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00ede56b50dc6bc/Desktop/"/>
    </mc:Choice>
  </mc:AlternateContent>
  <xr:revisionPtr revIDLastSave="148" documentId="13_ncr:10020001_{0C4E6C9E-78FA-45E6-A4B5-454BF043D309}" xr6:coauthVersionLast="47" xr6:coauthVersionMax="47" xr10:uidLastSave="{AAE60B82-22B0-49B6-BD15-838A5AFB2DAA}"/>
  <bookViews>
    <workbookView xWindow="-108" yWindow="-108" windowWidth="23256" windowHeight="12456" tabRatio="601" xr2:uid="{00000000-000D-0000-FFFF-FFFF00000000}"/>
  </bookViews>
  <sheets>
    <sheet name="Painel" sheetId="6" r:id="rId1"/>
    <sheet name="Base" sheetId="1" r:id="rId2"/>
    <sheet name="TD_VendasPorVendedor" sheetId="4" r:id="rId3"/>
    <sheet name="TD_VendasPorProduto" sheetId="8" r:id="rId4"/>
    <sheet name="Dados_Combinados" sheetId="13" r:id="rId5"/>
    <sheet name="TD_VendasPorRegiao" sheetId="7" r:id="rId6"/>
    <sheet name="TD_VendasPorTipoCliente" sheetId="9" r:id="rId7"/>
    <sheet name="TD_OrçadoRealizado" sheetId="5" r:id="rId8"/>
    <sheet name="Tabela_Metas" sheetId="12" r:id="rId9"/>
    <sheet name="Metas" sheetId="3" r:id="rId10"/>
    <sheet name="TD_Metas" sheetId="15" r:id="rId11"/>
  </sheets>
  <definedNames>
    <definedName name="DadosExternos_1" localSheetId="4" hidden="1">Dados_Combinados!$A$1:$J$10002</definedName>
    <definedName name="DadosExternos_2" localSheetId="8" hidden="1">Tabela_Metas!$A$1:$B$101</definedName>
    <definedName name="SegmentaçãodeDados_CustomerType">#N/A</definedName>
    <definedName name="SegmentaçãodeDados_Product">#N/A</definedName>
    <definedName name="SegmentaçãodeDados_Region">#N/A</definedName>
  </definedNames>
  <calcPr calcId="191029"/>
  <pivotCaches>
    <pivotCache cacheId="0" r:id="rId12"/>
    <pivotCache cacheId="1" r:id="rId13"/>
    <pivotCache cacheId="2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5" l="1"/>
  <c r="D2" i="5" s="1"/>
  <c r="C3" i="5"/>
  <c r="D3" i="5" s="1"/>
  <c r="C4" i="5"/>
  <c r="D4" i="5" s="1"/>
  <c r="C5" i="5"/>
  <c r="D5" i="5" s="1"/>
  <c r="C6" i="5"/>
  <c r="D6" i="5" s="1"/>
  <c r="C7" i="5"/>
  <c r="D7" i="5" s="1"/>
  <c r="E7" i="5" s="1"/>
  <c r="C8" i="5"/>
  <c r="D8" i="5" s="1"/>
  <c r="C9" i="5"/>
  <c r="D9" i="5" s="1"/>
  <c r="C10" i="5"/>
  <c r="D10" i="5" s="1"/>
  <c r="C11" i="5"/>
  <c r="C12" i="5"/>
  <c r="D12" i="5" s="1"/>
  <c r="C13" i="5"/>
  <c r="D13" i="5" s="1"/>
  <c r="C14" i="5"/>
  <c r="C15" i="5"/>
  <c r="C16" i="5"/>
  <c r="D16" i="5" s="1"/>
  <c r="C17" i="5"/>
  <c r="D17" i="5" s="1"/>
  <c r="C18" i="5"/>
  <c r="D18" i="5" s="1"/>
  <c r="C19" i="5"/>
  <c r="C20" i="5"/>
  <c r="C21" i="5"/>
  <c r="D21" i="5" s="1"/>
  <c r="C22" i="5"/>
  <c r="D22" i="5" s="1"/>
  <c r="C23" i="5"/>
  <c r="D23" i="5" s="1"/>
  <c r="C24" i="5"/>
  <c r="D24" i="5" s="1"/>
  <c r="C25" i="5"/>
  <c r="D25" i="5" s="1"/>
  <c r="C26" i="5"/>
  <c r="D26" i="5" s="1"/>
  <c r="C27" i="5"/>
  <c r="C28" i="5"/>
  <c r="C29" i="5"/>
  <c r="D29" i="5" s="1"/>
  <c r="C30" i="5"/>
  <c r="C31" i="5"/>
  <c r="D31" i="5" s="1"/>
  <c r="C32" i="5"/>
  <c r="D32" i="5" s="1"/>
  <c r="E32" i="5" s="1"/>
  <c r="C33" i="5"/>
  <c r="D33" i="5" s="1"/>
  <c r="E33" i="5" s="1"/>
  <c r="C34" i="5"/>
  <c r="D34" i="5" s="1"/>
  <c r="C35" i="5"/>
  <c r="C36" i="5"/>
  <c r="C37" i="5"/>
  <c r="D37" i="5" s="1"/>
  <c r="C38" i="5"/>
  <c r="D38" i="5" s="1"/>
  <c r="C39" i="5"/>
  <c r="D39" i="5" s="1"/>
  <c r="C40" i="5"/>
  <c r="D40" i="5" s="1"/>
  <c r="E40" i="5" s="1"/>
  <c r="C41" i="5"/>
  <c r="D41" i="5" s="1"/>
  <c r="E41" i="5" s="1"/>
  <c r="C42" i="5"/>
  <c r="D42" i="5" s="1"/>
  <c r="C43" i="5"/>
  <c r="C44" i="5"/>
  <c r="D44" i="5" s="1"/>
  <c r="C45" i="5"/>
  <c r="D45" i="5" s="1"/>
  <c r="C46" i="5"/>
  <c r="C47" i="5"/>
  <c r="D47" i="5" s="1"/>
  <c r="C48" i="5"/>
  <c r="D48" i="5" s="1"/>
  <c r="E48" i="5" s="1"/>
  <c r="C49" i="5"/>
  <c r="D49" i="5" s="1"/>
  <c r="E49" i="5" s="1"/>
  <c r="C50" i="5"/>
  <c r="D50" i="5" s="1"/>
  <c r="C51" i="5"/>
  <c r="C52" i="5"/>
  <c r="C53" i="5"/>
  <c r="D53" i="5" s="1"/>
  <c r="C54" i="5"/>
  <c r="C55" i="5"/>
  <c r="D55" i="5" s="1"/>
  <c r="C56" i="5"/>
  <c r="D56" i="5" s="1"/>
  <c r="E56" i="5" s="1"/>
  <c r="C57" i="5"/>
  <c r="D57" i="5" s="1"/>
  <c r="E57" i="5" s="1"/>
  <c r="C58" i="5"/>
  <c r="D58" i="5" s="1"/>
  <c r="C59" i="5"/>
  <c r="D59" i="5" s="1"/>
  <c r="C60" i="5"/>
  <c r="C61" i="5"/>
  <c r="D61" i="5" s="1"/>
  <c r="C62" i="5"/>
  <c r="D62" i="5" s="1"/>
  <c r="C63" i="5"/>
  <c r="D63" i="5" s="1"/>
  <c r="C64" i="5"/>
  <c r="D64" i="5" s="1"/>
  <c r="E64" i="5" s="1"/>
  <c r="C65" i="5"/>
  <c r="C66" i="5"/>
  <c r="D66" i="5" s="1"/>
  <c r="C67" i="5"/>
  <c r="C68" i="5"/>
  <c r="C69" i="5"/>
  <c r="D69" i="5" s="1"/>
  <c r="C70" i="5"/>
  <c r="C71" i="5"/>
  <c r="D71" i="5" s="1"/>
  <c r="C72" i="5"/>
  <c r="D72" i="5" s="1"/>
  <c r="E72" i="5" s="1"/>
  <c r="C73" i="5"/>
  <c r="D73" i="5" s="1"/>
  <c r="E73" i="5" s="1"/>
  <c r="C74" i="5"/>
  <c r="D74" i="5" s="1"/>
  <c r="C75" i="5"/>
  <c r="C76" i="5"/>
  <c r="C77" i="5"/>
  <c r="D77" i="5" s="1"/>
  <c r="C78" i="5"/>
  <c r="D78" i="5" s="1"/>
  <c r="C79" i="5"/>
  <c r="D79" i="5" s="1"/>
  <c r="C80" i="5"/>
  <c r="D80" i="5" s="1"/>
  <c r="E80" i="5" s="1"/>
  <c r="C81" i="5"/>
  <c r="D81" i="5" s="1"/>
  <c r="E81" i="5" s="1"/>
  <c r="C82" i="5"/>
  <c r="D82" i="5" s="1"/>
  <c r="C83" i="5"/>
  <c r="C84" i="5"/>
  <c r="C85" i="5"/>
  <c r="D85" i="5" s="1"/>
  <c r="C86" i="5"/>
  <c r="C87" i="5"/>
  <c r="D87" i="5" s="1"/>
  <c r="C88" i="5"/>
  <c r="D88" i="5" s="1"/>
  <c r="E88" i="5" s="1"/>
  <c r="C89" i="5"/>
  <c r="D89" i="5" s="1"/>
  <c r="E89" i="5" s="1"/>
  <c r="C90" i="5"/>
  <c r="D90" i="5" s="1"/>
  <c r="C91" i="5"/>
  <c r="D91" i="5" s="1"/>
  <c r="C92" i="5"/>
  <c r="D92" i="5" s="1"/>
  <c r="C93" i="5"/>
  <c r="D93" i="5" s="1"/>
  <c r="C94" i="5"/>
  <c r="D94" i="5" s="1"/>
  <c r="C95" i="5"/>
  <c r="D95" i="5" s="1"/>
  <c r="C96" i="5"/>
  <c r="D96" i="5" s="1"/>
  <c r="E96" i="5" s="1"/>
  <c r="C97" i="5"/>
  <c r="D97" i="5" s="1"/>
  <c r="E97" i="5" s="1"/>
  <c r="C98" i="5"/>
  <c r="D98" i="5" s="1"/>
  <c r="C99" i="5"/>
  <c r="D99" i="5" s="1"/>
  <c r="C100" i="5"/>
  <c r="C101" i="5"/>
  <c r="D101" i="5" s="1"/>
  <c r="D11" i="5"/>
  <c r="D14" i="5"/>
  <c r="D15" i="5"/>
  <c r="E15" i="5" s="1"/>
  <c r="D19" i="5"/>
  <c r="D20" i="5"/>
  <c r="D27" i="5"/>
  <c r="D28" i="5"/>
  <c r="D30" i="5"/>
  <c r="D35" i="5"/>
  <c r="D36" i="5"/>
  <c r="D43" i="5"/>
  <c r="D46" i="5"/>
  <c r="E46" i="5" s="1"/>
  <c r="D51" i="5"/>
  <c r="D52" i="5"/>
  <c r="D54" i="5"/>
  <c r="D60" i="5"/>
  <c r="D65" i="5"/>
  <c r="D67" i="5"/>
  <c r="D68" i="5"/>
  <c r="E68" i="5" s="1"/>
  <c r="D70" i="5"/>
  <c r="E70" i="5" s="1"/>
  <c r="D75" i="5"/>
  <c r="D76" i="5"/>
  <c r="D83" i="5"/>
  <c r="D84" i="5"/>
  <c r="D86" i="5"/>
  <c r="D100" i="5"/>
  <c r="E25" i="5" l="1"/>
  <c r="E17" i="5"/>
  <c r="E9" i="5"/>
  <c r="E78" i="5"/>
  <c r="E62" i="5"/>
  <c r="E38" i="5"/>
  <c r="E22" i="5"/>
  <c r="E91" i="5"/>
  <c r="E6" i="5"/>
  <c r="E100" i="5"/>
  <c r="E36" i="5"/>
  <c r="E59" i="5"/>
  <c r="E11" i="5"/>
  <c r="E92" i="5"/>
  <c r="E20" i="5"/>
  <c r="E75" i="5"/>
  <c r="E43" i="5"/>
  <c r="E19" i="5"/>
  <c r="E76" i="5"/>
  <c r="E12" i="5"/>
  <c r="E99" i="5"/>
  <c r="E35" i="5"/>
  <c r="E3" i="5"/>
  <c r="E60" i="5"/>
  <c r="E44" i="5"/>
  <c r="E4" i="5"/>
  <c r="E83" i="5"/>
  <c r="E27" i="5"/>
  <c r="E67" i="5"/>
  <c r="E79" i="5"/>
  <c r="E47" i="5"/>
  <c r="E86" i="5"/>
  <c r="E53" i="5"/>
  <c r="E8" i="5"/>
  <c r="E95" i="5"/>
  <c r="E63" i="5"/>
  <c r="E39" i="5"/>
  <c r="E94" i="5"/>
  <c r="E101" i="5"/>
  <c r="E85" i="5"/>
  <c r="E69" i="5"/>
  <c r="E45" i="5"/>
  <c r="E54" i="5"/>
  <c r="E16" i="5"/>
  <c r="E87" i="5"/>
  <c r="E55" i="5"/>
  <c r="E31" i="5"/>
  <c r="E65" i="5"/>
  <c r="E84" i="5"/>
  <c r="E30" i="5"/>
  <c r="E93" i="5"/>
  <c r="E77" i="5"/>
  <c r="E61" i="5"/>
  <c r="E37" i="5"/>
  <c r="E29" i="5"/>
  <c r="E21" i="5"/>
  <c r="E13" i="5"/>
  <c r="E5" i="5"/>
  <c r="E28" i="5"/>
  <c r="E52" i="5"/>
  <c r="E24" i="5"/>
  <c r="E14" i="5"/>
  <c r="E71" i="5"/>
  <c r="E23" i="5"/>
  <c r="E51" i="5"/>
  <c r="E98" i="5"/>
  <c r="E90" i="5"/>
  <c r="E82" i="5"/>
  <c r="E74" i="5"/>
  <c r="E66" i="5"/>
  <c r="E58" i="5"/>
  <c r="E50" i="5"/>
  <c r="E42" i="5"/>
  <c r="E34" i="5"/>
  <c r="E26" i="5"/>
  <c r="E18" i="5"/>
  <c r="E10" i="5"/>
  <c r="E2" i="5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4" i="6"/>
  <c r="B3" i="6"/>
  <c r="B2" i="6"/>
  <c r="I7" i="5" l="1"/>
  <c r="I6" i="5"/>
  <c r="I2" i="5"/>
  <c r="I5" i="5"/>
  <c r="I8" i="5"/>
  <c r="I3" i="5"/>
  <c r="I4" i="5"/>
  <c r="I11" i="5"/>
  <c r="I9" i="5"/>
  <c r="I10" i="5"/>
  <c r="O11" i="5" l="1"/>
  <c r="M11" i="5"/>
  <c r="N11" i="5"/>
  <c r="O3" i="5"/>
  <c r="M3" i="5"/>
  <c r="N3" i="5"/>
  <c r="N8" i="5"/>
  <c r="O8" i="5"/>
  <c r="M8" i="5"/>
  <c r="O5" i="5"/>
  <c r="M5" i="5"/>
  <c r="N5" i="5"/>
  <c r="O4" i="5"/>
  <c r="M4" i="5"/>
  <c r="N4" i="5"/>
  <c r="N2" i="5"/>
  <c r="M2" i="5"/>
  <c r="O2" i="5"/>
  <c r="O10" i="5"/>
  <c r="M10" i="5"/>
  <c r="N10" i="5"/>
  <c r="N6" i="5"/>
  <c r="M6" i="5"/>
  <c r="O6" i="5"/>
  <c r="N9" i="5"/>
  <c r="M9" i="5"/>
  <c r="O9" i="5"/>
  <c r="O7" i="5"/>
  <c r="M7" i="5"/>
  <c r="N7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AD2279-CA92-4C63-AA32-9B092BD0AC11}" keepAlive="1" name="Consulta - Tabela_Metas" description="Conexão com a consulta 'Tabela_Metas' na pasta de trabalho." type="5" refreshedVersion="8" background="1" saveData="1">
    <dbPr connection="Provider=Microsoft.Mashup.OleDb.1;Data Source=$Workbook$;Location=Tabela_Metas;Extended Properties=&quot;&quot;" command="SELECT * FROM [Tabela_Metas]"/>
  </connection>
  <connection id="2" xr16:uid="{B341EBD1-00F2-4622-AD70-D2365DE47E7A}" keepAlive="1" name="Consulta - Tabela_Vendas" description="Conexão com a consulta 'Tabela_Vendas' na pasta de trabalho." type="5" refreshedVersion="8" background="1" saveData="1">
    <dbPr connection="Provider=Microsoft.Mashup.OleDb.1;Data Source=$Workbook$;Location=Tabela_Vendas;Extended Properties=&quot;&quot;" command="SELECT * FROM [Tabela_Vendas]"/>
  </connection>
</connections>
</file>

<file path=xl/sharedStrings.xml><?xml version="1.0" encoding="utf-8"?>
<sst xmlns="http://schemas.openxmlformats.org/spreadsheetml/2006/main" count="80666" uniqueCount="141">
  <si>
    <t>SaleID</t>
  </si>
  <si>
    <t>Date</t>
  </si>
  <si>
    <t>Product</t>
  </si>
  <si>
    <t>Region</t>
  </si>
  <si>
    <t>Salesperson</t>
  </si>
  <si>
    <t>CustomerType</t>
  </si>
  <si>
    <t>UnitsSold</t>
  </si>
  <si>
    <t>UnitPrice</t>
  </si>
  <si>
    <t>TotalValue</t>
  </si>
  <si>
    <t>SolarPanelBasic</t>
  </si>
  <si>
    <t>PaymentMachinePro</t>
  </si>
  <si>
    <t>SolarBattery</t>
  </si>
  <si>
    <t>InstallationKit</t>
  </si>
  <si>
    <t>PaymentMachineBasic</t>
  </si>
  <si>
    <t>SolarInverter</t>
  </si>
  <si>
    <t>SolarPanelPremium</t>
  </si>
  <si>
    <t>Goiania</t>
  </si>
  <si>
    <t>Brasilia</t>
  </si>
  <si>
    <t>SaoPaulo</t>
  </si>
  <si>
    <t>Fortaleza</t>
  </si>
  <si>
    <t>Recife</t>
  </si>
  <si>
    <t>Salesperson24</t>
  </si>
  <si>
    <t>Salesperson7</t>
  </si>
  <si>
    <t>Salesperson53</t>
  </si>
  <si>
    <t>Salesperson40</t>
  </si>
  <si>
    <t>Salesperson33</t>
  </si>
  <si>
    <t>Salesperson98</t>
  </si>
  <si>
    <t>Salesperson16</t>
  </si>
  <si>
    <t>Salesperson8</t>
  </si>
  <si>
    <t>Salesperson66</t>
  </si>
  <si>
    <t>Salesperson72</t>
  </si>
  <si>
    <t>Salesperson76</t>
  </si>
  <si>
    <t>Salesperson91</t>
  </si>
  <si>
    <t>Salesperson92</t>
  </si>
  <si>
    <t>Salesperson74</t>
  </si>
  <si>
    <t>Salesperson5</t>
  </si>
  <si>
    <t>Salesperson1</t>
  </si>
  <si>
    <t>Salesperson31</t>
  </si>
  <si>
    <t>Salesperson23</t>
  </si>
  <si>
    <t>Salesperson63</t>
  </si>
  <si>
    <t>Salesperson83</t>
  </si>
  <si>
    <t>Salesperson13</t>
  </si>
  <si>
    <t>Salesperson68</t>
  </si>
  <si>
    <t>Salesperson22</t>
  </si>
  <si>
    <t>Salesperson20</t>
  </si>
  <si>
    <t>Salesperson21</t>
  </si>
  <si>
    <t>Salesperson80</t>
  </si>
  <si>
    <t>Salesperson25</t>
  </si>
  <si>
    <t>Salesperson97</t>
  </si>
  <si>
    <t>Salesperson48</t>
  </si>
  <si>
    <t>Salesperson61</t>
  </si>
  <si>
    <t>Salesperson71</t>
  </si>
  <si>
    <t>Salesperson94</t>
  </si>
  <si>
    <t>Salesperson93</t>
  </si>
  <si>
    <t>Salesperson12</t>
  </si>
  <si>
    <t>Salesperson70</t>
  </si>
  <si>
    <t>Salesperson57</t>
  </si>
  <si>
    <t>Salesperson3</t>
  </si>
  <si>
    <t>Salesperson87</t>
  </si>
  <si>
    <t>Salesperson81</t>
  </si>
  <si>
    <t>Salesperson86</t>
  </si>
  <si>
    <t>Salesperson45</t>
  </si>
  <si>
    <t>Salesperson19</t>
  </si>
  <si>
    <t>Salesperson77</t>
  </si>
  <si>
    <t>Salesperson32</t>
  </si>
  <si>
    <t>Salesperson4</t>
  </si>
  <si>
    <t>Salesperson73</t>
  </si>
  <si>
    <t>Salesperson9</t>
  </si>
  <si>
    <t>Salesperson54</t>
  </si>
  <si>
    <t>Salesperson60</t>
  </si>
  <si>
    <t>Salesperson78</t>
  </si>
  <si>
    <t>Salesperson65</t>
  </si>
  <si>
    <t>Salesperson43</t>
  </si>
  <si>
    <t>Salesperson64</t>
  </si>
  <si>
    <t>Salesperson10</t>
  </si>
  <si>
    <t>Salesperson89</t>
  </si>
  <si>
    <t>Salesperson36</t>
  </si>
  <si>
    <t>Salesperson46</t>
  </si>
  <si>
    <t>Salesperson6</t>
  </si>
  <si>
    <t>Salesperson18</t>
  </si>
  <si>
    <t>Salesperson2</t>
  </si>
  <si>
    <t>Salesperson28</t>
  </si>
  <si>
    <t>Salesperson58</t>
  </si>
  <si>
    <t>Salesperson96</t>
  </si>
  <si>
    <t>Salesperson82</t>
  </si>
  <si>
    <t>Salesperson30</t>
  </si>
  <si>
    <t>Salesperson69</t>
  </si>
  <si>
    <t>Salesperson47</t>
  </si>
  <si>
    <t>Salesperson26</t>
  </si>
  <si>
    <t>Salesperson27</t>
  </si>
  <si>
    <t>Salesperson95</t>
  </si>
  <si>
    <t>Salesperson79</t>
  </si>
  <si>
    <t>Salesperson14</t>
  </si>
  <si>
    <t>Salesperson50</t>
  </si>
  <si>
    <t>Salesperson84</t>
  </si>
  <si>
    <t>Salesperson51</t>
  </si>
  <si>
    <t>Salesperson44</t>
  </si>
  <si>
    <t>Salesperson62</t>
  </si>
  <si>
    <t>Salesperson34</t>
  </si>
  <si>
    <t>Salesperson52</t>
  </si>
  <si>
    <t>Salesperson59</t>
  </si>
  <si>
    <t>Salesperson39</t>
  </si>
  <si>
    <t>Salesperson56</t>
  </si>
  <si>
    <t>Salesperson15</t>
  </si>
  <si>
    <t>Salesperson75</t>
  </si>
  <si>
    <t>Salesperson42</t>
  </si>
  <si>
    <t>Salesperson67</t>
  </si>
  <si>
    <t>Salesperson49</t>
  </si>
  <si>
    <t>Salesperson41</t>
  </si>
  <si>
    <t>Salesperson29</t>
  </si>
  <si>
    <t>Salesperson37</t>
  </si>
  <si>
    <t>Salesperson99</t>
  </si>
  <si>
    <t>Salesperson85</t>
  </si>
  <si>
    <t>Salesperson38</t>
  </si>
  <si>
    <t>Salesperson11</t>
  </si>
  <si>
    <t>Salesperson88</t>
  </si>
  <si>
    <t>Salesperson100</t>
  </si>
  <si>
    <t>Salesperson55</t>
  </si>
  <si>
    <t>Salesperson35</t>
  </si>
  <si>
    <t>Salesperson17</t>
  </si>
  <si>
    <t>Salesperson90</t>
  </si>
  <si>
    <t>Business</t>
  </si>
  <si>
    <t>Individual</t>
  </si>
  <si>
    <t>Unidades Vendidas</t>
  </si>
  <si>
    <t>SalesPerson</t>
  </si>
  <si>
    <t>Meta (R$)</t>
  </si>
  <si>
    <t>Rótulos de Linha</t>
  </si>
  <si>
    <t>Total Geral</t>
  </si>
  <si>
    <t>Soma de TotalValue</t>
  </si>
  <si>
    <t>Vendedores</t>
  </si>
  <si>
    <t>Vendas totais</t>
  </si>
  <si>
    <t>Soma de SaleID</t>
  </si>
  <si>
    <t>Total de Vendas (R$)</t>
  </si>
  <si>
    <t>Ticket Médio (R$)</t>
  </si>
  <si>
    <t>Resumo Geral</t>
  </si>
  <si>
    <t>Realizado</t>
  </si>
  <si>
    <t>(vazio)</t>
  </si>
  <si>
    <t>Soma de Meta (R$)</t>
  </si>
  <si>
    <t>Orçado</t>
  </si>
  <si>
    <t>Valor vendido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</si>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</sst>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R$&quot;\ #,##0.00;\-&quot;R$&quot;\ #,##0.00"/>
    <numFmt numFmtId="44" formatCode="_-&quot;R$&quot;\ * #,##0.00_-;\-&quot;R$&quot;\ * #,##0.00_-;_-&quot;R$&quot;\ * &quot;-&quot;??_-;_-@_-"/>
    <numFmt numFmtId="164" formatCode="&quot;R$&quot;\ 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4" fontId="0" fillId="0" borderId="0" xfId="1" applyFont="1"/>
    <xf numFmtId="0" fontId="1" fillId="0" borderId="2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top"/>
    </xf>
    <xf numFmtId="44" fontId="1" fillId="0" borderId="2" xfId="1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7" fontId="0" fillId="0" borderId="0" xfId="0" applyNumberFormat="1"/>
    <xf numFmtId="0" fontId="4" fillId="0" borderId="0" xfId="0" applyFont="1"/>
    <xf numFmtId="44" fontId="4" fillId="0" borderId="0" xfId="1" applyFont="1"/>
    <xf numFmtId="164" fontId="4" fillId="0" borderId="0" xfId="0" applyNumberFormat="1" applyFont="1"/>
    <xf numFmtId="44" fontId="0" fillId="0" borderId="0" xfId="1" pivotButton="1" applyFont="1"/>
    <xf numFmtId="44" fontId="0" fillId="0" borderId="0" xfId="1" applyFont="1" applyAlignment="1">
      <alignment horizontal="left"/>
    </xf>
    <xf numFmtId="10" fontId="0" fillId="0" borderId="0" xfId="2" applyNumberFormat="1" applyFont="1"/>
    <xf numFmtId="0" fontId="4" fillId="2" borderId="0" xfId="0" applyFont="1" applyFill="1" applyAlignment="1">
      <alignment horizontal="center"/>
    </xf>
    <xf numFmtId="0" fontId="0" fillId="0" borderId="0" xfId="0" applyNumberFormat="1"/>
    <xf numFmtId="0" fontId="0" fillId="0" borderId="0" xfId="0" applyAlignment="1">
      <alignment horizontal="center"/>
    </xf>
    <xf numFmtId="1" fontId="0" fillId="0" borderId="0" xfId="1" applyNumberFormat="1" applyFont="1"/>
  </cellXfs>
  <cellStyles count="3">
    <cellStyle name="Moeda" xfId="1" builtinId="4"/>
    <cellStyle name="Normal" xfId="0" builtinId="0"/>
    <cellStyle name="Porcentagem" xfId="2" builtinId="5"/>
  </cellStyles>
  <dxfs count="17"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  <dxf>
      <numFmt numFmtId="19" formatCode="dd/mm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 baseline="0">
                <a:solidFill>
                  <a:schemeClr val="tx1"/>
                </a:solidFill>
              </a:rPr>
              <a:t>Top 10 Vendedores:</a:t>
            </a:r>
            <a:endParaRPr lang="pt-BR" sz="16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Realizado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TD_OrçadoRealizado!$M$2:$M$11</c:f>
              <c:strCache>
                <c:ptCount val="10"/>
                <c:pt idx="0">
                  <c:v> Vendedor 6 </c:v>
                </c:pt>
                <c:pt idx="1">
                  <c:v> Vendedor 1 </c:v>
                </c:pt>
                <c:pt idx="2">
                  <c:v> Vendedor 4 </c:v>
                </c:pt>
                <c:pt idx="3">
                  <c:v> Vendedor 8 </c:v>
                </c:pt>
                <c:pt idx="4">
                  <c:v> Vendedor 7 </c:v>
                </c:pt>
                <c:pt idx="5">
                  <c:v> Vendedor 3 </c:v>
                </c:pt>
                <c:pt idx="6">
                  <c:v> Vendedor 2 </c:v>
                </c:pt>
                <c:pt idx="7">
                  <c:v> Vendedor 5 </c:v>
                </c:pt>
                <c:pt idx="8">
                  <c:v> Vendedor 10 </c:v>
                </c:pt>
                <c:pt idx="9">
                  <c:v> Vendedor 9 </c:v>
                </c:pt>
              </c:strCache>
            </c:strRef>
          </c:cat>
          <c:val>
            <c:numRef>
              <c:f>TD_OrçadoRealizado!$N$2:$N$11</c:f>
              <c:numCache>
                <c:formatCode>General</c:formatCode>
                <c:ptCount val="10"/>
                <c:pt idx="0">
                  <c:v>1641170.4600000007</c:v>
                </c:pt>
                <c:pt idx="1">
                  <c:v>1449306.0400000003</c:v>
                </c:pt>
                <c:pt idx="2">
                  <c:v>1454403.8799999994</c:v>
                </c:pt>
                <c:pt idx="3">
                  <c:v>1521919.4899999995</c:v>
                </c:pt>
                <c:pt idx="4">
                  <c:v>1443758.1800000011</c:v>
                </c:pt>
                <c:pt idx="5">
                  <c:v>1331690.6100000003</c:v>
                </c:pt>
                <c:pt idx="6">
                  <c:v>1273526.2000000009</c:v>
                </c:pt>
                <c:pt idx="7">
                  <c:v>1312636.9400000006</c:v>
                </c:pt>
                <c:pt idx="8">
                  <c:v>1370416.9700000009</c:v>
                </c:pt>
                <c:pt idx="9">
                  <c:v>1324320.29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B-4D75-B5B3-9EC3FD1BC952}"/>
            </c:ext>
          </c:extLst>
        </c:ser>
        <c:ser>
          <c:idx val="1"/>
          <c:order val="1"/>
          <c:tx>
            <c:v>Orçado</c:v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TD_OrçadoRealizado!$M$2:$M$11</c:f>
              <c:strCache>
                <c:ptCount val="10"/>
                <c:pt idx="0">
                  <c:v> Vendedor 6 </c:v>
                </c:pt>
                <c:pt idx="1">
                  <c:v> Vendedor 1 </c:v>
                </c:pt>
                <c:pt idx="2">
                  <c:v> Vendedor 4 </c:v>
                </c:pt>
                <c:pt idx="3">
                  <c:v> Vendedor 8 </c:v>
                </c:pt>
                <c:pt idx="4">
                  <c:v> Vendedor 7 </c:v>
                </c:pt>
                <c:pt idx="5">
                  <c:v> Vendedor 3 </c:v>
                </c:pt>
                <c:pt idx="6">
                  <c:v> Vendedor 2 </c:v>
                </c:pt>
                <c:pt idx="7">
                  <c:v> Vendedor 5 </c:v>
                </c:pt>
                <c:pt idx="8">
                  <c:v> Vendedor 10 </c:v>
                </c:pt>
                <c:pt idx="9">
                  <c:v> Vendedor 9 </c:v>
                </c:pt>
              </c:strCache>
            </c:strRef>
          </c:cat>
          <c:val>
            <c:numRef>
              <c:f>TD_OrçadoRealizado!$O$2:$O$11</c:f>
              <c:numCache>
                <c:formatCode>General</c:formatCode>
                <c:ptCount val="10"/>
                <c:pt idx="0">
                  <c:v>550000</c:v>
                </c:pt>
                <c:pt idx="1">
                  <c:v>500000</c:v>
                </c:pt>
                <c:pt idx="2">
                  <c:v>530000</c:v>
                </c:pt>
                <c:pt idx="3">
                  <c:v>570000</c:v>
                </c:pt>
                <c:pt idx="4">
                  <c:v>560000</c:v>
                </c:pt>
                <c:pt idx="5">
                  <c:v>520000</c:v>
                </c:pt>
                <c:pt idx="6">
                  <c:v>510000</c:v>
                </c:pt>
                <c:pt idx="7">
                  <c:v>540000</c:v>
                </c:pt>
                <c:pt idx="8">
                  <c:v>590000</c:v>
                </c:pt>
                <c:pt idx="9">
                  <c:v>580000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3B-4D75-B5B3-9EC3FD1BC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4103008"/>
        <c:axId val="1859295552"/>
      </c:barChart>
      <c:catAx>
        <c:axId val="103410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9295552"/>
        <c:crosses val="autoZero"/>
        <c:auto val="1"/>
        <c:lblAlgn val="ctr"/>
        <c:lblOffset val="100"/>
        <c:noMultiLvlLbl val="0"/>
      </c:catAx>
      <c:valAx>
        <c:axId val="1859295552"/>
        <c:scaling>
          <c:orientation val="minMax"/>
          <c:max val="18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" sourceLinked="0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34103008"/>
        <c:crosses val="autoZero"/>
        <c:crossBetween val="between"/>
        <c:majorUnit val="200000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[Dados_Painel_Distribuidora.xlsx]TD_VendasPorRegiao!Tabela dinâmica2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Vendas por Região (R$)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662212839467432"/>
          <c:y val="0.25108687322792411"/>
          <c:w val="0.87337787160532565"/>
          <c:h val="0.6979357254153545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TD_VendasPorRegiao!$B$1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&quot;R$&quot;\ 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TD_VendasPorRegiao!$A$2:$A$7</c:f>
              <c:strCache>
                <c:ptCount val="5"/>
                <c:pt idx="0">
                  <c:v>Brasilia</c:v>
                </c:pt>
                <c:pt idx="1">
                  <c:v>Fortaleza</c:v>
                </c:pt>
                <c:pt idx="2">
                  <c:v>Goiania</c:v>
                </c:pt>
                <c:pt idx="3">
                  <c:v>Recife</c:v>
                </c:pt>
                <c:pt idx="4">
                  <c:v>SaoPaulo</c:v>
                </c:pt>
              </c:strCache>
            </c:strRef>
          </c:cat>
          <c:val>
            <c:numRef>
              <c:f>TD_VendasPorRegiao!$B$2:$B$7</c:f>
              <c:numCache>
                <c:formatCode>_("R$"* #,##0.00_);_("R$"* \(#,##0.00\);_("R$"* "-"??_);_(@_)</c:formatCode>
                <c:ptCount val="5"/>
                <c:pt idx="0">
                  <c:v>20790103.719999999</c:v>
                </c:pt>
                <c:pt idx="1">
                  <c:v>14327791.79000001</c:v>
                </c:pt>
                <c:pt idx="2">
                  <c:v>30134495.139999975</c:v>
                </c:pt>
                <c:pt idx="3">
                  <c:v>9271214.5299999882</c:v>
                </c:pt>
                <c:pt idx="4">
                  <c:v>25476395.330000065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0-4291-AD9D-9D31D0AD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59294112"/>
        <c:axId val="1859294592"/>
      </c:barChart>
      <c:catAx>
        <c:axId val="1859294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9294592"/>
        <c:crosses val="autoZero"/>
        <c:auto val="1"/>
        <c:lblAlgn val="ctr"/>
        <c:lblOffset val="100"/>
        <c:noMultiLvlLbl val="0"/>
      </c:catAx>
      <c:valAx>
        <c:axId val="18592945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185929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[Dados_Painel_Distribuidora.xlsx]TD_VendasPorProduto!Tabela dinâmica3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Vendas por Produto (R$)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TD_VendasPorProduto!$B$1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TD_VendasPorProduto!$A$2:$A$9</c:f>
              <c:strCache>
                <c:ptCount val="7"/>
                <c:pt idx="0">
                  <c:v>InstallationKit</c:v>
                </c:pt>
                <c:pt idx="1">
                  <c:v>PaymentMachineBasic</c:v>
                </c:pt>
                <c:pt idx="2">
                  <c:v>PaymentMachinePro</c:v>
                </c:pt>
                <c:pt idx="3">
                  <c:v>SolarBattery</c:v>
                </c:pt>
                <c:pt idx="4">
                  <c:v>SolarInverter</c:v>
                </c:pt>
                <c:pt idx="5">
                  <c:v>SolarPanelBasic</c:v>
                </c:pt>
                <c:pt idx="6">
                  <c:v>SolarPanelPremium</c:v>
                </c:pt>
              </c:strCache>
            </c:strRef>
          </c:cat>
          <c:val>
            <c:numRef>
              <c:f>TD_VendasPorProduto!$B$2:$B$9</c:f>
              <c:numCache>
                <c:formatCode>_("R$"* #,##0.00_);_("R$"* \(#,##0.00\);_("R$"* "-"??_);_(@_)</c:formatCode>
                <c:ptCount val="7"/>
                <c:pt idx="0">
                  <c:v>6492187.0499999914</c:v>
                </c:pt>
                <c:pt idx="1">
                  <c:v>12785215.280000009</c:v>
                </c:pt>
                <c:pt idx="2">
                  <c:v>11762187.449999999</c:v>
                </c:pt>
                <c:pt idx="3">
                  <c:v>14176177.039999994</c:v>
                </c:pt>
                <c:pt idx="4">
                  <c:v>18096007.820000019</c:v>
                </c:pt>
                <c:pt idx="5">
                  <c:v>15399657.629999999</c:v>
                </c:pt>
                <c:pt idx="6">
                  <c:v>21288568.240000006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22-4B43-9EEC-5E37D2A08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884912"/>
        <c:axId val="1852877712"/>
      </c:areaChart>
      <c:catAx>
        <c:axId val="1852884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2877712"/>
        <c:crosses val="autoZero"/>
        <c:auto val="1"/>
        <c:lblAlgn val="ctr"/>
        <c:lblOffset val="100"/>
        <c:noMultiLvlLbl val="0"/>
      </c:catAx>
      <c:valAx>
        <c:axId val="185287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288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13252</xdr:rowOff>
    </xdr:from>
    <xdr:to>
      <xdr:col>11</xdr:col>
      <xdr:colOff>544286</xdr:colOff>
      <xdr:row>24</xdr:row>
      <xdr:rowOff>92765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A9AC95-C17B-4557-A8B1-45F7DEAED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44</xdr:row>
      <xdr:rowOff>16329</xdr:rowOff>
    </xdr:from>
    <xdr:to>
      <xdr:col>11</xdr:col>
      <xdr:colOff>555172</xdr:colOff>
      <xdr:row>58</xdr:row>
      <xdr:rowOff>165959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290B9EE-7F76-4453-BAE5-C8331F548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106016</xdr:rowOff>
    </xdr:from>
    <xdr:to>
      <xdr:col>11</xdr:col>
      <xdr:colOff>555172</xdr:colOff>
      <xdr:row>44</xdr:row>
      <xdr:rowOff>219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E9D2954-8F34-4B67-A42E-71234DBE4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570317</xdr:colOff>
      <xdr:row>20</xdr:row>
      <xdr:rowOff>163286</xdr:rowOff>
    </xdr:from>
    <xdr:to>
      <xdr:col>14</xdr:col>
      <xdr:colOff>570317</xdr:colOff>
      <xdr:row>27</xdr:row>
      <xdr:rowOff>108856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CustomerType">
              <a:extLst>
                <a:ext uri="{FF2B5EF4-FFF2-40B4-BE49-F238E27FC236}">
                  <a16:creationId xmlns:a16="http://schemas.microsoft.com/office/drawing/2014/main" id="{854E9DDB-F397-4B7B-98F5-1D73E142B1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86035" y="4107757"/>
              <a:ext cx="1828800" cy="12006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19876</xdr:colOff>
      <xdr:row>0</xdr:row>
      <xdr:rowOff>33131</xdr:rowOff>
    </xdr:from>
    <xdr:to>
      <xdr:col>15</xdr:col>
      <xdr:colOff>19876</xdr:colOff>
      <xdr:row>7</xdr:row>
      <xdr:rowOff>65787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Region">
              <a:extLst>
                <a:ext uri="{FF2B5EF4-FFF2-40B4-BE49-F238E27FC236}">
                  <a16:creationId xmlns:a16="http://schemas.microsoft.com/office/drawing/2014/main" id="{1165F747-EC32-476C-9A26-1EBA441465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45194" y="33131"/>
              <a:ext cx="1828800" cy="16463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6626</xdr:colOff>
      <xdr:row>7</xdr:row>
      <xdr:rowOff>97972</xdr:rowOff>
    </xdr:from>
    <xdr:to>
      <xdr:col>15</xdr:col>
      <xdr:colOff>6626</xdr:colOff>
      <xdr:row>20</xdr:row>
      <xdr:rowOff>159204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Product">
              <a:extLst>
                <a:ext uri="{FF2B5EF4-FFF2-40B4-BE49-F238E27FC236}">
                  <a16:creationId xmlns:a16="http://schemas.microsoft.com/office/drawing/2014/main" id="{AA7CA6FF-429D-48CD-982E-0F37F6C368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31944" y="1711619"/>
              <a:ext cx="1828800" cy="23920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fas asdasd" refreshedDate="45762.356833680555" createdVersion="8" refreshedVersion="8" minRefreshableVersion="3" recordCount="10000" xr:uid="{F5DD9C67-1F45-42C0-9E53-491D152DBE9E}">
  <cacheSource type="worksheet">
    <worksheetSource name="Tabela_Vendas"/>
  </cacheSource>
  <cacheFields count="9">
    <cacheField name="SaleID" numFmtId="0">
      <sharedItems containsSemiMixedTypes="0" containsString="0" containsNumber="1" containsInteger="1" minValue="1" maxValue="10000"/>
    </cacheField>
    <cacheField name="Date" numFmtId="14">
      <sharedItems containsSemiMixedTypes="0" containsNonDate="0" containsDate="1" containsString="0" minDate="2025-03-01T00:00:00" maxDate="2025-04-01T00:00:00"/>
    </cacheField>
    <cacheField name="Product" numFmtId="0">
      <sharedItems count="7">
        <s v="SolarPanelBasic"/>
        <s v="PaymentMachinePro"/>
        <s v="SolarBattery"/>
        <s v="InstallationKit"/>
        <s v="PaymentMachineBasic"/>
        <s v="SolarInverter"/>
        <s v="SolarPanelPremium"/>
      </sharedItems>
    </cacheField>
    <cacheField name="Region" numFmtId="0">
      <sharedItems count="5">
        <s v="Goiania"/>
        <s v="Brasilia"/>
        <s v="SaoPaulo"/>
        <s v="Fortaleza"/>
        <s v="Recife"/>
      </sharedItems>
    </cacheField>
    <cacheField name="Salesperson" numFmtId="0">
      <sharedItems count="100">
        <s v="Salesperson24"/>
        <s v="Salesperson7"/>
        <s v="Salesperson53"/>
        <s v="Salesperson40"/>
        <s v="Salesperson33"/>
        <s v="Salesperson98"/>
        <s v="Salesperson16"/>
        <s v="Salesperson8"/>
        <s v="Salesperson66"/>
        <s v="Salesperson72"/>
        <s v="Salesperson76"/>
        <s v="Salesperson91"/>
        <s v="Salesperson92"/>
        <s v="Salesperson74"/>
        <s v="Salesperson5"/>
        <s v="Salesperson1"/>
        <s v="Salesperson31"/>
        <s v="Salesperson23"/>
        <s v="Salesperson63"/>
        <s v="Salesperson83"/>
        <s v="Salesperson13"/>
        <s v="Salesperson68"/>
        <s v="Salesperson22"/>
        <s v="Salesperson20"/>
        <s v="Salesperson21"/>
        <s v="Salesperson80"/>
        <s v="Salesperson25"/>
        <s v="Salesperson97"/>
        <s v="Salesperson48"/>
        <s v="Salesperson61"/>
        <s v="Salesperson71"/>
        <s v="Salesperson94"/>
        <s v="Salesperson93"/>
        <s v="Salesperson12"/>
        <s v="Salesperson70"/>
        <s v="Salesperson57"/>
        <s v="Salesperson3"/>
        <s v="Salesperson87"/>
        <s v="Salesperson81"/>
        <s v="Salesperson86"/>
        <s v="Salesperson45"/>
        <s v="Salesperson19"/>
        <s v="Salesperson77"/>
        <s v="Salesperson32"/>
        <s v="Salesperson4"/>
        <s v="Salesperson73"/>
        <s v="Salesperson9"/>
        <s v="Salesperson54"/>
        <s v="Salesperson60"/>
        <s v="Salesperson78"/>
        <s v="Salesperson65"/>
        <s v="Salesperson43"/>
        <s v="Salesperson64"/>
        <s v="Salesperson10"/>
        <s v="Salesperson89"/>
        <s v="Salesperson36"/>
        <s v="Salesperson46"/>
        <s v="Salesperson6"/>
        <s v="Salesperson18"/>
        <s v="Salesperson2"/>
        <s v="Salesperson28"/>
        <s v="Salesperson58"/>
        <s v="Salesperson96"/>
        <s v="Salesperson82"/>
        <s v="Salesperson30"/>
        <s v="Salesperson69"/>
        <s v="Salesperson47"/>
        <s v="Salesperson26"/>
        <s v="Salesperson27"/>
        <s v="Salesperson95"/>
        <s v="Salesperson79"/>
        <s v="Salesperson14"/>
        <s v="Salesperson50"/>
        <s v="Salesperson84"/>
        <s v="Salesperson51"/>
        <s v="Salesperson44"/>
        <s v="Salesperson62"/>
        <s v="Salesperson34"/>
        <s v="Salesperson52"/>
        <s v="Salesperson59"/>
        <s v="Salesperson39"/>
        <s v="Salesperson56"/>
        <s v="Salesperson15"/>
        <s v="Salesperson75"/>
        <s v="Salesperson42"/>
        <s v="Salesperson67"/>
        <s v="Salesperson49"/>
        <s v="Salesperson41"/>
        <s v="Salesperson29"/>
        <s v="Salesperson37"/>
        <s v="Salesperson99"/>
        <s v="Salesperson85"/>
        <s v="Salesperson38"/>
        <s v="Salesperson11"/>
        <s v="Salesperson88"/>
        <s v="Salesperson100"/>
        <s v="Salesperson55"/>
        <s v="Salesperson35"/>
        <s v="Salesperson17"/>
        <s v="Salesperson90"/>
      </sharedItems>
    </cacheField>
    <cacheField name="CustomerType" numFmtId="0">
      <sharedItems count="2">
        <s v="Business"/>
        <s v="Individual"/>
      </sharedItems>
    </cacheField>
    <cacheField name="UnitsSold" numFmtId="0">
      <sharedItems containsSemiMixedTypes="0" containsString="0" containsNumber="1" containsInteger="1" minValue="1" maxValue="20"/>
    </cacheField>
    <cacheField name="UnitPrice" numFmtId="44">
      <sharedItems containsSemiMixedTypes="0" containsString="0" containsNumber="1" minValue="150.06" maxValue="1799.89"/>
    </cacheField>
    <cacheField name="TotalValue" numFmtId="44">
      <sharedItems containsSemiMixedTypes="0" containsString="0" containsNumber="1" minValue="1260.79" maxValue="32299.02"/>
    </cacheField>
  </cacheFields>
  <extLst>
    <ext xmlns:x14="http://schemas.microsoft.com/office/spreadsheetml/2009/9/main" uri="{725AE2AE-9491-48be-B2B4-4EB974FC3084}">
      <x14:pivotCacheDefinition pivotCacheId="77963310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fas asdasd" refreshedDate="45762.485899537038" createdVersion="8" refreshedVersion="8" minRefreshableVersion="3" recordCount="10002" xr:uid="{165AD124-5B56-49EF-990C-6518BD18E997}">
  <cacheSource type="worksheet">
    <worksheetSource ref="A1:J1048576" sheet="Dados_Combinados"/>
  </cacheSource>
  <cacheFields count="10">
    <cacheField name="SaleID" numFmtId="0">
      <sharedItems containsString="0" containsBlank="1" containsNumber="1" containsInteger="1" minValue="1" maxValue="10000"/>
    </cacheField>
    <cacheField name="Date" numFmtId="14">
      <sharedItems containsNonDate="0" containsDate="1" containsString="0" containsBlank="1" minDate="2025-03-01T00:00:00" maxDate="2025-04-01T00:00:00"/>
    </cacheField>
    <cacheField name="Product" numFmtId="0">
      <sharedItems containsBlank="1"/>
    </cacheField>
    <cacheField name="Region" numFmtId="0">
      <sharedItems containsBlank="1"/>
    </cacheField>
    <cacheField name="Salesperson" numFmtId="0">
      <sharedItems containsBlank="1" count="101">
        <s v="Salesperson24"/>
        <s v="Salesperson1"/>
        <s v="Salesperson7"/>
        <s v="Salesperson2"/>
        <s v="Salesperson53"/>
        <s v="Salesperson3"/>
        <s v="Salesperson40"/>
        <s v="Salesperson4"/>
        <s v="Salesperson33"/>
        <s v="Salesperson5"/>
        <s v="Salesperson98"/>
        <s v="Salesperson6"/>
        <s v="Salesperson16"/>
        <s v="Salesperson8"/>
        <s v="Salesperson66"/>
        <s v="Salesperson9"/>
        <s v="Salesperson72"/>
        <s v="Salesperson10"/>
        <s v="Salesperson76"/>
        <s v="Salesperson91"/>
        <s v="Salesperson12"/>
        <s v="Salesperson92"/>
        <s v="Salesperson13"/>
        <s v="Salesperson74"/>
        <s v="Salesperson31"/>
        <s v="Salesperson18"/>
        <s v="Salesperson23"/>
        <s v="Salesperson19"/>
        <s v="Salesperson63"/>
        <s v="Salesperson20"/>
        <s v="Salesperson21"/>
        <s v="Salesperson83"/>
        <s v="Salesperson22"/>
        <s v="Salesperson68"/>
        <s v="Salesperson25"/>
        <s v="Salesperson26"/>
        <s v="Salesperson28"/>
        <s v="Salesperson30"/>
        <s v="Salesperson80"/>
        <s v="Salesperson32"/>
        <s v="Salesperson36"/>
        <s v="Salesperson97"/>
        <s v="Salesperson48"/>
        <s v="Salesperson61"/>
        <s v="Salesperson71"/>
        <s v="Salesperson94"/>
        <s v="Salesperson43"/>
        <s v="Salesperson93"/>
        <s v="Salesperson45"/>
        <s v="Salesperson46"/>
        <s v="Salesperson47"/>
        <s v="Salesperson70"/>
        <s v="Salesperson57"/>
        <s v="Salesperson87"/>
        <s v="Salesperson81"/>
        <s v="Salesperson86"/>
        <s v="Salesperson54"/>
        <s v="Salesperson77"/>
        <s v="Salesperson58"/>
        <s v="Salesperson60"/>
        <s v="Salesperson73"/>
        <s v="Salesperson64"/>
        <s v="Salesperson78"/>
        <s v="Salesperson65"/>
        <s v="Salesperson69"/>
        <s v="Salesperson89"/>
        <s v="Salesperson82"/>
        <s v="Salesperson96"/>
        <s v="Salesperson27"/>
        <s v="Salesperson95"/>
        <s v="Salesperson79"/>
        <s v="Salesperson14"/>
        <s v="Salesperson50"/>
        <s v="Salesperson84"/>
        <s v="Salesperson51"/>
        <s v="Salesperson44"/>
        <s v="Salesperson62"/>
        <s v="Salesperson34"/>
        <s v="Salesperson52"/>
        <s v="Salesperson59"/>
        <s v="Salesperson39"/>
        <s v="Salesperson56"/>
        <s v="Salesperson15"/>
        <s v="Salesperson75"/>
        <s v="Salesperson42"/>
        <s v="Salesperson67"/>
        <s v="Salesperson49"/>
        <s v="Salesperson41"/>
        <s v="Salesperson29"/>
        <s v="Salesperson37"/>
        <s v="Salesperson99"/>
        <s v="Salesperson85"/>
        <s v="Salesperson38"/>
        <s v="Salesperson11"/>
        <s v="Salesperson88"/>
        <s v="Salesperson100"/>
        <s v="Salesperson55"/>
        <s v="Salesperson35"/>
        <s v="Salesperson17"/>
        <s v="Salesperson90"/>
        <m/>
      </sharedItems>
    </cacheField>
    <cacheField name="CustomerType" numFmtId="0">
      <sharedItems containsBlank="1"/>
    </cacheField>
    <cacheField name="UnitsSold" numFmtId="0">
      <sharedItems containsString="0" containsBlank="1" containsNumber="1" containsInteger="1" minValue="1" maxValue="20"/>
    </cacheField>
    <cacheField name="UnitPrice" numFmtId="0">
      <sharedItems containsString="0" containsBlank="1" containsNumber="1" minValue="150.06" maxValue="1799.89"/>
    </cacheField>
    <cacheField name="TotalValue" numFmtId="0">
      <sharedItems containsString="0" containsBlank="1" containsNumber="1" minValue="1260.79" maxValue="32299.02"/>
    </cacheField>
    <cacheField name="Meta (R$)" numFmtId="0">
      <sharedItems containsString="0" containsBlank="1" containsNumber="1" containsInteger="1" minValue="500000" maxValue="1490000" count="101">
        <n v="730000"/>
        <n v="500000"/>
        <n v="560000"/>
        <n v="510000"/>
        <n v="1020000"/>
        <n v="520000"/>
        <n v="890000"/>
        <n v="530000"/>
        <n v="820000"/>
        <n v="540000"/>
        <n v="1470000"/>
        <n v="550000"/>
        <n v="650000"/>
        <n v="570000"/>
        <n v="1150000"/>
        <n v="580000"/>
        <n v="1210000"/>
        <n v="590000"/>
        <n v="1250000"/>
        <n v="1400000"/>
        <n v="610000"/>
        <n v="1410000"/>
        <n v="620000"/>
        <n v="1230000"/>
        <n v="800000"/>
        <n v="670000"/>
        <n v="720000"/>
        <n v="680000"/>
        <n v="1120000"/>
        <n v="690000"/>
        <n v="700000"/>
        <n v="1320000"/>
        <n v="710000"/>
        <n v="1170000"/>
        <n v="740000"/>
        <n v="750000"/>
        <n v="770000"/>
        <n v="790000"/>
        <n v="1290000"/>
        <n v="810000"/>
        <n v="850000"/>
        <n v="1460000"/>
        <n v="970000"/>
        <n v="1100000"/>
        <n v="1200000"/>
        <n v="1430000"/>
        <n v="920000"/>
        <n v="1420000"/>
        <n v="940000"/>
        <n v="950000"/>
        <n v="960000"/>
        <n v="1190000"/>
        <n v="1060000"/>
        <n v="1360000"/>
        <n v="1300000"/>
        <n v="1350000"/>
        <n v="1030000"/>
        <n v="1260000"/>
        <n v="1070000"/>
        <n v="1090000"/>
        <n v="1220000"/>
        <n v="1130000"/>
        <n v="1270000"/>
        <n v="1140000"/>
        <n v="1180000"/>
        <n v="1380000"/>
        <n v="1310000"/>
        <n v="1450000"/>
        <n v="760000"/>
        <n v="1440000"/>
        <n v="1280000"/>
        <n v="630000"/>
        <n v="990000"/>
        <n v="1330000"/>
        <n v="1000000"/>
        <n v="930000"/>
        <n v="1110000"/>
        <n v="830000"/>
        <n v="1010000"/>
        <n v="1080000"/>
        <n v="880000"/>
        <n v="1050000"/>
        <n v="640000"/>
        <n v="1240000"/>
        <n v="910000"/>
        <n v="1160000"/>
        <n v="980000"/>
        <n v="900000"/>
        <n v="780000"/>
        <n v="860000"/>
        <n v="1480000"/>
        <n v="1340000"/>
        <n v="870000"/>
        <n v="600000"/>
        <n v="1370000"/>
        <n v="1490000"/>
        <n v="1040000"/>
        <n v="840000"/>
        <n v="660000"/>
        <n v="13900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fas asdasd" refreshedDate="45762.493350925928" createdVersion="8" refreshedVersion="8" minRefreshableVersion="3" recordCount="100" xr:uid="{6A1B4D80-7E59-4597-929C-D657A5D83A94}">
  <cacheSource type="worksheet">
    <worksheetSource name="Tabela_Metas"/>
  </cacheSource>
  <cacheFields count="2">
    <cacheField name="SalesPerson" numFmtId="0">
      <sharedItems count="100">
        <s v="Salesperson1"/>
        <s v="Salesperson2"/>
        <s v="Salesperson3"/>
        <s v="Salesperson4"/>
        <s v="Salesperson5"/>
        <s v="Salesperson6"/>
        <s v="Salesperson7"/>
        <s v="Salesperson8"/>
        <s v="Salesperson9"/>
        <s v="Salesperson10"/>
        <s v="Salesperson11"/>
        <s v="Salesperson12"/>
        <s v="Salesperson13"/>
        <s v="Salesperson14"/>
        <s v="Salesperson15"/>
        <s v="Salesperson16"/>
        <s v="Salesperson17"/>
        <s v="Salesperson18"/>
        <s v="Salesperson19"/>
        <s v="Salesperson20"/>
        <s v="Salesperson21"/>
        <s v="Salesperson22"/>
        <s v="Salesperson23"/>
        <s v="Salesperson24"/>
        <s v="Salesperson25"/>
        <s v="Salesperson26"/>
        <s v="Salesperson27"/>
        <s v="Salesperson28"/>
        <s v="Salesperson29"/>
        <s v="Salesperson30"/>
        <s v="Salesperson31"/>
        <s v="Salesperson32"/>
        <s v="Salesperson33"/>
        <s v="Salesperson34"/>
        <s v="Salesperson35"/>
        <s v="Salesperson36"/>
        <s v="Salesperson37"/>
        <s v="Salesperson38"/>
        <s v="Salesperson39"/>
        <s v="Salesperson40"/>
        <s v="Salesperson41"/>
        <s v="Salesperson42"/>
        <s v="Salesperson43"/>
        <s v="Salesperson44"/>
        <s v="Salesperson45"/>
        <s v="Salesperson46"/>
        <s v="Salesperson47"/>
        <s v="Salesperson48"/>
        <s v="Salesperson49"/>
        <s v="Salesperson50"/>
        <s v="Salesperson51"/>
        <s v="Salesperson52"/>
        <s v="Salesperson53"/>
        <s v="Salesperson54"/>
        <s v="Salesperson55"/>
        <s v="Salesperson56"/>
        <s v="Salesperson57"/>
        <s v="Salesperson58"/>
        <s v="Salesperson59"/>
        <s v="Salesperson60"/>
        <s v="Salesperson61"/>
        <s v="Salesperson62"/>
        <s v="Salesperson63"/>
        <s v="Salesperson64"/>
        <s v="Salesperson65"/>
        <s v="Salesperson66"/>
        <s v="Salesperson67"/>
        <s v="Salesperson68"/>
        <s v="Salesperson69"/>
        <s v="Salesperson70"/>
        <s v="Salesperson71"/>
        <s v="Salesperson72"/>
        <s v="Salesperson73"/>
        <s v="Salesperson74"/>
        <s v="Salesperson75"/>
        <s v="Salesperson76"/>
        <s v="Salesperson77"/>
        <s v="Salesperson78"/>
        <s v="Salesperson79"/>
        <s v="Salesperson80"/>
        <s v="Salesperson81"/>
        <s v="Salesperson82"/>
        <s v="Salesperson83"/>
        <s v="Salesperson84"/>
        <s v="Salesperson85"/>
        <s v="Salesperson86"/>
        <s v="Salesperson87"/>
        <s v="Salesperson88"/>
        <s v="Salesperson89"/>
        <s v="Salesperson90"/>
        <s v="Salesperson91"/>
        <s v="Salesperson92"/>
        <s v="Salesperson93"/>
        <s v="Salesperson94"/>
        <s v="Salesperson95"/>
        <s v="Salesperson96"/>
        <s v="Salesperson97"/>
        <s v="Salesperson98"/>
        <s v="Salesperson99"/>
        <s v="Salesperson100"/>
      </sharedItems>
    </cacheField>
    <cacheField name="Meta (R$)" numFmtId="44">
      <sharedItems containsSemiMixedTypes="0" containsString="0" containsNumber="1" containsInteger="1" minValue="500000" maxValue="149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d v="2025-03-21T00:00:00"/>
    <x v="0"/>
    <x v="0"/>
    <x v="0"/>
    <x v="0"/>
    <n v="7"/>
    <n v="547.29"/>
    <n v="6899.97"/>
  </r>
  <r>
    <n v="2"/>
    <d v="2025-03-19T00:00:00"/>
    <x v="1"/>
    <x v="0"/>
    <x v="1"/>
    <x v="0"/>
    <n v="9"/>
    <n v="820.4"/>
    <n v="13298.41"/>
  </r>
  <r>
    <n v="3"/>
    <d v="2025-03-07T00:00:00"/>
    <x v="2"/>
    <x v="1"/>
    <x v="2"/>
    <x v="0"/>
    <n v="1"/>
    <n v="1035.71"/>
    <n v="1865.39"/>
  </r>
  <r>
    <n v="4"/>
    <d v="2025-03-25T00:00:00"/>
    <x v="3"/>
    <x v="0"/>
    <x v="3"/>
    <x v="0"/>
    <n v="15"/>
    <n v="171.53"/>
    <n v="4634.07"/>
  </r>
  <r>
    <n v="5"/>
    <d v="2025-03-04T00:00:00"/>
    <x v="0"/>
    <x v="2"/>
    <x v="4"/>
    <x v="0"/>
    <n v="6"/>
    <n v="452.9"/>
    <n v="4894.24"/>
  </r>
  <r>
    <n v="6"/>
    <d v="2025-03-24T00:00:00"/>
    <x v="1"/>
    <x v="2"/>
    <x v="5"/>
    <x v="0"/>
    <n v="10"/>
    <n v="810.41"/>
    <n v="14596.08"/>
  </r>
  <r>
    <n v="7"/>
    <d v="2025-03-29T00:00:00"/>
    <x v="3"/>
    <x v="2"/>
    <x v="6"/>
    <x v="0"/>
    <n v="14"/>
    <n v="216.13"/>
    <n v="5449.72"/>
  </r>
  <r>
    <n v="8"/>
    <d v="2025-03-03T00:00:00"/>
    <x v="3"/>
    <x v="0"/>
    <x v="7"/>
    <x v="0"/>
    <n v="16"/>
    <n v="213.57"/>
    <n v="6154.49"/>
  </r>
  <r>
    <n v="9"/>
    <d v="2025-03-06T00:00:00"/>
    <x v="4"/>
    <x v="2"/>
    <x v="8"/>
    <x v="1"/>
    <n v="7"/>
    <n v="436.71"/>
    <n v="5505.83"/>
  </r>
  <r>
    <n v="10"/>
    <d v="2025-03-20T00:00:00"/>
    <x v="2"/>
    <x v="0"/>
    <x v="9"/>
    <x v="0"/>
    <n v="9"/>
    <n v="951.78"/>
    <n v="15428.03"/>
  </r>
  <r>
    <n v="11"/>
    <d v="2025-03-08T00:00:00"/>
    <x v="2"/>
    <x v="2"/>
    <x v="10"/>
    <x v="0"/>
    <n v="6"/>
    <n v="1128.72"/>
    <n v="12197.45"/>
  </r>
  <r>
    <n v="12"/>
    <d v="2025-03-13T00:00:00"/>
    <x v="4"/>
    <x v="0"/>
    <x v="11"/>
    <x v="0"/>
    <n v="11"/>
    <n v="443.58"/>
    <n v="8788.1200000000008"/>
  </r>
  <r>
    <n v="13"/>
    <d v="2025-03-21T00:00:00"/>
    <x v="1"/>
    <x v="2"/>
    <x v="12"/>
    <x v="0"/>
    <n v="4"/>
    <n v="752.98"/>
    <n v="5424.69"/>
  </r>
  <r>
    <n v="14"/>
    <d v="2025-03-24T00:00:00"/>
    <x v="5"/>
    <x v="2"/>
    <x v="13"/>
    <x v="0"/>
    <n v="6"/>
    <n v="1291.77"/>
    <n v="13959.44"/>
  </r>
  <r>
    <n v="15"/>
    <d v="2025-03-08T00:00:00"/>
    <x v="6"/>
    <x v="2"/>
    <x v="1"/>
    <x v="0"/>
    <n v="3"/>
    <n v="1265.79"/>
    <n v="6839.34"/>
  </r>
  <r>
    <n v="16"/>
    <d v="2025-03-26T00:00:00"/>
    <x v="2"/>
    <x v="2"/>
    <x v="14"/>
    <x v="0"/>
    <n v="9"/>
    <n v="1198.45"/>
    <n v="19426.47"/>
  </r>
  <r>
    <n v="17"/>
    <d v="2025-03-09T00:00:00"/>
    <x v="5"/>
    <x v="3"/>
    <x v="15"/>
    <x v="1"/>
    <n v="9"/>
    <n v="1340.86"/>
    <n v="21734.89"/>
  </r>
  <r>
    <n v="18"/>
    <d v="2025-03-25T00:00:00"/>
    <x v="4"/>
    <x v="3"/>
    <x v="16"/>
    <x v="0"/>
    <n v="5"/>
    <n v="331.63"/>
    <n v="2986.45"/>
  </r>
  <r>
    <n v="19"/>
    <d v="2025-03-31T00:00:00"/>
    <x v="2"/>
    <x v="3"/>
    <x v="17"/>
    <x v="0"/>
    <n v="2"/>
    <n v="871.46"/>
    <n v="3139.13"/>
  </r>
  <r>
    <n v="20"/>
    <d v="2025-03-28T00:00:00"/>
    <x v="2"/>
    <x v="0"/>
    <x v="18"/>
    <x v="1"/>
    <n v="3"/>
    <n v="861.14"/>
    <n v="4652.93"/>
  </r>
  <r>
    <n v="21"/>
    <d v="2025-03-18T00:00:00"/>
    <x v="3"/>
    <x v="4"/>
    <x v="12"/>
    <x v="0"/>
    <n v="8"/>
    <n v="198.86"/>
    <n v="2865.29"/>
  </r>
  <r>
    <n v="22"/>
    <d v="2025-03-30T00:00:00"/>
    <x v="4"/>
    <x v="3"/>
    <x v="19"/>
    <x v="0"/>
    <n v="7"/>
    <n v="311.58999999999997"/>
    <n v="3928.38"/>
  </r>
  <r>
    <n v="23"/>
    <d v="2025-03-03T00:00:00"/>
    <x v="2"/>
    <x v="2"/>
    <x v="14"/>
    <x v="1"/>
    <n v="3"/>
    <n v="1106.33"/>
    <n v="5977.75"/>
  </r>
  <r>
    <n v="24"/>
    <d v="2025-03-22T00:00:00"/>
    <x v="1"/>
    <x v="4"/>
    <x v="20"/>
    <x v="0"/>
    <n v="4"/>
    <n v="821.32"/>
    <n v="5917.03"/>
  </r>
  <r>
    <n v="25"/>
    <d v="2025-03-30T00:00:00"/>
    <x v="5"/>
    <x v="3"/>
    <x v="21"/>
    <x v="1"/>
    <n v="6"/>
    <n v="1199.5"/>
    <n v="12962.33"/>
  </r>
  <r>
    <n v="26"/>
    <d v="2025-03-15T00:00:00"/>
    <x v="5"/>
    <x v="2"/>
    <x v="22"/>
    <x v="0"/>
    <n v="9"/>
    <n v="1010.52"/>
    <n v="16380.19"/>
  </r>
  <r>
    <n v="27"/>
    <d v="2025-03-08T00:00:00"/>
    <x v="5"/>
    <x v="0"/>
    <x v="14"/>
    <x v="1"/>
    <n v="1"/>
    <n v="1114.47"/>
    <n v="2007.24"/>
  </r>
  <r>
    <n v="28"/>
    <d v="2025-03-28T00:00:00"/>
    <x v="4"/>
    <x v="0"/>
    <x v="23"/>
    <x v="1"/>
    <n v="9"/>
    <n v="342.85"/>
    <n v="5557.48"/>
  </r>
  <r>
    <n v="29"/>
    <d v="2025-03-24T00:00:00"/>
    <x v="5"/>
    <x v="1"/>
    <x v="24"/>
    <x v="0"/>
    <n v="2"/>
    <n v="1203.53"/>
    <n v="4335.29"/>
  </r>
  <r>
    <n v="30"/>
    <d v="2025-03-04T00:00:00"/>
    <x v="2"/>
    <x v="2"/>
    <x v="3"/>
    <x v="0"/>
    <n v="2"/>
    <n v="1091.6300000000001"/>
    <n v="3932.21"/>
  </r>
  <r>
    <n v="31"/>
    <d v="2025-03-02T00:00:00"/>
    <x v="1"/>
    <x v="1"/>
    <x v="25"/>
    <x v="0"/>
    <n v="9"/>
    <n v="738.32"/>
    <n v="11967.92"/>
  </r>
  <r>
    <n v="32"/>
    <d v="2025-03-15T00:00:00"/>
    <x v="6"/>
    <x v="2"/>
    <x v="26"/>
    <x v="0"/>
    <n v="8"/>
    <n v="1753.96"/>
    <n v="25272.09"/>
  </r>
  <r>
    <n v="33"/>
    <d v="2025-03-26T00:00:00"/>
    <x v="3"/>
    <x v="3"/>
    <x v="1"/>
    <x v="1"/>
    <n v="5"/>
    <n v="204.06"/>
    <n v="1837.64"/>
  </r>
  <r>
    <n v="34"/>
    <d v="2025-03-03T00:00:00"/>
    <x v="3"/>
    <x v="3"/>
    <x v="20"/>
    <x v="0"/>
    <n v="17"/>
    <n v="171.37"/>
    <n v="5247.05"/>
  </r>
  <r>
    <n v="35"/>
    <d v="2025-03-29T00:00:00"/>
    <x v="0"/>
    <x v="0"/>
    <x v="15"/>
    <x v="0"/>
    <n v="19"/>
    <n v="585.29999999999995"/>
    <n v="20029.2"/>
  </r>
  <r>
    <n v="36"/>
    <d v="2025-03-10T00:00:00"/>
    <x v="1"/>
    <x v="1"/>
    <x v="9"/>
    <x v="1"/>
    <n v="8"/>
    <n v="832.37"/>
    <n v="11993.28"/>
  </r>
  <r>
    <n v="37"/>
    <d v="2025-03-05T00:00:00"/>
    <x v="6"/>
    <x v="0"/>
    <x v="27"/>
    <x v="0"/>
    <n v="6"/>
    <n v="1525.32"/>
    <n v="16483.28"/>
  </r>
  <r>
    <n v="38"/>
    <d v="2025-03-02T00:00:00"/>
    <x v="0"/>
    <x v="1"/>
    <x v="28"/>
    <x v="1"/>
    <n v="7"/>
    <n v="431.49"/>
    <n v="5440.02"/>
  </r>
  <r>
    <n v="39"/>
    <d v="2025-03-28T00:00:00"/>
    <x v="6"/>
    <x v="0"/>
    <x v="14"/>
    <x v="1"/>
    <n v="10"/>
    <n v="1442.27"/>
    <n v="25976.35"/>
  </r>
  <r>
    <n v="40"/>
    <d v="2025-03-08T00:00:00"/>
    <x v="5"/>
    <x v="1"/>
    <x v="29"/>
    <x v="0"/>
    <n v="9"/>
    <n v="1291.8399999999999"/>
    <n v="20940.29"/>
  </r>
  <r>
    <n v="41"/>
    <d v="2025-03-11T00:00:00"/>
    <x v="4"/>
    <x v="0"/>
    <x v="30"/>
    <x v="0"/>
    <n v="14"/>
    <n v="379.16"/>
    <n v="9560.5300000000007"/>
  </r>
  <r>
    <n v="42"/>
    <d v="2025-03-15T00:00:00"/>
    <x v="4"/>
    <x v="4"/>
    <x v="31"/>
    <x v="0"/>
    <n v="8"/>
    <n v="424.23"/>
    <n v="6112.56"/>
  </r>
  <r>
    <n v="43"/>
    <d v="2025-03-03T00:00:00"/>
    <x v="5"/>
    <x v="0"/>
    <x v="17"/>
    <x v="1"/>
    <n v="4"/>
    <n v="1440.43"/>
    <n v="10377.280000000001"/>
  </r>
  <r>
    <n v="44"/>
    <d v="2025-03-12T00:00:00"/>
    <x v="4"/>
    <x v="0"/>
    <x v="19"/>
    <x v="1"/>
    <n v="5"/>
    <n v="422.34"/>
    <n v="3803.33"/>
  </r>
  <r>
    <n v="45"/>
    <d v="2025-03-22T00:00:00"/>
    <x v="3"/>
    <x v="1"/>
    <x v="32"/>
    <x v="0"/>
    <n v="13"/>
    <n v="237.81"/>
    <n v="5568.07"/>
  </r>
  <r>
    <n v="46"/>
    <d v="2025-03-04T00:00:00"/>
    <x v="0"/>
    <x v="1"/>
    <x v="33"/>
    <x v="0"/>
    <n v="15"/>
    <n v="442.13"/>
    <n v="11944.63"/>
  </r>
  <r>
    <n v="47"/>
    <d v="2025-03-07T00:00:00"/>
    <x v="2"/>
    <x v="1"/>
    <x v="17"/>
    <x v="0"/>
    <n v="1"/>
    <n v="1162.1300000000001"/>
    <n v="2093.08"/>
  </r>
  <r>
    <n v="48"/>
    <d v="2025-03-03T00:00:00"/>
    <x v="2"/>
    <x v="2"/>
    <x v="26"/>
    <x v="0"/>
    <n v="5"/>
    <n v="1108.45"/>
    <n v="9982"/>
  </r>
  <r>
    <n v="49"/>
    <d v="2025-03-06T00:00:00"/>
    <x v="2"/>
    <x v="2"/>
    <x v="34"/>
    <x v="0"/>
    <n v="3"/>
    <n v="844.75"/>
    <n v="4564.37"/>
  </r>
  <r>
    <n v="50"/>
    <d v="2025-03-18T00:00:00"/>
    <x v="0"/>
    <x v="3"/>
    <x v="35"/>
    <x v="0"/>
    <n v="14"/>
    <n v="425.49"/>
    <n v="10728.74"/>
  </r>
  <r>
    <n v="51"/>
    <d v="2025-03-12T00:00:00"/>
    <x v="3"/>
    <x v="4"/>
    <x v="36"/>
    <x v="0"/>
    <n v="8"/>
    <n v="218.21"/>
    <n v="3144.1"/>
  </r>
  <r>
    <n v="52"/>
    <d v="2025-03-12T00:00:00"/>
    <x v="3"/>
    <x v="1"/>
    <x v="37"/>
    <x v="1"/>
    <n v="12"/>
    <n v="224.95"/>
    <n v="4861.82"/>
  </r>
  <r>
    <n v="53"/>
    <d v="2025-03-28T00:00:00"/>
    <x v="6"/>
    <x v="4"/>
    <x v="38"/>
    <x v="1"/>
    <n v="6"/>
    <n v="1214.8699999999999"/>
    <n v="13128.42"/>
  </r>
  <r>
    <n v="54"/>
    <d v="2025-03-26T00:00:00"/>
    <x v="1"/>
    <x v="3"/>
    <x v="39"/>
    <x v="1"/>
    <n v="2"/>
    <n v="753.36"/>
    <n v="2713.71"/>
  </r>
  <r>
    <n v="55"/>
    <d v="2025-03-13T00:00:00"/>
    <x v="3"/>
    <x v="0"/>
    <x v="40"/>
    <x v="0"/>
    <n v="16"/>
    <n v="241.85"/>
    <n v="6969.44"/>
  </r>
  <r>
    <n v="56"/>
    <d v="2025-03-10T00:00:00"/>
    <x v="3"/>
    <x v="3"/>
    <x v="41"/>
    <x v="0"/>
    <n v="15"/>
    <n v="169.31"/>
    <n v="4574.1000000000004"/>
  </r>
  <r>
    <n v="57"/>
    <d v="2025-03-09T00:00:00"/>
    <x v="3"/>
    <x v="0"/>
    <x v="42"/>
    <x v="0"/>
    <n v="15"/>
    <n v="200.94"/>
    <n v="5428.62"/>
  </r>
  <r>
    <n v="58"/>
    <d v="2025-03-31T00:00:00"/>
    <x v="0"/>
    <x v="0"/>
    <x v="27"/>
    <x v="0"/>
    <n v="13"/>
    <n v="592.51"/>
    <n v="13873"/>
  </r>
  <r>
    <n v="59"/>
    <d v="2025-03-02T00:00:00"/>
    <x v="0"/>
    <x v="1"/>
    <x v="43"/>
    <x v="1"/>
    <n v="8"/>
    <n v="487.28"/>
    <n v="7021.02"/>
  </r>
  <r>
    <n v="60"/>
    <d v="2025-03-13T00:00:00"/>
    <x v="5"/>
    <x v="0"/>
    <x v="44"/>
    <x v="0"/>
    <n v="9"/>
    <n v="1259.96"/>
    <n v="20423.53"/>
  </r>
  <r>
    <n v="61"/>
    <d v="2025-03-22T00:00:00"/>
    <x v="2"/>
    <x v="4"/>
    <x v="45"/>
    <x v="0"/>
    <n v="6"/>
    <n v="972.52"/>
    <n v="10509.48"/>
  </r>
  <r>
    <n v="62"/>
    <d v="2025-03-20T00:00:00"/>
    <x v="4"/>
    <x v="1"/>
    <x v="46"/>
    <x v="1"/>
    <n v="18"/>
    <n v="401.42"/>
    <n v="13013.77"/>
  </r>
  <r>
    <n v="63"/>
    <d v="2025-03-11T00:00:00"/>
    <x v="1"/>
    <x v="1"/>
    <x v="47"/>
    <x v="0"/>
    <n v="7"/>
    <n v="832.99"/>
    <n v="10501.93"/>
  </r>
  <r>
    <n v="64"/>
    <d v="2025-03-22T00:00:00"/>
    <x v="2"/>
    <x v="4"/>
    <x v="48"/>
    <x v="0"/>
    <n v="1"/>
    <n v="1019.17"/>
    <n v="1835.6"/>
  </r>
  <r>
    <n v="65"/>
    <d v="2025-03-10T00:00:00"/>
    <x v="4"/>
    <x v="0"/>
    <x v="49"/>
    <x v="1"/>
    <n v="19"/>
    <n v="364.45"/>
    <n v="12471.63"/>
  </r>
  <r>
    <n v="66"/>
    <d v="2025-03-15T00:00:00"/>
    <x v="2"/>
    <x v="0"/>
    <x v="40"/>
    <x v="1"/>
    <n v="3"/>
    <n v="1118.4100000000001"/>
    <n v="6043.02"/>
  </r>
  <r>
    <n v="67"/>
    <d v="2025-03-22T00:00:00"/>
    <x v="0"/>
    <x v="0"/>
    <x v="50"/>
    <x v="1"/>
    <n v="12"/>
    <n v="418.68"/>
    <n v="9048.8799999999992"/>
  </r>
  <r>
    <n v="68"/>
    <d v="2025-03-22T00:00:00"/>
    <x v="4"/>
    <x v="0"/>
    <x v="6"/>
    <x v="0"/>
    <n v="20"/>
    <n v="348.97"/>
    <n v="12570.41"/>
  </r>
  <r>
    <n v="69"/>
    <d v="2025-03-20T00:00:00"/>
    <x v="3"/>
    <x v="3"/>
    <x v="51"/>
    <x v="1"/>
    <n v="17"/>
    <n v="207.57"/>
    <n v="6355.43"/>
  </r>
  <r>
    <n v="70"/>
    <d v="2025-03-16T00:00:00"/>
    <x v="1"/>
    <x v="0"/>
    <x v="52"/>
    <x v="0"/>
    <n v="2"/>
    <n v="850.19"/>
    <n v="3062.51"/>
  </r>
  <r>
    <n v="71"/>
    <d v="2025-03-25T00:00:00"/>
    <x v="1"/>
    <x v="0"/>
    <x v="25"/>
    <x v="1"/>
    <n v="9"/>
    <n v="792.91"/>
    <n v="12852.8"/>
  </r>
  <r>
    <n v="72"/>
    <d v="2025-03-08T00:00:00"/>
    <x v="3"/>
    <x v="0"/>
    <x v="53"/>
    <x v="0"/>
    <n v="15"/>
    <n v="203.11"/>
    <n v="5487.24"/>
  </r>
  <r>
    <n v="73"/>
    <d v="2025-03-31T00:00:00"/>
    <x v="3"/>
    <x v="3"/>
    <x v="48"/>
    <x v="1"/>
    <n v="19"/>
    <n v="200.48"/>
    <n v="6860.51"/>
  </r>
  <r>
    <n v="74"/>
    <d v="2025-03-29T00:00:00"/>
    <x v="6"/>
    <x v="1"/>
    <x v="40"/>
    <x v="0"/>
    <n v="5"/>
    <n v="1348.34"/>
    <n v="12142.3"/>
  </r>
  <r>
    <n v="75"/>
    <d v="2025-03-25T00:00:00"/>
    <x v="3"/>
    <x v="2"/>
    <x v="29"/>
    <x v="0"/>
    <n v="14"/>
    <n v="157.75"/>
    <n v="3977.67"/>
  </r>
  <r>
    <n v="76"/>
    <d v="2025-03-08T00:00:00"/>
    <x v="4"/>
    <x v="2"/>
    <x v="54"/>
    <x v="0"/>
    <n v="17"/>
    <n v="330.17"/>
    <n v="10109.23"/>
  </r>
  <r>
    <n v="77"/>
    <d v="2025-03-23T00:00:00"/>
    <x v="6"/>
    <x v="1"/>
    <x v="14"/>
    <x v="0"/>
    <n v="7"/>
    <n v="1525.57"/>
    <n v="19233.650000000001"/>
  </r>
  <r>
    <n v="78"/>
    <d v="2025-03-02T00:00:00"/>
    <x v="6"/>
    <x v="3"/>
    <x v="55"/>
    <x v="1"/>
    <n v="1"/>
    <n v="1767.64"/>
    <n v="3183.65"/>
  </r>
  <r>
    <n v="79"/>
    <d v="2025-03-28T00:00:00"/>
    <x v="3"/>
    <x v="1"/>
    <x v="56"/>
    <x v="1"/>
    <n v="17"/>
    <n v="179.86"/>
    <n v="5507"/>
  </r>
  <r>
    <n v="80"/>
    <d v="2025-03-28T00:00:00"/>
    <x v="3"/>
    <x v="2"/>
    <x v="13"/>
    <x v="0"/>
    <n v="12"/>
    <n v="210.33"/>
    <n v="4545.84"/>
  </r>
  <r>
    <n v="81"/>
    <d v="2025-03-16T00:00:00"/>
    <x v="6"/>
    <x v="0"/>
    <x v="56"/>
    <x v="0"/>
    <n v="7"/>
    <n v="1601.32"/>
    <n v="20188.669999999998"/>
  </r>
  <r>
    <n v="82"/>
    <d v="2025-03-24T00:00:00"/>
    <x v="6"/>
    <x v="3"/>
    <x v="12"/>
    <x v="1"/>
    <n v="7"/>
    <n v="1520.47"/>
    <n v="19169.349999999999"/>
  </r>
  <r>
    <n v="83"/>
    <d v="2025-03-19T00:00:00"/>
    <x v="5"/>
    <x v="1"/>
    <x v="57"/>
    <x v="0"/>
    <n v="3"/>
    <n v="1433.43"/>
    <n v="7745.14"/>
  </r>
  <r>
    <n v="84"/>
    <d v="2025-03-02T00:00:00"/>
    <x v="4"/>
    <x v="2"/>
    <x v="58"/>
    <x v="0"/>
    <n v="17"/>
    <n v="452.25"/>
    <n v="13847.11"/>
  </r>
  <r>
    <n v="85"/>
    <d v="2025-03-09T00:00:00"/>
    <x v="3"/>
    <x v="4"/>
    <x v="3"/>
    <x v="1"/>
    <n v="6"/>
    <n v="197.03"/>
    <n v="2129.19"/>
  </r>
  <r>
    <n v="86"/>
    <d v="2025-03-31T00:00:00"/>
    <x v="4"/>
    <x v="0"/>
    <x v="14"/>
    <x v="1"/>
    <n v="5"/>
    <n v="308.05"/>
    <n v="2774.1"/>
  </r>
  <r>
    <n v="87"/>
    <d v="2025-03-31T00:00:00"/>
    <x v="6"/>
    <x v="0"/>
    <x v="59"/>
    <x v="0"/>
    <n v="2"/>
    <n v="1275.73"/>
    <n v="4595.37"/>
  </r>
  <r>
    <n v="88"/>
    <d v="2025-03-19T00:00:00"/>
    <x v="6"/>
    <x v="2"/>
    <x v="22"/>
    <x v="0"/>
    <n v="2"/>
    <n v="1563.54"/>
    <n v="5632.1"/>
  </r>
  <r>
    <n v="89"/>
    <d v="2025-03-25T00:00:00"/>
    <x v="3"/>
    <x v="0"/>
    <x v="60"/>
    <x v="0"/>
    <n v="17"/>
    <n v="242.89"/>
    <n v="7436.87"/>
  </r>
  <r>
    <n v="90"/>
    <d v="2025-03-13T00:00:00"/>
    <x v="2"/>
    <x v="0"/>
    <x v="61"/>
    <x v="1"/>
    <n v="5"/>
    <n v="897.14"/>
    <n v="8079.08"/>
  </r>
  <r>
    <n v="91"/>
    <d v="2025-03-28T00:00:00"/>
    <x v="2"/>
    <x v="1"/>
    <x v="46"/>
    <x v="1"/>
    <n v="6"/>
    <n v="1113.05"/>
    <n v="12028.11"/>
  </r>
  <r>
    <n v="92"/>
    <d v="2025-03-18T00:00:00"/>
    <x v="1"/>
    <x v="1"/>
    <x v="14"/>
    <x v="1"/>
    <n v="7"/>
    <n v="702.53"/>
    <n v="8857.16"/>
  </r>
  <r>
    <n v="93"/>
    <d v="2025-03-27T00:00:00"/>
    <x v="1"/>
    <x v="0"/>
    <x v="62"/>
    <x v="1"/>
    <n v="3"/>
    <n v="865.74"/>
    <n v="4677.78"/>
  </r>
  <r>
    <n v="94"/>
    <d v="2025-03-14T00:00:00"/>
    <x v="6"/>
    <x v="1"/>
    <x v="27"/>
    <x v="0"/>
    <n v="9"/>
    <n v="1684.92"/>
    <n v="27311.99"/>
  </r>
  <r>
    <n v="95"/>
    <d v="2025-03-25T00:00:00"/>
    <x v="1"/>
    <x v="2"/>
    <x v="63"/>
    <x v="0"/>
    <n v="4"/>
    <n v="764.46"/>
    <n v="5507.4"/>
  </r>
  <r>
    <n v="96"/>
    <d v="2025-03-27T00:00:00"/>
    <x v="0"/>
    <x v="0"/>
    <x v="51"/>
    <x v="1"/>
    <n v="17"/>
    <n v="513.97"/>
    <n v="15736.86"/>
  </r>
  <r>
    <n v="97"/>
    <d v="2025-03-11T00:00:00"/>
    <x v="0"/>
    <x v="2"/>
    <x v="64"/>
    <x v="0"/>
    <n v="13"/>
    <n v="470.96"/>
    <n v="11027.04"/>
  </r>
  <r>
    <n v="98"/>
    <d v="2025-03-11T00:00:00"/>
    <x v="4"/>
    <x v="3"/>
    <x v="65"/>
    <x v="0"/>
    <n v="11"/>
    <n v="302.02999999999997"/>
    <n v="5983.76"/>
  </r>
  <r>
    <n v="99"/>
    <d v="2025-03-03T00:00:00"/>
    <x v="6"/>
    <x v="1"/>
    <x v="66"/>
    <x v="1"/>
    <n v="8"/>
    <n v="1614.37"/>
    <n v="23260.799999999999"/>
  </r>
  <r>
    <n v="100"/>
    <d v="2025-03-15T00:00:00"/>
    <x v="3"/>
    <x v="0"/>
    <x v="67"/>
    <x v="0"/>
    <n v="16"/>
    <n v="174.33"/>
    <n v="5023.7"/>
  </r>
  <r>
    <n v="101"/>
    <d v="2025-03-16T00:00:00"/>
    <x v="5"/>
    <x v="2"/>
    <x v="3"/>
    <x v="1"/>
    <n v="8"/>
    <n v="1165.4000000000001"/>
    <n v="16791.77"/>
  </r>
  <r>
    <n v="102"/>
    <d v="2025-03-09T00:00:00"/>
    <x v="4"/>
    <x v="0"/>
    <x v="46"/>
    <x v="0"/>
    <n v="10"/>
    <n v="323.91000000000003"/>
    <n v="5833.86"/>
  </r>
  <r>
    <n v="103"/>
    <d v="2025-03-07T00:00:00"/>
    <x v="6"/>
    <x v="1"/>
    <x v="26"/>
    <x v="0"/>
    <n v="10"/>
    <n v="1656.12"/>
    <n v="29827.94"/>
  </r>
  <r>
    <n v="104"/>
    <d v="2025-03-10T00:00:00"/>
    <x v="0"/>
    <x v="3"/>
    <x v="68"/>
    <x v="0"/>
    <n v="9"/>
    <n v="460.45"/>
    <n v="7463.74"/>
  </r>
  <r>
    <n v="105"/>
    <d v="2025-03-09T00:00:00"/>
    <x v="0"/>
    <x v="4"/>
    <x v="47"/>
    <x v="1"/>
    <n v="20"/>
    <n v="425.26"/>
    <n v="15318.49"/>
  </r>
  <r>
    <n v="106"/>
    <d v="2025-03-04T00:00:00"/>
    <x v="3"/>
    <x v="0"/>
    <x v="26"/>
    <x v="0"/>
    <n v="6"/>
    <n v="184.07"/>
    <n v="1989.14"/>
  </r>
  <r>
    <n v="107"/>
    <d v="2025-03-09T00:00:00"/>
    <x v="3"/>
    <x v="2"/>
    <x v="63"/>
    <x v="0"/>
    <n v="6"/>
    <n v="157.41"/>
    <n v="1701.04"/>
  </r>
  <r>
    <n v="108"/>
    <d v="2025-03-05T00:00:00"/>
    <x v="6"/>
    <x v="3"/>
    <x v="69"/>
    <x v="0"/>
    <n v="9"/>
    <n v="1348.91"/>
    <n v="21865.38"/>
  </r>
  <r>
    <n v="109"/>
    <d v="2025-03-25T00:00:00"/>
    <x v="1"/>
    <x v="1"/>
    <x v="70"/>
    <x v="0"/>
    <n v="8"/>
    <n v="804.51"/>
    <n v="11591.85"/>
  </r>
  <r>
    <n v="110"/>
    <d v="2025-03-30T00:00:00"/>
    <x v="1"/>
    <x v="0"/>
    <x v="35"/>
    <x v="0"/>
    <n v="1"/>
    <n v="813.73"/>
    <n v="1465.59"/>
  </r>
  <r>
    <n v="111"/>
    <d v="2025-03-20T00:00:00"/>
    <x v="2"/>
    <x v="0"/>
    <x v="10"/>
    <x v="1"/>
    <n v="2"/>
    <n v="905.86"/>
    <n v="3263.04"/>
  </r>
  <r>
    <n v="112"/>
    <d v="2025-03-06T00:00:00"/>
    <x v="6"/>
    <x v="0"/>
    <x v="57"/>
    <x v="0"/>
    <n v="10"/>
    <n v="1470.3"/>
    <n v="26481.19"/>
  </r>
  <r>
    <n v="113"/>
    <d v="2025-03-16T00:00:00"/>
    <x v="4"/>
    <x v="0"/>
    <x v="67"/>
    <x v="0"/>
    <n v="7"/>
    <n v="471.92"/>
    <n v="5949.74"/>
  </r>
  <r>
    <n v="114"/>
    <d v="2025-03-22T00:00:00"/>
    <x v="6"/>
    <x v="4"/>
    <x v="49"/>
    <x v="1"/>
    <n v="4"/>
    <n v="1596.71"/>
    <n v="11503.17"/>
  </r>
  <r>
    <n v="115"/>
    <d v="2025-03-14T00:00:00"/>
    <x v="0"/>
    <x v="2"/>
    <x v="52"/>
    <x v="1"/>
    <n v="7"/>
    <n v="565.33000000000004"/>
    <n v="7127.41"/>
  </r>
  <r>
    <n v="116"/>
    <d v="2025-03-02T00:00:00"/>
    <x v="6"/>
    <x v="3"/>
    <x v="61"/>
    <x v="1"/>
    <n v="8"/>
    <n v="1752.72"/>
    <n v="25254.22"/>
  </r>
  <r>
    <n v="117"/>
    <d v="2025-03-04T00:00:00"/>
    <x v="1"/>
    <x v="1"/>
    <x v="65"/>
    <x v="1"/>
    <n v="8"/>
    <n v="800.09"/>
    <n v="11528.17"/>
  </r>
  <r>
    <n v="118"/>
    <d v="2025-03-15T00:00:00"/>
    <x v="0"/>
    <x v="1"/>
    <x v="54"/>
    <x v="1"/>
    <n v="5"/>
    <n v="520.74"/>
    <n v="4689.46"/>
  </r>
  <r>
    <n v="119"/>
    <d v="2025-03-03T00:00:00"/>
    <x v="6"/>
    <x v="4"/>
    <x v="19"/>
    <x v="0"/>
    <n v="5"/>
    <n v="1770.47"/>
    <n v="15943.74"/>
  </r>
  <r>
    <n v="120"/>
    <d v="2025-03-19T00:00:00"/>
    <x v="0"/>
    <x v="3"/>
    <x v="71"/>
    <x v="0"/>
    <n v="13"/>
    <n v="488.45"/>
    <n v="11436.55"/>
  </r>
  <r>
    <n v="121"/>
    <d v="2025-03-06T00:00:00"/>
    <x v="5"/>
    <x v="2"/>
    <x v="38"/>
    <x v="1"/>
    <n v="7"/>
    <n v="1235.01"/>
    <n v="15570.41"/>
  </r>
  <r>
    <n v="122"/>
    <d v="2025-03-11T00:00:00"/>
    <x v="4"/>
    <x v="1"/>
    <x v="39"/>
    <x v="0"/>
    <n v="14"/>
    <n v="438.73"/>
    <n v="11062.59"/>
  </r>
  <r>
    <n v="123"/>
    <d v="2025-03-22T00:00:00"/>
    <x v="1"/>
    <x v="3"/>
    <x v="2"/>
    <x v="0"/>
    <n v="6"/>
    <n v="762.9"/>
    <n v="8244.24"/>
  </r>
  <r>
    <n v="124"/>
    <d v="2025-03-04T00:00:00"/>
    <x v="3"/>
    <x v="2"/>
    <x v="72"/>
    <x v="1"/>
    <n v="19"/>
    <n v="215.77"/>
    <n v="7383.74"/>
  </r>
  <r>
    <n v="125"/>
    <d v="2025-03-14T00:00:00"/>
    <x v="0"/>
    <x v="0"/>
    <x v="4"/>
    <x v="1"/>
    <n v="6"/>
    <n v="525.08000000000004"/>
    <n v="5674.25"/>
  </r>
  <r>
    <n v="126"/>
    <d v="2025-03-07T00:00:00"/>
    <x v="4"/>
    <x v="2"/>
    <x v="32"/>
    <x v="0"/>
    <n v="8"/>
    <n v="439.65"/>
    <n v="6334.74"/>
  </r>
  <r>
    <n v="127"/>
    <d v="2025-03-01T00:00:00"/>
    <x v="2"/>
    <x v="1"/>
    <x v="24"/>
    <x v="0"/>
    <n v="9"/>
    <n v="1020.34"/>
    <n v="16539.37"/>
  </r>
  <r>
    <n v="128"/>
    <d v="2025-03-14T00:00:00"/>
    <x v="0"/>
    <x v="0"/>
    <x v="73"/>
    <x v="0"/>
    <n v="9"/>
    <n v="589.41"/>
    <n v="9554.14"/>
  </r>
  <r>
    <n v="129"/>
    <d v="2025-03-16T00:00:00"/>
    <x v="2"/>
    <x v="0"/>
    <x v="34"/>
    <x v="0"/>
    <n v="8"/>
    <n v="993"/>
    <n v="14307.73"/>
  </r>
  <r>
    <n v="130"/>
    <d v="2025-03-08T00:00:00"/>
    <x v="1"/>
    <x v="1"/>
    <x v="55"/>
    <x v="1"/>
    <n v="3"/>
    <n v="801.65"/>
    <n v="4331.49"/>
  </r>
  <r>
    <n v="131"/>
    <d v="2025-03-28T00:00:00"/>
    <x v="0"/>
    <x v="0"/>
    <x v="49"/>
    <x v="0"/>
    <n v="13"/>
    <n v="586.85"/>
    <n v="13740.48"/>
  </r>
  <r>
    <n v="132"/>
    <d v="2025-03-27T00:00:00"/>
    <x v="0"/>
    <x v="0"/>
    <x v="68"/>
    <x v="0"/>
    <n v="20"/>
    <n v="599.78"/>
    <n v="21604.959999999999"/>
  </r>
  <r>
    <n v="133"/>
    <d v="2025-03-28T00:00:00"/>
    <x v="6"/>
    <x v="2"/>
    <x v="56"/>
    <x v="0"/>
    <n v="7"/>
    <n v="1657.72"/>
    <n v="20899.73"/>
  </r>
  <r>
    <n v="134"/>
    <d v="2025-03-15T00:00:00"/>
    <x v="4"/>
    <x v="3"/>
    <x v="5"/>
    <x v="0"/>
    <n v="18"/>
    <n v="376.59"/>
    <n v="12208.79"/>
  </r>
  <r>
    <n v="135"/>
    <d v="2025-03-02T00:00:00"/>
    <x v="4"/>
    <x v="1"/>
    <x v="34"/>
    <x v="1"/>
    <n v="9"/>
    <n v="377.22"/>
    <n v="6114.61"/>
  </r>
  <r>
    <n v="136"/>
    <d v="2025-03-16T00:00:00"/>
    <x v="0"/>
    <x v="0"/>
    <x v="27"/>
    <x v="0"/>
    <n v="19"/>
    <n v="420.07"/>
    <n v="14374.96"/>
  </r>
  <r>
    <n v="137"/>
    <d v="2025-03-04T00:00:00"/>
    <x v="5"/>
    <x v="4"/>
    <x v="59"/>
    <x v="0"/>
    <n v="3"/>
    <n v="1435.47"/>
    <n v="7756.16"/>
  </r>
  <r>
    <n v="138"/>
    <d v="2025-03-03T00:00:00"/>
    <x v="1"/>
    <x v="3"/>
    <x v="17"/>
    <x v="1"/>
    <n v="2"/>
    <n v="779.5"/>
    <n v="2807.87"/>
  </r>
  <r>
    <n v="139"/>
    <d v="2025-03-28T00:00:00"/>
    <x v="4"/>
    <x v="3"/>
    <x v="39"/>
    <x v="0"/>
    <n v="20"/>
    <n v="363.33"/>
    <n v="13087.68"/>
  </r>
  <r>
    <n v="140"/>
    <d v="2025-03-28T00:00:00"/>
    <x v="5"/>
    <x v="0"/>
    <x v="14"/>
    <x v="1"/>
    <n v="4"/>
    <n v="1460.46"/>
    <n v="10521.58"/>
  </r>
  <r>
    <n v="141"/>
    <d v="2025-03-24T00:00:00"/>
    <x v="0"/>
    <x v="2"/>
    <x v="1"/>
    <x v="1"/>
    <n v="19"/>
    <n v="574.52"/>
    <n v="19660.3"/>
  </r>
  <r>
    <n v="142"/>
    <d v="2025-03-06T00:00:00"/>
    <x v="2"/>
    <x v="0"/>
    <x v="36"/>
    <x v="0"/>
    <n v="6"/>
    <n v="822.45"/>
    <n v="8887.76"/>
  </r>
  <r>
    <n v="143"/>
    <d v="2025-03-12T00:00:00"/>
    <x v="1"/>
    <x v="0"/>
    <x v="74"/>
    <x v="0"/>
    <n v="3"/>
    <n v="858.5"/>
    <n v="4638.67"/>
  </r>
  <r>
    <n v="144"/>
    <d v="2025-03-06T00:00:00"/>
    <x v="0"/>
    <x v="1"/>
    <x v="55"/>
    <x v="1"/>
    <n v="9"/>
    <n v="499.53"/>
    <n v="8097.21"/>
  </r>
  <r>
    <n v="145"/>
    <d v="2025-03-08T00:00:00"/>
    <x v="1"/>
    <x v="1"/>
    <x v="75"/>
    <x v="1"/>
    <n v="8"/>
    <n v="879.78"/>
    <n v="12676.39"/>
  </r>
  <r>
    <n v="146"/>
    <d v="2025-03-29T00:00:00"/>
    <x v="4"/>
    <x v="1"/>
    <x v="33"/>
    <x v="0"/>
    <n v="14"/>
    <n v="369.11"/>
    <n v="9307.1200000000008"/>
  </r>
  <r>
    <n v="147"/>
    <d v="2025-03-21T00:00:00"/>
    <x v="1"/>
    <x v="1"/>
    <x v="51"/>
    <x v="0"/>
    <n v="8"/>
    <n v="899.87"/>
    <n v="12965.86"/>
  </r>
  <r>
    <n v="148"/>
    <d v="2025-03-04T00:00:00"/>
    <x v="6"/>
    <x v="2"/>
    <x v="4"/>
    <x v="0"/>
    <n v="1"/>
    <n v="1619.57"/>
    <n v="2916.97"/>
  </r>
  <r>
    <n v="149"/>
    <d v="2025-03-27T00:00:00"/>
    <x v="2"/>
    <x v="2"/>
    <x v="15"/>
    <x v="1"/>
    <n v="1"/>
    <n v="1111.32"/>
    <n v="2001.57"/>
  </r>
  <r>
    <n v="150"/>
    <d v="2025-03-30T00:00:00"/>
    <x v="5"/>
    <x v="1"/>
    <x v="19"/>
    <x v="1"/>
    <n v="4"/>
    <n v="1387.87"/>
    <n v="9998.6200000000008"/>
  </r>
  <r>
    <n v="151"/>
    <d v="2025-03-20T00:00:00"/>
    <x v="3"/>
    <x v="2"/>
    <x v="76"/>
    <x v="1"/>
    <n v="9"/>
    <n v="217.78"/>
    <n v="3530.14"/>
  </r>
  <r>
    <n v="152"/>
    <d v="2025-03-21T00:00:00"/>
    <x v="0"/>
    <x v="4"/>
    <x v="18"/>
    <x v="0"/>
    <n v="16"/>
    <n v="488.16"/>
    <n v="14067.39"/>
  </r>
  <r>
    <n v="153"/>
    <d v="2025-03-24T00:00:00"/>
    <x v="6"/>
    <x v="0"/>
    <x v="67"/>
    <x v="1"/>
    <n v="3"/>
    <n v="1305.3800000000001"/>
    <n v="7053.26"/>
  </r>
  <r>
    <n v="154"/>
    <d v="2025-03-26T00:00:00"/>
    <x v="5"/>
    <x v="3"/>
    <x v="77"/>
    <x v="0"/>
    <n v="3"/>
    <n v="1136.26"/>
    <n v="6139.46"/>
  </r>
  <r>
    <n v="155"/>
    <d v="2025-03-09T00:00:00"/>
    <x v="3"/>
    <x v="4"/>
    <x v="27"/>
    <x v="0"/>
    <n v="8"/>
    <n v="237.04"/>
    <n v="3415.41"/>
  </r>
  <r>
    <n v="156"/>
    <d v="2025-03-15T00:00:00"/>
    <x v="0"/>
    <x v="0"/>
    <x v="27"/>
    <x v="1"/>
    <n v="17"/>
    <n v="544.84"/>
    <n v="16682.05"/>
  </r>
  <r>
    <n v="157"/>
    <d v="2025-03-31T00:00:00"/>
    <x v="3"/>
    <x v="3"/>
    <x v="77"/>
    <x v="1"/>
    <n v="8"/>
    <n v="151.38999999999999"/>
    <n v="2181.3200000000002"/>
  </r>
  <r>
    <n v="158"/>
    <d v="2025-03-15T00:00:00"/>
    <x v="4"/>
    <x v="1"/>
    <x v="8"/>
    <x v="0"/>
    <n v="16"/>
    <n v="464.48"/>
    <n v="13385"/>
  </r>
  <r>
    <n v="159"/>
    <d v="2025-03-04T00:00:00"/>
    <x v="2"/>
    <x v="0"/>
    <x v="59"/>
    <x v="1"/>
    <n v="10"/>
    <n v="1024.56"/>
    <n v="18453.080000000002"/>
  </r>
  <r>
    <n v="160"/>
    <d v="2025-03-08T00:00:00"/>
    <x v="2"/>
    <x v="0"/>
    <x v="63"/>
    <x v="1"/>
    <n v="7"/>
    <n v="920.88"/>
    <n v="11610.01"/>
  </r>
  <r>
    <n v="161"/>
    <d v="2025-03-04T00:00:00"/>
    <x v="6"/>
    <x v="0"/>
    <x v="36"/>
    <x v="1"/>
    <n v="4"/>
    <n v="1269.67"/>
    <n v="9147.08"/>
  </r>
  <r>
    <n v="162"/>
    <d v="2025-03-29T00:00:00"/>
    <x v="5"/>
    <x v="0"/>
    <x v="51"/>
    <x v="1"/>
    <n v="9"/>
    <n v="1371.57"/>
    <n v="22232.69"/>
  </r>
  <r>
    <n v="163"/>
    <d v="2025-03-14T00:00:00"/>
    <x v="5"/>
    <x v="1"/>
    <x v="33"/>
    <x v="0"/>
    <n v="8"/>
    <n v="1049.51"/>
    <n v="15121.96"/>
  </r>
  <r>
    <n v="164"/>
    <d v="2025-03-20T00:00:00"/>
    <x v="1"/>
    <x v="4"/>
    <x v="26"/>
    <x v="1"/>
    <n v="8"/>
    <n v="743.45"/>
    <n v="10712.07"/>
  </r>
  <r>
    <n v="165"/>
    <d v="2025-03-31T00:00:00"/>
    <x v="6"/>
    <x v="3"/>
    <x v="1"/>
    <x v="1"/>
    <n v="6"/>
    <n v="1526.68"/>
    <n v="16497.98"/>
  </r>
  <r>
    <n v="166"/>
    <d v="2025-03-02T00:00:00"/>
    <x v="1"/>
    <x v="0"/>
    <x v="27"/>
    <x v="1"/>
    <n v="2"/>
    <n v="864.84"/>
    <n v="3115.28"/>
  </r>
  <r>
    <n v="167"/>
    <d v="2025-03-22T00:00:00"/>
    <x v="6"/>
    <x v="1"/>
    <x v="61"/>
    <x v="0"/>
    <n v="4"/>
    <n v="1672.08"/>
    <n v="12046.16"/>
  </r>
  <r>
    <n v="168"/>
    <d v="2025-03-05T00:00:00"/>
    <x v="3"/>
    <x v="1"/>
    <x v="14"/>
    <x v="1"/>
    <n v="11"/>
    <n v="170.72"/>
    <n v="3382.27"/>
  </r>
  <r>
    <n v="169"/>
    <d v="2025-03-27T00:00:00"/>
    <x v="3"/>
    <x v="0"/>
    <x v="42"/>
    <x v="1"/>
    <n v="13"/>
    <n v="209.6"/>
    <n v="4907.57"/>
  </r>
  <r>
    <n v="170"/>
    <d v="2025-03-28T00:00:00"/>
    <x v="6"/>
    <x v="4"/>
    <x v="78"/>
    <x v="1"/>
    <n v="1"/>
    <n v="1265.96"/>
    <n v="2280.09"/>
  </r>
  <r>
    <n v="171"/>
    <d v="2025-03-05T00:00:00"/>
    <x v="0"/>
    <x v="2"/>
    <x v="49"/>
    <x v="0"/>
    <n v="13"/>
    <n v="403.16"/>
    <n v="9439.57"/>
  </r>
  <r>
    <n v="172"/>
    <d v="2025-03-02T00:00:00"/>
    <x v="6"/>
    <x v="1"/>
    <x v="74"/>
    <x v="1"/>
    <n v="6"/>
    <n v="1485.75"/>
    <n v="16055.67"/>
  </r>
  <r>
    <n v="173"/>
    <d v="2025-03-17T00:00:00"/>
    <x v="5"/>
    <x v="0"/>
    <x v="28"/>
    <x v="1"/>
    <n v="9"/>
    <n v="1021.68"/>
    <n v="16561.09"/>
  </r>
  <r>
    <n v="174"/>
    <d v="2025-03-10T00:00:00"/>
    <x v="1"/>
    <x v="1"/>
    <x v="36"/>
    <x v="1"/>
    <n v="7"/>
    <n v="869.46"/>
    <n v="10961.73"/>
  </r>
  <r>
    <n v="175"/>
    <d v="2025-03-22T00:00:00"/>
    <x v="0"/>
    <x v="2"/>
    <x v="11"/>
    <x v="0"/>
    <n v="9"/>
    <n v="416.16"/>
    <n v="6745.81"/>
  </r>
  <r>
    <n v="176"/>
    <d v="2025-03-03T00:00:00"/>
    <x v="6"/>
    <x v="0"/>
    <x v="76"/>
    <x v="0"/>
    <n v="10"/>
    <n v="1395.11"/>
    <n v="25126.959999999999"/>
  </r>
  <r>
    <n v="177"/>
    <d v="2025-03-17T00:00:00"/>
    <x v="4"/>
    <x v="2"/>
    <x v="79"/>
    <x v="0"/>
    <n v="11"/>
    <n v="440.36"/>
    <n v="8724.33"/>
  </r>
  <r>
    <n v="178"/>
    <d v="2025-03-14T00:00:00"/>
    <x v="1"/>
    <x v="3"/>
    <x v="80"/>
    <x v="1"/>
    <n v="2"/>
    <n v="779.75"/>
    <n v="2808.77"/>
  </r>
  <r>
    <n v="179"/>
    <d v="2025-03-11T00:00:00"/>
    <x v="1"/>
    <x v="2"/>
    <x v="22"/>
    <x v="1"/>
    <n v="8"/>
    <n v="837.36"/>
    <n v="12065.18"/>
  </r>
  <r>
    <n v="180"/>
    <d v="2025-03-03T00:00:00"/>
    <x v="0"/>
    <x v="3"/>
    <x v="1"/>
    <x v="0"/>
    <n v="9"/>
    <n v="547.76"/>
    <n v="8879.01"/>
  </r>
  <r>
    <n v="181"/>
    <d v="2025-03-18T00:00:00"/>
    <x v="0"/>
    <x v="1"/>
    <x v="47"/>
    <x v="0"/>
    <n v="16"/>
    <n v="424.45"/>
    <n v="12231.45"/>
  </r>
  <r>
    <n v="182"/>
    <d v="2025-03-28T00:00:00"/>
    <x v="2"/>
    <x v="4"/>
    <x v="3"/>
    <x v="1"/>
    <n v="5"/>
    <n v="820.58"/>
    <n v="7389.63"/>
  </r>
  <r>
    <n v="183"/>
    <d v="2025-03-20T00:00:00"/>
    <x v="4"/>
    <x v="2"/>
    <x v="81"/>
    <x v="0"/>
    <n v="12"/>
    <n v="431.35"/>
    <n v="9322.7199999999993"/>
  </r>
  <r>
    <n v="184"/>
    <d v="2025-03-28T00:00:00"/>
    <x v="0"/>
    <x v="2"/>
    <x v="47"/>
    <x v="0"/>
    <n v="12"/>
    <n v="455.71"/>
    <n v="9849.2099999999991"/>
  </r>
  <r>
    <n v="185"/>
    <d v="2025-03-26T00:00:00"/>
    <x v="1"/>
    <x v="3"/>
    <x v="5"/>
    <x v="1"/>
    <n v="9"/>
    <n v="822.71"/>
    <n v="13335.85"/>
  </r>
  <r>
    <n v="186"/>
    <d v="2025-03-01T00:00:00"/>
    <x v="5"/>
    <x v="4"/>
    <x v="19"/>
    <x v="0"/>
    <n v="5"/>
    <n v="1090.21"/>
    <n v="9817.74"/>
  </r>
  <r>
    <n v="187"/>
    <d v="2025-03-30T00:00:00"/>
    <x v="4"/>
    <x v="2"/>
    <x v="82"/>
    <x v="0"/>
    <n v="7"/>
    <n v="431.47"/>
    <n v="5439.77"/>
  </r>
  <r>
    <n v="188"/>
    <d v="2025-03-05T00:00:00"/>
    <x v="2"/>
    <x v="1"/>
    <x v="36"/>
    <x v="1"/>
    <n v="7"/>
    <n v="886.05"/>
    <n v="11170.89"/>
  </r>
  <r>
    <n v="189"/>
    <d v="2025-03-15T00:00:00"/>
    <x v="4"/>
    <x v="0"/>
    <x v="60"/>
    <x v="0"/>
    <n v="7"/>
    <n v="488.28"/>
    <n v="6156"/>
  </r>
  <r>
    <n v="190"/>
    <d v="2025-03-29T00:00:00"/>
    <x v="0"/>
    <x v="0"/>
    <x v="83"/>
    <x v="0"/>
    <n v="19"/>
    <n v="416.32"/>
    <n v="14246.64"/>
  </r>
  <r>
    <n v="191"/>
    <d v="2025-03-22T00:00:00"/>
    <x v="1"/>
    <x v="2"/>
    <x v="84"/>
    <x v="0"/>
    <n v="2"/>
    <n v="850.99"/>
    <n v="3065.39"/>
  </r>
  <r>
    <n v="192"/>
    <d v="2025-03-12T00:00:00"/>
    <x v="1"/>
    <x v="0"/>
    <x v="85"/>
    <x v="0"/>
    <n v="5"/>
    <n v="805.39"/>
    <n v="7252.83"/>
  </r>
  <r>
    <n v="193"/>
    <d v="2025-03-02T00:00:00"/>
    <x v="6"/>
    <x v="2"/>
    <x v="61"/>
    <x v="0"/>
    <n v="4"/>
    <n v="1380.85"/>
    <n v="9948.0499999999993"/>
  </r>
  <r>
    <n v="194"/>
    <d v="2025-03-25T00:00:00"/>
    <x v="6"/>
    <x v="3"/>
    <x v="67"/>
    <x v="0"/>
    <n v="7"/>
    <n v="1498.43"/>
    <n v="18891.48"/>
  </r>
  <r>
    <n v="195"/>
    <d v="2025-03-06T00:00:00"/>
    <x v="6"/>
    <x v="2"/>
    <x v="65"/>
    <x v="0"/>
    <n v="6"/>
    <n v="1700.01"/>
    <n v="18371.060000000001"/>
  </r>
  <r>
    <n v="196"/>
    <d v="2025-03-03T00:00:00"/>
    <x v="1"/>
    <x v="3"/>
    <x v="36"/>
    <x v="0"/>
    <n v="6"/>
    <n v="884.23"/>
    <n v="9555.3799999999992"/>
  </r>
  <r>
    <n v="197"/>
    <d v="2025-03-19T00:00:00"/>
    <x v="1"/>
    <x v="1"/>
    <x v="34"/>
    <x v="0"/>
    <n v="1"/>
    <n v="723.03"/>
    <n v="1302.23"/>
  </r>
  <r>
    <n v="198"/>
    <d v="2025-03-31T00:00:00"/>
    <x v="4"/>
    <x v="0"/>
    <x v="69"/>
    <x v="0"/>
    <n v="16"/>
    <n v="437.92"/>
    <n v="12619.62"/>
  </r>
  <r>
    <n v="199"/>
    <d v="2025-03-03T00:00:00"/>
    <x v="1"/>
    <x v="3"/>
    <x v="24"/>
    <x v="0"/>
    <n v="7"/>
    <n v="804.79"/>
    <n v="10146.4"/>
  </r>
  <r>
    <n v="200"/>
    <d v="2025-03-28T00:00:00"/>
    <x v="4"/>
    <x v="1"/>
    <x v="41"/>
    <x v="1"/>
    <n v="8"/>
    <n v="315.27999999999997"/>
    <n v="4542.74"/>
  </r>
  <r>
    <n v="201"/>
    <d v="2025-03-17T00:00:00"/>
    <x v="5"/>
    <x v="0"/>
    <x v="42"/>
    <x v="0"/>
    <n v="3"/>
    <n v="1479.11"/>
    <n v="7991.96"/>
  </r>
  <r>
    <n v="202"/>
    <d v="2025-03-08T00:00:00"/>
    <x v="0"/>
    <x v="0"/>
    <x v="6"/>
    <x v="1"/>
    <n v="7"/>
    <n v="552.04"/>
    <n v="6959.85"/>
  </r>
  <r>
    <n v="203"/>
    <d v="2025-03-06T00:00:00"/>
    <x v="3"/>
    <x v="1"/>
    <x v="75"/>
    <x v="0"/>
    <n v="15"/>
    <n v="207.95"/>
    <n v="5618"/>
  </r>
  <r>
    <n v="204"/>
    <d v="2025-03-28T00:00:00"/>
    <x v="2"/>
    <x v="2"/>
    <x v="84"/>
    <x v="0"/>
    <n v="5"/>
    <n v="1052.55"/>
    <n v="9478.6"/>
  </r>
  <r>
    <n v="205"/>
    <d v="2025-03-19T00:00:00"/>
    <x v="0"/>
    <x v="2"/>
    <x v="57"/>
    <x v="0"/>
    <n v="16"/>
    <n v="407.52"/>
    <n v="11743.58"/>
  </r>
  <r>
    <n v="206"/>
    <d v="2025-03-27T00:00:00"/>
    <x v="4"/>
    <x v="0"/>
    <x v="39"/>
    <x v="1"/>
    <n v="17"/>
    <n v="423"/>
    <n v="12951.52"/>
  </r>
  <r>
    <n v="207"/>
    <d v="2025-03-15T00:00:00"/>
    <x v="5"/>
    <x v="1"/>
    <x v="70"/>
    <x v="1"/>
    <n v="10"/>
    <n v="1224.8699999999999"/>
    <n v="22060.81"/>
  </r>
  <r>
    <n v="208"/>
    <d v="2025-03-21T00:00:00"/>
    <x v="6"/>
    <x v="2"/>
    <x v="40"/>
    <x v="0"/>
    <n v="2"/>
    <n v="1237.1199999999999"/>
    <n v="4456.29"/>
  </r>
  <r>
    <n v="209"/>
    <d v="2025-03-26T00:00:00"/>
    <x v="3"/>
    <x v="2"/>
    <x v="30"/>
    <x v="0"/>
    <n v="12"/>
    <n v="167.26"/>
    <n v="3614.97"/>
  </r>
  <r>
    <n v="210"/>
    <d v="2025-03-23T00:00:00"/>
    <x v="1"/>
    <x v="4"/>
    <x v="74"/>
    <x v="1"/>
    <n v="5"/>
    <n v="772.78"/>
    <n v="6959.17"/>
  </r>
  <r>
    <n v="211"/>
    <d v="2025-03-13T00:00:00"/>
    <x v="1"/>
    <x v="3"/>
    <x v="85"/>
    <x v="0"/>
    <n v="6"/>
    <n v="826.18"/>
    <n v="8928.07"/>
  </r>
  <r>
    <n v="212"/>
    <d v="2025-03-03T00:00:00"/>
    <x v="4"/>
    <x v="0"/>
    <x v="85"/>
    <x v="0"/>
    <n v="9"/>
    <n v="444.75"/>
    <n v="7209.25"/>
  </r>
  <r>
    <n v="213"/>
    <d v="2025-03-11T00:00:00"/>
    <x v="0"/>
    <x v="1"/>
    <x v="53"/>
    <x v="0"/>
    <n v="17"/>
    <n v="593.54"/>
    <n v="18173.16"/>
  </r>
  <r>
    <n v="214"/>
    <d v="2025-03-05T00:00:00"/>
    <x v="5"/>
    <x v="1"/>
    <x v="57"/>
    <x v="0"/>
    <n v="6"/>
    <n v="1321.75"/>
    <n v="14283.42"/>
  </r>
  <r>
    <n v="215"/>
    <d v="2025-03-27T00:00:00"/>
    <x v="6"/>
    <x v="1"/>
    <x v="19"/>
    <x v="1"/>
    <n v="9"/>
    <n v="1611.25"/>
    <n v="26117.82"/>
  </r>
  <r>
    <n v="216"/>
    <d v="2025-03-03T00:00:00"/>
    <x v="2"/>
    <x v="1"/>
    <x v="86"/>
    <x v="0"/>
    <n v="4"/>
    <n v="923.55"/>
    <n v="6653.53"/>
  </r>
  <r>
    <n v="217"/>
    <d v="2025-03-11T00:00:00"/>
    <x v="3"/>
    <x v="2"/>
    <x v="41"/>
    <x v="0"/>
    <n v="8"/>
    <n v="157.72"/>
    <n v="2272.52"/>
  </r>
  <r>
    <n v="218"/>
    <d v="2025-03-17T00:00:00"/>
    <x v="3"/>
    <x v="2"/>
    <x v="45"/>
    <x v="0"/>
    <n v="9"/>
    <n v="216.19"/>
    <n v="3504.37"/>
  </r>
  <r>
    <n v="219"/>
    <d v="2025-03-20T00:00:00"/>
    <x v="1"/>
    <x v="0"/>
    <x v="71"/>
    <x v="1"/>
    <n v="3"/>
    <n v="824.95"/>
    <n v="4457.3900000000003"/>
  </r>
  <r>
    <n v="220"/>
    <d v="2025-03-24T00:00:00"/>
    <x v="1"/>
    <x v="0"/>
    <x v="77"/>
    <x v="1"/>
    <n v="10"/>
    <n v="893.92"/>
    <n v="16100.16"/>
  </r>
  <r>
    <n v="221"/>
    <d v="2025-03-10T00:00:00"/>
    <x v="3"/>
    <x v="1"/>
    <x v="51"/>
    <x v="0"/>
    <n v="20"/>
    <n v="180.95"/>
    <n v="6518.09"/>
  </r>
  <r>
    <n v="222"/>
    <d v="2025-03-29T00:00:00"/>
    <x v="3"/>
    <x v="0"/>
    <x v="85"/>
    <x v="0"/>
    <n v="14"/>
    <n v="194.06"/>
    <n v="4893.2299999999996"/>
  </r>
  <r>
    <n v="223"/>
    <d v="2025-03-25T00:00:00"/>
    <x v="1"/>
    <x v="2"/>
    <x v="80"/>
    <x v="0"/>
    <n v="10"/>
    <n v="739.94"/>
    <n v="13326.87"/>
  </r>
  <r>
    <n v="224"/>
    <d v="2025-03-05T00:00:00"/>
    <x v="3"/>
    <x v="0"/>
    <x v="18"/>
    <x v="1"/>
    <n v="8"/>
    <n v="205.45"/>
    <n v="2960.24"/>
  </r>
  <r>
    <n v="225"/>
    <d v="2025-03-23T00:00:00"/>
    <x v="3"/>
    <x v="2"/>
    <x v="46"/>
    <x v="0"/>
    <n v="19"/>
    <n v="166.03"/>
    <n v="5681.61"/>
  </r>
  <r>
    <n v="226"/>
    <d v="2025-03-29T00:00:00"/>
    <x v="5"/>
    <x v="0"/>
    <x v="87"/>
    <x v="1"/>
    <n v="8"/>
    <n v="1111.02"/>
    <n v="16008.23"/>
  </r>
  <r>
    <n v="227"/>
    <d v="2025-03-29T00:00:00"/>
    <x v="4"/>
    <x v="4"/>
    <x v="80"/>
    <x v="0"/>
    <n v="17"/>
    <n v="374.79"/>
    <n v="11475.42"/>
  </r>
  <r>
    <n v="228"/>
    <d v="2025-03-03T00:00:00"/>
    <x v="4"/>
    <x v="0"/>
    <x v="88"/>
    <x v="0"/>
    <n v="15"/>
    <n v="442.94"/>
    <n v="11966.51"/>
  </r>
  <r>
    <n v="229"/>
    <d v="2025-03-26T00:00:00"/>
    <x v="6"/>
    <x v="0"/>
    <x v="67"/>
    <x v="1"/>
    <n v="3"/>
    <n v="1617.64"/>
    <n v="8740.4699999999993"/>
  </r>
  <r>
    <n v="230"/>
    <d v="2025-03-25T00:00:00"/>
    <x v="2"/>
    <x v="2"/>
    <x v="48"/>
    <x v="1"/>
    <n v="4"/>
    <n v="807.6"/>
    <n v="5818.19"/>
  </r>
  <r>
    <n v="231"/>
    <d v="2025-03-27T00:00:00"/>
    <x v="6"/>
    <x v="2"/>
    <x v="9"/>
    <x v="0"/>
    <n v="5"/>
    <n v="1266.71"/>
    <n v="11407.19"/>
  </r>
  <r>
    <n v="232"/>
    <d v="2025-03-08T00:00:00"/>
    <x v="4"/>
    <x v="0"/>
    <x v="24"/>
    <x v="1"/>
    <n v="7"/>
    <n v="424.56"/>
    <n v="5352.65"/>
  </r>
  <r>
    <n v="233"/>
    <d v="2025-03-04T00:00:00"/>
    <x v="3"/>
    <x v="4"/>
    <x v="61"/>
    <x v="0"/>
    <n v="12"/>
    <n v="201.54"/>
    <n v="4355.8599999999997"/>
  </r>
  <r>
    <n v="234"/>
    <d v="2025-03-23T00:00:00"/>
    <x v="6"/>
    <x v="0"/>
    <x v="15"/>
    <x v="0"/>
    <n v="3"/>
    <n v="1542.4"/>
    <n v="8333.93"/>
  </r>
  <r>
    <n v="235"/>
    <d v="2025-03-22T00:00:00"/>
    <x v="2"/>
    <x v="0"/>
    <x v="5"/>
    <x v="0"/>
    <n v="9"/>
    <n v="1010.42"/>
    <n v="16378.57"/>
  </r>
  <r>
    <n v="236"/>
    <d v="2025-03-26T00:00:00"/>
    <x v="5"/>
    <x v="1"/>
    <x v="55"/>
    <x v="0"/>
    <n v="6"/>
    <n v="1317.84"/>
    <n v="14241.16"/>
  </r>
  <r>
    <n v="237"/>
    <d v="2025-03-09T00:00:00"/>
    <x v="2"/>
    <x v="0"/>
    <x v="49"/>
    <x v="0"/>
    <n v="2"/>
    <n v="1093.18"/>
    <n v="3937.8"/>
  </r>
  <r>
    <n v="238"/>
    <d v="2025-03-25T00:00:00"/>
    <x v="5"/>
    <x v="1"/>
    <x v="64"/>
    <x v="0"/>
    <n v="3"/>
    <n v="1273.01"/>
    <n v="6878.35"/>
  </r>
  <r>
    <n v="239"/>
    <d v="2025-03-27T00:00:00"/>
    <x v="3"/>
    <x v="1"/>
    <x v="5"/>
    <x v="0"/>
    <n v="9"/>
    <n v="168.23"/>
    <n v="2726.95"/>
  </r>
  <r>
    <n v="240"/>
    <d v="2025-03-03T00:00:00"/>
    <x v="2"/>
    <x v="3"/>
    <x v="75"/>
    <x v="0"/>
    <n v="4"/>
    <n v="817.52"/>
    <n v="5889.66"/>
  </r>
  <r>
    <n v="241"/>
    <d v="2025-03-29T00:00:00"/>
    <x v="0"/>
    <x v="2"/>
    <x v="60"/>
    <x v="0"/>
    <n v="20"/>
    <n v="563.08000000000004"/>
    <n v="20282.97"/>
  </r>
  <r>
    <n v="242"/>
    <d v="2025-03-09T00:00:00"/>
    <x v="0"/>
    <x v="3"/>
    <x v="6"/>
    <x v="0"/>
    <n v="15"/>
    <n v="556.16999999999996"/>
    <n v="15025.55"/>
  </r>
  <r>
    <n v="243"/>
    <d v="2025-03-09T00:00:00"/>
    <x v="0"/>
    <x v="3"/>
    <x v="87"/>
    <x v="0"/>
    <n v="17"/>
    <n v="487.95"/>
    <n v="14940.18"/>
  </r>
  <r>
    <n v="244"/>
    <d v="2025-03-11T00:00:00"/>
    <x v="6"/>
    <x v="2"/>
    <x v="28"/>
    <x v="1"/>
    <n v="2"/>
    <n v="1511.57"/>
    <n v="5444.9"/>
  </r>
  <r>
    <n v="245"/>
    <d v="2025-03-24T00:00:00"/>
    <x v="1"/>
    <x v="0"/>
    <x v="79"/>
    <x v="1"/>
    <n v="6"/>
    <n v="809.09"/>
    <n v="8743.3799999999992"/>
  </r>
  <r>
    <n v="246"/>
    <d v="2025-03-04T00:00:00"/>
    <x v="0"/>
    <x v="2"/>
    <x v="68"/>
    <x v="0"/>
    <n v="10"/>
    <n v="543.53"/>
    <n v="9789.3799999999992"/>
  </r>
  <r>
    <n v="247"/>
    <d v="2025-03-23T00:00:00"/>
    <x v="1"/>
    <x v="2"/>
    <x v="36"/>
    <x v="1"/>
    <n v="7"/>
    <n v="770.51"/>
    <n v="9714.2199999999993"/>
  </r>
  <r>
    <n v="248"/>
    <d v="2025-03-09T00:00:00"/>
    <x v="2"/>
    <x v="4"/>
    <x v="69"/>
    <x v="0"/>
    <n v="6"/>
    <n v="1055.01"/>
    <n v="11400.9"/>
  </r>
  <r>
    <n v="249"/>
    <d v="2025-03-17T00:00:00"/>
    <x v="3"/>
    <x v="1"/>
    <x v="33"/>
    <x v="0"/>
    <n v="19"/>
    <n v="234.87"/>
    <n v="8037.35"/>
  </r>
  <r>
    <n v="250"/>
    <d v="2025-03-02T00:00:00"/>
    <x v="6"/>
    <x v="0"/>
    <x v="42"/>
    <x v="0"/>
    <n v="10"/>
    <n v="1429.71"/>
    <n v="25750.13"/>
  </r>
  <r>
    <n v="251"/>
    <d v="2025-03-02T00:00:00"/>
    <x v="5"/>
    <x v="0"/>
    <x v="51"/>
    <x v="0"/>
    <n v="2"/>
    <n v="1221.97"/>
    <n v="4401.72"/>
  </r>
  <r>
    <n v="252"/>
    <d v="2025-03-19T00:00:00"/>
    <x v="6"/>
    <x v="2"/>
    <x v="89"/>
    <x v="1"/>
    <n v="2"/>
    <n v="1349.77"/>
    <n v="4862.07"/>
  </r>
  <r>
    <n v="253"/>
    <d v="2025-03-01T00:00:00"/>
    <x v="2"/>
    <x v="0"/>
    <x v="72"/>
    <x v="1"/>
    <n v="5"/>
    <n v="847.1"/>
    <n v="7628.45"/>
  </r>
  <r>
    <n v="254"/>
    <d v="2025-03-23T00:00:00"/>
    <x v="1"/>
    <x v="0"/>
    <x v="48"/>
    <x v="1"/>
    <n v="4"/>
    <n v="899.73"/>
    <n v="6481.92"/>
  </r>
  <r>
    <n v="255"/>
    <d v="2025-03-04T00:00:00"/>
    <x v="6"/>
    <x v="3"/>
    <x v="51"/>
    <x v="1"/>
    <n v="2"/>
    <n v="1467.07"/>
    <n v="5284.6"/>
  </r>
  <r>
    <n v="256"/>
    <d v="2025-03-26T00:00:00"/>
    <x v="2"/>
    <x v="4"/>
    <x v="90"/>
    <x v="1"/>
    <n v="9"/>
    <n v="1083.82"/>
    <n v="17568.36"/>
  </r>
  <r>
    <n v="257"/>
    <d v="2025-03-18T00:00:00"/>
    <x v="4"/>
    <x v="3"/>
    <x v="91"/>
    <x v="1"/>
    <n v="10"/>
    <n v="485.46"/>
    <n v="8743.49"/>
  </r>
  <r>
    <n v="258"/>
    <d v="2025-03-26T00:00:00"/>
    <x v="4"/>
    <x v="2"/>
    <x v="46"/>
    <x v="0"/>
    <n v="20"/>
    <n v="327.78"/>
    <n v="11807.12"/>
  </r>
  <r>
    <n v="259"/>
    <d v="2025-03-01T00:00:00"/>
    <x v="4"/>
    <x v="1"/>
    <x v="77"/>
    <x v="1"/>
    <n v="7"/>
    <n v="410.33"/>
    <n v="5173.24"/>
  </r>
  <r>
    <n v="260"/>
    <d v="2025-03-03T00:00:00"/>
    <x v="4"/>
    <x v="2"/>
    <x v="30"/>
    <x v="0"/>
    <n v="18"/>
    <n v="382.16"/>
    <n v="12389.37"/>
  </r>
  <r>
    <n v="261"/>
    <d v="2025-03-27T00:00:00"/>
    <x v="5"/>
    <x v="0"/>
    <x v="5"/>
    <x v="1"/>
    <n v="9"/>
    <n v="1224.99"/>
    <n v="19856.68"/>
  </r>
  <r>
    <n v="262"/>
    <d v="2025-03-12T00:00:00"/>
    <x v="6"/>
    <x v="3"/>
    <x v="42"/>
    <x v="1"/>
    <n v="3"/>
    <n v="1309.18"/>
    <n v="7073.79"/>
  </r>
  <r>
    <n v="263"/>
    <d v="2025-03-14T00:00:00"/>
    <x v="5"/>
    <x v="4"/>
    <x v="44"/>
    <x v="0"/>
    <n v="3"/>
    <n v="1076.51"/>
    <n v="5816.62"/>
  </r>
  <r>
    <n v="264"/>
    <d v="2025-03-06T00:00:00"/>
    <x v="4"/>
    <x v="4"/>
    <x v="41"/>
    <x v="1"/>
    <n v="14"/>
    <n v="403.78"/>
    <n v="10181.33"/>
  </r>
  <r>
    <n v="265"/>
    <d v="2025-03-28T00:00:00"/>
    <x v="0"/>
    <x v="0"/>
    <x v="76"/>
    <x v="0"/>
    <n v="14"/>
    <n v="425.03"/>
    <n v="10717.15"/>
  </r>
  <r>
    <n v="266"/>
    <d v="2025-03-20T00:00:00"/>
    <x v="5"/>
    <x v="0"/>
    <x v="18"/>
    <x v="0"/>
    <n v="3"/>
    <n v="1290.32"/>
    <n v="6971.88"/>
  </r>
  <r>
    <n v="267"/>
    <d v="2025-03-22T00:00:00"/>
    <x v="5"/>
    <x v="1"/>
    <x v="79"/>
    <x v="1"/>
    <n v="1"/>
    <n v="1281.81"/>
    <n v="2308.63"/>
  </r>
  <r>
    <n v="268"/>
    <d v="2025-03-03T00:00:00"/>
    <x v="0"/>
    <x v="4"/>
    <x v="10"/>
    <x v="0"/>
    <n v="18"/>
    <n v="442.16"/>
    <n v="14334.53"/>
  </r>
  <r>
    <n v="269"/>
    <d v="2025-03-20T00:00:00"/>
    <x v="2"/>
    <x v="0"/>
    <x v="54"/>
    <x v="0"/>
    <n v="5"/>
    <n v="1056.76"/>
    <n v="9516.51"/>
  </r>
  <r>
    <n v="270"/>
    <d v="2025-03-16T00:00:00"/>
    <x v="6"/>
    <x v="3"/>
    <x v="85"/>
    <x v="0"/>
    <n v="1"/>
    <n v="1243.78"/>
    <n v="2240.14"/>
  </r>
  <r>
    <n v="271"/>
    <d v="2025-03-06T00:00:00"/>
    <x v="1"/>
    <x v="2"/>
    <x v="75"/>
    <x v="0"/>
    <n v="6"/>
    <n v="728.73"/>
    <n v="7874.98"/>
  </r>
  <r>
    <n v="272"/>
    <d v="2025-03-24T00:00:00"/>
    <x v="3"/>
    <x v="2"/>
    <x v="89"/>
    <x v="1"/>
    <n v="8"/>
    <n v="201.5"/>
    <n v="2903.33"/>
  </r>
  <r>
    <n v="273"/>
    <d v="2025-03-11T00:00:00"/>
    <x v="6"/>
    <x v="2"/>
    <x v="0"/>
    <x v="0"/>
    <n v="5"/>
    <n v="1258.0899999999999"/>
    <n v="11329.56"/>
  </r>
  <r>
    <n v="274"/>
    <d v="2025-03-31T00:00:00"/>
    <x v="1"/>
    <x v="3"/>
    <x v="80"/>
    <x v="1"/>
    <n v="6"/>
    <n v="880.46"/>
    <n v="9514.64"/>
  </r>
  <r>
    <n v="275"/>
    <d v="2025-03-30T00:00:00"/>
    <x v="5"/>
    <x v="1"/>
    <x v="82"/>
    <x v="0"/>
    <n v="8"/>
    <n v="1497.98"/>
    <n v="21583.78"/>
  </r>
  <r>
    <n v="276"/>
    <d v="2025-03-16T00:00:00"/>
    <x v="4"/>
    <x v="2"/>
    <x v="1"/>
    <x v="0"/>
    <n v="12"/>
    <n v="391.45"/>
    <n v="8460.36"/>
  </r>
  <r>
    <n v="277"/>
    <d v="2025-03-07T00:00:00"/>
    <x v="5"/>
    <x v="2"/>
    <x v="44"/>
    <x v="0"/>
    <n v="8"/>
    <n v="1441.17"/>
    <n v="20765.23"/>
  </r>
  <r>
    <n v="278"/>
    <d v="2025-03-10T00:00:00"/>
    <x v="5"/>
    <x v="0"/>
    <x v="7"/>
    <x v="0"/>
    <n v="6"/>
    <n v="1132.24"/>
    <n v="12235.49"/>
  </r>
  <r>
    <n v="279"/>
    <d v="2025-03-25T00:00:00"/>
    <x v="1"/>
    <x v="2"/>
    <x v="92"/>
    <x v="0"/>
    <n v="9"/>
    <n v="738.93"/>
    <n v="11977.81"/>
  </r>
  <r>
    <n v="280"/>
    <d v="2025-03-10T00:00:00"/>
    <x v="0"/>
    <x v="2"/>
    <x v="51"/>
    <x v="0"/>
    <n v="8"/>
    <n v="565.05999999999995"/>
    <n v="8141.72"/>
  </r>
  <r>
    <n v="281"/>
    <d v="2025-03-05T00:00:00"/>
    <x v="0"/>
    <x v="2"/>
    <x v="70"/>
    <x v="0"/>
    <n v="9"/>
    <n v="587.79"/>
    <n v="9527.8799999999992"/>
  </r>
  <r>
    <n v="282"/>
    <d v="2025-03-07T00:00:00"/>
    <x v="5"/>
    <x v="2"/>
    <x v="28"/>
    <x v="0"/>
    <n v="6"/>
    <n v="1068.52"/>
    <n v="11546.9"/>
  </r>
  <r>
    <n v="283"/>
    <d v="2025-03-26T00:00:00"/>
    <x v="1"/>
    <x v="2"/>
    <x v="93"/>
    <x v="1"/>
    <n v="10"/>
    <n v="727.96"/>
    <n v="13111.1"/>
  </r>
  <r>
    <n v="284"/>
    <d v="2025-03-11T00:00:00"/>
    <x v="6"/>
    <x v="2"/>
    <x v="48"/>
    <x v="1"/>
    <n v="9"/>
    <n v="1556.23"/>
    <n v="25225.97"/>
  </r>
  <r>
    <n v="285"/>
    <d v="2025-03-27T00:00:00"/>
    <x v="5"/>
    <x v="2"/>
    <x v="34"/>
    <x v="0"/>
    <n v="6"/>
    <n v="1407.87"/>
    <n v="15214.07"/>
  </r>
  <r>
    <n v="286"/>
    <d v="2025-03-11T00:00:00"/>
    <x v="2"/>
    <x v="0"/>
    <x v="80"/>
    <x v="0"/>
    <n v="1"/>
    <n v="1159.51"/>
    <n v="2088.36"/>
  </r>
  <r>
    <n v="287"/>
    <d v="2025-03-20T00:00:00"/>
    <x v="1"/>
    <x v="0"/>
    <x v="52"/>
    <x v="1"/>
    <n v="4"/>
    <n v="815.69"/>
    <n v="5876.47"/>
  </r>
  <r>
    <n v="288"/>
    <d v="2025-03-24T00:00:00"/>
    <x v="0"/>
    <x v="1"/>
    <x v="20"/>
    <x v="1"/>
    <n v="17"/>
    <n v="523.95000000000005"/>
    <n v="16042.43"/>
  </r>
  <r>
    <n v="289"/>
    <d v="2025-03-05T00:00:00"/>
    <x v="3"/>
    <x v="1"/>
    <x v="36"/>
    <x v="1"/>
    <n v="5"/>
    <n v="160.99"/>
    <n v="1449.77"/>
  </r>
  <r>
    <n v="290"/>
    <d v="2025-03-15T00:00:00"/>
    <x v="4"/>
    <x v="2"/>
    <x v="80"/>
    <x v="0"/>
    <n v="20"/>
    <n v="400.36"/>
    <n v="14421.56"/>
  </r>
  <r>
    <n v="291"/>
    <d v="2025-03-28T00:00:00"/>
    <x v="3"/>
    <x v="1"/>
    <x v="14"/>
    <x v="0"/>
    <n v="15"/>
    <n v="170.73"/>
    <n v="4612.46"/>
  </r>
  <r>
    <n v="292"/>
    <d v="2025-03-22T00:00:00"/>
    <x v="1"/>
    <x v="2"/>
    <x v="60"/>
    <x v="0"/>
    <n v="6"/>
    <n v="882.42"/>
    <n v="9535.82"/>
  </r>
  <r>
    <n v="293"/>
    <d v="2025-03-18T00:00:00"/>
    <x v="4"/>
    <x v="1"/>
    <x v="37"/>
    <x v="1"/>
    <n v="13"/>
    <n v="460.73"/>
    <n v="10787.51"/>
  </r>
  <r>
    <n v="294"/>
    <d v="2025-03-20T00:00:00"/>
    <x v="1"/>
    <x v="0"/>
    <x v="24"/>
    <x v="0"/>
    <n v="5"/>
    <n v="744.97"/>
    <n v="6708.73"/>
  </r>
  <r>
    <n v="295"/>
    <d v="2025-03-25T00:00:00"/>
    <x v="4"/>
    <x v="1"/>
    <x v="21"/>
    <x v="0"/>
    <n v="13"/>
    <n v="395.96"/>
    <n v="9270.99"/>
  </r>
  <r>
    <n v="296"/>
    <d v="2025-03-10T00:00:00"/>
    <x v="0"/>
    <x v="1"/>
    <x v="2"/>
    <x v="1"/>
    <n v="16"/>
    <n v="478.91"/>
    <n v="13800.84"/>
  </r>
  <r>
    <n v="297"/>
    <d v="2025-03-31T00:00:00"/>
    <x v="3"/>
    <x v="3"/>
    <x v="67"/>
    <x v="0"/>
    <n v="16"/>
    <n v="221.41"/>
    <n v="6380.41"/>
  </r>
  <r>
    <n v="298"/>
    <d v="2025-03-30T00:00:00"/>
    <x v="1"/>
    <x v="1"/>
    <x v="13"/>
    <x v="0"/>
    <n v="5"/>
    <n v="865.59"/>
    <n v="7794.96"/>
  </r>
  <r>
    <n v="299"/>
    <d v="2025-03-30T00:00:00"/>
    <x v="5"/>
    <x v="1"/>
    <x v="53"/>
    <x v="1"/>
    <n v="4"/>
    <n v="1293.42"/>
    <n v="9318.18"/>
  </r>
  <r>
    <n v="300"/>
    <d v="2025-03-02T00:00:00"/>
    <x v="2"/>
    <x v="4"/>
    <x v="41"/>
    <x v="0"/>
    <n v="6"/>
    <n v="840.08"/>
    <n v="9078.2800000000007"/>
  </r>
  <r>
    <n v="301"/>
    <d v="2025-03-23T00:00:00"/>
    <x v="1"/>
    <x v="0"/>
    <x v="10"/>
    <x v="0"/>
    <n v="3"/>
    <n v="810.07"/>
    <n v="4376.99"/>
  </r>
  <r>
    <n v="302"/>
    <d v="2025-03-14T00:00:00"/>
    <x v="2"/>
    <x v="4"/>
    <x v="94"/>
    <x v="0"/>
    <n v="5"/>
    <n v="879.78"/>
    <n v="7922.74"/>
  </r>
  <r>
    <n v="303"/>
    <d v="2025-03-11T00:00:00"/>
    <x v="4"/>
    <x v="1"/>
    <x v="11"/>
    <x v="0"/>
    <n v="6"/>
    <n v="414.83"/>
    <n v="4482.84"/>
  </r>
  <r>
    <n v="304"/>
    <d v="2025-03-30T00:00:00"/>
    <x v="6"/>
    <x v="2"/>
    <x v="19"/>
    <x v="1"/>
    <n v="7"/>
    <n v="1221.8"/>
    <n v="15403.86"/>
  </r>
  <r>
    <n v="305"/>
    <d v="2025-03-26T00:00:00"/>
    <x v="1"/>
    <x v="0"/>
    <x v="13"/>
    <x v="1"/>
    <n v="1"/>
    <n v="757.89"/>
    <n v="1365.02"/>
  </r>
  <r>
    <n v="306"/>
    <d v="2025-03-01T00:00:00"/>
    <x v="4"/>
    <x v="1"/>
    <x v="7"/>
    <x v="1"/>
    <n v="20"/>
    <n v="356.91"/>
    <n v="12856.42"/>
  </r>
  <r>
    <n v="307"/>
    <d v="2025-03-29T00:00:00"/>
    <x v="6"/>
    <x v="3"/>
    <x v="40"/>
    <x v="0"/>
    <n v="3"/>
    <n v="1267.5899999999999"/>
    <n v="6849.07"/>
  </r>
  <r>
    <n v="308"/>
    <d v="2025-03-24T00:00:00"/>
    <x v="1"/>
    <x v="1"/>
    <x v="30"/>
    <x v="0"/>
    <n v="5"/>
    <n v="767.42"/>
    <n v="6910.9"/>
  </r>
  <r>
    <n v="309"/>
    <d v="2025-03-19T00:00:00"/>
    <x v="2"/>
    <x v="3"/>
    <x v="71"/>
    <x v="1"/>
    <n v="7"/>
    <n v="1158.82"/>
    <n v="14609.84"/>
  </r>
  <r>
    <n v="310"/>
    <d v="2025-03-17T00:00:00"/>
    <x v="4"/>
    <x v="0"/>
    <x v="8"/>
    <x v="0"/>
    <n v="15"/>
    <n v="328.12"/>
    <n v="8864.52"/>
  </r>
  <r>
    <n v="311"/>
    <d v="2025-03-30T00:00:00"/>
    <x v="6"/>
    <x v="0"/>
    <x v="55"/>
    <x v="0"/>
    <n v="6"/>
    <n v="1360.2"/>
    <n v="14698.92"/>
  </r>
  <r>
    <n v="312"/>
    <d v="2025-03-10T00:00:00"/>
    <x v="5"/>
    <x v="1"/>
    <x v="15"/>
    <x v="1"/>
    <n v="1"/>
    <n v="1346.38"/>
    <n v="2424.9299999999998"/>
  </r>
  <r>
    <n v="313"/>
    <d v="2025-03-22T00:00:00"/>
    <x v="0"/>
    <x v="2"/>
    <x v="33"/>
    <x v="1"/>
    <n v="14"/>
    <n v="584.62"/>
    <n v="14741.21"/>
  </r>
  <r>
    <n v="314"/>
    <d v="2025-03-23T00:00:00"/>
    <x v="0"/>
    <x v="1"/>
    <x v="31"/>
    <x v="0"/>
    <n v="9"/>
    <n v="444.17"/>
    <n v="7199.85"/>
  </r>
  <r>
    <n v="315"/>
    <d v="2025-03-16T00:00:00"/>
    <x v="6"/>
    <x v="2"/>
    <x v="90"/>
    <x v="0"/>
    <n v="8"/>
    <n v="1621.16"/>
    <n v="23358.63"/>
  </r>
  <r>
    <n v="316"/>
    <d v="2025-03-25T00:00:00"/>
    <x v="5"/>
    <x v="3"/>
    <x v="63"/>
    <x v="1"/>
    <n v="10"/>
    <n v="1340.17"/>
    <n v="24137.45"/>
  </r>
  <r>
    <n v="317"/>
    <d v="2025-03-28T00:00:00"/>
    <x v="3"/>
    <x v="0"/>
    <x v="84"/>
    <x v="1"/>
    <n v="8"/>
    <n v="157.81"/>
    <n v="2273.8200000000002"/>
  </r>
  <r>
    <n v="318"/>
    <d v="2025-03-02T00:00:00"/>
    <x v="3"/>
    <x v="2"/>
    <x v="86"/>
    <x v="0"/>
    <n v="15"/>
    <n v="164.99"/>
    <n v="4457.3900000000003"/>
  </r>
  <r>
    <n v="319"/>
    <d v="2025-03-28T00:00:00"/>
    <x v="5"/>
    <x v="2"/>
    <x v="85"/>
    <x v="1"/>
    <n v="9"/>
    <n v="1244.4100000000001"/>
    <n v="20171.47"/>
  </r>
  <r>
    <n v="320"/>
    <d v="2025-03-15T00:00:00"/>
    <x v="3"/>
    <x v="0"/>
    <x v="53"/>
    <x v="0"/>
    <n v="19"/>
    <n v="206.39"/>
    <n v="7062.75"/>
  </r>
  <r>
    <n v="321"/>
    <d v="2025-03-22T00:00:00"/>
    <x v="3"/>
    <x v="2"/>
    <x v="59"/>
    <x v="0"/>
    <n v="11"/>
    <n v="150.30000000000001"/>
    <n v="2977.72"/>
  </r>
  <r>
    <n v="322"/>
    <d v="2025-03-19T00:00:00"/>
    <x v="0"/>
    <x v="0"/>
    <x v="43"/>
    <x v="0"/>
    <n v="7"/>
    <n v="598.82000000000005"/>
    <n v="7549.63"/>
  </r>
  <r>
    <n v="323"/>
    <d v="2025-03-30T00:00:00"/>
    <x v="1"/>
    <x v="0"/>
    <x v="92"/>
    <x v="1"/>
    <n v="7"/>
    <n v="853.17"/>
    <n v="10756.35"/>
  </r>
  <r>
    <n v="324"/>
    <d v="2025-03-12T00:00:00"/>
    <x v="1"/>
    <x v="2"/>
    <x v="12"/>
    <x v="0"/>
    <n v="9"/>
    <n v="716.05"/>
    <n v="11606.93"/>
  </r>
  <r>
    <n v="325"/>
    <d v="2025-03-05T00:00:00"/>
    <x v="2"/>
    <x v="3"/>
    <x v="46"/>
    <x v="1"/>
    <n v="3"/>
    <n v="957.22"/>
    <n v="5172.07"/>
  </r>
  <r>
    <n v="326"/>
    <d v="2025-03-24T00:00:00"/>
    <x v="6"/>
    <x v="3"/>
    <x v="83"/>
    <x v="1"/>
    <n v="9"/>
    <n v="1477.8"/>
    <n v="23954.639999999999"/>
  </r>
  <r>
    <n v="327"/>
    <d v="2025-03-14T00:00:00"/>
    <x v="5"/>
    <x v="2"/>
    <x v="23"/>
    <x v="0"/>
    <n v="4"/>
    <n v="1077.56"/>
    <n v="7763.06"/>
  </r>
  <r>
    <n v="328"/>
    <d v="2025-03-30T00:00:00"/>
    <x v="2"/>
    <x v="3"/>
    <x v="36"/>
    <x v="1"/>
    <n v="1"/>
    <n v="1045.97"/>
    <n v="1883.87"/>
  </r>
  <r>
    <n v="329"/>
    <d v="2025-03-08T00:00:00"/>
    <x v="6"/>
    <x v="0"/>
    <x v="61"/>
    <x v="0"/>
    <n v="1"/>
    <n v="1603.21"/>
    <n v="2887.5"/>
  </r>
  <r>
    <n v="330"/>
    <d v="2025-03-08T00:00:00"/>
    <x v="2"/>
    <x v="0"/>
    <x v="84"/>
    <x v="0"/>
    <n v="1"/>
    <n v="1101.75"/>
    <n v="1984.33"/>
  </r>
  <r>
    <n v="331"/>
    <d v="2025-03-05T00:00:00"/>
    <x v="5"/>
    <x v="4"/>
    <x v="23"/>
    <x v="1"/>
    <n v="10"/>
    <n v="1288.06"/>
    <n v="23198.91"/>
  </r>
  <r>
    <n v="332"/>
    <d v="2025-03-20T00:00:00"/>
    <x v="3"/>
    <x v="1"/>
    <x v="88"/>
    <x v="0"/>
    <n v="12"/>
    <n v="164.33"/>
    <n v="3551.65"/>
  </r>
  <r>
    <n v="333"/>
    <d v="2025-03-14T00:00:00"/>
    <x v="4"/>
    <x v="0"/>
    <x v="47"/>
    <x v="0"/>
    <n v="10"/>
    <n v="447.04"/>
    <n v="8051.52"/>
  </r>
  <r>
    <n v="334"/>
    <d v="2025-03-21T00:00:00"/>
    <x v="2"/>
    <x v="2"/>
    <x v="28"/>
    <x v="1"/>
    <n v="7"/>
    <n v="1176.6300000000001"/>
    <n v="14834.38"/>
  </r>
  <r>
    <n v="335"/>
    <d v="2025-03-26T00:00:00"/>
    <x v="5"/>
    <x v="2"/>
    <x v="80"/>
    <x v="0"/>
    <n v="9"/>
    <n v="1188.23"/>
    <n v="19260.810000000001"/>
  </r>
  <r>
    <n v="336"/>
    <d v="2025-03-16T00:00:00"/>
    <x v="6"/>
    <x v="3"/>
    <x v="68"/>
    <x v="1"/>
    <n v="1"/>
    <n v="1683.47"/>
    <n v="3032.05"/>
  </r>
  <r>
    <n v="337"/>
    <d v="2025-03-18T00:00:00"/>
    <x v="1"/>
    <x v="4"/>
    <x v="47"/>
    <x v="0"/>
    <n v="4"/>
    <n v="748.57"/>
    <n v="5392.92"/>
  </r>
  <r>
    <n v="338"/>
    <d v="2025-03-11T00:00:00"/>
    <x v="2"/>
    <x v="0"/>
    <x v="51"/>
    <x v="0"/>
    <n v="4"/>
    <n v="1014.25"/>
    <n v="7306.96"/>
  </r>
  <r>
    <n v="339"/>
    <d v="2025-03-02T00:00:00"/>
    <x v="4"/>
    <x v="2"/>
    <x v="79"/>
    <x v="0"/>
    <n v="11"/>
    <n v="314.56"/>
    <n v="6232"/>
  </r>
  <r>
    <n v="340"/>
    <d v="2025-03-16T00:00:00"/>
    <x v="6"/>
    <x v="3"/>
    <x v="64"/>
    <x v="1"/>
    <n v="4"/>
    <n v="1209.2"/>
    <n v="8711.43"/>
  </r>
  <r>
    <n v="341"/>
    <d v="2025-03-31T00:00:00"/>
    <x v="2"/>
    <x v="0"/>
    <x v="95"/>
    <x v="0"/>
    <n v="10"/>
    <n v="897.04"/>
    <n v="16156.35"/>
  </r>
  <r>
    <n v="342"/>
    <d v="2025-03-23T00:00:00"/>
    <x v="6"/>
    <x v="2"/>
    <x v="24"/>
    <x v="0"/>
    <n v="8"/>
    <n v="1369.84"/>
    <n v="19737.46"/>
  </r>
  <r>
    <n v="343"/>
    <d v="2025-03-18T00:00:00"/>
    <x v="2"/>
    <x v="2"/>
    <x v="17"/>
    <x v="0"/>
    <n v="2"/>
    <n v="998.91"/>
    <n v="3598.22"/>
  </r>
  <r>
    <n v="344"/>
    <d v="2025-03-26T00:00:00"/>
    <x v="2"/>
    <x v="2"/>
    <x v="73"/>
    <x v="1"/>
    <n v="7"/>
    <n v="948.28"/>
    <n v="11955.46"/>
  </r>
  <r>
    <n v="345"/>
    <d v="2025-03-02T00:00:00"/>
    <x v="5"/>
    <x v="3"/>
    <x v="45"/>
    <x v="0"/>
    <n v="10"/>
    <n v="1276.6600000000001"/>
    <n v="22993.59"/>
  </r>
  <r>
    <n v="346"/>
    <d v="2025-03-19T00:00:00"/>
    <x v="2"/>
    <x v="2"/>
    <x v="33"/>
    <x v="0"/>
    <n v="4"/>
    <n v="951.94"/>
    <n v="6858.06"/>
  </r>
  <r>
    <n v="347"/>
    <d v="2025-03-16T00:00:00"/>
    <x v="5"/>
    <x v="1"/>
    <x v="85"/>
    <x v="0"/>
    <n v="8"/>
    <n v="1410.8"/>
    <n v="20327.64"/>
  </r>
  <r>
    <n v="348"/>
    <d v="2025-03-15T00:00:00"/>
    <x v="6"/>
    <x v="1"/>
    <x v="43"/>
    <x v="0"/>
    <n v="3"/>
    <n v="1527.93"/>
    <n v="8255.74"/>
  </r>
  <r>
    <n v="349"/>
    <d v="2025-03-30T00:00:00"/>
    <x v="5"/>
    <x v="4"/>
    <x v="62"/>
    <x v="0"/>
    <n v="2"/>
    <n v="1419.53"/>
    <n v="5113.3599999999997"/>
  </r>
  <r>
    <n v="350"/>
    <d v="2025-03-31T00:00:00"/>
    <x v="3"/>
    <x v="1"/>
    <x v="10"/>
    <x v="0"/>
    <n v="12"/>
    <n v="234.25"/>
    <n v="5062.82"/>
  </r>
  <r>
    <n v="351"/>
    <d v="2025-03-03T00:00:00"/>
    <x v="2"/>
    <x v="0"/>
    <x v="58"/>
    <x v="0"/>
    <n v="10"/>
    <n v="824.18"/>
    <n v="14844.09"/>
  </r>
  <r>
    <n v="352"/>
    <d v="2025-03-30T00:00:00"/>
    <x v="1"/>
    <x v="1"/>
    <x v="59"/>
    <x v="0"/>
    <n v="1"/>
    <n v="782.27"/>
    <n v="1408.93"/>
  </r>
  <r>
    <n v="353"/>
    <d v="2025-03-17T00:00:00"/>
    <x v="2"/>
    <x v="0"/>
    <x v="5"/>
    <x v="0"/>
    <n v="7"/>
    <n v="1125.26"/>
    <n v="14186.73"/>
  </r>
  <r>
    <n v="354"/>
    <d v="2025-03-26T00:00:00"/>
    <x v="6"/>
    <x v="0"/>
    <x v="1"/>
    <x v="0"/>
    <n v="9"/>
    <n v="1315.16"/>
    <n v="21318.3"/>
  </r>
  <r>
    <n v="355"/>
    <d v="2025-03-09T00:00:00"/>
    <x v="3"/>
    <x v="2"/>
    <x v="70"/>
    <x v="0"/>
    <n v="19"/>
    <n v="245.93"/>
    <n v="8415.82"/>
  </r>
  <r>
    <n v="356"/>
    <d v="2025-03-19T00:00:00"/>
    <x v="6"/>
    <x v="4"/>
    <x v="41"/>
    <x v="1"/>
    <n v="1"/>
    <n v="1708.72"/>
    <n v="3077.53"/>
  </r>
  <r>
    <n v="357"/>
    <d v="2025-03-03T00:00:00"/>
    <x v="1"/>
    <x v="2"/>
    <x v="47"/>
    <x v="0"/>
    <n v="3"/>
    <n v="701.89"/>
    <n v="3792.47"/>
  </r>
  <r>
    <n v="358"/>
    <d v="2025-03-03T00:00:00"/>
    <x v="1"/>
    <x v="3"/>
    <x v="18"/>
    <x v="0"/>
    <n v="2"/>
    <n v="895.47"/>
    <n v="3225.62"/>
  </r>
  <r>
    <n v="359"/>
    <d v="2025-03-29T00:00:00"/>
    <x v="5"/>
    <x v="4"/>
    <x v="23"/>
    <x v="1"/>
    <n v="10"/>
    <n v="1346.14"/>
    <n v="24244.97"/>
  </r>
  <r>
    <n v="360"/>
    <d v="2025-03-16T00:00:00"/>
    <x v="4"/>
    <x v="0"/>
    <x v="57"/>
    <x v="1"/>
    <n v="6"/>
    <n v="479.86"/>
    <n v="5185.58"/>
  </r>
  <r>
    <n v="361"/>
    <d v="2025-03-06T00:00:00"/>
    <x v="3"/>
    <x v="2"/>
    <x v="62"/>
    <x v="0"/>
    <n v="17"/>
    <n v="225.23"/>
    <n v="6896.15"/>
  </r>
  <r>
    <n v="362"/>
    <d v="2025-03-30T00:00:00"/>
    <x v="0"/>
    <x v="0"/>
    <x v="96"/>
    <x v="0"/>
    <n v="15"/>
    <n v="569.89"/>
    <n v="15396.21"/>
  </r>
  <r>
    <n v="363"/>
    <d v="2025-03-13T00:00:00"/>
    <x v="3"/>
    <x v="1"/>
    <x v="70"/>
    <x v="1"/>
    <n v="16"/>
    <n v="157.84"/>
    <n v="4548.5"/>
  </r>
  <r>
    <n v="364"/>
    <d v="2025-03-02T00:00:00"/>
    <x v="0"/>
    <x v="2"/>
    <x v="73"/>
    <x v="0"/>
    <n v="17"/>
    <n v="553.79999999999995"/>
    <n v="16956.39"/>
  </r>
  <r>
    <n v="365"/>
    <d v="2025-03-25T00:00:00"/>
    <x v="4"/>
    <x v="0"/>
    <x v="0"/>
    <x v="1"/>
    <n v="16"/>
    <n v="398.12"/>
    <n v="11472.7"/>
  </r>
  <r>
    <n v="366"/>
    <d v="2025-03-18T00:00:00"/>
    <x v="1"/>
    <x v="2"/>
    <x v="85"/>
    <x v="1"/>
    <n v="10"/>
    <n v="717.14"/>
    <n v="12916.22"/>
  </r>
  <r>
    <n v="367"/>
    <d v="2025-03-10T00:00:00"/>
    <x v="3"/>
    <x v="0"/>
    <x v="57"/>
    <x v="0"/>
    <n v="9"/>
    <n v="188"/>
    <n v="3047.42"/>
  </r>
  <r>
    <n v="368"/>
    <d v="2025-03-24T00:00:00"/>
    <x v="1"/>
    <x v="2"/>
    <x v="7"/>
    <x v="0"/>
    <n v="6"/>
    <n v="761.65"/>
    <n v="8230.73"/>
  </r>
  <r>
    <n v="369"/>
    <d v="2025-03-25T00:00:00"/>
    <x v="4"/>
    <x v="0"/>
    <x v="1"/>
    <x v="0"/>
    <n v="18"/>
    <n v="411.4"/>
    <n v="13337.31"/>
  </r>
  <r>
    <n v="370"/>
    <d v="2025-03-04T00:00:00"/>
    <x v="0"/>
    <x v="0"/>
    <x v="47"/>
    <x v="0"/>
    <n v="17"/>
    <n v="556.89"/>
    <n v="17051"/>
  </r>
  <r>
    <n v="371"/>
    <d v="2025-03-01T00:00:00"/>
    <x v="4"/>
    <x v="2"/>
    <x v="42"/>
    <x v="1"/>
    <n v="12"/>
    <n v="411.91"/>
    <n v="8902.56"/>
  </r>
  <r>
    <n v="372"/>
    <d v="2025-03-19T00:00:00"/>
    <x v="5"/>
    <x v="0"/>
    <x v="97"/>
    <x v="0"/>
    <n v="8"/>
    <n v="1150.57"/>
    <n v="16578.09"/>
  </r>
  <r>
    <n v="373"/>
    <d v="2025-03-05T00:00:00"/>
    <x v="0"/>
    <x v="0"/>
    <x v="0"/>
    <x v="0"/>
    <n v="16"/>
    <n v="556.53"/>
    <n v="16037.63"/>
  </r>
  <r>
    <n v="374"/>
    <d v="2025-03-09T00:00:00"/>
    <x v="6"/>
    <x v="1"/>
    <x v="28"/>
    <x v="1"/>
    <n v="3"/>
    <n v="1474.72"/>
    <n v="7968.24"/>
  </r>
  <r>
    <n v="375"/>
    <d v="2025-03-10T00:00:00"/>
    <x v="0"/>
    <x v="4"/>
    <x v="64"/>
    <x v="1"/>
    <n v="15"/>
    <n v="560.82000000000005"/>
    <n v="15151.17"/>
  </r>
  <r>
    <n v="376"/>
    <d v="2025-03-15T00:00:00"/>
    <x v="4"/>
    <x v="2"/>
    <x v="63"/>
    <x v="1"/>
    <n v="14"/>
    <n v="418.88"/>
    <n v="10562.07"/>
  </r>
  <r>
    <n v="377"/>
    <d v="2025-03-11T00:00:00"/>
    <x v="5"/>
    <x v="4"/>
    <x v="98"/>
    <x v="0"/>
    <n v="6"/>
    <n v="1482.29"/>
    <n v="16018.28"/>
  </r>
  <r>
    <n v="378"/>
    <d v="2025-03-10T00:00:00"/>
    <x v="2"/>
    <x v="1"/>
    <x v="66"/>
    <x v="0"/>
    <n v="7"/>
    <n v="896.97"/>
    <n v="11308.56"/>
  </r>
  <r>
    <n v="379"/>
    <d v="2025-03-09T00:00:00"/>
    <x v="3"/>
    <x v="3"/>
    <x v="77"/>
    <x v="1"/>
    <n v="10"/>
    <n v="169.98"/>
    <n v="3061.47"/>
  </r>
  <r>
    <n v="380"/>
    <d v="2025-03-22T00:00:00"/>
    <x v="3"/>
    <x v="1"/>
    <x v="62"/>
    <x v="0"/>
    <n v="19"/>
    <n v="220.84"/>
    <n v="7557.23"/>
  </r>
  <r>
    <n v="381"/>
    <d v="2025-03-26T00:00:00"/>
    <x v="4"/>
    <x v="3"/>
    <x v="14"/>
    <x v="1"/>
    <n v="20"/>
    <n v="459.01"/>
    <n v="16534.22"/>
  </r>
  <r>
    <n v="382"/>
    <d v="2025-03-05T00:00:00"/>
    <x v="2"/>
    <x v="2"/>
    <x v="22"/>
    <x v="0"/>
    <n v="7"/>
    <n v="969.25"/>
    <n v="12219.84"/>
  </r>
  <r>
    <n v="383"/>
    <d v="2025-03-03T00:00:00"/>
    <x v="1"/>
    <x v="4"/>
    <x v="56"/>
    <x v="0"/>
    <n v="7"/>
    <n v="801.32"/>
    <n v="10102.65"/>
  </r>
  <r>
    <n v="384"/>
    <d v="2025-03-18T00:00:00"/>
    <x v="0"/>
    <x v="3"/>
    <x v="4"/>
    <x v="1"/>
    <n v="7"/>
    <n v="507.38"/>
    <n v="6396.8"/>
  </r>
  <r>
    <n v="385"/>
    <d v="2025-03-04T00:00:00"/>
    <x v="3"/>
    <x v="0"/>
    <x v="50"/>
    <x v="0"/>
    <n v="17"/>
    <n v="211.27"/>
    <n v="6468.72"/>
  </r>
  <r>
    <n v="386"/>
    <d v="2025-03-31T00:00:00"/>
    <x v="3"/>
    <x v="2"/>
    <x v="70"/>
    <x v="0"/>
    <n v="12"/>
    <n v="159.86000000000001"/>
    <n v="3455.04"/>
  </r>
  <r>
    <n v="387"/>
    <d v="2025-03-17T00:00:00"/>
    <x v="2"/>
    <x v="2"/>
    <x v="81"/>
    <x v="0"/>
    <n v="7"/>
    <n v="978.31"/>
    <n v="12334.06"/>
  </r>
  <r>
    <n v="388"/>
    <d v="2025-03-15T00:00:00"/>
    <x v="3"/>
    <x v="1"/>
    <x v="21"/>
    <x v="0"/>
    <n v="20"/>
    <n v="249.77"/>
    <n v="8997.08"/>
  </r>
  <r>
    <n v="389"/>
    <d v="2025-03-04T00:00:00"/>
    <x v="4"/>
    <x v="2"/>
    <x v="62"/>
    <x v="0"/>
    <n v="9"/>
    <n v="488.14"/>
    <n v="7912.59"/>
  </r>
  <r>
    <n v="390"/>
    <d v="2025-03-12T00:00:00"/>
    <x v="4"/>
    <x v="2"/>
    <x v="49"/>
    <x v="0"/>
    <n v="8"/>
    <n v="369.66"/>
    <n v="5326.28"/>
  </r>
  <r>
    <n v="391"/>
    <d v="2025-03-15T00:00:00"/>
    <x v="2"/>
    <x v="1"/>
    <x v="88"/>
    <x v="0"/>
    <n v="2"/>
    <n v="1124.07"/>
    <n v="4049.07"/>
  </r>
  <r>
    <n v="392"/>
    <d v="2025-03-01T00:00:00"/>
    <x v="3"/>
    <x v="2"/>
    <x v="7"/>
    <x v="1"/>
    <n v="12"/>
    <n v="242.99"/>
    <n v="5251.71"/>
  </r>
  <r>
    <n v="393"/>
    <d v="2025-03-17T00:00:00"/>
    <x v="6"/>
    <x v="1"/>
    <x v="64"/>
    <x v="0"/>
    <n v="7"/>
    <n v="1477.23"/>
    <n v="18624.2"/>
  </r>
  <r>
    <n v="394"/>
    <d v="2025-03-21T00:00:00"/>
    <x v="6"/>
    <x v="0"/>
    <x v="50"/>
    <x v="0"/>
    <n v="4"/>
    <n v="1642.43"/>
    <n v="11832.55"/>
  </r>
  <r>
    <n v="395"/>
    <d v="2025-03-15T00:00:00"/>
    <x v="5"/>
    <x v="2"/>
    <x v="15"/>
    <x v="0"/>
    <n v="2"/>
    <n v="1139.17"/>
    <n v="4103.46"/>
  </r>
  <r>
    <n v="396"/>
    <d v="2025-03-19T00:00:00"/>
    <x v="0"/>
    <x v="3"/>
    <x v="78"/>
    <x v="0"/>
    <n v="8"/>
    <n v="439.41"/>
    <n v="6331.28"/>
  </r>
  <r>
    <n v="397"/>
    <d v="2025-03-09T00:00:00"/>
    <x v="2"/>
    <x v="3"/>
    <x v="74"/>
    <x v="1"/>
    <n v="10"/>
    <n v="1038.79"/>
    <n v="18709.37"/>
  </r>
  <r>
    <n v="398"/>
    <d v="2025-03-13T00:00:00"/>
    <x v="5"/>
    <x v="0"/>
    <x v="43"/>
    <x v="0"/>
    <n v="5"/>
    <n v="1086.26"/>
    <n v="9782.17"/>
  </r>
  <r>
    <n v="399"/>
    <d v="2025-03-30T00:00:00"/>
    <x v="5"/>
    <x v="1"/>
    <x v="8"/>
    <x v="0"/>
    <n v="2"/>
    <n v="1119.29"/>
    <n v="4031.85"/>
  </r>
  <r>
    <n v="400"/>
    <d v="2025-03-06T00:00:00"/>
    <x v="4"/>
    <x v="1"/>
    <x v="86"/>
    <x v="0"/>
    <n v="17"/>
    <n v="327.57"/>
    <n v="10029.620000000001"/>
  </r>
  <r>
    <n v="401"/>
    <d v="2025-03-14T00:00:00"/>
    <x v="6"/>
    <x v="2"/>
    <x v="78"/>
    <x v="1"/>
    <n v="3"/>
    <n v="1758.42"/>
    <n v="9501.1299999999992"/>
  </r>
  <r>
    <n v="402"/>
    <d v="2025-03-18T00:00:00"/>
    <x v="6"/>
    <x v="2"/>
    <x v="53"/>
    <x v="0"/>
    <n v="1"/>
    <n v="1470.6"/>
    <n v="2648.66"/>
  </r>
  <r>
    <n v="403"/>
    <d v="2025-03-28T00:00:00"/>
    <x v="4"/>
    <x v="4"/>
    <x v="56"/>
    <x v="0"/>
    <n v="20"/>
    <n v="376.79"/>
    <n v="13572.53"/>
  </r>
  <r>
    <n v="404"/>
    <d v="2025-03-14T00:00:00"/>
    <x v="2"/>
    <x v="2"/>
    <x v="34"/>
    <x v="0"/>
    <n v="10"/>
    <n v="866.9"/>
    <n v="15613.51"/>
  </r>
  <r>
    <n v="405"/>
    <d v="2025-03-01T00:00:00"/>
    <x v="3"/>
    <x v="3"/>
    <x v="67"/>
    <x v="0"/>
    <n v="10"/>
    <n v="203.76"/>
    <n v="3669.87"/>
  </r>
  <r>
    <n v="406"/>
    <d v="2025-03-25T00:00:00"/>
    <x v="1"/>
    <x v="1"/>
    <x v="42"/>
    <x v="0"/>
    <n v="10"/>
    <n v="802.16"/>
    <n v="14447.49"/>
  </r>
  <r>
    <n v="407"/>
    <d v="2025-03-04T00:00:00"/>
    <x v="4"/>
    <x v="3"/>
    <x v="63"/>
    <x v="0"/>
    <n v="6"/>
    <n v="464.52"/>
    <n v="5019.8100000000004"/>
  </r>
  <r>
    <n v="408"/>
    <d v="2025-03-25T00:00:00"/>
    <x v="2"/>
    <x v="2"/>
    <x v="58"/>
    <x v="0"/>
    <n v="4"/>
    <n v="1094.4000000000001"/>
    <n v="7884.38"/>
  </r>
  <r>
    <n v="409"/>
    <d v="2025-03-10T00:00:00"/>
    <x v="3"/>
    <x v="4"/>
    <x v="51"/>
    <x v="0"/>
    <n v="19"/>
    <n v="231.67"/>
    <n v="7927.84"/>
  </r>
  <r>
    <n v="410"/>
    <d v="2025-03-28T00:00:00"/>
    <x v="0"/>
    <x v="3"/>
    <x v="23"/>
    <x v="1"/>
    <n v="16"/>
    <n v="517.58000000000004"/>
    <n v="14915.2"/>
  </r>
  <r>
    <n v="411"/>
    <d v="2025-03-28T00:00:00"/>
    <x v="2"/>
    <x v="1"/>
    <x v="3"/>
    <x v="1"/>
    <n v="4"/>
    <n v="1113.94"/>
    <n v="8025.15"/>
  </r>
  <r>
    <n v="412"/>
    <d v="2025-03-26T00:00:00"/>
    <x v="0"/>
    <x v="1"/>
    <x v="74"/>
    <x v="0"/>
    <n v="14"/>
    <n v="433.68"/>
    <n v="10935.26"/>
  </r>
  <r>
    <n v="413"/>
    <d v="2025-03-10T00:00:00"/>
    <x v="5"/>
    <x v="0"/>
    <x v="39"/>
    <x v="1"/>
    <n v="2"/>
    <n v="1339.65"/>
    <n v="4825.62"/>
  </r>
  <r>
    <n v="414"/>
    <d v="2025-03-05T00:00:00"/>
    <x v="3"/>
    <x v="3"/>
    <x v="12"/>
    <x v="1"/>
    <n v="9"/>
    <n v="236.7"/>
    <n v="3836.83"/>
  </r>
  <r>
    <n v="415"/>
    <d v="2025-03-23T00:00:00"/>
    <x v="3"/>
    <x v="0"/>
    <x v="93"/>
    <x v="0"/>
    <n v="17"/>
    <n v="174.76"/>
    <n v="5350.85"/>
  </r>
  <r>
    <n v="416"/>
    <d v="2025-03-16T00:00:00"/>
    <x v="6"/>
    <x v="1"/>
    <x v="0"/>
    <x v="0"/>
    <n v="2"/>
    <n v="1471.2"/>
    <n v="5299.48"/>
  </r>
  <r>
    <n v="417"/>
    <d v="2025-03-13T00:00:00"/>
    <x v="5"/>
    <x v="1"/>
    <x v="21"/>
    <x v="1"/>
    <n v="8"/>
    <n v="1227.3499999999999"/>
    <n v="17684.38"/>
  </r>
  <r>
    <n v="418"/>
    <d v="2025-03-11T00:00:00"/>
    <x v="5"/>
    <x v="0"/>
    <x v="42"/>
    <x v="1"/>
    <n v="8"/>
    <n v="1365.47"/>
    <n v="19674.5"/>
  </r>
  <r>
    <n v="419"/>
    <d v="2025-03-21T00:00:00"/>
    <x v="2"/>
    <x v="1"/>
    <x v="91"/>
    <x v="1"/>
    <n v="7"/>
    <n v="959.09"/>
    <n v="12091.74"/>
  </r>
  <r>
    <n v="420"/>
    <d v="2025-03-27T00:00:00"/>
    <x v="6"/>
    <x v="2"/>
    <x v="88"/>
    <x v="0"/>
    <n v="3"/>
    <n v="1528.39"/>
    <n v="8258.23"/>
  </r>
  <r>
    <n v="421"/>
    <d v="2025-03-19T00:00:00"/>
    <x v="3"/>
    <x v="2"/>
    <x v="43"/>
    <x v="1"/>
    <n v="8"/>
    <n v="154.84"/>
    <n v="2231.0300000000002"/>
  </r>
  <r>
    <n v="422"/>
    <d v="2025-03-21T00:00:00"/>
    <x v="3"/>
    <x v="3"/>
    <x v="59"/>
    <x v="1"/>
    <n v="19"/>
    <n v="165.8"/>
    <n v="5673.74"/>
  </r>
  <r>
    <n v="423"/>
    <d v="2025-03-01T00:00:00"/>
    <x v="1"/>
    <x v="0"/>
    <x v="21"/>
    <x v="0"/>
    <n v="3"/>
    <n v="830"/>
    <n v="4484.67"/>
  </r>
  <r>
    <n v="424"/>
    <d v="2025-03-28T00:00:00"/>
    <x v="4"/>
    <x v="0"/>
    <x v="4"/>
    <x v="0"/>
    <n v="10"/>
    <n v="432.9"/>
    <n v="7796.85"/>
  </r>
  <r>
    <n v="425"/>
    <d v="2025-03-02T00:00:00"/>
    <x v="1"/>
    <x v="1"/>
    <x v="9"/>
    <x v="1"/>
    <n v="2"/>
    <n v="785.85"/>
    <n v="2830.75"/>
  </r>
  <r>
    <n v="426"/>
    <d v="2025-03-23T00:00:00"/>
    <x v="0"/>
    <x v="0"/>
    <x v="56"/>
    <x v="0"/>
    <n v="19"/>
    <n v="445.24"/>
    <n v="15236.29"/>
  </r>
  <r>
    <n v="427"/>
    <d v="2025-03-01T00:00:00"/>
    <x v="0"/>
    <x v="1"/>
    <x v="38"/>
    <x v="1"/>
    <n v="9"/>
    <n v="484.46"/>
    <n v="7852.93"/>
  </r>
  <r>
    <n v="428"/>
    <d v="2025-03-16T00:00:00"/>
    <x v="0"/>
    <x v="0"/>
    <x v="1"/>
    <x v="1"/>
    <n v="16"/>
    <n v="420.64"/>
    <n v="12121.66"/>
  </r>
  <r>
    <n v="429"/>
    <d v="2025-03-29T00:00:00"/>
    <x v="4"/>
    <x v="0"/>
    <x v="42"/>
    <x v="1"/>
    <n v="9"/>
    <n v="326.63"/>
    <n v="5294.56"/>
  </r>
  <r>
    <n v="430"/>
    <d v="2025-03-03T00:00:00"/>
    <x v="5"/>
    <x v="1"/>
    <x v="48"/>
    <x v="0"/>
    <n v="4"/>
    <n v="1175.5899999999999"/>
    <n v="8469.2999999999993"/>
  </r>
  <r>
    <n v="431"/>
    <d v="2025-03-21T00:00:00"/>
    <x v="2"/>
    <x v="0"/>
    <x v="80"/>
    <x v="1"/>
    <n v="2"/>
    <n v="1143.99"/>
    <n v="4120.82"/>
  </r>
  <r>
    <n v="432"/>
    <d v="2025-03-29T00:00:00"/>
    <x v="0"/>
    <x v="0"/>
    <x v="46"/>
    <x v="1"/>
    <n v="18"/>
    <n v="470.31"/>
    <n v="15247.13"/>
  </r>
  <r>
    <n v="433"/>
    <d v="2025-03-11T00:00:00"/>
    <x v="3"/>
    <x v="0"/>
    <x v="26"/>
    <x v="0"/>
    <n v="14"/>
    <n v="205.34"/>
    <n v="5177.6499999999996"/>
  </r>
  <r>
    <n v="434"/>
    <d v="2025-03-25T00:00:00"/>
    <x v="2"/>
    <x v="0"/>
    <x v="73"/>
    <x v="1"/>
    <n v="10"/>
    <n v="882.18"/>
    <n v="15888.71"/>
  </r>
  <r>
    <n v="435"/>
    <d v="2025-03-17T00:00:00"/>
    <x v="6"/>
    <x v="1"/>
    <x v="68"/>
    <x v="0"/>
    <n v="4"/>
    <n v="1738.75"/>
    <n v="12526.47"/>
  </r>
  <r>
    <n v="436"/>
    <d v="2025-03-16T00:00:00"/>
    <x v="1"/>
    <x v="0"/>
    <x v="28"/>
    <x v="0"/>
    <n v="1"/>
    <n v="805.66"/>
    <n v="1451.05"/>
  </r>
  <r>
    <n v="437"/>
    <d v="2025-03-12T00:00:00"/>
    <x v="4"/>
    <x v="0"/>
    <x v="39"/>
    <x v="0"/>
    <n v="10"/>
    <n v="373.08"/>
    <n v="6719.45"/>
  </r>
  <r>
    <n v="438"/>
    <d v="2025-03-25T00:00:00"/>
    <x v="1"/>
    <x v="4"/>
    <x v="10"/>
    <x v="0"/>
    <n v="5"/>
    <n v="713.51"/>
    <n v="6425.42"/>
  </r>
  <r>
    <n v="439"/>
    <d v="2025-03-07T00:00:00"/>
    <x v="0"/>
    <x v="4"/>
    <x v="69"/>
    <x v="0"/>
    <n v="18"/>
    <n v="457.3"/>
    <n v="14825.36"/>
  </r>
  <r>
    <n v="440"/>
    <d v="2025-03-14T00:00:00"/>
    <x v="2"/>
    <x v="2"/>
    <x v="18"/>
    <x v="0"/>
    <n v="2"/>
    <n v="861.07"/>
    <n v="3101.7"/>
  </r>
  <r>
    <n v="441"/>
    <d v="2025-03-10T00:00:00"/>
    <x v="0"/>
    <x v="2"/>
    <x v="98"/>
    <x v="1"/>
    <n v="17"/>
    <n v="507.28"/>
    <n v="15532.03"/>
  </r>
  <r>
    <n v="442"/>
    <d v="2025-03-19T00:00:00"/>
    <x v="2"/>
    <x v="3"/>
    <x v="52"/>
    <x v="1"/>
    <n v="7"/>
    <n v="924.07"/>
    <n v="11650.23"/>
  </r>
  <r>
    <n v="443"/>
    <d v="2025-03-24T00:00:00"/>
    <x v="3"/>
    <x v="0"/>
    <x v="24"/>
    <x v="1"/>
    <n v="6"/>
    <n v="161.6"/>
    <n v="1746.32"/>
  </r>
  <r>
    <n v="444"/>
    <d v="2025-03-10T00:00:00"/>
    <x v="2"/>
    <x v="1"/>
    <x v="45"/>
    <x v="0"/>
    <n v="1"/>
    <n v="1083.1600000000001"/>
    <n v="1950.85"/>
  </r>
  <r>
    <n v="445"/>
    <d v="2025-03-06T00:00:00"/>
    <x v="1"/>
    <x v="4"/>
    <x v="72"/>
    <x v="1"/>
    <n v="3"/>
    <n v="844.15"/>
    <n v="4561.13"/>
  </r>
  <r>
    <n v="446"/>
    <d v="2025-03-12T00:00:00"/>
    <x v="6"/>
    <x v="1"/>
    <x v="37"/>
    <x v="1"/>
    <n v="1"/>
    <n v="1270.83"/>
    <n v="2288.86"/>
  </r>
  <r>
    <n v="447"/>
    <d v="2025-03-11T00:00:00"/>
    <x v="3"/>
    <x v="2"/>
    <x v="74"/>
    <x v="0"/>
    <n v="7"/>
    <n v="247.51"/>
    <n v="3120.49"/>
  </r>
  <r>
    <n v="448"/>
    <d v="2025-03-16T00:00:00"/>
    <x v="1"/>
    <x v="2"/>
    <x v="44"/>
    <x v="1"/>
    <n v="3"/>
    <n v="733.38"/>
    <n v="3962.61"/>
  </r>
  <r>
    <n v="449"/>
    <d v="2025-03-09T00:00:00"/>
    <x v="3"/>
    <x v="0"/>
    <x v="81"/>
    <x v="1"/>
    <n v="5"/>
    <n v="172.84"/>
    <n v="1556.49"/>
  </r>
  <r>
    <n v="450"/>
    <d v="2025-03-02T00:00:00"/>
    <x v="3"/>
    <x v="3"/>
    <x v="24"/>
    <x v="0"/>
    <n v="9"/>
    <n v="188.3"/>
    <n v="3052.28"/>
  </r>
  <r>
    <n v="451"/>
    <d v="2025-03-06T00:00:00"/>
    <x v="3"/>
    <x v="0"/>
    <x v="25"/>
    <x v="1"/>
    <n v="12"/>
    <n v="215.57"/>
    <n v="4659.09"/>
  </r>
  <r>
    <n v="452"/>
    <d v="2025-03-11T00:00:00"/>
    <x v="6"/>
    <x v="2"/>
    <x v="30"/>
    <x v="0"/>
    <n v="6"/>
    <n v="1246.73"/>
    <n v="13472.72"/>
  </r>
  <r>
    <n v="453"/>
    <d v="2025-03-04T00:00:00"/>
    <x v="5"/>
    <x v="1"/>
    <x v="44"/>
    <x v="0"/>
    <n v="1"/>
    <n v="1257.8900000000001"/>
    <n v="2265.5500000000002"/>
  </r>
  <r>
    <n v="454"/>
    <d v="2025-03-31T00:00:00"/>
    <x v="1"/>
    <x v="0"/>
    <x v="75"/>
    <x v="0"/>
    <n v="6"/>
    <n v="868.97"/>
    <n v="9390.4699999999993"/>
  </r>
  <r>
    <n v="455"/>
    <d v="2025-03-03T00:00:00"/>
    <x v="5"/>
    <x v="2"/>
    <x v="77"/>
    <x v="0"/>
    <n v="10"/>
    <n v="1392.25"/>
    <n v="25075.45"/>
  </r>
  <r>
    <n v="456"/>
    <d v="2025-03-08T00:00:00"/>
    <x v="1"/>
    <x v="2"/>
    <x v="5"/>
    <x v="1"/>
    <n v="9"/>
    <n v="855.18"/>
    <n v="13862.18"/>
  </r>
  <r>
    <n v="457"/>
    <d v="2025-03-25T00:00:00"/>
    <x v="3"/>
    <x v="0"/>
    <x v="15"/>
    <x v="0"/>
    <n v="16"/>
    <n v="173.3"/>
    <n v="4994.0200000000004"/>
  </r>
  <r>
    <n v="458"/>
    <d v="2025-03-21T00:00:00"/>
    <x v="3"/>
    <x v="1"/>
    <x v="15"/>
    <x v="0"/>
    <n v="17"/>
    <n v="225.89"/>
    <n v="6916.36"/>
  </r>
  <r>
    <n v="459"/>
    <d v="2025-03-28T00:00:00"/>
    <x v="2"/>
    <x v="1"/>
    <x v="7"/>
    <x v="0"/>
    <n v="8"/>
    <n v="895.27"/>
    <n v="12899.58"/>
  </r>
  <r>
    <n v="460"/>
    <d v="2025-03-31T00:00:00"/>
    <x v="0"/>
    <x v="4"/>
    <x v="53"/>
    <x v="0"/>
    <n v="12"/>
    <n v="408.78"/>
    <n v="8834.92"/>
  </r>
  <r>
    <n v="461"/>
    <d v="2025-03-29T00:00:00"/>
    <x v="3"/>
    <x v="2"/>
    <x v="65"/>
    <x v="0"/>
    <n v="7"/>
    <n v="247.46"/>
    <n v="3119.86"/>
  </r>
  <r>
    <n v="462"/>
    <d v="2025-03-19T00:00:00"/>
    <x v="0"/>
    <x v="2"/>
    <x v="76"/>
    <x v="0"/>
    <n v="6"/>
    <n v="518.38"/>
    <n v="5601.84"/>
  </r>
  <r>
    <n v="463"/>
    <d v="2025-03-14T00:00:00"/>
    <x v="2"/>
    <x v="4"/>
    <x v="23"/>
    <x v="0"/>
    <n v="7"/>
    <n v="926"/>
    <n v="11674.56"/>
  </r>
  <r>
    <n v="464"/>
    <d v="2025-03-23T00:00:00"/>
    <x v="3"/>
    <x v="1"/>
    <x v="88"/>
    <x v="0"/>
    <n v="11"/>
    <n v="157.47"/>
    <n v="3119.77"/>
  </r>
  <r>
    <n v="465"/>
    <d v="2025-03-05T00:00:00"/>
    <x v="3"/>
    <x v="3"/>
    <x v="7"/>
    <x v="0"/>
    <n v="15"/>
    <n v="194.96"/>
    <n v="5267.06"/>
  </r>
  <r>
    <n v="466"/>
    <d v="2025-03-14T00:00:00"/>
    <x v="0"/>
    <x v="2"/>
    <x v="27"/>
    <x v="0"/>
    <n v="13"/>
    <n v="461.66"/>
    <n v="10809.29"/>
  </r>
  <r>
    <n v="467"/>
    <d v="2025-03-28T00:00:00"/>
    <x v="0"/>
    <x v="0"/>
    <x v="25"/>
    <x v="0"/>
    <n v="6"/>
    <n v="540.94000000000005"/>
    <n v="5845.64"/>
  </r>
  <r>
    <n v="468"/>
    <d v="2025-03-07T00:00:00"/>
    <x v="3"/>
    <x v="3"/>
    <x v="93"/>
    <x v="1"/>
    <n v="17"/>
    <n v="246.84"/>
    <n v="7557.81"/>
  </r>
  <r>
    <n v="469"/>
    <d v="2025-03-17T00:00:00"/>
    <x v="0"/>
    <x v="1"/>
    <x v="17"/>
    <x v="1"/>
    <n v="17"/>
    <n v="406.22"/>
    <n v="12437.75"/>
  </r>
  <r>
    <n v="470"/>
    <d v="2025-03-28T00:00:00"/>
    <x v="1"/>
    <x v="1"/>
    <x v="2"/>
    <x v="0"/>
    <n v="3"/>
    <n v="720.38"/>
    <n v="3892.37"/>
  </r>
  <r>
    <n v="471"/>
    <d v="2025-03-04T00:00:00"/>
    <x v="0"/>
    <x v="0"/>
    <x v="49"/>
    <x v="0"/>
    <n v="17"/>
    <n v="439.63"/>
    <n v="13460.7"/>
  </r>
  <r>
    <n v="472"/>
    <d v="2025-03-12T00:00:00"/>
    <x v="2"/>
    <x v="1"/>
    <x v="18"/>
    <x v="0"/>
    <n v="2"/>
    <n v="903.53"/>
    <n v="3254.65"/>
  </r>
  <r>
    <n v="473"/>
    <d v="2025-03-01T00:00:00"/>
    <x v="0"/>
    <x v="0"/>
    <x v="18"/>
    <x v="1"/>
    <n v="15"/>
    <n v="418.4"/>
    <n v="11303.54"/>
  </r>
  <r>
    <n v="474"/>
    <d v="2025-03-04T00:00:00"/>
    <x v="0"/>
    <x v="4"/>
    <x v="44"/>
    <x v="1"/>
    <n v="17"/>
    <n v="486.63"/>
    <n v="14899.76"/>
  </r>
  <r>
    <n v="475"/>
    <d v="2025-03-16T00:00:00"/>
    <x v="0"/>
    <x v="2"/>
    <x v="3"/>
    <x v="0"/>
    <n v="13"/>
    <n v="581.66"/>
    <n v="13618.96"/>
  </r>
  <r>
    <n v="476"/>
    <d v="2025-03-09T00:00:00"/>
    <x v="1"/>
    <x v="3"/>
    <x v="36"/>
    <x v="1"/>
    <n v="5"/>
    <n v="749.16"/>
    <n v="6746.46"/>
  </r>
  <r>
    <n v="477"/>
    <d v="2025-03-16T00:00:00"/>
    <x v="1"/>
    <x v="3"/>
    <x v="56"/>
    <x v="0"/>
    <n v="7"/>
    <n v="776.6"/>
    <n v="9791"/>
  </r>
  <r>
    <n v="478"/>
    <d v="2025-03-07T00:00:00"/>
    <x v="2"/>
    <x v="3"/>
    <x v="74"/>
    <x v="1"/>
    <n v="1"/>
    <n v="1120.8699999999999"/>
    <n v="2018.77"/>
  </r>
  <r>
    <n v="479"/>
    <d v="2025-03-13T00:00:00"/>
    <x v="3"/>
    <x v="1"/>
    <x v="56"/>
    <x v="1"/>
    <n v="15"/>
    <n v="184.4"/>
    <n v="4981.7700000000004"/>
  </r>
  <r>
    <n v="480"/>
    <d v="2025-03-13T00:00:00"/>
    <x v="4"/>
    <x v="0"/>
    <x v="88"/>
    <x v="0"/>
    <n v="13"/>
    <n v="479.15"/>
    <n v="11218.8"/>
  </r>
  <r>
    <n v="481"/>
    <d v="2025-03-02T00:00:00"/>
    <x v="3"/>
    <x v="4"/>
    <x v="74"/>
    <x v="1"/>
    <n v="10"/>
    <n v="249.96"/>
    <n v="4501.96"/>
  </r>
  <r>
    <n v="482"/>
    <d v="2025-03-04T00:00:00"/>
    <x v="6"/>
    <x v="1"/>
    <x v="17"/>
    <x v="1"/>
    <n v="1"/>
    <n v="1750.36"/>
    <n v="3152.53"/>
  </r>
  <r>
    <n v="483"/>
    <d v="2025-03-25T00:00:00"/>
    <x v="6"/>
    <x v="1"/>
    <x v="90"/>
    <x v="0"/>
    <n v="3"/>
    <n v="1761.12"/>
    <n v="9515.7199999999993"/>
  </r>
  <r>
    <n v="484"/>
    <d v="2025-03-06T00:00:00"/>
    <x v="6"/>
    <x v="1"/>
    <x v="25"/>
    <x v="1"/>
    <n v="1"/>
    <n v="1748.39"/>
    <n v="3148.98"/>
  </r>
  <r>
    <n v="485"/>
    <d v="2025-03-23T00:00:00"/>
    <x v="2"/>
    <x v="2"/>
    <x v="96"/>
    <x v="0"/>
    <n v="8"/>
    <n v="1179.3499999999999"/>
    <n v="16992.77"/>
  </r>
  <r>
    <n v="486"/>
    <d v="2025-03-18T00:00:00"/>
    <x v="4"/>
    <x v="0"/>
    <x v="36"/>
    <x v="0"/>
    <n v="5"/>
    <n v="420.33"/>
    <n v="3785.23"/>
  </r>
  <r>
    <n v="487"/>
    <d v="2025-03-17T00:00:00"/>
    <x v="1"/>
    <x v="0"/>
    <x v="12"/>
    <x v="0"/>
    <n v="3"/>
    <n v="726.1"/>
    <n v="3923.28"/>
  </r>
  <r>
    <n v="488"/>
    <d v="2025-03-30T00:00:00"/>
    <x v="3"/>
    <x v="3"/>
    <x v="88"/>
    <x v="0"/>
    <n v="9"/>
    <n v="208.66"/>
    <n v="3382.31"/>
  </r>
  <r>
    <n v="489"/>
    <d v="2025-03-25T00:00:00"/>
    <x v="0"/>
    <x v="3"/>
    <x v="39"/>
    <x v="1"/>
    <n v="17"/>
    <n v="474.72"/>
    <n v="14535.1"/>
  </r>
  <r>
    <n v="490"/>
    <d v="2025-03-19T00:00:00"/>
    <x v="0"/>
    <x v="2"/>
    <x v="88"/>
    <x v="1"/>
    <n v="18"/>
    <n v="546.47"/>
    <n v="17716.189999999999"/>
  </r>
  <r>
    <n v="491"/>
    <d v="2025-03-26T00:00:00"/>
    <x v="2"/>
    <x v="4"/>
    <x v="52"/>
    <x v="0"/>
    <n v="10"/>
    <n v="1187.5"/>
    <n v="21387.75"/>
  </r>
  <r>
    <n v="492"/>
    <d v="2025-03-26T00:00:00"/>
    <x v="4"/>
    <x v="0"/>
    <x v="35"/>
    <x v="0"/>
    <n v="14"/>
    <n v="361.36"/>
    <n v="9111.7000000000007"/>
  </r>
  <r>
    <n v="493"/>
    <d v="2025-03-05T00:00:00"/>
    <x v="6"/>
    <x v="1"/>
    <x v="69"/>
    <x v="1"/>
    <n v="10"/>
    <n v="1434.96"/>
    <n v="25844.69"/>
  </r>
  <r>
    <n v="494"/>
    <d v="2025-03-02T00:00:00"/>
    <x v="6"/>
    <x v="1"/>
    <x v="12"/>
    <x v="1"/>
    <n v="10"/>
    <n v="1332.54"/>
    <n v="24000.03"/>
  </r>
  <r>
    <n v="495"/>
    <d v="2025-03-04T00:00:00"/>
    <x v="1"/>
    <x v="0"/>
    <x v="13"/>
    <x v="0"/>
    <n v="3"/>
    <n v="896.48"/>
    <n v="4843.88"/>
  </r>
  <r>
    <n v="496"/>
    <d v="2025-03-21T00:00:00"/>
    <x v="0"/>
    <x v="3"/>
    <x v="8"/>
    <x v="1"/>
    <n v="5"/>
    <n v="467.15"/>
    <n v="4206.8599999999997"/>
  </r>
  <r>
    <n v="497"/>
    <d v="2025-03-09T00:00:00"/>
    <x v="6"/>
    <x v="0"/>
    <x v="14"/>
    <x v="0"/>
    <n v="1"/>
    <n v="1264.82"/>
    <n v="2278.0300000000002"/>
  </r>
  <r>
    <n v="498"/>
    <d v="2025-03-02T00:00:00"/>
    <x v="1"/>
    <x v="2"/>
    <x v="3"/>
    <x v="0"/>
    <n v="7"/>
    <n v="782.8"/>
    <n v="9869.16"/>
  </r>
  <r>
    <n v="499"/>
    <d v="2025-03-12T00:00:00"/>
    <x v="5"/>
    <x v="2"/>
    <x v="19"/>
    <x v="1"/>
    <n v="4"/>
    <n v="1289.03"/>
    <n v="9286.5499999999993"/>
  </r>
  <r>
    <n v="500"/>
    <d v="2025-03-06T00:00:00"/>
    <x v="1"/>
    <x v="0"/>
    <x v="73"/>
    <x v="0"/>
    <n v="2"/>
    <n v="763.74"/>
    <n v="2751.1"/>
  </r>
  <r>
    <n v="501"/>
    <d v="2025-03-03T00:00:00"/>
    <x v="4"/>
    <x v="0"/>
    <x v="97"/>
    <x v="1"/>
    <n v="7"/>
    <n v="409.41"/>
    <n v="5161.6400000000003"/>
  </r>
  <r>
    <n v="502"/>
    <d v="2025-03-11T00:00:00"/>
    <x v="5"/>
    <x v="4"/>
    <x v="54"/>
    <x v="1"/>
    <n v="3"/>
    <n v="1215.6600000000001"/>
    <n v="6568.48"/>
  </r>
  <r>
    <n v="503"/>
    <d v="2025-03-20T00:00:00"/>
    <x v="1"/>
    <x v="0"/>
    <x v="7"/>
    <x v="0"/>
    <n v="9"/>
    <n v="738"/>
    <n v="11962.73"/>
  </r>
  <r>
    <n v="504"/>
    <d v="2025-03-24T00:00:00"/>
    <x v="2"/>
    <x v="2"/>
    <x v="50"/>
    <x v="0"/>
    <n v="7"/>
    <n v="838.37"/>
    <n v="10569.76"/>
  </r>
  <r>
    <n v="505"/>
    <d v="2025-03-19T00:00:00"/>
    <x v="5"/>
    <x v="3"/>
    <x v="33"/>
    <x v="0"/>
    <n v="5"/>
    <n v="1213.8"/>
    <n v="10930.72"/>
  </r>
  <r>
    <n v="506"/>
    <d v="2025-03-27T00:00:00"/>
    <x v="2"/>
    <x v="1"/>
    <x v="56"/>
    <x v="0"/>
    <n v="5"/>
    <n v="882.78"/>
    <n v="7949.76"/>
  </r>
  <r>
    <n v="507"/>
    <d v="2025-03-03T00:00:00"/>
    <x v="1"/>
    <x v="3"/>
    <x v="60"/>
    <x v="0"/>
    <n v="5"/>
    <n v="797.82"/>
    <n v="7184.66"/>
  </r>
  <r>
    <n v="508"/>
    <d v="2025-03-03T00:00:00"/>
    <x v="2"/>
    <x v="2"/>
    <x v="82"/>
    <x v="1"/>
    <n v="8"/>
    <n v="947.76"/>
    <n v="13655.89"/>
  </r>
  <r>
    <n v="509"/>
    <d v="2025-03-02T00:00:00"/>
    <x v="4"/>
    <x v="2"/>
    <x v="17"/>
    <x v="1"/>
    <n v="9"/>
    <n v="412.85"/>
    <n v="6692.16"/>
  </r>
  <r>
    <n v="510"/>
    <d v="2025-03-25T00:00:00"/>
    <x v="2"/>
    <x v="1"/>
    <x v="57"/>
    <x v="0"/>
    <n v="10"/>
    <n v="1016.58"/>
    <n v="18309.36"/>
  </r>
  <r>
    <n v="511"/>
    <d v="2025-03-08T00:00:00"/>
    <x v="5"/>
    <x v="0"/>
    <x v="55"/>
    <x v="0"/>
    <n v="8"/>
    <n v="1482.81"/>
    <n v="21365.200000000001"/>
  </r>
  <r>
    <n v="512"/>
    <d v="2025-03-19T00:00:00"/>
    <x v="6"/>
    <x v="2"/>
    <x v="57"/>
    <x v="1"/>
    <n v="9"/>
    <n v="1628.58"/>
    <n v="26398.73"/>
  </r>
  <r>
    <n v="513"/>
    <d v="2025-03-19T00:00:00"/>
    <x v="5"/>
    <x v="3"/>
    <x v="85"/>
    <x v="1"/>
    <n v="8"/>
    <n v="1060.1400000000001"/>
    <n v="15275.12"/>
  </r>
  <r>
    <n v="514"/>
    <d v="2025-03-06T00:00:00"/>
    <x v="6"/>
    <x v="4"/>
    <x v="25"/>
    <x v="0"/>
    <n v="7"/>
    <n v="1454.02"/>
    <n v="18331.580000000002"/>
  </r>
  <r>
    <n v="515"/>
    <d v="2025-03-07T00:00:00"/>
    <x v="3"/>
    <x v="1"/>
    <x v="19"/>
    <x v="0"/>
    <n v="7"/>
    <n v="241.08"/>
    <n v="3039.42"/>
  </r>
  <r>
    <n v="516"/>
    <d v="2025-03-03T00:00:00"/>
    <x v="1"/>
    <x v="1"/>
    <x v="2"/>
    <x v="1"/>
    <n v="1"/>
    <n v="803.94"/>
    <n v="1447.96"/>
  </r>
  <r>
    <n v="517"/>
    <d v="2025-03-26T00:00:00"/>
    <x v="2"/>
    <x v="1"/>
    <x v="72"/>
    <x v="0"/>
    <n v="3"/>
    <n v="965.78"/>
    <n v="5218.32"/>
  </r>
  <r>
    <n v="518"/>
    <d v="2025-03-19T00:00:00"/>
    <x v="5"/>
    <x v="1"/>
    <x v="27"/>
    <x v="0"/>
    <n v="2"/>
    <n v="1052.82"/>
    <n v="3792.41"/>
  </r>
  <r>
    <n v="519"/>
    <d v="2025-03-26T00:00:00"/>
    <x v="4"/>
    <x v="3"/>
    <x v="94"/>
    <x v="1"/>
    <n v="20"/>
    <n v="352.83"/>
    <n v="12709.46"/>
  </r>
  <r>
    <n v="520"/>
    <d v="2025-03-19T00:00:00"/>
    <x v="5"/>
    <x v="2"/>
    <x v="71"/>
    <x v="0"/>
    <n v="7"/>
    <n v="1309.1199999999999"/>
    <n v="16504.75"/>
  </r>
  <r>
    <n v="521"/>
    <d v="2025-03-02T00:00:00"/>
    <x v="1"/>
    <x v="3"/>
    <x v="64"/>
    <x v="0"/>
    <n v="5"/>
    <n v="849.15"/>
    <n v="7646.91"/>
  </r>
  <r>
    <n v="522"/>
    <d v="2025-03-29T00:00:00"/>
    <x v="4"/>
    <x v="0"/>
    <x v="38"/>
    <x v="0"/>
    <n v="20"/>
    <n v="356.07"/>
    <n v="12826.17"/>
  </r>
  <r>
    <n v="523"/>
    <d v="2025-03-28T00:00:00"/>
    <x v="2"/>
    <x v="1"/>
    <x v="5"/>
    <x v="0"/>
    <n v="8"/>
    <n v="920.19"/>
    <n v="13258.64"/>
  </r>
  <r>
    <n v="524"/>
    <d v="2025-03-25T00:00:00"/>
    <x v="3"/>
    <x v="2"/>
    <x v="9"/>
    <x v="1"/>
    <n v="19"/>
    <n v="158.93"/>
    <n v="5438.65"/>
  </r>
  <r>
    <n v="525"/>
    <d v="2025-03-07T00:00:00"/>
    <x v="3"/>
    <x v="2"/>
    <x v="56"/>
    <x v="0"/>
    <n v="6"/>
    <n v="187.39"/>
    <n v="2025.02"/>
  </r>
  <r>
    <n v="526"/>
    <d v="2025-03-17T00:00:00"/>
    <x v="3"/>
    <x v="0"/>
    <x v="60"/>
    <x v="0"/>
    <n v="5"/>
    <n v="163.56"/>
    <n v="1472.92"/>
  </r>
  <r>
    <n v="527"/>
    <d v="2025-03-06T00:00:00"/>
    <x v="6"/>
    <x v="3"/>
    <x v="98"/>
    <x v="0"/>
    <n v="1"/>
    <n v="1219.8399999999999"/>
    <n v="2197.02"/>
  </r>
  <r>
    <n v="528"/>
    <d v="2025-03-30T00:00:00"/>
    <x v="4"/>
    <x v="1"/>
    <x v="0"/>
    <x v="1"/>
    <n v="8"/>
    <n v="401.03"/>
    <n v="5778.28"/>
  </r>
  <r>
    <n v="529"/>
    <d v="2025-03-22T00:00:00"/>
    <x v="0"/>
    <x v="0"/>
    <x v="66"/>
    <x v="0"/>
    <n v="20"/>
    <n v="592.1"/>
    <n v="21328.32"/>
  </r>
  <r>
    <n v="530"/>
    <d v="2025-03-19T00:00:00"/>
    <x v="5"/>
    <x v="2"/>
    <x v="20"/>
    <x v="1"/>
    <n v="2"/>
    <n v="1374.48"/>
    <n v="4951.08"/>
  </r>
  <r>
    <n v="531"/>
    <d v="2025-03-10T00:00:00"/>
    <x v="0"/>
    <x v="2"/>
    <x v="20"/>
    <x v="0"/>
    <n v="12"/>
    <n v="592.98"/>
    <n v="12816.01"/>
  </r>
  <r>
    <n v="532"/>
    <d v="2025-03-21T00:00:00"/>
    <x v="6"/>
    <x v="1"/>
    <x v="0"/>
    <x v="0"/>
    <n v="1"/>
    <n v="1212.03"/>
    <n v="2182.96"/>
  </r>
  <r>
    <n v="533"/>
    <d v="2025-03-16T00:00:00"/>
    <x v="6"/>
    <x v="1"/>
    <x v="79"/>
    <x v="0"/>
    <n v="5"/>
    <n v="1351.43"/>
    <n v="12170.13"/>
  </r>
  <r>
    <n v="534"/>
    <d v="2025-03-23T00:00:00"/>
    <x v="2"/>
    <x v="1"/>
    <x v="3"/>
    <x v="0"/>
    <n v="5"/>
    <n v="939.48"/>
    <n v="8460.36"/>
  </r>
  <r>
    <n v="535"/>
    <d v="2025-03-07T00:00:00"/>
    <x v="1"/>
    <x v="2"/>
    <x v="72"/>
    <x v="1"/>
    <n v="1"/>
    <n v="816.9"/>
    <n v="1471.3"/>
  </r>
  <r>
    <n v="536"/>
    <d v="2025-03-17T00:00:00"/>
    <x v="2"/>
    <x v="4"/>
    <x v="73"/>
    <x v="0"/>
    <n v="5"/>
    <n v="1037.51"/>
    <n v="9343.16"/>
  </r>
  <r>
    <n v="537"/>
    <d v="2025-03-10T00:00:00"/>
    <x v="2"/>
    <x v="0"/>
    <x v="14"/>
    <x v="1"/>
    <n v="5"/>
    <n v="1056.24"/>
    <n v="9511.83"/>
  </r>
  <r>
    <n v="538"/>
    <d v="2025-03-09T00:00:00"/>
    <x v="2"/>
    <x v="1"/>
    <x v="54"/>
    <x v="0"/>
    <n v="4"/>
    <n v="859.97"/>
    <n v="6195.48"/>
  </r>
  <r>
    <n v="539"/>
    <d v="2025-03-29T00:00:00"/>
    <x v="0"/>
    <x v="3"/>
    <x v="25"/>
    <x v="1"/>
    <n v="9"/>
    <n v="532.11"/>
    <n v="8625.32"/>
  </r>
  <r>
    <n v="540"/>
    <d v="2025-03-24T00:00:00"/>
    <x v="0"/>
    <x v="1"/>
    <x v="95"/>
    <x v="0"/>
    <n v="17"/>
    <n v="483.71"/>
    <n v="14810.36"/>
  </r>
  <r>
    <n v="541"/>
    <d v="2025-03-24T00:00:00"/>
    <x v="0"/>
    <x v="1"/>
    <x v="95"/>
    <x v="1"/>
    <n v="12"/>
    <n v="468.63"/>
    <n v="10128.450000000001"/>
  </r>
  <r>
    <n v="542"/>
    <d v="2025-03-22T00:00:00"/>
    <x v="5"/>
    <x v="1"/>
    <x v="40"/>
    <x v="1"/>
    <n v="5"/>
    <n v="1179.25"/>
    <n v="10619.58"/>
  </r>
  <r>
    <n v="543"/>
    <d v="2025-03-28T00:00:00"/>
    <x v="6"/>
    <x v="3"/>
    <x v="94"/>
    <x v="0"/>
    <n v="3"/>
    <n v="1258.56"/>
    <n v="6800.28"/>
  </r>
  <r>
    <n v="544"/>
    <d v="2025-03-24T00:00:00"/>
    <x v="4"/>
    <x v="1"/>
    <x v="47"/>
    <x v="1"/>
    <n v="15"/>
    <n v="489.38"/>
    <n v="13221.14"/>
  </r>
  <r>
    <n v="545"/>
    <d v="2025-03-21T00:00:00"/>
    <x v="0"/>
    <x v="0"/>
    <x v="41"/>
    <x v="1"/>
    <n v="15"/>
    <n v="484.09"/>
    <n v="13078.23"/>
  </r>
  <r>
    <n v="546"/>
    <d v="2025-03-12T00:00:00"/>
    <x v="4"/>
    <x v="1"/>
    <x v="75"/>
    <x v="0"/>
    <n v="7"/>
    <n v="310.74"/>
    <n v="3917.66"/>
  </r>
  <r>
    <n v="547"/>
    <d v="2025-03-16T00:00:00"/>
    <x v="6"/>
    <x v="2"/>
    <x v="37"/>
    <x v="0"/>
    <n v="1"/>
    <n v="1379.01"/>
    <n v="2483.6999999999998"/>
  </r>
  <r>
    <n v="548"/>
    <d v="2025-03-28T00:00:00"/>
    <x v="3"/>
    <x v="0"/>
    <x v="95"/>
    <x v="0"/>
    <n v="19"/>
    <n v="248.72"/>
    <n v="8511.2999999999993"/>
  </r>
  <r>
    <n v="549"/>
    <d v="2025-03-05T00:00:00"/>
    <x v="4"/>
    <x v="3"/>
    <x v="71"/>
    <x v="0"/>
    <n v="10"/>
    <n v="366.53"/>
    <n v="6601.48"/>
  </r>
  <r>
    <n v="550"/>
    <d v="2025-03-11T00:00:00"/>
    <x v="2"/>
    <x v="0"/>
    <x v="51"/>
    <x v="0"/>
    <n v="10"/>
    <n v="1109.42"/>
    <n v="19981.47"/>
  </r>
  <r>
    <n v="551"/>
    <d v="2025-03-25T00:00:00"/>
    <x v="6"/>
    <x v="2"/>
    <x v="10"/>
    <x v="0"/>
    <n v="7"/>
    <n v="1568.69"/>
    <n v="19777.28"/>
  </r>
  <r>
    <n v="552"/>
    <d v="2025-03-13T00:00:00"/>
    <x v="1"/>
    <x v="4"/>
    <x v="55"/>
    <x v="0"/>
    <n v="6"/>
    <n v="739.88"/>
    <n v="7995.47"/>
  </r>
  <r>
    <n v="553"/>
    <d v="2025-03-31T00:00:00"/>
    <x v="0"/>
    <x v="3"/>
    <x v="83"/>
    <x v="0"/>
    <n v="5"/>
    <n v="403.58"/>
    <n v="3634.39"/>
  </r>
  <r>
    <n v="554"/>
    <d v="2025-03-21T00:00:00"/>
    <x v="2"/>
    <x v="0"/>
    <x v="21"/>
    <x v="0"/>
    <n v="7"/>
    <n v="851.57"/>
    <n v="10736.18"/>
  </r>
  <r>
    <n v="555"/>
    <d v="2025-03-17T00:00:00"/>
    <x v="5"/>
    <x v="2"/>
    <x v="14"/>
    <x v="0"/>
    <n v="8"/>
    <n v="1474.23"/>
    <n v="21241.58"/>
  </r>
  <r>
    <n v="556"/>
    <d v="2025-03-24T00:00:00"/>
    <x v="5"/>
    <x v="1"/>
    <x v="16"/>
    <x v="1"/>
    <n v="6"/>
    <n v="1497.74"/>
    <n v="16185.24"/>
  </r>
  <r>
    <n v="557"/>
    <d v="2025-03-29T00:00:00"/>
    <x v="1"/>
    <x v="2"/>
    <x v="82"/>
    <x v="1"/>
    <n v="7"/>
    <n v="883.64"/>
    <n v="11140.51"/>
  </r>
  <r>
    <n v="558"/>
    <d v="2025-03-01T00:00:00"/>
    <x v="6"/>
    <x v="0"/>
    <x v="90"/>
    <x v="0"/>
    <n v="9"/>
    <n v="1213.1500000000001"/>
    <n v="19664.75"/>
  </r>
  <r>
    <n v="559"/>
    <d v="2025-03-06T00:00:00"/>
    <x v="0"/>
    <x v="2"/>
    <x v="52"/>
    <x v="0"/>
    <n v="13"/>
    <n v="575.30999999999995"/>
    <n v="13470.28"/>
  </r>
  <r>
    <n v="560"/>
    <d v="2025-03-25T00:00:00"/>
    <x v="5"/>
    <x v="1"/>
    <x v="61"/>
    <x v="0"/>
    <n v="1"/>
    <n v="1054.06"/>
    <n v="1898.44"/>
  </r>
  <r>
    <n v="561"/>
    <d v="2025-03-02T00:00:00"/>
    <x v="2"/>
    <x v="0"/>
    <x v="84"/>
    <x v="0"/>
    <n v="3"/>
    <n v="901.1"/>
    <n v="4868.84"/>
  </r>
  <r>
    <n v="562"/>
    <d v="2025-03-07T00:00:00"/>
    <x v="2"/>
    <x v="1"/>
    <x v="15"/>
    <x v="0"/>
    <n v="9"/>
    <n v="840.39"/>
    <n v="13622.44"/>
  </r>
  <r>
    <n v="563"/>
    <d v="2025-03-09T00:00:00"/>
    <x v="5"/>
    <x v="1"/>
    <x v="53"/>
    <x v="1"/>
    <n v="10"/>
    <n v="1052.46"/>
    <n v="18955.580000000002"/>
  </r>
  <r>
    <n v="564"/>
    <d v="2025-03-04T00:00:00"/>
    <x v="4"/>
    <x v="0"/>
    <x v="7"/>
    <x v="0"/>
    <n v="13"/>
    <n v="339.95"/>
    <n v="7959.58"/>
  </r>
  <r>
    <n v="565"/>
    <d v="2025-03-27T00:00:00"/>
    <x v="5"/>
    <x v="4"/>
    <x v="4"/>
    <x v="0"/>
    <n v="9"/>
    <n v="1080.19"/>
    <n v="17509.52"/>
  </r>
  <r>
    <n v="566"/>
    <d v="2025-03-16T00:00:00"/>
    <x v="6"/>
    <x v="1"/>
    <x v="56"/>
    <x v="0"/>
    <n v="2"/>
    <n v="1207.6500000000001"/>
    <n v="4350.13"/>
  </r>
  <r>
    <n v="567"/>
    <d v="2025-03-30T00:00:00"/>
    <x v="0"/>
    <x v="3"/>
    <x v="8"/>
    <x v="0"/>
    <n v="7"/>
    <n v="418.02"/>
    <n v="5270.19"/>
  </r>
  <r>
    <n v="568"/>
    <d v="2025-03-24T00:00:00"/>
    <x v="2"/>
    <x v="0"/>
    <x v="22"/>
    <x v="0"/>
    <n v="5"/>
    <n v="1195.47"/>
    <n v="10765.65"/>
  </r>
  <r>
    <n v="569"/>
    <d v="2025-03-09T00:00:00"/>
    <x v="1"/>
    <x v="0"/>
    <x v="38"/>
    <x v="1"/>
    <n v="6"/>
    <n v="870.45"/>
    <n v="9406.4699999999993"/>
  </r>
  <r>
    <n v="570"/>
    <d v="2025-03-26T00:00:00"/>
    <x v="2"/>
    <x v="2"/>
    <x v="45"/>
    <x v="0"/>
    <n v="1"/>
    <n v="1103.28"/>
    <n v="1987.09"/>
  </r>
  <r>
    <n v="571"/>
    <d v="2025-03-01T00:00:00"/>
    <x v="3"/>
    <x v="0"/>
    <x v="18"/>
    <x v="0"/>
    <n v="13"/>
    <n v="239.45"/>
    <n v="5606.47"/>
  </r>
  <r>
    <n v="572"/>
    <d v="2025-03-29T00:00:00"/>
    <x v="2"/>
    <x v="0"/>
    <x v="38"/>
    <x v="0"/>
    <n v="8"/>
    <n v="960.31"/>
    <n v="13836.71"/>
  </r>
  <r>
    <n v="573"/>
    <d v="2025-03-09T00:00:00"/>
    <x v="3"/>
    <x v="2"/>
    <x v="91"/>
    <x v="1"/>
    <n v="10"/>
    <n v="214.88"/>
    <n v="3870.15"/>
  </r>
  <r>
    <n v="574"/>
    <d v="2025-03-04T00:00:00"/>
    <x v="6"/>
    <x v="1"/>
    <x v="14"/>
    <x v="1"/>
    <n v="7"/>
    <n v="1295.6400000000001"/>
    <n v="16334.8"/>
  </r>
  <r>
    <n v="575"/>
    <d v="2025-03-30T00:00:00"/>
    <x v="5"/>
    <x v="2"/>
    <x v="96"/>
    <x v="0"/>
    <n v="6"/>
    <n v="1305.6600000000001"/>
    <n v="14109.54"/>
  </r>
  <r>
    <n v="576"/>
    <d v="2025-03-20T00:00:00"/>
    <x v="0"/>
    <x v="3"/>
    <x v="94"/>
    <x v="1"/>
    <n v="20"/>
    <n v="578.35"/>
    <n v="20833.02"/>
  </r>
  <r>
    <n v="577"/>
    <d v="2025-03-30T00:00:00"/>
    <x v="1"/>
    <x v="0"/>
    <x v="80"/>
    <x v="0"/>
    <n v="6"/>
    <n v="752.32"/>
    <n v="8129.9"/>
  </r>
  <r>
    <n v="578"/>
    <d v="2025-03-01T00:00:00"/>
    <x v="2"/>
    <x v="3"/>
    <x v="74"/>
    <x v="1"/>
    <n v="4"/>
    <n v="1089.51"/>
    <n v="7849.15"/>
  </r>
  <r>
    <n v="579"/>
    <d v="2025-03-31T00:00:00"/>
    <x v="2"/>
    <x v="3"/>
    <x v="72"/>
    <x v="1"/>
    <n v="7"/>
    <n v="1047.3"/>
    <n v="13203.85"/>
  </r>
  <r>
    <n v="580"/>
    <d v="2025-03-22T00:00:00"/>
    <x v="2"/>
    <x v="0"/>
    <x v="43"/>
    <x v="1"/>
    <n v="9"/>
    <n v="953.95"/>
    <n v="15463.21"/>
  </r>
  <r>
    <n v="581"/>
    <d v="2025-03-29T00:00:00"/>
    <x v="5"/>
    <x v="0"/>
    <x v="18"/>
    <x v="0"/>
    <n v="8"/>
    <n v="1424.42"/>
    <n v="20523.88"/>
  </r>
  <r>
    <n v="582"/>
    <d v="2025-03-28T00:00:00"/>
    <x v="6"/>
    <x v="0"/>
    <x v="66"/>
    <x v="0"/>
    <n v="1"/>
    <n v="1782.09"/>
    <n v="3209.68"/>
  </r>
  <r>
    <n v="583"/>
    <d v="2025-03-17T00:00:00"/>
    <x v="6"/>
    <x v="1"/>
    <x v="97"/>
    <x v="1"/>
    <n v="8"/>
    <n v="1247.3"/>
    <n v="17971.830000000002"/>
  </r>
  <r>
    <n v="584"/>
    <d v="2025-03-26T00:00:00"/>
    <x v="5"/>
    <x v="2"/>
    <x v="91"/>
    <x v="0"/>
    <n v="8"/>
    <n v="1059.3499999999999"/>
    <n v="15263.74"/>
  </r>
  <r>
    <n v="585"/>
    <d v="2025-03-24T00:00:00"/>
    <x v="2"/>
    <x v="0"/>
    <x v="92"/>
    <x v="0"/>
    <n v="2"/>
    <n v="1019.64"/>
    <n v="3672.89"/>
  </r>
  <r>
    <n v="586"/>
    <d v="2025-03-26T00:00:00"/>
    <x v="5"/>
    <x v="4"/>
    <x v="76"/>
    <x v="1"/>
    <n v="8"/>
    <n v="1281.17"/>
    <n v="18459.849999999999"/>
  </r>
  <r>
    <n v="587"/>
    <d v="2025-03-31T00:00:00"/>
    <x v="4"/>
    <x v="2"/>
    <x v="44"/>
    <x v="0"/>
    <n v="20"/>
    <n v="390.89"/>
    <n v="14080.43"/>
  </r>
  <r>
    <n v="588"/>
    <d v="2025-03-23T00:00:00"/>
    <x v="2"/>
    <x v="2"/>
    <x v="51"/>
    <x v="0"/>
    <n v="1"/>
    <n v="1063.56"/>
    <n v="1915.55"/>
  </r>
  <r>
    <n v="589"/>
    <d v="2025-03-11T00:00:00"/>
    <x v="4"/>
    <x v="3"/>
    <x v="27"/>
    <x v="0"/>
    <n v="8"/>
    <n v="404.4"/>
    <n v="5826.83"/>
  </r>
  <r>
    <n v="590"/>
    <d v="2025-03-02T00:00:00"/>
    <x v="6"/>
    <x v="2"/>
    <x v="63"/>
    <x v="1"/>
    <n v="5"/>
    <n v="1445.53"/>
    <n v="13017.53"/>
  </r>
  <r>
    <n v="591"/>
    <d v="2025-03-20T00:00:00"/>
    <x v="6"/>
    <x v="0"/>
    <x v="32"/>
    <x v="0"/>
    <n v="4"/>
    <n v="1474.23"/>
    <n v="10620.79"/>
  </r>
  <r>
    <n v="592"/>
    <d v="2025-03-23T00:00:00"/>
    <x v="4"/>
    <x v="0"/>
    <x v="80"/>
    <x v="1"/>
    <n v="8"/>
    <n v="467.49"/>
    <n v="6735.87"/>
  </r>
  <r>
    <n v="593"/>
    <d v="2025-03-25T00:00:00"/>
    <x v="1"/>
    <x v="2"/>
    <x v="35"/>
    <x v="0"/>
    <n v="1"/>
    <n v="892.77"/>
    <n v="1607.94"/>
  </r>
  <r>
    <n v="594"/>
    <d v="2025-03-17T00:00:00"/>
    <x v="2"/>
    <x v="0"/>
    <x v="31"/>
    <x v="1"/>
    <n v="9"/>
    <n v="993.17"/>
    <n v="16098.95"/>
  </r>
  <r>
    <n v="595"/>
    <d v="2025-03-25T00:00:00"/>
    <x v="6"/>
    <x v="1"/>
    <x v="71"/>
    <x v="1"/>
    <n v="10"/>
    <n v="1262.1300000000001"/>
    <n v="22731.89"/>
  </r>
  <r>
    <n v="596"/>
    <d v="2025-03-20T00:00:00"/>
    <x v="4"/>
    <x v="2"/>
    <x v="55"/>
    <x v="1"/>
    <n v="12"/>
    <n v="483.18"/>
    <n v="10442.91"/>
  </r>
  <r>
    <n v="597"/>
    <d v="2025-03-09T00:00:00"/>
    <x v="1"/>
    <x v="4"/>
    <x v="27"/>
    <x v="0"/>
    <n v="7"/>
    <n v="726.67"/>
    <n v="9161.5"/>
  </r>
  <r>
    <n v="598"/>
    <d v="2025-03-20T00:00:00"/>
    <x v="2"/>
    <x v="3"/>
    <x v="86"/>
    <x v="1"/>
    <n v="6"/>
    <n v="1019.12"/>
    <n v="11013.06"/>
  </r>
  <r>
    <n v="599"/>
    <d v="2025-03-23T00:00:00"/>
    <x v="2"/>
    <x v="4"/>
    <x v="76"/>
    <x v="0"/>
    <n v="5"/>
    <n v="1049.67"/>
    <n v="9452.67"/>
  </r>
  <r>
    <n v="600"/>
    <d v="2025-03-22T00:00:00"/>
    <x v="4"/>
    <x v="4"/>
    <x v="53"/>
    <x v="1"/>
    <n v="10"/>
    <n v="495.04"/>
    <n v="8916.0400000000009"/>
  </r>
  <r>
    <n v="601"/>
    <d v="2025-03-17T00:00:00"/>
    <x v="5"/>
    <x v="1"/>
    <x v="88"/>
    <x v="0"/>
    <n v="8"/>
    <n v="1176.1199999999999"/>
    <n v="16946.23"/>
  </r>
  <r>
    <n v="602"/>
    <d v="2025-03-19T00:00:00"/>
    <x v="5"/>
    <x v="4"/>
    <x v="34"/>
    <x v="1"/>
    <n v="9"/>
    <n v="1446.93"/>
    <n v="23454.25"/>
  </r>
  <r>
    <n v="603"/>
    <d v="2025-03-10T00:00:00"/>
    <x v="3"/>
    <x v="2"/>
    <x v="15"/>
    <x v="0"/>
    <n v="6"/>
    <n v="188.09"/>
    <n v="2032.58"/>
  </r>
  <r>
    <n v="604"/>
    <d v="2025-03-22T00:00:00"/>
    <x v="0"/>
    <x v="0"/>
    <x v="13"/>
    <x v="0"/>
    <n v="13"/>
    <n v="457.32"/>
    <n v="10707.67"/>
  </r>
  <r>
    <n v="605"/>
    <d v="2025-03-05T00:00:00"/>
    <x v="3"/>
    <x v="0"/>
    <x v="49"/>
    <x v="0"/>
    <n v="16"/>
    <n v="204.12"/>
    <n v="5882.16"/>
  </r>
  <r>
    <n v="606"/>
    <d v="2025-03-27T00:00:00"/>
    <x v="1"/>
    <x v="0"/>
    <x v="37"/>
    <x v="1"/>
    <n v="9"/>
    <n v="872.97"/>
    <n v="14150.55"/>
  </r>
  <r>
    <n v="607"/>
    <d v="2025-03-13T00:00:00"/>
    <x v="6"/>
    <x v="2"/>
    <x v="70"/>
    <x v="1"/>
    <n v="1"/>
    <n v="1615.76"/>
    <n v="2910.1"/>
  </r>
  <r>
    <n v="608"/>
    <d v="2025-03-30T00:00:00"/>
    <x v="1"/>
    <x v="2"/>
    <x v="62"/>
    <x v="1"/>
    <n v="9"/>
    <n v="762.53"/>
    <n v="12360.35"/>
  </r>
  <r>
    <n v="609"/>
    <d v="2025-03-02T00:00:00"/>
    <x v="0"/>
    <x v="1"/>
    <x v="98"/>
    <x v="1"/>
    <n v="19"/>
    <n v="572.09"/>
    <n v="19577.150000000001"/>
  </r>
  <r>
    <n v="610"/>
    <d v="2025-03-27T00:00:00"/>
    <x v="6"/>
    <x v="4"/>
    <x v="65"/>
    <x v="1"/>
    <n v="9"/>
    <n v="1653.06"/>
    <n v="26795.55"/>
  </r>
  <r>
    <n v="611"/>
    <d v="2025-03-24T00:00:00"/>
    <x v="5"/>
    <x v="0"/>
    <x v="9"/>
    <x v="0"/>
    <n v="2"/>
    <n v="1224.4100000000001"/>
    <n v="4410.51"/>
  </r>
  <r>
    <n v="612"/>
    <d v="2025-03-06T00:00:00"/>
    <x v="6"/>
    <x v="1"/>
    <x v="46"/>
    <x v="0"/>
    <n v="5"/>
    <n v="1367.47"/>
    <n v="12314.57"/>
  </r>
  <r>
    <n v="613"/>
    <d v="2025-03-05T00:00:00"/>
    <x v="6"/>
    <x v="1"/>
    <x v="22"/>
    <x v="0"/>
    <n v="3"/>
    <n v="1625.81"/>
    <n v="8784.61"/>
  </r>
  <r>
    <n v="614"/>
    <d v="2025-03-02T00:00:00"/>
    <x v="6"/>
    <x v="4"/>
    <x v="61"/>
    <x v="1"/>
    <n v="5"/>
    <n v="1575.22"/>
    <n v="14185.44"/>
  </r>
  <r>
    <n v="615"/>
    <d v="2025-03-16T00:00:00"/>
    <x v="3"/>
    <x v="1"/>
    <x v="4"/>
    <x v="1"/>
    <n v="12"/>
    <n v="181.79"/>
    <n v="3929.01"/>
  </r>
  <r>
    <n v="616"/>
    <d v="2025-03-31T00:00:00"/>
    <x v="6"/>
    <x v="2"/>
    <x v="49"/>
    <x v="0"/>
    <n v="7"/>
    <n v="1525.85"/>
    <n v="19237.18"/>
  </r>
  <r>
    <n v="617"/>
    <d v="2025-03-03T00:00:00"/>
    <x v="4"/>
    <x v="0"/>
    <x v="58"/>
    <x v="0"/>
    <n v="11"/>
    <n v="372.16"/>
    <n v="7373.16"/>
  </r>
  <r>
    <n v="618"/>
    <d v="2025-03-31T00:00:00"/>
    <x v="3"/>
    <x v="1"/>
    <x v="40"/>
    <x v="0"/>
    <n v="5"/>
    <n v="225.21"/>
    <n v="2028.1"/>
  </r>
  <r>
    <n v="619"/>
    <d v="2025-03-04T00:00:00"/>
    <x v="2"/>
    <x v="2"/>
    <x v="24"/>
    <x v="1"/>
    <n v="4"/>
    <n v="1167.44"/>
    <n v="8410.58"/>
  </r>
  <r>
    <n v="620"/>
    <d v="2025-03-31T00:00:00"/>
    <x v="0"/>
    <x v="1"/>
    <x v="88"/>
    <x v="1"/>
    <n v="17"/>
    <n v="589"/>
    <n v="18034.150000000001"/>
  </r>
  <r>
    <n v="621"/>
    <d v="2025-03-09T00:00:00"/>
    <x v="5"/>
    <x v="1"/>
    <x v="59"/>
    <x v="0"/>
    <n v="9"/>
    <n v="1385.25"/>
    <n v="22454.44"/>
  </r>
  <r>
    <n v="622"/>
    <d v="2025-03-26T00:00:00"/>
    <x v="5"/>
    <x v="2"/>
    <x v="44"/>
    <x v="1"/>
    <n v="9"/>
    <n v="1096.26"/>
    <n v="17770.009999999998"/>
  </r>
  <r>
    <n v="623"/>
    <d v="2025-03-03T00:00:00"/>
    <x v="0"/>
    <x v="0"/>
    <x v="62"/>
    <x v="0"/>
    <n v="7"/>
    <n v="401.47"/>
    <n v="5061.54"/>
  </r>
  <r>
    <n v="624"/>
    <d v="2025-03-07T00:00:00"/>
    <x v="2"/>
    <x v="1"/>
    <x v="58"/>
    <x v="1"/>
    <n v="4"/>
    <n v="1134.27"/>
    <n v="8171.62"/>
  </r>
  <r>
    <n v="625"/>
    <d v="2025-03-18T00:00:00"/>
    <x v="3"/>
    <x v="1"/>
    <x v="5"/>
    <x v="1"/>
    <n v="7"/>
    <n v="214.66"/>
    <n v="2706.33"/>
  </r>
  <r>
    <n v="626"/>
    <d v="2025-03-24T00:00:00"/>
    <x v="2"/>
    <x v="0"/>
    <x v="75"/>
    <x v="0"/>
    <n v="1"/>
    <n v="835.01"/>
    <n v="1503.91"/>
  </r>
  <r>
    <n v="627"/>
    <d v="2025-03-06T00:00:00"/>
    <x v="3"/>
    <x v="0"/>
    <x v="14"/>
    <x v="1"/>
    <n v="18"/>
    <n v="241.1"/>
    <n v="7816.3"/>
  </r>
  <r>
    <n v="628"/>
    <d v="2025-03-13T00:00:00"/>
    <x v="1"/>
    <x v="1"/>
    <x v="87"/>
    <x v="0"/>
    <n v="9"/>
    <n v="834.66"/>
    <n v="13529.56"/>
  </r>
  <r>
    <n v="629"/>
    <d v="2025-03-01T00:00:00"/>
    <x v="2"/>
    <x v="1"/>
    <x v="14"/>
    <x v="1"/>
    <n v="2"/>
    <n v="818.21"/>
    <n v="2947.31"/>
  </r>
  <r>
    <n v="630"/>
    <d v="2025-03-12T00:00:00"/>
    <x v="5"/>
    <x v="0"/>
    <x v="49"/>
    <x v="0"/>
    <n v="8"/>
    <n v="1043.25"/>
    <n v="15031.76"/>
  </r>
  <r>
    <n v="631"/>
    <d v="2025-03-13T00:00:00"/>
    <x v="1"/>
    <x v="3"/>
    <x v="36"/>
    <x v="0"/>
    <n v="7"/>
    <n v="743.97"/>
    <n v="9379.61"/>
  </r>
  <r>
    <n v="632"/>
    <d v="2025-03-26T00:00:00"/>
    <x v="3"/>
    <x v="3"/>
    <x v="67"/>
    <x v="1"/>
    <n v="16"/>
    <n v="179.81"/>
    <n v="5181.62"/>
  </r>
  <r>
    <n v="633"/>
    <d v="2025-03-31T00:00:00"/>
    <x v="0"/>
    <x v="1"/>
    <x v="47"/>
    <x v="0"/>
    <n v="17"/>
    <n v="401.01"/>
    <n v="12278.23"/>
  </r>
  <r>
    <n v="634"/>
    <d v="2025-03-18T00:00:00"/>
    <x v="5"/>
    <x v="4"/>
    <x v="68"/>
    <x v="1"/>
    <n v="6"/>
    <n v="1451.77"/>
    <n v="15688.47"/>
  </r>
  <r>
    <n v="635"/>
    <d v="2025-03-07T00:00:00"/>
    <x v="1"/>
    <x v="4"/>
    <x v="91"/>
    <x v="0"/>
    <n v="10"/>
    <n v="736.8"/>
    <n v="13270.31"/>
  </r>
  <r>
    <n v="636"/>
    <d v="2025-03-27T00:00:00"/>
    <x v="4"/>
    <x v="0"/>
    <x v="82"/>
    <x v="1"/>
    <n v="19"/>
    <n v="470.45"/>
    <n v="16098.99"/>
  </r>
  <r>
    <n v="637"/>
    <d v="2025-03-21T00:00:00"/>
    <x v="5"/>
    <x v="0"/>
    <x v="8"/>
    <x v="0"/>
    <n v="10"/>
    <n v="1098.71"/>
    <n v="19788.580000000002"/>
  </r>
  <r>
    <n v="638"/>
    <d v="2025-03-16T00:00:00"/>
    <x v="4"/>
    <x v="2"/>
    <x v="8"/>
    <x v="0"/>
    <n v="7"/>
    <n v="357.03"/>
    <n v="4501.26"/>
  </r>
  <r>
    <n v="639"/>
    <d v="2025-03-29T00:00:00"/>
    <x v="6"/>
    <x v="2"/>
    <x v="51"/>
    <x v="1"/>
    <n v="10"/>
    <n v="1383.41"/>
    <n v="24916.23"/>
  </r>
  <r>
    <n v="640"/>
    <d v="2025-03-05T00:00:00"/>
    <x v="5"/>
    <x v="1"/>
    <x v="25"/>
    <x v="1"/>
    <n v="6"/>
    <n v="1084.32"/>
    <n v="11717.64"/>
  </r>
  <r>
    <n v="641"/>
    <d v="2025-03-08T00:00:00"/>
    <x v="3"/>
    <x v="0"/>
    <x v="45"/>
    <x v="0"/>
    <n v="9"/>
    <n v="234.01"/>
    <n v="3793.22"/>
  </r>
  <r>
    <n v="642"/>
    <d v="2025-03-22T00:00:00"/>
    <x v="2"/>
    <x v="2"/>
    <x v="56"/>
    <x v="0"/>
    <n v="8"/>
    <n v="1109.9100000000001"/>
    <n v="15992.24"/>
  </r>
  <r>
    <n v="643"/>
    <d v="2025-03-18T00:00:00"/>
    <x v="0"/>
    <x v="0"/>
    <x v="79"/>
    <x v="1"/>
    <n v="9"/>
    <n v="571.74"/>
    <n v="9267.7099999999991"/>
  </r>
  <r>
    <n v="644"/>
    <d v="2025-03-29T00:00:00"/>
    <x v="5"/>
    <x v="0"/>
    <x v="45"/>
    <x v="1"/>
    <n v="1"/>
    <n v="1363.71"/>
    <n v="2456.14"/>
  </r>
  <r>
    <n v="645"/>
    <d v="2025-03-28T00:00:00"/>
    <x v="5"/>
    <x v="1"/>
    <x v="38"/>
    <x v="0"/>
    <n v="4"/>
    <n v="1384.6"/>
    <n v="9975.07"/>
  </r>
  <r>
    <n v="646"/>
    <d v="2025-03-30T00:00:00"/>
    <x v="0"/>
    <x v="1"/>
    <x v="2"/>
    <x v="1"/>
    <n v="9"/>
    <n v="494.42"/>
    <n v="8014.38"/>
  </r>
  <r>
    <n v="647"/>
    <d v="2025-03-12T00:00:00"/>
    <x v="1"/>
    <x v="0"/>
    <x v="42"/>
    <x v="1"/>
    <n v="8"/>
    <n v="758.2"/>
    <n v="10924.59"/>
  </r>
  <r>
    <n v="648"/>
    <d v="2025-03-17T00:00:00"/>
    <x v="5"/>
    <x v="0"/>
    <x v="77"/>
    <x v="0"/>
    <n v="10"/>
    <n v="1119.44"/>
    <n v="20161.939999999999"/>
  </r>
  <r>
    <n v="649"/>
    <d v="2025-03-22T00:00:00"/>
    <x v="6"/>
    <x v="3"/>
    <x v="53"/>
    <x v="0"/>
    <n v="10"/>
    <n v="1539.81"/>
    <n v="27733.11"/>
  </r>
  <r>
    <n v="650"/>
    <d v="2025-03-22T00:00:00"/>
    <x v="3"/>
    <x v="4"/>
    <x v="45"/>
    <x v="0"/>
    <n v="12"/>
    <n v="185.88"/>
    <n v="4017.4"/>
  </r>
  <r>
    <n v="651"/>
    <d v="2025-03-25T00:00:00"/>
    <x v="1"/>
    <x v="0"/>
    <x v="17"/>
    <x v="0"/>
    <n v="9"/>
    <n v="833.72"/>
    <n v="13514.32"/>
  </r>
  <r>
    <n v="652"/>
    <d v="2025-03-30T00:00:00"/>
    <x v="3"/>
    <x v="2"/>
    <x v="40"/>
    <x v="0"/>
    <n v="15"/>
    <n v="154.63999999999999"/>
    <n v="4177.7700000000004"/>
  </r>
  <r>
    <n v="653"/>
    <d v="2025-03-04T00:00:00"/>
    <x v="2"/>
    <x v="4"/>
    <x v="76"/>
    <x v="0"/>
    <n v="10"/>
    <n v="1096.76"/>
    <n v="19753.46"/>
  </r>
  <r>
    <n v="654"/>
    <d v="2025-03-18T00:00:00"/>
    <x v="5"/>
    <x v="0"/>
    <x v="52"/>
    <x v="0"/>
    <n v="2"/>
    <n v="1326.67"/>
    <n v="4778.8599999999997"/>
  </r>
  <r>
    <n v="655"/>
    <d v="2025-03-17T00:00:00"/>
    <x v="4"/>
    <x v="2"/>
    <x v="11"/>
    <x v="0"/>
    <n v="16"/>
    <n v="370.58"/>
    <n v="10679.07"/>
  </r>
  <r>
    <n v="656"/>
    <d v="2025-03-16T00:00:00"/>
    <x v="3"/>
    <x v="2"/>
    <x v="79"/>
    <x v="0"/>
    <n v="10"/>
    <n v="163.9"/>
    <n v="2951.96"/>
  </r>
  <r>
    <n v="657"/>
    <d v="2025-03-08T00:00:00"/>
    <x v="0"/>
    <x v="2"/>
    <x v="26"/>
    <x v="0"/>
    <n v="8"/>
    <n v="431.47"/>
    <n v="6216.87"/>
  </r>
  <r>
    <n v="658"/>
    <d v="2025-03-22T00:00:00"/>
    <x v="6"/>
    <x v="2"/>
    <x v="64"/>
    <x v="0"/>
    <n v="8"/>
    <n v="1605.14"/>
    <n v="23127.8"/>
  </r>
  <r>
    <n v="659"/>
    <d v="2025-03-07T00:00:00"/>
    <x v="5"/>
    <x v="0"/>
    <x v="19"/>
    <x v="0"/>
    <n v="10"/>
    <n v="1021.57"/>
    <n v="18399.23"/>
  </r>
  <r>
    <n v="660"/>
    <d v="2025-03-19T00:00:00"/>
    <x v="6"/>
    <x v="0"/>
    <x v="86"/>
    <x v="1"/>
    <n v="3"/>
    <n v="1288.1199999999999"/>
    <n v="6960"/>
  </r>
  <r>
    <n v="661"/>
    <d v="2025-03-09T00:00:00"/>
    <x v="6"/>
    <x v="2"/>
    <x v="92"/>
    <x v="1"/>
    <n v="5"/>
    <n v="1582.57"/>
    <n v="14251.63"/>
  </r>
  <r>
    <n v="662"/>
    <d v="2025-03-31T00:00:00"/>
    <x v="0"/>
    <x v="0"/>
    <x v="79"/>
    <x v="0"/>
    <n v="12"/>
    <n v="496.33"/>
    <n v="10727.12"/>
  </r>
  <r>
    <n v="663"/>
    <d v="2025-03-27T00:00:00"/>
    <x v="1"/>
    <x v="1"/>
    <x v="70"/>
    <x v="1"/>
    <n v="9"/>
    <n v="736.38"/>
    <n v="11936.47"/>
  </r>
  <r>
    <n v="664"/>
    <d v="2025-03-09T00:00:00"/>
    <x v="6"/>
    <x v="1"/>
    <x v="16"/>
    <x v="0"/>
    <n v="4"/>
    <n v="1554.36"/>
    <n v="11198.07"/>
  </r>
  <r>
    <n v="665"/>
    <d v="2025-03-13T00:00:00"/>
    <x v="1"/>
    <x v="0"/>
    <x v="59"/>
    <x v="0"/>
    <n v="7"/>
    <n v="881.87"/>
    <n v="11118.19"/>
  </r>
  <r>
    <n v="666"/>
    <d v="2025-03-27T00:00:00"/>
    <x v="6"/>
    <x v="1"/>
    <x v="71"/>
    <x v="1"/>
    <n v="9"/>
    <n v="1559.89"/>
    <n v="25285.29"/>
  </r>
  <r>
    <n v="667"/>
    <d v="2025-03-17T00:00:00"/>
    <x v="3"/>
    <x v="0"/>
    <x v="56"/>
    <x v="0"/>
    <n v="5"/>
    <n v="210.35"/>
    <n v="1894.28"/>
  </r>
  <r>
    <n v="668"/>
    <d v="2025-03-29T00:00:00"/>
    <x v="3"/>
    <x v="1"/>
    <x v="87"/>
    <x v="0"/>
    <n v="18"/>
    <n v="237.48"/>
    <n v="7698.94"/>
  </r>
  <r>
    <n v="669"/>
    <d v="2025-03-08T00:00:00"/>
    <x v="3"/>
    <x v="2"/>
    <x v="10"/>
    <x v="0"/>
    <n v="8"/>
    <n v="230.46"/>
    <n v="3320.6"/>
  </r>
  <r>
    <n v="670"/>
    <d v="2025-03-14T00:00:00"/>
    <x v="6"/>
    <x v="0"/>
    <x v="10"/>
    <x v="1"/>
    <n v="10"/>
    <n v="1250.29"/>
    <n v="22518.65"/>
  </r>
  <r>
    <n v="671"/>
    <d v="2025-03-29T00:00:00"/>
    <x v="5"/>
    <x v="2"/>
    <x v="82"/>
    <x v="1"/>
    <n v="10"/>
    <n v="1394.71"/>
    <n v="25119.759999999998"/>
  </r>
  <r>
    <n v="672"/>
    <d v="2025-03-17T00:00:00"/>
    <x v="0"/>
    <x v="2"/>
    <x v="97"/>
    <x v="0"/>
    <n v="18"/>
    <n v="560.86"/>
    <n v="18182.7"/>
  </r>
  <r>
    <n v="673"/>
    <d v="2025-03-12T00:00:00"/>
    <x v="0"/>
    <x v="0"/>
    <x v="52"/>
    <x v="0"/>
    <n v="18"/>
    <n v="571"/>
    <n v="18511.439999999999"/>
  </r>
  <r>
    <n v="674"/>
    <d v="2025-03-19T00:00:00"/>
    <x v="4"/>
    <x v="1"/>
    <x v="95"/>
    <x v="0"/>
    <n v="20"/>
    <n v="340.74"/>
    <n v="12273.96"/>
  </r>
  <r>
    <n v="675"/>
    <d v="2025-03-06T00:00:00"/>
    <x v="4"/>
    <x v="1"/>
    <x v="56"/>
    <x v="1"/>
    <n v="17"/>
    <n v="415.53"/>
    <n v="12722.8"/>
  </r>
  <r>
    <n v="676"/>
    <d v="2025-03-24T00:00:00"/>
    <x v="6"/>
    <x v="3"/>
    <x v="50"/>
    <x v="1"/>
    <n v="3"/>
    <n v="1467.96"/>
    <n v="7931.71"/>
  </r>
  <r>
    <n v="677"/>
    <d v="2025-03-04T00:00:00"/>
    <x v="6"/>
    <x v="2"/>
    <x v="49"/>
    <x v="1"/>
    <n v="1"/>
    <n v="1568.42"/>
    <n v="2824.84"/>
  </r>
  <r>
    <n v="678"/>
    <d v="2025-03-06T00:00:00"/>
    <x v="1"/>
    <x v="4"/>
    <x v="15"/>
    <x v="0"/>
    <n v="10"/>
    <n v="729.07"/>
    <n v="13131.09"/>
  </r>
  <r>
    <n v="679"/>
    <d v="2025-03-14T00:00:00"/>
    <x v="0"/>
    <x v="0"/>
    <x v="41"/>
    <x v="0"/>
    <n v="17"/>
    <n v="407.55"/>
    <n v="12478.47"/>
  </r>
  <r>
    <n v="680"/>
    <d v="2025-03-30T00:00:00"/>
    <x v="1"/>
    <x v="1"/>
    <x v="72"/>
    <x v="1"/>
    <n v="3"/>
    <n v="819.49"/>
    <n v="4427.8900000000003"/>
  </r>
  <r>
    <n v="681"/>
    <d v="2025-03-21T00:00:00"/>
    <x v="1"/>
    <x v="2"/>
    <x v="98"/>
    <x v="1"/>
    <n v="5"/>
    <n v="860.78"/>
    <n v="7751.64"/>
  </r>
  <r>
    <n v="682"/>
    <d v="2025-03-07T00:00:00"/>
    <x v="0"/>
    <x v="3"/>
    <x v="86"/>
    <x v="1"/>
    <n v="6"/>
    <n v="523.04"/>
    <n v="5652.2"/>
  </r>
  <r>
    <n v="683"/>
    <d v="2025-03-12T00:00:00"/>
    <x v="6"/>
    <x v="1"/>
    <x v="5"/>
    <x v="0"/>
    <n v="7"/>
    <n v="1365.56"/>
    <n v="17216.32"/>
  </r>
  <r>
    <n v="684"/>
    <d v="2025-03-12T00:00:00"/>
    <x v="2"/>
    <x v="2"/>
    <x v="35"/>
    <x v="0"/>
    <n v="2"/>
    <n v="1094.77"/>
    <n v="3943.52"/>
  </r>
  <r>
    <n v="685"/>
    <d v="2025-03-30T00:00:00"/>
    <x v="0"/>
    <x v="2"/>
    <x v="9"/>
    <x v="0"/>
    <n v="16"/>
    <n v="516.59"/>
    <n v="14886.67"/>
  </r>
  <r>
    <n v="686"/>
    <d v="2025-03-31T00:00:00"/>
    <x v="3"/>
    <x v="0"/>
    <x v="79"/>
    <x v="0"/>
    <n v="5"/>
    <n v="242.97"/>
    <n v="2188.0300000000002"/>
  </r>
  <r>
    <n v="687"/>
    <d v="2025-03-09T00:00:00"/>
    <x v="6"/>
    <x v="2"/>
    <x v="7"/>
    <x v="0"/>
    <n v="2"/>
    <n v="1376.55"/>
    <n v="4958.54"/>
  </r>
  <r>
    <n v="688"/>
    <d v="2025-03-26T00:00:00"/>
    <x v="5"/>
    <x v="4"/>
    <x v="37"/>
    <x v="1"/>
    <n v="8"/>
    <n v="1287.45"/>
    <n v="18550.34"/>
  </r>
  <r>
    <n v="689"/>
    <d v="2025-03-31T00:00:00"/>
    <x v="1"/>
    <x v="1"/>
    <x v="10"/>
    <x v="1"/>
    <n v="8"/>
    <n v="892.25"/>
    <n v="12856.06"/>
  </r>
  <r>
    <n v="690"/>
    <d v="2025-03-22T00:00:00"/>
    <x v="1"/>
    <x v="3"/>
    <x v="39"/>
    <x v="0"/>
    <n v="7"/>
    <n v="751.56"/>
    <n v="9475.2999999999993"/>
  </r>
  <r>
    <n v="691"/>
    <d v="2025-03-21T00:00:00"/>
    <x v="3"/>
    <x v="4"/>
    <x v="85"/>
    <x v="0"/>
    <n v="16"/>
    <n v="181.57"/>
    <n v="5232.34"/>
  </r>
  <r>
    <n v="692"/>
    <d v="2025-03-17T00:00:00"/>
    <x v="5"/>
    <x v="0"/>
    <x v="19"/>
    <x v="0"/>
    <n v="6"/>
    <n v="1046.5"/>
    <n v="11308.94"/>
  </r>
  <r>
    <n v="693"/>
    <d v="2025-03-03T00:00:00"/>
    <x v="5"/>
    <x v="4"/>
    <x v="56"/>
    <x v="0"/>
    <n v="5"/>
    <n v="1447.16"/>
    <n v="13032.21"/>
  </r>
  <r>
    <n v="694"/>
    <d v="2025-03-06T00:00:00"/>
    <x v="2"/>
    <x v="1"/>
    <x v="11"/>
    <x v="0"/>
    <n v="4"/>
    <n v="879.87"/>
    <n v="6338.84"/>
  </r>
  <r>
    <n v="695"/>
    <d v="2025-03-28T00:00:00"/>
    <x v="4"/>
    <x v="0"/>
    <x v="98"/>
    <x v="0"/>
    <n v="9"/>
    <n v="423.72"/>
    <n v="6868.36"/>
  </r>
  <r>
    <n v="696"/>
    <d v="2025-03-25T00:00:00"/>
    <x v="0"/>
    <x v="0"/>
    <x v="57"/>
    <x v="1"/>
    <n v="5"/>
    <n v="498.53"/>
    <n v="4489.45"/>
  </r>
  <r>
    <n v="697"/>
    <d v="2025-03-25T00:00:00"/>
    <x v="3"/>
    <x v="2"/>
    <x v="36"/>
    <x v="0"/>
    <n v="20"/>
    <n v="212.07"/>
    <n v="7639.07"/>
  </r>
  <r>
    <n v="698"/>
    <d v="2025-03-29T00:00:00"/>
    <x v="5"/>
    <x v="3"/>
    <x v="66"/>
    <x v="1"/>
    <n v="5"/>
    <n v="1458"/>
    <n v="13129.83"/>
  </r>
  <r>
    <n v="699"/>
    <d v="2025-03-13T00:00:00"/>
    <x v="6"/>
    <x v="3"/>
    <x v="46"/>
    <x v="0"/>
    <n v="9"/>
    <n v="1453.91"/>
    <n v="23567.39"/>
  </r>
  <r>
    <n v="700"/>
    <d v="2025-03-02T00:00:00"/>
    <x v="5"/>
    <x v="2"/>
    <x v="39"/>
    <x v="1"/>
    <n v="2"/>
    <n v="1228.5999999999999"/>
    <n v="4425.6000000000004"/>
  </r>
  <r>
    <n v="701"/>
    <d v="2025-03-23T00:00:00"/>
    <x v="5"/>
    <x v="2"/>
    <x v="21"/>
    <x v="0"/>
    <n v="10"/>
    <n v="1105.3800000000001"/>
    <n v="19908.71"/>
  </r>
  <r>
    <n v="702"/>
    <d v="2025-03-04T00:00:00"/>
    <x v="4"/>
    <x v="2"/>
    <x v="39"/>
    <x v="0"/>
    <n v="13"/>
    <n v="352.57"/>
    <n v="8255.06"/>
  </r>
  <r>
    <n v="703"/>
    <d v="2025-03-16T00:00:00"/>
    <x v="5"/>
    <x v="2"/>
    <x v="82"/>
    <x v="0"/>
    <n v="6"/>
    <n v="1209.55"/>
    <n v="13070.93"/>
  </r>
  <r>
    <n v="704"/>
    <d v="2025-03-12T00:00:00"/>
    <x v="3"/>
    <x v="2"/>
    <x v="51"/>
    <x v="0"/>
    <n v="12"/>
    <n v="247.93"/>
    <n v="5358.48"/>
  </r>
  <r>
    <n v="705"/>
    <d v="2025-03-27T00:00:00"/>
    <x v="0"/>
    <x v="1"/>
    <x v="25"/>
    <x v="0"/>
    <n v="11"/>
    <n v="571.26"/>
    <n v="11317.7"/>
  </r>
  <r>
    <n v="706"/>
    <d v="2025-03-05T00:00:00"/>
    <x v="3"/>
    <x v="4"/>
    <x v="93"/>
    <x v="1"/>
    <n v="20"/>
    <n v="167.66"/>
    <n v="6039.36"/>
  </r>
  <r>
    <n v="707"/>
    <d v="2025-03-05T00:00:00"/>
    <x v="3"/>
    <x v="1"/>
    <x v="78"/>
    <x v="0"/>
    <n v="13"/>
    <n v="198.66"/>
    <n v="4651.42"/>
  </r>
  <r>
    <n v="708"/>
    <d v="2025-03-18T00:00:00"/>
    <x v="3"/>
    <x v="1"/>
    <x v="89"/>
    <x v="1"/>
    <n v="13"/>
    <n v="156"/>
    <n v="3652.58"/>
  </r>
  <r>
    <n v="709"/>
    <d v="2025-03-16T00:00:00"/>
    <x v="3"/>
    <x v="1"/>
    <x v="51"/>
    <x v="0"/>
    <n v="13"/>
    <n v="186.1"/>
    <n v="4357.34"/>
  </r>
  <r>
    <n v="710"/>
    <d v="2025-03-12T00:00:00"/>
    <x v="0"/>
    <x v="2"/>
    <x v="43"/>
    <x v="1"/>
    <n v="10"/>
    <n v="521.12"/>
    <n v="9385.76"/>
  </r>
  <r>
    <n v="711"/>
    <d v="2025-03-25T00:00:00"/>
    <x v="4"/>
    <x v="2"/>
    <x v="8"/>
    <x v="0"/>
    <n v="7"/>
    <n v="447.31"/>
    <n v="5639.47"/>
  </r>
  <r>
    <n v="712"/>
    <d v="2025-03-13T00:00:00"/>
    <x v="5"/>
    <x v="0"/>
    <x v="76"/>
    <x v="0"/>
    <n v="6"/>
    <n v="1083.79"/>
    <n v="11711.91"/>
  </r>
  <r>
    <n v="713"/>
    <d v="2025-03-14T00:00:00"/>
    <x v="2"/>
    <x v="1"/>
    <x v="92"/>
    <x v="1"/>
    <n v="6"/>
    <n v="831.64"/>
    <n v="8987.07"/>
  </r>
  <r>
    <n v="714"/>
    <d v="2025-03-08T00:00:00"/>
    <x v="4"/>
    <x v="2"/>
    <x v="67"/>
    <x v="0"/>
    <n v="13"/>
    <n v="428.93"/>
    <n v="10042.950000000001"/>
  </r>
  <r>
    <n v="715"/>
    <d v="2025-03-29T00:00:00"/>
    <x v="1"/>
    <x v="3"/>
    <x v="31"/>
    <x v="1"/>
    <n v="8"/>
    <n v="804.19"/>
    <n v="11587.24"/>
  </r>
  <r>
    <n v="716"/>
    <d v="2025-03-14T00:00:00"/>
    <x v="6"/>
    <x v="0"/>
    <x v="59"/>
    <x v="1"/>
    <n v="2"/>
    <n v="1597.21"/>
    <n v="5753.39"/>
  </r>
  <r>
    <n v="717"/>
    <d v="2025-03-07T00:00:00"/>
    <x v="6"/>
    <x v="2"/>
    <x v="1"/>
    <x v="1"/>
    <n v="1"/>
    <n v="1483.91"/>
    <n v="2672.63"/>
  </r>
  <r>
    <n v="718"/>
    <d v="2025-03-01T00:00:00"/>
    <x v="3"/>
    <x v="2"/>
    <x v="10"/>
    <x v="0"/>
    <n v="9"/>
    <n v="176.25"/>
    <n v="2856.95"/>
  </r>
  <r>
    <n v="719"/>
    <d v="2025-03-03T00:00:00"/>
    <x v="2"/>
    <x v="4"/>
    <x v="55"/>
    <x v="0"/>
    <n v="8"/>
    <n v="1095.04"/>
    <n v="15777.98"/>
  </r>
  <r>
    <n v="720"/>
    <d v="2025-03-21T00:00:00"/>
    <x v="6"/>
    <x v="0"/>
    <x v="73"/>
    <x v="0"/>
    <n v="6"/>
    <n v="1598.13"/>
    <n v="17270.099999999999"/>
  </r>
  <r>
    <n v="721"/>
    <d v="2025-03-28T00:00:00"/>
    <x v="1"/>
    <x v="2"/>
    <x v="37"/>
    <x v="1"/>
    <n v="3"/>
    <n v="809.71"/>
    <n v="4375.04"/>
  </r>
  <r>
    <n v="722"/>
    <d v="2025-03-31T00:00:00"/>
    <x v="2"/>
    <x v="2"/>
    <x v="61"/>
    <x v="0"/>
    <n v="10"/>
    <n v="1099.56"/>
    <n v="19803.89"/>
  </r>
  <r>
    <n v="723"/>
    <d v="2025-03-14T00:00:00"/>
    <x v="5"/>
    <x v="1"/>
    <x v="78"/>
    <x v="1"/>
    <n v="4"/>
    <n v="1240.83"/>
    <n v="8939.31"/>
  </r>
  <r>
    <n v="724"/>
    <d v="2025-03-26T00:00:00"/>
    <x v="0"/>
    <x v="2"/>
    <x v="77"/>
    <x v="0"/>
    <n v="5"/>
    <n v="460.71"/>
    <n v="4148.8599999999997"/>
  </r>
  <r>
    <n v="725"/>
    <d v="2025-03-17T00:00:00"/>
    <x v="3"/>
    <x v="3"/>
    <x v="53"/>
    <x v="0"/>
    <n v="20"/>
    <n v="203.51"/>
    <n v="7330.73"/>
  </r>
  <r>
    <n v="726"/>
    <d v="2025-03-31T00:00:00"/>
    <x v="3"/>
    <x v="2"/>
    <x v="15"/>
    <x v="0"/>
    <n v="12"/>
    <n v="179.29"/>
    <n v="3874.97"/>
  </r>
  <r>
    <n v="727"/>
    <d v="2025-03-26T00:00:00"/>
    <x v="0"/>
    <x v="2"/>
    <x v="82"/>
    <x v="1"/>
    <n v="12"/>
    <n v="487.42"/>
    <n v="10534.55"/>
  </r>
  <r>
    <n v="728"/>
    <d v="2025-03-06T00:00:00"/>
    <x v="2"/>
    <x v="1"/>
    <x v="55"/>
    <x v="0"/>
    <n v="7"/>
    <n v="905.19"/>
    <n v="11412.2"/>
  </r>
  <r>
    <n v="729"/>
    <d v="2025-03-21T00:00:00"/>
    <x v="6"/>
    <x v="2"/>
    <x v="70"/>
    <x v="1"/>
    <n v="5"/>
    <n v="1616.35"/>
    <n v="14555.83"/>
  </r>
  <r>
    <n v="730"/>
    <d v="2025-03-10T00:00:00"/>
    <x v="2"/>
    <x v="1"/>
    <x v="25"/>
    <x v="0"/>
    <n v="3"/>
    <n v="1141.3900000000001"/>
    <n v="6167.18"/>
  </r>
  <r>
    <n v="731"/>
    <d v="2025-03-05T00:00:00"/>
    <x v="4"/>
    <x v="0"/>
    <x v="51"/>
    <x v="0"/>
    <n v="20"/>
    <n v="440.09"/>
    <n v="15852.69"/>
  </r>
  <r>
    <n v="732"/>
    <d v="2025-03-07T00:00:00"/>
    <x v="4"/>
    <x v="0"/>
    <x v="44"/>
    <x v="0"/>
    <n v="8"/>
    <n v="337.19"/>
    <n v="4858.43"/>
  </r>
  <r>
    <n v="733"/>
    <d v="2025-03-10T00:00:00"/>
    <x v="4"/>
    <x v="0"/>
    <x v="84"/>
    <x v="0"/>
    <n v="5"/>
    <n v="318.04000000000002"/>
    <n v="2864.07"/>
  </r>
  <r>
    <n v="734"/>
    <d v="2025-03-16T00:00:00"/>
    <x v="6"/>
    <x v="2"/>
    <x v="60"/>
    <x v="1"/>
    <n v="8"/>
    <n v="1798.78"/>
    <n v="25917.88"/>
  </r>
  <r>
    <n v="735"/>
    <d v="2025-03-23T00:00:00"/>
    <x v="3"/>
    <x v="0"/>
    <x v="57"/>
    <x v="1"/>
    <n v="13"/>
    <n v="164.61"/>
    <n v="3854.17"/>
  </r>
  <r>
    <n v="736"/>
    <d v="2025-03-25T00:00:00"/>
    <x v="1"/>
    <x v="0"/>
    <x v="40"/>
    <x v="0"/>
    <n v="7"/>
    <n v="868.31"/>
    <n v="10947.23"/>
  </r>
  <r>
    <n v="737"/>
    <d v="2025-03-27T00:00:00"/>
    <x v="0"/>
    <x v="0"/>
    <x v="10"/>
    <x v="0"/>
    <n v="19"/>
    <n v="554.25"/>
    <n v="18966.66"/>
  </r>
  <r>
    <n v="738"/>
    <d v="2025-03-08T00:00:00"/>
    <x v="2"/>
    <x v="4"/>
    <x v="6"/>
    <x v="1"/>
    <n v="4"/>
    <n v="837.58"/>
    <n v="6034.17"/>
  </r>
  <r>
    <n v="739"/>
    <d v="2025-03-16T00:00:00"/>
    <x v="1"/>
    <x v="1"/>
    <x v="60"/>
    <x v="0"/>
    <n v="1"/>
    <n v="825.83"/>
    <n v="1487.38"/>
  </r>
  <r>
    <n v="740"/>
    <d v="2025-03-24T00:00:00"/>
    <x v="5"/>
    <x v="2"/>
    <x v="22"/>
    <x v="1"/>
    <n v="1"/>
    <n v="1099.3599999999999"/>
    <n v="1980.03"/>
  </r>
  <r>
    <n v="741"/>
    <d v="2025-03-28T00:00:00"/>
    <x v="2"/>
    <x v="0"/>
    <x v="7"/>
    <x v="1"/>
    <n v="3"/>
    <n v="929.81"/>
    <n v="5023.97"/>
  </r>
  <r>
    <n v="742"/>
    <d v="2025-03-26T00:00:00"/>
    <x v="4"/>
    <x v="1"/>
    <x v="89"/>
    <x v="0"/>
    <n v="20"/>
    <n v="493.77"/>
    <n v="17786.32"/>
  </r>
  <r>
    <n v="743"/>
    <d v="2025-03-23T00:00:00"/>
    <x v="5"/>
    <x v="0"/>
    <x v="10"/>
    <x v="0"/>
    <n v="10"/>
    <n v="1249.96"/>
    <n v="22512.7"/>
  </r>
  <r>
    <n v="744"/>
    <d v="2025-03-11T00:00:00"/>
    <x v="3"/>
    <x v="1"/>
    <x v="14"/>
    <x v="1"/>
    <n v="8"/>
    <n v="220.13"/>
    <n v="3171.76"/>
  </r>
  <r>
    <n v="745"/>
    <d v="2025-03-05T00:00:00"/>
    <x v="1"/>
    <x v="0"/>
    <x v="90"/>
    <x v="1"/>
    <n v="8"/>
    <n v="851.34"/>
    <n v="12266.61"/>
  </r>
  <r>
    <n v="746"/>
    <d v="2025-03-24T00:00:00"/>
    <x v="6"/>
    <x v="0"/>
    <x v="97"/>
    <x v="1"/>
    <n v="1"/>
    <n v="1350.42"/>
    <n v="2432.21"/>
  </r>
  <r>
    <n v="747"/>
    <d v="2025-03-16T00:00:00"/>
    <x v="2"/>
    <x v="2"/>
    <x v="67"/>
    <x v="1"/>
    <n v="3"/>
    <n v="875.91"/>
    <n v="4732.74"/>
  </r>
  <r>
    <n v="748"/>
    <d v="2025-03-18T00:00:00"/>
    <x v="4"/>
    <x v="2"/>
    <x v="40"/>
    <x v="1"/>
    <n v="10"/>
    <n v="419.74"/>
    <n v="7559.83"/>
  </r>
  <r>
    <n v="749"/>
    <d v="2025-03-03T00:00:00"/>
    <x v="5"/>
    <x v="0"/>
    <x v="68"/>
    <x v="0"/>
    <n v="1"/>
    <n v="1183.56"/>
    <n v="2131.6799999999998"/>
  </r>
  <r>
    <n v="750"/>
    <d v="2025-03-25T00:00:00"/>
    <x v="2"/>
    <x v="2"/>
    <x v="45"/>
    <x v="1"/>
    <n v="6"/>
    <n v="1047.8900000000001"/>
    <n v="11323.96"/>
  </r>
  <r>
    <n v="751"/>
    <d v="2025-03-25T00:00:00"/>
    <x v="5"/>
    <x v="0"/>
    <x v="30"/>
    <x v="1"/>
    <n v="7"/>
    <n v="1269.48"/>
    <n v="16004.99"/>
  </r>
  <r>
    <n v="752"/>
    <d v="2025-03-07T00:00:00"/>
    <x v="5"/>
    <x v="1"/>
    <x v="10"/>
    <x v="0"/>
    <n v="7"/>
    <n v="1141.56"/>
    <n v="14392.24"/>
  </r>
  <r>
    <n v="753"/>
    <d v="2025-03-21T00:00:00"/>
    <x v="4"/>
    <x v="0"/>
    <x v="72"/>
    <x v="0"/>
    <n v="9"/>
    <n v="467.04"/>
    <n v="7570.56"/>
  </r>
  <r>
    <n v="754"/>
    <d v="2025-03-06T00:00:00"/>
    <x v="3"/>
    <x v="0"/>
    <x v="7"/>
    <x v="0"/>
    <n v="17"/>
    <n v="153.18"/>
    <n v="4690.1000000000004"/>
  </r>
  <r>
    <n v="755"/>
    <d v="2025-03-22T00:00:00"/>
    <x v="1"/>
    <x v="2"/>
    <x v="65"/>
    <x v="0"/>
    <n v="10"/>
    <n v="773.27"/>
    <n v="13927.16"/>
  </r>
  <r>
    <n v="756"/>
    <d v="2025-03-23T00:00:00"/>
    <x v="0"/>
    <x v="0"/>
    <x v="12"/>
    <x v="1"/>
    <n v="7"/>
    <n v="585.67999999999995"/>
    <n v="7383.97"/>
  </r>
  <r>
    <n v="757"/>
    <d v="2025-03-15T00:00:00"/>
    <x v="3"/>
    <x v="1"/>
    <x v="4"/>
    <x v="1"/>
    <n v="16"/>
    <n v="239.04"/>
    <n v="6888.46"/>
  </r>
  <r>
    <n v="758"/>
    <d v="2025-03-26T00:00:00"/>
    <x v="2"/>
    <x v="0"/>
    <x v="48"/>
    <x v="0"/>
    <n v="5"/>
    <n v="1093.72"/>
    <n v="9849.35"/>
  </r>
  <r>
    <n v="759"/>
    <d v="2025-03-03T00:00:00"/>
    <x v="6"/>
    <x v="4"/>
    <x v="1"/>
    <x v="1"/>
    <n v="4"/>
    <n v="1519"/>
    <n v="10943.32"/>
  </r>
  <r>
    <n v="760"/>
    <d v="2025-03-07T00:00:00"/>
    <x v="5"/>
    <x v="1"/>
    <x v="96"/>
    <x v="1"/>
    <n v="9"/>
    <n v="1279.21"/>
    <n v="20735.560000000001"/>
  </r>
  <r>
    <n v="761"/>
    <d v="2025-03-14T00:00:00"/>
    <x v="2"/>
    <x v="0"/>
    <x v="18"/>
    <x v="0"/>
    <n v="7"/>
    <n v="983.49"/>
    <n v="12399.37"/>
  </r>
  <r>
    <n v="762"/>
    <d v="2025-03-29T00:00:00"/>
    <x v="0"/>
    <x v="0"/>
    <x v="71"/>
    <x v="0"/>
    <n v="10"/>
    <n v="467.5"/>
    <n v="8420.02"/>
  </r>
  <r>
    <n v="763"/>
    <d v="2025-03-18T00:00:00"/>
    <x v="5"/>
    <x v="2"/>
    <x v="43"/>
    <x v="0"/>
    <n v="6"/>
    <n v="1495.73"/>
    <n v="16163.52"/>
  </r>
  <r>
    <n v="764"/>
    <d v="2025-03-28T00:00:00"/>
    <x v="4"/>
    <x v="2"/>
    <x v="76"/>
    <x v="1"/>
    <n v="12"/>
    <n v="364.69"/>
    <n v="7882"/>
  </r>
  <r>
    <n v="765"/>
    <d v="2025-03-19T00:00:00"/>
    <x v="5"/>
    <x v="0"/>
    <x v="10"/>
    <x v="1"/>
    <n v="8"/>
    <n v="1127.04"/>
    <n v="16239.06"/>
  </r>
  <r>
    <n v="766"/>
    <d v="2025-03-15T00:00:00"/>
    <x v="1"/>
    <x v="0"/>
    <x v="36"/>
    <x v="0"/>
    <n v="3"/>
    <n v="703.26"/>
    <n v="3799.87"/>
  </r>
  <r>
    <n v="767"/>
    <d v="2025-03-29T00:00:00"/>
    <x v="4"/>
    <x v="0"/>
    <x v="90"/>
    <x v="0"/>
    <n v="13"/>
    <n v="362.98"/>
    <n v="8498.7999999999993"/>
  </r>
  <r>
    <n v="768"/>
    <d v="2025-03-30T00:00:00"/>
    <x v="5"/>
    <x v="2"/>
    <x v="96"/>
    <x v="0"/>
    <n v="8"/>
    <n v="1047.1400000000001"/>
    <n v="15087.81"/>
  </r>
  <r>
    <n v="769"/>
    <d v="2025-03-12T00:00:00"/>
    <x v="6"/>
    <x v="0"/>
    <x v="77"/>
    <x v="0"/>
    <n v="5"/>
    <n v="1339.8"/>
    <n v="12065.39"/>
  </r>
  <r>
    <n v="770"/>
    <d v="2025-03-03T00:00:00"/>
    <x v="5"/>
    <x v="2"/>
    <x v="12"/>
    <x v="1"/>
    <n v="8"/>
    <n v="1361.79"/>
    <n v="19621.47"/>
  </r>
  <r>
    <n v="771"/>
    <d v="2025-03-06T00:00:00"/>
    <x v="1"/>
    <x v="3"/>
    <x v="21"/>
    <x v="0"/>
    <n v="10"/>
    <n v="881.53"/>
    <n v="15877.01"/>
  </r>
  <r>
    <n v="772"/>
    <d v="2025-03-21T00:00:00"/>
    <x v="4"/>
    <x v="0"/>
    <x v="25"/>
    <x v="0"/>
    <n v="15"/>
    <n v="456.02"/>
    <n v="12319.88"/>
  </r>
  <r>
    <n v="773"/>
    <d v="2025-03-12T00:00:00"/>
    <x v="3"/>
    <x v="2"/>
    <x v="32"/>
    <x v="0"/>
    <n v="5"/>
    <n v="227.04"/>
    <n v="2044.58"/>
  </r>
  <r>
    <n v="774"/>
    <d v="2025-03-21T00:00:00"/>
    <x v="3"/>
    <x v="1"/>
    <x v="44"/>
    <x v="0"/>
    <n v="9"/>
    <n v="181.93"/>
    <n v="2949.02"/>
  </r>
  <r>
    <n v="775"/>
    <d v="2025-03-11T00:00:00"/>
    <x v="5"/>
    <x v="1"/>
    <x v="33"/>
    <x v="1"/>
    <n v="8"/>
    <n v="1498.68"/>
    <n v="21593.87"/>
  </r>
  <r>
    <n v="776"/>
    <d v="2025-03-25T00:00:00"/>
    <x v="5"/>
    <x v="1"/>
    <x v="1"/>
    <x v="0"/>
    <n v="3"/>
    <n v="1393.18"/>
    <n v="7527.66"/>
  </r>
  <r>
    <n v="777"/>
    <d v="2025-03-05T00:00:00"/>
    <x v="4"/>
    <x v="0"/>
    <x v="81"/>
    <x v="0"/>
    <n v="7"/>
    <n v="379.84"/>
    <n v="4788.84"/>
  </r>
  <r>
    <n v="778"/>
    <d v="2025-03-13T00:00:00"/>
    <x v="5"/>
    <x v="2"/>
    <x v="65"/>
    <x v="1"/>
    <n v="4"/>
    <n v="1240.46"/>
    <n v="8936.64"/>
  </r>
  <r>
    <n v="779"/>
    <d v="2025-03-16T00:00:00"/>
    <x v="1"/>
    <x v="1"/>
    <x v="6"/>
    <x v="1"/>
    <n v="4"/>
    <n v="847.13"/>
    <n v="6102.97"/>
  </r>
  <r>
    <n v="780"/>
    <d v="2025-03-08T00:00:00"/>
    <x v="0"/>
    <x v="0"/>
    <x v="87"/>
    <x v="1"/>
    <n v="8"/>
    <n v="515.20000000000005"/>
    <n v="7423.31"/>
  </r>
  <r>
    <n v="781"/>
    <d v="2025-03-22T00:00:00"/>
    <x v="1"/>
    <x v="2"/>
    <x v="43"/>
    <x v="0"/>
    <n v="1"/>
    <n v="818.78"/>
    <n v="1474.68"/>
  </r>
  <r>
    <n v="782"/>
    <d v="2025-03-25T00:00:00"/>
    <x v="4"/>
    <x v="0"/>
    <x v="43"/>
    <x v="1"/>
    <n v="9"/>
    <n v="460.56"/>
    <n v="7465.52"/>
  </r>
  <r>
    <n v="783"/>
    <d v="2025-03-15T00:00:00"/>
    <x v="0"/>
    <x v="4"/>
    <x v="23"/>
    <x v="1"/>
    <n v="7"/>
    <n v="431.2"/>
    <n v="5436.36"/>
  </r>
  <r>
    <n v="784"/>
    <d v="2025-03-04T00:00:00"/>
    <x v="2"/>
    <x v="0"/>
    <x v="69"/>
    <x v="1"/>
    <n v="5"/>
    <n v="1147.5"/>
    <n v="10333.66"/>
  </r>
  <r>
    <n v="785"/>
    <d v="2025-03-01T00:00:00"/>
    <x v="4"/>
    <x v="1"/>
    <x v="7"/>
    <x v="0"/>
    <n v="11"/>
    <n v="304.55"/>
    <n v="6033.69"/>
  </r>
  <r>
    <n v="786"/>
    <d v="2025-03-24T00:00:00"/>
    <x v="5"/>
    <x v="0"/>
    <x v="2"/>
    <x v="1"/>
    <n v="10"/>
    <n v="1274.4000000000001"/>
    <n v="22952.880000000001"/>
  </r>
  <r>
    <n v="787"/>
    <d v="2025-03-24T00:00:00"/>
    <x v="6"/>
    <x v="1"/>
    <x v="8"/>
    <x v="0"/>
    <n v="9"/>
    <n v="1743.62"/>
    <n v="28263.49"/>
  </r>
  <r>
    <n v="788"/>
    <d v="2025-03-02T00:00:00"/>
    <x v="4"/>
    <x v="0"/>
    <x v="26"/>
    <x v="1"/>
    <n v="6"/>
    <n v="423.59"/>
    <n v="4577.5"/>
  </r>
  <r>
    <n v="789"/>
    <d v="2025-03-15T00:00:00"/>
    <x v="2"/>
    <x v="4"/>
    <x v="14"/>
    <x v="1"/>
    <n v="6"/>
    <n v="1065.19"/>
    <n v="11510.91"/>
  </r>
  <r>
    <n v="790"/>
    <d v="2025-03-28T00:00:00"/>
    <x v="0"/>
    <x v="0"/>
    <x v="37"/>
    <x v="1"/>
    <n v="17"/>
    <n v="446.23"/>
    <n v="13662.78"/>
  </r>
  <r>
    <n v="791"/>
    <d v="2025-03-17T00:00:00"/>
    <x v="2"/>
    <x v="0"/>
    <x v="88"/>
    <x v="1"/>
    <n v="3"/>
    <n v="1012.62"/>
    <n v="5471.41"/>
  </r>
  <r>
    <n v="792"/>
    <d v="2025-03-07T00:00:00"/>
    <x v="5"/>
    <x v="4"/>
    <x v="47"/>
    <x v="1"/>
    <n v="9"/>
    <n v="1019.88"/>
    <n v="16531.91"/>
  </r>
  <r>
    <n v="793"/>
    <d v="2025-03-10T00:00:00"/>
    <x v="4"/>
    <x v="2"/>
    <x v="13"/>
    <x v="0"/>
    <n v="16"/>
    <n v="436.86"/>
    <n v="12589.07"/>
  </r>
  <r>
    <n v="794"/>
    <d v="2025-03-21T00:00:00"/>
    <x v="4"/>
    <x v="0"/>
    <x v="5"/>
    <x v="0"/>
    <n v="13"/>
    <n v="462.38"/>
    <n v="10826.15"/>
  </r>
  <r>
    <n v="795"/>
    <d v="2025-03-29T00:00:00"/>
    <x v="1"/>
    <x v="3"/>
    <x v="38"/>
    <x v="0"/>
    <n v="5"/>
    <n v="810.99"/>
    <n v="7303.26"/>
  </r>
  <r>
    <n v="796"/>
    <d v="2025-03-08T00:00:00"/>
    <x v="6"/>
    <x v="2"/>
    <x v="89"/>
    <x v="0"/>
    <n v="9"/>
    <n v="1637.93"/>
    <n v="26550.29"/>
  </r>
  <r>
    <n v="797"/>
    <d v="2025-03-31T00:00:00"/>
    <x v="2"/>
    <x v="1"/>
    <x v="29"/>
    <x v="0"/>
    <n v="3"/>
    <n v="896.14"/>
    <n v="4842.04"/>
  </r>
  <r>
    <n v="798"/>
    <d v="2025-03-14T00:00:00"/>
    <x v="4"/>
    <x v="4"/>
    <x v="64"/>
    <x v="0"/>
    <n v="9"/>
    <n v="341.35"/>
    <n v="5533.17"/>
  </r>
  <r>
    <n v="799"/>
    <d v="2025-03-19T00:00:00"/>
    <x v="5"/>
    <x v="1"/>
    <x v="98"/>
    <x v="0"/>
    <n v="9"/>
    <n v="1344.27"/>
    <n v="21790.16"/>
  </r>
  <r>
    <n v="800"/>
    <d v="2025-03-30T00:00:00"/>
    <x v="6"/>
    <x v="2"/>
    <x v="11"/>
    <x v="1"/>
    <n v="10"/>
    <n v="1593.74"/>
    <n v="28704.43"/>
  </r>
  <r>
    <n v="801"/>
    <d v="2025-03-30T00:00:00"/>
    <x v="6"/>
    <x v="2"/>
    <x v="47"/>
    <x v="1"/>
    <n v="6"/>
    <n v="1271.03"/>
    <n v="13735.31"/>
  </r>
  <r>
    <n v="802"/>
    <d v="2025-03-27T00:00:00"/>
    <x v="6"/>
    <x v="1"/>
    <x v="10"/>
    <x v="1"/>
    <n v="7"/>
    <n v="1448.42"/>
    <n v="18260.98"/>
  </r>
  <r>
    <n v="803"/>
    <d v="2025-03-10T00:00:00"/>
    <x v="1"/>
    <x v="1"/>
    <x v="63"/>
    <x v="1"/>
    <n v="3"/>
    <n v="847.67"/>
    <n v="4580.1499999999996"/>
  </r>
  <r>
    <n v="804"/>
    <d v="2025-03-25T00:00:00"/>
    <x v="6"/>
    <x v="0"/>
    <x v="82"/>
    <x v="1"/>
    <n v="5"/>
    <n v="1567.19"/>
    <n v="14113.12"/>
  </r>
  <r>
    <n v="805"/>
    <d v="2025-03-20T00:00:00"/>
    <x v="5"/>
    <x v="1"/>
    <x v="61"/>
    <x v="0"/>
    <n v="2"/>
    <n v="1013.04"/>
    <n v="3649.12"/>
  </r>
  <r>
    <n v="806"/>
    <d v="2025-03-23T00:00:00"/>
    <x v="3"/>
    <x v="2"/>
    <x v="28"/>
    <x v="1"/>
    <n v="16"/>
    <n v="221.2"/>
    <n v="6374.36"/>
  </r>
  <r>
    <n v="807"/>
    <d v="2025-03-06T00:00:00"/>
    <x v="3"/>
    <x v="2"/>
    <x v="40"/>
    <x v="0"/>
    <n v="18"/>
    <n v="172.63"/>
    <n v="5596.55"/>
  </r>
  <r>
    <n v="808"/>
    <d v="2025-03-25T00:00:00"/>
    <x v="0"/>
    <x v="4"/>
    <x v="69"/>
    <x v="0"/>
    <n v="11"/>
    <n v="534.27"/>
    <n v="10584.86"/>
  </r>
  <r>
    <n v="809"/>
    <d v="2025-03-25T00:00:00"/>
    <x v="6"/>
    <x v="0"/>
    <x v="32"/>
    <x v="1"/>
    <n v="8"/>
    <n v="1720.28"/>
    <n v="24786.81"/>
  </r>
  <r>
    <n v="810"/>
    <d v="2025-03-23T00:00:00"/>
    <x v="4"/>
    <x v="3"/>
    <x v="54"/>
    <x v="0"/>
    <n v="17"/>
    <n v="455.24"/>
    <n v="13938.65"/>
  </r>
  <r>
    <n v="811"/>
    <d v="2025-03-24T00:00:00"/>
    <x v="4"/>
    <x v="2"/>
    <x v="31"/>
    <x v="0"/>
    <n v="6"/>
    <n v="407.23"/>
    <n v="4400.71"/>
  </r>
  <r>
    <n v="812"/>
    <d v="2025-03-17T00:00:00"/>
    <x v="0"/>
    <x v="2"/>
    <x v="63"/>
    <x v="0"/>
    <n v="17"/>
    <n v="599.16999999999996"/>
    <n v="18345.54"/>
  </r>
  <r>
    <n v="813"/>
    <d v="2025-03-24T00:00:00"/>
    <x v="0"/>
    <x v="1"/>
    <x v="72"/>
    <x v="1"/>
    <n v="14"/>
    <n v="409.86"/>
    <n v="10334.629999999999"/>
  </r>
  <r>
    <n v="814"/>
    <d v="2025-03-15T00:00:00"/>
    <x v="1"/>
    <x v="3"/>
    <x v="42"/>
    <x v="0"/>
    <n v="5"/>
    <n v="733.3"/>
    <n v="6603.64"/>
  </r>
  <r>
    <n v="815"/>
    <d v="2025-03-20T00:00:00"/>
    <x v="0"/>
    <x v="1"/>
    <x v="99"/>
    <x v="0"/>
    <n v="7"/>
    <n v="529.22"/>
    <n v="6672.15"/>
  </r>
  <r>
    <n v="816"/>
    <d v="2025-03-24T00:00:00"/>
    <x v="5"/>
    <x v="0"/>
    <x v="42"/>
    <x v="1"/>
    <n v="3"/>
    <n v="1348.06"/>
    <n v="7283.87"/>
  </r>
  <r>
    <n v="817"/>
    <d v="2025-03-13T00:00:00"/>
    <x v="1"/>
    <x v="2"/>
    <x v="59"/>
    <x v="0"/>
    <n v="4"/>
    <n v="879.32"/>
    <n v="6334.88"/>
  </r>
  <r>
    <n v="818"/>
    <d v="2025-03-29T00:00:00"/>
    <x v="1"/>
    <x v="0"/>
    <x v="64"/>
    <x v="1"/>
    <n v="3"/>
    <n v="842.29"/>
    <n v="4551.08"/>
  </r>
  <r>
    <n v="819"/>
    <d v="2025-03-23T00:00:00"/>
    <x v="2"/>
    <x v="0"/>
    <x v="7"/>
    <x v="0"/>
    <n v="9"/>
    <n v="945.18"/>
    <n v="15321.05"/>
  </r>
  <r>
    <n v="820"/>
    <d v="2025-03-23T00:00:00"/>
    <x v="1"/>
    <x v="1"/>
    <x v="5"/>
    <x v="1"/>
    <n v="9"/>
    <n v="731.98"/>
    <n v="11865.15"/>
  </r>
  <r>
    <n v="821"/>
    <d v="2025-03-13T00:00:00"/>
    <x v="0"/>
    <x v="3"/>
    <x v="11"/>
    <x v="0"/>
    <n v="9"/>
    <n v="531.91"/>
    <n v="8622.08"/>
  </r>
  <r>
    <n v="822"/>
    <d v="2025-03-06T00:00:00"/>
    <x v="3"/>
    <x v="0"/>
    <x v="10"/>
    <x v="0"/>
    <n v="19"/>
    <n v="180.81"/>
    <n v="6187.39"/>
  </r>
  <r>
    <n v="823"/>
    <d v="2025-03-10T00:00:00"/>
    <x v="2"/>
    <x v="0"/>
    <x v="99"/>
    <x v="1"/>
    <n v="5"/>
    <n v="801.41"/>
    <n v="7216.99"/>
  </r>
  <r>
    <n v="824"/>
    <d v="2025-03-01T00:00:00"/>
    <x v="1"/>
    <x v="2"/>
    <x v="28"/>
    <x v="1"/>
    <n v="8"/>
    <n v="821.6"/>
    <n v="11838.1"/>
  </r>
  <r>
    <n v="825"/>
    <d v="2025-03-08T00:00:00"/>
    <x v="6"/>
    <x v="1"/>
    <x v="40"/>
    <x v="0"/>
    <n v="10"/>
    <n v="1247.6400000000001"/>
    <n v="22470.92"/>
  </r>
  <r>
    <n v="826"/>
    <d v="2025-03-01T00:00:00"/>
    <x v="6"/>
    <x v="3"/>
    <x v="26"/>
    <x v="1"/>
    <n v="4"/>
    <n v="1692.07"/>
    <n v="12190.17"/>
  </r>
  <r>
    <n v="827"/>
    <d v="2025-03-02T00:00:00"/>
    <x v="6"/>
    <x v="0"/>
    <x v="52"/>
    <x v="0"/>
    <n v="10"/>
    <n v="1712.3"/>
    <n v="30839.79"/>
  </r>
  <r>
    <n v="828"/>
    <d v="2025-03-27T00:00:00"/>
    <x v="5"/>
    <x v="0"/>
    <x v="12"/>
    <x v="0"/>
    <n v="3"/>
    <n v="1208.48"/>
    <n v="6529.68"/>
  </r>
  <r>
    <n v="829"/>
    <d v="2025-03-06T00:00:00"/>
    <x v="2"/>
    <x v="0"/>
    <x v="50"/>
    <x v="1"/>
    <n v="9"/>
    <n v="1028.9100000000001"/>
    <n v="16678.29"/>
  </r>
  <r>
    <n v="830"/>
    <d v="2025-03-06T00:00:00"/>
    <x v="1"/>
    <x v="1"/>
    <x v="4"/>
    <x v="0"/>
    <n v="6"/>
    <n v="853.7"/>
    <n v="9225.4599999999991"/>
  </r>
  <r>
    <n v="831"/>
    <d v="2025-03-12T00:00:00"/>
    <x v="1"/>
    <x v="3"/>
    <x v="83"/>
    <x v="1"/>
    <n v="8"/>
    <n v="712.99"/>
    <n v="10273.18"/>
  </r>
  <r>
    <n v="832"/>
    <d v="2025-03-05T00:00:00"/>
    <x v="0"/>
    <x v="1"/>
    <x v="0"/>
    <x v="0"/>
    <n v="11"/>
    <n v="504.93"/>
    <n v="10003.58"/>
  </r>
  <r>
    <n v="833"/>
    <d v="2025-03-20T00:00:00"/>
    <x v="0"/>
    <x v="0"/>
    <x v="9"/>
    <x v="1"/>
    <n v="20"/>
    <n v="597.44000000000005"/>
    <n v="21520.67"/>
  </r>
  <r>
    <n v="834"/>
    <d v="2025-03-24T00:00:00"/>
    <x v="2"/>
    <x v="1"/>
    <x v="49"/>
    <x v="1"/>
    <n v="6"/>
    <n v="970.82"/>
    <n v="10491.11"/>
  </r>
  <r>
    <n v="835"/>
    <d v="2025-03-09T00:00:00"/>
    <x v="5"/>
    <x v="1"/>
    <x v="29"/>
    <x v="1"/>
    <n v="8"/>
    <n v="1307.1400000000001"/>
    <n v="18834.04"/>
  </r>
  <r>
    <n v="836"/>
    <d v="2025-03-17T00:00:00"/>
    <x v="2"/>
    <x v="1"/>
    <x v="66"/>
    <x v="0"/>
    <n v="5"/>
    <n v="1043.76"/>
    <n v="9399.44"/>
  </r>
  <r>
    <n v="837"/>
    <d v="2025-03-07T00:00:00"/>
    <x v="0"/>
    <x v="0"/>
    <x v="75"/>
    <x v="1"/>
    <n v="11"/>
    <n v="547.49"/>
    <n v="10846.77"/>
  </r>
  <r>
    <n v="838"/>
    <d v="2025-03-26T00:00:00"/>
    <x v="5"/>
    <x v="4"/>
    <x v="80"/>
    <x v="0"/>
    <n v="4"/>
    <n v="1280.21"/>
    <n v="9223.01"/>
  </r>
  <r>
    <n v="839"/>
    <d v="2025-03-01T00:00:00"/>
    <x v="2"/>
    <x v="0"/>
    <x v="26"/>
    <x v="1"/>
    <n v="9"/>
    <n v="923.11"/>
    <n v="14963.3"/>
  </r>
  <r>
    <n v="840"/>
    <d v="2025-03-18T00:00:00"/>
    <x v="4"/>
    <x v="3"/>
    <x v="7"/>
    <x v="0"/>
    <n v="5"/>
    <n v="379.21"/>
    <n v="3414.93"/>
  </r>
  <r>
    <n v="841"/>
    <d v="2025-03-27T00:00:00"/>
    <x v="6"/>
    <x v="0"/>
    <x v="19"/>
    <x v="1"/>
    <n v="8"/>
    <n v="1487.46"/>
    <n v="21432.2"/>
  </r>
  <r>
    <n v="842"/>
    <d v="2025-03-26T00:00:00"/>
    <x v="0"/>
    <x v="1"/>
    <x v="56"/>
    <x v="1"/>
    <n v="15"/>
    <n v="578.41"/>
    <n v="15626.39"/>
  </r>
  <r>
    <n v="843"/>
    <d v="2025-03-15T00:00:00"/>
    <x v="3"/>
    <x v="3"/>
    <x v="32"/>
    <x v="0"/>
    <n v="15"/>
    <n v="202.11"/>
    <n v="5460.23"/>
  </r>
  <r>
    <n v="844"/>
    <d v="2025-03-18T00:00:00"/>
    <x v="5"/>
    <x v="0"/>
    <x v="81"/>
    <x v="0"/>
    <n v="6"/>
    <n v="1458.09"/>
    <n v="15756.77"/>
  </r>
  <r>
    <n v="845"/>
    <d v="2025-03-03T00:00:00"/>
    <x v="6"/>
    <x v="0"/>
    <x v="36"/>
    <x v="1"/>
    <n v="3"/>
    <n v="1575.91"/>
    <n v="8514.99"/>
  </r>
  <r>
    <n v="846"/>
    <d v="2025-03-19T00:00:00"/>
    <x v="5"/>
    <x v="2"/>
    <x v="61"/>
    <x v="1"/>
    <n v="6"/>
    <n v="1375.77"/>
    <n v="14867.18"/>
  </r>
  <r>
    <n v="847"/>
    <d v="2025-03-23T00:00:00"/>
    <x v="0"/>
    <x v="0"/>
    <x v="1"/>
    <x v="1"/>
    <n v="14"/>
    <n v="474.32"/>
    <n v="11959.99"/>
  </r>
  <r>
    <n v="848"/>
    <d v="2025-03-07T00:00:00"/>
    <x v="5"/>
    <x v="2"/>
    <x v="7"/>
    <x v="1"/>
    <n v="2"/>
    <n v="1388.9"/>
    <n v="5003.0200000000004"/>
  </r>
  <r>
    <n v="849"/>
    <d v="2025-03-15T00:00:00"/>
    <x v="5"/>
    <x v="0"/>
    <x v="56"/>
    <x v="0"/>
    <n v="8"/>
    <n v="1095.1099999999999"/>
    <n v="15778.99"/>
  </r>
  <r>
    <n v="850"/>
    <d v="2025-03-24T00:00:00"/>
    <x v="3"/>
    <x v="2"/>
    <x v="42"/>
    <x v="0"/>
    <n v="9"/>
    <n v="237.18"/>
    <n v="3844.61"/>
  </r>
  <r>
    <n v="851"/>
    <d v="2025-03-07T00:00:00"/>
    <x v="2"/>
    <x v="0"/>
    <x v="55"/>
    <x v="1"/>
    <n v="5"/>
    <n v="846.33"/>
    <n v="7621.51"/>
  </r>
  <r>
    <n v="852"/>
    <d v="2025-03-30T00:00:00"/>
    <x v="0"/>
    <x v="1"/>
    <x v="61"/>
    <x v="0"/>
    <n v="6"/>
    <n v="493.38"/>
    <n v="5331.68"/>
  </r>
  <r>
    <n v="853"/>
    <d v="2025-03-04T00:00:00"/>
    <x v="5"/>
    <x v="3"/>
    <x v="13"/>
    <x v="0"/>
    <n v="4"/>
    <n v="1379.25"/>
    <n v="9936.52"/>
  </r>
  <r>
    <n v="854"/>
    <d v="2025-03-11T00:00:00"/>
    <x v="6"/>
    <x v="0"/>
    <x v="26"/>
    <x v="0"/>
    <n v="2"/>
    <n v="1464.67"/>
    <n v="5275.96"/>
  </r>
  <r>
    <n v="855"/>
    <d v="2025-03-09T00:00:00"/>
    <x v="6"/>
    <x v="0"/>
    <x v="46"/>
    <x v="1"/>
    <n v="2"/>
    <n v="1535.78"/>
    <n v="5532.11"/>
  </r>
  <r>
    <n v="856"/>
    <d v="2025-03-07T00:00:00"/>
    <x v="5"/>
    <x v="2"/>
    <x v="88"/>
    <x v="0"/>
    <n v="5"/>
    <n v="1352.18"/>
    <n v="12176.88"/>
  </r>
  <r>
    <n v="857"/>
    <d v="2025-03-19T00:00:00"/>
    <x v="6"/>
    <x v="0"/>
    <x v="60"/>
    <x v="1"/>
    <n v="1"/>
    <n v="1524.35"/>
    <n v="2745.47"/>
  </r>
  <r>
    <n v="858"/>
    <d v="2025-03-05T00:00:00"/>
    <x v="0"/>
    <x v="2"/>
    <x v="8"/>
    <x v="0"/>
    <n v="18"/>
    <n v="410.76"/>
    <n v="13316.56"/>
  </r>
  <r>
    <n v="859"/>
    <d v="2025-03-13T00:00:00"/>
    <x v="6"/>
    <x v="1"/>
    <x v="54"/>
    <x v="1"/>
    <n v="8"/>
    <n v="1614.07"/>
    <n v="23256.47"/>
  </r>
  <r>
    <n v="860"/>
    <d v="2025-03-20T00:00:00"/>
    <x v="4"/>
    <x v="2"/>
    <x v="38"/>
    <x v="1"/>
    <n v="7"/>
    <n v="434.17"/>
    <n v="5473.81"/>
  </r>
  <r>
    <n v="861"/>
    <d v="2025-03-30T00:00:00"/>
    <x v="3"/>
    <x v="3"/>
    <x v="96"/>
    <x v="0"/>
    <n v="19"/>
    <n v="230.24"/>
    <n v="7878.91"/>
  </r>
  <r>
    <n v="862"/>
    <d v="2025-03-04T00:00:00"/>
    <x v="1"/>
    <x v="2"/>
    <x v="18"/>
    <x v="1"/>
    <n v="4"/>
    <n v="794.11"/>
    <n v="5721"/>
  </r>
  <r>
    <n v="863"/>
    <d v="2025-03-05T00:00:00"/>
    <x v="3"/>
    <x v="3"/>
    <x v="17"/>
    <x v="0"/>
    <n v="15"/>
    <n v="168.34"/>
    <n v="4547.8900000000003"/>
  </r>
  <r>
    <n v="864"/>
    <d v="2025-03-26T00:00:00"/>
    <x v="3"/>
    <x v="3"/>
    <x v="51"/>
    <x v="0"/>
    <n v="16"/>
    <n v="197.53"/>
    <n v="5692.26"/>
  </r>
  <r>
    <n v="865"/>
    <d v="2025-03-16T00:00:00"/>
    <x v="1"/>
    <x v="3"/>
    <x v="26"/>
    <x v="0"/>
    <n v="9"/>
    <n v="814.94"/>
    <n v="13209.9"/>
  </r>
  <r>
    <n v="866"/>
    <d v="2025-03-04T00:00:00"/>
    <x v="1"/>
    <x v="3"/>
    <x v="70"/>
    <x v="0"/>
    <n v="5"/>
    <n v="829.89"/>
    <n v="7473.47"/>
  </r>
  <r>
    <n v="867"/>
    <d v="2025-03-18T00:00:00"/>
    <x v="1"/>
    <x v="2"/>
    <x v="80"/>
    <x v="1"/>
    <n v="8"/>
    <n v="809.59"/>
    <n v="11665.05"/>
  </r>
  <r>
    <n v="868"/>
    <d v="2025-03-13T00:00:00"/>
    <x v="0"/>
    <x v="2"/>
    <x v="38"/>
    <x v="0"/>
    <n v="18"/>
    <n v="556.86"/>
    <n v="18053.03"/>
  </r>
  <r>
    <n v="869"/>
    <d v="2025-03-19T00:00:00"/>
    <x v="3"/>
    <x v="2"/>
    <x v="21"/>
    <x v="0"/>
    <n v="20"/>
    <n v="216.96"/>
    <n v="7815.22"/>
  </r>
  <r>
    <n v="870"/>
    <d v="2025-03-04T00:00:00"/>
    <x v="5"/>
    <x v="1"/>
    <x v="64"/>
    <x v="0"/>
    <n v="5"/>
    <n v="1222.6099999999999"/>
    <n v="11010.05"/>
  </r>
  <r>
    <n v="871"/>
    <d v="2025-03-31T00:00:00"/>
    <x v="1"/>
    <x v="0"/>
    <x v="7"/>
    <x v="1"/>
    <n v="7"/>
    <n v="854.27"/>
    <n v="10770.22"/>
  </r>
  <r>
    <n v="872"/>
    <d v="2025-03-11T00:00:00"/>
    <x v="1"/>
    <x v="1"/>
    <x v="14"/>
    <x v="0"/>
    <n v="10"/>
    <n v="727.78"/>
    <n v="13107.85"/>
  </r>
  <r>
    <n v="873"/>
    <d v="2025-03-29T00:00:00"/>
    <x v="3"/>
    <x v="1"/>
    <x v="15"/>
    <x v="0"/>
    <n v="14"/>
    <n v="164.92"/>
    <n v="4158.46"/>
  </r>
  <r>
    <n v="874"/>
    <d v="2025-03-13T00:00:00"/>
    <x v="5"/>
    <x v="1"/>
    <x v="6"/>
    <x v="1"/>
    <n v="10"/>
    <n v="1158.3"/>
    <n v="20861.84"/>
  </r>
  <r>
    <n v="875"/>
    <d v="2025-03-26T00:00:00"/>
    <x v="2"/>
    <x v="2"/>
    <x v="69"/>
    <x v="0"/>
    <n v="6"/>
    <n v="1193.03"/>
    <n v="12892.41"/>
  </r>
  <r>
    <n v="876"/>
    <d v="2025-03-03T00:00:00"/>
    <x v="5"/>
    <x v="0"/>
    <x v="90"/>
    <x v="0"/>
    <n v="5"/>
    <n v="1063.78"/>
    <n v="9579.73"/>
  </r>
  <r>
    <n v="877"/>
    <d v="2025-03-02T00:00:00"/>
    <x v="4"/>
    <x v="4"/>
    <x v="27"/>
    <x v="0"/>
    <n v="16"/>
    <n v="412.01"/>
    <n v="11872.97"/>
  </r>
  <r>
    <n v="878"/>
    <d v="2025-03-04T00:00:00"/>
    <x v="3"/>
    <x v="0"/>
    <x v="36"/>
    <x v="0"/>
    <n v="15"/>
    <n v="209.02"/>
    <n v="5646.91"/>
  </r>
  <r>
    <n v="879"/>
    <d v="2025-03-23T00:00:00"/>
    <x v="1"/>
    <x v="2"/>
    <x v="87"/>
    <x v="0"/>
    <n v="3"/>
    <n v="734.68"/>
    <n v="3969.64"/>
  </r>
  <r>
    <n v="880"/>
    <d v="2025-03-07T00:00:00"/>
    <x v="5"/>
    <x v="2"/>
    <x v="32"/>
    <x v="1"/>
    <n v="3"/>
    <n v="1077.1300000000001"/>
    <n v="5819.97"/>
  </r>
  <r>
    <n v="881"/>
    <d v="2025-03-05T00:00:00"/>
    <x v="0"/>
    <x v="0"/>
    <x v="59"/>
    <x v="1"/>
    <n v="18"/>
    <n v="497.34"/>
    <n v="16123.43"/>
  </r>
  <r>
    <n v="882"/>
    <d v="2025-03-05T00:00:00"/>
    <x v="0"/>
    <x v="0"/>
    <x v="25"/>
    <x v="1"/>
    <n v="18"/>
    <n v="578.72"/>
    <n v="18761.71"/>
  </r>
  <r>
    <n v="883"/>
    <d v="2025-03-20T00:00:00"/>
    <x v="6"/>
    <x v="2"/>
    <x v="3"/>
    <x v="1"/>
    <n v="4"/>
    <n v="1430.83"/>
    <n v="10308.120000000001"/>
  </r>
  <r>
    <n v="884"/>
    <d v="2025-03-06T00:00:00"/>
    <x v="1"/>
    <x v="1"/>
    <x v="81"/>
    <x v="1"/>
    <n v="9"/>
    <n v="747.35"/>
    <n v="12114.29"/>
  </r>
  <r>
    <n v="885"/>
    <d v="2025-03-09T00:00:00"/>
    <x v="1"/>
    <x v="4"/>
    <x v="81"/>
    <x v="0"/>
    <n v="8"/>
    <n v="707.57"/>
    <n v="10195.09"/>
  </r>
  <r>
    <n v="886"/>
    <d v="2025-03-23T00:00:00"/>
    <x v="4"/>
    <x v="0"/>
    <x v="56"/>
    <x v="1"/>
    <n v="13"/>
    <n v="328.42"/>
    <n v="7689.61"/>
  </r>
  <r>
    <n v="887"/>
    <d v="2025-03-15T00:00:00"/>
    <x v="5"/>
    <x v="0"/>
    <x v="54"/>
    <x v="0"/>
    <n v="2"/>
    <n v="1236.23"/>
    <n v="4453.08"/>
  </r>
  <r>
    <n v="888"/>
    <d v="2025-03-22T00:00:00"/>
    <x v="2"/>
    <x v="2"/>
    <x v="81"/>
    <x v="1"/>
    <n v="9"/>
    <n v="1161.43"/>
    <n v="18826.39"/>
  </r>
  <r>
    <n v="889"/>
    <d v="2025-03-25T00:00:00"/>
    <x v="0"/>
    <x v="2"/>
    <x v="86"/>
    <x v="0"/>
    <n v="18"/>
    <n v="546.76"/>
    <n v="17725.59"/>
  </r>
  <r>
    <n v="890"/>
    <d v="2025-03-12T00:00:00"/>
    <x v="3"/>
    <x v="0"/>
    <x v="20"/>
    <x v="1"/>
    <n v="14"/>
    <n v="209.76"/>
    <n v="5289.11"/>
  </r>
  <r>
    <n v="891"/>
    <d v="2025-03-24T00:00:00"/>
    <x v="3"/>
    <x v="1"/>
    <x v="14"/>
    <x v="0"/>
    <n v="6"/>
    <n v="166.91"/>
    <n v="1803.7"/>
  </r>
  <r>
    <n v="892"/>
    <d v="2025-03-22T00:00:00"/>
    <x v="4"/>
    <x v="3"/>
    <x v="29"/>
    <x v="0"/>
    <n v="7"/>
    <n v="316.5"/>
    <n v="3990.28"/>
  </r>
  <r>
    <n v="893"/>
    <d v="2025-03-28T00:00:00"/>
    <x v="3"/>
    <x v="0"/>
    <x v="53"/>
    <x v="0"/>
    <n v="5"/>
    <n v="235.79"/>
    <n v="2123.38"/>
  </r>
  <r>
    <n v="894"/>
    <d v="2025-03-24T00:00:00"/>
    <x v="0"/>
    <x v="1"/>
    <x v="11"/>
    <x v="1"/>
    <n v="16"/>
    <n v="531.83000000000004"/>
    <n v="15325.84"/>
  </r>
  <r>
    <n v="895"/>
    <d v="2025-03-26T00:00:00"/>
    <x v="6"/>
    <x v="0"/>
    <x v="65"/>
    <x v="0"/>
    <n v="1"/>
    <n v="1679.62"/>
    <n v="3025.12"/>
  </r>
  <r>
    <n v="896"/>
    <d v="2025-03-11T00:00:00"/>
    <x v="0"/>
    <x v="4"/>
    <x v="61"/>
    <x v="1"/>
    <n v="18"/>
    <n v="567.52"/>
    <n v="18398.62"/>
  </r>
  <r>
    <n v="897"/>
    <d v="2025-03-25T00:00:00"/>
    <x v="1"/>
    <x v="0"/>
    <x v="84"/>
    <x v="1"/>
    <n v="6"/>
    <n v="742.17"/>
    <n v="8020.22"/>
  </r>
  <r>
    <n v="898"/>
    <d v="2025-03-02T00:00:00"/>
    <x v="2"/>
    <x v="0"/>
    <x v="63"/>
    <x v="0"/>
    <n v="8"/>
    <n v="985.61"/>
    <n v="14201.25"/>
  </r>
  <r>
    <n v="899"/>
    <d v="2025-03-10T00:00:00"/>
    <x v="1"/>
    <x v="1"/>
    <x v="83"/>
    <x v="0"/>
    <n v="7"/>
    <n v="775.96"/>
    <n v="9782.93"/>
  </r>
  <r>
    <n v="900"/>
    <d v="2025-03-16T00:00:00"/>
    <x v="4"/>
    <x v="0"/>
    <x v="37"/>
    <x v="0"/>
    <n v="19"/>
    <n v="485.44"/>
    <n v="16611.95"/>
  </r>
  <r>
    <n v="901"/>
    <d v="2025-03-13T00:00:00"/>
    <x v="2"/>
    <x v="2"/>
    <x v="74"/>
    <x v="1"/>
    <n v="9"/>
    <n v="838.95"/>
    <n v="13599.1"/>
  </r>
  <r>
    <n v="902"/>
    <d v="2025-03-21T00:00:00"/>
    <x v="4"/>
    <x v="4"/>
    <x v="87"/>
    <x v="1"/>
    <n v="15"/>
    <n v="471.67"/>
    <n v="12742.69"/>
  </r>
  <r>
    <n v="903"/>
    <d v="2025-03-09T00:00:00"/>
    <x v="4"/>
    <x v="3"/>
    <x v="22"/>
    <x v="0"/>
    <n v="12"/>
    <n v="392.22"/>
    <n v="8477.01"/>
  </r>
  <r>
    <n v="904"/>
    <d v="2025-03-24T00:00:00"/>
    <x v="2"/>
    <x v="1"/>
    <x v="6"/>
    <x v="0"/>
    <n v="3"/>
    <n v="1076.1099999999999"/>
    <n v="5814.46"/>
  </r>
  <r>
    <n v="905"/>
    <d v="2025-03-11T00:00:00"/>
    <x v="5"/>
    <x v="0"/>
    <x v="15"/>
    <x v="0"/>
    <n v="9"/>
    <n v="1205.6199999999999"/>
    <n v="19542.689999999999"/>
  </r>
  <r>
    <n v="906"/>
    <d v="2025-03-04T00:00:00"/>
    <x v="2"/>
    <x v="2"/>
    <x v="41"/>
    <x v="0"/>
    <n v="1"/>
    <n v="877.23"/>
    <n v="1579.96"/>
  </r>
  <r>
    <n v="907"/>
    <d v="2025-03-20T00:00:00"/>
    <x v="0"/>
    <x v="0"/>
    <x v="61"/>
    <x v="1"/>
    <n v="8"/>
    <n v="443.36"/>
    <n v="6388.19"/>
  </r>
  <r>
    <n v="908"/>
    <d v="2025-03-23T00:00:00"/>
    <x v="0"/>
    <x v="0"/>
    <x v="79"/>
    <x v="0"/>
    <n v="10"/>
    <n v="552.77"/>
    <n v="9955.7999999999993"/>
  </r>
  <r>
    <n v="909"/>
    <d v="2025-03-29T00:00:00"/>
    <x v="0"/>
    <x v="1"/>
    <x v="22"/>
    <x v="0"/>
    <n v="19"/>
    <n v="587.24"/>
    <n v="20095.59"/>
  </r>
  <r>
    <n v="910"/>
    <d v="2025-03-30T00:00:00"/>
    <x v="4"/>
    <x v="3"/>
    <x v="21"/>
    <x v="1"/>
    <n v="13"/>
    <n v="454.02"/>
    <n v="10630.41"/>
  </r>
  <r>
    <n v="911"/>
    <d v="2025-03-06T00:00:00"/>
    <x v="3"/>
    <x v="0"/>
    <x v="42"/>
    <x v="0"/>
    <n v="6"/>
    <n v="183.27"/>
    <n v="1980.5"/>
  </r>
  <r>
    <n v="912"/>
    <d v="2025-03-09T00:00:00"/>
    <x v="3"/>
    <x v="0"/>
    <x v="84"/>
    <x v="0"/>
    <n v="17"/>
    <n v="242.86"/>
    <n v="7435.95"/>
  </r>
  <r>
    <n v="913"/>
    <d v="2025-03-06T00:00:00"/>
    <x v="2"/>
    <x v="2"/>
    <x v="93"/>
    <x v="1"/>
    <n v="2"/>
    <n v="887.35"/>
    <n v="3196.37"/>
  </r>
  <r>
    <n v="914"/>
    <d v="2025-03-30T00:00:00"/>
    <x v="1"/>
    <x v="1"/>
    <x v="7"/>
    <x v="0"/>
    <n v="5"/>
    <n v="814.27"/>
    <n v="7332.8"/>
  </r>
  <r>
    <n v="915"/>
    <d v="2025-03-25T00:00:00"/>
    <x v="1"/>
    <x v="0"/>
    <x v="28"/>
    <x v="1"/>
    <n v="1"/>
    <n v="700.17"/>
    <n v="1261.06"/>
  </r>
  <r>
    <n v="916"/>
    <d v="2025-03-22T00:00:00"/>
    <x v="1"/>
    <x v="0"/>
    <x v="65"/>
    <x v="1"/>
    <n v="9"/>
    <n v="814.93"/>
    <n v="13209.74"/>
  </r>
  <r>
    <n v="917"/>
    <d v="2025-03-23T00:00:00"/>
    <x v="3"/>
    <x v="2"/>
    <x v="87"/>
    <x v="1"/>
    <n v="7"/>
    <n v="228.09"/>
    <n v="2875.65"/>
  </r>
  <r>
    <n v="918"/>
    <d v="2025-03-18T00:00:00"/>
    <x v="6"/>
    <x v="0"/>
    <x v="62"/>
    <x v="1"/>
    <n v="10"/>
    <n v="1489.24"/>
    <n v="26822.31"/>
  </r>
  <r>
    <n v="919"/>
    <d v="2025-03-18T00:00:00"/>
    <x v="4"/>
    <x v="2"/>
    <x v="68"/>
    <x v="0"/>
    <n v="7"/>
    <n v="499.4"/>
    <n v="6296.19"/>
  </r>
  <r>
    <n v="920"/>
    <d v="2025-03-12T00:00:00"/>
    <x v="5"/>
    <x v="3"/>
    <x v="16"/>
    <x v="1"/>
    <n v="5"/>
    <n v="1380.23"/>
    <n v="12429.48"/>
  </r>
  <r>
    <n v="921"/>
    <d v="2025-03-21T00:00:00"/>
    <x v="6"/>
    <x v="0"/>
    <x v="36"/>
    <x v="0"/>
    <n v="7"/>
    <n v="1314.6"/>
    <n v="16573.84"/>
  </r>
  <r>
    <n v="922"/>
    <d v="2025-03-29T00:00:00"/>
    <x v="0"/>
    <x v="1"/>
    <x v="4"/>
    <x v="0"/>
    <n v="11"/>
    <n v="526.55999999999995"/>
    <n v="10432.11"/>
  </r>
  <r>
    <n v="923"/>
    <d v="2025-03-05T00:00:00"/>
    <x v="0"/>
    <x v="0"/>
    <x v="30"/>
    <x v="0"/>
    <n v="7"/>
    <n v="497.85"/>
    <n v="6276.65"/>
  </r>
  <r>
    <n v="924"/>
    <d v="2025-03-26T00:00:00"/>
    <x v="5"/>
    <x v="1"/>
    <x v="28"/>
    <x v="1"/>
    <n v="1"/>
    <n v="1405.89"/>
    <n v="2532.11"/>
  </r>
  <r>
    <n v="925"/>
    <d v="2025-03-02T00:00:00"/>
    <x v="4"/>
    <x v="0"/>
    <x v="49"/>
    <x v="0"/>
    <n v="19"/>
    <n v="323.64"/>
    <n v="11075.09"/>
  </r>
  <r>
    <n v="926"/>
    <d v="2025-03-31T00:00:00"/>
    <x v="2"/>
    <x v="3"/>
    <x v="78"/>
    <x v="1"/>
    <n v="2"/>
    <n v="893.19"/>
    <n v="3217.4"/>
  </r>
  <r>
    <n v="927"/>
    <d v="2025-03-02T00:00:00"/>
    <x v="2"/>
    <x v="0"/>
    <x v="52"/>
    <x v="0"/>
    <n v="1"/>
    <n v="1167.21"/>
    <n v="2102.23"/>
  </r>
  <r>
    <n v="928"/>
    <d v="2025-03-08T00:00:00"/>
    <x v="2"/>
    <x v="1"/>
    <x v="59"/>
    <x v="1"/>
    <n v="2"/>
    <n v="1161.8599999999999"/>
    <n v="4185.1899999999996"/>
  </r>
  <r>
    <n v="929"/>
    <d v="2025-03-15T00:00:00"/>
    <x v="5"/>
    <x v="0"/>
    <x v="61"/>
    <x v="1"/>
    <n v="8"/>
    <n v="1053.17"/>
    <n v="15174.69"/>
  </r>
  <r>
    <n v="930"/>
    <d v="2025-03-20T00:00:00"/>
    <x v="3"/>
    <x v="1"/>
    <x v="14"/>
    <x v="0"/>
    <n v="17"/>
    <n v="183.73"/>
    <n v="5625.49"/>
  </r>
  <r>
    <n v="931"/>
    <d v="2025-03-11T00:00:00"/>
    <x v="0"/>
    <x v="4"/>
    <x v="81"/>
    <x v="0"/>
    <n v="11"/>
    <n v="567.29"/>
    <n v="11239.04"/>
  </r>
  <r>
    <n v="932"/>
    <d v="2025-03-25T00:00:00"/>
    <x v="0"/>
    <x v="1"/>
    <x v="16"/>
    <x v="0"/>
    <n v="18"/>
    <n v="428.25"/>
    <n v="13883.58"/>
  </r>
  <r>
    <n v="933"/>
    <d v="2025-03-06T00:00:00"/>
    <x v="2"/>
    <x v="2"/>
    <x v="20"/>
    <x v="0"/>
    <n v="3"/>
    <n v="1032.79"/>
    <n v="5580.39"/>
  </r>
  <r>
    <n v="934"/>
    <d v="2025-03-04T00:00:00"/>
    <x v="3"/>
    <x v="3"/>
    <x v="48"/>
    <x v="1"/>
    <n v="20"/>
    <n v="151.56"/>
    <n v="5459.41"/>
  </r>
  <r>
    <n v="935"/>
    <d v="2025-03-03T00:00:00"/>
    <x v="0"/>
    <x v="0"/>
    <x v="32"/>
    <x v="1"/>
    <n v="14"/>
    <n v="518.75"/>
    <n v="13080.3"/>
  </r>
  <r>
    <n v="936"/>
    <d v="2025-03-14T00:00:00"/>
    <x v="2"/>
    <x v="3"/>
    <x v="42"/>
    <x v="1"/>
    <n v="5"/>
    <n v="882.46"/>
    <n v="7946.88"/>
  </r>
  <r>
    <n v="937"/>
    <d v="2025-03-17T00:00:00"/>
    <x v="1"/>
    <x v="2"/>
    <x v="31"/>
    <x v="1"/>
    <n v="3"/>
    <n v="707.52"/>
    <n v="3822.89"/>
  </r>
  <r>
    <n v="938"/>
    <d v="2025-03-23T00:00:00"/>
    <x v="1"/>
    <x v="1"/>
    <x v="1"/>
    <x v="1"/>
    <n v="7"/>
    <n v="760.24"/>
    <n v="9584.74"/>
  </r>
  <r>
    <n v="939"/>
    <d v="2025-03-01T00:00:00"/>
    <x v="5"/>
    <x v="0"/>
    <x v="46"/>
    <x v="0"/>
    <n v="6"/>
    <n v="1047.8399999999999"/>
    <n v="11323.42"/>
  </r>
  <r>
    <n v="940"/>
    <d v="2025-03-28T00:00:00"/>
    <x v="3"/>
    <x v="4"/>
    <x v="86"/>
    <x v="0"/>
    <n v="11"/>
    <n v="212.65"/>
    <n v="4212.9799999999996"/>
  </r>
  <r>
    <n v="941"/>
    <d v="2025-03-09T00:00:00"/>
    <x v="0"/>
    <x v="0"/>
    <x v="70"/>
    <x v="1"/>
    <n v="20"/>
    <n v="593.71"/>
    <n v="21386.31"/>
  </r>
  <r>
    <n v="942"/>
    <d v="2025-03-16T00:00:00"/>
    <x v="6"/>
    <x v="0"/>
    <x v="12"/>
    <x v="0"/>
    <n v="4"/>
    <n v="1418.52"/>
    <n v="10219.44"/>
  </r>
  <r>
    <n v="943"/>
    <d v="2025-03-14T00:00:00"/>
    <x v="4"/>
    <x v="2"/>
    <x v="25"/>
    <x v="1"/>
    <n v="6"/>
    <n v="308.66000000000003"/>
    <n v="3335.52"/>
  </r>
  <r>
    <n v="944"/>
    <d v="2025-03-30T00:00:00"/>
    <x v="5"/>
    <x v="0"/>
    <x v="49"/>
    <x v="0"/>
    <n v="4"/>
    <n v="1058.03"/>
    <n v="7622.36"/>
  </r>
  <r>
    <n v="945"/>
    <d v="2025-03-24T00:00:00"/>
    <x v="1"/>
    <x v="1"/>
    <x v="64"/>
    <x v="0"/>
    <n v="6"/>
    <n v="835.37"/>
    <n v="9027.3799999999992"/>
  </r>
  <r>
    <n v="946"/>
    <d v="2025-03-08T00:00:00"/>
    <x v="3"/>
    <x v="0"/>
    <x v="41"/>
    <x v="0"/>
    <n v="11"/>
    <n v="191.26"/>
    <n v="3789.21"/>
  </r>
  <r>
    <n v="947"/>
    <d v="2025-03-13T00:00:00"/>
    <x v="6"/>
    <x v="0"/>
    <x v="35"/>
    <x v="0"/>
    <n v="4"/>
    <n v="1461.52"/>
    <n v="10529.22"/>
  </r>
  <r>
    <n v="948"/>
    <d v="2025-03-30T00:00:00"/>
    <x v="5"/>
    <x v="2"/>
    <x v="55"/>
    <x v="0"/>
    <n v="6"/>
    <n v="1359.91"/>
    <n v="14695.79"/>
  </r>
  <r>
    <n v="949"/>
    <d v="2025-03-09T00:00:00"/>
    <x v="6"/>
    <x v="2"/>
    <x v="36"/>
    <x v="0"/>
    <n v="2"/>
    <n v="1368.36"/>
    <n v="4929.03"/>
  </r>
  <r>
    <n v="950"/>
    <d v="2025-03-28T00:00:00"/>
    <x v="1"/>
    <x v="2"/>
    <x v="20"/>
    <x v="0"/>
    <n v="10"/>
    <n v="877.28"/>
    <n v="15800.46"/>
  </r>
  <r>
    <n v="951"/>
    <d v="2025-03-06T00:00:00"/>
    <x v="3"/>
    <x v="3"/>
    <x v="62"/>
    <x v="1"/>
    <n v="12"/>
    <n v="207.81"/>
    <n v="4491.37"/>
  </r>
  <r>
    <n v="952"/>
    <d v="2025-03-03T00:00:00"/>
    <x v="1"/>
    <x v="3"/>
    <x v="66"/>
    <x v="1"/>
    <n v="8"/>
    <n v="818.32"/>
    <n v="11790.84"/>
  </r>
  <r>
    <n v="953"/>
    <d v="2025-03-09T00:00:00"/>
    <x v="0"/>
    <x v="1"/>
    <x v="45"/>
    <x v="0"/>
    <n v="12"/>
    <n v="465.46"/>
    <n v="10059.93"/>
  </r>
  <r>
    <n v="954"/>
    <d v="2025-03-29T00:00:00"/>
    <x v="5"/>
    <x v="4"/>
    <x v="11"/>
    <x v="1"/>
    <n v="1"/>
    <n v="1208.8900000000001"/>
    <n v="2177.3000000000002"/>
  </r>
  <r>
    <n v="955"/>
    <d v="2025-03-02T00:00:00"/>
    <x v="1"/>
    <x v="1"/>
    <x v="28"/>
    <x v="0"/>
    <n v="2"/>
    <n v="778.86"/>
    <n v="2805.57"/>
  </r>
  <r>
    <n v="956"/>
    <d v="2025-03-15T00:00:00"/>
    <x v="1"/>
    <x v="0"/>
    <x v="47"/>
    <x v="0"/>
    <n v="4"/>
    <n v="846.36"/>
    <n v="6097.43"/>
  </r>
  <r>
    <n v="957"/>
    <d v="2025-03-05T00:00:00"/>
    <x v="4"/>
    <x v="0"/>
    <x v="52"/>
    <x v="0"/>
    <n v="14"/>
    <n v="395.96"/>
    <n v="9984.14"/>
  </r>
  <r>
    <n v="958"/>
    <d v="2025-03-06T00:00:00"/>
    <x v="2"/>
    <x v="2"/>
    <x v="96"/>
    <x v="0"/>
    <n v="8"/>
    <n v="1190.57"/>
    <n v="17154.439999999999"/>
  </r>
  <r>
    <n v="959"/>
    <d v="2025-03-25T00:00:00"/>
    <x v="6"/>
    <x v="3"/>
    <x v="92"/>
    <x v="1"/>
    <n v="8"/>
    <n v="1422.25"/>
    <n v="20492.62"/>
  </r>
  <r>
    <n v="960"/>
    <d v="2025-03-23T00:00:00"/>
    <x v="2"/>
    <x v="0"/>
    <x v="29"/>
    <x v="0"/>
    <n v="9"/>
    <n v="1076.3"/>
    <n v="17446.46"/>
  </r>
  <r>
    <n v="961"/>
    <d v="2025-03-02T00:00:00"/>
    <x v="4"/>
    <x v="2"/>
    <x v="0"/>
    <x v="1"/>
    <n v="11"/>
    <n v="408.49"/>
    <n v="8092.93"/>
  </r>
  <r>
    <n v="962"/>
    <d v="2025-03-26T00:00:00"/>
    <x v="2"/>
    <x v="0"/>
    <x v="94"/>
    <x v="1"/>
    <n v="6"/>
    <n v="821.92"/>
    <n v="8882.0300000000007"/>
  </r>
  <r>
    <n v="963"/>
    <d v="2025-03-29T00:00:00"/>
    <x v="0"/>
    <x v="0"/>
    <x v="77"/>
    <x v="1"/>
    <n v="10"/>
    <n v="473.11"/>
    <n v="8521.06"/>
  </r>
  <r>
    <n v="964"/>
    <d v="2025-03-21T00:00:00"/>
    <x v="5"/>
    <x v="1"/>
    <x v="47"/>
    <x v="1"/>
    <n v="6"/>
    <n v="1069.2"/>
    <n v="11554.25"/>
  </r>
  <r>
    <n v="965"/>
    <d v="2025-03-08T00:00:00"/>
    <x v="5"/>
    <x v="0"/>
    <x v="56"/>
    <x v="1"/>
    <n v="4"/>
    <n v="1290.06"/>
    <n v="9293.9699999999993"/>
  </r>
  <r>
    <n v="966"/>
    <d v="2025-03-25T00:00:00"/>
    <x v="2"/>
    <x v="3"/>
    <x v="88"/>
    <x v="1"/>
    <n v="7"/>
    <n v="1001.43"/>
    <n v="12625.55"/>
  </r>
  <r>
    <n v="967"/>
    <d v="2025-03-09T00:00:00"/>
    <x v="0"/>
    <x v="0"/>
    <x v="43"/>
    <x v="0"/>
    <n v="8"/>
    <n v="505.34"/>
    <n v="7281.24"/>
  </r>
  <r>
    <n v="968"/>
    <d v="2025-03-16T00:00:00"/>
    <x v="2"/>
    <x v="2"/>
    <x v="63"/>
    <x v="1"/>
    <n v="6"/>
    <n v="980.79"/>
    <n v="10598.85"/>
  </r>
  <r>
    <n v="969"/>
    <d v="2025-03-26T00:00:00"/>
    <x v="2"/>
    <x v="4"/>
    <x v="25"/>
    <x v="1"/>
    <n v="8"/>
    <n v="826.25"/>
    <n v="11905.1"/>
  </r>
  <r>
    <n v="970"/>
    <d v="2025-03-03T00:00:00"/>
    <x v="0"/>
    <x v="2"/>
    <x v="71"/>
    <x v="1"/>
    <n v="10"/>
    <n v="415.39"/>
    <n v="7481.48"/>
  </r>
  <r>
    <n v="971"/>
    <d v="2025-03-09T00:00:00"/>
    <x v="0"/>
    <x v="1"/>
    <x v="28"/>
    <x v="1"/>
    <n v="5"/>
    <n v="504.14"/>
    <n v="4539.97"/>
  </r>
  <r>
    <n v="972"/>
    <d v="2025-03-10T00:00:00"/>
    <x v="1"/>
    <x v="4"/>
    <x v="78"/>
    <x v="0"/>
    <n v="8"/>
    <n v="769.34"/>
    <n v="11085.1"/>
  </r>
  <r>
    <n v="973"/>
    <d v="2025-03-24T00:00:00"/>
    <x v="2"/>
    <x v="0"/>
    <x v="82"/>
    <x v="0"/>
    <n v="9"/>
    <n v="1120.8"/>
    <n v="18167.79"/>
  </r>
  <r>
    <n v="974"/>
    <d v="2025-03-21T00:00:00"/>
    <x v="4"/>
    <x v="2"/>
    <x v="16"/>
    <x v="1"/>
    <n v="19"/>
    <n v="365.26"/>
    <n v="12499.34"/>
  </r>
  <r>
    <n v="975"/>
    <d v="2025-03-15T00:00:00"/>
    <x v="4"/>
    <x v="1"/>
    <x v="99"/>
    <x v="0"/>
    <n v="12"/>
    <n v="457.85"/>
    <n v="9895.4599999999991"/>
  </r>
  <r>
    <n v="976"/>
    <d v="2025-03-16T00:00:00"/>
    <x v="4"/>
    <x v="4"/>
    <x v="10"/>
    <x v="0"/>
    <n v="19"/>
    <n v="370.62"/>
    <n v="12682.77"/>
  </r>
  <r>
    <n v="977"/>
    <d v="2025-03-31T00:00:00"/>
    <x v="6"/>
    <x v="1"/>
    <x v="33"/>
    <x v="0"/>
    <n v="3"/>
    <n v="1309.3699999999999"/>
    <n v="7074.82"/>
  </r>
  <r>
    <n v="978"/>
    <d v="2025-03-27T00:00:00"/>
    <x v="2"/>
    <x v="1"/>
    <x v="50"/>
    <x v="0"/>
    <n v="1"/>
    <n v="895.16"/>
    <n v="1612.25"/>
  </r>
  <r>
    <n v="979"/>
    <d v="2025-03-11T00:00:00"/>
    <x v="5"/>
    <x v="0"/>
    <x v="17"/>
    <x v="0"/>
    <n v="1"/>
    <n v="1281.24"/>
    <n v="2307.61"/>
  </r>
  <r>
    <n v="980"/>
    <d v="2025-03-22T00:00:00"/>
    <x v="4"/>
    <x v="4"/>
    <x v="93"/>
    <x v="0"/>
    <n v="14"/>
    <n v="495.09"/>
    <n v="12483.71"/>
  </r>
  <r>
    <n v="981"/>
    <d v="2025-03-04T00:00:00"/>
    <x v="0"/>
    <x v="2"/>
    <x v="28"/>
    <x v="0"/>
    <n v="15"/>
    <n v="491.61"/>
    <n v="13281.39"/>
  </r>
  <r>
    <n v="982"/>
    <d v="2025-03-05T00:00:00"/>
    <x v="0"/>
    <x v="4"/>
    <x v="2"/>
    <x v="0"/>
    <n v="14"/>
    <n v="529.45000000000005"/>
    <n v="13350.1"/>
  </r>
  <r>
    <n v="983"/>
    <d v="2025-03-16T00:00:00"/>
    <x v="4"/>
    <x v="4"/>
    <x v="83"/>
    <x v="1"/>
    <n v="19"/>
    <n v="433.38"/>
    <n v="14830.44"/>
  </r>
  <r>
    <n v="984"/>
    <d v="2025-03-11T00:00:00"/>
    <x v="2"/>
    <x v="0"/>
    <x v="56"/>
    <x v="0"/>
    <n v="2"/>
    <n v="1071.2"/>
    <n v="3858.62"/>
  </r>
  <r>
    <n v="985"/>
    <d v="2025-03-10T00:00:00"/>
    <x v="0"/>
    <x v="2"/>
    <x v="73"/>
    <x v="0"/>
    <n v="6"/>
    <n v="418.5"/>
    <n v="4522.5"/>
  </r>
  <r>
    <n v="986"/>
    <d v="2025-03-20T00:00:00"/>
    <x v="2"/>
    <x v="0"/>
    <x v="74"/>
    <x v="1"/>
    <n v="4"/>
    <n v="1106.8399999999999"/>
    <n v="7974"/>
  </r>
  <r>
    <n v="987"/>
    <d v="2025-03-01T00:00:00"/>
    <x v="0"/>
    <x v="2"/>
    <x v="84"/>
    <x v="1"/>
    <n v="17"/>
    <n v="417.48"/>
    <n v="12782.51"/>
  </r>
  <r>
    <n v="988"/>
    <d v="2025-03-07T00:00:00"/>
    <x v="1"/>
    <x v="2"/>
    <x v="79"/>
    <x v="1"/>
    <n v="6"/>
    <n v="881.69"/>
    <n v="9527.93"/>
  </r>
  <r>
    <n v="989"/>
    <d v="2025-03-13T00:00:00"/>
    <x v="6"/>
    <x v="1"/>
    <x v="3"/>
    <x v="0"/>
    <n v="6"/>
    <n v="1207.31"/>
    <n v="13046.73"/>
  </r>
  <r>
    <n v="990"/>
    <d v="2025-03-12T00:00:00"/>
    <x v="4"/>
    <x v="4"/>
    <x v="37"/>
    <x v="0"/>
    <n v="19"/>
    <n v="445.57"/>
    <n v="15247.58"/>
  </r>
  <r>
    <n v="991"/>
    <d v="2025-03-24T00:00:00"/>
    <x v="1"/>
    <x v="3"/>
    <x v="67"/>
    <x v="1"/>
    <n v="7"/>
    <n v="894.07"/>
    <n v="11272"/>
  </r>
  <r>
    <n v="992"/>
    <d v="2025-03-24T00:00:00"/>
    <x v="1"/>
    <x v="0"/>
    <x v="35"/>
    <x v="0"/>
    <n v="8"/>
    <n v="741.56"/>
    <n v="10684.83"/>
  </r>
  <r>
    <n v="993"/>
    <d v="2025-03-28T00:00:00"/>
    <x v="5"/>
    <x v="4"/>
    <x v="14"/>
    <x v="1"/>
    <n v="2"/>
    <n v="1378.06"/>
    <n v="4963.9799999999996"/>
  </r>
  <r>
    <n v="994"/>
    <d v="2025-03-01T00:00:00"/>
    <x v="1"/>
    <x v="1"/>
    <x v="0"/>
    <x v="0"/>
    <n v="10"/>
    <n v="792.42"/>
    <n v="14272.07"/>
  </r>
  <r>
    <n v="995"/>
    <d v="2025-03-25T00:00:00"/>
    <x v="6"/>
    <x v="0"/>
    <x v="19"/>
    <x v="0"/>
    <n v="5"/>
    <n v="1494.35"/>
    <n v="13457.17"/>
  </r>
  <r>
    <n v="996"/>
    <d v="2025-03-27T00:00:00"/>
    <x v="5"/>
    <x v="2"/>
    <x v="47"/>
    <x v="0"/>
    <n v="1"/>
    <n v="1013.42"/>
    <n v="1825.24"/>
  </r>
  <r>
    <n v="997"/>
    <d v="2025-03-05T00:00:00"/>
    <x v="4"/>
    <x v="2"/>
    <x v="18"/>
    <x v="1"/>
    <n v="14"/>
    <n v="324.83999999999997"/>
    <n v="8190.85"/>
  </r>
  <r>
    <n v="998"/>
    <d v="2025-03-14T00:00:00"/>
    <x v="6"/>
    <x v="2"/>
    <x v="21"/>
    <x v="0"/>
    <n v="5"/>
    <n v="1271.6099999999999"/>
    <n v="11451.32"/>
  </r>
  <r>
    <n v="999"/>
    <d v="2025-03-16T00:00:00"/>
    <x v="0"/>
    <x v="1"/>
    <x v="4"/>
    <x v="0"/>
    <n v="13"/>
    <n v="487.21"/>
    <n v="11407.51"/>
  </r>
  <r>
    <n v="1000"/>
    <d v="2025-03-21T00:00:00"/>
    <x v="2"/>
    <x v="2"/>
    <x v="21"/>
    <x v="0"/>
    <n v="10"/>
    <n v="1005.01"/>
    <n v="18100.97"/>
  </r>
  <r>
    <n v="1001"/>
    <d v="2025-03-01T00:00:00"/>
    <x v="3"/>
    <x v="0"/>
    <x v="35"/>
    <x v="0"/>
    <n v="9"/>
    <n v="196.1"/>
    <n v="3178.72"/>
  </r>
  <r>
    <n v="1002"/>
    <d v="2025-03-12T00:00:00"/>
    <x v="6"/>
    <x v="0"/>
    <x v="4"/>
    <x v="1"/>
    <n v="1"/>
    <n v="1773.09"/>
    <n v="3193.47"/>
  </r>
  <r>
    <n v="1003"/>
    <d v="2025-03-10T00:00:00"/>
    <x v="4"/>
    <x v="2"/>
    <x v="31"/>
    <x v="0"/>
    <n v="10"/>
    <n v="453.29"/>
    <n v="8164.09"/>
  </r>
  <r>
    <n v="1004"/>
    <d v="2025-03-25T00:00:00"/>
    <x v="0"/>
    <x v="1"/>
    <x v="20"/>
    <x v="0"/>
    <n v="14"/>
    <n v="463.24"/>
    <n v="11680.61"/>
  </r>
  <r>
    <n v="1005"/>
    <d v="2025-03-09T00:00:00"/>
    <x v="2"/>
    <x v="1"/>
    <x v="77"/>
    <x v="0"/>
    <n v="3"/>
    <n v="940.65"/>
    <n v="5082.54"/>
  </r>
  <r>
    <n v="1006"/>
    <d v="2025-03-01T00:00:00"/>
    <x v="6"/>
    <x v="2"/>
    <x v="97"/>
    <x v="0"/>
    <n v="3"/>
    <n v="1404.19"/>
    <n v="7587.15"/>
  </r>
  <r>
    <n v="1007"/>
    <d v="2025-03-04T00:00:00"/>
    <x v="6"/>
    <x v="0"/>
    <x v="41"/>
    <x v="0"/>
    <n v="10"/>
    <n v="1738.23"/>
    <n v="31306.799999999999"/>
  </r>
  <r>
    <n v="1008"/>
    <d v="2025-03-23T00:00:00"/>
    <x v="3"/>
    <x v="4"/>
    <x v="73"/>
    <x v="1"/>
    <n v="8"/>
    <n v="220.23"/>
    <n v="3173.2"/>
  </r>
  <r>
    <n v="1009"/>
    <d v="2025-03-14T00:00:00"/>
    <x v="1"/>
    <x v="4"/>
    <x v="46"/>
    <x v="0"/>
    <n v="6"/>
    <n v="703.48"/>
    <n v="7602.12"/>
  </r>
  <r>
    <n v="1010"/>
    <d v="2025-03-10T00:00:00"/>
    <x v="2"/>
    <x v="2"/>
    <x v="38"/>
    <x v="1"/>
    <n v="6"/>
    <n v="1039.06"/>
    <n v="11228.54"/>
  </r>
  <r>
    <n v="1011"/>
    <d v="2025-03-06T00:00:00"/>
    <x v="2"/>
    <x v="2"/>
    <x v="13"/>
    <x v="0"/>
    <n v="3"/>
    <n v="851.49"/>
    <n v="4600.79"/>
  </r>
  <r>
    <n v="1012"/>
    <d v="2025-03-23T00:00:00"/>
    <x v="6"/>
    <x v="2"/>
    <x v="58"/>
    <x v="1"/>
    <n v="2"/>
    <n v="1454.88"/>
    <n v="5240.6899999999996"/>
  </r>
  <r>
    <n v="1013"/>
    <d v="2025-03-03T00:00:00"/>
    <x v="0"/>
    <x v="3"/>
    <x v="83"/>
    <x v="0"/>
    <n v="6"/>
    <n v="421.56"/>
    <n v="4555.5600000000004"/>
  </r>
  <r>
    <n v="1014"/>
    <d v="2025-03-16T00:00:00"/>
    <x v="0"/>
    <x v="4"/>
    <x v="44"/>
    <x v="0"/>
    <n v="8"/>
    <n v="402.05"/>
    <n v="5792.97"/>
  </r>
  <r>
    <n v="1015"/>
    <d v="2025-03-26T00:00:00"/>
    <x v="0"/>
    <x v="4"/>
    <x v="98"/>
    <x v="1"/>
    <n v="16"/>
    <n v="436.96"/>
    <n v="12591.96"/>
  </r>
  <r>
    <n v="1016"/>
    <d v="2025-03-01T00:00:00"/>
    <x v="0"/>
    <x v="0"/>
    <x v="13"/>
    <x v="0"/>
    <n v="16"/>
    <n v="515.95000000000005"/>
    <n v="14868.22"/>
  </r>
  <r>
    <n v="1017"/>
    <d v="2025-03-06T00:00:00"/>
    <x v="3"/>
    <x v="2"/>
    <x v="9"/>
    <x v="0"/>
    <n v="8"/>
    <n v="207.02"/>
    <n v="2982.87"/>
  </r>
  <r>
    <n v="1018"/>
    <d v="2025-03-27T00:00:00"/>
    <x v="5"/>
    <x v="3"/>
    <x v="74"/>
    <x v="1"/>
    <n v="3"/>
    <n v="1482.13"/>
    <n v="8008.28"/>
  </r>
  <r>
    <n v="1019"/>
    <d v="2025-03-29T00:00:00"/>
    <x v="3"/>
    <x v="2"/>
    <x v="5"/>
    <x v="0"/>
    <n v="20"/>
    <n v="171.4"/>
    <n v="6174.08"/>
  </r>
  <r>
    <n v="1020"/>
    <d v="2025-03-12T00:00:00"/>
    <x v="2"/>
    <x v="1"/>
    <x v="84"/>
    <x v="1"/>
    <n v="6"/>
    <n v="872.34"/>
    <n v="9426.89"/>
  </r>
  <r>
    <n v="1021"/>
    <d v="2025-03-13T00:00:00"/>
    <x v="1"/>
    <x v="0"/>
    <x v="41"/>
    <x v="0"/>
    <n v="2"/>
    <n v="896.92"/>
    <n v="3230.84"/>
  </r>
  <r>
    <n v="1022"/>
    <d v="2025-03-15T00:00:00"/>
    <x v="0"/>
    <x v="2"/>
    <x v="28"/>
    <x v="0"/>
    <n v="6"/>
    <n v="457.65"/>
    <n v="4945.57"/>
  </r>
  <r>
    <n v="1023"/>
    <d v="2025-03-03T00:00:00"/>
    <x v="4"/>
    <x v="2"/>
    <x v="55"/>
    <x v="0"/>
    <n v="19"/>
    <n v="447.23"/>
    <n v="15304.39"/>
  </r>
  <r>
    <n v="1024"/>
    <d v="2025-03-08T00:00:00"/>
    <x v="5"/>
    <x v="2"/>
    <x v="90"/>
    <x v="0"/>
    <n v="8"/>
    <n v="1428.39"/>
    <n v="20581.09"/>
  </r>
  <r>
    <n v="1025"/>
    <d v="2025-03-31T00:00:00"/>
    <x v="2"/>
    <x v="2"/>
    <x v="15"/>
    <x v="1"/>
    <n v="7"/>
    <n v="1068.8399999999999"/>
    <n v="13475.42"/>
  </r>
  <r>
    <n v="1026"/>
    <d v="2025-03-15T00:00:00"/>
    <x v="5"/>
    <x v="1"/>
    <x v="57"/>
    <x v="0"/>
    <n v="10"/>
    <n v="1200.31"/>
    <n v="21618.47"/>
  </r>
  <r>
    <n v="1027"/>
    <d v="2025-03-04T00:00:00"/>
    <x v="2"/>
    <x v="4"/>
    <x v="5"/>
    <x v="0"/>
    <n v="6"/>
    <n v="1190.08"/>
    <n v="12860.53"/>
  </r>
  <r>
    <n v="1028"/>
    <d v="2025-03-07T00:00:00"/>
    <x v="5"/>
    <x v="3"/>
    <x v="92"/>
    <x v="0"/>
    <n v="8"/>
    <n v="1212.3499999999999"/>
    <n v="17468.25"/>
  </r>
  <r>
    <n v="1029"/>
    <d v="2025-03-09T00:00:00"/>
    <x v="3"/>
    <x v="1"/>
    <x v="35"/>
    <x v="0"/>
    <n v="17"/>
    <n v="228.95"/>
    <n v="7010.05"/>
  </r>
  <r>
    <n v="1030"/>
    <d v="2025-03-12T00:00:00"/>
    <x v="1"/>
    <x v="1"/>
    <x v="69"/>
    <x v="1"/>
    <n v="3"/>
    <n v="802.28"/>
    <n v="4334.8999999999996"/>
  </r>
  <r>
    <n v="1031"/>
    <d v="2025-03-25T00:00:00"/>
    <x v="1"/>
    <x v="0"/>
    <x v="22"/>
    <x v="0"/>
    <n v="3"/>
    <n v="825.67"/>
    <n v="4461.28"/>
  </r>
  <r>
    <n v="1032"/>
    <d v="2025-03-01T00:00:00"/>
    <x v="0"/>
    <x v="1"/>
    <x v="19"/>
    <x v="0"/>
    <n v="10"/>
    <n v="405.35"/>
    <n v="7300.65"/>
  </r>
  <r>
    <n v="1033"/>
    <d v="2025-03-13T00:00:00"/>
    <x v="5"/>
    <x v="1"/>
    <x v="33"/>
    <x v="1"/>
    <n v="2"/>
    <n v="1048.17"/>
    <n v="3775.66"/>
  </r>
  <r>
    <n v="1034"/>
    <d v="2025-03-22T00:00:00"/>
    <x v="3"/>
    <x v="2"/>
    <x v="66"/>
    <x v="0"/>
    <n v="20"/>
    <n v="179.36"/>
    <n v="6460.81"/>
  </r>
  <r>
    <n v="1035"/>
    <d v="2025-03-16T00:00:00"/>
    <x v="5"/>
    <x v="0"/>
    <x v="43"/>
    <x v="1"/>
    <n v="1"/>
    <n v="1273.31"/>
    <n v="2293.33"/>
  </r>
  <r>
    <n v="1036"/>
    <d v="2025-03-14T00:00:00"/>
    <x v="0"/>
    <x v="2"/>
    <x v="88"/>
    <x v="0"/>
    <n v="6"/>
    <n v="491.93"/>
    <n v="5316.01"/>
  </r>
  <r>
    <n v="1037"/>
    <d v="2025-03-06T00:00:00"/>
    <x v="5"/>
    <x v="1"/>
    <x v="42"/>
    <x v="1"/>
    <n v="7"/>
    <n v="1082.07"/>
    <n v="13642.22"/>
  </r>
  <r>
    <n v="1038"/>
    <d v="2025-03-05T00:00:00"/>
    <x v="4"/>
    <x v="1"/>
    <x v="66"/>
    <x v="0"/>
    <n v="20"/>
    <n v="435"/>
    <n v="15669.34"/>
  </r>
  <r>
    <n v="1039"/>
    <d v="2025-03-16T00:00:00"/>
    <x v="5"/>
    <x v="3"/>
    <x v="86"/>
    <x v="0"/>
    <n v="7"/>
    <n v="1247.3499999999999"/>
    <n v="15725.99"/>
  </r>
  <r>
    <n v="1040"/>
    <d v="2025-03-20T00:00:00"/>
    <x v="2"/>
    <x v="2"/>
    <x v="5"/>
    <x v="0"/>
    <n v="1"/>
    <n v="811.26"/>
    <n v="1461.14"/>
  </r>
  <r>
    <n v="1041"/>
    <d v="2025-03-05T00:00:00"/>
    <x v="3"/>
    <x v="2"/>
    <x v="38"/>
    <x v="0"/>
    <n v="15"/>
    <n v="226.52"/>
    <n v="6119.69"/>
  </r>
  <r>
    <n v="1042"/>
    <d v="2025-03-13T00:00:00"/>
    <x v="0"/>
    <x v="2"/>
    <x v="95"/>
    <x v="0"/>
    <n v="12"/>
    <n v="411.29"/>
    <n v="8889.16"/>
  </r>
  <r>
    <n v="1043"/>
    <d v="2025-03-08T00:00:00"/>
    <x v="6"/>
    <x v="1"/>
    <x v="61"/>
    <x v="1"/>
    <n v="5"/>
    <n v="1239.3"/>
    <n v="11160.35"/>
  </r>
  <r>
    <n v="1044"/>
    <d v="2025-03-04T00:00:00"/>
    <x v="4"/>
    <x v="0"/>
    <x v="78"/>
    <x v="0"/>
    <n v="18"/>
    <n v="431.55"/>
    <n v="13990.56"/>
  </r>
  <r>
    <n v="1045"/>
    <d v="2025-03-19T00:00:00"/>
    <x v="5"/>
    <x v="4"/>
    <x v="17"/>
    <x v="1"/>
    <n v="6"/>
    <n v="1293.99"/>
    <n v="13983.43"/>
  </r>
  <r>
    <n v="1046"/>
    <d v="2025-03-13T00:00:00"/>
    <x v="5"/>
    <x v="2"/>
    <x v="81"/>
    <x v="1"/>
    <n v="4"/>
    <n v="1050.03"/>
    <n v="7564.73"/>
  </r>
  <r>
    <n v="1047"/>
    <d v="2025-03-11T00:00:00"/>
    <x v="1"/>
    <x v="2"/>
    <x v="10"/>
    <x v="0"/>
    <n v="6"/>
    <n v="822.97"/>
    <n v="8893.3799999999992"/>
  </r>
  <r>
    <n v="1048"/>
    <d v="2025-03-14T00:00:00"/>
    <x v="6"/>
    <x v="2"/>
    <x v="73"/>
    <x v="1"/>
    <n v="9"/>
    <n v="1704.23"/>
    <n v="27625"/>
  </r>
  <r>
    <n v="1049"/>
    <d v="2025-03-07T00:00:00"/>
    <x v="4"/>
    <x v="0"/>
    <x v="68"/>
    <x v="0"/>
    <n v="7"/>
    <n v="460.92"/>
    <n v="5811.06"/>
  </r>
  <r>
    <n v="1050"/>
    <d v="2025-03-23T00:00:00"/>
    <x v="3"/>
    <x v="1"/>
    <x v="61"/>
    <x v="0"/>
    <n v="20"/>
    <n v="206.64"/>
    <n v="7443.48"/>
  </r>
  <r>
    <n v="1051"/>
    <d v="2025-03-14T00:00:00"/>
    <x v="6"/>
    <x v="2"/>
    <x v="57"/>
    <x v="1"/>
    <n v="5"/>
    <n v="1502.78"/>
    <n v="13533.09"/>
  </r>
  <r>
    <n v="1052"/>
    <d v="2025-03-14T00:00:00"/>
    <x v="2"/>
    <x v="2"/>
    <x v="98"/>
    <x v="0"/>
    <n v="8"/>
    <n v="1049.99"/>
    <n v="15128.88"/>
  </r>
  <r>
    <n v="1053"/>
    <d v="2025-03-22T00:00:00"/>
    <x v="3"/>
    <x v="2"/>
    <x v="94"/>
    <x v="1"/>
    <n v="10"/>
    <n v="201.62"/>
    <n v="3631.32"/>
  </r>
  <r>
    <n v="1054"/>
    <d v="2025-03-19T00:00:00"/>
    <x v="1"/>
    <x v="0"/>
    <x v="27"/>
    <x v="1"/>
    <n v="9"/>
    <n v="793.46"/>
    <n v="12861.72"/>
  </r>
  <r>
    <n v="1055"/>
    <d v="2025-03-26T00:00:00"/>
    <x v="5"/>
    <x v="3"/>
    <x v="11"/>
    <x v="1"/>
    <n v="1"/>
    <n v="1363.31"/>
    <n v="2455.42"/>
  </r>
  <r>
    <n v="1056"/>
    <d v="2025-03-17T00:00:00"/>
    <x v="6"/>
    <x v="2"/>
    <x v="93"/>
    <x v="0"/>
    <n v="5"/>
    <n v="1611.18"/>
    <n v="14509.27"/>
  </r>
  <r>
    <n v="1057"/>
    <d v="2025-03-28T00:00:00"/>
    <x v="1"/>
    <x v="2"/>
    <x v="39"/>
    <x v="1"/>
    <n v="7"/>
    <n v="826.79"/>
    <n v="10423.77"/>
  </r>
  <r>
    <n v="1058"/>
    <d v="2025-03-09T00:00:00"/>
    <x v="3"/>
    <x v="0"/>
    <x v="33"/>
    <x v="1"/>
    <n v="12"/>
    <n v="173.61"/>
    <n v="3752.21"/>
  </r>
  <r>
    <n v="1059"/>
    <d v="2025-03-04T00:00:00"/>
    <x v="6"/>
    <x v="0"/>
    <x v="24"/>
    <x v="1"/>
    <n v="9"/>
    <n v="1478.5"/>
    <n v="23965.99"/>
  </r>
  <r>
    <n v="1060"/>
    <d v="2025-03-14T00:00:00"/>
    <x v="1"/>
    <x v="1"/>
    <x v="36"/>
    <x v="0"/>
    <n v="5"/>
    <n v="727.29"/>
    <n v="6549.51"/>
  </r>
  <r>
    <n v="1061"/>
    <d v="2025-03-26T00:00:00"/>
    <x v="3"/>
    <x v="0"/>
    <x v="2"/>
    <x v="1"/>
    <n v="20"/>
    <n v="154.22"/>
    <n v="5555.23"/>
  </r>
  <r>
    <n v="1062"/>
    <d v="2025-03-26T00:00:00"/>
    <x v="0"/>
    <x v="0"/>
    <x v="99"/>
    <x v="0"/>
    <n v="7"/>
    <n v="459.6"/>
    <n v="5794.41"/>
  </r>
  <r>
    <n v="1063"/>
    <d v="2025-03-29T00:00:00"/>
    <x v="1"/>
    <x v="3"/>
    <x v="8"/>
    <x v="1"/>
    <n v="3"/>
    <n v="779.38"/>
    <n v="4211.16"/>
  </r>
  <r>
    <n v="1064"/>
    <d v="2025-03-08T00:00:00"/>
    <x v="0"/>
    <x v="1"/>
    <x v="28"/>
    <x v="0"/>
    <n v="13"/>
    <n v="532.84"/>
    <n v="12475.89"/>
  </r>
  <r>
    <n v="1065"/>
    <d v="2025-03-16T00:00:00"/>
    <x v="0"/>
    <x v="0"/>
    <x v="46"/>
    <x v="1"/>
    <n v="17"/>
    <n v="465.86"/>
    <n v="14263.82"/>
  </r>
  <r>
    <n v="1066"/>
    <d v="2025-03-26T00:00:00"/>
    <x v="2"/>
    <x v="1"/>
    <x v="31"/>
    <x v="0"/>
    <n v="4"/>
    <n v="842.73"/>
    <n v="6071.28"/>
  </r>
  <r>
    <n v="1067"/>
    <d v="2025-03-09T00:00:00"/>
    <x v="1"/>
    <x v="2"/>
    <x v="39"/>
    <x v="0"/>
    <n v="2"/>
    <n v="806.69"/>
    <n v="2905.82"/>
  </r>
  <r>
    <n v="1068"/>
    <d v="2025-03-11T00:00:00"/>
    <x v="5"/>
    <x v="2"/>
    <x v="85"/>
    <x v="1"/>
    <n v="3"/>
    <n v="1439.72"/>
    <n v="7779.13"/>
  </r>
  <r>
    <n v="1069"/>
    <d v="2025-03-12T00:00:00"/>
    <x v="1"/>
    <x v="1"/>
    <x v="63"/>
    <x v="0"/>
    <n v="10"/>
    <n v="893.36"/>
    <n v="16090.07"/>
  </r>
  <r>
    <n v="1070"/>
    <d v="2025-03-02T00:00:00"/>
    <x v="3"/>
    <x v="1"/>
    <x v="70"/>
    <x v="0"/>
    <n v="12"/>
    <n v="241.75"/>
    <n v="5224.91"/>
  </r>
  <r>
    <n v="1071"/>
    <d v="2025-03-09T00:00:00"/>
    <x v="5"/>
    <x v="2"/>
    <x v="18"/>
    <x v="1"/>
    <n v="2"/>
    <n v="1451.58"/>
    <n v="5228.8100000000004"/>
  </r>
  <r>
    <n v="1072"/>
    <d v="2025-03-18T00:00:00"/>
    <x v="3"/>
    <x v="0"/>
    <x v="84"/>
    <x v="0"/>
    <n v="13"/>
    <n v="246.07"/>
    <n v="5761.47"/>
  </r>
  <r>
    <n v="1073"/>
    <d v="2025-03-10T00:00:00"/>
    <x v="0"/>
    <x v="4"/>
    <x v="83"/>
    <x v="0"/>
    <n v="10"/>
    <n v="571.88"/>
    <n v="10299.98"/>
  </r>
  <r>
    <n v="1074"/>
    <d v="2025-03-30T00:00:00"/>
    <x v="1"/>
    <x v="1"/>
    <x v="94"/>
    <x v="1"/>
    <n v="1"/>
    <n v="781.26"/>
    <n v="1407.11"/>
  </r>
  <r>
    <n v="1075"/>
    <d v="2025-03-09T00:00:00"/>
    <x v="3"/>
    <x v="0"/>
    <x v="42"/>
    <x v="0"/>
    <n v="15"/>
    <n v="223.69"/>
    <n v="6043.23"/>
  </r>
  <r>
    <n v="1076"/>
    <d v="2025-03-23T00:00:00"/>
    <x v="1"/>
    <x v="3"/>
    <x v="63"/>
    <x v="1"/>
    <n v="9"/>
    <n v="839.7"/>
    <n v="13611.25"/>
  </r>
  <r>
    <n v="1077"/>
    <d v="2025-03-03T00:00:00"/>
    <x v="4"/>
    <x v="2"/>
    <x v="9"/>
    <x v="0"/>
    <n v="5"/>
    <n v="365.35"/>
    <n v="3290.11"/>
  </r>
  <r>
    <n v="1078"/>
    <d v="2025-03-25T00:00:00"/>
    <x v="0"/>
    <x v="1"/>
    <x v="82"/>
    <x v="0"/>
    <n v="5"/>
    <n v="528.22"/>
    <n v="4756.82"/>
  </r>
  <r>
    <n v="1079"/>
    <d v="2025-03-13T00:00:00"/>
    <x v="6"/>
    <x v="1"/>
    <x v="60"/>
    <x v="0"/>
    <n v="9"/>
    <n v="1294.69"/>
    <n v="20986.49"/>
  </r>
  <r>
    <n v="1080"/>
    <d v="2025-03-23T00:00:00"/>
    <x v="3"/>
    <x v="3"/>
    <x v="10"/>
    <x v="1"/>
    <n v="15"/>
    <n v="218.58"/>
    <n v="5905.18"/>
  </r>
  <r>
    <n v="1081"/>
    <d v="2025-03-15T00:00:00"/>
    <x v="1"/>
    <x v="3"/>
    <x v="53"/>
    <x v="0"/>
    <n v="6"/>
    <n v="818.6"/>
    <n v="8846.15"/>
  </r>
  <r>
    <n v="1082"/>
    <d v="2025-03-26T00:00:00"/>
    <x v="4"/>
    <x v="0"/>
    <x v="80"/>
    <x v="0"/>
    <n v="12"/>
    <n v="475.28"/>
    <n v="10272.17"/>
  </r>
  <r>
    <n v="1083"/>
    <d v="2025-03-01T00:00:00"/>
    <x v="0"/>
    <x v="4"/>
    <x v="18"/>
    <x v="1"/>
    <n v="19"/>
    <n v="581.37"/>
    <n v="19894.71"/>
  </r>
  <r>
    <n v="1084"/>
    <d v="2025-03-07T00:00:00"/>
    <x v="4"/>
    <x v="1"/>
    <x v="20"/>
    <x v="0"/>
    <n v="13"/>
    <n v="385.78"/>
    <n v="9032.64"/>
  </r>
  <r>
    <n v="1085"/>
    <d v="2025-03-05T00:00:00"/>
    <x v="0"/>
    <x v="4"/>
    <x v="20"/>
    <x v="0"/>
    <n v="18"/>
    <n v="402.82"/>
    <n v="13059.15"/>
  </r>
  <r>
    <n v="1086"/>
    <d v="2025-03-25T00:00:00"/>
    <x v="1"/>
    <x v="3"/>
    <x v="66"/>
    <x v="0"/>
    <n v="5"/>
    <n v="740.63"/>
    <n v="6669.65"/>
  </r>
  <r>
    <n v="1087"/>
    <d v="2025-03-10T00:00:00"/>
    <x v="2"/>
    <x v="2"/>
    <x v="53"/>
    <x v="1"/>
    <n v="5"/>
    <n v="1040.03"/>
    <n v="9365.85"/>
  </r>
  <r>
    <n v="1088"/>
    <d v="2025-03-24T00:00:00"/>
    <x v="2"/>
    <x v="0"/>
    <x v="71"/>
    <x v="1"/>
    <n v="5"/>
    <n v="811.51"/>
    <n v="7307.95"/>
  </r>
  <r>
    <n v="1089"/>
    <d v="2025-03-08T00:00:00"/>
    <x v="5"/>
    <x v="2"/>
    <x v="22"/>
    <x v="0"/>
    <n v="2"/>
    <n v="1323.62"/>
    <n v="4767.87"/>
  </r>
  <r>
    <n v="1090"/>
    <d v="2025-03-01T00:00:00"/>
    <x v="1"/>
    <x v="0"/>
    <x v="88"/>
    <x v="1"/>
    <n v="7"/>
    <n v="837.37"/>
    <n v="10557.16"/>
  </r>
  <r>
    <n v="1091"/>
    <d v="2025-03-23T00:00:00"/>
    <x v="1"/>
    <x v="1"/>
    <x v="22"/>
    <x v="0"/>
    <n v="6"/>
    <n v="711.75"/>
    <n v="7691.49"/>
  </r>
  <r>
    <n v="1092"/>
    <d v="2025-03-30T00:00:00"/>
    <x v="6"/>
    <x v="2"/>
    <x v="4"/>
    <x v="1"/>
    <n v="10"/>
    <n v="1602.47"/>
    <n v="28861.67"/>
  </r>
  <r>
    <n v="1093"/>
    <d v="2025-03-23T00:00:00"/>
    <x v="2"/>
    <x v="3"/>
    <x v="15"/>
    <x v="0"/>
    <n v="7"/>
    <n v="952.38"/>
    <n v="12007.15"/>
  </r>
  <r>
    <n v="1094"/>
    <d v="2025-03-22T00:00:00"/>
    <x v="4"/>
    <x v="0"/>
    <x v="54"/>
    <x v="0"/>
    <n v="10"/>
    <n v="335.87"/>
    <n v="6049.27"/>
  </r>
  <r>
    <n v="1095"/>
    <d v="2025-03-17T00:00:00"/>
    <x v="1"/>
    <x v="4"/>
    <x v="94"/>
    <x v="0"/>
    <n v="9"/>
    <n v="763.46"/>
    <n v="12375.43"/>
  </r>
  <r>
    <n v="1096"/>
    <d v="2025-03-14T00:00:00"/>
    <x v="6"/>
    <x v="0"/>
    <x v="60"/>
    <x v="1"/>
    <n v="5"/>
    <n v="1499.53"/>
    <n v="13503.82"/>
  </r>
  <r>
    <n v="1097"/>
    <d v="2025-03-24T00:00:00"/>
    <x v="4"/>
    <x v="4"/>
    <x v="26"/>
    <x v="1"/>
    <n v="13"/>
    <n v="422.59"/>
    <n v="9894.5"/>
  </r>
  <r>
    <n v="1098"/>
    <d v="2025-03-17T00:00:00"/>
    <x v="4"/>
    <x v="2"/>
    <x v="20"/>
    <x v="1"/>
    <n v="9"/>
    <n v="398.25"/>
    <n v="6455.5"/>
  </r>
  <r>
    <n v="1099"/>
    <d v="2025-03-18T00:00:00"/>
    <x v="3"/>
    <x v="4"/>
    <x v="76"/>
    <x v="0"/>
    <n v="6"/>
    <n v="168.89"/>
    <n v="1825.1"/>
  </r>
  <r>
    <n v="1100"/>
    <d v="2025-03-08T00:00:00"/>
    <x v="6"/>
    <x v="0"/>
    <x v="17"/>
    <x v="1"/>
    <n v="8"/>
    <n v="1461.86"/>
    <n v="21063.34"/>
  </r>
  <r>
    <n v="1101"/>
    <d v="2025-03-02T00:00:00"/>
    <x v="1"/>
    <x v="2"/>
    <x v="34"/>
    <x v="0"/>
    <n v="3"/>
    <n v="798.6"/>
    <n v="4315.01"/>
  </r>
  <r>
    <n v="1102"/>
    <d v="2025-03-04T00:00:00"/>
    <x v="4"/>
    <x v="0"/>
    <x v="37"/>
    <x v="0"/>
    <n v="13"/>
    <n v="333.66"/>
    <n v="7812.3"/>
  </r>
  <r>
    <n v="1103"/>
    <d v="2025-03-19T00:00:00"/>
    <x v="2"/>
    <x v="1"/>
    <x v="35"/>
    <x v="1"/>
    <n v="10"/>
    <n v="1010.41"/>
    <n v="18198.23"/>
  </r>
  <r>
    <n v="1104"/>
    <d v="2025-03-06T00:00:00"/>
    <x v="1"/>
    <x v="4"/>
    <x v="24"/>
    <x v="0"/>
    <n v="6"/>
    <n v="718.86"/>
    <n v="7768.32"/>
  </r>
  <r>
    <n v="1105"/>
    <d v="2025-03-01T00:00:00"/>
    <x v="4"/>
    <x v="1"/>
    <x v="85"/>
    <x v="0"/>
    <n v="8"/>
    <n v="418.07"/>
    <n v="6023.8"/>
  </r>
  <r>
    <n v="1106"/>
    <d v="2025-03-27T00:00:00"/>
    <x v="4"/>
    <x v="0"/>
    <x v="57"/>
    <x v="1"/>
    <n v="19"/>
    <n v="431.91"/>
    <n v="14780.13"/>
  </r>
  <r>
    <n v="1107"/>
    <d v="2025-03-21T00:00:00"/>
    <x v="4"/>
    <x v="1"/>
    <x v="15"/>
    <x v="1"/>
    <n v="19"/>
    <n v="431.23"/>
    <n v="14756.86"/>
  </r>
  <r>
    <n v="1108"/>
    <d v="2025-03-11T00:00:00"/>
    <x v="2"/>
    <x v="4"/>
    <x v="11"/>
    <x v="1"/>
    <n v="1"/>
    <n v="851.73"/>
    <n v="1534.03"/>
  </r>
  <r>
    <n v="1109"/>
    <d v="2025-03-26T00:00:00"/>
    <x v="2"/>
    <x v="0"/>
    <x v="70"/>
    <x v="1"/>
    <n v="10"/>
    <n v="1018.86"/>
    <n v="18350.419999999998"/>
  </r>
  <r>
    <n v="1110"/>
    <d v="2025-03-13T00:00:00"/>
    <x v="0"/>
    <x v="2"/>
    <x v="71"/>
    <x v="1"/>
    <n v="7"/>
    <n v="573.1"/>
    <n v="7225.37"/>
  </r>
  <r>
    <n v="1111"/>
    <d v="2025-03-01T00:00:00"/>
    <x v="3"/>
    <x v="0"/>
    <x v="55"/>
    <x v="0"/>
    <n v="9"/>
    <n v="214.72"/>
    <n v="3480.54"/>
  </r>
  <r>
    <n v="1112"/>
    <d v="2025-03-04T00:00:00"/>
    <x v="4"/>
    <x v="2"/>
    <x v="87"/>
    <x v="1"/>
    <n v="9"/>
    <n v="362.02"/>
    <n v="5868.22"/>
  </r>
  <r>
    <n v="1113"/>
    <d v="2025-03-12T00:00:00"/>
    <x v="2"/>
    <x v="0"/>
    <x v="77"/>
    <x v="0"/>
    <n v="7"/>
    <n v="978.18"/>
    <n v="12332.42"/>
  </r>
  <r>
    <n v="1114"/>
    <d v="2025-03-16T00:00:00"/>
    <x v="4"/>
    <x v="1"/>
    <x v="3"/>
    <x v="1"/>
    <n v="10"/>
    <n v="462.2"/>
    <n v="8324.56"/>
  </r>
  <r>
    <n v="1115"/>
    <d v="2025-03-14T00:00:00"/>
    <x v="2"/>
    <x v="2"/>
    <x v="36"/>
    <x v="0"/>
    <n v="4"/>
    <n v="985.41"/>
    <n v="7099.18"/>
  </r>
  <r>
    <n v="1116"/>
    <d v="2025-03-21T00:00:00"/>
    <x v="2"/>
    <x v="1"/>
    <x v="32"/>
    <x v="0"/>
    <n v="2"/>
    <n v="1058.8900000000001"/>
    <n v="3814.28"/>
  </r>
  <r>
    <n v="1117"/>
    <d v="2025-03-10T00:00:00"/>
    <x v="1"/>
    <x v="2"/>
    <x v="11"/>
    <x v="0"/>
    <n v="3"/>
    <n v="729.72"/>
    <n v="3942.84"/>
  </r>
  <r>
    <n v="1118"/>
    <d v="2025-03-22T00:00:00"/>
    <x v="4"/>
    <x v="3"/>
    <x v="72"/>
    <x v="0"/>
    <n v="7"/>
    <n v="309.55"/>
    <n v="3902.66"/>
  </r>
  <r>
    <n v="1119"/>
    <d v="2025-03-30T00:00:00"/>
    <x v="0"/>
    <x v="2"/>
    <x v="86"/>
    <x v="0"/>
    <n v="13"/>
    <n v="492.93"/>
    <n v="11541.44"/>
  </r>
  <r>
    <n v="1120"/>
    <d v="2025-03-12T00:00:00"/>
    <x v="4"/>
    <x v="1"/>
    <x v="10"/>
    <x v="0"/>
    <n v="19"/>
    <n v="448.1"/>
    <n v="15334.16"/>
  </r>
  <r>
    <n v="1121"/>
    <d v="2025-03-06T00:00:00"/>
    <x v="3"/>
    <x v="0"/>
    <x v="89"/>
    <x v="0"/>
    <n v="14"/>
    <n v="237.68"/>
    <n v="5993.11"/>
  </r>
  <r>
    <n v="1122"/>
    <d v="2025-03-11T00:00:00"/>
    <x v="5"/>
    <x v="1"/>
    <x v="83"/>
    <x v="0"/>
    <n v="6"/>
    <n v="1403.92"/>
    <n v="15171.38"/>
  </r>
  <r>
    <n v="1123"/>
    <d v="2025-03-31T00:00:00"/>
    <x v="3"/>
    <x v="3"/>
    <x v="58"/>
    <x v="0"/>
    <n v="13"/>
    <n v="248.22"/>
    <n v="5811.81"/>
  </r>
  <r>
    <n v="1124"/>
    <d v="2025-03-28T00:00:00"/>
    <x v="2"/>
    <x v="0"/>
    <x v="78"/>
    <x v="0"/>
    <n v="3"/>
    <n v="846.67"/>
    <n v="4574.75"/>
  </r>
  <r>
    <n v="1125"/>
    <d v="2025-03-21T00:00:00"/>
    <x v="1"/>
    <x v="2"/>
    <x v="92"/>
    <x v="1"/>
    <n v="8"/>
    <n v="848.85"/>
    <n v="12230.73"/>
  </r>
  <r>
    <n v="1126"/>
    <d v="2025-03-10T00:00:00"/>
    <x v="5"/>
    <x v="3"/>
    <x v="48"/>
    <x v="1"/>
    <n v="7"/>
    <n v="1481.57"/>
    <n v="18678.919999999998"/>
  </r>
  <r>
    <n v="1127"/>
    <d v="2025-03-26T00:00:00"/>
    <x v="4"/>
    <x v="0"/>
    <x v="53"/>
    <x v="0"/>
    <n v="11"/>
    <n v="463.19"/>
    <n v="9176.6299999999992"/>
  </r>
  <r>
    <n v="1128"/>
    <d v="2025-03-28T00:00:00"/>
    <x v="0"/>
    <x v="0"/>
    <x v="52"/>
    <x v="1"/>
    <n v="11"/>
    <n v="487.16"/>
    <n v="9651.52"/>
  </r>
  <r>
    <n v="1129"/>
    <d v="2025-03-03T00:00:00"/>
    <x v="4"/>
    <x v="3"/>
    <x v="93"/>
    <x v="0"/>
    <n v="9"/>
    <n v="323.29000000000002"/>
    <n v="5240.42"/>
  </r>
  <r>
    <n v="1130"/>
    <d v="2025-03-24T00:00:00"/>
    <x v="2"/>
    <x v="2"/>
    <x v="56"/>
    <x v="0"/>
    <n v="4"/>
    <n v="979.81"/>
    <n v="7058.84"/>
  </r>
  <r>
    <n v="1131"/>
    <d v="2025-03-07T00:00:00"/>
    <x v="4"/>
    <x v="1"/>
    <x v="19"/>
    <x v="0"/>
    <n v="18"/>
    <n v="301.57"/>
    <n v="9776.7000000000007"/>
  </r>
  <r>
    <n v="1132"/>
    <d v="2025-03-14T00:00:00"/>
    <x v="3"/>
    <x v="2"/>
    <x v="81"/>
    <x v="1"/>
    <n v="6"/>
    <n v="249.9"/>
    <n v="2700.53"/>
  </r>
  <r>
    <n v="1133"/>
    <d v="2025-03-16T00:00:00"/>
    <x v="1"/>
    <x v="2"/>
    <x v="61"/>
    <x v="1"/>
    <n v="8"/>
    <n v="835.73"/>
    <n v="12041.69"/>
  </r>
  <r>
    <n v="1134"/>
    <d v="2025-03-08T00:00:00"/>
    <x v="2"/>
    <x v="0"/>
    <x v="59"/>
    <x v="0"/>
    <n v="5"/>
    <n v="1021.3"/>
    <n v="9197.18"/>
  </r>
  <r>
    <n v="1135"/>
    <d v="2025-03-29T00:00:00"/>
    <x v="2"/>
    <x v="2"/>
    <x v="40"/>
    <x v="0"/>
    <n v="6"/>
    <n v="1175.5899999999999"/>
    <n v="12703.95"/>
  </r>
  <r>
    <n v="1136"/>
    <d v="2025-03-15T00:00:00"/>
    <x v="2"/>
    <x v="2"/>
    <x v="33"/>
    <x v="1"/>
    <n v="8"/>
    <n v="987.7"/>
    <n v="14231.36"/>
  </r>
  <r>
    <n v="1137"/>
    <d v="2025-03-08T00:00:00"/>
    <x v="5"/>
    <x v="0"/>
    <x v="11"/>
    <x v="0"/>
    <n v="8"/>
    <n v="1301.05"/>
    <n v="18746.3"/>
  </r>
  <r>
    <n v="1138"/>
    <d v="2025-03-05T00:00:00"/>
    <x v="4"/>
    <x v="1"/>
    <x v="55"/>
    <x v="0"/>
    <n v="16"/>
    <n v="488.24"/>
    <n v="14069.7"/>
  </r>
  <r>
    <n v="1139"/>
    <d v="2025-03-26T00:00:00"/>
    <x v="1"/>
    <x v="3"/>
    <x v="73"/>
    <x v="1"/>
    <n v="2"/>
    <n v="756.49"/>
    <n v="2724.99"/>
  </r>
  <r>
    <n v="1140"/>
    <d v="2025-03-22T00:00:00"/>
    <x v="1"/>
    <x v="0"/>
    <x v="6"/>
    <x v="1"/>
    <n v="7"/>
    <n v="720.18"/>
    <n v="9079.68"/>
  </r>
  <r>
    <n v="1141"/>
    <d v="2025-03-31T00:00:00"/>
    <x v="1"/>
    <x v="2"/>
    <x v="98"/>
    <x v="0"/>
    <n v="5"/>
    <n v="703.63"/>
    <n v="6336.45"/>
  </r>
  <r>
    <n v="1142"/>
    <d v="2025-03-12T00:00:00"/>
    <x v="2"/>
    <x v="0"/>
    <x v="63"/>
    <x v="1"/>
    <n v="2"/>
    <n v="812.79"/>
    <n v="2927.79"/>
  </r>
  <r>
    <n v="1143"/>
    <d v="2025-03-11T00:00:00"/>
    <x v="1"/>
    <x v="0"/>
    <x v="41"/>
    <x v="0"/>
    <n v="6"/>
    <n v="797.27"/>
    <n v="8615.65"/>
  </r>
  <r>
    <n v="1144"/>
    <d v="2025-03-26T00:00:00"/>
    <x v="4"/>
    <x v="3"/>
    <x v="10"/>
    <x v="0"/>
    <n v="8"/>
    <n v="479.26"/>
    <n v="6905.46"/>
  </r>
  <r>
    <n v="1145"/>
    <d v="2025-03-23T00:00:00"/>
    <x v="0"/>
    <x v="4"/>
    <x v="87"/>
    <x v="0"/>
    <n v="8"/>
    <n v="568.32000000000005"/>
    <n v="8188.69"/>
  </r>
  <r>
    <n v="1146"/>
    <d v="2025-03-04T00:00:00"/>
    <x v="3"/>
    <x v="1"/>
    <x v="49"/>
    <x v="1"/>
    <n v="6"/>
    <n v="232.36"/>
    <n v="2510.98"/>
  </r>
  <r>
    <n v="1147"/>
    <d v="2025-03-17T00:00:00"/>
    <x v="0"/>
    <x v="0"/>
    <x v="46"/>
    <x v="0"/>
    <n v="14"/>
    <n v="472.33"/>
    <n v="11909.82"/>
  </r>
  <r>
    <n v="1148"/>
    <d v="2025-03-23T00:00:00"/>
    <x v="1"/>
    <x v="3"/>
    <x v="28"/>
    <x v="1"/>
    <n v="6"/>
    <n v="730.86"/>
    <n v="7898"/>
  </r>
  <r>
    <n v="1149"/>
    <d v="2025-03-11T00:00:00"/>
    <x v="3"/>
    <x v="0"/>
    <x v="91"/>
    <x v="0"/>
    <n v="5"/>
    <n v="191.57"/>
    <n v="1725.16"/>
  </r>
  <r>
    <n v="1150"/>
    <d v="2025-03-08T00:00:00"/>
    <x v="3"/>
    <x v="3"/>
    <x v="16"/>
    <x v="0"/>
    <n v="16"/>
    <n v="158.52000000000001"/>
    <n v="4568.1000000000004"/>
  </r>
  <r>
    <n v="1151"/>
    <d v="2025-03-23T00:00:00"/>
    <x v="3"/>
    <x v="2"/>
    <x v="76"/>
    <x v="0"/>
    <n v="18"/>
    <n v="225.32"/>
    <n v="7304.72"/>
  </r>
  <r>
    <n v="1152"/>
    <d v="2025-03-26T00:00:00"/>
    <x v="6"/>
    <x v="0"/>
    <x v="87"/>
    <x v="1"/>
    <n v="9"/>
    <n v="1738.84"/>
    <n v="28186.01"/>
  </r>
  <r>
    <n v="1153"/>
    <d v="2025-03-26T00:00:00"/>
    <x v="2"/>
    <x v="2"/>
    <x v="36"/>
    <x v="0"/>
    <n v="9"/>
    <n v="803.98"/>
    <n v="13032.25"/>
  </r>
  <r>
    <n v="1154"/>
    <d v="2025-03-31T00:00:00"/>
    <x v="0"/>
    <x v="0"/>
    <x v="88"/>
    <x v="1"/>
    <n v="6"/>
    <n v="432.86"/>
    <n v="4677.68"/>
  </r>
  <r>
    <n v="1155"/>
    <d v="2025-03-13T00:00:00"/>
    <x v="3"/>
    <x v="0"/>
    <x v="12"/>
    <x v="0"/>
    <n v="14"/>
    <n v="207.46"/>
    <n v="5231.1099999999997"/>
  </r>
  <r>
    <n v="1156"/>
    <d v="2025-03-14T00:00:00"/>
    <x v="1"/>
    <x v="3"/>
    <x v="65"/>
    <x v="1"/>
    <n v="6"/>
    <n v="844.31"/>
    <n v="9123.99"/>
  </r>
  <r>
    <n v="1157"/>
    <d v="2025-03-30T00:00:00"/>
    <x v="4"/>
    <x v="0"/>
    <x v="26"/>
    <x v="0"/>
    <n v="17"/>
    <n v="484.09"/>
    <n v="14821.99"/>
  </r>
  <r>
    <n v="1158"/>
    <d v="2025-03-15T00:00:00"/>
    <x v="2"/>
    <x v="0"/>
    <x v="2"/>
    <x v="1"/>
    <n v="6"/>
    <n v="1060.81"/>
    <n v="11463.58"/>
  </r>
  <r>
    <n v="1159"/>
    <d v="2025-03-29T00:00:00"/>
    <x v="3"/>
    <x v="3"/>
    <x v="92"/>
    <x v="0"/>
    <n v="6"/>
    <n v="180.15"/>
    <n v="1946.78"/>
  </r>
  <r>
    <n v="1160"/>
    <d v="2025-03-18T00:00:00"/>
    <x v="4"/>
    <x v="2"/>
    <x v="30"/>
    <x v="1"/>
    <n v="14"/>
    <n v="404.09"/>
    <n v="10189.14"/>
  </r>
  <r>
    <n v="1161"/>
    <d v="2025-03-07T00:00:00"/>
    <x v="0"/>
    <x v="2"/>
    <x v="60"/>
    <x v="0"/>
    <n v="5"/>
    <n v="527.14"/>
    <n v="4747.09"/>
  </r>
  <r>
    <n v="1162"/>
    <d v="2025-03-01T00:00:00"/>
    <x v="3"/>
    <x v="2"/>
    <x v="17"/>
    <x v="1"/>
    <n v="18"/>
    <n v="180.39"/>
    <n v="5848.12"/>
  </r>
  <r>
    <n v="1163"/>
    <d v="2025-03-17T00:00:00"/>
    <x v="0"/>
    <x v="1"/>
    <x v="73"/>
    <x v="0"/>
    <n v="8"/>
    <n v="501.5"/>
    <n v="7225.91"/>
  </r>
  <r>
    <n v="1164"/>
    <d v="2025-03-02T00:00:00"/>
    <x v="3"/>
    <x v="1"/>
    <x v="46"/>
    <x v="0"/>
    <n v="19"/>
    <n v="223.69"/>
    <n v="7654.76"/>
  </r>
  <r>
    <n v="1165"/>
    <d v="2025-03-11T00:00:00"/>
    <x v="6"/>
    <x v="3"/>
    <x v="90"/>
    <x v="0"/>
    <n v="9"/>
    <n v="1736.6"/>
    <n v="28149.7"/>
  </r>
  <r>
    <n v="1166"/>
    <d v="2025-03-28T00:00:00"/>
    <x v="5"/>
    <x v="0"/>
    <x v="68"/>
    <x v="1"/>
    <n v="10"/>
    <n v="1407.54"/>
    <n v="25350.83"/>
  </r>
  <r>
    <n v="1167"/>
    <d v="2025-03-22T00:00:00"/>
    <x v="6"/>
    <x v="1"/>
    <x v="72"/>
    <x v="0"/>
    <n v="10"/>
    <n v="1396.71"/>
    <n v="25155.78"/>
  </r>
  <r>
    <n v="1168"/>
    <d v="2025-03-07T00:00:00"/>
    <x v="3"/>
    <x v="3"/>
    <x v="51"/>
    <x v="0"/>
    <n v="18"/>
    <n v="192.57"/>
    <n v="6242.99"/>
  </r>
  <r>
    <n v="1169"/>
    <d v="2025-03-03T00:00:00"/>
    <x v="0"/>
    <x v="0"/>
    <x v="54"/>
    <x v="0"/>
    <n v="16"/>
    <n v="489.23"/>
    <n v="14098.23"/>
  </r>
  <r>
    <n v="1170"/>
    <d v="2025-03-22T00:00:00"/>
    <x v="5"/>
    <x v="2"/>
    <x v="47"/>
    <x v="1"/>
    <n v="10"/>
    <n v="1436.01"/>
    <n v="25863.599999999999"/>
  </r>
  <r>
    <n v="1171"/>
    <d v="2025-03-16T00:00:00"/>
    <x v="2"/>
    <x v="2"/>
    <x v="84"/>
    <x v="1"/>
    <n v="7"/>
    <n v="995.82"/>
    <n v="12554.82"/>
  </r>
  <r>
    <n v="1172"/>
    <d v="2025-03-27T00:00:00"/>
    <x v="6"/>
    <x v="0"/>
    <x v="46"/>
    <x v="1"/>
    <n v="9"/>
    <n v="1277.6300000000001"/>
    <n v="20709.95"/>
  </r>
  <r>
    <n v="1173"/>
    <d v="2025-03-28T00:00:00"/>
    <x v="5"/>
    <x v="0"/>
    <x v="58"/>
    <x v="0"/>
    <n v="9"/>
    <n v="1373.25"/>
    <n v="22259.919999999998"/>
  </r>
  <r>
    <n v="1174"/>
    <d v="2025-03-12T00:00:00"/>
    <x v="0"/>
    <x v="1"/>
    <x v="92"/>
    <x v="0"/>
    <n v="6"/>
    <n v="514.35"/>
    <n v="5558.29"/>
  </r>
  <r>
    <n v="1175"/>
    <d v="2025-03-17T00:00:00"/>
    <x v="6"/>
    <x v="0"/>
    <x v="60"/>
    <x v="0"/>
    <n v="1"/>
    <n v="1376.39"/>
    <n v="2478.98"/>
  </r>
  <r>
    <n v="1176"/>
    <d v="2025-03-26T00:00:00"/>
    <x v="6"/>
    <x v="0"/>
    <x v="35"/>
    <x v="0"/>
    <n v="5"/>
    <n v="1736.55"/>
    <n v="15638.27"/>
  </r>
  <r>
    <n v="1177"/>
    <d v="2025-03-07T00:00:00"/>
    <x v="6"/>
    <x v="3"/>
    <x v="66"/>
    <x v="0"/>
    <n v="1"/>
    <n v="1409.19"/>
    <n v="2538.06"/>
  </r>
  <r>
    <n v="1178"/>
    <d v="2025-03-14T00:00:00"/>
    <x v="1"/>
    <x v="1"/>
    <x v="96"/>
    <x v="1"/>
    <n v="8"/>
    <n v="856.27"/>
    <n v="12337.64"/>
  </r>
  <r>
    <n v="1179"/>
    <d v="2025-03-27T00:00:00"/>
    <x v="2"/>
    <x v="3"/>
    <x v="53"/>
    <x v="0"/>
    <n v="8"/>
    <n v="1054.58"/>
    <n v="15195.01"/>
  </r>
  <r>
    <n v="1180"/>
    <d v="2025-03-22T00:00:00"/>
    <x v="1"/>
    <x v="0"/>
    <x v="9"/>
    <x v="0"/>
    <n v="10"/>
    <n v="824.95"/>
    <n v="14857.96"/>
  </r>
  <r>
    <n v="1181"/>
    <d v="2025-03-14T00:00:00"/>
    <x v="1"/>
    <x v="0"/>
    <x v="89"/>
    <x v="0"/>
    <n v="8"/>
    <n v="891.62"/>
    <n v="12846.99"/>
  </r>
  <r>
    <n v="1182"/>
    <d v="2025-03-24T00:00:00"/>
    <x v="4"/>
    <x v="1"/>
    <x v="39"/>
    <x v="1"/>
    <n v="14"/>
    <n v="414.4"/>
    <n v="10449.11"/>
  </r>
  <r>
    <n v="1183"/>
    <d v="2025-03-18T00:00:00"/>
    <x v="2"/>
    <x v="0"/>
    <x v="47"/>
    <x v="0"/>
    <n v="10"/>
    <n v="1047.48"/>
    <n v="18865.89"/>
  </r>
  <r>
    <n v="1184"/>
    <d v="2025-03-25T00:00:00"/>
    <x v="0"/>
    <x v="4"/>
    <x v="72"/>
    <x v="1"/>
    <n v="5"/>
    <n v="500.53"/>
    <n v="4507.46"/>
  </r>
  <r>
    <n v="1185"/>
    <d v="2025-03-04T00:00:00"/>
    <x v="2"/>
    <x v="4"/>
    <x v="71"/>
    <x v="0"/>
    <n v="4"/>
    <n v="1114.7"/>
    <n v="8030.63"/>
  </r>
  <r>
    <n v="1186"/>
    <d v="2025-03-27T00:00:00"/>
    <x v="2"/>
    <x v="3"/>
    <x v="81"/>
    <x v="0"/>
    <n v="6"/>
    <n v="1013.42"/>
    <n v="10951.46"/>
  </r>
  <r>
    <n v="1187"/>
    <d v="2025-03-13T00:00:00"/>
    <x v="5"/>
    <x v="0"/>
    <x v="39"/>
    <x v="0"/>
    <n v="7"/>
    <n v="1218.51"/>
    <n v="15362.38"/>
  </r>
  <r>
    <n v="1188"/>
    <d v="2025-03-01T00:00:00"/>
    <x v="3"/>
    <x v="2"/>
    <x v="55"/>
    <x v="0"/>
    <n v="10"/>
    <n v="247.98"/>
    <n v="4466.3"/>
  </r>
  <r>
    <n v="1189"/>
    <d v="2025-03-10T00:00:00"/>
    <x v="6"/>
    <x v="0"/>
    <x v="10"/>
    <x v="0"/>
    <n v="3"/>
    <n v="1771.3"/>
    <n v="9570.73"/>
  </r>
  <r>
    <n v="1190"/>
    <d v="2025-03-02T00:00:00"/>
    <x v="5"/>
    <x v="4"/>
    <x v="82"/>
    <x v="1"/>
    <n v="2"/>
    <n v="1149.01"/>
    <n v="4138.8999999999996"/>
  </r>
  <r>
    <n v="1191"/>
    <d v="2025-03-11T00:00:00"/>
    <x v="6"/>
    <x v="2"/>
    <x v="64"/>
    <x v="0"/>
    <n v="2"/>
    <n v="1696.64"/>
    <n v="6111.55"/>
  </r>
  <r>
    <n v="1192"/>
    <d v="2025-03-02T00:00:00"/>
    <x v="6"/>
    <x v="0"/>
    <x v="61"/>
    <x v="0"/>
    <n v="9"/>
    <n v="1505.17"/>
    <n v="24398.3"/>
  </r>
  <r>
    <n v="1193"/>
    <d v="2025-03-13T00:00:00"/>
    <x v="0"/>
    <x v="0"/>
    <x v="88"/>
    <x v="0"/>
    <n v="5"/>
    <n v="413.09"/>
    <n v="3720.03"/>
  </r>
  <r>
    <n v="1194"/>
    <d v="2025-03-14T00:00:00"/>
    <x v="2"/>
    <x v="0"/>
    <x v="54"/>
    <x v="0"/>
    <n v="2"/>
    <n v="1185.3900000000001"/>
    <n v="4269.95"/>
  </r>
  <r>
    <n v="1195"/>
    <d v="2025-03-08T00:00:00"/>
    <x v="3"/>
    <x v="1"/>
    <x v="49"/>
    <x v="0"/>
    <n v="7"/>
    <n v="190.67"/>
    <n v="2403.88"/>
  </r>
  <r>
    <n v="1196"/>
    <d v="2025-03-28T00:00:00"/>
    <x v="2"/>
    <x v="2"/>
    <x v="49"/>
    <x v="0"/>
    <n v="3"/>
    <n v="1016.18"/>
    <n v="5490.65"/>
  </r>
  <r>
    <n v="1197"/>
    <d v="2025-03-26T00:00:00"/>
    <x v="6"/>
    <x v="2"/>
    <x v="3"/>
    <x v="1"/>
    <n v="1"/>
    <n v="1471.05"/>
    <n v="2649.47"/>
  </r>
  <r>
    <n v="1198"/>
    <d v="2025-03-27T00:00:00"/>
    <x v="1"/>
    <x v="4"/>
    <x v="29"/>
    <x v="1"/>
    <n v="1"/>
    <n v="733.48"/>
    <n v="1321.05"/>
  </r>
  <r>
    <n v="1199"/>
    <d v="2025-03-30T00:00:00"/>
    <x v="1"/>
    <x v="0"/>
    <x v="22"/>
    <x v="1"/>
    <n v="4"/>
    <n v="899.85"/>
    <n v="6482.78"/>
  </r>
  <r>
    <n v="1200"/>
    <d v="2025-03-19T00:00:00"/>
    <x v="3"/>
    <x v="2"/>
    <x v="44"/>
    <x v="1"/>
    <n v="14"/>
    <n v="206.31"/>
    <n v="5202.1099999999997"/>
  </r>
  <r>
    <n v="1201"/>
    <d v="2025-03-03T00:00:00"/>
    <x v="1"/>
    <x v="1"/>
    <x v="19"/>
    <x v="1"/>
    <n v="7"/>
    <n v="899.76"/>
    <n v="11343.74"/>
  </r>
  <r>
    <n v="1202"/>
    <d v="2025-03-07T00:00:00"/>
    <x v="5"/>
    <x v="2"/>
    <x v="25"/>
    <x v="1"/>
    <n v="5"/>
    <n v="1472.7"/>
    <n v="13262.21"/>
  </r>
  <r>
    <n v="1203"/>
    <d v="2025-03-25T00:00:00"/>
    <x v="2"/>
    <x v="2"/>
    <x v="24"/>
    <x v="1"/>
    <n v="8"/>
    <n v="936.65"/>
    <n v="13495.81"/>
  </r>
  <r>
    <n v="1204"/>
    <d v="2025-03-31T00:00:00"/>
    <x v="5"/>
    <x v="2"/>
    <x v="11"/>
    <x v="0"/>
    <n v="10"/>
    <n v="1461.13"/>
    <n v="26316.03"/>
  </r>
  <r>
    <n v="1205"/>
    <d v="2025-03-16T00:00:00"/>
    <x v="0"/>
    <x v="4"/>
    <x v="8"/>
    <x v="0"/>
    <n v="20"/>
    <n v="579.04999999999995"/>
    <n v="20858.240000000002"/>
  </r>
  <r>
    <n v="1206"/>
    <d v="2025-03-25T00:00:00"/>
    <x v="1"/>
    <x v="2"/>
    <x v="49"/>
    <x v="1"/>
    <n v="1"/>
    <n v="715.5"/>
    <n v="1288.67"/>
  </r>
  <r>
    <n v="1207"/>
    <d v="2025-03-29T00:00:00"/>
    <x v="3"/>
    <x v="3"/>
    <x v="84"/>
    <x v="0"/>
    <n v="17"/>
    <n v="247.2"/>
    <n v="7568.83"/>
  </r>
  <r>
    <n v="1208"/>
    <d v="2025-03-27T00:00:00"/>
    <x v="5"/>
    <x v="2"/>
    <x v="71"/>
    <x v="1"/>
    <n v="1"/>
    <n v="1348.52"/>
    <n v="2428.7800000000002"/>
  </r>
  <r>
    <n v="1209"/>
    <d v="2025-03-04T00:00:00"/>
    <x v="1"/>
    <x v="2"/>
    <x v="6"/>
    <x v="0"/>
    <n v="5"/>
    <n v="848.63"/>
    <n v="7642.23"/>
  </r>
  <r>
    <n v="1210"/>
    <d v="2025-03-22T00:00:00"/>
    <x v="2"/>
    <x v="2"/>
    <x v="1"/>
    <x v="1"/>
    <n v="4"/>
    <n v="921.27"/>
    <n v="6637.1"/>
  </r>
  <r>
    <n v="1211"/>
    <d v="2025-03-08T00:00:00"/>
    <x v="1"/>
    <x v="4"/>
    <x v="36"/>
    <x v="0"/>
    <n v="10"/>
    <n v="840.81"/>
    <n v="15143.61"/>
  </r>
  <r>
    <n v="1212"/>
    <d v="2025-03-07T00:00:00"/>
    <x v="0"/>
    <x v="0"/>
    <x v="63"/>
    <x v="0"/>
    <n v="20"/>
    <n v="573.98"/>
    <n v="20675.61"/>
  </r>
  <r>
    <n v="1213"/>
    <d v="2025-03-06T00:00:00"/>
    <x v="5"/>
    <x v="0"/>
    <x v="45"/>
    <x v="1"/>
    <n v="3"/>
    <n v="1301.49"/>
    <n v="7032.24"/>
  </r>
  <r>
    <n v="1214"/>
    <d v="2025-03-03T00:00:00"/>
    <x v="5"/>
    <x v="0"/>
    <x v="14"/>
    <x v="0"/>
    <n v="4"/>
    <n v="1284.95"/>
    <n v="9257.16"/>
  </r>
  <r>
    <n v="1215"/>
    <d v="2025-03-29T00:00:00"/>
    <x v="5"/>
    <x v="1"/>
    <x v="0"/>
    <x v="1"/>
    <n v="9"/>
    <n v="1011.56"/>
    <n v="16397.05"/>
  </r>
  <r>
    <n v="1216"/>
    <d v="2025-03-20T00:00:00"/>
    <x v="4"/>
    <x v="1"/>
    <x v="94"/>
    <x v="0"/>
    <n v="6"/>
    <n v="385.42"/>
    <n v="4165.0200000000004"/>
  </r>
  <r>
    <n v="1217"/>
    <d v="2025-03-28T00:00:00"/>
    <x v="4"/>
    <x v="2"/>
    <x v="95"/>
    <x v="0"/>
    <n v="19"/>
    <n v="436.03"/>
    <n v="14921.12"/>
  </r>
  <r>
    <n v="1218"/>
    <d v="2025-03-16T00:00:00"/>
    <x v="4"/>
    <x v="2"/>
    <x v="44"/>
    <x v="1"/>
    <n v="18"/>
    <n v="309.39"/>
    <n v="10030.219999999999"/>
  </r>
  <r>
    <n v="1219"/>
    <d v="2025-03-18T00:00:00"/>
    <x v="1"/>
    <x v="2"/>
    <x v="89"/>
    <x v="0"/>
    <n v="1"/>
    <n v="876.02"/>
    <n v="1577.78"/>
  </r>
  <r>
    <n v="1220"/>
    <d v="2025-03-24T00:00:00"/>
    <x v="6"/>
    <x v="4"/>
    <x v="3"/>
    <x v="0"/>
    <n v="3"/>
    <n v="1349.99"/>
    <n v="7294.29"/>
  </r>
  <r>
    <n v="1221"/>
    <d v="2025-03-11T00:00:00"/>
    <x v="4"/>
    <x v="0"/>
    <x v="29"/>
    <x v="0"/>
    <n v="5"/>
    <n v="386.39"/>
    <n v="3479.58"/>
  </r>
  <r>
    <n v="1222"/>
    <d v="2025-03-19T00:00:00"/>
    <x v="3"/>
    <x v="1"/>
    <x v="16"/>
    <x v="0"/>
    <n v="12"/>
    <n v="160.78"/>
    <n v="3474.92"/>
  </r>
  <r>
    <n v="1223"/>
    <d v="2025-03-31T00:00:00"/>
    <x v="4"/>
    <x v="3"/>
    <x v="63"/>
    <x v="0"/>
    <n v="7"/>
    <n v="347.35"/>
    <n v="4379.22"/>
  </r>
  <r>
    <n v="1224"/>
    <d v="2025-03-25T00:00:00"/>
    <x v="5"/>
    <x v="1"/>
    <x v="10"/>
    <x v="1"/>
    <n v="2"/>
    <n v="1289.47"/>
    <n v="4644.8599999999997"/>
  </r>
  <r>
    <n v="1225"/>
    <d v="2025-03-02T00:00:00"/>
    <x v="0"/>
    <x v="2"/>
    <x v="54"/>
    <x v="1"/>
    <n v="6"/>
    <n v="556.53"/>
    <n v="6014.11"/>
  </r>
  <r>
    <n v="1226"/>
    <d v="2025-03-30T00:00:00"/>
    <x v="3"/>
    <x v="2"/>
    <x v="68"/>
    <x v="1"/>
    <n v="6"/>
    <n v="156.58000000000001"/>
    <n v="1692.07"/>
  </r>
  <r>
    <n v="1227"/>
    <d v="2025-03-18T00:00:00"/>
    <x v="0"/>
    <x v="0"/>
    <x v="55"/>
    <x v="0"/>
    <n v="12"/>
    <n v="550.39"/>
    <n v="11895.52"/>
  </r>
  <r>
    <n v="1228"/>
    <d v="2025-03-28T00:00:00"/>
    <x v="5"/>
    <x v="3"/>
    <x v="29"/>
    <x v="0"/>
    <n v="7"/>
    <n v="1232.0999999999999"/>
    <n v="15533.72"/>
  </r>
  <r>
    <n v="1229"/>
    <d v="2025-03-29T00:00:00"/>
    <x v="5"/>
    <x v="1"/>
    <x v="16"/>
    <x v="1"/>
    <n v="8"/>
    <n v="1391.46"/>
    <n v="20048.98"/>
  </r>
  <r>
    <n v="1230"/>
    <d v="2025-03-17T00:00:00"/>
    <x v="4"/>
    <x v="1"/>
    <x v="7"/>
    <x v="0"/>
    <n v="11"/>
    <n v="442.66"/>
    <n v="8769.9"/>
  </r>
  <r>
    <n v="1231"/>
    <d v="2025-03-29T00:00:00"/>
    <x v="5"/>
    <x v="0"/>
    <x v="86"/>
    <x v="0"/>
    <n v="10"/>
    <n v="1240.7"/>
    <n v="22345.919999999998"/>
  </r>
  <r>
    <n v="1232"/>
    <d v="2025-03-15T00:00:00"/>
    <x v="6"/>
    <x v="0"/>
    <x v="70"/>
    <x v="0"/>
    <n v="7"/>
    <n v="1387"/>
    <n v="17486.63"/>
  </r>
  <r>
    <n v="1233"/>
    <d v="2025-03-17T00:00:00"/>
    <x v="2"/>
    <x v="3"/>
    <x v="60"/>
    <x v="1"/>
    <n v="3"/>
    <n v="1110.2"/>
    <n v="5998.66"/>
  </r>
  <r>
    <n v="1234"/>
    <d v="2025-03-16T00:00:00"/>
    <x v="4"/>
    <x v="1"/>
    <x v="67"/>
    <x v="1"/>
    <n v="9"/>
    <n v="403.54"/>
    <n v="6541.25"/>
  </r>
  <r>
    <n v="1235"/>
    <d v="2025-03-02T00:00:00"/>
    <x v="6"/>
    <x v="2"/>
    <x v="19"/>
    <x v="1"/>
    <n v="4"/>
    <n v="1453.24"/>
    <n v="10469.57"/>
  </r>
  <r>
    <n v="1236"/>
    <d v="2025-03-07T00:00:00"/>
    <x v="2"/>
    <x v="4"/>
    <x v="49"/>
    <x v="0"/>
    <n v="8"/>
    <n v="1067.1400000000001"/>
    <n v="15375.98"/>
  </r>
  <r>
    <n v="1237"/>
    <d v="2025-03-20T00:00:00"/>
    <x v="2"/>
    <x v="2"/>
    <x v="81"/>
    <x v="1"/>
    <n v="7"/>
    <n v="1046.44"/>
    <n v="13193.01"/>
  </r>
  <r>
    <n v="1238"/>
    <d v="2025-03-11T00:00:00"/>
    <x v="6"/>
    <x v="0"/>
    <x v="37"/>
    <x v="1"/>
    <n v="1"/>
    <n v="1497.56"/>
    <n v="2697.22"/>
  </r>
  <r>
    <n v="1239"/>
    <d v="2025-03-21T00:00:00"/>
    <x v="6"/>
    <x v="1"/>
    <x v="75"/>
    <x v="0"/>
    <n v="6"/>
    <n v="1488.45"/>
    <n v="16084.85"/>
  </r>
  <r>
    <n v="1240"/>
    <d v="2025-03-26T00:00:00"/>
    <x v="2"/>
    <x v="2"/>
    <x v="92"/>
    <x v="1"/>
    <n v="1"/>
    <n v="802.69"/>
    <n v="1445.7"/>
  </r>
  <r>
    <n v="1241"/>
    <d v="2025-03-03T00:00:00"/>
    <x v="4"/>
    <x v="0"/>
    <x v="46"/>
    <x v="0"/>
    <n v="16"/>
    <n v="338.88"/>
    <n v="9765.57"/>
  </r>
  <r>
    <n v="1242"/>
    <d v="2025-03-02T00:00:00"/>
    <x v="0"/>
    <x v="0"/>
    <x v="26"/>
    <x v="0"/>
    <n v="10"/>
    <n v="452.4"/>
    <n v="8148.06"/>
  </r>
  <r>
    <n v="1243"/>
    <d v="2025-03-11T00:00:00"/>
    <x v="3"/>
    <x v="1"/>
    <x v="71"/>
    <x v="0"/>
    <n v="8"/>
    <n v="234.29"/>
    <n v="3375.79"/>
  </r>
  <r>
    <n v="1244"/>
    <d v="2025-03-01T00:00:00"/>
    <x v="3"/>
    <x v="1"/>
    <x v="97"/>
    <x v="1"/>
    <n v="11"/>
    <n v="161.1"/>
    <n v="3191.68"/>
  </r>
  <r>
    <n v="1245"/>
    <d v="2025-03-10T00:00:00"/>
    <x v="1"/>
    <x v="0"/>
    <x v="25"/>
    <x v="1"/>
    <n v="10"/>
    <n v="888.23"/>
    <n v="15997.68"/>
  </r>
  <r>
    <n v="1246"/>
    <d v="2025-03-29T00:00:00"/>
    <x v="1"/>
    <x v="3"/>
    <x v="14"/>
    <x v="0"/>
    <n v="4"/>
    <n v="884.83"/>
    <n v="6374.58"/>
  </r>
  <r>
    <n v="1247"/>
    <d v="2025-03-07T00:00:00"/>
    <x v="5"/>
    <x v="2"/>
    <x v="97"/>
    <x v="0"/>
    <n v="4"/>
    <n v="1488.49"/>
    <n v="10723.52"/>
  </r>
  <r>
    <n v="1248"/>
    <d v="2025-03-30T00:00:00"/>
    <x v="0"/>
    <x v="3"/>
    <x v="35"/>
    <x v="1"/>
    <n v="9"/>
    <n v="458.84"/>
    <n v="7437.64"/>
  </r>
  <r>
    <n v="1249"/>
    <d v="2025-03-11T00:00:00"/>
    <x v="6"/>
    <x v="0"/>
    <x v="70"/>
    <x v="1"/>
    <n v="10"/>
    <n v="1710.9"/>
    <n v="30814.57"/>
  </r>
  <r>
    <n v="1250"/>
    <d v="2025-03-29T00:00:00"/>
    <x v="1"/>
    <x v="0"/>
    <x v="57"/>
    <x v="0"/>
    <n v="2"/>
    <n v="832.7"/>
    <n v="2999.51"/>
  </r>
  <r>
    <n v="1251"/>
    <d v="2025-03-06T00:00:00"/>
    <x v="5"/>
    <x v="2"/>
    <x v="94"/>
    <x v="1"/>
    <n v="9"/>
    <n v="1187.1300000000001"/>
    <n v="19242.98"/>
  </r>
  <r>
    <n v="1252"/>
    <d v="2025-03-15T00:00:00"/>
    <x v="6"/>
    <x v="2"/>
    <x v="97"/>
    <x v="1"/>
    <n v="8"/>
    <n v="1629.39"/>
    <n v="23477.21"/>
  </r>
  <r>
    <n v="1253"/>
    <d v="2025-03-16T00:00:00"/>
    <x v="4"/>
    <x v="1"/>
    <x v="18"/>
    <x v="1"/>
    <n v="11"/>
    <n v="429.95"/>
    <n v="8518.09"/>
  </r>
  <r>
    <n v="1254"/>
    <d v="2025-03-08T00:00:00"/>
    <x v="6"/>
    <x v="2"/>
    <x v="23"/>
    <x v="0"/>
    <n v="7"/>
    <n v="1455.01"/>
    <n v="18344.060000000001"/>
  </r>
  <r>
    <n v="1255"/>
    <d v="2025-03-19T00:00:00"/>
    <x v="6"/>
    <x v="4"/>
    <x v="97"/>
    <x v="0"/>
    <n v="2"/>
    <n v="1280.5999999999999"/>
    <n v="4612.91"/>
  </r>
  <r>
    <n v="1256"/>
    <d v="2025-03-10T00:00:00"/>
    <x v="1"/>
    <x v="2"/>
    <x v="23"/>
    <x v="0"/>
    <n v="6"/>
    <n v="802.45"/>
    <n v="8671.6299999999992"/>
  </r>
  <r>
    <n v="1257"/>
    <d v="2025-03-14T00:00:00"/>
    <x v="1"/>
    <x v="2"/>
    <x v="92"/>
    <x v="1"/>
    <n v="7"/>
    <n v="763.4"/>
    <n v="9624.58"/>
  </r>
  <r>
    <n v="1258"/>
    <d v="2025-03-01T00:00:00"/>
    <x v="6"/>
    <x v="2"/>
    <x v="17"/>
    <x v="0"/>
    <n v="5"/>
    <n v="1740.89"/>
    <n v="15677.36"/>
  </r>
  <r>
    <n v="1259"/>
    <d v="2025-03-27T00:00:00"/>
    <x v="5"/>
    <x v="2"/>
    <x v="18"/>
    <x v="1"/>
    <n v="2"/>
    <n v="1463.3"/>
    <n v="5271.02"/>
  </r>
  <r>
    <n v="1260"/>
    <d v="2025-03-04T00:00:00"/>
    <x v="0"/>
    <x v="2"/>
    <x v="2"/>
    <x v="0"/>
    <n v="13"/>
    <n v="535.02"/>
    <n v="12526.94"/>
  </r>
  <r>
    <n v="1261"/>
    <d v="2025-03-10T00:00:00"/>
    <x v="2"/>
    <x v="3"/>
    <x v="85"/>
    <x v="0"/>
    <n v="3"/>
    <n v="1082.26"/>
    <n v="5847.69"/>
  </r>
  <r>
    <n v="1262"/>
    <d v="2025-03-28T00:00:00"/>
    <x v="3"/>
    <x v="1"/>
    <x v="2"/>
    <x v="0"/>
    <n v="14"/>
    <n v="227.01"/>
    <n v="5724.06"/>
  </r>
  <r>
    <n v="1263"/>
    <d v="2025-03-27T00:00:00"/>
    <x v="4"/>
    <x v="3"/>
    <x v="92"/>
    <x v="0"/>
    <n v="5"/>
    <n v="415.99"/>
    <n v="3746.14"/>
  </r>
  <r>
    <n v="1264"/>
    <d v="2025-03-16T00:00:00"/>
    <x v="2"/>
    <x v="2"/>
    <x v="83"/>
    <x v="0"/>
    <n v="4"/>
    <n v="959"/>
    <n v="6908.92"/>
  </r>
  <r>
    <n v="1265"/>
    <d v="2025-03-24T00:00:00"/>
    <x v="2"/>
    <x v="0"/>
    <x v="23"/>
    <x v="0"/>
    <n v="8"/>
    <n v="1021.05"/>
    <n v="14711.89"/>
  </r>
  <r>
    <n v="1266"/>
    <d v="2025-03-24T00:00:00"/>
    <x v="3"/>
    <x v="2"/>
    <x v="70"/>
    <x v="0"/>
    <n v="18"/>
    <n v="168.78"/>
    <n v="5471.73"/>
  </r>
  <r>
    <n v="1267"/>
    <d v="2025-03-07T00:00:00"/>
    <x v="1"/>
    <x v="2"/>
    <x v="47"/>
    <x v="0"/>
    <n v="3"/>
    <n v="815.5"/>
    <n v="4406.33"/>
  </r>
  <r>
    <n v="1268"/>
    <d v="2025-03-10T00:00:00"/>
    <x v="2"/>
    <x v="0"/>
    <x v="38"/>
    <x v="1"/>
    <n v="7"/>
    <n v="935.93"/>
    <n v="11799.75"/>
  </r>
  <r>
    <n v="1269"/>
    <d v="2025-03-14T00:00:00"/>
    <x v="2"/>
    <x v="3"/>
    <x v="10"/>
    <x v="1"/>
    <n v="10"/>
    <n v="919.85"/>
    <n v="16567.18"/>
  </r>
  <r>
    <n v="1270"/>
    <d v="2025-03-01T00:00:00"/>
    <x v="5"/>
    <x v="3"/>
    <x v="12"/>
    <x v="0"/>
    <n v="6"/>
    <n v="1476.32"/>
    <n v="15953.77"/>
  </r>
  <r>
    <n v="1271"/>
    <d v="2025-03-19T00:00:00"/>
    <x v="2"/>
    <x v="3"/>
    <x v="11"/>
    <x v="0"/>
    <n v="7"/>
    <n v="956.35"/>
    <n v="12057.2"/>
  </r>
  <r>
    <n v="1272"/>
    <d v="2025-03-07T00:00:00"/>
    <x v="1"/>
    <x v="0"/>
    <x v="55"/>
    <x v="0"/>
    <n v="8"/>
    <n v="765.77"/>
    <n v="11033.67"/>
  </r>
  <r>
    <n v="1273"/>
    <d v="2025-03-21T00:00:00"/>
    <x v="4"/>
    <x v="0"/>
    <x v="7"/>
    <x v="0"/>
    <n v="20"/>
    <n v="306.41000000000003"/>
    <n v="11037.34"/>
  </r>
  <r>
    <n v="1274"/>
    <d v="2025-03-01T00:00:00"/>
    <x v="6"/>
    <x v="0"/>
    <x v="11"/>
    <x v="0"/>
    <n v="5"/>
    <n v="1323.54"/>
    <n v="11918.97"/>
  </r>
  <r>
    <n v="1275"/>
    <d v="2025-03-22T00:00:00"/>
    <x v="5"/>
    <x v="0"/>
    <x v="14"/>
    <x v="0"/>
    <n v="7"/>
    <n v="1085.9100000000001"/>
    <n v="13690.63"/>
  </r>
  <r>
    <n v="1276"/>
    <d v="2025-03-13T00:00:00"/>
    <x v="6"/>
    <x v="4"/>
    <x v="53"/>
    <x v="0"/>
    <n v="7"/>
    <n v="1645.89"/>
    <n v="20750.580000000002"/>
  </r>
  <r>
    <n v="1277"/>
    <d v="2025-03-31T00:00:00"/>
    <x v="3"/>
    <x v="0"/>
    <x v="37"/>
    <x v="0"/>
    <n v="20"/>
    <n v="231.79"/>
    <n v="8349.42"/>
  </r>
  <r>
    <n v="1278"/>
    <d v="2025-03-06T00:00:00"/>
    <x v="5"/>
    <x v="1"/>
    <x v="60"/>
    <x v="0"/>
    <n v="8"/>
    <n v="1358.39"/>
    <n v="19572.48"/>
  </r>
  <r>
    <n v="1279"/>
    <d v="2025-03-09T00:00:00"/>
    <x v="6"/>
    <x v="0"/>
    <x v="53"/>
    <x v="0"/>
    <n v="4"/>
    <n v="1439.54"/>
    <n v="10370.870000000001"/>
  </r>
  <r>
    <n v="1280"/>
    <d v="2025-03-17T00:00:00"/>
    <x v="4"/>
    <x v="4"/>
    <x v="94"/>
    <x v="0"/>
    <n v="7"/>
    <n v="415.23"/>
    <n v="5235.0200000000004"/>
  </r>
  <r>
    <n v="1281"/>
    <d v="2025-03-10T00:00:00"/>
    <x v="2"/>
    <x v="3"/>
    <x v="51"/>
    <x v="1"/>
    <n v="5"/>
    <n v="1084.6600000000001"/>
    <n v="9767.76"/>
  </r>
  <r>
    <n v="1282"/>
    <d v="2025-03-13T00:00:00"/>
    <x v="5"/>
    <x v="3"/>
    <x v="91"/>
    <x v="0"/>
    <n v="10"/>
    <n v="1089.79"/>
    <n v="19627.919999999998"/>
  </r>
  <r>
    <n v="1283"/>
    <d v="2025-03-24T00:00:00"/>
    <x v="1"/>
    <x v="2"/>
    <x v="11"/>
    <x v="0"/>
    <n v="7"/>
    <n v="813.72"/>
    <n v="10258.99"/>
  </r>
  <r>
    <n v="1284"/>
    <d v="2025-03-23T00:00:00"/>
    <x v="0"/>
    <x v="0"/>
    <x v="37"/>
    <x v="0"/>
    <n v="14"/>
    <n v="525.62"/>
    <n v="13253.53"/>
  </r>
  <r>
    <n v="1285"/>
    <d v="2025-03-22T00:00:00"/>
    <x v="0"/>
    <x v="1"/>
    <x v="30"/>
    <x v="0"/>
    <n v="8"/>
    <n v="498.7"/>
    <n v="7185.56"/>
  </r>
  <r>
    <n v="1286"/>
    <d v="2025-03-12T00:00:00"/>
    <x v="0"/>
    <x v="3"/>
    <x v="28"/>
    <x v="1"/>
    <n v="10"/>
    <n v="482.02"/>
    <n v="8681.5400000000009"/>
  </r>
  <r>
    <n v="1287"/>
    <d v="2025-03-09T00:00:00"/>
    <x v="6"/>
    <x v="2"/>
    <x v="75"/>
    <x v="0"/>
    <n v="8"/>
    <n v="1616.69"/>
    <n v="23294.22"/>
  </r>
  <r>
    <n v="1288"/>
    <d v="2025-03-13T00:00:00"/>
    <x v="4"/>
    <x v="1"/>
    <x v="91"/>
    <x v="0"/>
    <n v="8"/>
    <n v="302.14999999999998"/>
    <n v="4353.5600000000004"/>
  </r>
  <r>
    <n v="1289"/>
    <d v="2025-03-23T00:00:00"/>
    <x v="6"/>
    <x v="2"/>
    <x v="13"/>
    <x v="0"/>
    <n v="9"/>
    <n v="1240.94"/>
    <n v="20115.22"/>
  </r>
  <r>
    <n v="1290"/>
    <d v="2025-03-22T00:00:00"/>
    <x v="6"/>
    <x v="1"/>
    <x v="87"/>
    <x v="0"/>
    <n v="3"/>
    <n v="1367.49"/>
    <n v="7388.85"/>
  </r>
  <r>
    <n v="1291"/>
    <d v="2025-03-06T00:00:00"/>
    <x v="3"/>
    <x v="0"/>
    <x v="7"/>
    <x v="0"/>
    <n v="17"/>
    <n v="203.47"/>
    <n v="6229.9"/>
  </r>
  <r>
    <n v="1292"/>
    <d v="2025-03-06T00:00:00"/>
    <x v="0"/>
    <x v="1"/>
    <x v="15"/>
    <x v="0"/>
    <n v="10"/>
    <n v="488.13"/>
    <n v="8791.58"/>
  </r>
  <r>
    <n v="1293"/>
    <d v="2025-03-07T00:00:00"/>
    <x v="2"/>
    <x v="0"/>
    <x v="8"/>
    <x v="0"/>
    <n v="9"/>
    <n v="1078.7"/>
    <n v="17485.36"/>
  </r>
  <r>
    <n v="1294"/>
    <d v="2025-03-21T00:00:00"/>
    <x v="2"/>
    <x v="1"/>
    <x v="99"/>
    <x v="0"/>
    <n v="1"/>
    <n v="923.33"/>
    <n v="1662.99"/>
  </r>
  <r>
    <n v="1295"/>
    <d v="2025-03-20T00:00:00"/>
    <x v="0"/>
    <x v="0"/>
    <x v="97"/>
    <x v="0"/>
    <n v="12"/>
    <n v="449.94"/>
    <n v="9724.5"/>
  </r>
  <r>
    <n v="1296"/>
    <d v="2025-03-07T00:00:00"/>
    <x v="0"/>
    <x v="0"/>
    <x v="59"/>
    <x v="0"/>
    <n v="7"/>
    <n v="564.11"/>
    <n v="7112.03"/>
  </r>
  <r>
    <n v="1297"/>
    <d v="2025-03-08T00:00:00"/>
    <x v="0"/>
    <x v="3"/>
    <x v="19"/>
    <x v="0"/>
    <n v="18"/>
    <n v="433.41"/>
    <n v="14050.86"/>
  </r>
  <r>
    <n v="1298"/>
    <d v="2025-03-17T00:00:00"/>
    <x v="0"/>
    <x v="3"/>
    <x v="88"/>
    <x v="1"/>
    <n v="17"/>
    <n v="524.92999999999995"/>
    <n v="16072.44"/>
  </r>
  <r>
    <n v="1299"/>
    <d v="2025-03-31T00:00:00"/>
    <x v="1"/>
    <x v="0"/>
    <x v="58"/>
    <x v="0"/>
    <n v="7"/>
    <n v="734.72"/>
    <n v="9262.99"/>
  </r>
  <r>
    <n v="1300"/>
    <d v="2025-03-21T00:00:00"/>
    <x v="4"/>
    <x v="0"/>
    <x v="58"/>
    <x v="0"/>
    <n v="13"/>
    <n v="431.59"/>
    <n v="10105.23"/>
  </r>
  <r>
    <n v="1301"/>
    <d v="2025-03-21T00:00:00"/>
    <x v="5"/>
    <x v="2"/>
    <x v="14"/>
    <x v="0"/>
    <n v="10"/>
    <n v="1150.77"/>
    <n v="20726.22"/>
  </r>
  <r>
    <n v="1302"/>
    <d v="2025-03-16T00:00:00"/>
    <x v="0"/>
    <x v="1"/>
    <x v="70"/>
    <x v="1"/>
    <n v="13"/>
    <n v="513.84"/>
    <n v="12031.03"/>
  </r>
  <r>
    <n v="1303"/>
    <d v="2025-03-31T00:00:00"/>
    <x v="0"/>
    <x v="1"/>
    <x v="90"/>
    <x v="1"/>
    <n v="9"/>
    <n v="535.58000000000004"/>
    <n v="8681.57"/>
  </r>
  <r>
    <n v="1304"/>
    <d v="2025-03-11T00:00:00"/>
    <x v="6"/>
    <x v="1"/>
    <x v="94"/>
    <x v="0"/>
    <n v="8"/>
    <n v="1710.93"/>
    <n v="24652.09"/>
  </r>
  <r>
    <n v="1305"/>
    <d v="2025-03-03T00:00:00"/>
    <x v="4"/>
    <x v="0"/>
    <x v="11"/>
    <x v="0"/>
    <n v="12"/>
    <n v="402.21"/>
    <n v="8692.92"/>
  </r>
  <r>
    <n v="1306"/>
    <d v="2025-03-17T00:00:00"/>
    <x v="5"/>
    <x v="1"/>
    <x v="15"/>
    <x v="0"/>
    <n v="2"/>
    <n v="1379.47"/>
    <n v="4969.05"/>
  </r>
  <r>
    <n v="1307"/>
    <d v="2025-03-10T00:00:00"/>
    <x v="6"/>
    <x v="1"/>
    <x v="83"/>
    <x v="1"/>
    <n v="6"/>
    <n v="1235.95"/>
    <n v="13356.22"/>
  </r>
  <r>
    <n v="1308"/>
    <d v="2025-03-16T00:00:00"/>
    <x v="4"/>
    <x v="0"/>
    <x v="97"/>
    <x v="1"/>
    <n v="19"/>
    <n v="347.61"/>
    <n v="11895.35"/>
  </r>
  <r>
    <n v="1309"/>
    <d v="2025-03-24T00:00:00"/>
    <x v="4"/>
    <x v="0"/>
    <x v="88"/>
    <x v="1"/>
    <n v="18"/>
    <n v="307.92"/>
    <n v="9982.56"/>
  </r>
  <r>
    <n v="1310"/>
    <d v="2025-03-21T00:00:00"/>
    <x v="3"/>
    <x v="0"/>
    <x v="59"/>
    <x v="1"/>
    <n v="12"/>
    <n v="183.13"/>
    <n v="3957.97"/>
  </r>
  <r>
    <n v="1311"/>
    <d v="2025-03-07T00:00:00"/>
    <x v="5"/>
    <x v="0"/>
    <x v="12"/>
    <x v="1"/>
    <n v="4"/>
    <n v="1400.73"/>
    <n v="10091.27"/>
  </r>
  <r>
    <n v="1312"/>
    <d v="2025-03-20T00:00:00"/>
    <x v="3"/>
    <x v="2"/>
    <x v="88"/>
    <x v="0"/>
    <n v="20"/>
    <n v="150.6"/>
    <n v="5424.83"/>
  </r>
  <r>
    <n v="1313"/>
    <d v="2025-03-03T00:00:00"/>
    <x v="6"/>
    <x v="0"/>
    <x v="95"/>
    <x v="1"/>
    <n v="3"/>
    <n v="1275.3399999999999"/>
    <n v="6890.94"/>
  </r>
  <r>
    <n v="1314"/>
    <d v="2025-03-19T00:00:00"/>
    <x v="5"/>
    <x v="3"/>
    <x v="32"/>
    <x v="0"/>
    <n v="8"/>
    <n v="1039.08"/>
    <n v="14971.68"/>
  </r>
  <r>
    <n v="1315"/>
    <d v="2025-03-10T00:00:00"/>
    <x v="6"/>
    <x v="1"/>
    <x v="24"/>
    <x v="0"/>
    <n v="5"/>
    <n v="1349.38"/>
    <n v="12151.66"/>
  </r>
  <r>
    <n v="1316"/>
    <d v="2025-03-19T00:00:00"/>
    <x v="1"/>
    <x v="4"/>
    <x v="98"/>
    <x v="1"/>
    <n v="6"/>
    <n v="796.23"/>
    <n v="8604.41"/>
  </r>
  <r>
    <n v="1317"/>
    <d v="2025-03-13T00:00:00"/>
    <x v="1"/>
    <x v="0"/>
    <x v="84"/>
    <x v="0"/>
    <n v="3"/>
    <n v="846.99"/>
    <n v="4576.47"/>
  </r>
  <r>
    <n v="1318"/>
    <d v="2025-03-27T00:00:00"/>
    <x v="3"/>
    <x v="2"/>
    <x v="10"/>
    <x v="0"/>
    <n v="14"/>
    <n v="158.32"/>
    <n v="3992.04"/>
  </r>
  <r>
    <n v="1319"/>
    <d v="2025-03-20T00:00:00"/>
    <x v="5"/>
    <x v="0"/>
    <x v="9"/>
    <x v="0"/>
    <n v="8"/>
    <n v="1231.83"/>
    <n v="17748.93"/>
  </r>
  <r>
    <n v="1320"/>
    <d v="2025-03-10T00:00:00"/>
    <x v="1"/>
    <x v="1"/>
    <x v="56"/>
    <x v="0"/>
    <n v="4"/>
    <n v="842.97"/>
    <n v="6073"/>
  </r>
  <r>
    <n v="1321"/>
    <d v="2025-03-05T00:00:00"/>
    <x v="6"/>
    <x v="0"/>
    <x v="39"/>
    <x v="1"/>
    <n v="7"/>
    <n v="1424.55"/>
    <n v="17960.04"/>
  </r>
  <r>
    <n v="1322"/>
    <d v="2025-03-30T00:00:00"/>
    <x v="1"/>
    <x v="4"/>
    <x v="27"/>
    <x v="0"/>
    <n v="10"/>
    <n v="797.91"/>
    <n v="14370.95"/>
  </r>
  <r>
    <n v="1323"/>
    <d v="2025-03-03T00:00:00"/>
    <x v="1"/>
    <x v="3"/>
    <x v="95"/>
    <x v="0"/>
    <n v="3"/>
    <n v="886.43"/>
    <n v="4789.58"/>
  </r>
  <r>
    <n v="1324"/>
    <d v="2025-03-07T00:00:00"/>
    <x v="3"/>
    <x v="2"/>
    <x v="22"/>
    <x v="1"/>
    <n v="20"/>
    <n v="222.22"/>
    <n v="8004.69"/>
  </r>
  <r>
    <n v="1325"/>
    <d v="2025-03-21T00:00:00"/>
    <x v="2"/>
    <x v="2"/>
    <x v="14"/>
    <x v="0"/>
    <n v="4"/>
    <n v="969.62"/>
    <n v="6985.43"/>
  </r>
  <r>
    <n v="1326"/>
    <d v="2025-03-08T00:00:00"/>
    <x v="1"/>
    <x v="0"/>
    <x v="38"/>
    <x v="1"/>
    <n v="3"/>
    <n v="835.29"/>
    <n v="4513.26"/>
  </r>
  <r>
    <n v="1327"/>
    <d v="2025-03-09T00:00:00"/>
    <x v="5"/>
    <x v="2"/>
    <x v="85"/>
    <x v="0"/>
    <n v="3"/>
    <n v="1301.07"/>
    <n v="7029.97"/>
  </r>
  <r>
    <n v="1328"/>
    <d v="2025-03-01T00:00:00"/>
    <x v="0"/>
    <x v="3"/>
    <x v="18"/>
    <x v="1"/>
    <n v="7"/>
    <n v="479.53"/>
    <n v="6045.68"/>
  </r>
  <r>
    <n v="1329"/>
    <d v="2025-03-17T00:00:00"/>
    <x v="6"/>
    <x v="3"/>
    <x v="20"/>
    <x v="0"/>
    <n v="9"/>
    <n v="1615.1"/>
    <n v="26180.23"/>
  </r>
  <r>
    <n v="1330"/>
    <d v="2025-03-31T00:00:00"/>
    <x v="5"/>
    <x v="1"/>
    <x v="55"/>
    <x v="0"/>
    <n v="2"/>
    <n v="1205.8"/>
    <n v="4343.47"/>
  </r>
  <r>
    <n v="1331"/>
    <d v="2025-03-04T00:00:00"/>
    <x v="2"/>
    <x v="1"/>
    <x v="70"/>
    <x v="1"/>
    <n v="4"/>
    <n v="907.61"/>
    <n v="6538.69"/>
  </r>
  <r>
    <n v="1332"/>
    <d v="2025-03-30T00:00:00"/>
    <x v="2"/>
    <x v="2"/>
    <x v="60"/>
    <x v="1"/>
    <n v="1"/>
    <n v="1126.56"/>
    <n v="2029.02"/>
  </r>
  <r>
    <n v="1333"/>
    <d v="2025-03-04T00:00:00"/>
    <x v="0"/>
    <x v="3"/>
    <x v="80"/>
    <x v="0"/>
    <n v="18"/>
    <n v="457.67"/>
    <n v="14837.35"/>
  </r>
  <r>
    <n v="1334"/>
    <d v="2025-03-06T00:00:00"/>
    <x v="6"/>
    <x v="2"/>
    <x v="65"/>
    <x v="0"/>
    <n v="2"/>
    <n v="1309.19"/>
    <n v="4715.8999999999996"/>
  </r>
  <r>
    <n v="1335"/>
    <d v="2025-03-15T00:00:00"/>
    <x v="5"/>
    <x v="3"/>
    <x v="82"/>
    <x v="0"/>
    <n v="4"/>
    <n v="1091.3599999999999"/>
    <n v="7862.48"/>
  </r>
  <r>
    <n v="1336"/>
    <d v="2025-03-09T00:00:00"/>
    <x v="3"/>
    <x v="2"/>
    <x v="29"/>
    <x v="1"/>
    <n v="10"/>
    <n v="236.84"/>
    <n v="4265.66"/>
  </r>
  <r>
    <n v="1337"/>
    <d v="2025-03-03T00:00:00"/>
    <x v="4"/>
    <x v="0"/>
    <x v="46"/>
    <x v="0"/>
    <n v="12"/>
    <n v="305.93"/>
    <n v="6612.03"/>
  </r>
  <r>
    <n v="1338"/>
    <d v="2025-03-16T00:00:00"/>
    <x v="1"/>
    <x v="1"/>
    <x v="7"/>
    <x v="0"/>
    <n v="1"/>
    <n v="850.36"/>
    <n v="1531.56"/>
  </r>
  <r>
    <n v="1339"/>
    <d v="2025-03-22T00:00:00"/>
    <x v="5"/>
    <x v="3"/>
    <x v="36"/>
    <x v="0"/>
    <n v="7"/>
    <n v="1395.89"/>
    <n v="17598.71"/>
  </r>
  <r>
    <n v="1340"/>
    <d v="2025-03-20T00:00:00"/>
    <x v="5"/>
    <x v="4"/>
    <x v="83"/>
    <x v="1"/>
    <n v="6"/>
    <n v="1236.6199999999999"/>
    <n v="13363.46"/>
  </r>
  <r>
    <n v="1341"/>
    <d v="2025-03-20T00:00:00"/>
    <x v="1"/>
    <x v="2"/>
    <x v="85"/>
    <x v="0"/>
    <n v="4"/>
    <n v="763.04"/>
    <n v="5497.17"/>
  </r>
  <r>
    <n v="1342"/>
    <d v="2025-03-31T00:00:00"/>
    <x v="4"/>
    <x v="1"/>
    <x v="97"/>
    <x v="0"/>
    <n v="15"/>
    <n v="371.21"/>
    <n v="10028.65"/>
  </r>
  <r>
    <n v="1343"/>
    <d v="2025-03-26T00:00:00"/>
    <x v="0"/>
    <x v="0"/>
    <x v="37"/>
    <x v="0"/>
    <n v="9"/>
    <n v="567.08000000000004"/>
    <n v="9192.18"/>
  </r>
  <r>
    <n v="1344"/>
    <d v="2025-03-01T00:00:00"/>
    <x v="5"/>
    <x v="0"/>
    <x v="74"/>
    <x v="1"/>
    <n v="4"/>
    <n v="1375.72"/>
    <n v="9911.09"/>
  </r>
  <r>
    <n v="1345"/>
    <d v="2025-03-12T00:00:00"/>
    <x v="1"/>
    <x v="1"/>
    <x v="50"/>
    <x v="0"/>
    <n v="4"/>
    <n v="782.63"/>
    <n v="5638.3"/>
  </r>
  <r>
    <n v="1346"/>
    <d v="2025-03-01T00:00:00"/>
    <x v="2"/>
    <x v="4"/>
    <x v="38"/>
    <x v="0"/>
    <n v="1"/>
    <n v="944.08"/>
    <n v="1700.36"/>
  </r>
  <r>
    <n v="1347"/>
    <d v="2025-03-26T00:00:00"/>
    <x v="2"/>
    <x v="2"/>
    <x v="84"/>
    <x v="1"/>
    <n v="10"/>
    <n v="960.07"/>
    <n v="17291.57"/>
  </r>
  <r>
    <n v="1348"/>
    <d v="2025-03-26T00:00:00"/>
    <x v="0"/>
    <x v="2"/>
    <x v="31"/>
    <x v="1"/>
    <n v="8"/>
    <n v="495.22"/>
    <n v="7135.42"/>
  </r>
  <r>
    <n v="1349"/>
    <d v="2025-03-24T00:00:00"/>
    <x v="1"/>
    <x v="0"/>
    <x v="6"/>
    <x v="0"/>
    <n v="10"/>
    <n v="804.01"/>
    <n v="14480.81"/>
  </r>
  <r>
    <n v="1350"/>
    <d v="2025-03-26T00:00:00"/>
    <x v="3"/>
    <x v="1"/>
    <x v="36"/>
    <x v="0"/>
    <n v="19"/>
    <n v="158.71"/>
    <n v="5431.12"/>
  </r>
  <r>
    <n v="1351"/>
    <d v="2025-03-06T00:00:00"/>
    <x v="1"/>
    <x v="4"/>
    <x v="56"/>
    <x v="0"/>
    <n v="3"/>
    <n v="748.67"/>
    <n v="4045.23"/>
  </r>
  <r>
    <n v="1352"/>
    <d v="2025-03-25T00:00:00"/>
    <x v="2"/>
    <x v="1"/>
    <x v="7"/>
    <x v="1"/>
    <n v="6"/>
    <n v="811.69"/>
    <n v="8771.48"/>
  </r>
  <r>
    <n v="1353"/>
    <d v="2025-03-29T00:00:00"/>
    <x v="1"/>
    <x v="3"/>
    <x v="41"/>
    <x v="0"/>
    <n v="2"/>
    <n v="795.26"/>
    <n v="2864.64"/>
  </r>
  <r>
    <n v="1354"/>
    <d v="2025-03-22T00:00:00"/>
    <x v="6"/>
    <x v="4"/>
    <x v="76"/>
    <x v="0"/>
    <n v="6"/>
    <n v="1677.32"/>
    <n v="18125.86"/>
  </r>
  <r>
    <n v="1355"/>
    <d v="2025-03-28T00:00:00"/>
    <x v="6"/>
    <x v="4"/>
    <x v="10"/>
    <x v="1"/>
    <n v="7"/>
    <n v="1586.39"/>
    <n v="20000.439999999999"/>
  </r>
  <r>
    <n v="1356"/>
    <d v="2025-03-30T00:00:00"/>
    <x v="2"/>
    <x v="1"/>
    <x v="9"/>
    <x v="1"/>
    <n v="7"/>
    <n v="1114.03"/>
    <n v="14045.15"/>
  </r>
  <r>
    <n v="1357"/>
    <d v="2025-03-26T00:00:00"/>
    <x v="6"/>
    <x v="0"/>
    <x v="46"/>
    <x v="0"/>
    <n v="10"/>
    <n v="1253.48"/>
    <n v="22576.1"/>
  </r>
  <r>
    <n v="1358"/>
    <d v="2025-03-30T00:00:00"/>
    <x v="6"/>
    <x v="1"/>
    <x v="46"/>
    <x v="0"/>
    <n v="7"/>
    <n v="1712"/>
    <n v="21584.07"/>
  </r>
  <r>
    <n v="1359"/>
    <d v="2025-03-19T00:00:00"/>
    <x v="2"/>
    <x v="0"/>
    <x v="14"/>
    <x v="0"/>
    <n v="7"/>
    <n v="1138.8499999999999"/>
    <n v="14358.07"/>
  </r>
  <r>
    <n v="1360"/>
    <d v="2025-03-11T00:00:00"/>
    <x v="3"/>
    <x v="2"/>
    <x v="85"/>
    <x v="1"/>
    <n v="12"/>
    <n v="201.98"/>
    <n v="4365.37"/>
  </r>
  <r>
    <n v="1361"/>
    <d v="2025-03-04T00:00:00"/>
    <x v="1"/>
    <x v="0"/>
    <x v="91"/>
    <x v="0"/>
    <n v="5"/>
    <n v="863.23"/>
    <n v="7773.7"/>
  </r>
  <r>
    <n v="1362"/>
    <d v="2025-03-27T00:00:00"/>
    <x v="6"/>
    <x v="2"/>
    <x v="51"/>
    <x v="1"/>
    <n v="1"/>
    <n v="1287.52"/>
    <n v="2318.92"/>
  </r>
  <r>
    <n v="1363"/>
    <d v="2025-03-20T00:00:00"/>
    <x v="4"/>
    <x v="2"/>
    <x v="90"/>
    <x v="0"/>
    <n v="20"/>
    <n v="499.37"/>
    <n v="17988.04"/>
  </r>
  <r>
    <n v="1364"/>
    <d v="2025-03-21T00:00:00"/>
    <x v="3"/>
    <x v="0"/>
    <x v="67"/>
    <x v="1"/>
    <n v="15"/>
    <n v="155.88"/>
    <n v="4211.2700000000004"/>
  </r>
  <r>
    <n v="1365"/>
    <d v="2025-03-05T00:00:00"/>
    <x v="3"/>
    <x v="1"/>
    <x v="91"/>
    <x v="1"/>
    <n v="6"/>
    <n v="172.51"/>
    <n v="1864.22"/>
  </r>
  <r>
    <n v="1366"/>
    <d v="2025-03-30T00:00:00"/>
    <x v="3"/>
    <x v="3"/>
    <x v="91"/>
    <x v="1"/>
    <n v="10"/>
    <n v="179.91"/>
    <n v="3240.31"/>
  </r>
  <r>
    <n v="1367"/>
    <d v="2025-03-01T00:00:00"/>
    <x v="5"/>
    <x v="2"/>
    <x v="3"/>
    <x v="0"/>
    <n v="7"/>
    <n v="1174.1500000000001"/>
    <n v="14803.12"/>
  </r>
  <r>
    <n v="1368"/>
    <d v="2025-03-13T00:00:00"/>
    <x v="0"/>
    <x v="2"/>
    <x v="26"/>
    <x v="1"/>
    <n v="17"/>
    <n v="439.02"/>
    <n v="13442.03"/>
  </r>
  <r>
    <n v="1369"/>
    <d v="2025-03-04T00:00:00"/>
    <x v="6"/>
    <x v="2"/>
    <x v="70"/>
    <x v="1"/>
    <n v="5"/>
    <n v="1232.47"/>
    <n v="11098.85"/>
  </r>
  <r>
    <n v="1370"/>
    <d v="2025-03-15T00:00:00"/>
    <x v="2"/>
    <x v="0"/>
    <x v="53"/>
    <x v="1"/>
    <n v="3"/>
    <n v="916.43"/>
    <n v="4951.67"/>
  </r>
  <r>
    <n v="1371"/>
    <d v="2025-03-07T00:00:00"/>
    <x v="6"/>
    <x v="3"/>
    <x v="6"/>
    <x v="1"/>
    <n v="10"/>
    <n v="1417.34"/>
    <n v="25527.34"/>
  </r>
  <r>
    <n v="1372"/>
    <d v="2025-03-04T00:00:00"/>
    <x v="2"/>
    <x v="3"/>
    <x v="39"/>
    <x v="0"/>
    <n v="3"/>
    <n v="1193.08"/>
    <n v="6446.48"/>
  </r>
  <r>
    <n v="1373"/>
    <d v="2025-03-30T00:00:00"/>
    <x v="0"/>
    <x v="0"/>
    <x v="5"/>
    <x v="0"/>
    <n v="15"/>
    <n v="410.49"/>
    <n v="11089.84"/>
  </r>
  <r>
    <n v="1374"/>
    <d v="2025-03-19T00:00:00"/>
    <x v="1"/>
    <x v="4"/>
    <x v="29"/>
    <x v="0"/>
    <n v="4"/>
    <n v="706.8"/>
    <n v="5092"/>
  </r>
  <r>
    <n v="1375"/>
    <d v="2025-03-13T00:00:00"/>
    <x v="1"/>
    <x v="2"/>
    <x v="61"/>
    <x v="0"/>
    <n v="2"/>
    <n v="849.04"/>
    <n v="3058.37"/>
  </r>
  <r>
    <n v="1376"/>
    <d v="2025-03-25T00:00:00"/>
    <x v="1"/>
    <x v="3"/>
    <x v="52"/>
    <x v="0"/>
    <n v="6"/>
    <n v="830.64"/>
    <n v="8976.26"/>
  </r>
  <r>
    <n v="1377"/>
    <d v="2025-03-01T00:00:00"/>
    <x v="0"/>
    <x v="0"/>
    <x v="46"/>
    <x v="1"/>
    <n v="12"/>
    <n v="581.70000000000005"/>
    <n v="12572.22"/>
  </r>
  <r>
    <n v="1378"/>
    <d v="2025-03-01T00:00:00"/>
    <x v="5"/>
    <x v="1"/>
    <x v="81"/>
    <x v="0"/>
    <n v="10"/>
    <n v="1372.68"/>
    <n v="24722.98"/>
  </r>
  <r>
    <n v="1379"/>
    <d v="2025-03-06T00:00:00"/>
    <x v="1"/>
    <x v="2"/>
    <x v="18"/>
    <x v="0"/>
    <n v="2"/>
    <n v="814.28"/>
    <n v="2933.16"/>
  </r>
  <r>
    <n v="1380"/>
    <d v="2025-03-11T00:00:00"/>
    <x v="0"/>
    <x v="1"/>
    <x v="39"/>
    <x v="0"/>
    <n v="5"/>
    <n v="481.07"/>
    <n v="4332.21"/>
  </r>
  <r>
    <n v="1381"/>
    <d v="2025-03-13T00:00:00"/>
    <x v="5"/>
    <x v="3"/>
    <x v="49"/>
    <x v="0"/>
    <n v="10"/>
    <n v="1031.97"/>
    <n v="18586.54"/>
  </r>
  <r>
    <n v="1382"/>
    <d v="2025-03-18T00:00:00"/>
    <x v="2"/>
    <x v="3"/>
    <x v="52"/>
    <x v="1"/>
    <n v="2"/>
    <n v="882.99"/>
    <n v="3180.66"/>
  </r>
  <r>
    <n v="1383"/>
    <d v="2025-03-06T00:00:00"/>
    <x v="3"/>
    <x v="1"/>
    <x v="71"/>
    <x v="0"/>
    <n v="8"/>
    <n v="230.05"/>
    <n v="3314.7"/>
  </r>
  <r>
    <n v="1384"/>
    <d v="2025-03-02T00:00:00"/>
    <x v="6"/>
    <x v="1"/>
    <x v="52"/>
    <x v="0"/>
    <n v="1"/>
    <n v="1354.06"/>
    <n v="2438.7600000000002"/>
  </r>
  <r>
    <n v="1385"/>
    <d v="2025-03-03T00:00:00"/>
    <x v="0"/>
    <x v="2"/>
    <x v="77"/>
    <x v="0"/>
    <n v="5"/>
    <n v="484.61"/>
    <n v="4364.09"/>
  </r>
  <r>
    <n v="1386"/>
    <d v="2025-03-08T00:00:00"/>
    <x v="4"/>
    <x v="0"/>
    <x v="69"/>
    <x v="1"/>
    <n v="19"/>
    <n v="358.68"/>
    <n v="12274.17"/>
  </r>
  <r>
    <n v="1387"/>
    <d v="2025-03-05T00:00:00"/>
    <x v="5"/>
    <x v="2"/>
    <x v="60"/>
    <x v="1"/>
    <n v="10"/>
    <n v="1498.4"/>
    <n v="26987.29"/>
  </r>
  <r>
    <n v="1388"/>
    <d v="2025-03-18T00:00:00"/>
    <x v="5"/>
    <x v="0"/>
    <x v="1"/>
    <x v="1"/>
    <n v="4"/>
    <n v="1118.55"/>
    <n v="8058.36"/>
  </r>
  <r>
    <n v="1389"/>
    <d v="2025-03-05T00:00:00"/>
    <x v="4"/>
    <x v="3"/>
    <x v="58"/>
    <x v="0"/>
    <n v="16"/>
    <n v="410.41"/>
    <n v="11826.86"/>
  </r>
  <r>
    <n v="1390"/>
    <d v="2025-03-09T00:00:00"/>
    <x v="6"/>
    <x v="1"/>
    <x v="3"/>
    <x v="0"/>
    <n v="3"/>
    <n v="1356.4"/>
    <n v="7328.93"/>
  </r>
  <r>
    <n v="1391"/>
    <d v="2025-03-13T00:00:00"/>
    <x v="1"/>
    <x v="0"/>
    <x v="22"/>
    <x v="0"/>
    <n v="9"/>
    <n v="838.9"/>
    <n v="13598.29"/>
  </r>
  <r>
    <n v="1392"/>
    <d v="2025-03-07T00:00:00"/>
    <x v="0"/>
    <x v="1"/>
    <x v="0"/>
    <x v="1"/>
    <n v="16"/>
    <n v="529.11"/>
    <n v="15247.46"/>
  </r>
  <r>
    <n v="1393"/>
    <d v="2025-03-19T00:00:00"/>
    <x v="2"/>
    <x v="1"/>
    <x v="86"/>
    <x v="0"/>
    <n v="6"/>
    <n v="1128.6300000000001"/>
    <n v="12196.48"/>
  </r>
  <r>
    <n v="1394"/>
    <d v="2025-03-26T00:00:00"/>
    <x v="1"/>
    <x v="2"/>
    <x v="27"/>
    <x v="0"/>
    <n v="9"/>
    <n v="754.03"/>
    <n v="12222.57"/>
  </r>
  <r>
    <n v="1395"/>
    <d v="2025-03-04T00:00:00"/>
    <x v="2"/>
    <x v="2"/>
    <x v="14"/>
    <x v="1"/>
    <n v="6"/>
    <n v="945.13"/>
    <n v="10213.49"/>
  </r>
  <r>
    <n v="1396"/>
    <d v="2025-03-25T00:00:00"/>
    <x v="4"/>
    <x v="0"/>
    <x v="70"/>
    <x v="0"/>
    <n v="12"/>
    <n v="319.58999999999997"/>
    <n v="6907.26"/>
  </r>
  <r>
    <n v="1397"/>
    <d v="2025-03-13T00:00:00"/>
    <x v="0"/>
    <x v="3"/>
    <x v="46"/>
    <x v="0"/>
    <n v="20"/>
    <n v="575.1"/>
    <n v="20715.95"/>
  </r>
  <r>
    <n v="1398"/>
    <d v="2025-03-04T00:00:00"/>
    <x v="5"/>
    <x v="2"/>
    <x v="81"/>
    <x v="0"/>
    <n v="2"/>
    <n v="1135.53"/>
    <n v="4090.35"/>
  </r>
  <r>
    <n v="1399"/>
    <d v="2025-03-29T00:00:00"/>
    <x v="0"/>
    <x v="0"/>
    <x v="69"/>
    <x v="0"/>
    <n v="17"/>
    <n v="469.03"/>
    <n v="14360.88"/>
  </r>
  <r>
    <n v="1400"/>
    <d v="2025-03-16T00:00:00"/>
    <x v="5"/>
    <x v="0"/>
    <x v="15"/>
    <x v="0"/>
    <n v="3"/>
    <n v="1077.75"/>
    <n v="5823.32"/>
  </r>
  <r>
    <n v="1401"/>
    <d v="2025-03-05T00:00:00"/>
    <x v="1"/>
    <x v="1"/>
    <x v="0"/>
    <x v="1"/>
    <n v="6"/>
    <n v="827.84"/>
    <n v="8946.01"/>
  </r>
  <r>
    <n v="1402"/>
    <d v="2025-03-23T00:00:00"/>
    <x v="3"/>
    <x v="0"/>
    <x v="79"/>
    <x v="1"/>
    <n v="16"/>
    <n v="168.31"/>
    <n v="4850.22"/>
  </r>
  <r>
    <n v="1403"/>
    <d v="2025-03-26T00:00:00"/>
    <x v="1"/>
    <x v="2"/>
    <x v="0"/>
    <x v="0"/>
    <n v="4"/>
    <n v="888.34"/>
    <n v="6399.86"/>
  </r>
  <r>
    <n v="1404"/>
    <d v="2025-03-10T00:00:00"/>
    <x v="2"/>
    <x v="3"/>
    <x v="69"/>
    <x v="0"/>
    <n v="2"/>
    <n v="925.09"/>
    <n v="3332.31"/>
  </r>
  <r>
    <n v="1405"/>
    <d v="2025-03-21T00:00:00"/>
    <x v="0"/>
    <x v="0"/>
    <x v="24"/>
    <x v="0"/>
    <n v="7"/>
    <n v="515.05999999999995"/>
    <n v="6493.63"/>
  </r>
  <r>
    <n v="1406"/>
    <d v="2025-03-24T00:00:00"/>
    <x v="4"/>
    <x v="1"/>
    <x v="66"/>
    <x v="1"/>
    <n v="18"/>
    <n v="492.43"/>
    <n v="15964.25"/>
  </r>
  <r>
    <n v="1407"/>
    <d v="2025-03-22T00:00:00"/>
    <x v="5"/>
    <x v="4"/>
    <x v="53"/>
    <x v="0"/>
    <n v="9"/>
    <n v="1342.56"/>
    <n v="21762.45"/>
  </r>
  <r>
    <n v="1408"/>
    <d v="2025-03-23T00:00:00"/>
    <x v="0"/>
    <x v="2"/>
    <x v="48"/>
    <x v="1"/>
    <n v="18"/>
    <n v="549.17999999999995"/>
    <n v="17804.05"/>
  </r>
  <r>
    <n v="1409"/>
    <d v="2025-03-23T00:00:00"/>
    <x v="5"/>
    <x v="1"/>
    <x v="24"/>
    <x v="1"/>
    <n v="9"/>
    <n v="1475.43"/>
    <n v="23916.22"/>
  </r>
  <r>
    <n v="1410"/>
    <d v="2025-03-22T00:00:00"/>
    <x v="5"/>
    <x v="0"/>
    <x v="51"/>
    <x v="0"/>
    <n v="9"/>
    <n v="1465.09"/>
    <n v="23748.62"/>
  </r>
  <r>
    <n v="1411"/>
    <d v="2025-03-29T00:00:00"/>
    <x v="6"/>
    <x v="0"/>
    <x v="77"/>
    <x v="0"/>
    <n v="1"/>
    <n v="1411.97"/>
    <n v="2543.06"/>
  </r>
  <r>
    <n v="1412"/>
    <d v="2025-03-14T00:00:00"/>
    <x v="1"/>
    <x v="2"/>
    <x v="97"/>
    <x v="0"/>
    <n v="4"/>
    <n v="882.81"/>
    <n v="6360.02"/>
  </r>
  <r>
    <n v="1413"/>
    <d v="2025-03-27T00:00:00"/>
    <x v="5"/>
    <x v="3"/>
    <x v="39"/>
    <x v="0"/>
    <n v="5"/>
    <n v="1241.56"/>
    <n v="11180.71"/>
  </r>
  <r>
    <n v="1414"/>
    <d v="2025-03-07T00:00:00"/>
    <x v="0"/>
    <x v="1"/>
    <x v="96"/>
    <x v="0"/>
    <n v="6"/>
    <n v="460.96"/>
    <n v="4981.34"/>
  </r>
  <r>
    <n v="1415"/>
    <d v="2025-03-30T00:00:00"/>
    <x v="1"/>
    <x v="3"/>
    <x v="91"/>
    <x v="0"/>
    <n v="8"/>
    <n v="701.18"/>
    <n v="10103.02"/>
  </r>
  <r>
    <n v="1416"/>
    <d v="2025-03-11T00:00:00"/>
    <x v="4"/>
    <x v="2"/>
    <x v="15"/>
    <x v="1"/>
    <n v="16"/>
    <n v="337.23"/>
    <n v="9718.02"/>
  </r>
  <r>
    <n v="1417"/>
    <d v="2025-03-01T00:00:00"/>
    <x v="0"/>
    <x v="2"/>
    <x v="6"/>
    <x v="0"/>
    <n v="18"/>
    <n v="579.70000000000005"/>
    <n v="18793.48"/>
  </r>
  <r>
    <n v="1418"/>
    <d v="2025-03-04T00:00:00"/>
    <x v="1"/>
    <x v="0"/>
    <x v="10"/>
    <x v="0"/>
    <n v="6"/>
    <n v="794.14"/>
    <n v="8581.83"/>
  </r>
  <r>
    <n v="1419"/>
    <d v="2025-03-10T00:00:00"/>
    <x v="4"/>
    <x v="2"/>
    <x v="82"/>
    <x v="1"/>
    <n v="19"/>
    <n v="321.74"/>
    <n v="11010.07"/>
  </r>
  <r>
    <n v="1420"/>
    <d v="2025-03-22T00:00:00"/>
    <x v="3"/>
    <x v="2"/>
    <x v="53"/>
    <x v="1"/>
    <n v="11"/>
    <n v="150.58000000000001"/>
    <n v="2983.26"/>
  </r>
  <r>
    <n v="1421"/>
    <d v="2025-03-04T00:00:00"/>
    <x v="6"/>
    <x v="0"/>
    <x v="53"/>
    <x v="0"/>
    <n v="1"/>
    <n v="1398.73"/>
    <n v="2519.2199999999998"/>
  </r>
  <r>
    <n v="1422"/>
    <d v="2025-03-06T00:00:00"/>
    <x v="2"/>
    <x v="0"/>
    <x v="56"/>
    <x v="1"/>
    <n v="7"/>
    <n v="906.32"/>
    <n v="11426.44"/>
  </r>
  <r>
    <n v="1423"/>
    <d v="2025-03-16T00:00:00"/>
    <x v="5"/>
    <x v="2"/>
    <x v="85"/>
    <x v="0"/>
    <n v="7"/>
    <n v="1375.54"/>
    <n v="17342.14"/>
  </r>
  <r>
    <n v="1424"/>
    <d v="2025-03-17T00:00:00"/>
    <x v="2"/>
    <x v="4"/>
    <x v="73"/>
    <x v="0"/>
    <n v="2"/>
    <n v="843.89"/>
    <n v="3039.82"/>
  </r>
  <r>
    <n v="1425"/>
    <d v="2025-03-26T00:00:00"/>
    <x v="0"/>
    <x v="0"/>
    <x v="43"/>
    <x v="0"/>
    <n v="6"/>
    <n v="536.89"/>
    <n v="5801.87"/>
  </r>
  <r>
    <n v="1426"/>
    <d v="2025-03-22T00:00:00"/>
    <x v="3"/>
    <x v="2"/>
    <x v="5"/>
    <x v="1"/>
    <n v="14"/>
    <n v="193.43"/>
    <n v="4877.34"/>
  </r>
  <r>
    <n v="1427"/>
    <d v="2025-03-10T00:00:00"/>
    <x v="1"/>
    <x v="0"/>
    <x v="87"/>
    <x v="1"/>
    <n v="3"/>
    <n v="845.85"/>
    <n v="4570.3100000000004"/>
  </r>
  <r>
    <n v="1428"/>
    <d v="2025-03-08T00:00:00"/>
    <x v="4"/>
    <x v="3"/>
    <x v="39"/>
    <x v="1"/>
    <n v="18"/>
    <n v="349.47"/>
    <n v="11329.58"/>
  </r>
  <r>
    <n v="1429"/>
    <d v="2025-03-07T00:00:00"/>
    <x v="1"/>
    <x v="1"/>
    <x v="38"/>
    <x v="1"/>
    <n v="3"/>
    <n v="800.47"/>
    <n v="4325.12"/>
  </r>
  <r>
    <n v="1430"/>
    <d v="2025-03-07T00:00:00"/>
    <x v="3"/>
    <x v="1"/>
    <x v="76"/>
    <x v="0"/>
    <n v="6"/>
    <n v="163.22999999999999"/>
    <n v="1763.94"/>
  </r>
  <r>
    <n v="1431"/>
    <d v="2025-03-09T00:00:00"/>
    <x v="6"/>
    <x v="4"/>
    <x v="3"/>
    <x v="1"/>
    <n v="1"/>
    <n v="1254.56"/>
    <n v="2259.56"/>
  </r>
  <r>
    <n v="1432"/>
    <d v="2025-03-13T00:00:00"/>
    <x v="1"/>
    <x v="2"/>
    <x v="65"/>
    <x v="1"/>
    <n v="7"/>
    <n v="744.36"/>
    <n v="9384.5300000000007"/>
  </r>
  <r>
    <n v="1433"/>
    <d v="2025-03-16T00:00:00"/>
    <x v="0"/>
    <x v="2"/>
    <x v="18"/>
    <x v="0"/>
    <n v="13"/>
    <n v="453.85"/>
    <n v="10626.43"/>
  </r>
  <r>
    <n v="1434"/>
    <d v="2025-03-31T00:00:00"/>
    <x v="4"/>
    <x v="1"/>
    <x v="24"/>
    <x v="1"/>
    <n v="5"/>
    <n v="336.35"/>
    <n v="3028.96"/>
  </r>
  <r>
    <n v="1435"/>
    <d v="2025-03-02T00:00:00"/>
    <x v="2"/>
    <x v="1"/>
    <x v="58"/>
    <x v="0"/>
    <n v="2"/>
    <n v="1163.3900000000001"/>
    <n v="4190.7"/>
  </r>
  <r>
    <n v="1436"/>
    <d v="2025-03-14T00:00:00"/>
    <x v="6"/>
    <x v="0"/>
    <x v="66"/>
    <x v="0"/>
    <n v="1"/>
    <n v="1266.92"/>
    <n v="2281.8200000000002"/>
  </r>
  <r>
    <n v="1437"/>
    <d v="2025-03-22T00:00:00"/>
    <x v="5"/>
    <x v="3"/>
    <x v="53"/>
    <x v="0"/>
    <n v="10"/>
    <n v="1405.02"/>
    <n v="25305.45"/>
  </r>
  <r>
    <n v="1438"/>
    <d v="2025-03-17T00:00:00"/>
    <x v="5"/>
    <x v="2"/>
    <x v="52"/>
    <x v="0"/>
    <n v="2"/>
    <n v="1192.02"/>
    <n v="4293.83"/>
  </r>
  <r>
    <n v="1439"/>
    <d v="2025-03-05T00:00:00"/>
    <x v="2"/>
    <x v="1"/>
    <x v="46"/>
    <x v="0"/>
    <n v="4"/>
    <n v="1164.8699999999999"/>
    <n v="8392.07"/>
  </r>
  <r>
    <n v="1440"/>
    <d v="2025-03-07T00:00:00"/>
    <x v="2"/>
    <x v="2"/>
    <x v="1"/>
    <x v="1"/>
    <n v="5"/>
    <n v="1047.5999999999999"/>
    <n v="9434.02"/>
  </r>
  <r>
    <n v="1441"/>
    <d v="2025-03-24T00:00:00"/>
    <x v="1"/>
    <x v="4"/>
    <x v="98"/>
    <x v="1"/>
    <n v="4"/>
    <n v="708.76"/>
    <n v="5106.12"/>
  </r>
  <r>
    <n v="1442"/>
    <d v="2025-03-14T00:00:00"/>
    <x v="5"/>
    <x v="1"/>
    <x v="54"/>
    <x v="1"/>
    <n v="9"/>
    <n v="1423.04"/>
    <n v="23067"/>
  </r>
  <r>
    <n v="1443"/>
    <d v="2025-03-12T00:00:00"/>
    <x v="4"/>
    <x v="2"/>
    <x v="30"/>
    <x v="1"/>
    <n v="18"/>
    <n v="313.54000000000002"/>
    <n v="10164.76"/>
  </r>
  <r>
    <n v="1444"/>
    <d v="2025-03-17T00:00:00"/>
    <x v="5"/>
    <x v="3"/>
    <x v="20"/>
    <x v="0"/>
    <n v="5"/>
    <n v="1483.74"/>
    <n v="13361.63"/>
  </r>
  <r>
    <n v="1445"/>
    <d v="2025-03-02T00:00:00"/>
    <x v="5"/>
    <x v="0"/>
    <x v="5"/>
    <x v="0"/>
    <n v="8"/>
    <n v="1407.27"/>
    <n v="20276.78"/>
  </r>
  <r>
    <n v="1446"/>
    <d v="2025-03-22T00:00:00"/>
    <x v="5"/>
    <x v="3"/>
    <x v="5"/>
    <x v="0"/>
    <n v="7"/>
    <n v="1375.36"/>
    <n v="17339.87"/>
  </r>
  <r>
    <n v="1447"/>
    <d v="2025-03-18T00:00:00"/>
    <x v="3"/>
    <x v="2"/>
    <x v="79"/>
    <x v="0"/>
    <n v="11"/>
    <n v="150.36000000000001"/>
    <n v="2978.9"/>
  </r>
  <r>
    <n v="1448"/>
    <d v="2025-03-19T00:00:00"/>
    <x v="2"/>
    <x v="0"/>
    <x v="32"/>
    <x v="0"/>
    <n v="9"/>
    <n v="1001.53"/>
    <n v="16234.46"/>
  </r>
  <r>
    <n v="1449"/>
    <d v="2025-03-09T00:00:00"/>
    <x v="4"/>
    <x v="3"/>
    <x v="68"/>
    <x v="0"/>
    <n v="12"/>
    <n v="323.82"/>
    <n v="6998.68"/>
  </r>
  <r>
    <n v="1450"/>
    <d v="2025-03-02T00:00:00"/>
    <x v="5"/>
    <x v="0"/>
    <x v="36"/>
    <x v="0"/>
    <n v="3"/>
    <n v="1441.8"/>
    <n v="7790.36"/>
  </r>
  <r>
    <n v="1451"/>
    <d v="2025-03-09T00:00:00"/>
    <x v="3"/>
    <x v="3"/>
    <x v="18"/>
    <x v="0"/>
    <n v="8"/>
    <n v="232.34"/>
    <n v="3347.69"/>
  </r>
  <r>
    <n v="1452"/>
    <d v="2025-03-01T00:00:00"/>
    <x v="2"/>
    <x v="2"/>
    <x v="79"/>
    <x v="0"/>
    <n v="9"/>
    <n v="833.3"/>
    <n v="13507.51"/>
  </r>
  <r>
    <n v="1453"/>
    <d v="2025-03-09T00:00:00"/>
    <x v="2"/>
    <x v="0"/>
    <x v="99"/>
    <x v="0"/>
    <n v="1"/>
    <n v="1194.0999999999999"/>
    <n v="2150.66"/>
  </r>
  <r>
    <n v="1454"/>
    <d v="2025-03-27T00:00:00"/>
    <x v="4"/>
    <x v="0"/>
    <x v="27"/>
    <x v="0"/>
    <n v="8"/>
    <n v="494.32"/>
    <n v="7122.45"/>
  </r>
  <r>
    <n v="1455"/>
    <d v="2025-03-24T00:00:00"/>
    <x v="2"/>
    <x v="1"/>
    <x v="69"/>
    <x v="0"/>
    <n v="10"/>
    <n v="1050.49"/>
    <n v="18920.099999999999"/>
  </r>
  <r>
    <n v="1456"/>
    <d v="2025-03-18T00:00:00"/>
    <x v="6"/>
    <x v="3"/>
    <x v="41"/>
    <x v="0"/>
    <n v="7"/>
    <n v="1549"/>
    <n v="19529.04"/>
  </r>
  <r>
    <n v="1457"/>
    <d v="2025-03-05T00:00:00"/>
    <x v="1"/>
    <x v="0"/>
    <x v="9"/>
    <x v="0"/>
    <n v="2"/>
    <n v="880.43"/>
    <n v="3171.44"/>
  </r>
  <r>
    <n v="1458"/>
    <d v="2025-03-16T00:00:00"/>
    <x v="6"/>
    <x v="2"/>
    <x v="38"/>
    <x v="0"/>
    <n v="3"/>
    <n v="1541.79"/>
    <n v="8330.6299999999992"/>
  </r>
  <r>
    <n v="1459"/>
    <d v="2025-03-21T00:00:00"/>
    <x v="4"/>
    <x v="0"/>
    <x v="20"/>
    <x v="0"/>
    <n v="11"/>
    <n v="378.84"/>
    <n v="7505.51"/>
  </r>
  <r>
    <n v="1460"/>
    <d v="2025-03-03T00:00:00"/>
    <x v="6"/>
    <x v="0"/>
    <x v="24"/>
    <x v="1"/>
    <n v="2"/>
    <n v="1782.23"/>
    <n v="6419.86"/>
  </r>
  <r>
    <n v="1461"/>
    <d v="2025-03-24T00:00:00"/>
    <x v="5"/>
    <x v="0"/>
    <x v="13"/>
    <x v="0"/>
    <n v="7"/>
    <n v="1049.8599999999999"/>
    <n v="13236.13"/>
  </r>
  <r>
    <n v="1462"/>
    <d v="2025-03-01T00:00:00"/>
    <x v="0"/>
    <x v="3"/>
    <x v="10"/>
    <x v="1"/>
    <n v="12"/>
    <n v="408.75"/>
    <n v="8834.27"/>
  </r>
  <r>
    <n v="1463"/>
    <d v="2025-03-25T00:00:00"/>
    <x v="0"/>
    <x v="0"/>
    <x v="31"/>
    <x v="0"/>
    <n v="5"/>
    <n v="558.48"/>
    <n v="5029.32"/>
  </r>
  <r>
    <n v="1464"/>
    <d v="2025-03-31T00:00:00"/>
    <x v="3"/>
    <x v="0"/>
    <x v="45"/>
    <x v="0"/>
    <n v="11"/>
    <n v="220.75"/>
    <n v="4373.46"/>
  </r>
  <r>
    <n v="1465"/>
    <d v="2025-03-05T00:00:00"/>
    <x v="1"/>
    <x v="3"/>
    <x v="54"/>
    <x v="1"/>
    <n v="8"/>
    <n v="761.48"/>
    <n v="10971.85"/>
  </r>
  <r>
    <n v="1466"/>
    <d v="2025-03-05T00:00:00"/>
    <x v="6"/>
    <x v="0"/>
    <x v="21"/>
    <x v="1"/>
    <n v="1"/>
    <n v="1273.8499999999999"/>
    <n v="2294.3000000000002"/>
  </r>
  <r>
    <n v="1467"/>
    <d v="2025-03-04T00:00:00"/>
    <x v="5"/>
    <x v="0"/>
    <x v="86"/>
    <x v="1"/>
    <n v="4"/>
    <n v="1070.92"/>
    <n v="7715.22"/>
  </r>
  <r>
    <n v="1468"/>
    <d v="2025-03-01T00:00:00"/>
    <x v="6"/>
    <x v="2"/>
    <x v="93"/>
    <x v="1"/>
    <n v="7"/>
    <n v="1335.53"/>
    <n v="16837.72"/>
  </r>
  <r>
    <n v="1469"/>
    <d v="2025-03-22T00:00:00"/>
    <x v="2"/>
    <x v="3"/>
    <x v="7"/>
    <x v="0"/>
    <n v="2"/>
    <n v="844.05"/>
    <n v="3040.39"/>
  </r>
  <r>
    <n v="1470"/>
    <d v="2025-03-31T00:00:00"/>
    <x v="4"/>
    <x v="2"/>
    <x v="48"/>
    <x v="0"/>
    <n v="7"/>
    <n v="484.66"/>
    <n v="6110.36"/>
  </r>
  <r>
    <n v="1471"/>
    <d v="2025-03-29T00:00:00"/>
    <x v="0"/>
    <x v="1"/>
    <x v="71"/>
    <x v="0"/>
    <n v="18"/>
    <n v="519.91999999999996"/>
    <n v="16855.46"/>
  </r>
  <r>
    <n v="1472"/>
    <d v="2025-03-05T00:00:00"/>
    <x v="2"/>
    <x v="1"/>
    <x v="29"/>
    <x v="0"/>
    <n v="5"/>
    <n v="1150.1600000000001"/>
    <n v="10357.61"/>
  </r>
  <r>
    <n v="1473"/>
    <d v="2025-03-30T00:00:00"/>
    <x v="1"/>
    <x v="1"/>
    <x v="32"/>
    <x v="1"/>
    <n v="2"/>
    <n v="842.26"/>
    <n v="3033.94"/>
  </r>
  <r>
    <n v="1474"/>
    <d v="2025-03-26T00:00:00"/>
    <x v="0"/>
    <x v="3"/>
    <x v="5"/>
    <x v="1"/>
    <n v="9"/>
    <n v="429.32"/>
    <n v="6959.13"/>
  </r>
  <r>
    <n v="1475"/>
    <d v="2025-03-13T00:00:00"/>
    <x v="1"/>
    <x v="1"/>
    <x v="49"/>
    <x v="0"/>
    <n v="10"/>
    <n v="713.46"/>
    <n v="12849.94"/>
  </r>
  <r>
    <n v="1476"/>
    <d v="2025-03-14T00:00:00"/>
    <x v="2"/>
    <x v="0"/>
    <x v="1"/>
    <x v="1"/>
    <n v="7"/>
    <n v="872.75"/>
    <n v="11003.21"/>
  </r>
  <r>
    <n v="1477"/>
    <d v="2025-03-12T00:00:00"/>
    <x v="4"/>
    <x v="2"/>
    <x v="56"/>
    <x v="1"/>
    <n v="15"/>
    <n v="420.35"/>
    <n v="11356.22"/>
  </r>
  <r>
    <n v="1478"/>
    <d v="2025-03-05T00:00:00"/>
    <x v="3"/>
    <x v="4"/>
    <x v="12"/>
    <x v="0"/>
    <n v="20"/>
    <n v="204.93"/>
    <n v="7381.88"/>
  </r>
  <r>
    <n v="1479"/>
    <d v="2025-03-18T00:00:00"/>
    <x v="5"/>
    <x v="3"/>
    <x v="55"/>
    <x v="0"/>
    <n v="10"/>
    <n v="1210.92"/>
    <n v="21809.56"/>
  </r>
  <r>
    <n v="1480"/>
    <d v="2025-03-25T00:00:00"/>
    <x v="2"/>
    <x v="3"/>
    <x v="41"/>
    <x v="0"/>
    <n v="4"/>
    <n v="944.68"/>
    <n v="6805.75"/>
  </r>
  <r>
    <n v="1481"/>
    <d v="2025-03-28T00:00:00"/>
    <x v="0"/>
    <x v="2"/>
    <x v="40"/>
    <x v="0"/>
    <n v="16"/>
    <n v="422.03"/>
    <n v="12161.71"/>
  </r>
  <r>
    <n v="1482"/>
    <d v="2025-03-12T00:00:00"/>
    <x v="3"/>
    <x v="3"/>
    <x v="42"/>
    <x v="0"/>
    <n v="18"/>
    <n v="196.04"/>
    <n v="6355.48"/>
  </r>
  <r>
    <n v="1483"/>
    <d v="2025-03-08T00:00:00"/>
    <x v="6"/>
    <x v="3"/>
    <x v="44"/>
    <x v="0"/>
    <n v="3"/>
    <n v="1777.23"/>
    <n v="9602.77"/>
  </r>
  <r>
    <n v="1484"/>
    <d v="2025-03-13T00:00:00"/>
    <x v="2"/>
    <x v="0"/>
    <x v="27"/>
    <x v="0"/>
    <n v="10"/>
    <n v="1080.56"/>
    <n v="19461.68"/>
  </r>
  <r>
    <n v="1485"/>
    <d v="2025-03-03T00:00:00"/>
    <x v="1"/>
    <x v="3"/>
    <x v="37"/>
    <x v="0"/>
    <n v="2"/>
    <n v="773.05"/>
    <n v="2784.64"/>
  </r>
  <r>
    <n v="1486"/>
    <d v="2025-03-08T00:00:00"/>
    <x v="0"/>
    <x v="0"/>
    <x v="19"/>
    <x v="0"/>
    <n v="20"/>
    <n v="553.08000000000004"/>
    <n v="19922.759999999998"/>
  </r>
  <r>
    <n v="1487"/>
    <d v="2025-03-24T00:00:00"/>
    <x v="6"/>
    <x v="1"/>
    <x v="65"/>
    <x v="0"/>
    <n v="6"/>
    <n v="1446.91"/>
    <n v="15635.95"/>
  </r>
  <r>
    <n v="1488"/>
    <d v="2025-03-15T00:00:00"/>
    <x v="3"/>
    <x v="1"/>
    <x v="15"/>
    <x v="0"/>
    <n v="6"/>
    <n v="156"/>
    <n v="1685.81"/>
  </r>
  <r>
    <n v="1489"/>
    <d v="2025-03-20T00:00:00"/>
    <x v="3"/>
    <x v="0"/>
    <x v="33"/>
    <x v="0"/>
    <n v="19"/>
    <n v="192.36"/>
    <n v="6582.64"/>
  </r>
  <r>
    <n v="1490"/>
    <d v="2025-03-18T00:00:00"/>
    <x v="2"/>
    <x v="3"/>
    <x v="12"/>
    <x v="0"/>
    <n v="7"/>
    <n v="1083.74"/>
    <n v="13663.27"/>
  </r>
  <r>
    <n v="1491"/>
    <d v="2025-03-30T00:00:00"/>
    <x v="6"/>
    <x v="0"/>
    <x v="1"/>
    <x v="0"/>
    <n v="4"/>
    <n v="1770.64"/>
    <n v="12756.21"/>
  </r>
  <r>
    <n v="1492"/>
    <d v="2025-03-13T00:00:00"/>
    <x v="5"/>
    <x v="0"/>
    <x v="89"/>
    <x v="1"/>
    <n v="10"/>
    <n v="1487.99"/>
    <n v="26799.8"/>
  </r>
  <r>
    <n v="1493"/>
    <d v="2025-03-27T00:00:00"/>
    <x v="0"/>
    <x v="3"/>
    <x v="40"/>
    <x v="0"/>
    <n v="17"/>
    <n v="528.38"/>
    <n v="16178.07"/>
  </r>
  <r>
    <n v="1494"/>
    <d v="2025-03-06T00:00:00"/>
    <x v="0"/>
    <x v="3"/>
    <x v="18"/>
    <x v="0"/>
    <n v="7"/>
    <n v="421.68"/>
    <n v="5316.34"/>
  </r>
  <r>
    <n v="1495"/>
    <d v="2025-03-12T00:00:00"/>
    <x v="5"/>
    <x v="3"/>
    <x v="16"/>
    <x v="0"/>
    <n v="2"/>
    <n v="1081.3800000000001"/>
    <n v="3895.29"/>
  </r>
  <r>
    <n v="1496"/>
    <d v="2025-03-03T00:00:00"/>
    <x v="6"/>
    <x v="1"/>
    <x v="83"/>
    <x v="0"/>
    <n v="1"/>
    <n v="1531.01"/>
    <n v="2757.46"/>
  </r>
  <r>
    <n v="1497"/>
    <d v="2025-03-08T00:00:00"/>
    <x v="4"/>
    <x v="0"/>
    <x v="96"/>
    <x v="0"/>
    <n v="20"/>
    <n v="497.3"/>
    <n v="17913.48"/>
  </r>
  <r>
    <n v="1498"/>
    <d v="2025-03-02T00:00:00"/>
    <x v="0"/>
    <x v="2"/>
    <x v="69"/>
    <x v="0"/>
    <n v="14"/>
    <n v="471.33"/>
    <n v="11884.6"/>
  </r>
  <r>
    <n v="1499"/>
    <d v="2025-03-31T00:00:00"/>
    <x v="1"/>
    <x v="2"/>
    <x v="88"/>
    <x v="0"/>
    <n v="3"/>
    <n v="771.17"/>
    <n v="4166.8"/>
  </r>
  <r>
    <n v="1500"/>
    <d v="2025-03-23T00:00:00"/>
    <x v="2"/>
    <x v="0"/>
    <x v="92"/>
    <x v="1"/>
    <n v="3"/>
    <n v="840.4"/>
    <n v="4540.87"/>
  </r>
  <r>
    <n v="1501"/>
    <d v="2025-03-01T00:00:00"/>
    <x v="5"/>
    <x v="3"/>
    <x v="56"/>
    <x v="1"/>
    <n v="3"/>
    <n v="1018.7"/>
    <n v="5504.26"/>
  </r>
  <r>
    <n v="1502"/>
    <d v="2025-03-05T00:00:00"/>
    <x v="2"/>
    <x v="2"/>
    <x v="94"/>
    <x v="0"/>
    <n v="4"/>
    <n v="1087.3900000000001"/>
    <n v="7833.88"/>
  </r>
  <r>
    <n v="1503"/>
    <d v="2025-03-26T00:00:00"/>
    <x v="2"/>
    <x v="1"/>
    <x v="10"/>
    <x v="0"/>
    <n v="9"/>
    <n v="1185.47"/>
    <n v="19216.07"/>
  </r>
  <r>
    <n v="1504"/>
    <d v="2025-03-24T00:00:00"/>
    <x v="5"/>
    <x v="1"/>
    <x v="32"/>
    <x v="0"/>
    <n v="6"/>
    <n v="1392.68"/>
    <n v="15049.92"/>
  </r>
  <r>
    <n v="1505"/>
    <d v="2025-03-10T00:00:00"/>
    <x v="4"/>
    <x v="1"/>
    <x v="31"/>
    <x v="0"/>
    <n v="17"/>
    <n v="442.55"/>
    <n v="13550.11"/>
  </r>
  <r>
    <n v="1506"/>
    <d v="2025-03-08T00:00:00"/>
    <x v="6"/>
    <x v="4"/>
    <x v="79"/>
    <x v="1"/>
    <n v="8"/>
    <n v="1540.14"/>
    <n v="22191.25"/>
  </r>
  <r>
    <n v="1507"/>
    <d v="2025-03-04T00:00:00"/>
    <x v="3"/>
    <x v="0"/>
    <x v="10"/>
    <x v="0"/>
    <n v="7"/>
    <n v="236.75"/>
    <n v="2984.83"/>
  </r>
  <r>
    <n v="1508"/>
    <d v="2025-03-16T00:00:00"/>
    <x v="0"/>
    <x v="2"/>
    <x v="20"/>
    <x v="0"/>
    <n v="16"/>
    <n v="413.63"/>
    <n v="11919.65"/>
  </r>
  <r>
    <n v="1509"/>
    <d v="2025-03-12T00:00:00"/>
    <x v="0"/>
    <x v="0"/>
    <x v="34"/>
    <x v="0"/>
    <n v="13"/>
    <n v="597.23"/>
    <n v="13983.52"/>
  </r>
  <r>
    <n v="1510"/>
    <d v="2025-03-25T00:00:00"/>
    <x v="1"/>
    <x v="1"/>
    <x v="53"/>
    <x v="0"/>
    <n v="1"/>
    <n v="813.75"/>
    <n v="1465.62"/>
  </r>
  <r>
    <n v="1511"/>
    <d v="2025-03-12T00:00:00"/>
    <x v="3"/>
    <x v="0"/>
    <x v="92"/>
    <x v="1"/>
    <n v="19"/>
    <n v="218.06"/>
    <n v="7462.1"/>
  </r>
  <r>
    <n v="1512"/>
    <d v="2025-03-12T00:00:00"/>
    <x v="5"/>
    <x v="3"/>
    <x v="69"/>
    <x v="0"/>
    <n v="9"/>
    <n v="1341.1"/>
    <n v="21738.78"/>
  </r>
  <r>
    <n v="1513"/>
    <d v="2025-03-15T00:00:00"/>
    <x v="4"/>
    <x v="3"/>
    <x v="95"/>
    <x v="0"/>
    <n v="6"/>
    <n v="495.49"/>
    <n v="5354.48"/>
  </r>
  <r>
    <n v="1514"/>
    <d v="2025-03-24T00:00:00"/>
    <x v="3"/>
    <x v="0"/>
    <x v="63"/>
    <x v="0"/>
    <n v="14"/>
    <n v="235.31"/>
    <n v="5933.35"/>
  </r>
  <r>
    <n v="1515"/>
    <d v="2025-03-13T00:00:00"/>
    <x v="6"/>
    <x v="1"/>
    <x v="91"/>
    <x v="0"/>
    <n v="2"/>
    <n v="1724.5"/>
    <n v="6211.9"/>
  </r>
  <r>
    <n v="1516"/>
    <d v="2025-03-12T00:00:00"/>
    <x v="1"/>
    <x v="2"/>
    <x v="78"/>
    <x v="1"/>
    <n v="3"/>
    <n v="721.82"/>
    <n v="3900.15"/>
  </r>
  <r>
    <n v="1517"/>
    <d v="2025-03-24T00:00:00"/>
    <x v="0"/>
    <x v="4"/>
    <x v="12"/>
    <x v="1"/>
    <n v="15"/>
    <n v="439.89"/>
    <n v="11884.12"/>
  </r>
  <r>
    <n v="1518"/>
    <d v="2025-03-03T00:00:00"/>
    <x v="4"/>
    <x v="2"/>
    <x v="79"/>
    <x v="0"/>
    <n v="8"/>
    <n v="448.26"/>
    <n v="6458.79"/>
  </r>
  <r>
    <n v="1519"/>
    <d v="2025-03-09T00:00:00"/>
    <x v="1"/>
    <x v="0"/>
    <x v="33"/>
    <x v="0"/>
    <n v="6"/>
    <n v="828.04"/>
    <n v="8948.17"/>
  </r>
  <r>
    <n v="1520"/>
    <d v="2025-03-19T00:00:00"/>
    <x v="0"/>
    <x v="4"/>
    <x v="42"/>
    <x v="0"/>
    <n v="18"/>
    <n v="561.71"/>
    <n v="18210.259999999998"/>
  </r>
  <r>
    <n v="1521"/>
    <d v="2025-03-16T00:00:00"/>
    <x v="6"/>
    <x v="0"/>
    <x v="37"/>
    <x v="1"/>
    <n v="5"/>
    <n v="1610.2"/>
    <n v="14500.44"/>
  </r>
  <r>
    <n v="1522"/>
    <d v="2025-03-09T00:00:00"/>
    <x v="2"/>
    <x v="0"/>
    <x v="53"/>
    <x v="0"/>
    <n v="8"/>
    <n v="832.68"/>
    <n v="11997.74"/>
  </r>
  <r>
    <n v="1523"/>
    <d v="2025-03-28T00:00:00"/>
    <x v="1"/>
    <x v="2"/>
    <x v="8"/>
    <x v="0"/>
    <n v="2"/>
    <n v="866.11"/>
    <n v="3119.86"/>
  </r>
  <r>
    <n v="1524"/>
    <d v="2025-03-29T00:00:00"/>
    <x v="1"/>
    <x v="2"/>
    <x v="83"/>
    <x v="0"/>
    <n v="7"/>
    <n v="769.86"/>
    <n v="9706.02"/>
  </r>
  <r>
    <n v="1525"/>
    <d v="2025-03-16T00:00:00"/>
    <x v="1"/>
    <x v="2"/>
    <x v="49"/>
    <x v="1"/>
    <n v="10"/>
    <n v="787.36"/>
    <n v="14180.93"/>
  </r>
  <r>
    <n v="1526"/>
    <d v="2025-03-13T00:00:00"/>
    <x v="3"/>
    <x v="0"/>
    <x v="49"/>
    <x v="0"/>
    <n v="9"/>
    <n v="157.78"/>
    <n v="2557.56"/>
  </r>
  <r>
    <n v="1527"/>
    <d v="2025-03-11T00:00:00"/>
    <x v="2"/>
    <x v="4"/>
    <x v="31"/>
    <x v="1"/>
    <n v="6"/>
    <n v="1094.69"/>
    <n v="11829.7"/>
  </r>
  <r>
    <n v="1528"/>
    <d v="2025-03-01T00:00:00"/>
    <x v="6"/>
    <x v="3"/>
    <x v="31"/>
    <x v="0"/>
    <n v="7"/>
    <n v="1389.84"/>
    <n v="17522.43"/>
  </r>
  <r>
    <n v="1529"/>
    <d v="2025-03-09T00:00:00"/>
    <x v="5"/>
    <x v="1"/>
    <x v="90"/>
    <x v="1"/>
    <n v="8"/>
    <n v="1428.63"/>
    <n v="20584.54"/>
  </r>
  <r>
    <n v="1530"/>
    <d v="2025-03-21T00:00:00"/>
    <x v="5"/>
    <x v="0"/>
    <x v="58"/>
    <x v="1"/>
    <n v="9"/>
    <n v="1210.0899999999999"/>
    <n v="19615.150000000001"/>
  </r>
  <r>
    <n v="1531"/>
    <d v="2025-03-25T00:00:00"/>
    <x v="6"/>
    <x v="1"/>
    <x v="58"/>
    <x v="0"/>
    <n v="10"/>
    <n v="1314.7"/>
    <n v="23678.720000000001"/>
  </r>
  <r>
    <n v="1532"/>
    <d v="2025-03-31T00:00:00"/>
    <x v="0"/>
    <x v="2"/>
    <x v="77"/>
    <x v="0"/>
    <n v="8"/>
    <n v="461.39"/>
    <n v="6647.98"/>
  </r>
  <r>
    <n v="1533"/>
    <d v="2025-03-23T00:00:00"/>
    <x v="1"/>
    <x v="1"/>
    <x v="51"/>
    <x v="0"/>
    <n v="9"/>
    <n v="770.44"/>
    <n v="12488.57"/>
  </r>
  <r>
    <n v="1534"/>
    <d v="2025-03-14T00:00:00"/>
    <x v="5"/>
    <x v="4"/>
    <x v="16"/>
    <x v="1"/>
    <n v="6"/>
    <n v="1229.4100000000001"/>
    <n v="13285.55"/>
  </r>
  <r>
    <n v="1535"/>
    <d v="2025-03-06T00:00:00"/>
    <x v="5"/>
    <x v="1"/>
    <x v="78"/>
    <x v="0"/>
    <n v="7"/>
    <n v="1422.55"/>
    <n v="17934.82"/>
  </r>
  <r>
    <n v="1536"/>
    <d v="2025-03-21T00:00:00"/>
    <x v="4"/>
    <x v="1"/>
    <x v="31"/>
    <x v="1"/>
    <n v="7"/>
    <n v="319.85000000000002"/>
    <n v="4032.51"/>
  </r>
  <r>
    <n v="1537"/>
    <d v="2025-03-26T00:00:00"/>
    <x v="3"/>
    <x v="0"/>
    <x v="52"/>
    <x v="1"/>
    <n v="20"/>
    <n v="191.13"/>
    <n v="6884.78"/>
  </r>
  <r>
    <n v="1538"/>
    <d v="2025-03-24T00:00:00"/>
    <x v="3"/>
    <x v="1"/>
    <x v="2"/>
    <x v="1"/>
    <n v="6"/>
    <n v="200.34"/>
    <n v="2164.96"/>
  </r>
  <r>
    <n v="1539"/>
    <d v="2025-03-22T00:00:00"/>
    <x v="4"/>
    <x v="3"/>
    <x v="58"/>
    <x v="1"/>
    <n v="8"/>
    <n v="410.32"/>
    <n v="5912.13"/>
  </r>
  <r>
    <n v="1540"/>
    <d v="2025-03-07T00:00:00"/>
    <x v="3"/>
    <x v="2"/>
    <x v="46"/>
    <x v="1"/>
    <n v="18"/>
    <n v="241.4"/>
    <n v="7826.03"/>
  </r>
  <r>
    <n v="1541"/>
    <d v="2025-03-30T00:00:00"/>
    <x v="3"/>
    <x v="1"/>
    <x v="49"/>
    <x v="0"/>
    <n v="12"/>
    <n v="243.96"/>
    <n v="5272.68"/>
  </r>
  <r>
    <n v="1542"/>
    <d v="2025-03-17T00:00:00"/>
    <x v="4"/>
    <x v="0"/>
    <x v="50"/>
    <x v="0"/>
    <n v="18"/>
    <n v="480.53"/>
    <n v="15578.46"/>
  </r>
  <r>
    <n v="1543"/>
    <d v="2025-03-22T00:00:00"/>
    <x v="6"/>
    <x v="0"/>
    <x v="11"/>
    <x v="0"/>
    <n v="6"/>
    <n v="1215.75"/>
    <n v="13137.93"/>
  </r>
  <r>
    <n v="1544"/>
    <d v="2025-03-27T00:00:00"/>
    <x v="3"/>
    <x v="2"/>
    <x v="45"/>
    <x v="0"/>
    <n v="18"/>
    <n v="167.04"/>
    <n v="5415.32"/>
  </r>
  <r>
    <n v="1545"/>
    <d v="2025-03-08T00:00:00"/>
    <x v="5"/>
    <x v="4"/>
    <x v="6"/>
    <x v="1"/>
    <n v="10"/>
    <n v="1414.27"/>
    <n v="25472.05"/>
  </r>
  <r>
    <n v="1546"/>
    <d v="2025-03-14T00:00:00"/>
    <x v="6"/>
    <x v="4"/>
    <x v="55"/>
    <x v="1"/>
    <n v="6"/>
    <n v="1441.87"/>
    <n v="15581.49"/>
  </r>
  <r>
    <n v="1547"/>
    <d v="2025-03-17T00:00:00"/>
    <x v="6"/>
    <x v="2"/>
    <x v="1"/>
    <x v="1"/>
    <n v="10"/>
    <n v="1502.55"/>
    <n v="27062.03"/>
  </r>
  <r>
    <n v="1548"/>
    <d v="2025-03-26T00:00:00"/>
    <x v="1"/>
    <x v="3"/>
    <x v="29"/>
    <x v="0"/>
    <n v="6"/>
    <n v="810.58"/>
    <n v="8759.49"/>
  </r>
  <r>
    <n v="1549"/>
    <d v="2025-03-07T00:00:00"/>
    <x v="0"/>
    <x v="0"/>
    <x v="87"/>
    <x v="1"/>
    <n v="5"/>
    <n v="518.66"/>
    <n v="4670.72"/>
  </r>
  <r>
    <n v="1550"/>
    <d v="2025-03-20T00:00:00"/>
    <x v="2"/>
    <x v="2"/>
    <x v="5"/>
    <x v="0"/>
    <n v="3"/>
    <n v="810.12"/>
    <n v="4377.26"/>
  </r>
  <r>
    <n v="1551"/>
    <d v="2025-03-15T00:00:00"/>
    <x v="2"/>
    <x v="1"/>
    <x v="4"/>
    <x v="0"/>
    <n v="5"/>
    <n v="1159.1600000000001"/>
    <n v="10438.66"/>
  </r>
  <r>
    <n v="1552"/>
    <d v="2025-03-07T00:00:00"/>
    <x v="5"/>
    <x v="3"/>
    <x v="9"/>
    <x v="1"/>
    <n v="5"/>
    <n v="1189.05"/>
    <n v="10707.83"/>
  </r>
  <r>
    <n v="1553"/>
    <d v="2025-03-22T00:00:00"/>
    <x v="0"/>
    <x v="0"/>
    <x v="31"/>
    <x v="1"/>
    <n v="8"/>
    <n v="527.67999999999995"/>
    <n v="7603.12"/>
  </r>
  <r>
    <n v="1554"/>
    <d v="2025-03-04T00:00:00"/>
    <x v="1"/>
    <x v="4"/>
    <x v="46"/>
    <x v="0"/>
    <n v="3"/>
    <n v="752.4"/>
    <n v="4065.38"/>
  </r>
  <r>
    <n v="1555"/>
    <d v="2025-03-03T00:00:00"/>
    <x v="0"/>
    <x v="2"/>
    <x v="4"/>
    <x v="1"/>
    <n v="20"/>
    <n v="478.16"/>
    <n v="17224.03"/>
  </r>
  <r>
    <n v="1556"/>
    <d v="2025-03-26T00:00:00"/>
    <x v="0"/>
    <x v="2"/>
    <x v="66"/>
    <x v="1"/>
    <n v="18"/>
    <n v="442.06"/>
    <n v="14331.29"/>
  </r>
  <r>
    <n v="1557"/>
    <d v="2025-03-13T00:00:00"/>
    <x v="4"/>
    <x v="1"/>
    <x v="51"/>
    <x v="0"/>
    <n v="10"/>
    <n v="359.75"/>
    <n v="6479.36"/>
  </r>
  <r>
    <n v="1558"/>
    <d v="2025-03-22T00:00:00"/>
    <x v="5"/>
    <x v="1"/>
    <x v="91"/>
    <x v="0"/>
    <n v="6"/>
    <n v="1171.4100000000001"/>
    <n v="12658.77"/>
  </r>
  <r>
    <n v="1559"/>
    <d v="2025-03-16T00:00:00"/>
    <x v="5"/>
    <x v="1"/>
    <x v="15"/>
    <x v="0"/>
    <n v="2"/>
    <n v="1127.25"/>
    <n v="4060.52"/>
  </r>
  <r>
    <n v="1560"/>
    <d v="2025-03-07T00:00:00"/>
    <x v="5"/>
    <x v="0"/>
    <x v="59"/>
    <x v="0"/>
    <n v="6"/>
    <n v="1076.17"/>
    <n v="11629.57"/>
  </r>
  <r>
    <n v="1561"/>
    <d v="2025-03-04T00:00:00"/>
    <x v="6"/>
    <x v="0"/>
    <x v="53"/>
    <x v="0"/>
    <n v="3"/>
    <n v="1614.96"/>
    <n v="8725.99"/>
  </r>
  <r>
    <n v="1562"/>
    <d v="2025-03-09T00:00:00"/>
    <x v="4"/>
    <x v="2"/>
    <x v="62"/>
    <x v="0"/>
    <n v="14"/>
    <n v="410.3"/>
    <n v="10345.73"/>
  </r>
  <r>
    <n v="1563"/>
    <d v="2025-03-15T00:00:00"/>
    <x v="2"/>
    <x v="3"/>
    <x v="87"/>
    <x v="1"/>
    <n v="5"/>
    <n v="1168.94"/>
    <n v="10526.74"/>
  </r>
  <r>
    <n v="1564"/>
    <d v="2025-03-06T00:00:00"/>
    <x v="6"/>
    <x v="1"/>
    <x v="54"/>
    <x v="0"/>
    <n v="10"/>
    <n v="1435.7"/>
    <n v="25858.02"/>
  </r>
  <r>
    <n v="1565"/>
    <d v="2025-03-26T00:00:00"/>
    <x v="3"/>
    <x v="1"/>
    <x v="20"/>
    <x v="0"/>
    <n v="18"/>
    <n v="222.21"/>
    <n v="7203.9"/>
  </r>
  <r>
    <n v="1566"/>
    <d v="2025-03-29T00:00:00"/>
    <x v="1"/>
    <x v="2"/>
    <x v="13"/>
    <x v="1"/>
    <n v="10"/>
    <n v="824.58"/>
    <n v="14851.29"/>
  </r>
  <r>
    <n v="1567"/>
    <d v="2025-03-13T00:00:00"/>
    <x v="1"/>
    <x v="0"/>
    <x v="4"/>
    <x v="1"/>
    <n v="8"/>
    <n v="863.87"/>
    <n v="12447.15"/>
  </r>
  <r>
    <n v="1568"/>
    <d v="2025-03-06T00:00:00"/>
    <x v="0"/>
    <x v="4"/>
    <x v="22"/>
    <x v="0"/>
    <n v="16"/>
    <n v="520.78"/>
    <n v="15007.41"/>
  </r>
  <r>
    <n v="1569"/>
    <d v="2025-03-13T00:00:00"/>
    <x v="0"/>
    <x v="0"/>
    <x v="25"/>
    <x v="0"/>
    <n v="12"/>
    <n v="437.18"/>
    <n v="9448.7199999999993"/>
  </r>
  <r>
    <n v="1570"/>
    <d v="2025-03-03T00:00:00"/>
    <x v="6"/>
    <x v="1"/>
    <x v="97"/>
    <x v="1"/>
    <n v="6"/>
    <n v="1273.3800000000001"/>
    <n v="13760.71"/>
  </r>
  <r>
    <n v="1571"/>
    <d v="2025-03-23T00:00:00"/>
    <x v="0"/>
    <x v="1"/>
    <x v="58"/>
    <x v="0"/>
    <n v="12"/>
    <n v="464.31"/>
    <n v="10035.08"/>
  </r>
  <r>
    <n v="1572"/>
    <d v="2025-03-18T00:00:00"/>
    <x v="0"/>
    <x v="2"/>
    <x v="79"/>
    <x v="0"/>
    <n v="13"/>
    <n v="420.58"/>
    <n v="9847.44"/>
  </r>
  <r>
    <n v="1573"/>
    <d v="2025-03-23T00:00:00"/>
    <x v="5"/>
    <x v="4"/>
    <x v="25"/>
    <x v="1"/>
    <n v="7"/>
    <n v="1286.97"/>
    <n v="16225.5"/>
  </r>
  <r>
    <n v="1574"/>
    <d v="2025-03-22T00:00:00"/>
    <x v="3"/>
    <x v="2"/>
    <x v="38"/>
    <x v="0"/>
    <n v="20"/>
    <n v="154.97"/>
    <n v="5582.25"/>
  </r>
  <r>
    <n v="1575"/>
    <d v="2025-03-16T00:00:00"/>
    <x v="0"/>
    <x v="4"/>
    <x v="3"/>
    <x v="0"/>
    <n v="15"/>
    <n v="434.23"/>
    <n v="11731.2"/>
  </r>
  <r>
    <n v="1576"/>
    <d v="2025-03-19T00:00:00"/>
    <x v="1"/>
    <x v="0"/>
    <x v="59"/>
    <x v="0"/>
    <n v="10"/>
    <n v="856.66"/>
    <n v="15429.08"/>
  </r>
  <r>
    <n v="1577"/>
    <d v="2025-03-01T00:00:00"/>
    <x v="1"/>
    <x v="0"/>
    <x v="73"/>
    <x v="0"/>
    <n v="9"/>
    <n v="879.17"/>
    <n v="14251.05"/>
  </r>
  <r>
    <n v="1578"/>
    <d v="2025-03-02T00:00:00"/>
    <x v="4"/>
    <x v="1"/>
    <x v="14"/>
    <x v="0"/>
    <n v="14"/>
    <n v="460.5"/>
    <n v="11611.52"/>
  </r>
  <r>
    <n v="1579"/>
    <d v="2025-03-09T00:00:00"/>
    <x v="4"/>
    <x v="3"/>
    <x v="92"/>
    <x v="0"/>
    <n v="6"/>
    <n v="362.63"/>
    <n v="3918.74"/>
  </r>
  <r>
    <n v="1580"/>
    <d v="2025-03-13T00:00:00"/>
    <x v="4"/>
    <x v="1"/>
    <x v="51"/>
    <x v="1"/>
    <n v="8"/>
    <n v="493.43"/>
    <n v="7109.63"/>
  </r>
  <r>
    <n v="1581"/>
    <d v="2025-03-27T00:00:00"/>
    <x v="4"/>
    <x v="4"/>
    <x v="7"/>
    <x v="0"/>
    <n v="9"/>
    <n v="465.09"/>
    <n v="7538.95"/>
  </r>
  <r>
    <n v="1582"/>
    <d v="2025-03-04T00:00:00"/>
    <x v="4"/>
    <x v="3"/>
    <x v="9"/>
    <x v="0"/>
    <n v="16"/>
    <n v="317.60000000000002"/>
    <n v="9152.34"/>
  </r>
  <r>
    <n v="1583"/>
    <d v="2025-03-27T00:00:00"/>
    <x v="5"/>
    <x v="4"/>
    <x v="31"/>
    <x v="1"/>
    <n v="1"/>
    <n v="1129.8399999999999"/>
    <n v="2034.93"/>
  </r>
  <r>
    <n v="1584"/>
    <d v="2025-03-04T00:00:00"/>
    <x v="0"/>
    <x v="4"/>
    <x v="57"/>
    <x v="0"/>
    <n v="17"/>
    <n v="522.54999999999995"/>
    <n v="15999.57"/>
  </r>
  <r>
    <n v="1585"/>
    <d v="2025-03-09T00:00:00"/>
    <x v="2"/>
    <x v="0"/>
    <x v="53"/>
    <x v="0"/>
    <n v="3"/>
    <n v="850.52"/>
    <n v="4595.55"/>
  </r>
  <r>
    <n v="1586"/>
    <d v="2025-03-25T00:00:00"/>
    <x v="5"/>
    <x v="3"/>
    <x v="27"/>
    <x v="0"/>
    <n v="2"/>
    <n v="1223.3900000000001"/>
    <n v="4406.83"/>
  </r>
  <r>
    <n v="1587"/>
    <d v="2025-03-17T00:00:00"/>
    <x v="5"/>
    <x v="0"/>
    <x v="56"/>
    <x v="0"/>
    <n v="8"/>
    <n v="1140.27"/>
    <n v="16429.68"/>
  </r>
  <r>
    <n v="1588"/>
    <d v="2025-03-08T00:00:00"/>
    <x v="0"/>
    <x v="0"/>
    <x v="68"/>
    <x v="0"/>
    <n v="12"/>
    <n v="511.7"/>
    <n v="11059.31"/>
  </r>
  <r>
    <n v="1589"/>
    <d v="2025-03-22T00:00:00"/>
    <x v="2"/>
    <x v="1"/>
    <x v="98"/>
    <x v="0"/>
    <n v="1"/>
    <n v="1188.71"/>
    <n v="2140.9499999999998"/>
  </r>
  <r>
    <n v="1590"/>
    <d v="2025-03-07T00:00:00"/>
    <x v="0"/>
    <x v="1"/>
    <x v="40"/>
    <x v="0"/>
    <n v="15"/>
    <n v="497.53"/>
    <n v="13441.32"/>
  </r>
  <r>
    <n v="1591"/>
    <d v="2025-03-07T00:00:00"/>
    <x v="3"/>
    <x v="1"/>
    <x v="74"/>
    <x v="1"/>
    <n v="14"/>
    <n v="226.05"/>
    <n v="5699.86"/>
  </r>
  <r>
    <n v="1592"/>
    <d v="2025-03-23T00:00:00"/>
    <x v="1"/>
    <x v="1"/>
    <x v="91"/>
    <x v="0"/>
    <n v="6"/>
    <n v="726.01"/>
    <n v="7845.59"/>
  </r>
  <r>
    <n v="1593"/>
    <d v="2025-03-13T00:00:00"/>
    <x v="1"/>
    <x v="3"/>
    <x v="86"/>
    <x v="1"/>
    <n v="5"/>
    <n v="737.59"/>
    <n v="6642.27"/>
  </r>
  <r>
    <n v="1594"/>
    <d v="2025-03-14T00:00:00"/>
    <x v="6"/>
    <x v="1"/>
    <x v="69"/>
    <x v="0"/>
    <n v="8"/>
    <n v="1261.24"/>
    <n v="18172.689999999999"/>
  </r>
  <r>
    <n v="1595"/>
    <d v="2025-03-29T00:00:00"/>
    <x v="0"/>
    <x v="1"/>
    <x v="24"/>
    <x v="1"/>
    <n v="5"/>
    <n v="437.41"/>
    <n v="3939.04"/>
  </r>
  <r>
    <n v="1596"/>
    <d v="2025-03-16T00:00:00"/>
    <x v="2"/>
    <x v="2"/>
    <x v="43"/>
    <x v="0"/>
    <n v="6"/>
    <n v="1020.12"/>
    <n v="11023.87"/>
  </r>
  <r>
    <n v="1597"/>
    <d v="2025-03-14T00:00:00"/>
    <x v="6"/>
    <x v="0"/>
    <x v="28"/>
    <x v="0"/>
    <n v="5"/>
    <n v="1231.8900000000001"/>
    <n v="11093.62"/>
  </r>
  <r>
    <n v="1598"/>
    <d v="2025-03-12T00:00:00"/>
    <x v="0"/>
    <x v="0"/>
    <x v="55"/>
    <x v="1"/>
    <n v="11"/>
    <n v="438.79"/>
    <n v="8693.2199999999993"/>
  </r>
  <r>
    <n v="1599"/>
    <d v="2025-03-13T00:00:00"/>
    <x v="6"/>
    <x v="1"/>
    <x v="74"/>
    <x v="0"/>
    <n v="1"/>
    <n v="1460.14"/>
    <n v="2629.82"/>
  </r>
  <r>
    <n v="1600"/>
    <d v="2025-03-21T00:00:00"/>
    <x v="6"/>
    <x v="4"/>
    <x v="41"/>
    <x v="0"/>
    <n v="5"/>
    <n v="1221.4100000000001"/>
    <n v="10999.25"/>
  </r>
  <r>
    <n v="1601"/>
    <d v="2025-03-08T00:00:00"/>
    <x v="0"/>
    <x v="2"/>
    <x v="0"/>
    <x v="1"/>
    <n v="17"/>
    <n v="539.9"/>
    <n v="16530.8"/>
  </r>
  <r>
    <n v="1602"/>
    <d v="2025-03-13T00:00:00"/>
    <x v="1"/>
    <x v="0"/>
    <x v="45"/>
    <x v="1"/>
    <n v="4"/>
    <n v="753.65"/>
    <n v="5429.52"/>
  </r>
  <r>
    <n v="1603"/>
    <d v="2025-03-06T00:00:00"/>
    <x v="3"/>
    <x v="0"/>
    <x v="76"/>
    <x v="1"/>
    <n v="5"/>
    <n v="178.8"/>
    <n v="1610.16"/>
  </r>
  <r>
    <n v="1604"/>
    <d v="2025-03-04T00:00:00"/>
    <x v="6"/>
    <x v="2"/>
    <x v="65"/>
    <x v="0"/>
    <n v="4"/>
    <n v="1383.19"/>
    <n v="9964.91"/>
  </r>
  <r>
    <n v="1605"/>
    <d v="2025-03-06T00:00:00"/>
    <x v="4"/>
    <x v="1"/>
    <x v="20"/>
    <x v="0"/>
    <n v="5"/>
    <n v="391.04"/>
    <n v="3521.46"/>
  </r>
  <r>
    <n v="1606"/>
    <d v="2025-03-22T00:00:00"/>
    <x v="1"/>
    <x v="2"/>
    <x v="59"/>
    <x v="1"/>
    <n v="3"/>
    <n v="876.25"/>
    <n v="4734.57"/>
  </r>
  <r>
    <n v="1607"/>
    <d v="2025-03-22T00:00:00"/>
    <x v="3"/>
    <x v="3"/>
    <x v="61"/>
    <x v="1"/>
    <n v="20"/>
    <n v="208.32"/>
    <n v="7503.99"/>
  </r>
  <r>
    <n v="1608"/>
    <d v="2025-03-28T00:00:00"/>
    <x v="6"/>
    <x v="2"/>
    <x v="44"/>
    <x v="0"/>
    <n v="5"/>
    <n v="1608.03"/>
    <n v="14480.9"/>
  </r>
  <r>
    <n v="1609"/>
    <d v="2025-03-27T00:00:00"/>
    <x v="6"/>
    <x v="2"/>
    <x v="20"/>
    <x v="0"/>
    <n v="5"/>
    <n v="1256.3499999999999"/>
    <n v="11313.9"/>
  </r>
  <r>
    <n v="1610"/>
    <d v="2025-03-26T00:00:00"/>
    <x v="2"/>
    <x v="2"/>
    <x v="66"/>
    <x v="0"/>
    <n v="8"/>
    <n v="1018.29"/>
    <n v="14672.12"/>
  </r>
  <r>
    <n v="1611"/>
    <d v="2025-03-09T00:00:00"/>
    <x v="4"/>
    <x v="2"/>
    <x v="63"/>
    <x v="0"/>
    <n v="20"/>
    <n v="366.75"/>
    <n v="13210.88"/>
  </r>
  <r>
    <n v="1612"/>
    <d v="2025-03-04T00:00:00"/>
    <x v="4"/>
    <x v="1"/>
    <x v="9"/>
    <x v="0"/>
    <n v="12"/>
    <n v="495.73"/>
    <n v="10714.16"/>
  </r>
  <r>
    <n v="1613"/>
    <d v="2025-03-22T00:00:00"/>
    <x v="6"/>
    <x v="2"/>
    <x v="36"/>
    <x v="0"/>
    <n v="7"/>
    <n v="1617.48"/>
    <n v="20392.41"/>
  </r>
  <r>
    <n v="1614"/>
    <d v="2025-03-12T00:00:00"/>
    <x v="6"/>
    <x v="1"/>
    <x v="6"/>
    <x v="1"/>
    <n v="5"/>
    <n v="1583.24"/>
    <n v="14257.66"/>
  </r>
  <r>
    <n v="1615"/>
    <d v="2025-03-29T00:00:00"/>
    <x v="2"/>
    <x v="1"/>
    <x v="99"/>
    <x v="0"/>
    <n v="9"/>
    <n v="1183.32"/>
    <n v="19181.22"/>
  </r>
  <r>
    <n v="1616"/>
    <d v="2025-03-06T00:00:00"/>
    <x v="4"/>
    <x v="4"/>
    <x v="43"/>
    <x v="0"/>
    <n v="13"/>
    <n v="417.83"/>
    <n v="9783.0499999999993"/>
  </r>
  <r>
    <n v="1617"/>
    <d v="2025-03-10T00:00:00"/>
    <x v="6"/>
    <x v="0"/>
    <x v="72"/>
    <x v="0"/>
    <n v="7"/>
    <n v="1567.42"/>
    <n v="19761.27"/>
  </r>
  <r>
    <n v="1618"/>
    <d v="2025-03-26T00:00:00"/>
    <x v="1"/>
    <x v="1"/>
    <x v="70"/>
    <x v="0"/>
    <n v="1"/>
    <n v="722.04"/>
    <n v="1300.45"/>
  </r>
  <r>
    <n v="1619"/>
    <d v="2025-03-16T00:00:00"/>
    <x v="2"/>
    <x v="0"/>
    <x v="85"/>
    <x v="0"/>
    <n v="9"/>
    <n v="915.91"/>
    <n v="14846.59"/>
  </r>
  <r>
    <n v="1620"/>
    <d v="2025-03-22T00:00:00"/>
    <x v="6"/>
    <x v="2"/>
    <x v="67"/>
    <x v="1"/>
    <n v="1"/>
    <n v="1209.3599999999999"/>
    <n v="2178.15"/>
  </r>
  <r>
    <n v="1621"/>
    <d v="2025-03-07T00:00:00"/>
    <x v="4"/>
    <x v="3"/>
    <x v="46"/>
    <x v="0"/>
    <n v="16"/>
    <n v="301.02"/>
    <n v="8674.5499999999993"/>
  </r>
  <r>
    <n v="1622"/>
    <d v="2025-03-22T00:00:00"/>
    <x v="3"/>
    <x v="0"/>
    <x v="22"/>
    <x v="0"/>
    <n v="9"/>
    <n v="178.33"/>
    <n v="2890.67"/>
  </r>
  <r>
    <n v="1623"/>
    <d v="2025-03-31T00:00:00"/>
    <x v="0"/>
    <x v="1"/>
    <x v="53"/>
    <x v="1"/>
    <n v="7"/>
    <n v="486.41"/>
    <n v="6132.42"/>
  </r>
  <r>
    <n v="1624"/>
    <d v="2025-03-10T00:00:00"/>
    <x v="6"/>
    <x v="0"/>
    <x v="32"/>
    <x v="0"/>
    <n v="7"/>
    <n v="1607.1"/>
    <n v="20261.54"/>
  </r>
  <r>
    <n v="1625"/>
    <d v="2025-03-14T00:00:00"/>
    <x v="1"/>
    <x v="4"/>
    <x v="1"/>
    <x v="0"/>
    <n v="5"/>
    <n v="760.4"/>
    <n v="6847.68"/>
  </r>
  <r>
    <n v="1626"/>
    <d v="2025-03-06T00:00:00"/>
    <x v="5"/>
    <x v="2"/>
    <x v="37"/>
    <x v="1"/>
    <n v="4"/>
    <n v="1069.5899999999999"/>
    <n v="7705.64"/>
  </r>
  <r>
    <n v="1627"/>
    <d v="2025-03-09T00:00:00"/>
    <x v="6"/>
    <x v="2"/>
    <x v="6"/>
    <x v="0"/>
    <n v="8"/>
    <n v="1378.4"/>
    <n v="19860.8"/>
  </r>
  <r>
    <n v="1628"/>
    <d v="2025-03-18T00:00:00"/>
    <x v="6"/>
    <x v="2"/>
    <x v="37"/>
    <x v="0"/>
    <n v="8"/>
    <n v="1283.17"/>
    <n v="18488.669999999998"/>
  </r>
  <r>
    <n v="1629"/>
    <d v="2025-03-23T00:00:00"/>
    <x v="4"/>
    <x v="2"/>
    <x v="85"/>
    <x v="0"/>
    <n v="19"/>
    <n v="370.84"/>
    <n v="12690.29"/>
  </r>
  <r>
    <n v="1630"/>
    <d v="2025-03-14T00:00:00"/>
    <x v="1"/>
    <x v="2"/>
    <x v="11"/>
    <x v="0"/>
    <n v="2"/>
    <n v="853.35"/>
    <n v="3073.89"/>
  </r>
  <r>
    <n v="1631"/>
    <d v="2025-03-25T00:00:00"/>
    <x v="6"/>
    <x v="1"/>
    <x v="68"/>
    <x v="0"/>
    <n v="3"/>
    <n v="1507.32"/>
    <n v="8144.38"/>
  </r>
  <r>
    <n v="1632"/>
    <d v="2025-03-20T00:00:00"/>
    <x v="5"/>
    <x v="3"/>
    <x v="94"/>
    <x v="0"/>
    <n v="3"/>
    <n v="1422.55"/>
    <n v="7686.35"/>
  </r>
  <r>
    <n v="1633"/>
    <d v="2025-03-13T00:00:00"/>
    <x v="2"/>
    <x v="0"/>
    <x v="25"/>
    <x v="1"/>
    <n v="1"/>
    <n v="984.09"/>
    <n v="1772.42"/>
  </r>
  <r>
    <n v="1634"/>
    <d v="2025-03-03T00:00:00"/>
    <x v="0"/>
    <x v="0"/>
    <x v="90"/>
    <x v="0"/>
    <n v="14"/>
    <n v="518.87"/>
    <n v="13083.32"/>
  </r>
  <r>
    <n v="1635"/>
    <d v="2025-03-19T00:00:00"/>
    <x v="1"/>
    <x v="1"/>
    <x v="39"/>
    <x v="0"/>
    <n v="9"/>
    <n v="816.92"/>
    <n v="13242"/>
  </r>
  <r>
    <n v="1636"/>
    <d v="2025-03-24T00:00:00"/>
    <x v="2"/>
    <x v="0"/>
    <x v="98"/>
    <x v="0"/>
    <n v="8"/>
    <n v="1096.17"/>
    <n v="15794.26"/>
  </r>
  <r>
    <n v="1637"/>
    <d v="2025-03-05T00:00:00"/>
    <x v="6"/>
    <x v="3"/>
    <x v="18"/>
    <x v="0"/>
    <n v="1"/>
    <n v="1576.94"/>
    <n v="2840.19"/>
  </r>
  <r>
    <n v="1638"/>
    <d v="2025-03-26T00:00:00"/>
    <x v="1"/>
    <x v="1"/>
    <x v="98"/>
    <x v="0"/>
    <n v="2"/>
    <n v="730.6"/>
    <n v="2631.73"/>
  </r>
  <r>
    <n v="1639"/>
    <d v="2025-03-17T00:00:00"/>
    <x v="0"/>
    <x v="0"/>
    <x v="7"/>
    <x v="0"/>
    <n v="17"/>
    <n v="501.16"/>
    <n v="15344.64"/>
  </r>
  <r>
    <n v="1640"/>
    <d v="2025-03-02T00:00:00"/>
    <x v="0"/>
    <x v="0"/>
    <x v="56"/>
    <x v="0"/>
    <n v="13"/>
    <n v="446.99"/>
    <n v="10465.81"/>
  </r>
  <r>
    <n v="1641"/>
    <d v="2025-03-27T00:00:00"/>
    <x v="5"/>
    <x v="1"/>
    <x v="39"/>
    <x v="1"/>
    <n v="1"/>
    <n v="1216.18"/>
    <n v="2190.4299999999998"/>
  </r>
  <r>
    <n v="1642"/>
    <d v="2025-03-06T00:00:00"/>
    <x v="6"/>
    <x v="3"/>
    <x v="50"/>
    <x v="0"/>
    <n v="9"/>
    <n v="1645"/>
    <n v="26664.9"/>
  </r>
  <r>
    <n v="1643"/>
    <d v="2025-03-07T00:00:00"/>
    <x v="1"/>
    <x v="2"/>
    <x v="67"/>
    <x v="0"/>
    <n v="6"/>
    <n v="817.75"/>
    <n v="8836.9699999999993"/>
  </r>
  <r>
    <n v="1644"/>
    <d v="2025-03-22T00:00:00"/>
    <x v="4"/>
    <x v="2"/>
    <x v="65"/>
    <x v="0"/>
    <n v="18"/>
    <n v="383.38"/>
    <n v="12428.92"/>
  </r>
  <r>
    <n v="1645"/>
    <d v="2025-03-05T00:00:00"/>
    <x v="0"/>
    <x v="0"/>
    <x v="46"/>
    <x v="0"/>
    <n v="6"/>
    <n v="516.11"/>
    <n v="5577.31"/>
  </r>
  <r>
    <n v="1646"/>
    <d v="2025-03-21T00:00:00"/>
    <x v="2"/>
    <x v="3"/>
    <x v="29"/>
    <x v="0"/>
    <n v="3"/>
    <n v="1162.82"/>
    <n v="6282.97"/>
  </r>
  <r>
    <n v="1647"/>
    <d v="2025-03-15T00:00:00"/>
    <x v="2"/>
    <x v="2"/>
    <x v="15"/>
    <x v="0"/>
    <n v="9"/>
    <n v="1000.26"/>
    <n v="16213.88"/>
  </r>
  <r>
    <n v="1648"/>
    <d v="2025-03-07T00:00:00"/>
    <x v="4"/>
    <x v="4"/>
    <x v="74"/>
    <x v="0"/>
    <n v="9"/>
    <n v="334.9"/>
    <n v="5428.62"/>
  </r>
  <r>
    <n v="1649"/>
    <d v="2025-03-12T00:00:00"/>
    <x v="2"/>
    <x v="1"/>
    <x v="16"/>
    <x v="1"/>
    <n v="5"/>
    <n v="1114.68"/>
    <n v="10038.1"/>
  </r>
  <r>
    <n v="1650"/>
    <d v="2025-03-26T00:00:00"/>
    <x v="3"/>
    <x v="1"/>
    <x v="12"/>
    <x v="0"/>
    <n v="20"/>
    <n v="233.93"/>
    <n v="8426.5"/>
  </r>
  <r>
    <n v="1651"/>
    <d v="2025-03-13T00:00:00"/>
    <x v="1"/>
    <x v="1"/>
    <x v="71"/>
    <x v="1"/>
    <n v="9"/>
    <n v="801.4"/>
    <n v="12990.42"/>
  </r>
  <r>
    <n v="1652"/>
    <d v="2025-03-09T00:00:00"/>
    <x v="6"/>
    <x v="1"/>
    <x v="35"/>
    <x v="0"/>
    <n v="7"/>
    <n v="1550.7"/>
    <n v="19550.48"/>
  </r>
  <r>
    <n v="1653"/>
    <d v="2025-03-03T00:00:00"/>
    <x v="0"/>
    <x v="0"/>
    <x v="9"/>
    <x v="0"/>
    <n v="20"/>
    <n v="533.04999999999995"/>
    <n v="19201.25"/>
  </r>
  <r>
    <n v="1654"/>
    <d v="2025-03-30T00:00:00"/>
    <x v="2"/>
    <x v="2"/>
    <x v="83"/>
    <x v="1"/>
    <n v="4"/>
    <n v="1123.42"/>
    <n v="8093.45"/>
  </r>
  <r>
    <n v="1655"/>
    <d v="2025-03-04T00:00:00"/>
    <x v="6"/>
    <x v="1"/>
    <x v="55"/>
    <x v="1"/>
    <n v="1"/>
    <n v="1753.43"/>
    <n v="3158.06"/>
  </r>
  <r>
    <n v="1656"/>
    <d v="2025-03-20T00:00:00"/>
    <x v="4"/>
    <x v="0"/>
    <x v="73"/>
    <x v="0"/>
    <n v="5"/>
    <n v="452.67"/>
    <n v="4076.46"/>
  </r>
  <r>
    <n v="1657"/>
    <d v="2025-03-30T00:00:00"/>
    <x v="6"/>
    <x v="2"/>
    <x v="65"/>
    <x v="0"/>
    <n v="10"/>
    <n v="1793.32"/>
    <n v="32299.02"/>
  </r>
  <r>
    <n v="1658"/>
    <d v="2025-03-18T00:00:00"/>
    <x v="6"/>
    <x v="0"/>
    <x v="66"/>
    <x v="1"/>
    <n v="3"/>
    <n v="1335.3"/>
    <n v="7214.92"/>
  </r>
  <r>
    <n v="1659"/>
    <d v="2025-03-14T00:00:00"/>
    <x v="3"/>
    <x v="2"/>
    <x v="49"/>
    <x v="0"/>
    <n v="8"/>
    <n v="152.41999999999999"/>
    <n v="2196.16"/>
  </r>
  <r>
    <n v="1660"/>
    <d v="2025-03-07T00:00:00"/>
    <x v="0"/>
    <x v="3"/>
    <x v="54"/>
    <x v="0"/>
    <n v="7"/>
    <n v="481.61"/>
    <n v="6071.91"/>
  </r>
  <r>
    <n v="1661"/>
    <d v="2025-03-11T00:00:00"/>
    <x v="6"/>
    <x v="1"/>
    <x v="62"/>
    <x v="1"/>
    <n v="4"/>
    <n v="1516.89"/>
    <n v="10928.12"/>
  </r>
  <r>
    <n v="1662"/>
    <d v="2025-03-27T00:00:00"/>
    <x v="6"/>
    <x v="1"/>
    <x v="40"/>
    <x v="0"/>
    <n v="9"/>
    <n v="1571.09"/>
    <n v="25466.84"/>
  </r>
  <r>
    <n v="1663"/>
    <d v="2025-03-28T00:00:00"/>
    <x v="6"/>
    <x v="3"/>
    <x v="84"/>
    <x v="1"/>
    <n v="10"/>
    <n v="1724.39"/>
    <n v="31057.54"/>
  </r>
  <r>
    <n v="1664"/>
    <d v="2025-03-03T00:00:00"/>
    <x v="6"/>
    <x v="3"/>
    <x v="68"/>
    <x v="0"/>
    <n v="10"/>
    <n v="1338.34"/>
    <n v="24104.49"/>
  </r>
  <r>
    <n v="1665"/>
    <d v="2025-03-18T00:00:00"/>
    <x v="4"/>
    <x v="0"/>
    <x v="63"/>
    <x v="0"/>
    <n v="17"/>
    <n v="465.63"/>
    <n v="14256.78"/>
  </r>
  <r>
    <n v="1666"/>
    <d v="2025-03-23T00:00:00"/>
    <x v="4"/>
    <x v="0"/>
    <x v="37"/>
    <x v="1"/>
    <n v="12"/>
    <n v="314.95999999999998"/>
    <n v="6807.19"/>
  </r>
  <r>
    <n v="1667"/>
    <d v="2025-03-28T00:00:00"/>
    <x v="5"/>
    <x v="4"/>
    <x v="28"/>
    <x v="0"/>
    <n v="2"/>
    <n v="1028.32"/>
    <n v="3704.16"/>
  </r>
  <r>
    <n v="1668"/>
    <d v="2025-03-19T00:00:00"/>
    <x v="1"/>
    <x v="4"/>
    <x v="90"/>
    <x v="1"/>
    <n v="7"/>
    <n v="706.45"/>
    <n v="8906.58"/>
  </r>
  <r>
    <n v="1669"/>
    <d v="2025-03-09T00:00:00"/>
    <x v="6"/>
    <x v="2"/>
    <x v="10"/>
    <x v="0"/>
    <n v="6"/>
    <n v="1528.25"/>
    <n v="16514.95"/>
  </r>
  <r>
    <n v="1670"/>
    <d v="2025-03-30T00:00:00"/>
    <x v="3"/>
    <x v="1"/>
    <x v="94"/>
    <x v="0"/>
    <n v="6"/>
    <n v="157.29"/>
    <n v="1699.75"/>
  </r>
  <r>
    <n v="1671"/>
    <d v="2025-03-12T00:00:00"/>
    <x v="0"/>
    <x v="4"/>
    <x v="61"/>
    <x v="1"/>
    <n v="20"/>
    <n v="416.12"/>
    <n v="14989.26"/>
  </r>
  <r>
    <n v="1672"/>
    <d v="2025-03-31T00:00:00"/>
    <x v="6"/>
    <x v="0"/>
    <x v="36"/>
    <x v="0"/>
    <n v="6"/>
    <n v="1504.56"/>
    <n v="16258.94"/>
  </r>
  <r>
    <n v="1673"/>
    <d v="2025-03-14T00:00:00"/>
    <x v="1"/>
    <x v="2"/>
    <x v="91"/>
    <x v="1"/>
    <n v="1"/>
    <n v="704.29"/>
    <n v="1268.48"/>
  </r>
  <r>
    <n v="1674"/>
    <d v="2025-03-01T00:00:00"/>
    <x v="3"/>
    <x v="3"/>
    <x v="6"/>
    <x v="1"/>
    <n v="5"/>
    <n v="187.94"/>
    <n v="1692.47"/>
  </r>
  <r>
    <n v="1675"/>
    <d v="2025-03-18T00:00:00"/>
    <x v="1"/>
    <x v="0"/>
    <x v="10"/>
    <x v="1"/>
    <n v="7"/>
    <n v="785.94"/>
    <n v="9908.75"/>
  </r>
  <r>
    <n v="1676"/>
    <d v="2025-03-18T00:00:00"/>
    <x v="6"/>
    <x v="0"/>
    <x v="46"/>
    <x v="1"/>
    <n v="6"/>
    <n v="1742.13"/>
    <n v="18826.23"/>
  </r>
  <r>
    <n v="1677"/>
    <d v="2025-03-07T00:00:00"/>
    <x v="4"/>
    <x v="2"/>
    <x v="14"/>
    <x v="0"/>
    <n v="12"/>
    <n v="417.72"/>
    <n v="9028.1299999999992"/>
  </r>
  <r>
    <n v="1678"/>
    <d v="2025-03-14T00:00:00"/>
    <x v="2"/>
    <x v="3"/>
    <x v="25"/>
    <x v="0"/>
    <n v="1"/>
    <n v="818.31"/>
    <n v="1473.84"/>
  </r>
  <r>
    <n v="1679"/>
    <d v="2025-03-28T00:00:00"/>
    <x v="2"/>
    <x v="0"/>
    <x v="44"/>
    <x v="0"/>
    <n v="5"/>
    <n v="975.42"/>
    <n v="8784.02"/>
  </r>
  <r>
    <n v="1680"/>
    <d v="2025-03-02T00:00:00"/>
    <x v="4"/>
    <x v="2"/>
    <x v="52"/>
    <x v="0"/>
    <n v="17"/>
    <n v="358.48"/>
    <n v="10976.03"/>
  </r>
  <r>
    <n v="1681"/>
    <d v="2025-03-16T00:00:00"/>
    <x v="2"/>
    <x v="0"/>
    <x v="57"/>
    <x v="0"/>
    <n v="8"/>
    <n v="1017.46"/>
    <n v="14660.16"/>
  </r>
  <r>
    <n v="1682"/>
    <d v="2025-03-23T00:00:00"/>
    <x v="2"/>
    <x v="3"/>
    <x v="99"/>
    <x v="1"/>
    <n v="5"/>
    <n v="977.42"/>
    <n v="8802.0300000000007"/>
  </r>
  <r>
    <n v="1683"/>
    <d v="2025-03-31T00:00:00"/>
    <x v="4"/>
    <x v="3"/>
    <x v="67"/>
    <x v="1"/>
    <n v="13"/>
    <n v="405.37"/>
    <n v="9491.32"/>
  </r>
  <r>
    <n v="1684"/>
    <d v="2025-03-11T00:00:00"/>
    <x v="2"/>
    <x v="2"/>
    <x v="7"/>
    <x v="0"/>
    <n v="10"/>
    <n v="964.33"/>
    <n v="17368.29"/>
  </r>
  <r>
    <n v="1685"/>
    <d v="2025-03-16T00:00:00"/>
    <x v="4"/>
    <x v="0"/>
    <x v="11"/>
    <x v="1"/>
    <n v="14"/>
    <n v="404.2"/>
    <n v="10191.92"/>
  </r>
  <r>
    <n v="1686"/>
    <d v="2025-03-24T00:00:00"/>
    <x v="5"/>
    <x v="0"/>
    <x v="97"/>
    <x v="1"/>
    <n v="4"/>
    <n v="1070.98"/>
    <n v="7715.66"/>
  </r>
  <r>
    <n v="1687"/>
    <d v="2025-03-23T00:00:00"/>
    <x v="1"/>
    <x v="1"/>
    <x v="51"/>
    <x v="0"/>
    <n v="1"/>
    <n v="799.78"/>
    <n v="1440.46"/>
  </r>
  <r>
    <n v="1688"/>
    <d v="2025-03-09T00:00:00"/>
    <x v="4"/>
    <x v="1"/>
    <x v="68"/>
    <x v="1"/>
    <n v="17"/>
    <n v="311.94"/>
    <n v="9551.06"/>
  </r>
  <r>
    <n v="1689"/>
    <d v="2025-03-16T00:00:00"/>
    <x v="0"/>
    <x v="3"/>
    <x v="55"/>
    <x v="0"/>
    <n v="10"/>
    <n v="441.15"/>
    <n v="7945.44"/>
  </r>
  <r>
    <n v="1690"/>
    <d v="2025-03-22T00:00:00"/>
    <x v="1"/>
    <x v="2"/>
    <x v="50"/>
    <x v="0"/>
    <n v="1"/>
    <n v="852.6"/>
    <n v="1535.6"/>
  </r>
  <r>
    <n v="1691"/>
    <d v="2025-03-30T00:00:00"/>
    <x v="5"/>
    <x v="3"/>
    <x v="16"/>
    <x v="1"/>
    <n v="10"/>
    <n v="1131.27"/>
    <n v="20375.009999999998"/>
  </r>
  <r>
    <n v="1692"/>
    <d v="2025-03-07T00:00:00"/>
    <x v="3"/>
    <x v="0"/>
    <x v="9"/>
    <x v="1"/>
    <n v="6"/>
    <n v="236.57"/>
    <n v="2556.48"/>
  </r>
  <r>
    <n v="1693"/>
    <d v="2025-03-26T00:00:00"/>
    <x v="0"/>
    <x v="1"/>
    <x v="62"/>
    <x v="1"/>
    <n v="19"/>
    <n v="457.48"/>
    <n v="15655.15"/>
  </r>
  <r>
    <n v="1694"/>
    <d v="2025-03-14T00:00:00"/>
    <x v="5"/>
    <x v="1"/>
    <x v="10"/>
    <x v="0"/>
    <n v="8"/>
    <n v="1480.15"/>
    <n v="21326.87"/>
  </r>
  <r>
    <n v="1695"/>
    <d v="2025-03-24T00:00:00"/>
    <x v="6"/>
    <x v="0"/>
    <x v="59"/>
    <x v="1"/>
    <n v="2"/>
    <n v="1770.58"/>
    <n v="6377.89"/>
  </r>
  <r>
    <n v="1696"/>
    <d v="2025-03-08T00:00:00"/>
    <x v="3"/>
    <x v="2"/>
    <x v="16"/>
    <x v="0"/>
    <n v="16"/>
    <n v="211.55"/>
    <n v="6096.27"/>
  </r>
  <r>
    <n v="1697"/>
    <d v="2025-03-09T00:00:00"/>
    <x v="2"/>
    <x v="0"/>
    <x v="52"/>
    <x v="1"/>
    <n v="5"/>
    <n v="804.94"/>
    <n v="7248.78"/>
  </r>
  <r>
    <n v="1698"/>
    <d v="2025-03-19T00:00:00"/>
    <x v="2"/>
    <x v="2"/>
    <x v="17"/>
    <x v="0"/>
    <n v="8"/>
    <n v="985.09"/>
    <n v="14193.76"/>
  </r>
  <r>
    <n v="1699"/>
    <d v="2025-03-01T00:00:00"/>
    <x v="1"/>
    <x v="0"/>
    <x v="4"/>
    <x v="1"/>
    <n v="7"/>
    <n v="811.32"/>
    <n v="10228.73"/>
  </r>
  <r>
    <n v="1700"/>
    <d v="2025-03-02T00:00:00"/>
    <x v="5"/>
    <x v="4"/>
    <x v="26"/>
    <x v="1"/>
    <n v="2"/>
    <n v="1157.01"/>
    <n v="4167.72"/>
  </r>
  <r>
    <n v="1701"/>
    <d v="2025-03-15T00:00:00"/>
    <x v="6"/>
    <x v="0"/>
    <x v="49"/>
    <x v="0"/>
    <n v="4"/>
    <n v="1496.96"/>
    <n v="10784.54"/>
  </r>
  <r>
    <n v="1702"/>
    <d v="2025-03-21T00:00:00"/>
    <x v="6"/>
    <x v="0"/>
    <x v="48"/>
    <x v="0"/>
    <n v="1"/>
    <n v="1268.67"/>
    <n v="2284.9699999999998"/>
  </r>
  <r>
    <n v="1703"/>
    <d v="2025-03-06T00:00:00"/>
    <x v="2"/>
    <x v="2"/>
    <x v="84"/>
    <x v="0"/>
    <n v="4"/>
    <n v="1021.36"/>
    <n v="7358.18"/>
  </r>
  <r>
    <n v="1704"/>
    <d v="2025-03-02T00:00:00"/>
    <x v="2"/>
    <x v="4"/>
    <x v="5"/>
    <x v="0"/>
    <n v="6"/>
    <n v="1137.97"/>
    <n v="12297.41"/>
  </r>
  <r>
    <n v="1705"/>
    <d v="2025-03-18T00:00:00"/>
    <x v="2"/>
    <x v="0"/>
    <x v="23"/>
    <x v="0"/>
    <n v="2"/>
    <n v="1002.78"/>
    <n v="3612.16"/>
  </r>
  <r>
    <n v="1706"/>
    <d v="2025-03-17T00:00:00"/>
    <x v="0"/>
    <x v="0"/>
    <x v="64"/>
    <x v="0"/>
    <n v="18"/>
    <n v="564.54"/>
    <n v="18302.009999999998"/>
  </r>
  <r>
    <n v="1707"/>
    <d v="2025-03-03T00:00:00"/>
    <x v="2"/>
    <x v="2"/>
    <x v="26"/>
    <x v="0"/>
    <n v="6"/>
    <n v="1042.79"/>
    <n v="11268.85"/>
  </r>
  <r>
    <n v="1708"/>
    <d v="2025-03-11T00:00:00"/>
    <x v="1"/>
    <x v="3"/>
    <x v="97"/>
    <x v="1"/>
    <n v="1"/>
    <n v="758.81"/>
    <n v="1366.67"/>
  </r>
  <r>
    <n v="1709"/>
    <d v="2025-03-06T00:00:00"/>
    <x v="4"/>
    <x v="0"/>
    <x v="32"/>
    <x v="1"/>
    <n v="11"/>
    <n v="305.11"/>
    <n v="6044.78"/>
  </r>
  <r>
    <n v="1710"/>
    <d v="2025-03-26T00:00:00"/>
    <x v="4"/>
    <x v="2"/>
    <x v="42"/>
    <x v="0"/>
    <n v="16"/>
    <n v="416.3"/>
    <n v="11996.59"/>
  </r>
  <r>
    <n v="1711"/>
    <d v="2025-03-31T00:00:00"/>
    <x v="6"/>
    <x v="2"/>
    <x v="35"/>
    <x v="1"/>
    <n v="2"/>
    <n v="1290.04"/>
    <n v="4646.91"/>
  </r>
  <r>
    <n v="1712"/>
    <d v="2025-03-31T00:00:00"/>
    <x v="0"/>
    <x v="4"/>
    <x v="95"/>
    <x v="0"/>
    <n v="18"/>
    <n v="599.55999999999995"/>
    <n v="19437.330000000002"/>
  </r>
  <r>
    <n v="1713"/>
    <d v="2025-03-18T00:00:00"/>
    <x v="2"/>
    <x v="0"/>
    <x v="94"/>
    <x v="1"/>
    <n v="9"/>
    <n v="1042.8399999999999"/>
    <n v="16904.09"/>
  </r>
  <r>
    <n v="1714"/>
    <d v="2025-03-17T00:00:00"/>
    <x v="1"/>
    <x v="2"/>
    <x v="6"/>
    <x v="0"/>
    <n v="6"/>
    <n v="882.21"/>
    <n v="9533.5499999999993"/>
  </r>
  <r>
    <n v="1715"/>
    <d v="2025-03-08T00:00:00"/>
    <x v="3"/>
    <x v="3"/>
    <x v="77"/>
    <x v="0"/>
    <n v="8"/>
    <n v="224.82"/>
    <n v="3239.34"/>
  </r>
  <r>
    <n v="1716"/>
    <d v="2025-03-23T00:00:00"/>
    <x v="6"/>
    <x v="2"/>
    <x v="62"/>
    <x v="0"/>
    <n v="9"/>
    <n v="1247.81"/>
    <n v="20226.580000000002"/>
  </r>
  <r>
    <n v="1717"/>
    <d v="2025-03-17T00:00:00"/>
    <x v="0"/>
    <x v="4"/>
    <x v="52"/>
    <x v="1"/>
    <n v="18"/>
    <n v="489.79"/>
    <n v="15878.66"/>
  </r>
  <r>
    <n v="1718"/>
    <d v="2025-03-08T00:00:00"/>
    <x v="5"/>
    <x v="3"/>
    <x v="90"/>
    <x v="1"/>
    <n v="7"/>
    <n v="1122.47"/>
    <n v="14151.56"/>
  </r>
  <r>
    <n v="1719"/>
    <d v="2025-03-22T00:00:00"/>
    <x v="5"/>
    <x v="1"/>
    <x v="79"/>
    <x v="1"/>
    <n v="2"/>
    <n v="1170.79"/>
    <n v="4217.3599999999997"/>
  </r>
  <r>
    <n v="1720"/>
    <d v="2025-03-03T00:00:00"/>
    <x v="1"/>
    <x v="2"/>
    <x v="90"/>
    <x v="0"/>
    <n v="4"/>
    <n v="826.53"/>
    <n v="5954.57"/>
  </r>
  <r>
    <n v="1721"/>
    <d v="2025-03-29T00:00:00"/>
    <x v="6"/>
    <x v="3"/>
    <x v="59"/>
    <x v="0"/>
    <n v="9"/>
    <n v="1358.03"/>
    <n v="22013.21"/>
  </r>
  <r>
    <n v="1722"/>
    <d v="2025-03-23T00:00:00"/>
    <x v="1"/>
    <x v="1"/>
    <x v="46"/>
    <x v="0"/>
    <n v="3"/>
    <n v="786.28"/>
    <n v="4248.4399999999996"/>
  </r>
  <r>
    <n v="1723"/>
    <d v="2025-03-03T00:00:00"/>
    <x v="6"/>
    <x v="2"/>
    <x v="74"/>
    <x v="0"/>
    <n v="3"/>
    <n v="1453.42"/>
    <n v="7853.15"/>
  </r>
  <r>
    <n v="1724"/>
    <d v="2025-03-13T00:00:00"/>
    <x v="2"/>
    <x v="1"/>
    <x v="34"/>
    <x v="0"/>
    <n v="6"/>
    <n v="1158.97"/>
    <n v="12524.34"/>
  </r>
  <r>
    <n v="1725"/>
    <d v="2025-03-19T00:00:00"/>
    <x v="5"/>
    <x v="1"/>
    <x v="95"/>
    <x v="0"/>
    <n v="6"/>
    <n v="1369.37"/>
    <n v="14798.02"/>
  </r>
  <r>
    <n v="1726"/>
    <d v="2025-03-31T00:00:00"/>
    <x v="1"/>
    <x v="4"/>
    <x v="76"/>
    <x v="1"/>
    <n v="8"/>
    <n v="787.14"/>
    <n v="11341.58"/>
  </r>
  <r>
    <n v="1727"/>
    <d v="2025-03-23T00:00:00"/>
    <x v="6"/>
    <x v="1"/>
    <x v="30"/>
    <x v="0"/>
    <n v="9"/>
    <n v="1692.06"/>
    <n v="27427.72"/>
  </r>
  <r>
    <n v="1728"/>
    <d v="2025-03-03T00:00:00"/>
    <x v="6"/>
    <x v="3"/>
    <x v="61"/>
    <x v="0"/>
    <n v="7"/>
    <n v="1589.64"/>
    <n v="20041.41"/>
  </r>
  <r>
    <n v="1729"/>
    <d v="2025-03-11T00:00:00"/>
    <x v="1"/>
    <x v="0"/>
    <x v="30"/>
    <x v="0"/>
    <n v="4"/>
    <n v="854.6"/>
    <n v="6156.79"/>
  </r>
  <r>
    <n v="1730"/>
    <d v="2025-03-10T00:00:00"/>
    <x v="1"/>
    <x v="2"/>
    <x v="96"/>
    <x v="1"/>
    <n v="7"/>
    <n v="815.97"/>
    <n v="10287.36"/>
  </r>
  <r>
    <n v="1731"/>
    <d v="2025-03-10T00:00:00"/>
    <x v="4"/>
    <x v="2"/>
    <x v="83"/>
    <x v="1"/>
    <n v="11"/>
    <n v="308.39"/>
    <n v="6109.76"/>
  </r>
  <r>
    <n v="1732"/>
    <d v="2025-03-14T00:00:00"/>
    <x v="5"/>
    <x v="0"/>
    <x v="94"/>
    <x v="0"/>
    <n v="3"/>
    <n v="1173.67"/>
    <n v="6341.6"/>
  </r>
  <r>
    <n v="1733"/>
    <d v="2025-03-04T00:00:00"/>
    <x v="4"/>
    <x v="0"/>
    <x v="84"/>
    <x v="1"/>
    <n v="13"/>
    <n v="357.7"/>
    <n v="8375.17"/>
  </r>
  <r>
    <n v="1734"/>
    <d v="2025-03-20T00:00:00"/>
    <x v="3"/>
    <x v="0"/>
    <x v="23"/>
    <x v="0"/>
    <n v="10"/>
    <n v="159.6"/>
    <n v="2874.51"/>
  </r>
  <r>
    <n v="1735"/>
    <d v="2025-03-01T00:00:00"/>
    <x v="5"/>
    <x v="4"/>
    <x v="62"/>
    <x v="0"/>
    <n v="1"/>
    <n v="1399.5"/>
    <n v="2520.6"/>
  </r>
  <r>
    <n v="1736"/>
    <d v="2025-03-16T00:00:00"/>
    <x v="3"/>
    <x v="3"/>
    <x v="77"/>
    <x v="0"/>
    <n v="18"/>
    <n v="244.79"/>
    <n v="7935.93"/>
  </r>
  <r>
    <n v="1737"/>
    <d v="2025-03-24T00:00:00"/>
    <x v="1"/>
    <x v="2"/>
    <x v="19"/>
    <x v="0"/>
    <n v="2"/>
    <n v="721.92"/>
    <n v="2600.46"/>
  </r>
  <r>
    <n v="1738"/>
    <d v="2025-03-15T00:00:00"/>
    <x v="1"/>
    <x v="2"/>
    <x v="1"/>
    <x v="0"/>
    <n v="2"/>
    <n v="755.69"/>
    <n v="2722.11"/>
  </r>
  <r>
    <n v="1739"/>
    <d v="2025-03-31T00:00:00"/>
    <x v="4"/>
    <x v="3"/>
    <x v="13"/>
    <x v="0"/>
    <n v="10"/>
    <n v="314.87"/>
    <n v="5671.04"/>
  </r>
  <r>
    <n v="1740"/>
    <d v="2025-03-17T00:00:00"/>
    <x v="4"/>
    <x v="0"/>
    <x v="76"/>
    <x v="0"/>
    <n v="15"/>
    <n v="455.41"/>
    <n v="12303.4"/>
  </r>
  <r>
    <n v="1741"/>
    <d v="2025-03-29T00:00:00"/>
    <x v="0"/>
    <x v="2"/>
    <x v="32"/>
    <x v="1"/>
    <n v="6"/>
    <n v="463.51"/>
    <n v="5008.8900000000003"/>
  </r>
  <r>
    <n v="1742"/>
    <d v="2025-03-31T00:00:00"/>
    <x v="2"/>
    <x v="1"/>
    <x v="24"/>
    <x v="0"/>
    <n v="4"/>
    <n v="1148.8499999999999"/>
    <n v="8276.65"/>
  </r>
  <r>
    <n v="1743"/>
    <d v="2025-03-22T00:00:00"/>
    <x v="6"/>
    <x v="0"/>
    <x v="93"/>
    <x v="1"/>
    <n v="5"/>
    <n v="1640.14"/>
    <n v="14770.07"/>
  </r>
  <r>
    <n v="1744"/>
    <d v="2025-03-05T00:00:00"/>
    <x v="6"/>
    <x v="1"/>
    <x v="1"/>
    <x v="0"/>
    <n v="4"/>
    <n v="1633.97"/>
    <n v="11771.6"/>
  </r>
  <r>
    <n v="1745"/>
    <d v="2025-03-01T00:00:00"/>
    <x v="1"/>
    <x v="0"/>
    <x v="47"/>
    <x v="0"/>
    <n v="7"/>
    <n v="735.62"/>
    <n v="9274.34"/>
  </r>
  <r>
    <n v="1746"/>
    <d v="2025-03-23T00:00:00"/>
    <x v="4"/>
    <x v="1"/>
    <x v="76"/>
    <x v="0"/>
    <n v="10"/>
    <n v="369.74"/>
    <n v="6659.29"/>
  </r>
  <r>
    <n v="1747"/>
    <d v="2025-03-29T00:00:00"/>
    <x v="4"/>
    <x v="3"/>
    <x v="37"/>
    <x v="1"/>
    <n v="17"/>
    <n v="398.04"/>
    <n v="12187.29"/>
  </r>
  <r>
    <n v="1748"/>
    <d v="2025-03-20T00:00:00"/>
    <x v="4"/>
    <x v="2"/>
    <x v="68"/>
    <x v="0"/>
    <n v="14"/>
    <n v="492.58"/>
    <n v="12420.42"/>
  </r>
  <r>
    <n v="1749"/>
    <d v="2025-03-14T00:00:00"/>
    <x v="1"/>
    <x v="2"/>
    <x v="50"/>
    <x v="0"/>
    <n v="6"/>
    <n v="792.95"/>
    <n v="8568.9699999999993"/>
  </r>
  <r>
    <n v="1750"/>
    <d v="2025-03-22T00:00:00"/>
    <x v="0"/>
    <x v="2"/>
    <x v="89"/>
    <x v="0"/>
    <n v="20"/>
    <n v="576.42999999999995"/>
    <n v="20763.86"/>
  </r>
  <r>
    <n v="1751"/>
    <d v="2025-03-20T00:00:00"/>
    <x v="1"/>
    <x v="1"/>
    <x v="36"/>
    <x v="0"/>
    <n v="7"/>
    <n v="743.02"/>
    <n v="9367.64"/>
  </r>
  <r>
    <n v="1752"/>
    <d v="2025-03-02T00:00:00"/>
    <x v="5"/>
    <x v="3"/>
    <x v="17"/>
    <x v="0"/>
    <n v="8"/>
    <n v="1195.69"/>
    <n v="17228.21"/>
  </r>
  <r>
    <n v="1753"/>
    <d v="2025-03-14T00:00:00"/>
    <x v="1"/>
    <x v="0"/>
    <x v="44"/>
    <x v="0"/>
    <n v="1"/>
    <n v="743.79"/>
    <n v="1339.62"/>
  </r>
  <r>
    <n v="1754"/>
    <d v="2025-03-10T00:00:00"/>
    <x v="1"/>
    <x v="2"/>
    <x v="81"/>
    <x v="0"/>
    <n v="2"/>
    <n v="741.24"/>
    <n v="2670.06"/>
  </r>
  <r>
    <n v="1755"/>
    <d v="2025-03-31T00:00:00"/>
    <x v="5"/>
    <x v="1"/>
    <x v="53"/>
    <x v="0"/>
    <n v="1"/>
    <n v="1475.14"/>
    <n v="2656.84"/>
  </r>
  <r>
    <n v="1756"/>
    <d v="2025-03-26T00:00:00"/>
    <x v="1"/>
    <x v="0"/>
    <x v="65"/>
    <x v="1"/>
    <n v="9"/>
    <n v="853.37"/>
    <n v="13832.84"/>
  </r>
  <r>
    <n v="1757"/>
    <d v="2025-03-03T00:00:00"/>
    <x v="2"/>
    <x v="0"/>
    <x v="58"/>
    <x v="0"/>
    <n v="9"/>
    <n v="1194.0899999999999"/>
    <n v="19355.8"/>
  </r>
  <r>
    <n v="1758"/>
    <d v="2025-03-13T00:00:00"/>
    <x v="3"/>
    <x v="1"/>
    <x v="67"/>
    <x v="0"/>
    <n v="18"/>
    <n v="187.39"/>
    <n v="6075.06"/>
  </r>
  <r>
    <n v="1759"/>
    <d v="2025-03-07T00:00:00"/>
    <x v="5"/>
    <x v="1"/>
    <x v="31"/>
    <x v="0"/>
    <n v="9"/>
    <n v="1010.01"/>
    <n v="16371.92"/>
  </r>
  <r>
    <n v="1760"/>
    <d v="2025-03-04T00:00:00"/>
    <x v="5"/>
    <x v="2"/>
    <x v="56"/>
    <x v="0"/>
    <n v="4"/>
    <n v="1150.73"/>
    <n v="8290.2000000000007"/>
  </r>
  <r>
    <n v="1761"/>
    <d v="2025-03-21T00:00:00"/>
    <x v="3"/>
    <x v="1"/>
    <x v="36"/>
    <x v="1"/>
    <n v="17"/>
    <n v="231.3"/>
    <n v="7082"/>
  </r>
  <r>
    <n v="1762"/>
    <d v="2025-03-21T00:00:00"/>
    <x v="1"/>
    <x v="0"/>
    <x v="45"/>
    <x v="0"/>
    <n v="2"/>
    <n v="716.98"/>
    <n v="2582.67"/>
  </r>
  <r>
    <n v="1763"/>
    <d v="2025-03-17T00:00:00"/>
    <x v="2"/>
    <x v="1"/>
    <x v="9"/>
    <x v="0"/>
    <n v="9"/>
    <n v="1097.06"/>
    <n v="17782.97"/>
  </r>
  <r>
    <n v="1764"/>
    <d v="2025-03-20T00:00:00"/>
    <x v="6"/>
    <x v="0"/>
    <x v="35"/>
    <x v="0"/>
    <n v="5"/>
    <n v="1698.88"/>
    <n v="15299.04"/>
  </r>
  <r>
    <n v="1765"/>
    <d v="2025-03-26T00:00:00"/>
    <x v="4"/>
    <x v="2"/>
    <x v="13"/>
    <x v="0"/>
    <n v="8"/>
    <n v="391.78"/>
    <n v="5645"/>
  </r>
  <r>
    <n v="1766"/>
    <d v="2025-03-09T00:00:00"/>
    <x v="2"/>
    <x v="1"/>
    <x v="97"/>
    <x v="0"/>
    <n v="7"/>
    <n v="888.9"/>
    <n v="11206.82"/>
  </r>
  <r>
    <n v="1767"/>
    <d v="2025-03-18T00:00:00"/>
    <x v="4"/>
    <x v="2"/>
    <x v="11"/>
    <x v="0"/>
    <n v="5"/>
    <n v="348.92"/>
    <n v="3142.15"/>
  </r>
  <r>
    <n v="1768"/>
    <d v="2025-03-16T00:00:00"/>
    <x v="2"/>
    <x v="2"/>
    <x v="97"/>
    <x v="0"/>
    <n v="4"/>
    <n v="843.32"/>
    <n v="6075.53"/>
  </r>
  <r>
    <n v="1769"/>
    <d v="2025-03-19T00:00:00"/>
    <x v="0"/>
    <x v="2"/>
    <x v="23"/>
    <x v="0"/>
    <n v="14"/>
    <n v="512.63"/>
    <n v="12925.98"/>
  </r>
  <r>
    <n v="1770"/>
    <d v="2025-03-11T00:00:00"/>
    <x v="6"/>
    <x v="3"/>
    <x v="5"/>
    <x v="0"/>
    <n v="8"/>
    <n v="1301.55"/>
    <n v="18753.5"/>
  </r>
  <r>
    <n v="1771"/>
    <d v="2025-03-19T00:00:00"/>
    <x v="6"/>
    <x v="0"/>
    <x v="92"/>
    <x v="1"/>
    <n v="10"/>
    <n v="1514.04"/>
    <n v="27268.98"/>
  </r>
  <r>
    <n v="1772"/>
    <d v="2025-03-25T00:00:00"/>
    <x v="6"/>
    <x v="0"/>
    <x v="66"/>
    <x v="0"/>
    <n v="3"/>
    <n v="1644.31"/>
    <n v="8884.57"/>
  </r>
  <r>
    <n v="1773"/>
    <d v="2025-03-02T00:00:00"/>
    <x v="4"/>
    <x v="1"/>
    <x v="61"/>
    <x v="1"/>
    <n v="11"/>
    <n v="353.63"/>
    <n v="7006.05"/>
  </r>
  <r>
    <n v="1774"/>
    <d v="2025-03-25T00:00:00"/>
    <x v="5"/>
    <x v="3"/>
    <x v="2"/>
    <x v="0"/>
    <n v="6"/>
    <n v="1326"/>
    <n v="14329.34"/>
  </r>
  <r>
    <n v="1775"/>
    <d v="2025-03-15T00:00:00"/>
    <x v="2"/>
    <x v="2"/>
    <x v="47"/>
    <x v="1"/>
    <n v="2"/>
    <n v="1093.23"/>
    <n v="3937.98"/>
  </r>
  <r>
    <n v="1776"/>
    <d v="2025-03-14T00:00:00"/>
    <x v="2"/>
    <x v="0"/>
    <x v="46"/>
    <x v="0"/>
    <n v="2"/>
    <n v="1007.98"/>
    <n v="3630.89"/>
  </r>
  <r>
    <n v="1777"/>
    <d v="2025-03-06T00:00:00"/>
    <x v="6"/>
    <x v="2"/>
    <x v="5"/>
    <x v="0"/>
    <n v="3"/>
    <n v="1454.51"/>
    <n v="7859.04"/>
  </r>
  <r>
    <n v="1778"/>
    <d v="2025-03-21T00:00:00"/>
    <x v="3"/>
    <x v="2"/>
    <x v="53"/>
    <x v="1"/>
    <n v="5"/>
    <n v="191.81"/>
    <n v="1727.32"/>
  </r>
  <r>
    <n v="1779"/>
    <d v="2025-03-10T00:00:00"/>
    <x v="0"/>
    <x v="2"/>
    <x v="67"/>
    <x v="1"/>
    <n v="15"/>
    <n v="535.34"/>
    <n v="14462.8"/>
  </r>
  <r>
    <n v="1780"/>
    <d v="2025-03-20T00:00:00"/>
    <x v="4"/>
    <x v="1"/>
    <x v="20"/>
    <x v="0"/>
    <n v="16"/>
    <n v="437"/>
    <n v="12593.11"/>
  </r>
  <r>
    <n v="1781"/>
    <d v="2025-03-17T00:00:00"/>
    <x v="5"/>
    <x v="0"/>
    <x v="75"/>
    <x v="1"/>
    <n v="3"/>
    <n v="1463.54"/>
    <n v="7907.83"/>
  </r>
  <r>
    <n v="1782"/>
    <d v="2025-03-06T00:00:00"/>
    <x v="5"/>
    <x v="1"/>
    <x v="40"/>
    <x v="0"/>
    <n v="8"/>
    <n v="1089.6099999999999"/>
    <n v="15699.74"/>
  </r>
  <r>
    <n v="1783"/>
    <d v="2025-03-03T00:00:00"/>
    <x v="0"/>
    <x v="2"/>
    <x v="82"/>
    <x v="1"/>
    <n v="15"/>
    <n v="507.55"/>
    <n v="13712.02"/>
  </r>
  <r>
    <n v="1784"/>
    <d v="2025-03-04T00:00:00"/>
    <x v="0"/>
    <x v="1"/>
    <x v="61"/>
    <x v="0"/>
    <n v="12"/>
    <n v="527.27"/>
    <n v="11395.83"/>
  </r>
  <r>
    <n v="1785"/>
    <d v="2025-03-12T00:00:00"/>
    <x v="2"/>
    <x v="0"/>
    <x v="6"/>
    <x v="0"/>
    <n v="7"/>
    <n v="1164.5999999999999"/>
    <n v="14682.71"/>
  </r>
  <r>
    <n v="1786"/>
    <d v="2025-03-19T00:00:00"/>
    <x v="2"/>
    <x v="2"/>
    <x v="29"/>
    <x v="0"/>
    <n v="9"/>
    <n v="901.9"/>
    <n v="14619.5"/>
  </r>
  <r>
    <n v="1787"/>
    <d v="2025-03-21T00:00:00"/>
    <x v="2"/>
    <x v="0"/>
    <x v="61"/>
    <x v="0"/>
    <n v="3"/>
    <n v="886.58"/>
    <n v="4790.3900000000003"/>
  </r>
  <r>
    <n v="1788"/>
    <d v="2025-03-09T00:00:00"/>
    <x v="5"/>
    <x v="0"/>
    <x v="70"/>
    <x v="0"/>
    <n v="6"/>
    <n v="1383.03"/>
    <n v="14945.63"/>
  </r>
  <r>
    <n v="1789"/>
    <d v="2025-03-19T00:00:00"/>
    <x v="3"/>
    <x v="3"/>
    <x v="79"/>
    <x v="1"/>
    <n v="20"/>
    <n v="223.73"/>
    <n v="8059.08"/>
  </r>
  <r>
    <n v="1790"/>
    <d v="2025-03-07T00:00:00"/>
    <x v="6"/>
    <x v="0"/>
    <x v="23"/>
    <x v="0"/>
    <n v="10"/>
    <n v="1757.73"/>
    <n v="31658.01"/>
  </r>
  <r>
    <n v="1791"/>
    <d v="2025-03-05T00:00:00"/>
    <x v="6"/>
    <x v="0"/>
    <x v="37"/>
    <x v="0"/>
    <n v="1"/>
    <n v="1737.57"/>
    <n v="3129.49"/>
  </r>
  <r>
    <n v="1792"/>
    <d v="2025-03-05T00:00:00"/>
    <x v="5"/>
    <x v="3"/>
    <x v="3"/>
    <x v="0"/>
    <n v="2"/>
    <n v="1151.28"/>
    <n v="4147.08"/>
  </r>
  <r>
    <n v="1793"/>
    <d v="2025-03-08T00:00:00"/>
    <x v="5"/>
    <x v="2"/>
    <x v="42"/>
    <x v="1"/>
    <n v="9"/>
    <n v="1177.5"/>
    <n v="19086.88"/>
  </r>
  <r>
    <n v="1794"/>
    <d v="2025-03-11T00:00:00"/>
    <x v="5"/>
    <x v="0"/>
    <x v="79"/>
    <x v="0"/>
    <n v="5"/>
    <n v="1083.06"/>
    <n v="9753.35"/>
  </r>
  <r>
    <n v="1795"/>
    <d v="2025-03-23T00:00:00"/>
    <x v="6"/>
    <x v="3"/>
    <x v="47"/>
    <x v="0"/>
    <n v="2"/>
    <n v="1673.38"/>
    <n v="6027.76"/>
  </r>
  <r>
    <n v="1796"/>
    <d v="2025-03-18T00:00:00"/>
    <x v="1"/>
    <x v="1"/>
    <x v="71"/>
    <x v="1"/>
    <n v="6"/>
    <n v="871.07"/>
    <n v="9413.17"/>
  </r>
  <r>
    <n v="1797"/>
    <d v="2025-03-24T00:00:00"/>
    <x v="1"/>
    <x v="0"/>
    <x v="47"/>
    <x v="1"/>
    <n v="7"/>
    <n v="887.88"/>
    <n v="11193.96"/>
  </r>
  <r>
    <n v="1798"/>
    <d v="2025-03-12T00:00:00"/>
    <x v="6"/>
    <x v="4"/>
    <x v="95"/>
    <x v="0"/>
    <n v="4"/>
    <n v="1416.59"/>
    <n v="10205.530000000001"/>
  </r>
  <r>
    <n v="1799"/>
    <d v="2025-03-01T00:00:00"/>
    <x v="5"/>
    <x v="2"/>
    <x v="1"/>
    <x v="0"/>
    <n v="1"/>
    <n v="1126.8800000000001"/>
    <n v="2029.59"/>
  </r>
  <r>
    <n v="1800"/>
    <d v="2025-03-20T00:00:00"/>
    <x v="4"/>
    <x v="0"/>
    <x v="0"/>
    <x v="0"/>
    <n v="13"/>
    <n v="308.77999999999997"/>
    <n v="7229.76"/>
  </r>
  <r>
    <n v="1801"/>
    <d v="2025-03-09T00:00:00"/>
    <x v="2"/>
    <x v="0"/>
    <x v="81"/>
    <x v="0"/>
    <n v="8"/>
    <n v="1087.21"/>
    <n v="15665.16"/>
  </r>
  <r>
    <n v="1802"/>
    <d v="2025-03-20T00:00:00"/>
    <x v="2"/>
    <x v="2"/>
    <x v="71"/>
    <x v="1"/>
    <n v="9"/>
    <n v="1059.02"/>
    <n v="17166.36"/>
  </r>
  <r>
    <n v="1803"/>
    <d v="2025-03-26T00:00:00"/>
    <x v="0"/>
    <x v="0"/>
    <x v="36"/>
    <x v="1"/>
    <n v="10"/>
    <n v="430.64"/>
    <n v="7756.14"/>
  </r>
  <r>
    <n v="1804"/>
    <d v="2025-03-28T00:00:00"/>
    <x v="3"/>
    <x v="0"/>
    <x v="3"/>
    <x v="1"/>
    <n v="6"/>
    <n v="155.6"/>
    <n v="1681.48"/>
  </r>
  <r>
    <n v="1805"/>
    <d v="2025-03-11T00:00:00"/>
    <x v="0"/>
    <x v="3"/>
    <x v="26"/>
    <x v="1"/>
    <n v="5"/>
    <n v="531.02"/>
    <n v="4782.03"/>
  </r>
  <r>
    <n v="1806"/>
    <d v="2025-03-11T00:00:00"/>
    <x v="3"/>
    <x v="1"/>
    <x v="99"/>
    <x v="1"/>
    <n v="16"/>
    <n v="166.92"/>
    <n v="4810.16"/>
  </r>
  <r>
    <n v="1807"/>
    <d v="2025-03-17T00:00:00"/>
    <x v="0"/>
    <x v="4"/>
    <x v="92"/>
    <x v="1"/>
    <n v="7"/>
    <n v="533.92999999999995"/>
    <n v="6731.53"/>
  </r>
  <r>
    <n v="1808"/>
    <d v="2025-03-07T00:00:00"/>
    <x v="3"/>
    <x v="3"/>
    <x v="93"/>
    <x v="0"/>
    <n v="6"/>
    <n v="167.26"/>
    <n v="1807.49"/>
  </r>
  <r>
    <n v="1809"/>
    <d v="2025-03-09T00:00:00"/>
    <x v="5"/>
    <x v="0"/>
    <x v="86"/>
    <x v="0"/>
    <n v="1"/>
    <n v="1373.41"/>
    <n v="2473.61"/>
  </r>
  <r>
    <n v="1810"/>
    <d v="2025-03-10T00:00:00"/>
    <x v="4"/>
    <x v="1"/>
    <x v="46"/>
    <x v="0"/>
    <n v="7"/>
    <n v="467.22"/>
    <n v="5890.48"/>
  </r>
  <r>
    <n v="1811"/>
    <d v="2025-03-19T00:00:00"/>
    <x v="1"/>
    <x v="0"/>
    <x v="12"/>
    <x v="0"/>
    <n v="6"/>
    <n v="717.28"/>
    <n v="7751.25"/>
  </r>
  <r>
    <n v="1812"/>
    <d v="2025-03-19T00:00:00"/>
    <x v="2"/>
    <x v="4"/>
    <x v="10"/>
    <x v="1"/>
    <n v="6"/>
    <n v="887.01"/>
    <n v="9585.42"/>
  </r>
  <r>
    <n v="1813"/>
    <d v="2025-03-15T00:00:00"/>
    <x v="0"/>
    <x v="3"/>
    <x v="69"/>
    <x v="0"/>
    <n v="11"/>
    <n v="536.17999999999995"/>
    <n v="10622.7"/>
  </r>
  <r>
    <n v="1814"/>
    <d v="2025-03-24T00:00:00"/>
    <x v="3"/>
    <x v="1"/>
    <x v="60"/>
    <x v="0"/>
    <n v="13"/>
    <n v="178.71"/>
    <n v="4184.3100000000004"/>
  </r>
  <r>
    <n v="1815"/>
    <d v="2025-03-05T00:00:00"/>
    <x v="5"/>
    <x v="2"/>
    <x v="41"/>
    <x v="0"/>
    <n v="3"/>
    <n v="1441.78"/>
    <n v="7790.26"/>
  </r>
  <r>
    <n v="1816"/>
    <d v="2025-03-10T00:00:00"/>
    <x v="4"/>
    <x v="1"/>
    <x v="17"/>
    <x v="0"/>
    <n v="16"/>
    <n v="415.74"/>
    <n v="11980.45"/>
  </r>
  <r>
    <n v="1817"/>
    <d v="2025-03-25T00:00:00"/>
    <x v="2"/>
    <x v="2"/>
    <x v="19"/>
    <x v="1"/>
    <n v="10"/>
    <n v="868.19"/>
    <n v="15636.74"/>
  </r>
  <r>
    <n v="1818"/>
    <d v="2025-03-13T00:00:00"/>
    <x v="6"/>
    <x v="2"/>
    <x v="58"/>
    <x v="1"/>
    <n v="5"/>
    <n v="1408.15"/>
    <n v="12680.91"/>
  </r>
  <r>
    <n v="1819"/>
    <d v="2025-03-07T00:00:00"/>
    <x v="4"/>
    <x v="1"/>
    <x v="28"/>
    <x v="1"/>
    <n v="7"/>
    <n v="458.86"/>
    <n v="5785.08"/>
  </r>
  <r>
    <n v="1820"/>
    <d v="2025-03-17T00:00:00"/>
    <x v="3"/>
    <x v="0"/>
    <x v="58"/>
    <x v="0"/>
    <n v="10"/>
    <n v="242.19"/>
    <n v="4362.0200000000004"/>
  </r>
  <r>
    <n v="1821"/>
    <d v="2025-03-16T00:00:00"/>
    <x v="6"/>
    <x v="2"/>
    <x v="88"/>
    <x v="0"/>
    <n v="1"/>
    <n v="1594.98"/>
    <n v="2872.68"/>
  </r>
  <r>
    <n v="1822"/>
    <d v="2025-03-11T00:00:00"/>
    <x v="2"/>
    <x v="0"/>
    <x v="4"/>
    <x v="1"/>
    <n v="8"/>
    <n v="863.5"/>
    <n v="12441.82"/>
  </r>
  <r>
    <n v="1823"/>
    <d v="2025-03-11T00:00:00"/>
    <x v="4"/>
    <x v="1"/>
    <x v="7"/>
    <x v="1"/>
    <n v="19"/>
    <n v="361.26"/>
    <n v="12362.46"/>
  </r>
  <r>
    <n v="1824"/>
    <d v="2025-03-18T00:00:00"/>
    <x v="6"/>
    <x v="3"/>
    <x v="84"/>
    <x v="1"/>
    <n v="7"/>
    <n v="1556.14"/>
    <n v="19619.060000000001"/>
  </r>
  <r>
    <n v="1825"/>
    <d v="2025-03-24T00:00:00"/>
    <x v="1"/>
    <x v="2"/>
    <x v="24"/>
    <x v="1"/>
    <n v="8"/>
    <n v="820.19"/>
    <n v="11817.78"/>
  </r>
  <r>
    <n v="1826"/>
    <d v="2025-03-22T00:00:00"/>
    <x v="1"/>
    <x v="2"/>
    <x v="27"/>
    <x v="1"/>
    <n v="9"/>
    <n v="852.63"/>
    <n v="13820.85"/>
  </r>
  <r>
    <n v="1827"/>
    <d v="2025-03-04T00:00:00"/>
    <x v="1"/>
    <x v="2"/>
    <x v="0"/>
    <x v="0"/>
    <n v="3"/>
    <n v="818.62"/>
    <n v="4423.18"/>
  </r>
  <r>
    <n v="1828"/>
    <d v="2025-03-17T00:00:00"/>
    <x v="6"/>
    <x v="4"/>
    <x v="54"/>
    <x v="1"/>
    <n v="4"/>
    <n v="1765.71"/>
    <n v="12720.7"/>
  </r>
  <r>
    <n v="1829"/>
    <d v="2025-03-31T00:00:00"/>
    <x v="5"/>
    <x v="3"/>
    <x v="53"/>
    <x v="0"/>
    <n v="2"/>
    <n v="1479.96"/>
    <n v="5331.03"/>
  </r>
  <r>
    <n v="1830"/>
    <d v="2025-03-10T00:00:00"/>
    <x v="3"/>
    <x v="3"/>
    <x v="25"/>
    <x v="0"/>
    <n v="5"/>
    <n v="166.53"/>
    <n v="1499.66"/>
  </r>
  <r>
    <n v="1831"/>
    <d v="2025-03-22T00:00:00"/>
    <x v="6"/>
    <x v="0"/>
    <x v="71"/>
    <x v="0"/>
    <n v="4"/>
    <n v="1310.76"/>
    <n v="9443.1"/>
  </r>
  <r>
    <n v="1832"/>
    <d v="2025-03-14T00:00:00"/>
    <x v="0"/>
    <x v="1"/>
    <x v="33"/>
    <x v="0"/>
    <n v="5"/>
    <n v="555.12"/>
    <n v="4999.0600000000004"/>
  </r>
  <r>
    <n v="1833"/>
    <d v="2025-03-16T00:00:00"/>
    <x v="6"/>
    <x v="2"/>
    <x v="40"/>
    <x v="1"/>
    <n v="8"/>
    <n v="1619.27"/>
    <n v="23331.4"/>
  </r>
  <r>
    <n v="1834"/>
    <d v="2025-03-22T00:00:00"/>
    <x v="1"/>
    <x v="3"/>
    <x v="34"/>
    <x v="1"/>
    <n v="3"/>
    <n v="719.16"/>
    <n v="3885.78"/>
  </r>
  <r>
    <n v="1835"/>
    <d v="2025-03-11T00:00:00"/>
    <x v="3"/>
    <x v="4"/>
    <x v="89"/>
    <x v="0"/>
    <n v="18"/>
    <n v="178.32"/>
    <n v="5781.01"/>
  </r>
  <r>
    <n v="1836"/>
    <d v="2025-03-20T00:00:00"/>
    <x v="1"/>
    <x v="2"/>
    <x v="43"/>
    <x v="1"/>
    <n v="1"/>
    <n v="894.05"/>
    <n v="1610.25"/>
  </r>
  <r>
    <n v="1837"/>
    <d v="2025-03-08T00:00:00"/>
    <x v="5"/>
    <x v="0"/>
    <x v="23"/>
    <x v="0"/>
    <n v="1"/>
    <n v="1250.73"/>
    <n v="2252.66"/>
  </r>
  <r>
    <n v="1838"/>
    <d v="2025-03-20T00:00:00"/>
    <x v="5"/>
    <x v="3"/>
    <x v="12"/>
    <x v="1"/>
    <n v="4"/>
    <n v="1069.04"/>
    <n v="7701.68"/>
  </r>
  <r>
    <n v="1839"/>
    <d v="2025-03-02T00:00:00"/>
    <x v="6"/>
    <x v="2"/>
    <x v="1"/>
    <x v="0"/>
    <n v="3"/>
    <n v="1307.93"/>
    <n v="7067.04"/>
  </r>
  <r>
    <n v="1840"/>
    <d v="2025-03-10T00:00:00"/>
    <x v="4"/>
    <x v="2"/>
    <x v="63"/>
    <x v="0"/>
    <n v="18"/>
    <n v="491.7"/>
    <n v="15940.58"/>
  </r>
  <r>
    <n v="1841"/>
    <d v="2025-03-06T00:00:00"/>
    <x v="6"/>
    <x v="2"/>
    <x v="72"/>
    <x v="0"/>
    <n v="6"/>
    <n v="1683.74"/>
    <n v="18195.240000000002"/>
  </r>
  <r>
    <n v="1842"/>
    <d v="2025-03-22T00:00:00"/>
    <x v="2"/>
    <x v="0"/>
    <x v="39"/>
    <x v="1"/>
    <n v="6"/>
    <n v="804.89"/>
    <n v="8698"/>
  </r>
  <r>
    <n v="1843"/>
    <d v="2025-03-05T00:00:00"/>
    <x v="5"/>
    <x v="2"/>
    <x v="21"/>
    <x v="0"/>
    <n v="7"/>
    <n v="1326.91"/>
    <n v="16729.04"/>
  </r>
  <r>
    <n v="1844"/>
    <d v="2025-03-14T00:00:00"/>
    <x v="3"/>
    <x v="0"/>
    <x v="3"/>
    <x v="1"/>
    <n v="19"/>
    <n v="161.6"/>
    <n v="5530.02"/>
  </r>
  <r>
    <n v="1845"/>
    <d v="2025-03-17T00:00:00"/>
    <x v="4"/>
    <x v="3"/>
    <x v="34"/>
    <x v="1"/>
    <n v="8"/>
    <n v="494.35"/>
    <n v="7122.89"/>
  </r>
  <r>
    <n v="1846"/>
    <d v="2025-03-26T00:00:00"/>
    <x v="6"/>
    <x v="4"/>
    <x v="74"/>
    <x v="0"/>
    <n v="3"/>
    <n v="1604.83"/>
    <n v="8671.25"/>
  </r>
  <r>
    <n v="1847"/>
    <d v="2025-03-01T00:00:00"/>
    <x v="4"/>
    <x v="4"/>
    <x v="34"/>
    <x v="0"/>
    <n v="19"/>
    <n v="402.98"/>
    <n v="13790.14"/>
  </r>
  <r>
    <n v="1848"/>
    <d v="2025-03-14T00:00:00"/>
    <x v="0"/>
    <x v="2"/>
    <x v="36"/>
    <x v="1"/>
    <n v="6"/>
    <n v="492.05"/>
    <n v="5317.31"/>
  </r>
  <r>
    <n v="1849"/>
    <d v="2025-03-29T00:00:00"/>
    <x v="5"/>
    <x v="1"/>
    <x v="22"/>
    <x v="0"/>
    <n v="1"/>
    <n v="1148.07"/>
    <n v="2067.7600000000002"/>
  </r>
  <r>
    <n v="1850"/>
    <d v="2025-03-18T00:00:00"/>
    <x v="4"/>
    <x v="0"/>
    <x v="4"/>
    <x v="0"/>
    <n v="6"/>
    <n v="364.93"/>
    <n v="3943.6"/>
  </r>
  <r>
    <n v="1851"/>
    <d v="2025-03-20T00:00:00"/>
    <x v="0"/>
    <x v="2"/>
    <x v="36"/>
    <x v="1"/>
    <n v="7"/>
    <n v="449.73"/>
    <n v="5669.98"/>
  </r>
  <r>
    <n v="1852"/>
    <d v="2025-03-18T00:00:00"/>
    <x v="0"/>
    <x v="0"/>
    <x v="93"/>
    <x v="0"/>
    <n v="16"/>
    <n v="578.54"/>
    <n v="16671.89"/>
  </r>
  <r>
    <n v="1853"/>
    <d v="2025-03-15T00:00:00"/>
    <x v="2"/>
    <x v="1"/>
    <x v="12"/>
    <x v="1"/>
    <n v="9"/>
    <n v="1172.9100000000001"/>
    <n v="19012.48"/>
  </r>
  <r>
    <n v="1854"/>
    <d v="2025-03-19T00:00:00"/>
    <x v="1"/>
    <x v="0"/>
    <x v="64"/>
    <x v="0"/>
    <n v="2"/>
    <n v="821.87"/>
    <n v="2960.5"/>
  </r>
  <r>
    <n v="1855"/>
    <d v="2025-03-13T00:00:00"/>
    <x v="5"/>
    <x v="4"/>
    <x v="57"/>
    <x v="1"/>
    <n v="7"/>
    <n v="1374.63"/>
    <n v="17330.669999999998"/>
  </r>
  <r>
    <n v="1856"/>
    <d v="2025-03-13T00:00:00"/>
    <x v="0"/>
    <x v="0"/>
    <x v="13"/>
    <x v="1"/>
    <n v="7"/>
    <n v="548.54"/>
    <n v="6915.73"/>
  </r>
  <r>
    <n v="1857"/>
    <d v="2025-03-27T00:00:00"/>
    <x v="1"/>
    <x v="4"/>
    <x v="70"/>
    <x v="0"/>
    <n v="10"/>
    <n v="898.98"/>
    <n v="16191.29"/>
  </r>
  <r>
    <n v="1858"/>
    <d v="2025-03-17T00:00:00"/>
    <x v="5"/>
    <x v="3"/>
    <x v="24"/>
    <x v="1"/>
    <n v="8"/>
    <n v="1187.1199999999999"/>
    <n v="17104.73"/>
  </r>
  <r>
    <n v="1859"/>
    <d v="2025-03-07T00:00:00"/>
    <x v="3"/>
    <x v="4"/>
    <x v="0"/>
    <x v="1"/>
    <n v="6"/>
    <n v="168.57"/>
    <n v="1821.64"/>
  </r>
  <r>
    <n v="1860"/>
    <d v="2025-03-20T00:00:00"/>
    <x v="1"/>
    <x v="4"/>
    <x v="85"/>
    <x v="0"/>
    <n v="1"/>
    <n v="781.44"/>
    <n v="1407.43"/>
  </r>
  <r>
    <n v="1861"/>
    <d v="2025-03-26T00:00:00"/>
    <x v="1"/>
    <x v="1"/>
    <x v="0"/>
    <x v="0"/>
    <n v="6"/>
    <n v="858.05"/>
    <n v="9272.4699999999993"/>
  </r>
  <r>
    <n v="1862"/>
    <d v="2025-03-04T00:00:00"/>
    <x v="6"/>
    <x v="0"/>
    <x v="34"/>
    <x v="0"/>
    <n v="10"/>
    <n v="1566.83"/>
    <n v="28219.759999999998"/>
  </r>
  <r>
    <n v="1863"/>
    <d v="2025-03-27T00:00:00"/>
    <x v="1"/>
    <x v="1"/>
    <x v="76"/>
    <x v="0"/>
    <n v="9"/>
    <n v="777.81"/>
    <n v="12608.04"/>
  </r>
  <r>
    <n v="1864"/>
    <d v="2025-03-01T00:00:00"/>
    <x v="4"/>
    <x v="2"/>
    <x v="43"/>
    <x v="0"/>
    <n v="20"/>
    <n v="392.39"/>
    <n v="14134.47"/>
  </r>
  <r>
    <n v="1865"/>
    <d v="2025-03-07T00:00:00"/>
    <x v="5"/>
    <x v="1"/>
    <x v="8"/>
    <x v="0"/>
    <n v="10"/>
    <n v="1016.13"/>
    <n v="18301.25"/>
  </r>
  <r>
    <n v="1866"/>
    <d v="2025-03-31T00:00:00"/>
    <x v="0"/>
    <x v="1"/>
    <x v="47"/>
    <x v="0"/>
    <n v="16"/>
    <n v="441.51"/>
    <n v="12723.07"/>
  </r>
  <r>
    <n v="1867"/>
    <d v="2025-03-10T00:00:00"/>
    <x v="4"/>
    <x v="3"/>
    <x v="51"/>
    <x v="0"/>
    <n v="10"/>
    <n v="331.18"/>
    <n v="5964.8"/>
  </r>
  <r>
    <n v="1868"/>
    <d v="2025-03-20T00:00:00"/>
    <x v="4"/>
    <x v="1"/>
    <x v="80"/>
    <x v="1"/>
    <n v="14"/>
    <n v="450.28"/>
    <n v="11353.82"/>
  </r>
  <r>
    <n v="1869"/>
    <d v="2025-03-18T00:00:00"/>
    <x v="2"/>
    <x v="2"/>
    <x v="23"/>
    <x v="1"/>
    <n v="10"/>
    <n v="852.68"/>
    <n v="15357.4"/>
  </r>
  <r>
    <n v="1870"/>
    <d v="2025-03-31T00:00:00"/>
    <x v="3"/>
    <x v="0"/>
    <x v="89"/>
    <x v="0"/>
    <n v="14"/>
    <n v="161.06"/>
    <n v="4061.13"/>
  </r>
  <r>
    <n v="1871"/>
    <d v="2025-03-06T00:00:00"/>
    <x v="3"/>
    <x v="0"/>
    <x v="42"/>
    <x v="1"/>
    <n v="18"/>
    <n v="190.11"/>
    <n v="6163.24"/>
  </r>
  <r>
    <n v="1872"/>
    <d v="2025-03-12T00:00:00"/>
    <x v="3"/>
    <x v="0"/>
    <x v="99"/>
    <x v="0"/>
    <n v="8"/>
    <n v="227.05"/>
    <n v="3271.47"/>
  </r>
  <r>
    <n v="1873"/>
    <d v="2025-03-22T00:00:00"/>
    <x v="2"/>
    <x v="4"/>
    <x v="83"/>
    <x v="0"/>
    <n v="7"/>
    <n v="1014.25"/>
    <n v="12787.17"/>
  </r>
  <r>
    <n v="1874"/>
    <d v="2025-03-08T00:00:00"/>
    <x v="3"/>
    <x v="2"/>
    <x v="83"/>
    <x v="0"/>
    <n v="10"/>
    <n v="242.46"/>
    <n v="4366.88"/>
  </r>
  <r>
    <n v="1875"/>
    <d v="2025-03-30T00:00:00"/>
    <x v="3"/>
    <x v="0"/>
    <x v="67"/>
    <x v="0"/>
    <n v="19"/>
    <n v="183.41"/>
    <n v="6276.36"/>
  </r>
  <r>
    <n v="1876"/>
    <d v="2025-03-21T00:00:00"/>
    <x v="6"/>
    <x v="1"/>
    <x v="1"/>
    <x v="0"/>
    <n v="7"/>
    <n v="1450.86"/>
    <n v="18291.740000000002"/>
  </r>
  <r>
    <n v="1877"/>
    <d v="2025-03-14T00:00:00"/>
    <x v="6"/>
    <x v="1"/>
    <x v="48"/>
    <x v="0"/>
    <n v="2"/>
    <n v="1571.95"/>
    <n v="5662.4"/>
  </r>
  <r>
    <n v="1878"/>
    <d v="2025-03-20T00:00:00"/>
    <x v="5"/>
    <x v="1"/>
    <x v="69"/>
    <x v="0"/>
    <n v="10"/>
    <n v="1124.97"/>
    <n v="20261.54"/>
  </r>
  <r>
    <n v="1879"/>
    <d v="2025-03-21T00:00:00"/>
    <x v="1"/>
    <x v="1"/>
    <x v="69"/>
    <x v="0"/>
    <n v="7"/>
    <n v="820.27"/>
    <n v="10341.57"/>
  </r>
  <r>
    <n v="1880"/>
    <d v="2025-03-18T00:00:00"/>
    <x v="5"/>
    <x v="3"/>
    <x v="91"/>
    <x v="0"/>
    <n v="4"/>
    <n v="1184.53"/>
    <n v="8533.7000000000007"/>
  </r>
  <r>
    <n v="1881"/>
    <d v="2025-03-06T00:00:00"/>
    <x v="1"/>
    <x v="4"/>
    <x v="12"/>
    <x v="0"/>
    <n v="1"/>
    <n v="758.6"/>
    <n v="1366.29"/>
  </r>
  <r>
    <n v="1882"/>
    <d v="2025-03-07T00:00:00"/>
    <x v="5"/>
    <x v="2"/>
    <x v="24"/>
    <x v="1"/>
    <n v="3"/>
    <n v="1494.86"/>
    <n v="8077.06"/>
  </r>
  <r>
    <n v="1883"/>
    <d v="2025-03-15T00:00:00"/>
    <x v="5"/>
    <x v="1"/>
    <x v="25"/>
    <x v="1"/>
    <n v="3"/>
    <n v="1436.04"/>
    <n v="7759.24"/>
  </r>
  <r>
    <n v="1884"/>
    <d v="2025-03-08T00:00:00"/>
    <x v="1"/>
    <x v="1"/>
    <x v="14"/>
    <x v="1"/>
    <n v="7"/>
    <n v="836.4"/>
    <n v="10544.93"/>
  </r>
  <r>
    <n v="1885"/>
    <d v="2025-03-28T00:00:00"/>
    <x v="5"/>
    <x v="4"/>
    <x v="39"/>
    <x v="0"/>
    <n v="5"/>
    <n v="1208.54"/>
    <n v="10883.35"/>
  </r>
  <r>
    <n v="1886"/>
    <d v="2025-03-29T00:00:00"/>
    <x v="2"/>
    <x v="2"/>
    <x v="30"/>
    <x v="1"/>
    <n v="1"/>
    <n v="1195.68"/>
    <n v="2153.5100000000002"/>
  </r>
  <r>
    <n v="1887"/>
    <d v="2025-03-15T00:00:00"/>
    <x v="1"/>
    <x v="3"/>
    <x v="14"/>
    <x v="1"/>
    <n v="1"/>
    <n v="865.66"/>
    <n v="1559.12"/>
  </r>
  <r>
    <n v="1888"/>
    <d v="2025-03-12T00:00:00"/>
    <x v="1"/>
    <x v="1"/>
    <x v="86"/>
    <x v="1"/>
    <n v="2"/>
    <n v="785.72"/>
    <n v="2830.28"/>
  </r>
  <r>
    <n v="1889"/>
    <d v="2025-03-04T00:00:00"/>
    <x v="6"/>
    <x v="3"/>
    <x v="83"/>
    <x v="0"/>
    <n v="3"/>
    <n v="1674.97"/>
    <n v="9050.23"/>
  </r>
  <r>
    <n v="1890"/>
    <d v="2025-03-12T00:00:00"/>
    <x v="1"/>
    <x v="1"/>
    <x v="53"/>
    <x v="0"/>
    <n v="5"/>
    <n v="796.52"/>
    <n v="7172.96"/>
  </r>
  <r>
    <n v="1891"/>
    <d v="2025-03-04T00:00:00"/>
    <x v="4"/>
    <x v="1"/>
    <x v="57"/>
    <x v="1"/>
    <n v="12"/>
    <n v="398.32"/>
    <n v="8608.84"/>
  </r>
  <r>
    <n v="1892"/>
    <d v="2025-03-25T00:00:00"/>
    <x v="4"/>
    <x v="2"/>
    <x v="21"/>
    <x v="0"/>
    <n v="13"/>
    <n v="390.08"/>
    <n v="9133.32"/>
  </r>
  <r>
    <n v="1893"/>
    <d v="2025-03-19T00:00:00"/>
    <x v="4"/>
    <x v="1"/>
    <x v="83"/>
    <x v="0"/>
    <n v="12"/>
    <n v="357.69"/>
    <n v="7730.71"/>
  </r>
  <r>
    <n v="1894"/>
    <d v="2025-03-29T00:00:00"/>
    <x v="4"/>
    <x v="1"/>
    <x v="34"/>
    <x v="0"/>
    <n v="14"/>
    <n v="443.17"/>
    <n v="11174.55"/>
  </r>
  <r>
    <n v="1895"/>
    <d v="2025-03-16T00:00:00"/>
    <x v="2"/>
    <x v="2"/>
    <x v="67"/>
    <x v="1"/>
    <n v="3"/>
    <n v="1078.03"/>
    <n v="5824.83"/>
  </r>
  <r>
    <n v="1896"/>
    <d v="2025-03-20T00:00:00"/>
    <x v="4"/>
    <x v="3"/>
    <x v="17"/>
    <x v="0"/>
    <n v="14"/>
    <n v="470.18"/>
    <n v="11855.6"/>
  </r>
  <r>
    <n v="1897"/>
    <d v="2025-03-05T00:00:00"/>
    <x v="5"/>
    <x v="0"/>
    <x v="77"/>
    <x v="0"/>
    <n v="9"/>
    <n v="1435.12"/>
    <n v="23262.81"/>
  </r>
  <r>
    <n v="1898"/>
    <d v="2025-03-13T00:00:00"/>
    <x v="1"/>
    <x v="1"/>
    <x v="20"/>
    <x v="0"/>
    <n v="9"/>
    <n v="731.18"/>
    <n v="11852.18"/>
  </r>
  <r>
    <n v="1899"/>
    <d v="2025-03-11T00:00:00"/>
    <x v="5"/>
    <x v="2"/>
    <x v="39"/>
    <x v="0"/>
    <n v="9"/>
    <n v="1084.56"/>
    <n v="17580.349999999999"/>
  </r>
  <r>
    <n v="1900"/>
    <d v="2025-03-16T00:00:00"/>
    <x v="6"/>
    <x v="2"/>
    <x v="97"/>
    <x v="1"/>
    <n v="4"/>
    <n v="1238.8499999999999"/>
    <n v="8925.0400000000009"/>
  </r>
  <r>
    <n v="1901"/>
    <d v="2025-03-10T00:00:00"/>
    <x v="6"/>
    <x v="0"/>
    <x v="26"/>
    <x v="1"/>
    <n v="4"/>
    <n v="1673.56"/>
    <n v="12056.82"/>
  </r>
  <r>
    <n v="1902"/>
    <d v="2025-03-12T00:00:00"/>
    <x v="1"/>
    <x v="2"/>
    <x v="11"/>
    <x v="1"/>
    <n v="9"/>
    <n v="868"/>
    <n v="14069.99"/>
  </r>
  <r>
    <n v="1903"/>
    <d v="2025-03-29T00:00:00"/>
    <x v="6"/>
    <x v="1"/>
    <x v="77"/>
    <x v="0"/>
    <n v="6"/>
    <n v="1575.84"/>
    <n v="17029.22"/>
  </r>
  <r>
    <n v="1904"/>
    <d v="2025-03-17T00:00:00"/>
    <x v="0"/>
    <x v="0"/>
    <x v="62"/>
    <x v="1"/>
    <n v="7"/>
    <n v="507.55"/>
    <n v="6398.94"/>
  </r>
  <r>
    <n v="1905"/>
    <d v="2025-03-26T00:00:00"/>
    <x v="0"/>
    <x v="2"/>
    <x v="72"/>
    <x v="0"/>
    <n v="10"/>
    <n v="559.45000000000005"/>
    <n v="10076.11"/>
  </r>
  <r>
    <n v="1906"/>
    <d v="2025-03-23T00:00:00"/>
    <x v="2"/>
    <x v="3"/>
    <x v="41"/>
    <x v="1"/>
    <n v="10"/>
    <n v="870.97"/>
    <n v="15686.81"/>
  </r>
  <r>
    <n v="1907"/>
    <d v="2025-03-09T00:00:00"/>
    <x v="5"/>
    <x v="0"/>
    <x v="13"/>
    <x v="1"/>
    <n v="3"/>
    <n v="1458.73"/>
    <n v="7881.84"/>
  </r>
  <r>
    <n v="1908"/>
    <d v="2025-03-17T00:00:00"/>
    <x v="4"/>
    <x v="0"/>
    <x v="41"/>
    <x v="0"/>
    <n v="19"/>
    <n v="416.25"/>
    <n v="14244.24"/>
  </r>
  <r>
    <n v="1909"/>
    <d v="2025-03-04T00:00:00"/>
    <x v="5"/>
    <x v="3"/>
    <x v="44"/>
    <x v="1"/>
    <n v="8"/>
    <n v="1036.53"/>
    <n v="14934.94"/>
  </r>
  <r>
    <n v="1910"/>
    <d v="2025-03-04T00:00:00"/>
    <x v="1"/>
    <x v="0"/>
    <x v="6"/>
    <x v="0"/>
    <n v="8"/>
    <n v="743"/>
    <n v="10705.58"/>
  </r>
  <r>
    <n v="1911"/>
    <d v="2025-03-10T00:00:00"/>
    <x v="5"/>
    <x v="0"/>
    <x v="87"/>
    <x v="1"/>
    <n v="8"/>
    <n v="1359.99"/>
    <n v="19595.54"/>
  </r>
  <r>
    <n v="1912"/>
    <d v="2025-03-25T00:00:00"/>
    <x v="2"/>
    <x v="0"/>
    <x v="25"/>
    <x v="1"/>
    <n v="1"/>
    <n v="982.5"/>
    <n v="1769.55"/>
  </r>
  <r>
    <n v="1913"/>
    <d v="2025-03-09T00:00:00"/>
    <x v="3"/>
    <x v="2"/>
    <x v="0"/>
    <x v="1"/>
    <n v="20"/>
    <n v="182.86"/>
    <n v="6586.89"/>
  </r>
  <r>
    <n v="1914"/>
    <d v="2025-03-17T00:00:00"/>
    <x v="4"/>
    <x v="4"/>
    <x v="68"/>
    <x v="1"/>
    <n v="13"/>
    <n v="349.8"/>
    <n v="8190.2"/>
  </r>
  <r>
    <n v="1915"/>
    <d v="2025-03-22T00:00:00"/>
    <x v="5"/>
    <x v="2"/>
    <x v="29"/>
    <x v="0"/>
    <n v="3"/>
    <n v="1378.31"/>
    <n v="7447.31"/>
  </r>
  <r>
    <n v="1916"/>
    <d v="2025-03-16T00:00:00"/>
    <x v="0"/>
    <x v="2"/>
    <x v="5"/>
    <x v="0"/>
    <n v="7"/>
    <n v="432.63"/>
    <n v="5454.39"/>
  </r>
  <r>
    <n v="1917"/>
    <d v="2025-03-25T00:00:00"/>
    <x v="1"/>
    <x v="1"/>
    <x v="1"/>
    <x v="1"/>
    <n v="9"/>
    <n v="768.49"/>
    <n v="12456.96"/>
  </r>
  <r>
    <n v="1918"/>
    <d v="2025-03-27T00:00:00"/>
    <x v="6"/>
    <x v="0"/>
    <x v="7"/>
    <x v="0"/>
    <n v="5"/>
    <n v="1384.32"/>
    <n v="12466.31"/>
  </r>
  <r>
    <n v="1919"/>
    <d v="2025-03-11T00:00:00"/>
    <x v="3"/>
    <x v="2"/>
    <x v="7"/>
    <x v="0"/>
    <n v="9"/>
    <n v="210.95"/>
    <n v="3419.43"/>
  </r>
  <r>
    <n v="1920"/>
    <d v="2025-03-11T00:00:00"/>
    <x v="6"/>
    <x v="0"/>
    <x v="89"/>
    <x v="0"/>
    <n v="3"/>
    <n v="1294.77"/>
    <n v="6995.93"/>
  </r>
  <r>
    <n v="1921"/>
    <d v="2025-03-11T00:00:00"/>
    <x v="5"/>
    <x v="4"/>
    <x v="52"/>
    <x v="1"/>
    <n v="5"/>
    <n v="1389.88"/>
    <n v="12516.38"/>
  </r>
  <r>
    <n v="1922"/>
    <d v="2025-03-08T00:00:00"/>
    <x v="4"/>
    <x v="2"/>
    <x v="91"/>
    <x v="0"/>
    <n v="15"/>
    <n v="329"/>
    <n v="8888.2999999999993"/>
  </r>
  <r>
    <n v="1923"/>
    <d v="2025-03-24T00:00:00"/>
    <x v="4"/>
    <x v="3"/>
    <x v="88"/>
    <x v="0"/>
    <n v="18"/>
    <n v="412.66"/>
    <n v="13378.16"/>
  </r>
  <r>
    <n v="1924"/>
    <d v="2025-03-01T00:00:00"/>
    <x v="3"/>
    <x v="4"/>
    <x v="44"/>
    <x v="0"/>
    <n v="9"/>
    <n v="214.58"/>
    <n v="3478.27"/>
  </r>
  <r>
    <n v="1925"/>
    <d v="2025-03-15T00:00:00"/>
    <x v="3"/>
    <x v="0"/>
    <x v="38"/>
    <x v="0"/>
    <n v="13"/>
    <n v="216.21"/>
    <n v="5062.33"/>
  </r>
  <r>
    <n v="1926"/>
    <d v="2025-03-10T00:00:00"/>
    <x v="3"/>
    <x v="2"/>
    <x v="88"/>
    <x v="1"/>
    <n v="11"/>
    <n v="182.57"/>
    <n v="3617.04"/>
  </r>
  <r>
    <n v="1927"/>
    <d v="2025-03-26T00:00:00"/>
    <x v="6"/>
    <x v="1"/>
    <x v="84"/>
    <x v="0"/>
    <n v="3"/>
    <n v="1244.6600000000001"/>
    <n v="6725.17"/>
  </r>
  <r>
    <n v="1928"/>
    <d v="2025-03-11T00:00:00"/>
    <x v="2"/>
    <x v="2"/>
    <x v="30"/>
    <x v="0"/>
    <n v="1"/>
    <n v="1188.45"/>
    <n v="2140.4899999999998"/>
  </r>
  <r>
    <n v="1929"/>
    <d v="2025-03-25T00:00:00"/>
    <x v="2"/>
    <x v="2"/>
    <x v="62"/>
    <x v="1"/>
    <n v="10"/>
    <n v="899.94"/>
    <n v="16208.58"/>
  </r>
  <r>
    <n v="1930"/>
    <d v="2025-03-19T00:00:00"/>
    <x v="1"/>
    <x v="0"/>
    <x v="44"/>
    <x v="0"/>
    <n v="8"/>
    <n v="807.58"/>
    <n v="11636.09"/>
  </r>
  <r>
    <n v="1931"/>
    <d v="2025-03-30T00:00:00"/>
    <x v="4"/>
    <x v="0"/>
    <x v="53"/>
    <x v="1"/>
    <n v="18"/>
    <n v="364.91"/>
    <n v="11830.14"/>
  </r>
  <r>
    <n v="1932"/>
    <d v="2025-03-27T00:00:00"/>
    <x v="6"/>
    <x v="3"/>
    <x v="35"/>
    <x v="0"/>
    <n v="8"/>
    <n v="1537.1"/>
    <n v="22147.439999999999"/>
  </r>
  <r>
    <n v="1933"/>
    <d v="2025-03-08T00:00:00"/>
    <x v="4"/>
    <x v="1"/>
    <x v="10"/>
    <x v="0"/>
    <n v="14"/>
    <n v="406.21"/>
    <n v="10242.6"/>
  </r>
  <r>
    <n v="1934"/>
    <d v="2025-03-23T00:00:00"/>
    <x v="0"/>
    <x v="0"/>
    <x v="10"/>
    <x v="1"/>
    <n v="15"/>
    <n v="539.85"/>
    <n v="14584.64"/>
  </r>
  <r>
    <n v="1935"/>
    <d v="2025-03-31T00:00:00"/>
    <x v="3"/>
    <x v="2"/>
    <x v="42"/>
    <x v="1"/>
    <n v="15"/>
    <n v="171.48"/>
    <n v="4632.72"/>
  </r>
  <r>
    <n v="1936"/>
    <d v="2025-03-15T00:00:00"/>
    <x v="6"/>
    <x v="2"/>
    <x v="64"/>
    <x v="1"/>
    <n v="5"/>
    <n v="1622.44"/>
    <n v="14610.67"/>
  </r>
  <r>
    <n v="1937"/>
    <d v="2025-03-20T00:00:00"/>
    <x v="2"/>
    <x v="4"/>
    <x v="53"/>
    <x v="1"/>
    <n v="8"/>
    <n v="970.93"/>
    <n v="13989.73"/>
  </r>
  <r>
    <n v="1938"/>
    <d v="2025-03-26T00:00:00"/>
    <x v="0"/>
    <x v="3"/>
    <x v="14"/>
    <x v="1"/>
    <n v="18"/>
    <n v="474.69"/>
    <n v="15389.13"/>
  </r>
  <r>
    <n v="1939"/>
    <d v="2025-03-02T00:00:00"/>
    <x v="5"/>
    <x v="3"/>
    <x v="64"/>
    <x v="0"/>
    <n v="6"/>
    <n v="1141.32"/>
    <n v="12333.61"/>
  </r>
  <r>
    <n v="1940"/>
    <d v="2025-03-21T00:00:00"/>
    <x v="0"/>
    <x v="1"/>
    <x v="96"/>
    <x v="1"/>
    <n v="10"/>
    <n v="556.12"/>
    <n v="10016.129999999999"/>
  </r>
  <r>
    <n v="1941"/>
    <d v="2025-03-26T00:00:00"/>
    <x v="5"/>
    <x v="3"/>
    <x v="1"/>
    <x v="1"/>
    <n v="4"/>
    <n v="1305.02"/>
    <n v="9401.75"/>
  </r>
  <r>
    <n v="1942"/>
    <d v="2025-03-25T00:00:00"/>
    <x v="0"/>
    <x v="3"/>
    <x v="87"/>
    <x v="0"/>
    <n v="9"/>
    <n v="490.26"/>
    <n v="7946.95"/>
  </r>
  <r>
    <n v="1943"/>
    <d v="2025-03-21T00:00:00"/>
    <x v="4"/>
    <x v="0"/>
    <x v="52"/>
    <x v="0"/>
    <n v="18"/>
    <n v="405.54"/>
    <n v="13147.33"/>
  </r>
  <r>
    <n v="1944"/>
    <d v="2025-03-29T00:00:00"/>
    <x v="0"/>
    <x v="2"/>
    <x v="67"/>
    <x v="1"/>
    <n v="5"/>
    <n v="477.99"/>
    <n v="4304.4799999999996"/>
  </r>
  <r>
    <n v="1945"/>
    <d v="2025-03-08T00:00:00"/>
    <x v="4"/>
    <x v="2"/>
    <x v="17"/>
    <x v="0"/>
    <n v="15"/>
    <n v="434.91"/>
    <n v="11749.57"/>
  </r>
  <r>
    <n v="1946"/>
    <d v="2025-03-18T00:00:00"/>
    <x v="1"/>
    <x v="1"/>
    <x v="98"/>
    <x v="1"/>
    <n v="10"/>
    <n v="885.07"/>
    <n v="15940.76"/>
  </r>
  <r>
    <n v="1947"/>
    <d v="2025-03-05T00:00:00"/>
    <x v="6"/>
    <x v="3"/>
    <x v="98"/>
    <x v="0"/>
    <n v="10"/>
    <n v="1215.73"/>
    <n v="21896.19"/>
  </r>
  <r>
    <n v="1948"/>
    <d v="2025-03-31T00:00:00"/>
    <x v="3"/>
    <x v="0"/>
    <x v="46"/>
    <x v="0"/>
    <n v="15"/>
    <n v="156.93"/>
    <n v="4239.6400000000003"/>
  </r>
  <r>
    <n v="1949"/>
    <d v="2025-03-30T00:00:00"/>
    <x v="6"/>
    <x v="1"/>
    <x v="98"/>
    <x v="0"/>
    <n v="4"/>
    <n v="1794.6"/>
    <n v="12928.83"/>
  </r>
  <r>
    <n v="1950"/>
    <d v="2025-03-30T00:00:00"/>
    <x v="6"/>
    <x v="3"/>
    <x v="59"/>
    <x v="1"/>
    <n v="2"/>
    <n v="1766.63"/>
    <n v="6363.66"/>
  </r>
  <r>
    <n v="1951"/>
    <d v="2025-03-27T00:00:00"/>
    <x v="1"/>
    <x v="0"/>
    <x v="37"/>
    <x v="1"/>
    <n v="1"/>
    <n v="741.72"/>
    <n v="1335.89"/>
  </r>
  <r>
    <n v="1952"/>
    <d v="2025-03-15T00:00:00"/>
    <x v="1"/>
    <x v="2"/>
    <x v="98"/>
    <x v="0"/>
    <n v="2"/>
    <n v="862.9"/>
    <n v="3108.29"/>
  </r>
  <r>
    <n v="1953"/>
    <d v="2025-03-06T00:00:00"/>
    <x v="5"/>
    <x v="4"/>
    <x v="9"/>
    <x v="0"/>
    <n v="2"/>
    <n v="1378.3"/>
    <n v="4964.84"/>
  </r>
  <r>
    <n v="1954"/>
    <d v="2025-03-31T00:00:00"/>
    <x v="1"/>
    <x v="1"/>
    <x v="4"/>
    <x v="1"/>
    <n v="4"/>
    <n v="783.03"/>
    <n v="5641.18"/>
  </r>
  <r>
    <n v="1955"/>
    <d v="2025-03-03T00:00:00"/>
    <x v="3"/>
    <x v="2"/>
    <x v="56"/>
    <x v="0"/>
    <n v="5"/>
    <n v="244.49"/>
    <n v="2201.7199999999998"/>
  </r>
  <r>
    <n v="1956"/>
    <d v="2025-03-01T00:00:00"/>
    <x v="1"/>
    <x v="3"/>
    <x v="92"/>
    <x v="1"/>
    <n v="5"/>
    <n v="770.94"/>
    <n v="6942.6"/>
  </r>
  <r>
    <n v="1957"/>
    <d v="2025-03-27T00:00:00"/>
    <x v="0"/>
    <x v="2"/>
    <x v="91"/>
    <x v="0"/>
    <n v="7"/>
    <n v="599.94000000000005"/>
    <n v="7563.75"/>
  </r>
  <r>
    <n v="1958"/>
    <d v="2025-03-21T00:00:00"/>
    <x v="2"/>
    <x v="3"/>
    <x v="37"/>
    <x v="0"/>
    <n v="6"/>
    <n v="1185.69"/>
    <n v="12813.09"/>
  </r>
  <r>
    <n v="1959"/>
    <d v="2025-03-02T00:00:00"/>
    <x v="6"/>
    <x v="3"/>
    <x v="71"/>
    <x v="0"/>
    <n v="3"/>
    <n v="1511.17"/>
    <n v="8165.19"/>
  </r>
  <r>
    <n v="1960"/>
    <d v="2025-03-23T00:00:00"/>
    <x v="1"/>
    <x v="3"/>
    <x v="14"/>
    <x v="1"/>
    <n v="5"/>
    <n v="873.27"/>
    <n v="7864.12"/>
  </r>
  <r>
    <n v="1961"/>
    <d v="2025-03-12T00:00:00"/>
    <x v="5"/>
    <x v="2"/>
    <x v="33"/>
    <x v="0"/>
    <n v="3"/>
    <n v="1468.15"/>
    <n v="7932.74"/>
  </r>
  <r>
    <n v="1962"/>
    <d v="2025-03-24T00:00:00"/>
    <x v="3"/>
    <x v="3"/>
    <x v="82"/>
    <x v="1"/>
    <n v="10"/>
    <n v="160.94"/>
    <n v="2898.65"/>
  </r>
  <r>
    <n v="1963"/>
    <d v="2025-03-01T00:00:00"/>
    <x v="1"/>
    <x v="0"/>
    <x v="92"/>
    <x v="0"/>
    <n v="10"/>
    <n v="868.28"/>
    <n v="15638.36"/>
  </r>
  <r>
    <n v="1964"/>
    <d v="2025-03-11T00:00:00"/>
    <x v="0"/>
    <x v="3"/>
    <x v="64"/>
    <x v="1"/>
    <n v="9"/>
    <n v="406.84"/>
    <n v="6594.74"/>
  </r>
  <r>
    <n v="1965"/>
    <d v="2025-03-30T00:00:00"/>
    <x v="1"/>
    <x v="0"/>
    <x v="97"/>
    <x v="0"/>
    <n v="3"/>
    <n v="805.04"/>
    <n v="4349.8100000000004"/>
  </r>
  <r>
    <n v="1966"/>
    <d v="2025-03-04T00:00:00"/>
    <x v="0"/>
    <x v="2"/>
    <x v="41"/>
    <x v="0"/>
    <n v="20"/>
    <n v="413.27"/>
    <n v="14886.6"/>
  </r>
  <r>
    <n v="1967"/>
    <d v="2025-03-15T00:00:00"/>
    <x v="1"/>
    <x v="3"/>
    <x v="78"/>
    <x v="0"/>
    <n v="1"/>
    <n v="820.65"/>
    <n v="1478.05"/>
  </r>
  <r>
    <n v="1968"/>
    <d v="2025-03-10T00:00:00"/>
    <x v="1"/>
    <x v="2"/>
    <x v="99"/>
    <x v="0"/>
    <n v="6"/>
    <n v="831.27"/>
    <n v="8983.07"/>
  </r>
  <r>
    <n v="1969"/>
    <d v="2025-03-31T00:00:00"/>
    <x v="5"/>
    <x v="1"/>
    <x v="1"/>
    <x v="0"/>
    <n v="10"/>
    <n v="1415.54"/>
    <n v="25494.92"/>
  </r>
  <r>
    <n v="1970"/>
    <d v="2025-03-07T00:00:00"/>
    <x v="6"/>
    <x v="0"/>
    <x v="53"/>
    <x v="1"/>
    <n v="2"/>
    <n v="1335.33"/>
    <n v="4810.0600000000004"/>
  </r>
  <r>
    <n v="1971"/>
    <d v="2025-03-24T00:00:00"/>
    <x v="0"/>
    <x v="1"/>
    <x v="26"/>
    <x v="1"/>
    <n v="13"/>
    <n v="449.96"/>
    <n v="10535.34"/>
  </r>
  <r>
    <n v="1972"/>
    <d v="2025-03-06T00:00:00"/>
    <x v="2"/>
    <x v="1"/>
    <x v="64"/>
    <x v="1"/>
    <n v="9"/>
    <n v="1067.3399999999999"/>
    <n v="17301.22"/>
  </r>
  <r>
    <n v="1973"/>
    <d v="2025-03-17T00:00:00"/>
    <x v="5"/>
    <x v="4"/>
    <x v="0"/>
    <x v="1"/>
    <n v="6"/>
    <n v="1163.97"/>
    <n v="12578.37"/>
  </r>
  <r>
    <n v="1974"/>
    <d v="2025-03-22T00:00:00"/>
    <x v="6"/>
    <x v="1"/>
    <x v="31"/>
    <x v="0"/>
    <n v="7"/>
    <n v="1743.61"/>
    <n v="21982.59"/>
  </r>
  <r>
    <n v="1975"/>
    <d v="2025-03-21T00:00:00"/>
    <x v="0"/>
    <x v="3"/>
    <x v="5"/>
    <x v="0"/>
    <n v="12"/>
    <n v="526.92999999999995"/>
    <n v="11388.48"/>
  </r>
  <r>
    <n v="1976"/>
    <d v="2025-03-06T00:00:00"/>
    <x v="1"/>
    <x v="2"/>
    <x v="81"/>
    <x v="0"/>
    <n v="10"/>
    <n v="768.78"/>
    <n v="13846.29"/>
  </r>
  <r>
    <n v="1977"/>
    <d v="2025-03-13T00:00:00"/>
    <x v="1"/>
    <x v="4"/>
    <x v="51"/>
    <x v="0"/>
    <n v="5"/>
    <n v="787.97"/>
    <n v="7095.96"/>
  </r>
  <r>
    <n v="1978"/>
    <d v="2025-03-21T00:00:00"/>
    <x v="3"/>
    <x v="2"/>
    <x v="16"/>
    <x v="1"/>
    <n v="15"/>
    <n v="168.63"/>
    <n v="4555.7299999999996"/>
  </r>
  <r>
    <n v="1979"/>
    <d v="2025-03-26T00:00:00"/>
    <x v="3"/>
    <x v="2"/>
    <x v="2"/>
    <x v="1"/>
    <n v="15"/>
    <n v="216.8"/>
    <n v="5857.09"/>
  </r>
  <r>
    <n v="1980"/>
    <d v="2025-03-25T00:00:00"/>
    <x v="5"/>
    <x v="0"/>
    <x v="49"/>
    <x v="0"/>
    <n v="9"/>
    <n v="1012.71"/>
    <n v="16415.689999999999"/>
  </r>
  <r>
    <n v="1981"/>
    <d v="2025-03-05T00:00:00"/>
    <x v="0"/>
    <x v="0"/>
    <x v="75"/>
    <x v="0"/>
    <n v="14"/>
    <n v="510.09"/>
    <n v="12861.94"/>
  </r>
  <r>
    <n v="1982"/>
    <d v="2025-03-05T00:00:00"/>
    <x v="3"/>
    <x v="2"/>
    <x v="51"/>
    <x v="0"/>
    <n v="10"/>
    <n v="243.95"/>
    <n v="4393.72"/>
  </r>
  <r>
    <n v="1983"/>
    <d v="2025-03-13T00:00:00"/>
    <x v="3"/>
    <x v="4"/>
    <x v="95"/>
    <x v="0"/>
    <n v="12"/>
    <n v="234"/>
    <n v="5057.42"/>
  </r>
  <r>
    <n v="1984"/>
    <d v="2025-03-25T00:00:00"/>
    <x v="0"/>
    <x v="0"/>
    <x v="13"/>
    <x v="0"/>
    <n v="6"/>
    <n v="555.99"/>
    <n v="6008.27"/>
  </r>
  <r>
    <n v="1985"/>
    <d v="2025-03-26T00:00:00"/>
    <x v="5"/>
    <x v="2"/>
    <x v="23"/>
    <x v="1"/>
    <n v="6"/>
    <n v="1265.44"/>
    <n v="13674.9"/>
  </r>
  <r>
    <n v="1986"/>
    <d v="2025-03-06T00:00:00"/>
    <x v="0"/>
    <x v="1"/>
    <x v="76"/>
    <x v="1"/>
    <n v="9"/>
    <n v="445.25"/>
    <n v="7217.35"/>
  </r>
  <r>
    <n v="1987"/>
    <d v="2025-03-18T00:00:00"/>
    <x v="5"/>
    <x v="2"/>
    <x v="98"/>
    <x v="0"/>
    <n v="7"/>
    <n v="1484.57"/>
    <n v="18716.740000000002"/>
  </r>
  <r>
    <n v="1988"/>
    <d v="2025-03-10T00:00:00"/>
    <x v="1"/>
    <x v="4"/>
    <x v="5"/>
    <x v="1"/>
    <n v="3"/>
    <n v="793.6"/>
    <n v="4288"/>
  </r>
  <r>
    <n v="1989"/>
    <d v="2025-03-24T00:00:00"/>
    <x v="4"/>
    <x v="0"/>
    <x v="22"/>
    <x v="0"/>
    <n v="7"/>
    <n v="362.32"/>
    <n v="4567.96"/>
  </r>
  <r>
    <n v="1990"/>
    <d v="2025-03-02T00:00:00"/>
    <x v="3"/>
    <x v="2"/>
    <x v="93"/>
    <x v="1"/>
    <n v="12"/>
    <n v="226.46"/>
    <n v="4894.45"/>
  </r>
  <r>
    <n v="1991"/>
    <d v="2025-03-13T00:00:00"/>
    <x v="3"/>
    <x v="0"/>
    <x v="80"/>
    <x v="0"/>
    <n v="16"/>
    <n v="174.86"/>
    <n v="5038.97"/>
  </r>
  <r>
    <n v="1992"/>
    <d v="2025-03-03T00:00:00"/>
    <x v="6"/>
    <x v="4"/>
    <x v="26"/>
    <x v="1"/>
    <n v="10"/>
    <n v="1274.08"/>
    <n v="22947.119999999999"/>
  </r>
  <r>
    <n v="1993"/>
    <d v="2025-03-31T00:00:00"/>
    <x v="2"/>
    <x v="0"/>
    <x v="84"/>
    <x v="1"/>
    <n v="1"/>
    <n v="1104.23"/>
    <n v="1988.8"/>
  </r>
  <r>
    <n v="1994"/>
    <d v="2025-03-21T00:00:00"/>
    <x v="0"/>
    <x v="2"/>
    <x v="74"/>
    <x v="1"/>
    <n v="12"/>
    <n v="519.69000000000005"/>
    <n v="11232"/>
  </r>
  <r>
    <n v="1995"/>
    <d v="2025-03-22T00:00:00"/>
    <x v="1"/>
    <x v="0"/>
    <x v="46"/>
    <x v="1"/>
    <n v="2"/>
    <n v="790.87"/>
    <n v="2848.83"/>
  </r>
  <r>
    <n v="1996"/>
    <d v="2025-03-29T00:00:00"/>
    <x v="3"/>
    <x v="4"/>
    <x v="16"/>
    <x v="0"/>
    <n v="17"/>
    <n v="248.8"/>
    <n v="7617.82"/>
  </r>
  <r>
    <n v="1997"/>
    <d v="2025-03-27T00:00:00"/>
    <x v="4"/>
    <x v="0"/>
    <x v="75"/>
    <x v="0"/>
    <n v="20"/>
    <n v="475.25"/>
    <n v="17119.21"/>
  </r>
  <r>
    <n v="1998"/>
    <d v="2025-03-25T00:00:00"/>
    <x v="4"/>
    <x v="0"/>
    <x v="7"/>
    <x v="1"/>
    <n v="16"/>
    <n v="420.66"/>
    <n v="12122.23"/>
  </r>
  <r>
    <n v="1999"/>
    <d v="2025-03-08T00:00:00"/>
    <x v="3"/>
    <x v="3"/>
    <x v="66"/>
    <x v="1"/>
    <n v="6"/>
    <n v="193.25"/>
    <n v="2088.35"/>
  </r>
  <r>
    <n v="2000"/>
    <d v="2025-03-21T00:00:00"/>
    <x v="0"/>
    <x v="3"/>
    <x v="26"/>
    <x v="1"/>
    <n v="13"/>
    <n v="455.17"/>
    <n v="10657.33"/>
  </r>
  <r>
    <n v="2001"/>
    <d v="2025-03-21T00:00:00"/>
    <x v="5"/>
    <x v="2"/>
    <x v="8"/>
    <x v="0"/>
    <n v="1"/>
    <n v="1178.33"/>
    <n v="2122.2600000000002"/>
  </r>
  <r>
    <n v="2002"/>
    <d v="2025-03-04T00:00:00"/>
    <x v="2"/>
    <x v="3"/>
    <x v="24"/>
    <x v="0"/>
    <n v="5"/>
    <n v="1036.43"/>
    <n v="9333.43"/>
  </r>
  <r>
    <n v="2003"/>
    <d v="2025-03-04T00:00:00"/>
    <x v="3"/>
    <x v="3"/>
    <x v="66"/>
    <x v="1"/>
    <n v="17"/>
    <n v="206.56"/>
    <n v="6324.51"/>
  </r>
  <r>
    <n v="2004"/>
    <d v="2025-03-02T00:00:00"/>
    <x v="5"/>
    <x v="0"/>
    <x v="73"/>
    <x v="1"/>
    <n v="2"/>
    <n v="1049.29"/>
    <n v="3779.7"/>
  </r>
  <r>
    <n v="2005"/>
    <d v="2025-03-04T00:00:00"/>
    <x v="3"/>
    <x v="0"/>
    <x v="81"/>
    <x v="1"/>
    <n v="17"/>
    <n v="210.38"/>
    <n v="6441.47"/>
  </r>
  <r>
    <n v="2006"/>
    <d v="2025-03-23T00:00:00"/>
    <x v="2"/>
    <x v="0"/>
    <x v="18"/>
    <x v="0"/>
    <n v="9"/>
    <n v="984.3"/>
    <n v="15955.17"/>
  </r>
  <r>
    <n v="2007"/>
    <d v="2025-03-02T00:00:00"/>
    <x v="1"/>
    <x v="3"/>
    <x v="29"/>
    <x v="1"/>
    <n v="1"/>
    <n v="833.81"/>
    <n v="1501.75"/>
  </r>
  <r>
    <n v="2008"/>
    <d v="2025-03-07T00:00:00"/>
    <x v="5"/>
    <x v="0"/>
    <x v="76"/>
    <x v="0"/>
    <n v="7"/>
    <n v="1146.1400000000001"/>
    <n v="14449.98"/>
  </r>
  <r>
    <n v="2009"/>
    <d v="2025-03-26T00:00:00"/>
    <x v="0"/>
    <x v="1"/>
    <x v="91"/>
    <x v="0"/>
    <n v="16"/>
    <n v="563.66999999999996"/>
    <n v="16243.38"/>
  </r>
  <r>
    <n v="2010"/>
    <d v="2025-03-12T00:00:00"/>
    <x v="6"/>
    <x v="0"/>
    <x v="49"/>
    <x v="0"/>
    <n v="5"/>
    <n v="1619.46"/>
    <n v="14583.83"/>
  </r>
  <r>
    <n v="2011"/>
    <d v="2025-03-25T00:00:00"/>
    <x v="3"/>
    <x v="0"/>
    <x v="47"/>
    <x v="1"/>
    <n v="17"/>
    <n v="214.83"/>
    <n v="6577.72"/>
  </r>
  <r>
    <n v="2012"/>
    <d v="2025-03-25T00:00:00"/>
    <x v="4"/>
    <x v="3"/>
    <x v="71"/>
    <x v="0"/>
    <n v="16"/>
    <n v="317.77"/>
    <n v="9157.24"/>
  </r>
  <r>
    <n v="2013"/>
    <d v="2025-03-20T00:00:00"/>
    <x v="5"/>
    <x v="1"/>
    <x v="19"/>
    <x v="0"/>
    <n v="2"/>
    <n v="1414.34"/>
    <n v="5094.66"/>
  </r>
  <r>
    <n v="2014"/>
    <d v="2025-03-30T00:00:00"/>
    <x v="2"/>
    <x v="0"/>
    <x v="92"/>
    <x v="1"/>
    <n v="7"/>
    <n v="1055.79"/>
    <n v="13310.89"/>
  </r>
  <r>
    <n v="2015"/>
    <d v="2025-03-07T00:00:00"/>
    <x v="4"/>
    <x v="3"/>
    <x v="56"/>
    <x v="0"/>
    <n v="16"/>
    <n v="387.55"/>
    <n v="11168.1"/>
  </r>
  <r>
    <n v="2016"/>
    <d v="2025-03-25T00:00:00"/>
    <x v="6"/>
    <x v="4"/>
    <x v="88"/>
    <x v="0"/>
    <n v="9"/>
    <n v="1549.11"/>
    <n v="25110.55"/>
  </r>
  <r>
    <n v="2017"/>
    <d v="2025-03-23T00:00:00"/>
    <x v="2"/>
    <x v="1"/>
    <x v="83"/>
    <x v="0"/>
    <n v="2"/>
    <n v="959.19"/>
    <n v="3455.14"/>
  </r>
  <r>
    <n v="2018"/>
    <d v="2025-03-07T00:00:00"/>
    <x v="0"/>
    <x v="0"/>
    <x v="61"/>
    <x v="1"/>
    <n v="13"/>
    <n v="480.93"/>
    <n v="11260.48"/>
  </r>
  <r>
    <n v="2019"/>
    <d v="2025-03-05T00:00:00"/>
    <x v="2"/>
    <x v="2"/>
    <x v="4"/>
    <x v="0"/>
    <n v="5"/>
    <n v="954.1"/>
    <n v="8592.02"/>
  </r>
  <r>
    <n v="2020"/>
    <d v="2025-03-20T00:00:00"/>
    <x v="5"/>
    <x v="4"/>
    <x v="64"/>
    <x v="0"/>
    <n v="4"/>
    <n v="1413.07"/>
    <n v="10180.17"/>
  </r>
  <r>
    <n v="2021"/>
    <d v="2025-03-18T00:00:00"/>
    <x v="6"/>
    <x v="1"/>
    <x v="0"/>
    <x v="0"/>
    <n v="4"/>
    <n v="1699.95"/>
    <n v="12246.94"/>
  </r>
  <r>
    <n v="2022"/>
    <d v="2025-03-08T00:00:00"/>
    <x v="6"/>
    <x v="2"/>
    <x v="38"/>
    <x v="0"/>
    <n v="1"/>
    <n v="1378.08"/>
    <n v="2482.02"/>
  </r>
  <r>
    <n v="2023"/>
    <d v="2025-03-28T00:00:00"/>
    <x v="5"/>
    <x v="2"/>
    <x v="84"/>
    <x v="0"/>
    <n v="4"/>
    <n v="1499.19"/>
    <n v="10800.61"/>
  </r>
  <r>
    <n v="2024"/>
    <d v="2025-03-14T00:00:00"/>
    <x v="6"/>
    <x v="3"/>
    <x v="81"/>
    <x v="1"/>
    <n v="7"/>
    <n v="1733.16"/>
    <n v="21850.84"/>
  </r>
  <r>
    <n v="2025"/>
    <d v="2025-03-24T00:00:00"/>
    <x v="4"/>
    <x v="1"/>
    <x v="90"/>
    <x v="1"/>
    <n v="16"/>
    <n v="352.71"/>
    <n v="10164.11"/>
  </r>
  <r>
    <n v="2026"/>
    <d v="2025-03-12T00:00:00"/>
    <x v="6"/>
    <x v="2"/>
    <x v="4"/>
    <x v="1"/>
    <n v="4"/>
    <n v="1280.7"/>
    <n v="9226.5400000000009"/>
  </r>
  <r>
    <n v="2027"/>
    <d v="2025-03-26T00:00:00"/>
    <x v="5"/>
    <x v="1"/>
    <x v="1"/>
    <x v="1"/>
    <n v="8"/>
    <n v="1492.75"/>
    <n v="21508.42"/>
  </r>
  <r>
    <n v="2028"/>
    <d v="2025-03-18T00:00:00"/>
    <x v="4"/>
    <x v="0"/>
    <x v="63"/>
    <x v="0"/>
    <n v="12"/>
    <n v="369.67"/>
    <n v="7989.64"/>
  </r>
  <r>
    <n v="2029"/>
    <d v="2025-03-15T00:00:00"/>
    <x v="4"/>
    <x v="1"/>
    <x v="44"/>
    <x v="1"/>
    <n v="18"/>
    <n v="399.43"/>
    <n v="12949.25"/>
  </r>
  <r>
    <n v="2030"/>
    <d v="2025-03-03T00:00:00"/>
    <x v="6"/>
    <x v="0"/>
    <x v="51"/>
    <x v="1"/>
    <n v="8"/>
    <n v="1737.5"/>
    <n v="25034.93"/>
  </r>
  <r>
    <n v="2031"/>
    <d v="2025-03-28T00:00:00"/>
    <x v="2"/>
    <x v="0"/>
    <x v="85"/>
    <x v="0"/>
    <n v="10"/>
    <n v="1087.55"/>
    <n v="19587.580000000002"/>
  </r>
  <r>
    <n v="2032"/>
    <d v="2025-03-09T00:00:00"/>
    <x v="2"/>
    <x v="0"/>
    <x v="61"/>
    <x v="0"/>
    <n v="3"/>
    <n v="1105.75"/>
    <n v="5974.61"/>
  </r>
  <r>
    <n v="2033"/>
    <d v="2025-03-13T00:00:00"/>
    <x v="6"/>
    <x v="1"/>
    <x v="60"/>
    <x v="1"/>
    <n v="4"/>
    <n v="1382.8"/>
    <n v="9962.1"/>
  </r>
  <r>
    <n v="2034"/>
    <d v="2025-03-19T00:00:00"/>
    <x v="3"/>
    <x v="3"/>
    <x v="69"/>
    <x v="0"/>
    <n v="15"/>
    <n v="203.96"/>
    <n v="5510.21"/>
  </r>
  <r>
    <n v="2035"/>
    <d v="2025-03-28T00:00:00"/>
    <x v="0"/>
    <x v="4"/>
    <x v="44"/>
    <x v="1"/>
    <n v="7"/>
    <n v="517.49"/>
    <n v="6524.26"/>
  </r>
  <r>
    <n v="2036"/>
    <d v="2025-03-20T00:00:00"/>
    <x v="0"/>
    <x v="2"/>
    <x v="9"/>
    <x v="1"/>
    <n v="10"/>
    <n v="449.76"/>
    <n v="8100.51"/>
  </r>
  <r>
    <n v="2037"/>
    <d v="2025-03-27T00:00:00"/>
    <x v="6"/>
    <x v="0"/>
    <x v="32"/>
    <x v="1"/>
    <n v="2"/>
    <n v="1399.07"/>
    <n v="5039.66"/>
  </r>
  <r>
    <n v="2038"/>
    <d v="2025-03-31T00:00:00"/>
    <x v="1"/>
    <x v="1"/>
    <x v="69"/>
    <x v="0"/>
    <n v="8"/>
    <n v="781.51"/>
    <n v="11260.46"/>
  </r>
  <r>
    <n v="2039"/>
    <d v="2025-03-05T00:00:00"/>
    <x v="3"/>
    <x v="2"/>
    <x v="1"/>
    <x v="0"/>
    <n v="13"/>
    <n v="220.73"/>
    <n v="5168.16"/>
  </r>
  <r>
    <n v="2040"/>
    <d v="2025-03-16T00:00:00"/>
    <x v="0"/>
    <x v="0"/>
    <x v="92"/>
    <x v="0"/>
    <n v="7"/>
    <n v="597.13"/>
    <n v="7528.33"/>
  </r>
  <r>
    <n v="2041"/>
    <d v="2025-03-11T00:00:00"/>
    <x v="1"/>
    <x v="3"/>
    <x v="74"/>
    <x v="0"/>
    <n v="9"/>
    <n v="821.23"/>
    <n v="13311.86"/>
  </r>
  <r>
    <n v="2042"/>
    <d v="2025-03-02T00:00:00"/>
    <x v="2"/>
    <x v="2"/>
    <x v="20"/>
    <x v="1"/>
    <n v="1"/>
    <n v="1011.65"/>
    <n v="1822.06"/>
  </r>
  <r>
    <n v="2043"/>
    <d v="2025-03-11T00:00:00"/>
    <x v="1"/>
    <x v="2"/>
    <x v="25"/>
    <x v="0"/>
    <n v="2"/>
    <n v="774.97"/>
    <n v="2791.56"/>
  </r>
  <r>
    <n v="2044"/>
    <d v="2025-03-31T00:00:00"/>
    <x v="6"/>
    <x v="0"/>
    <x v="29"/>
    <x v="0"/>
    <n v="6"/>
    <n v="1331.02"/>
    <n v="14383.59"/>
  </r>
  <r>
    <n v="2045"/>
    <d v="2025-03-04T00:00:00"/>
    <x v="3"/>
    <x v="1"/>
    <x v="33"/>
    <x v="0"/>
    <n v="19"/>
    <n v="167.69"/>
    <n v="5738.42"/>
  </r>
  <r>
    <n v="2046"/>
    <d v="2025-03-23T00:00:00"/>
    <x v="3"/>
    <x v="3"/>
    <x v="71"/>
    <x v="0"/>
    <n v="5"/>
    <n v="231.9"/>
    <n v="2088.35"/>
  </r>
  <r>
    <n v="2047"/>
    <d v="2025-03-20T00:00:00"/>
    <x v="0"/>
    <x v="4"/>
    <x v="54"/>
    <x v="1"/>
    <n v="14"/>
    <n v="424.06"/>
    <n v="10692.69"/>
  </r>
  <r>
    <n v="2048"/>
    <d v="2025-03-30T00:00:00"/>
    <x v="4"/>
    <x v="0"/>
    <x v="85"/>
    <x v="0"/>
    <n v="8"/>
    <n v="333.48"/>
    <n v="4804.9799999999996"/>
  </r>
  <r>
    <n v="2049"/>
    <d v="2025-03-16T00:00:00"/>
    <x v="6"/>
    <x v="1"/>
    <x v="95"/>
    <x v="1"/>
    <n v="9"/>
    <n v="1762.69"/>
    <n v="28572.61"/>
  </r>
  <r>
    <n v="2050"/>
    <d v="2025-03-27T00:00:00"/>
    <x v="1"/>
    <x v="3"/>
    <x v="69"/>
    <x v="1"/>
    <n v="4"/>
    <n v="713.09"/>
    <n v="5137.3100000000004"/>
  </r>
  <r>
    <n v="2051"/>
    <d v="2025-03-12T00:00:00"/>
    <x v="6"/>
    <x v="0"/>
    <x v="38"/>
    <x v="0"/>
    <n v="6"/>
    <n v="1442.57"/>
    <n v="15589.05"/>
  </r>
  <r>
    <n v="2052"/>
    <d v="2025-03-02T00:00:00"/>
    <x v="1"/>
    <x v="3"/>
    <x v="11"/>
    <x v="1"/>
    <n v="2"/>
    <n v="867.81"/>
    <n v="3125.98"/>
  </r>
  <r>
    <n v="2053"/>
    <d v="2025-03-28T00:00:00"/>
    <x v="5"/>
    <x v="0"/>
    <x v="52"/>
    <x v="1"/>
    <n v="9"/>
    <n v="1281.5"/>
    <n v="20772.68"/>
  </r>
  <r>
    <n v="2054"/>
    <d v="2025-03-17T00:00:00"/>
    <x v="1"/>
    <x v="3"/>
    <x v="18"/>
    <x v="0"/>
    <n v="4"/>
    <n v="727.1"/>
    <n v="5238.24"/>
  </r>
  <r>
    <n v="2055"/>
    <d v="2025-03-10T00:00:00"/>
    <x v="2"/>
    <x v="2"/>
    <x v="87"/>
    <x v="0"/>
    <n v="2"/>
    <n v="809.53"/>
    <n v="2916.05"/>
  </r>
  <r>
    <n v="2056"/>
    <d v="2025-03-11T00:00:00"/>
    <x v="5"/>
    <x v="2"/>
    <x v="55"/>
    <x v="0"/>
    <n v="5"/>
    <n v="1393.18"/>
    <n v="12546.1"/>
  </r>
  <r>
    <n v="2057"/>
    <d v="2025-03-25T00:00:00"/>
    <x v="2"/>
    <x v="1"/>
    <x v="74"/>
    <x v="0"/>
    <n v="5"/>
    <n v="1178.71"/>
    <n v="10614.72"/>
  </r>
  <r>
    <n v="2058"/>
    <d v="2025-03-29T00:00:00"/>
    <x v="5"/>
    <x v="1"/>
    <x v="96"/>
    <x v="0"/>
    <n v="1"/>
    <n v="1156.83"/>
    <n v="2083.54"/>
  </r>
  <r>
    <n v="2059"/>
    <d v="2025-03-18T00:00:00"/>
    <x v="0"/>
    <x v="0"/>
    <x v="68"/>
    <x v="0"/>
    <n v="6"/>
    <n v="592.84"/>
    <n v="6406.49"/>
  </r>
  <r>
    <n v="2060"/>
    <d v="2025-03-27T00:00:00"/>
    <x v="3"/>
    <x v="1"/>
    <x v="87"/>
    <x v="0"/>
    <n v="16"/>
    <n v="234.92"/>
    <n v="6769.73"/>
  </r>
  <r>
    <n v="2061"/>
    <d v="2025-03-22T00:00:00"/>
    <x v="2"/>
    <x v="0"/>
    <x v="58"/>
    <x v="0"/>
    <n v="4"/>
    <n v="874.28"/>
    <n v="6298.57"/>
  </r>
  <r>
    <n v="2062"/>
    <d v="2025-03-23T00:00:00"/>
    <x v="4"/>
    <x v="0"/>
    <x v="98"/>
    <x v="0"/>
    <n v="5"/>
    <n v="428.08"/>
    <n v="3855.02"/>
  </r>
  <r>
    <n v="2063"/>
    <d v="2025-03-02T00:00:00"/>
    <x v="1"/>
    <x v="0"/>
    <x v="21"/>
    <x v="1"/>
    <n v="4"/>
    <n v="700.95"/>
    <n v="5049.8500000000004"/>
  </r>
  <r>
    <n v="2064"/>
    <d v="2025-03-22T00:00:00"/>
    <x v="3"/>
    <x v="4"/>
    <x v="64"/>
    <x v="0"/>
    <n v="12"/>
    <n v="188.99"/>
    <n v="4084.62"/>
  </r>
  <r>
    <n v="2065"/>
    <d v="2025-03-12T00:00:00"/>
    <x v="3"/>
    <x v="2"/>
    <x v="33"/>
    <x v="0"/>
    <n v="13"/>
    <n v="212.18"/>
    <n v="4967.97"/>
  </r>
  <r>
    <n v="2066"/>
    <d v="2025-03-29T00:00:00"/>
    <x v="1"/>
    <x v="1"/>
    <x v="34"/>
    <x v="1"/>
    <n v="5"/>
    <n v="761.95"/>
    <n v="6861.64"/>
  </r>
  <r>
    <n v="2067"/>
    <d v="2025-03-14T00:00:00"/>
    <x v="2"/>
    <x v="0"/>
    <x v="63"/>
    <x v="0"/>
    <n v="4"/>
    <n v="1137.05"/>
    <n v="8191.64"/>
  </r>
  <r>
    <n v="2068"/>
    <d v="2025-03-27T00:00:00"/>
    <x v="3"/>
    <x v="2"/>
    <x v="79"/>
    <x v="1"/>
    <n v="19"/>
    <n v="189.55"/>
    <n v="6486.48"/>
  </r>
  <r>
    <n v="2069"/>
    <d v="2025-03-05T00:00:00"/>
    <x v="2"/>
    <x v="1"/>
    <x v="14"/>
    <x v="0"/>
    <n v="8"/>
    <n v="863.57"/>
    <n v="12442.83"/>
  </r>
  <r>
    <n v="2070"/>
    <d v="2025-03-03T00:00:00"/>
    <x v="6"/>
    <x v="2"/>
    <x v="20"/>
    <x v="1"/>
    <n v="7"/>
    <n v="1773.19"/>
    <n v="22355.52"/>
  </r>
  <r>
    <n v="2071"/>
    <d v="2025-03-10T00:00:00"/>
    <x v="5"/>
    <x v="0"/>
    <x v="91"/>
    <x v="0"/>
    <n v="7"/>
    <n v="1380.49"/>
    <n v="17404.55"/>
  </r>
  <r>
    <n v="2072"/>
    <d v="2025-03-27T00:00:00"/>
    <x v="6"/>
    <x v="4"/>
    <x v="47"/>
    <x v="0"/>
    <n v="1"/>
    <n v="1276.27"/>
    <n v="2298.66"/>
  </r>
  <r>
    <n v="2073"/>
    <d v="2025-03-16T00:00:00"/>
    <x v="1"/>
    <x v="0"/>
    <x v="23"/>
    <x v="1"/>
    <n v="2"/>
    <n v="736.9"/>
    <n v="2654.42"/>
  </r>
  <r>
    <n v="2074"/>
    <d v="2025-03-08T00:00:00"/>
    <x v="1"/>
    <x v="1"/>
    <x v="84"/>
    <x v="0"/>
    <n v="1"/>
    <n v="819.4"/>
    <n v="1475.8"/>
  </r>
  <r>
    <n v="2075"/>
    <d v="2025-03-22T00:00:00"/>
    <x v="5"/>
    <x v="3"/>
    <x v="82"/>
    <x v="0"/>
    <n v="10"/>
    <n v="1158.96"/>
    <n v="20873.72"/>
  </r>
  <r>
    <n v="2076"/>
    <d v="2025-03-01T00:00:00"/>
    <x v="6"/>
    <x v="2"/>
    <x v="69"/>
    <x v="1"/>
    <n v="4"/>
    <n v="1410.07"/>
    <n v="10158.56"/>
  </r>
  <r>
    <n v="2077"/>
    <d v="2025-03-29T00:00:00"/>
    <x v="2"/>
    <x v="0"/>
    <x v="97"/>
    <x v="1"/>
    <n v="4"/>
    <n v="1002.24"/>
    <n v="7220.43"/>
  </r>
  <r>
    <n v="2078"/>
    <d v="2025-03-06T00:00:00"/>
    <x v="2"/>
    <x v="0"/>
    <x v="50"/>
    <x v="0"/>
    <n v="2"/>
    <n v="1148.53"/>
    <n v="4137.17"/>
  </r>
  <r>
    <n v="2079"/>
    <d v="2025-03-27T00:00:00"/>
    <x v="6"/>
    <x v="1"/>
    <x v="67"/>
    <x v="0"/>
    <n v="6"/>
    <n v="1528.27"/>
    <n v="16515.16"/>
  </r>
  <r>
    <n v="2080"/>
    <d v="2025-03-02T00:00:00"/>
    <x v="0"/>
    <x v="1"/>
    <x v="80"/>
    <x v="0"/>
    <n v="10"/>
    <n v="523.72"/>
    <n v="9432.58"/>
  </r>
  <r>
    <n v="2081"/>
    <d v="2025-03-24T00:00:00"/>
    <x v="4"/>
    <x v="2"/>
    <x v="93"/>
    <x v="0"/>
    <n v="17"/>
    <n v="346.73"/>
    <n v="10616.27"/>
  </r>
  <r>
    <n v="2082"/>
    <d v="2025-03-01T00:00:00"/>
    <x v="5"/>
    <x v="0"/>
    <x v="55"/>
    <x v="0"/>
    <n v="1"/>
    <n v="1428.5"/>
    <n v="2572.83"/>
  </r>
  <r>
    <n v="2083"/>
    <d v="2025-03-19T00:00:00"/>
    <x v="5"/>
    <x v="0"/>
    <x v="52"/>
    <x v="1"/>
    <n v="7"/>
    <n v="1468.61"/>
    <n v="18515.52"/>
  </r>
  <r>
    <n v="2084"/>
    <d v="2025-03-10T00:00:00"/>
    <x v="2"/>
    <x v="1"/>
    <x v="51"/>
    <x v="1"/>
    <n v="10"/>
    <n v="1073.1500000000001"/>
    <n v="19328.22"/>
  </r>
  <r>
    <n v="2085"/>
    <d v="2025-03-09T00:00:00"/>
    <x v="4"/>
    <x v="4"/>
    <x v="76"/>
    <x v="0"/>
    <n v="19"/>
    <n v="479.72"/>
    <n v="16416.21"/>
  </r>
  <r>
    <n v="2086"/>
    <d v="2025-03-18T00:00:00"/>
    <x v="4"/>
    <x v="0"/>
    <x v="67"/>
    <x v="1"/>
    <n v="17"/>
    <n v="492.61"/>
    <n v="15082.86"/>
  </r>
  <r>
    <n v="2087"/>
    <d v="2025-03-09T00:00:00"/>
    <x v="6"/>
    <x v="2"/>
    <x v="59"/>
    <x v="1"/>
    <n v="8"/>
    <n v="1286.3900000000001"/>
    <n v="18535.07"/>
  </r>
  <r>
    <n v="2088"/>
    <d v="2025-03-14T00:00:00"/>
    <x v="2"/>
    <x v="3"/>
    <x v="91"/>
    <x v="1"/>
    <n v="6"/>
    <n v="850.01"/>
    <n v="9185.58"/>
  </r>
  <r>
    <n v="2089"/>
    <d v="2025-03-07T00:00:00"/>
    <x v="1"/>
    <x v="2"/>
    <x v="80"/>
    <x v="1"/>
    <n v="7"/>
    <n v="788.78"/>
    <n v="9944.56"/>
  </r>
  <r>
    <n v="2090"/>
    <d v="2025-03-15T00:00:00"/>
    <x v="4"/>
    <x v="2"/>
    <x v="50"/>
    <x v="0"/>
    <n v="12"/>
    <n v="405.99"/>
    <n v="8774.6200000000008"/>
  </r>
  <r>
    <n v="2091"/>
    <d v="2025-03-07T00:00:00"/>
    <x v="2"/>
    <x v="0"/>
    <x v="6"/>
    <x v="1"/>
    <n v="10"/>
    <n v="1063.73"/>
    <n v="19158.560000000001"/>
  </r>
  <r>
    <n v="2092"/>
    <d v="2025-03-12T00:00:00"/>
    <x v="1"/>
    <x v="2"/>
    <x v="10"/>
    <x v="0"/>
    <n v="4"/>
    <n v="828.8"/>
    <n v="5970.92"/>
  </r>
  <r>
    <n v="2093"/>
    <d v="2025-03-13T00:00:00"/>
    <x v="6"/>
    <x v="2"/>
    <x v="78"/>
    <x v="0"/>
    <n v="10"/>
    <n v="1742.81"/>
    <n v="31389.29"/>
  </r>
  <r>
    <n v="2094"/>
    <d v="2025-03-14T00:00:00"/>
    <x v="0"/>
    <x v="0"/>
    <x v="16"/>
    <x v="1"/>
    <n v="18"/>
    <n v="531.92999999999995"/>
    <n v="17244.810000000001"/>
  </r>
  <r>
    <n v="2095"/>
    <d v="2025-03-06T00:00:00"/>
    <x v="1"/>
    <x v="0"/>
    <x v="98"/>
    <x v="0"/>
    <n v="10"/>
    <n v="734.47"/>
    <n v="13228.35"/>
  </r>
  <r>
    <n v="2096"/>
    <d v="2025-03-25T00:00:00"/>
    <x v="6"/>
    <x v="1"/>
    <x v="81"/>
    <x v="1"/>
    <n v="6"/>
    <n v="1290.4100000000001"/>
    <n v="13944.74"/>
  </r>
  <r>
    <n v="2097"/>
    <d v="2025-03-15T00:00:00"/>
    <x v="6"/>
    <x v="3"/>
    <x v="53"/>
    <x v="1"/>
    <n v="10"/>
    <n v="1389.73"/>
    <n v="25030.06"/>
  </r>
  <r>
    <n v="2098"/>
    <d v="2025-03-17T00:00:00"/>
    <x v="2"/>
    <x v="1"/>
    <x v="36"/>
    <x v="0"/>
    <n v="1"/>
    <n v="826.14"/>
    <n v="1487.94"/>
  </r>
  <r>
    <n v="2099"/>
    <d v="2025-03-01T00:00:00"/>
    <x v="3"/>
    <x v="3"/>
    <x v="64"/>
    <x v="0"/>
    <n v="16"/>
    <n v="243.16"/>
    <n v="7007.19"/>
  </r>
  <r>
    <n v="2100"/>
    <d v="2025-03-07T00:00:00"/>
    <x v="2"/>
    <x v="0"/>
    <x v="58"/>
    <x v="1"/>
    <n v="6"/>
    <n v="945.18"/>
    <n v="10214.030000000001"/>
  </r>
  <r>
    <n v="2101"/>
    <d v="2025-03-19T00:00:00"/>
    <x v="3"/>
    <x v="2"/>
    <x v="16"/>
    <x v="0"/>
    <n v="10"/>
    <n v="180.32"/>
    <n v="3247.7"/>
  </r>
  <r>
    <n v="2102"/>
    <d v="2025-03-29T00:00:00"/>
    <x v="6"/>
    <x v="0"/>
    <x v="46"/>
    <x v="1"/>
    <n v="9"/>
    <n v="1445.81"/>
    <n v="23436.09"/>
  </r>
  <r>
    <n v="2103"/>
    <d v="2025-03-18T00:00:00"/>
    <x v="2"/>
    <x v="2"/>
    <x v="90"/>
    <x v="1"/>
    <n v="2"/>
    <n v="1161.46"/>
    <n v="4183.75"/>
  </r>
  <r>
    <n v="2104"/>
    <d v="2025-03-22T00:00:00"/>
    <x v="6"/>
    <x v="4"/>
    <x v="1"/>
    <x v="0"/>
    <n v="8"/>
    <n v="1728.14"/>
    <n v="24900.06"/>
  </r>
  <r>
    <n v="2105"/>
    <d v="2025-03-13T00:00:00"/>
    <x v="1"/>
    <x v="0"/>
    <x v="59"/>
    <x v="1"/>
    <n v="8"/>
    <n v="863.59"/>
    <n v="12443.11"/>
  </r>
  <r>
    <n v="2106"/>
    <d v="2025-03-19T00:00:00"/>
    <x v="5"/>
    <x v="0"/>
    <x v="54"/>
    <x v="1"/>
    <n v="10"/>
    <n v="1473.3"/>
    <n v="26535.22"/>
  </r>
  <r>
    <n v="2107"/>
    <d v="2025-03-12T00:00:00"/>
    <x v="4"/>
    <x v="4"/>
    <x v="54"/>
    <x v="0"/>
    <n v="14"/>
    <n v="326.99"/>
    <n v="8245.06"/>
  </r>
  <r>
    <n v="2108"/>
    <d v="2025-03-22T00:00:00"/>
    <x v="1"/>
    <x v="4"/>
    <x v="7"/>
    <x v="1"/>
    <n v="4"/>
    <n v="892.08"/>
    <n v="6426.81"/>
  </r>
  <r>
    <n v="2109"/>
    <d v="2025-03-31T00:00:00"/>
    <x v="2"/>
    <x v="2"/>
    <x v="34"/>
    <x v="1"/>
    <n v="10"/>
    <n v="833.23"/>
    <n v="15007.09"/>
  </r>
  <r>
    <n v="2110"/>
    <d v="2025-03-26T00:00:00"/>
    <x v="1"/>
    <x v="0"/>
    <x v="54"/>
    <x v="0"/>
    <n v="5"/>
    <n v="733.81"/>
    <n v="6608.23"/>
  </r>
  <r>
    <n v="2111"/>
    <d v="2025-03-07T00:00:00"/>
    <x v="5"/>
    <x v="0"/>
    <x v="72"/>
    <x v="1"/>
    <n v="3"/>
    <n v="1244.8"/>
    <n v="6725.93"/>
  </r>
  <r>
    <n v="2112"/>
    <d v="2025-03-02T00:00:00"/>
    <x v="2"/>
    <x v="0"/>
    <x v="60"/>
    <x v="0"/>
    <n v="1"/>
    <n v="973.18"/>
    <n v="1752.77"/>
  </r>
  <r>
    <n v="2113"/>
    <d v="2025-03-09T00:00:00"/>
    <x v="2"/>
    <x v="4"/>
    <x v="52"/>
    <x v="1"/>
    <n v="1"/>
    <n v="933.17"/>
    <n v="1680.71"/>
  </r>
  <r>
    <n v="2114"/>
    <d v="2025-03-05T00:00:00"/>
    <x v="3"/>
    <x v="4"/>
    <x v="29"/>
    <x v="1"/>
    <n v="17"/>
    <n v="151.91999999999999"/>
    <n v="4651.53"/>
  </r>
  <r>
    <n v="2115"/>
    <d v="2025-03-07T00:00:00"/>
    <x v="1"/>
    <x v="2"/>
    <x v="36"/>
    <x v="1"/>
    <n v="6"/>
    <n v="839.37"/>
    <n v="9070.6"/>
  </r>
  <r>
    <n v="2116"/>
    <d v="2025-03-12T00:00:00"/>
    <x v="3"/>
    <x v="2"/>
    <x v="95"/>
    <x v="0"/>
    <n v="9"/>
    <n v="220.73"/>
    <n v="3577.96"/>
  </r>
  <r>
    <n v="2117"/>
    <d v="2025-03-31T00:00:00"/>
    <x v="4"/>
    <x v="1"/>
    <x v="47"/>
    <x v="0"/>
    <n v="19"/>
    <n v="353.33"/>
    <n v="12091.09"/>
  </r>
  <r>
    <n v="2118"/>
    <d v="2025-03-30T00:00:00"/>
    <x v="2"/>
    <x v="0"/>
    <x v="50"/>
    <x v="0"/>
    <n v="2"/>
    <n v="1003.52"/>
    <n v="3614.83"/>
  </r>
  <r>
    <n v="2119"/>
    <d v="2025-03-01T00:00:00"/>
    <x v="3"/>
    <x v="0"/>
    <x v="10"/>
    <x v="0"/>
    <n v="7"/>
    <n v="167.71"/>
    <n v="2114.41"/>
  </r>
  <r>
    <n v="2120"/>
    <d v="2025-03-05T00:00:00"/>
    <x v="5"/>
    <x v="3"/>
    <x v="42"/>
    <x v="1"/>
    <n v="1"/>
    <n v="1004.82"/>
    <n v="1809.75"/>
  </r>
  <r>
    <n v="2121"/>
    <d v="2025-03-24T00:00:00"/>
    <x v="3"/>
    <x v="2"/>
    <x v="11"/>
    <x v="0"/>
    <n v="19"/>
    <n v="208.28"/>
    <n v="7127.43"/>
  </r>
  <r>
    <n v="2122"/>
    <d v="2025-03-21T00:00:00"/>
    <x v="3"/>
    <x v="2"/>
    <x v="50"/>
    <x v="1"/>
    <n v="9"/>
    <n v="155.62"/>
    <n v="2522.5500000000002"/>
  </r>
  <r>
    <n v="2123"/>
    <d v="2025-03-07T00:00:00"/>
    <x v="2"/>
    <x v="4"/>
    <x v="82"/>
    <x v="1"/>
    <n v="7"/>
    <n v="836.63"/>
    <n v="10547.83"/>
  </r>
  <r>
    <n v="2124"/>
    <d v="2025-03-26T00:00:00"/>
    <x v="2"/>
    <x v="0"/>
    <x v="44"/>
    <x v="0"/>
    <n v="9"/>
    <n v="928.16"/>
    <n v="15045.16"/>
  </r>
  <r>
    <n v="2125"/>
    <d v="2025-03-07T00:00:00"/>
    <x v="1"/>
    <x v="3"/>
    <x v="34"/>
    <x v="0"/>
    <n v="8"/>
    <n v="841.25"/>
    <n v="12121.23"/>
  </r>
  <r>
    <n v="2126"/>
    <d v="2025-03-10T00:00:00"/>
    <x v="2"/>
    <x v="1"/>
    <x v="39"/>
    <x v="0"/>
    <n v="1"/>
    <n v="873.97"/>
    <n v="1574.08"/>
  </r>
  <r>
    <n v="2127"/>
    <d v="2025-03-03T00:00:00"/>
    <x v="6"/>
    <x v="4"/>
    <x v="17"/>
    <x v="1"/>
    <n v="4"/>
    <n v="1545.26"/>
    <n v="11132.51"/>
  </r>
  <r>
    <n v="2128"/>
    <d v="2025-03-23T00:00:00"/>
    <x v="0"/>
    <x v="1"/>
    <x v="57"/>
    <x v="0"/>
    <n v="12"/>
    <n v="464.28"/>
    <n v="10034.43"/>
  </r>
  <r>
    <n v="2129"/>
    <d v="2025-03-06T00:00:00"/>
    <x v="1"/>
    <x v="1"/>
    <x v="61"/>
    <x v="1"/>
    <n v="5"/>
    <n v="801.33"/>
    <n v="7216.27"/>
  </r>
  <r>
    <n v="2130"/>
    <d v="2025-03-07T00:00:00"/>
    <x v="1"/>
    <x v="0"/>
    <x v="43"/>
    <x v="0"/>
    <n v="5"/>
    <n v="701.4"/>
    <n v="6316.37"/>
  </r>
  <r>
    <n v="2131"/>
    <d v="2025-03-10T00:00:00"/>
    <x v="3"/>
    <x v="0"/>
    <x v="14"/>
    <x v="0"/>
    <n v="6"/>
    <n v="240.27"/>
    <n v="2596.46"/>
  </r>
  <r>
    <n v="2132"/>
    <d v="2025-03-20T00:00:00"/>
    <x v="3"/>
    <x v="3"/>
    <x v="57"/>
    <x v="1"/>
    <n v="5"/>
    <n v="221.61"/>
    <n v="1995.68"/>
  </r>
  <r>
    <n v="2133"/>
    <d v="2025-03-24T00:00:00"/>
    <x v="2"/>
    <x v="0"/>
    <x v="35"/>
    <x v="1"/>
    <n v="10"/>
    <n v="944.59"/>
    <n v="17012.759999999998"/>
  </r>
  <r>
    <n v="2134"/>
    <d v="2025-03-22T00:00:00"/>
    <x v="0"/>
    <x v="1"/>
    <x v="9"/>
    <x v="0"/>
    <n v="20"/>
    <n v="471.62"/>
    <n v="16988.45"/>
  </r>
  <r>
    <n v="2135"/>
    <d v="2025-03-12T00:00:00"/>
    <x v="1"/>
    <x v="2"/>
    <x v="66"/>
    <x v="0"/>
    <n v="4"/>
    <n v="848.99"/>
    <n v="6116.37"/>
  </r>
  <r>
    <n v="2136"/>
    <d v="2025-03-19T00:00:00"/>
    <x v="6"/>
    <x v="0"/>
    <x v="4"/>
    <x v="0"/>
    <n v="7"/>
    <n v="1476.98"/>
    <n v="18621.05"/>
  </r>
  <r>
    <n v="2137"/>
    <d v="2025-03-15T00:00:00"/>
    <x v="3"/>
    <x v="3"/>
    <x v="51"/>
    <x v="0"/>
    <n v="18"/>
    <n v="225.06"/>
    <n v="7296.29"/>
  </r>
  <r>
    <n v="2138"/>
    <d v="2025-03-31T00:00:00"/>
    <x v="0"/>
    <x v="3"/>
    <x v="49"/>
    <x v="0"/>
    <n v="9"/>
    <n v="574.04999999999995"/>
    <n v="9305.16"/>
  </r>
  <r>
    <n v="2139"/>
    <d v="2025-03-13T00:00:00"/>
    <x v="4"/>
    <x v="0"/>
    <x v="70"/>
    <x v="1"/>
    <n v="10"/>
    <n v="334.56"/>
    <n v="6025.67"/>
  </r>
  <r>
    <n v="2140"/>
    <d v="2025-03-07T00:00:00"/>
    <x v="0"/>
    <x v="0"/>
    <x v="40"/>
    <x v="0"/>
    <n v="20"/>
    <n v="439.55"/>
    <n v="15833.24"/>
  </r>
  <r>
    <n v="2141"/>
    <d v="2025-03-13T00:00:00"/>
    <x v="6"/>
    <x v="2"/>
    <x v="62"/>
    <x v="0"/>
    <n v="8"/>
    <n v="1336.64"/>
    <n v="19259.099999999999"/>
  </r>
  <r>
    <n v="2142"/>
    <d v="2025-03-20T00:00:00"/>
    <x v="2"/>
    <x v="2"/>
    <x v="87"/>
    <x v="1"/>
    <n v="1"/>
    <n v="994.94"/>
    <n v="1791.96"/>
  </r>
  <r>
    <n v="2143"/>
    <d v="2025-03-12T00:00:00"/>
    <x v="0"/>
    <x v="0"/>
    <x v="88"/>
    <x v="0"/>
    <n v="12"/>
    <n v="457.86"/>
    <n v="9895.68"/>
  </r>
  <r>
    <n v="2144"/>
    <d v="2025-03-17T00:00:00"/>
    <x v="1"/>
    <x v="3"/>
    <x v="80"/>
    <x v="0"/>
    <n v="3"/>
    <n v="761.6"/>
    <n v="4115.09"/>
  </r>
  <r>
    <n v="2145"/>
    <d v="2025-03-11T00:00:00"/>
    <x v="2"/>
    <x v="2"/>
    <x v="48"/>
    <x v="1"/>
    <n v="9"/>
    <n v="1039.6500000000001"/>
    <n v="16852.38"/>
  </r>
  <r>
    <n v="2146"/>
    <d v="2025-03-10T00:00:00"/>
    <x v="4"/>
    <x v="1"/>
    <x v="25"/>
    <x v="1"/>
    <n v="20"/>
    <n v="373.91"/>
    <n v="13468.79"/>
  </r>
  <r>
    <n v="2147"/>
    <d v="2025-03-03T00:00:00"/>
    <x v="0"/>
    <x v="2"/>
    <x v="80"/>
    <x v="0"/>
    <n v="12"/>
    <n v="465.24"/>
    <n v="10055.18"/>
  </r>
  <r>
    <n v="2148"/>
    <d v="2025-03-30T00:00:00"/>
    <x v="3"/>
    <x v="4"/>
    <x v="76"/>
    <x v="1"/>
    <n v="13"/>
    <n v="197.62"/>
    <n v="4627.07"/>
  </r>
  <r>
    <n v="2149"/>
    <d v="2025-03-18T00:00:00"/>
    <x v="4"/>
    <x v="1"/>
    <x v="64"/>
    <x v="0"/>
    <n v="15"/>
    <n v="325.43"/>
    <n v="8791.85"/>
  </r>
  <r>
    <n v="2150"/>
    <d v="2025-03-26T00:00:00"/>
    <x v="2"/>
    <x v="1"/>
    <x v="11"/>
    <x v="1"/>
    <n v="4"/>
    <n v="1043.75"/>
    <n v="7519.48"/>
  </r>
  <r>
    <n v="2151"/>
    <d v="2025-03-16T00:00:00"/>
    <x v="5"/>
    <x v="2"/>
    <x v="59"/>
    <x v="0"/>
    <n v="3"/>
    <n v="1047.79"/>
    <n v="5661.44"/>
  </r>
  <r>
    <n v="2152"/>
    <d v="2025-03-20T00:00:00"/>
    <x v="4"/>
    <x v="0"/>
    <x v="66"/>
    <x v="1"/>
    <n v="13"/>
    <n v="478.18"/>
    <n v="11196.09"/>
  </r>
  <r>
    <n v="2153"/>
    <d v="2025-03-03T00:00:00"/>
    <x v="1"/>
    <x v="2"/>
    <x v="6"/>
    <x v="1"/>
    <n v="6"/>
    <n v="842.38"/>
    <n v="9103.1299999999992"/>
  </r>
  <r>
    <n v="2154"/>
    <d v="2025-03-28T00:00:00"/>
    <x v="3"/>
    <x v="0"/>
    <x v="24"/>
    <x v="1"/>
    <n v="20"/>
    <n v="182.72"/>
    <n v="6581.84"/>
  </r>
  <r>
    <n v="2155"/>
    <d v="2025-03-18T00:00:00"/>
    <x v="6"/>
    <x v="3"/>
    <x v="62"/>
    <x v="0"/>
    <n v="9"/>
    <n v="1388.5"/>
    <n v="22507.119999999999"/>
  </r>
  <r>
    <n v="2156"/>
    <d v="2025-03-07T00:00:00"/>
    <x v="3"/>
    <x v="3"/>
    <x v="82"/>
    <x v="1"/>
    <n v="14"/>
    <n v="210.51"/>
    <n v="5308.02"/>
  </r>
  <r>
    <n v="2157"/>
    <d v="2025-03-24T00:00:00"/>
    <x v="0"/>
    <x v="1"/>
    <x v="6"/>
    <x v="1"/>
    <n v="17"/>
    <n v="456.49"/>
    <n v="13976.93"/>
  </r>
  <r>
    <n v="2158"/>
    <d v="2025-03-14T00:00:00"/>
    <x v="2"/>
    <x v="3"/>
    <x v="15"/>
    <x v="0"/>
    <n v="1"/>
    <n v="857.62"/>
    <n v="1544.64"/>
  </r>
  <r>
    <n v="2159"/>
    <d v="2025-03-01T00:00:00"/>
    <x v="2"/>
    <x v="1"/>
    <x v="3"/>
    <x v="0"/>
    <n v="3"/>
    <n v="1110.32"/>
    <n v="5999.3"/>
  </r>
  <r>
    <n v="2160"/>
    <d v="2025-03-15T00:00:00"/>
    <x v="2"/>
    <x v="2"/>
    <x v="33"/>
    <x v="0"/>
    <n v="5"/>
    <n v="925.63"/>
    <n v="8335.64"/>
  </r>
  <r>
    <n v="2161"/>
    <d v="2025-03-15T00:00:00"/>
    <x v="4"/>
    <x v="0"/>
    <x v="79"/>
    <x v="0"/>
    <n v="15"/>
    <n v="417.3"/>
    <n v="11273.82"/>
  </r>
  <r>
    <n v="2162"/>
    <d v="2025-03-31T00:00:00"/>
    <x v="0"/>
    <x v="0"/>
    <x v="37"/>
    <x v="0"/>
    <n v="15"/>
    <n v="473.76"/>
    <n v="12799.15"/>
  </r>
  <r>
    <n v="2163"/>
    <d v="2025-03-27T00:00:00"/>
    <x v="2"/>
    <x v="2"/>
    <x v="59"/>
    <x v="0"/>
    <n v="3"/>
    <n v="929.55"/>
    <n v="5022.5600000000004"/>
  </r>
  <r>
    <n v="2164"/>
    <d v="2025-03-11T00:00:00"/>
    <x v="5"/>
    <x v="3"/>
    <x v="36"/>
    <x v="0"/>
    <n v="10"/>
    <n v="1282.81"/>
    <n v="23104.35"/>
  </r>
  <r>
    <n v="2165"/>
    <d v="2025-03-02T00:00:00"/>
    <x v="5"/>
    <x v="0"/>
    <x v="30"/>
    <x v="0"/>
    <n v="2"/>
    <n v="1031.94"/>
    <n v="3717.2"/>
  </r>
  <r>
    <n v="2166"/>
    <d v="2025-03-05T00:00:00"/>
    <x v="6"/>
    <x v="0"/>
    <x v="20"/>
    <x v="1"/>
    <n v="6"/>
    <n v="1255.1199999999999"/>
    <n v="13563.38"/>
  </r>
  <r>
    <n v="2167"/>
    <d v="2025-03-12T00:00:00"/>
    <x v="4"/>
    <x v="0"/>
    <x v="43"/>
    <x v="0"/>
    <n v="6"/>
    <n v="380.11"/>
    <n v="4107.6400000000003"/>
  </r>
  <r>
    <n v="2168"/>
    <d v="2025-03-17T00:00:00"/>
    <x v="1"/>
    <x v="1"/>
    <x v="89"/>
    <x v="0"/>
    <n v="4"/>
    <n v="864.57"/>
    <n v="6228.62"/>
  </r>
  <r>
    <n v="2169"/>
    <d v="2025-03-15T00:00:00"/>
    <x v="6"/>
    <x v="0"/>
    <x v="11"/>
    <x v="0"/>
    <n v="9"/>
    <n v="1343.56"/>
    <n v="21778.66"/>
  </r>
  <r>
    <n v="2170"/>
    <d v="2025-03-01T00:00:00"/>
    <x v="0"/>
    <x v="1"/>
    <x v="65"/>
    <x v="0"/>
    <n v="12"/>
    <n v="408.44"/>
    <n v="8827.57"/>
  </r>
  <r>
    <n v="2171"/>
    <d v="2025-03-31T00:00:00"/>
    <x v="6"/>
    <x v="4"/>
    <x v="53"/>
    <x v="0"/>
    <n v="7"/>
    <n v="1432.52"/>
    <n v="18060.52"/>
  </r>
  <r>
    <n v="2172"/>
    <d v="2025-03-01T00:00:00"/>
    <x v="5"/>
    <x v="3"/>
    <x v="66"/>
    <x v="1"/>
    <n v="9"/>
    <n v="1348.56"/>
    <n v="21859.7"/>
  </r>
  <r>
    <n v="2173"/>
    <d v="2025-03-03T00:00:00"/>
    <x v="0"/>
    <x v="0"/>
    <x v="36"/>
    <x v="0"/>
    <n v="16"/>
    <n v="498.29"/>
    <n v="14359.31"/>
  </r>
  <r>
    <n v="2174"/>
    <d v="2025-03-23T00:00:00"/>
    <x v="0"/>
    <x v="1"/>
    <x v="77"/>
    <x v="1"/>
    <n v="11"/>
    <n v="432.84"/>
    <n v="8575.34"/>
  </r>
  <r>
    <n v="2175"/>
    <d v="2025-03-05T00:00:00"/>
    <x v="5"/>
    <x v="0"/>
    <x v="29"/>
    <x v="1"/>
    <n v="6"/>
    <n v="1132.82"/>
    <n v="12241.75"/>
  </r>
  <r>
    <n v="2176"/>
    <d v="2025-03-17T00:00:00"/>
    <x v="1"/>
    <x v="0"/>
    <x v="98"/>
    <x v="1"/>
    <n v="6"/>
    <n v="766.9"/>
    <n v="8287.4599999999991"/>
  </r>
  <r>
    <n v="2177"/>
    <d v="2025-03-29T00:00:00"/>
    <x v="4"/>
    <x v="2"/>
    <x v="52"/>
    <x v="0"/>
    <n v="17"/>
    <n v="389.11"/>
    <n v="11913.87"/>
  </r>
  <r>
    <n v="2178"/>
    <d v="2025-03-07T00:00:00"/>
    <x v="6"/>
    <x v="0"/>
    <x v="55"/>
    <x v="0"/>
    <n v="4"/>
    <n v="1759.85"/>
    <n v="12678.48"/>
  </r>
  <r>
    <n v="2179"/>
    <d v="2025-03-07T00:00:00"/>
    <x v="3"/>
    <x v="1"/>
    <x v="13"/>
    <x v="1"/>
    <n v="14"/>
    <n v="217.42"/>
    <n v="5482.25"/>
  </r>
  <r>
    <n v="2180"/>
    <d v="2025-03-12T00:00:00"/>
    <x v="1"/>
    <x v="0"/>
    <x v="29"/>
    <x v="0"/>
    <n v="5"/>
    <n v="876.88"/>
    <n v="7896.63"/>
  </r>
  <r>
    <n v="2181"/>
    <d v="2025-03-07T00:00:00"/>
    <x v="5"/>
    <x v="0"/>
    <x v="15"/>
    <x v="1"/>
    <n v="4"/>
    <n v="1430.18"/>
    <n v="10303.44"/>
  </r>
  <r>
    <n v="2182"/>
    <d v="2025-03-16T00:00:00"/>
    <x v="2"/>
    <x v="2"/>
    <x v="64"/>
    <x v="1"/>
    <n v="3"/>
    <n v="1040.73"/>
    <n v="5623.29"/>
  </r>
  <r>
    <n v="2183"/>
    <d v="2025-03-30T00:00:00"/>
    <x v="1"/>
    <x v="2"/>
    <x v="61"/>
    <x v="1"/>
    <n v="4"/>
    <n v="833.4"/>
    <n v="6004.06"/>
  </r>
  <r>
    <n v="2184"/>
    <d v="2025-03-03T00:00:00"/>
    <x v="5"/>
    <x v="0"/>
    <x v="15"/>
    <x v="0"/>
    <n v="1"/>
    <n v="1025.01"/>
    <n v="1846.12"/>
  </r>
  <r>
    <n v="2185"/>
    <d v="2025-03-31T00:00:00"/>
    <x v="4"/>
    <x v="4"/>
    <x v="68"/>
    <x v="0"/>
    <n v="10"/>
    <n v="413.62"/>
    <n v="7449.6"/>
  </r>
  <r>
    <n v="2186"/>
    <d v="2025-03-04T00:00:00"/>
    <x v="0"/>
    <x v="2"/>
    <x v="18"/>
    <x v="1"/>
    <n v="16"/>
    <n v="548.37"/>
    <n v="15802.48"/>
  </r>
  <r>
    <n v="2187"/>
    <d v="2025-03-03T00:00:00"/>
    <x v="4"/>
    <x v="2"/>
    <x v="59"/>
    <x v="1"/>
    <n v="14"/>
    <n v="479.7"/>
    <n v="12095.65"/>
  </r>
  <r>
    <n v="2188"/>
    <d v="2025-03-05T00:00:00"/>
    <x v="4"/>
    <x v="2"/>
    <x v="32"/>
    <x v="1"/>
    <n v="8"/>
    <n v="482.91"/>
    <n v="6958.05"/>
  </r>
  <r>
    <n v="2189"/>
    <d v="2025-03-30T00:00:00"/>
    <x v="2"/>
    <x v="1"/>
    <x v="85"/>
    <x v="0"/>
    <n v="8"/>
    <n v="1172.42"/>
    <n v="16892.919999999998"/>
  </r>
  <r>
    <n v="2190"/>
    <d v="2025-03-06T00:00:00"/>
    <x v="0"/>
    <x v="0"/>
    <x v="9"/>
    <x v="0"/>
    <n v="13"/>
    <n v="577.29"/>
    <n v="13516.64"/>
  </r>
  <r>
    <n v="2191"/>
    <d v="2025-03-09T00:00:00"/>
    <x v="0"/>
    <x v="1"/>
    <x v="56"/>
    <x v="1"/>
    <n v="7"/>
    <n v="430.66"/>
    <n v="5429.55"/>
  </r>
  <r>
    <n v="2192"/>
    <d v="2025-03-13T00:00:00"/>
    <x v="2"/>
    <x v="2"/>
    <x v="36"/>
    <x v="0"/>
    <n v="3"/>
    <n v="986.28"/>
    <n v="5329.09"/>
  </r>
  <r>
    <n v="2193"/>
    <d v="2025-03-01T00:00:00"/>
    <x v="5"/>
    <x v="3"/>
    <x v="52"/>
    <x v="1"/>
    <n v="5"/>
    <n v="1438.19"/>
    <n v="12951.43"/>
  </r>
  <r>
    <n v="2194"/>
    <d v="2025-03-24T00:00:00"/>
    <x v="1"/>
    <x v="0"/>
    <x v="0"/>
    <x v="1"/>
    <n v="4"/>
    <n v="892.64"/>
    <n v="6430.84"/>
  </r>
  <r>
    <n v="2195"/>
    <d v="2025-03-08T00:00:00"/>
    <x v="2"/>
    <x v="2"/>
    <x v="15"/>
    <x v="1"/>
    <n v="7"/>
    <n v="1149.4100000000001"/>
    <n v="14491.21"/>
  </r>
  <r>
    <n v="2196"/>
    <d v="2025-03-18T00:00:00"/>
    <x v="2"/>
    <x v="2"/>
    <x v="23"/>
    <x v="1"/>
    <n v="6"/>
    <n v="818.92"/>
    <n v="8849.61"/>
  </r>
  <r>
    <n v="2197"/>
    <d v="2025-03-03T00:00:00"/>
    <x v="5"/>
    <x v="2"/>
    <x v="63"/>
    <x v="0"/>
    <n v="6"/>
    <n v="1186.6300000000001"/>
    <n v="12823.25"/>
  </r>
  <r>
    <n v="2198"/>
    <d v="2025-03-24T00:00:00"/>
    <x v="5"/>
    <x v="2"/>
    <x v="88"/>
    <x v="1"/>
    <n v="10"/>
    <n v="1203.5"/>
    <n v="21675.919999999998"/>
  </r>
  <r>
    <n v="2199"/>
    <d v="2025-03-13T00:00:00"/>
    <x v="4"/>
    <x v="2"/>
    <x v="43"/>
    <x v="0"/>
    <n v="20"/>
    <n v="462.85"/>
    <n v="16672.54"/>
  </r>
  <r>
    <n v="2200"/>
    <d v="2025-03-22T00:00:00"/>
    <x v="5"/>
    <x v="2"/>
    <x v="62"/>
    <x v="0"/>
    <n v="3"/>
    <n v="1126.5999999999999"/>
    <n v="6087.27"/>
  </r>
  <r>
    <n v="2201"/>
    <d v="2025-03-11T00:00:00"/>
    <x v="4"/>
    <x v="1"/>
    <x v="51"/>
    <x v="0"/>
    <n v="6"/>
    <n v="436.07"/>
    <n v="4712.37"/>
  </r>
  <r>
    <n v="2202"/>
    <d v="2025-03-11T00:00:00"/>
    <x v="5"/>
    <x v="4"/>
    <x v="90"/>
    <x v="0"/>
    <n v="3"/>
    <n v="1170.82"/>
    <n v="6326.2"/>
  </r>
  <r>
    <n v="2203"/>
    <d v="2025-03-28T00:00:00"/>
    <x v="3"/>
    <x v="1"/>
    <x v="5"/>
    <x v="1"/>
    <n v="17"/>
    <n v="232.47"/>
    <n v="7117.83"/>
  </r>
  <r>
    <n v="2204"/>
    <d v="2025-03-03T00:00:00"/>
    <x v="3"/>
    <x v="2"/>
    <x v="7"/>
    <x v="0"/>
    <n v="8"/>
    <n v="154.19999999999999"/>
    <n v="2221.8000000000002"/>
  </r>
  <r>
    <n v="2205"/>
    <d v="2025-03-19T00:00:00"/>
    <x v="0"/>
    <x v="0"/>
    <x v="2"/>
    <x v="1"/>
    <n v="15"/>
    <n v="547.94000000000005"/>
    <n v="14803.21"/>
  </r>
  <r>
    <n v="2206"/>
    <d v="2025-03-16T00:00:00"/>
    <x v="0"/>
    <x v="2"/>
    <x v="19"/>
    <x v="0"/>
    <n v="17"/>
    <n v="587.39"/>
    <n v="17984.86"/>
  </r>
  <r>
    <n v="2207"/>
    <d v="2025-03-08T00:00:00"/>
    <x v="5"/>
    <x v="2"/>
    <x v="92"/>
    <x v="1"/>
    <n v="8"/>
    <n v="1053.21"/>
    <n v="15175.27"/>
  </r>
  <r>
    <n v="2208"/>
    <d v="2025-03-05T00:00:00"/>
    <x v="3"/>
    <x v="1"/>
    <x v="83"/>
    <x v="1"/>
    <n v="8"/>
    <n v="239.32"/>
    <n v="3448.26"/>
  </r>
  <r>
    <n v="2209"/>
    <d v="2025-03-16T00:00:00"/>
    <x v="6"/>
    <x v="4"/>
    <x v="21"/>
    <x v="0"/>
    <n v="5"/>
    <n v="1653.48"/>
    <n v="14890.2"/>
  </r>
  <r>
    <n v="2210"/>
    <d v="2025-03-27T00:00:00"/>
    <x v="6"/>
    <x v="2"/>
    <x v="1"/>
    <x v="1"/>
    <n v="1"/>
    <n v="1214.0999999999999"/>
    <n v="2186.6799999999998"/>
  </r>
  <r>
    <n v="2211"/>
    <d v="2025-03-10T00:00:00"/>
    <x v="0"/>
    <x v="0"/>
    <x v="63"/>
    <x v="1"/>
    <n v="19"/>
    <n v="413.4"/>
    <n v="14146.71"/>
  </r>
  <r>
    <n v="2212"/>
    <d v="2025-03-31T00:00:00"/>
    <x v="0"/>
    <x v="2"/>
    <x v="4"/>
    <x v="0"/>
    <n v="14"/>
    <n v="539.55999999999995"/>
    <n v="13605.02"/>
  </r>
  <r>
    <n v="2213"/>
    <d v="2025-03-11T00:00:00"/>
    <x v="1"/>
    <x v="2"/>
    <x v="68"/>
    <x v="1"/>
    <n v="10"/>
    <n v="883.91"/>
    <n v="15919.87"/>
  </r>
  <r>
    <n v="2214"/>
    <d v="2025-03-19T00:00:00"/>
    <x v="0"/>
    <x v="1"/>
    <x v="5"/>
    <x v="0"/>
    <n v="13"/>
    <n v="470.3"/>
    <n v="11011.58"/>
  </r>
  <r>
    <n v="2215"/>
    <d v="2025-03-23T00:00:00"/>
    <x v="1"/>
    <x v="3"/>
    <x v="55"/>
    <x v="0"/>
    <n v="10"/>
    <n v="719.6"/>
    <n v="12960.53"/>
  </r>
  <r>
    <n v="2216"/>
    <d v="2025-03-20T00:00:00"/>
    <x v="4"/>
    <x v="4"/>
    <x v="85"/>
    <x v="1"/>
    <n v="20"/>
    <n v="375.99"/>
    <n v="13543.71"/>
  </r>
  <r>
    <n v="2217"/>
    <d v="2025-03-25T00:00:00"/>
    <x v="0"/>
    <x v="2"/>
    <x v="2"/>
    <x v="0"/>
    <n v="8"/>
    <n v="544.86"/>
    <n v="7850.66"/>
  </r>
  <r>
    <n v="2218"/>
    <d v="2025-03-15T00:00:00"/>
    <x v="1"/>
    <x v="1"/>
    <x v="24"/>
    <x v="1"/>
    <n v="5"/>
    <n v="706.87"/>
    <n v="6365.63"/>
  </r>
  <r>
    <n v="2219"/>
    <d v="2025-03-18T00:00:00"/>
    <x v="3"/>
    <x v="1"/>
    <x v="51"/>
    <x v="1"/>
    <n v="9"/>
    <n v="159.5"/>
    <n v="2585.44"/>
  </r>
  <r>
    <n v="2220"/>
    <d v="2025-03-19T00:00:00"/>
    <x v="3"/>
    <x v="1"/>
    <x v="59"/>
    <x v="0"/>
    <n v="10"/>
    <n v="156.91"/>
    <n v="2826.06"/>
  </r>
  <r>
    <n v="2221"/>
    <d v="2025-03-15T00:00:00"/>
    <x v="4"/>
    <x v="1"/>
    <x v="55"/>
    <x v="1"/>
    <n v="6"/>
    <n v="430.74"/>
    <n v="4654.7700000000004"/>
  </r>
  <r>
    <n v="2222"/>
    <d v="2025-03-09T00:00:00"/>
    <x v="5"/>
    <x v="0"/>
    <x v="72"/>
    <x v="0"/>
    <n v="3"/>
    <n v="1225.8599999999999"/>
    <n v="6623.59"/>
  </r>
  <r>
    <n v="2223"/>
    <d v="2025-03-02T00:00:00"/>
    <x v="4"/>
    <x v="1"/>
    <x v="3"/>
    <x v="1"/>
    <n v="7"/>
    <n v="493.71"/>
    <n v="6224.46"/>
  </r>
  <r>
    <n v="2224"/>
    <d v="2025-03-07T00:00:00"/>
    <x v="1"/>
    <x v="2"/>
    <x v="15"/>
    <x v="1"/>
    <n v="3"/>
    <n v="861.36"/>
    <n v="4654.12"/>
  </r>
  <r>
    <n v="2225"/>
    <d v="2025-03-25T00:00:00"/>
    <x v="1"/>
    <x v="0"/>
    <x v="82"/>
    <x v="0"/>
    <n v="8"/>
    <n v="836.61"/>
    <n v="12054.37"/>
  </r>
  <r>
    <n v="2226"/>
    <d v="2025-03-08T00:00:00"/>
    <x v="2"/>
    <x v="2"/>
    <x v="65"/>
    <x v="1"/>
    <n v="3"/>
    <n v="840.62"/>
    <n v="4542.0600000000004"/>
  </r>
  <r>
    <n v="2227"/>
    <d v="2025-03-05T00:00:00"/>
    <x v="2"/>
    <x v="4"/>
    <x v="79"/>
    <x v="0"/>
    <n v="7"/>
    <n v="998.46"/>
    <n v="12588.1"/>
  </r>
  <r>
    <n v="2228"/>
    <d v="2025-03-01T00:00:00"/>
    <x v="2"/>
    <x v="2"/>
    <x v="21"/>
    <x v="1"/>
    <n v="8"/>
    <n v="842.53"/>
    <n v="12139.67"/>
  </r>
  <r>
    <n v="2229"/>
    <d v="2025-03-02T00:00:00"/>
    <x v="4"/>
    <x v="2"/>
    <x v="65"/>
    <x v="0"/>
    <n v="16"/>
    <n v="317.45"/>
    <n v="9148.01"/>
  </r>
  <r>
    <n v="2230"/>
    <d v="2025-03-16T00:00:00"/>
    <x v="1"/>
    <x v="2"/>
    <x v="24"/>
    <x v="1"/>
    <n v="1"/>
    <n v="727.51"/>
    <n v="1310.3"/>
  </r>
  <r>
    <n v="2231"/>
    <d v="2025-03-06T00:00:00"/>
    <x v="0"/>
    <x v="1"/>
    <x v="50"/>
    <x v="0"/>
    <n v="16"/>
    <n v="599.29999999999995"/>
    <n v="17270.14"/>
  </r>
  <r>
    <n v="2232"/>
    <d v="2025-03-18T00:00:00"/>
    <x v="4"/>
    <x v="2"/>
    <x v="27"/>
    <x v="1"/>
    <n v="8"/>
    <n v="416.42"/>
    <n v="6000.03"/>
  </r>
  <r>
    <n v="2233"/>
    <d v="2025-03-18T00:00:00"/>
    <x v="0"/>
    <x v="0"/>
    <x v="93"/>
    <x v="0"/>
    <n v="5"/>
    <n v="540.29"/>
    <n v="4865.51"/>
  </r>
  <r>
    <n v="2234"/>
    <d v="2025-03-12T00:00:00"/>
    <x v="0"/>
    <x v="2"/>
    <x v="15"/>
    <x v="0"/>
    <n v="5"/>
    <n v="453.18"/>
    <n v="4081.05"/>
  </r>
  <r>
    <n v="2235"/>
    <d v="2025-03-10T00:00:00"/>
    <x v="3"/>
    <x v="0"/>
    <x v="12"/>
    <x v="1"/>
    <n v="11"/>
    <n v="230.12"/>
    <n v="4559.09"/>
  </r>
  <r>
    <n v="2236"/>
    <d v="2025-03-22T00:00:00"/>
    <x v="1"/>
    <x v="2"/>
    <x v="58"/>
    <x v="0"/>
    <n v="9"/>
    <n v="810.61"/>
    <n v="13139.72"/>
  </r>
  <r>
    <n v="2237"/>
    <d v="2025-03-28T00:00:00"/>
    <x v="3"/>
    <x v="0"/>
    <x v="8"/>
    <x v="1"/>
    <n v="7"/>
    <n v="164.54"/>
    <n v="2074.44"/>
  </r>
  <r>
    <n v="2238"/>
    <d v="2025-03-16T00:00:00"/>
    <x v="5"/>
    <x v="4"/>
    <x v="57"/>
    <x v="0"/>
    <n v="7"/>
    <n v="1313.47"/>
    <n v="16559.59"/>
  </r>
  <r>
    <n v="2239"/>
    <d v="2025-03-27T00:00:00"/>
    <x v="2"/>
    <x v="2"/>
    <x v="41"/>
    <x v="0"/>
    <n v="7"/>
    <n v="823.87"/>
    <n v="10386.950000000001"/>
  </r>
  <r>
    <n v="2240"/>
    <d v="2025-03-02T00:00:00"/>
    <x v="3"/>
    <x v="2"/>
    <x v="89"/>
    <x v="0"/>
    <n v="16"/>
    <n v="222.65"/>
    <n v="6416.15"/>
  </r>
  <r>
    <n v="2241"/>
    <d v="2025-03-13T00:00:00"/>
    <x v="1"/>
    <x v="1"/>
    <x v="37"/>
    <x v="1"/>
    <n v="10"/>
    <n v="725.47"/>
    <n v="13066.25"/>
  </r>
  <r>
    <n v="2242"/>
    <d v="2025-03-31T00:00:00"/>
    <x v="3"/>
    <x v="2"/>
    <x v="92"/>
    <x v="1"/>
    <n v="12"/>
    <n v="213.53"/>
    <n v="4615"/>
  </r>
  <r>
    <n v="2243"/>
    <d v="2025-03-20T00:00:00"/>
    <x v="5"/>
    <x v="0"/>
    <x v="42"/>
    <x v="0"/>
    <n v="2"/>
    <n v="1015.46"/>
    <n v="3657.84"/>
  </r>
  <r>
    <n v="2244"/>
    <d v="2025-03-18T00:00:00"/>
    <x v="0"/>
    <x v="1"/>
    <x v="42"/>
    <x v="1"/>
    <n v="13"/>
    <n v="407.99"/>
    <n v="9552.66"/>
  </r>
  <r>
    <n v="2245"/>
    <d v="2025-03-13T00:00:00"/>
    <x v="4"/>
    <x v="2"/>
    <x v="25"/>
    <x v="1"/>
    <n v="15"/>
    <n v="360.7"/>
    <n v="9744.7099999999991"/>
  </r>
  <r>
    <n v="2246"/>
    <d v="2025-03-30T00:00:00"/>
    <x v="4"/>
    <x v="3"/>
    <x v="40"/>
    <x v="0"/>
    <n v="9"/>
    <n v="451.48"/>
    <n v="7318.34"/>
  </r>
  <r>
    <n v="2247"/>
    <d v="2025-03-16T00:00:00"/>
    <x v="4"/>
    <x v="0"/>
    <x v="66"/>
    <x v="0"/>
    <n v="7"/>
    <n v="403.4"/>
    <n v="5085.87"/>
  </r>
  <r>
    <n v="2248"/>
    <d v="2025-03-09T00:00:00"/>
    <x v="2"/>
    <x v="0"/>
    <x v="0"/>
    <x v="0"/>
    <n v="6"/>
    <n v="1005.41"/>
    <n v="10864.91"/>
  </r>
  <r>
    <n v="2249"/>
    <d v="2025-03-30T00:00:00"/>
    <x v="4"/>
    <x v="4"/>
    <x v="96"/>
    <x v="0"/>
    <n v="15"/>
    <n v="361.27"/>
    <n v="9760.11"/>
  </r>
  <r>
    <n v="2250"/>
    <d v="2025-03-17T00:00:00"/>
    <x v="2"/>
    <x v="2"/>
    <x v="17"/>
    <x v="0"/>
    <n v="10"/>
    <n v="1063.6400000000001"/>
    <n v="19156.939999999999"/>
  </r>
  <r>
    <n v="2251"/>
    <d v="2025-03-29T00:00:00"/>
    <x v="3"/>
    <x v="0"/>
    <x v="10"/>
    <x v="0"/>
    <n v="16"/>
    <n v="218.71"/>
    <n v="6302.61"/>
  </r>
  <r>
    <n v="2252"/>
    <d v="2025-03-23T00:00:00"/>
    <x v="5"/>
    <x v="1"/>
    <x v="98"/>
    <x v="0"/>
    <n v="2"/>
    <n v="1260.06"/>
    <n v="4538.92"/>
  </r>
  <r>
    <n v="2253"/>
    <d v="2025-03-24T00:00:00"/>
    <x v="2"/>
    <x v="3"/>
    <x v="18"/>
    <x v="0"/>
    <n v="6"/>
    <n v="1115.98"/>
    <n v="12059.77"/>
  </r>
  <r>
    <n v="2254"/>
    <d v="2025-03-06T00:00:00"/>
    <x v="2"/>
    <x v="3"/>
    <x v="97"/>
    <x v="0"/>
    <n v="10"/>
    <n v="1086.82"/>
    <n v="19574.43"/>
  </r>
  <r>
    <n v="2255"/>
    <d v="2025-03-15T00:00:00"/>
    <x v="5"/>
    <x v="2"/>
    <x v="22"/>
    <x v="0"/>
    <n v="7"/>
    <n v="1062.21"/>
    <n v="13391.83"/>
  </r>
  <r>
    <n v="2256"/>
    <d v="2025-03-27T00:00:00"/>
    <x v="5"/>
    <x v="4"/>
    <x v="15"/>
    <x v="0"/>
    <n v="8"/>
    <n v="1467.06"/>
    <n v="21138.27"/>
  </r>
  <r>
    <n v="2257"/>
    <d v="2025-03-15T00:00:00"/>
    <x v="5"/>
    <x v="1"/>
    <x v="26"/>
    <x v="0"/>
    <n v="1"/>
    <n v="1099.5999999999999"/>
    <n v="1980.46"/>
  </r>
  <r>
    <n v="2258"/>
    <d v="2025-03-14T00:00:00"/>
    <x v="2"/>
    <x v="4"/>
    <x v="61"/>
    <x v="0"/>
    <n v="2"/>
    <n v="954.75"/>
    <n v="3439.15"/>
  </r>
  <r>
    <n v="2259"/>
    <d v="2025-03-05T00:00:00"/>
    <x v="6"/>
    <x v="0"/>
    <x v="83"/>
    <x v="1"/>
    <n v="2"/>
    <n v="1224.6199999999999"/>
    <n v="4411.26"/>
  </r>
  <r>
    <n v="2260"/>
    <d v="2025-03-09T00:00:00"/>
    <x v="0"/>
    <x v="2"/>
    <x v="0"/>
    <x v="1"/>
    <n v="18"/>
    <n v="585.15"/>
    <n v="18970.169999999998"/>
  </r>
  <r>
    <n v="2261"/>
    <d v="2025-03-07T00:00:00"/>
    <x v="0"/>
    <x v="3"/>
    <x v="96"/>
    <x v="0"/>
    <n v="13"/>
    <n v="467.52"/>
    <n v="10946.49"/>
  </r>
  <r>
    <n v="2262"/>
    <d v="2025-03-10T00:00:00"/>
    <x v="1"/>
    <x v="0"/>
    <x v="41"/>
    <x v="1"/>
    <n v="9"/>
    <n v="850.35"/>
    <n v="13783.89"/>
  </r>
  <r>
    <n v="2263"/>
    <d v="2025-03-12T00:00:00"/>
    <x v="3"/>
    <x v="0"/>
    <x v="59"/>
    <x v="0"/>
    <n v="10"/>
    <n v="226.24"/>
    <n v="4074.75"/>
  </r>
  <r>
    <n v="2264"/>
    <d v="2025-03-26T00:00:00"/>
    <x v="3"/>
    <x v="2"/>
    <x v="78"/>
    <x v="0"/>
    <n v="13"/>
    <n v="166.04"/>
    <n v="3887.65"/>
  </r>
  <r>
    <n v="2265"/>
    <d v="2025-03-26T00:00:00"/>
    <x v="1"/>
    <x v="0"/>
    <x v="24"/>
    <x v="0"/>
    <n v="10"/>
    <n v="748.4"/>
    <n v="13479.24"/>
  </r>
  <r>
    <n v="2266"/>
    <d v="2025-03-06T00:00:00"/>
    <x v="6"/>
    <x v="4"/>
    <x v="26"/>
    <x v="0"/>
    <n v="7"/>
    <n v="1602.7"/>
    <n v="20206.07"/>
  </r>
  <r>
    <n v="2267"/>
    <d v="2025-03-19T00:00:00"/>
    <x v="3"/>
    <x v="1"/>
    <x v="55"/>
    <x v="0"/>
    <n v="7"/>
    <n v="160.04"/>
    <n v="2017.71"/>
  </r>
  <r>
    <n v="2268"/>
    <d v="2025-03-14T00:00:00"/>
    <x v="2"/>
    <x v="2"/>
    <x v="93"/>
    <x v="1"/>
    <n v="7"/>
    <n v="1140.23"/>
    <n v="14375.47"/>
  </r>
  <r>
    <n v="2269"/>
    <d v="2025-03-01T00:00:00"/>
    <x v="5"/>
    <x v="3"/>
    <x v="98"/>
    <x v="1"/>
    <n v="9"/>
    <n v="1218.33"/>
    <n v="19748.72"/>
  </r>
  <r>
    <n v="2270"/>
    <d v="2025-03-11T00:00:00"/>
    <x v="4"/>
    <x v="0"/>
    <x v="86"/>
    <x v="0"/>
    <n v="11"/>
    <n v="388.44"/>
    <n v="7695.7"/>
  </r>
  <r>
    <n v="2271"/>
    <d v="2025-03-12T00:00:00"/>
    <x v="6"/>
    <x v="1"/>
    <x v="79"/>
    <x v="1"/>
    <n v="7"/>
    <n v="1426.6"/>
    <n v="17985.88"/>
  </r>
  <r>
    <n v="2272"/>
    <d v="2025-03-07T00:00:00"/>
    <x v="6"/>
    <x v="2"/>
    <x v="92"/>
    <x v="0"/>
    <n v="4"/>
    <n v="1374.41"/>
    <n v="9901.66"/>
  </r>
  <r>
    <n v="2273"/>
    <d v="2025-03-13T00:00:00"/>
    <x v="5"/>
    <x v="3"/>
    <x v="62"/>
    <x v="1"/>
    <n v="2"/>
    <n v="1281.6500000000001"/>
    <n v="4616.6899999999996"/>
  </r>
  <r>
    <n v="2274"/>
    <d v="2025-03-15T00:00:00"/>
    <x v="2"/>
    <x v="3"/>
    <x v="55"/>
    <x v="0"/>
    <n v="8"/>
    <n v="952.39"/>
    <n v="13722.6"/>
  </r>
  <r>
    <n v="2275"/>
    <d v="2025-03-14T00:00:00"/>
    <x v="2"/>
    <x v="2"/>
    <x v="3"/>
    <x v="0"/>
    <n v="5"/>
    <n v="939.29"/>
    <n v="8458.65"/>
  </r>
  <r>
    <n v="2276"/>
    <d v="2025-03-12T00:00:00"/>
    <x v="4"/>
    <x v="2"/>
    <x v="20"/>
    <x v="1"/>
    <n v="11"/>
    <n v="429"/>
    <n v="8499.27"/>
  </r>
  <r>
    <n v="2277"/>
    <d v="2025-03-28T00:00:00"/>
    <x v="0"/>
    <x v="4"/>
    <x v="77"/>
    <x v="1"/>
    <n v="10"/>
    <n v="417.99"/>
    <n v="7528.31"/>
  </r>
  <r>
    <n v="2278"/>
    <d v="2025-03-03T00:00:00"/>
    <x v="5"/>
    <x v="1"/>
    <x v="44"/>
    <x v="0"/>
    <n v="8"/>
    <n v="1466.01"/>
    <n v="21123.14"/>
  </r>
  <r>
    <n v="2279"/>
    <d v="2025-03-05T00:00:00"/>
    <x v="4"/>
    <x v="0"/>
    <x v="87"/>
    <x v="1"/>
    <n v="18"/>
    <n v="337.2"/>
    <n v="10931.8"/>
  </r>
  <r>
    <n v="2280"/>
    <d v="2025-03-10T00:00:00"/>
    <x v="6"/>
    <x v="2"/>
    <x v="23"/>
    <x v="0"/>
    <n v="3"/>
    <n v="1231.29"/>
    <n v="6652.93"/>
  </r>
  <r>
    <n v="2281"/>
    <d v="2025-03-10T00:00:00"/>
    <x v="5"/>
    <x v="2"/>
    <x v="3"/>
    <x v="0"/>
    <n v="4"/>
    <n v="1008.59"/>
    <n v="7266.18"/>
  </r>
  <r>
    <n v="2282"/>
    <d v="2025-03-20T00:00:00"/>
    <x v="2"/>
    <x v="0"/>
    <x v="42"/>
    <x v="0"/>
    <n v="9"/>
    <n v="1113.26"/>
    <n v="18045.57"/>
  </r>
  <r>
    <n v="2283"/>
    <d v="2025-03-04T00:00:00"/>
    <x v="3"/>
    <x v="2"/>
    <x v="83"/>
    <x v="1"/>
    <n v="10"/>
    <n v="165.27"/>
    <n v="2976.63"/>
  </r>
  <r>
    <n v="2284"/>
    <d v="2025-03-08T00:00:00"/>
    <x v="3"/>
    <x v="0"/>
    <x v="91"/>
    <x v="1"/>
    <n v="5"/>
    <n v="201.32"/>
    <n v="1812.96"/>
  </r>
  <r>
    <n v="2285"/>
    <d v="2025-03-17T00:00:00"/>
    <x v="5"/>
    <x v="3"/>
    <x v="89"/>
    <x v="0"/>
    <n v="3"/>
    <n v="1234.53"/>
    <n v="6670.44"/>
  </r>
  <r>
    <n v="2286"/>
    <d v="2025-03-08T00:00:00"/>
    <x v="3"/>
    <x v="1"/>
    <x v="77"/>
    <x v="1"/>
    <n v="19"/>
    <n v="196.24"/>
    <n v="6715.41"/>
  </r>
  <r>
    <n v="2287"/>
    <d v="2025-03-06T00:00:00"/>
    <x v="2"/>
    <x v="0"/>
    <x v="22"/>
    <x v="1"/>
    <n v="2"/>
    <n v="1101.81"/>
    <n v="3968.88"/>
  </r>
  <r>
    <n v="2288"/>
    <d v="2025-03-13T00:00:00"/>
    <x v="6"/>
    <x v="0"/>
    <x v="75"/>
    <x v="1"/>
    <n v="7"/>
    <n v="1606.52"/>
    <n v="20254.23"/>
  </r>
  <r>
    <n v="2289"/>
    <d v="2025-03-18T00:00:00"/>
    <x v="5"/>
    <x v="1"/>
    <x v="54"/>
    <x v="0"/>
    <n v="9"/>
    <n v="1323.68"/>
    <n v="21456.41"/>
  </r>
  <r>
    <n v="2290"/>
    <d v="2025-03-12T00:00:00"/>
    <x v="3"/>
    <x v="1"/>
    <x v="30"/>
    <x v="1"/>
    <n v="18"/>
    <n v="225.16"/>
    <n v="7299.54"/>
  </r>
  <r>
    <n v="2291"/>
    <d v="2025-03-06T00:00:00"/>
    <x v="5"/>
    <x v="3"/>
    <x v="46"/>
    <x v="0"/>
    <n v="6"/>
    <n v="1036.71"/>
    <n v="11203.15"/>
  </r>
  <r>
    <n v="2292"/>
    <d v="2025-03-27T00:00:00"/>
    <x v="4"/>
    <x v="0"/>
    <x v="99"/>
    <x v="0"/>
    <n v="5"/>
    <n v="359.9"/>
    <n v="3241.03"/>
  </r>
  <r>
    <n v="2293"/>
    <d v="2025-03-11T00:00:00"/>
    <x v="1"/>
    <x v="0"/>
    <x v="59"/>
    <x v="0"/>
    <n v="3"/>
    <n v="827.69"/>
    <n v="4472.1899999999996"/>
  </r>
  <r>
    <n v="2294"/>
    <d v="2025-03-15T00:00:00"/>
    <x v="3"/>
    <x v="1"/>
    <x v="83"/>
    <x v="0"/>
    <n v="17"/>
    <n v="229.38"/>
    <n v="7023.22"/>
  </r>
  <r>
    <n v="2295"/>
    <d v="2025-03-08T00:00:00"/>
    <x v="6"/>
    <x v="0"/>
    <x v="41"/>
    <x v="0"/>
    <n v="8"/>
    <n v="1492.07"/>
    <n v="21498.62"/>
  </r>
  <r>
    <n v="2296"/>
    <d v="2025-03-23T00:00:00"/>
    <x v="1"/>
    <x v="2"/>
    <x v="98"/>
    <x v="0"/>
    <n v="4"/>
    <n v="891.92"/>
    <n v="6425.65"/>
  </r>
  <r>
    <n v="2297"/>
    <d v="2025-03-31T00:00:00"/>
    <x v="6"/>
    <x v="3"/>
    <x v="12"/>
    <x v="0"/>
    <n v="8"/>
    <n v="1231.8699999999999"/>
    <n v="17749.509999999998"/>
  </r>
  <r>
    <n v="2298"/>
    <d v="2025-03-30T00:00:00"/>
    <x v="1"/>
    <x v="3"/>
    <x v="37"/>
    <x v="0"/>
    <n v="9"/>
    <n v="758.79"/>
    <n v="12299.73"/>
  </r>
  <r>
    <n v="2299"/>
    <d v="2025-03-18T00:00:00"/>
    <x v="1"/>
    <x v="0"/>
    <x v="90"/>
    <x v="1"/>
    <n v="6"/>
    <n v="713.55"/>
    <n v="7710.94"/>
  </r>
  <r>
    <n v="2300"/>
    <d v="2025-03-07T00:00:00"/>
    <x v="4"/>
    <x v="4"/>
    <x v="20"/>
    <x v="1"/>
    <n v="13"/>
    <n v="329.19"/>
    <n v="7707.64"/>
  </r>
  <r>
    <n v="2301"/>
    <d v="2025-03-02T00:00:00"/>
    <x v="0"/>
    <x v="2"/>
    <x v="76"/>
    <x v="0"/>
    <n v="15"/>
    <n v="489.67"/>
    <n v="13228.98"/>
  </r>
  <r>
    <n v="2302"/>
    <d v="2025-03-26T00:00:00"/>
    <x v="5"/>
    <x v="2"/>
    <x v="29"/>
    <x v="0"/>
    <n v="9"/>
    <n v="1025.46"/>
    <n v="16622.36"/>
  </r>
  <r>
    <n v="2303"/>
    <d v="2025-03-19T00:00:00"/>
    <x v="0"/>
    <x v="3"/>
    <x v="83"/>
    <x v="0"/>
    <n v="7"/>
    <n v="502.79"/>
    <n v="6338.93"/>
  </r>
  <r>
    <n v="2304"/>
    <d v="2025-03-31T00:00:00"/>
    <x v="6"/>
    <x v="4"/>
    <x v="97"/>
    <x v="1"/>
    <n v="5"/>
    <n v="1463.92"/>
    <n v="13183.14"/>
  </r>
  <r>
    <n v="2305"/>
    <d v="2025-03-05T00:00:00"/>
    <x v="6"/>
    <x v="3"/>
    <x v="6"/>
    <x v="1"/>
    <n v="4"/>
    <n v="1365.46"/>
    <n v="9837.18"/>
  </r>
  <r>
    <n v="2306"/>
    <d v="2025-03-02T00:00:00"/>
    <x v="0"/>
    <x v="2"/>
    <x v="62"/>
    <x v="0"/>
    <n v="18"/>
    <n v="513.86"/>
    <n v="16659"/>
  </r>
  <r>
    <n v="2307"/>
    <d v="2025-03-26T00:00:00"/>
    <x v="3"/>
    <x v="3"/>
    <x v="3"/>
    <x v="0"/>
    <n v="11"/>
    <n v="249.04"/>
    <n v="4933.93"/>
  </r>
  <r>
    <n v="2308"/>
    <d v="2025-03-01T00:00:00"/>
    <x v="0"/>
    <x v="0"/>
    <x v="36"/>
    <x v="1"/>
    <n v="12"/>
    <n v="557.4"/>
    <n v="12047.02"/>
  </r>
  <r>
    <n v="2309"/>
    <d v="2025-03-15T00:00:00"/>
    <x v="6"/>
    <x v="4"/>
    <x v="66"/>
    <x v="0"/>
    <n v="6"/>
    <n v="1475.76"/>
    <n v="15947.72"/>
  </r>
  <r>
    <n v="2310"/>
    <d v="2025-03-20T00:00:00"/>
    <x v="2"/>
    <x v="4"/>
    <x v="91"/>
    <x v="1"/>
    <n v="9"/>
    <n v="903.23"/>
    <n v="14641.05"/>
  </r>
  <r>
    <n v="2311"/>
    <d v="2025-03-18T00:00:00"/>
    <x v="3"/>
    <x v="1"/>
    <x v="76"/>
    <x v="0"/>
    <n v="13"/>
    <n v="165.56"/>
    <n v="3876.42"/>
  </r>
  <r>
    <n v="2312"/>
    <d v="2025-03-26T00:00:00"/>
    <x v="5"/>
    <x v="3"/>
    <x v="24"/>
    <x v="1"/>
    <n v="5"/>
    <n v="1216.94"/>
    <n v="10958.99"/>
  </r>
  <r>
    <n v="2313"/>
    <d v="2025-03-11T00:00:00"/>
    <x v="5"/>
    <x v="2"/>
    <x v="5"/>
    <x v="1"/>
    <n v="10"/>
    <n v="1025.6400000000001"/>
    <n v="18472.53"/>
  </r>
  <r>
    <n v="2314"/>
    <d v="2025-03-10T00:00:00"/>
    <x v="3"/>
    <x v="3"/>
    <x v="7"/>
    <x v="0"/>
    <n v="12"/>
    <n v="172.36"/>
    <n v="3725.2"/>
  </r>
  <r>
    <n v="2315"/>
    <d v="2025-03-29T00:00:00"/>
    <x v="6"/>
    <x v="2"/>
    <x v="33"/>
    <x v="0"/>
    <n v="6"/>
    <n v="1525.33"/>
    <n v="16483.39"/>
  </r>
  <r>
    <n v="2316"/>
    <d v="2025-03-14T00:00:00"/>
    <x v="2"/>
    <x v="2"/>
    <x v="96"/>
    <x v="0"/>
    <n v="10"/>
    <n v="897"/>
    <n v="16155.63"/>
  </r>
  <r>
    <n v="2317"/>
    <d v="2025-03-16T00:00:00"/>
    <x v="2"/>
    <x v="0"/>
    <x v="60"/>
    <x v="1"/>
    <n v="7"/>
    <n v="974.25"/>
    <n v="12282.87"/>
  </r>
  <r>
    <n v="2318"/>
    <d v="2025-03-05T00:00:00"/>
    <x v="1"/>
    <x v="2"/>
    <x v="36"/>
    <x v="1"/>
    <n v="4"/>
    <n v="723.65"/>
    <n v="5213.3900000000003"/>
  </r>
  <r>
    <n v="2319"/>
    <d v="2025-03-16T00:00:00"/>
    <x v="1"/>
    <x v="4"/>
    <x v="89"/>
    <x v="0"/>
    <n v="4"/>
    <n v="786.02"/>
    <n v="5662.72"/>
  </r>
  <r>
    <n v="2320"/>
    <d v="2025-03-10T00:00:00"/>
    <x v="6"/>
    <x v="1"/>
    <x v="20"/>
    <x v="0"/>
    <n v="7"/>
    <n v="1396.29"/>
    <n v="17603.75"/>
  </r>
  <r>
    <n v="2321"/>
    <d v="2025-03-28T00:00:00"/>
    <x v="0"/>
    <x v="0"/>
    <x v="57"/>
    <x v="1"/>
    <n v="18"/>
    <n v="430.01"/>
    <n v="13940.64"/>
  </r>
  <r>
    <n v="2322"/>
    <d v="2025-03-16T00:00:00"/>
    <x v="0"/>
    <x v="4"/>
    <x v="70"/>
    <x v="1"/>
    <n v="6"/>
    <n v="430.38"/>
    <n v="4650.88"/>
  </r>
  <r>
    <n v="2323"/>
    <d v="2025-03-01T00:00:00"/>
    <x v="1"/>
    <x v="0"/>
    <x v="53"/>
    <x v="1"/>
    <n v="6"/>
    <n v="773.35"/>
    <n v="8357.16"/>
  </r>
  <r>
    <n v="2324"/>
    <d v="2025-03-22T00:00:00"/>
    <x v="5"/>
    <x v="0"/>
    <x v="20"/>
    <x v="0"/>
    <n v="10"/>
    <n v="1049.99"/>
    <n v="18911.09"/>
  </r>
  <r>
    <n v="2325"/>
    <d v="2025-03-03T00:00:00"/>
    <x v="0"/>
    <x v="1"/>
    <x v="63"/>
    <x v="0"/>
    <n v="17"/>
    <n v="433.99"/>
    <n v="13288.02"/>
  </r>
  <r>
    <n v="2326"/>
    <d v="2025-03-27T00:00:00"/>
    <x v="1"/>
    <x v="0"/>
    <x v="61"/>
    <x v="1"/>
    <n v="10"/>
    <n v="805.22"/>
    <n v="14502.61"/>
  </r>
  <r>
    <n v="2327"/>
    <d v="2025-03-10T00:00:00"/>
    <x v="6"/>
    <x v="0"/>
    <x v="79"/>
    <x v="0"/>
    <n v="9"/>
    <n v="1586.08"/>
    <n v="25709.82"/>
  </r>
  <r>
    <n v="2328"/>
    <d v="2025-03-04T00:00:00"/>
    <x v="1"/>
    <x v="1"/>
    <x v="21"/>
    <x v="0"/>
    <n v="3"/>
    <n v="870.43"/>
    <n v="4703.13"/>
  </r>
  <r>
    <n v="2329"/>
    <d v="2025-03-23T00:00:00"/>
    <x v="1"/>
    <x v="3"/>
    <x v="4"/>
    <x v="0"/>
    <n v="7"/>
    <n v="758.73"/>
    <n v="9565.7000000000007"/>
  </r>
  <r>
    <n v="2330"/>
    <d v="2025-03-14T00:00:00"/>
    <x v="3"/>
    <x v="4"/>
    <x v="70"/>
    <x v="1"/>
    <n v="11"/>
    <n v="216.63"/>
    <n v="4291.83"/>
  </r>
  <r>
    <n v="2331"/>
    <d v="2025-03-08T00:00:00"/>
    <x v="1"/>
    <x v="0"/>
    <x v="33"/>
    <x v="0"/>
    <n v="2"/>
    <n v="817.54"/>
    <n v="2944.9"/>
  </r>
  <r>
    <n v="2332"/>
    <d v="2025-03-05T00:00:00"/>
    <x v="0"/>
    <x v="4"/>
    <x v="46"/>
    <x v="1"/>
    <n v="15"/>
    <n v="456.5"/>
    <n v="12332.85"/>
  </r>
  <r>
    <n v="2333"/>
    <d v="2025-03-23T00:00:00"/>
    <x v="4"/>
    <x v="1"/>
    <x v="30"/>
    <x v="0"/>
    <n v="14"/>
    <n v="324.52"/>
    <n v="8182.78"/>
  </r>
  <r>
    <n v="2334"/>
    <d v="2025-03-30T00:00:00"/>
    <x v="2"/>
    <x v="0"/>
    <x v="40"/>
    <x v="0"/>
    <n v="4"/>
    <n v="862.61"/>
    <n v="6214.5"/>
  </r>
  <r>
    <n v="2335"/>
    <d v="2025-03-12T00:00:00"/>
    <x v="0"/>
    <x v="0"/>
    <x v="73"/>
    <x v="1"/>
    <n v="20"/>
    <n v="477.91"/>
    <n v="17215.02"/>
  </r>
  <r>
    <n v="2336"/>
    <d v="2025-03-15T00:00:00"/>
    <x v="2"/>
    <x v="4"/>
    <x v="49"/>
    <x v="1"/>
    <n v="6"/>
    <n v="979.84"/>
    <n v="10588.58"/>
  </r>
  <r>
    <n v="2337"/>
    <d v="2025-03-24T00:00:00"/>
    <x v="2"/>
    <x v="2"/>
    <x v="88"/>
    <x v="1"/>
    <n v="3"/>
    <n v="1026.6300000000001"/>
    <n v="5547.11"/>
  </r>
  <r>
    <n v="2338"/>
    <d v="2025-03-01T00:00:00"/>
    <x v="3"/>
    <x v="3"/>
    <x v="62"/>
    <x v="0"/>
    <n v="15"/>
    <n v="198.69"/>
    <n v="5367.83"/>
  </r>
  <r>
    <n v="2339"/>
    <d v="2025-03-05T00:00:00"/>
    <x v="0"/>
    <x v="3"/>
    <x v="24"/>
    <x v="1"/>
    <n v="11"/>
    <n v="591.41"/>
    <n v="11716.9"/>
  </r>
  <r>
    <n v="2340"/>
    <d v="2025-03-24T00:00:00"/>
    <x v="6"/>
    <x v="2"/>
    <x v="10"/>
    <x v="1"/>
    <n v="10"/>
    <n v="1626.82"/>
    <n v="29300.23"/>
  </r>
  <r>
    <n v="2341"/>
    <d v="2025-03-12T00:00:00"/>
    <x v="4"/>
    <x v="0"/>
    <x v="56"/>
    <x v="1"/>
    <n v="11"/>
    <n v="400.22"/>
    <n v="7929.08"/>
  </r>
  <r>
    <n v="2342"/>
    <d v="2025-03-05T00:00:00"/>
    <x v="4"/>
    <x v="1"/>
    <x v="39"/>
    <x v="1"/>
    <n v="17"/>
    <n v="354.69"/>
    <n v="10859.99"/>
  </r>
  <r>
    <n v="2343"/>
    <d v="2025-03-29T00:00:00"/>
    <x v="5"/>
    <x v="4"/>
    <x v="48"/>
    <x v="1"/>
    <n v="1"/>
    <n v="1217.47"/>
    <n v="2192.75"/>
  </r>
  <r>
    <n v="2344"/>
    <d v="2025-03-15T00:00:00"/>
    <x v="2"/>
    <x v="1"/>
    <x v="67"/>
    <x v="1"/>
    <n v="5"/>
    <n v="982.57"/>
    <n v="8848.41"/>
  </r>
  <r>
    <n v="2345"/>
    <d v="2025-03-11T00:00:00"/>
    <x v="0"/>
    <x v="2"/>
    <x v="29"/>
    <x v="1"/>
    <n v="18"/>
    <n v="494.9"/>
    <n v="16044.33"/>
  </r>
  <r>
    <n v="2346"/>
    <d v="2025-03-30T00:00:00"/>
    <x v="1"/>
    <x v="4"/>
    <x v="79"/>
    <x v="0"/>
    <n v="10"/>
    <n v="763.04"/>
    <n v="13742.91"/>
  </r>
  <r>
    <n v="2347"/>
    <d v="2025-03-08T00:00:00"/>
    <x v="1"/>
    <x v="0"/>
    <x v="54"/>
    <x v="1"/>
    <n v="10"/>
    <n v="863.35"/>
    <n v="15549.57"/>
  </r>
  <r>
    <n v="2348"/>
    <d v="2025-03-09T00:00:00"/>
    <x v="1"/>
    <x v="0"/>
    <x v="74"/>
    <x v="0"/>
    <n v="8"/>
    <n v="890.4"/>
    <n v="12829.41"/>
  </r>
  <r>
    <n v="2349"/>
    <d v="2025-03-08T00:00:00"/>
    <x v="1"/>
    <x v="0"/>
    <x v="44"/>
    <x v="0"/>
    <n v="9"/>
    <n v="860.66"/>
    <n v="13951.01"/>
  </r>
  <r>
    <n v="2350"/>
    <d v="2025-03-27T00:00:00"/>
    <x v="5"/>
    <x v="4"/>
    <x v="59"/>
    <x v="1"/>
    <n v="5"/>
    <n v="1366.38"/>
    <n v="12304.76"/>
  </r>
  <r>
    <n v="2351"/>
    <d v="2025-03-25T00:00:00"/>
    <x v="5"/>
    <x v="1"/>
    <x v="28"/>
    <x v="0"/>
    <n v="9"/>
    <n v="1267.05"/>
    <n v="20538.45"/>
  </r>
  <r>
    <n v="2352"/>
    <d v="2025-03-10T00:00:00"/>
    <x v="3"/>
    <x v="0"/>
    <x v="23"/>
    <x v="1"/>
    <n v="15"/>
    <n v="206.08"/>
    <n v="5567.48"/>
  </r>
  <r>
    <n v="2353"/>
    <d v="2025-03-06T00:00:00"/>
    <x v="5"/>
    <x v="1"/>
    <x v="15"/>
    <x v="0"/>
    <n v="4"/>
    <n v="1164.3900000000001"/>
    <n v="8388.61"/>
  </r>
  <r>
    <n v="2354"/>
    <d v="2025-03-31T00:00:00"/>
    <x v="1"/>
    <x v="0"/>
    <x v="53"/>
    <x v="1"/>
    <n v="5"/>
    <n v="751.64"/>
    <n v="6768.8"/>
  </r>
  <r>
    <n v="2355"/>
    <d v="2025-03-22T00:00:00"/>
    <x v="4"/>
    <x v="2"/>
    <x v="11"/>
    <x v="0"/>
    <n v="8"/>
    <n v="332.78"/>
    <n v="4794.8900000000003"/>
  </r>
  <r>
    <n v="2356"/>
    <d v="2025-03-25T00:00:00"/>
    <x v="4"/>
    <x v="2"/>
    <x v="78"/>
    <x v="0"/>
    <n v="9"/>
    <n v="313.72000000000003"/>
    <n v="5085.3"/>
  </r>
  <r>
    <n v="2357"/>
    <d v="2025-03-28T00:00:00"/>
    <x v="0"/>
    <x v="3"/>
    <x v="15"/>
    <x v="0"/>
    <n v="13"/>
    <n v="555.73"/>
    <n v="13011.84"/>
  </r>
  <r>
    <n v="2358"/>
    <d v="2025-03-31T00:00:00"/>
    <x v="6"/>
    <x v="0"/>
    <x v="51"/>
    <x v="0"/>
    <n v="9"/>
    <n v="1659.6"/>
    <n v="26901.56"/>
  </r>
  <r>
    <n v="2359"/>
    <d v="2025-03-15T00:00:00"/>
    <x v="5"/>
    <x v="0"/>
    <x v="8"/>
    <x v="0"/>
    <n v="2"/>
    <n v="1041.6300000000001"/>
    <n v="3752.1"/>
  </r>
  <r>
    <n v="2360"/>
    <d v="2025-03-12T00:00:00"/>
    <x v="6"/>
    <x v="2"/>
    <x v="82"/>
    <x v="1"/>
    <n v="10"/>
    <n v="1635.19"/>
    <n v="29450.98"/>
  </r>
  <r>
    <n v="2361"/>
    <d v="2025-03-26T00:00:00"/>
    <x v="3"/>
    <x v="3"/>
    <x v="95"/>
    <x v="0"/>
    <n v="11"/>
    <n v="184.21"/>
    <n v="3649.53"/>
  </r>
  <r>
    <n v="2362"/>
    <d v="2025-03-16T00:00:00"/>
    <x v="3"/>
    <x v="1"/>
    <x v="36"/>
    <x v="1"/>
    <n v="18"/>
    <n v="229.27"/>
    <n v="7432.78"/>
  </r>
  <r>
    <n v="2363"/>
    <d v="2025-03-04T00:00:00"/>
    <x v="3"/>
    <x v="2"/>
    <x v="38"/>
    <x v="0"/>
    <n v="20"/>
    <n v="169.01"/>
    <n v="6087.99"/>
  </r>
  <r>
    <n v="2364"/>
    <d v="2025-03-25T00:00:00"/>
    <x v="5"/>
    <x v="1"/>
    <x v="14"/>
    <x v="1"/>
    <n v="8"/>
    <n v="1113.3800000000001"/>
    <n v="16042.24"/>
  </r>
  <r>
    <n v="2365"/>
    <d v="2025-03-18T00:00:00"/>
    <x v="3"/>
    <x v="2"/>
    <x v="88"/>
    <x v="0"/>
    <n v="6"/>
    <n v="240"/>
    <n v="2593.5500000000002"/>
  </r>
  <r>
    <n v="2366"/>
    <d v="2025-03-15T00:00:00"/>
    <x v="6"/>
    <x v="0"/>
    <x v="4"/>
    <x v="1"/>
    <n v="6"/>
    <n v="1760.35"/>
    <n v="19023.12"/>
  </r>
  <r>
    <n v="2367"/>
    <d v="2025-03-14T00:00:00"/>
    <x v="2"/>
    <x v="3"/>
    <x v="27"/>
    <x v="1"/>
    <n v="2"/>
    <n v="834.09"/>
    <n v="3004.52"/>
  </r>
  <r>
    <n v="2368"/>
    <d v="2025-03-20T00:00:00"/>
    <x v="5"/>
    <x v="1"/>
    <x v="46"/>
    <x v="0"/>
    <n v="9"/>
    <n v="1247.17"/>
    <n v="20216.21"/>
  </r>
  <r>
    <n v="2369"/>
    <d v="2025-03-24T00:00:00"/>
    <x v="3"/>
    <x v="2"/>
    <x v="29"/>
    <x v="0"/>
    <n v="15"/>
    <n v="233.52"/>
    <n v="6308.8"/>
  </r>
  <r>
    <n v="2370"/>
    <d v="2025-03-08T00:00:00"/>
    <x v="4"/>
    <x v="2"/>
    <x v="3"/>
    <x v="0"/>
    <n v="14"/>
    <n v="321.31"/>
    <n v="8101.84"/>
  </r>
  <r>
    <n v="2371"/>
    <d v="2025-03-22T00:00:00"/>
    <x v="6"/>
    <x v="1"/>
    <x v="38"/>
    <x v="1"/>
    <n v="7"/>
    <n v="1368.4"/>
    <n v="17252.13"/>
  </r>
  <r>
    <n v="2372"/>
    <d v="2025-03-03T00:00:00"/>
    <x v="5"/>
    <x v="2"/>
    <x v="28"/>
    <x v="1"/>
    <n v="1"/>
    <n v="1203.44"/>
    <n v="2167.48"/>
  </r>
  <r>
    <n v="2373"/>
    <d v="2025-03-10T00:00:00"/>
    <x v="4"/>
    <x v="0"/>
    <x v="1"/>
    <x v="0"/>
    <n v="8"/>
    <n v="404.99"/>
    <n v="5835.33"/>
  </r>
  <r>
    <n v="2374"/>
    <d v="2025-03-12T00:00:00"/>
    <x v="0"/>
    <x v="0"/>
    <x v="17"/>
    <x v="0"/>
    <n v="10"/>
    <n v="577.67999999999995"/>
    <n v="10404.44"/>
  </r>
  <r>
    <n v="2375"/>
    <d v="2025-03-19T00:00:00"/>
    <x v="6"/>
    <x v="1"/>
    <x v="57"/>
    <x v="0"/>
    <n v="9"/>
    <n v="1386.89"/>
    <n v="22481.02"/>
  </r>
  <r>
    <n v="2376"/>
    <d v="2025-03-25T00:00:00"/>
    <x v="5"/>
    <x v="4"/>
    <x v="57"/>
    <x v="1"/>
    <n v="9"/>
    <n v="1467.6"/>
    <n v="23789.3"/>
  </r>
  <r>
    <n v="2377"/>
    <d v="2025-03-10T00:00:00"/>
    <x v="5"/>
    <x v="1"/>
    <x v="7"/>
    <x v="0"/>
    <n v="5"/>
    <n v="1465.39"/>
    <n v="13196.38"/>
  </r>
  <r>
    <n v="2378"/>
    <d v="2025-03-30T00:00:00"/>
    <x v="1"/>
    <x v="0"/>
    <x v="64"/>
    <x v="1"/>
    <n v="2"/>
    <n v="727.38"/>
    <n v="2620.13"/>
  </r>
  <r>
    <n v="2379"/>
    <d v="2025-03-31T00:00:00"/>
    <x v="5"/>
    <x v="0"/>
    <x v="54"/>
    <x v="0"/>
    <n v="7"/>
    <n v="1404.75"/>
    <n v="17710.41"/>
  </r>
  <r>
    <n v="2380"/>
    <d v="2025-03-18T00:00:00"/>
    <x v="0"/>
    <x v="0"/>
    <x v="61"/>
    <x v="0"/>
    <n v="7"/>
    <n v="558.82000000000005"/>
    <n v="7045.33"/>
  </r>
  <r>
    <n v="2381"/>
    <d v="2025-03-11T00:00:00"/>
    <x v="6"/>
    <x v="0"/>
    <x v="12"/>
    <x v="1"/>
    <n v="1"/>
    <n v="1262.32"/>
    <n v="2273.5300000000002"/>
  </r>
  <r>
    <n v="2382"/>
    <d v="2025-03-16T00:00:00"/>
    <x v="6"/>
    <x v="1"/>
    <x v="46"/>
    <x v="1"/>
    <n v="9"/>
    <n v="1693.31"/>
    <n v="27447.99"/>
  </r>
  <r>
    <n v="2383"/>
    <d v="2025-03-08T00:00:00"/>
    <x v="1"/>
    <x v="0"/>
    <x v="72"/>
    <x v="0"/>
    <n v="4"/>
    <n v="858.93"/>
    <n v="6187.99"/>
  </r>
  <r>
    <n v="2384"/>
    <d v="2025-03-16T00:00:00"/>
    <x v="5"/>
    <x v="0"/>
    <x v="87"/>
    <x v="1"/>
    <n v="9"/>
    <n v="1194.22"/>
    <n v="19357.900000000001"/>
  </r>
  <r>
    <n v="2385"/>
    <d v="2025-03-10T00:00:00"/>
    <x v="4"/>
    <x v="0"/>
    <x v="5"/>
    <x v="0"/>
    <n v="13"/>
    <n v="415.67"/>
    <n v="9732.48"/>
  </r>
  <r>
    <n v="2386"/>
    <d v="2025-03-08T00:00:00"/>
    <x v="5"/>
    <x v="3"/>
    <x v="46"/>
    <x v="0"/>
    <n v="8"/>
    <n v="1324.17"/>
    <n v="19079.419999999998"/>
  </r>
  <r>
    <n v="2387"/>
    <d v="2025-03-01T00:00:00"/>
    <x v="0"/>
    <x v="2"/>
    <x v="6"/>
    <x v="0"/>
    <n v="10"/>
    <n v="425.64"/>
    <n v="7666.09"/>
  </r>
  <r>
    <n v="2388"/>
    <d v="2025-03-27T00:00:00"/>
    <x v="2"/>
    <x v="1"/>
    <x v="27"/>
    <x v="0"/>
    <n v="4"/>
    <n v="1084.43"/>
    <n v="7812.55"/>
  </r>
  <r>
    <n v="2389"/>
    <d v="2025-03-08T00:00:00"/>
    <x v="2"/>
    <x v="0"/>
    <x v="57"/>
    <x v="0"/>
    <n v="5"/>
    <n v="1186.0899999999999"/>
    <n v="10681.18"/>
  </r>
  <r>
    <n v="2390"/>
    <d v="2025-03-31T00:00:00"/>
    <x v="0"/>
    <x v="1"/>
    <x v="52"/>
    <x v="1"/>
    <n v="5"/>
    <n v="565.99"/>
    <n v="5096.95"/>
  </r>
  <r>
    <n v="2391"/>
    <d v="2025-03-14T00:00:00"/>
    <x v="0"/>
    <x v="2"/>
    <x v="84"/>
    <x v="0"/>
    <n v="8"/>
    <n v="529.59"/>
    <n v="7630.65"/>
  </r>
  <r>
    <n v="2392"/>
    <d v="2025-03-28T00:00:00"/>
    <x v="4"/>
    <x v="2"/>
    <x v="80"/>
    <x v="1"/>
    <n v="19"/>
    <n v="436.06"/>
    <n v="14922.15"/>
  </r>
  <r>
    <n v="2393"/>
    <d v="2025-03-22T00:00:00"/>
    <x v="6"/>
    <x v="3"/>
    <x v="93"/>
    <x v="0"/>
    <n v="4"/>
    <n v="1312.8"/>
    <n v="9457.7999999999993"/>
  </r>
  <r>
    <n v="2394"/>
    <d v="2025-03-16T00:00:00"/>
    <x v="1"/>
    <x v="4"/>
    <x v="87"/>
    <x v="0"/>
    <n v="3"/>
    <n v="786.66"/>
    <n v="4250.5"/>
  </r>
  <r>
    <n v="2395"/>
    <d v="2025-03-02T00:00:00"/>
    <x v="3"/>
    <x v="3"/>
    <x v="14"/>
    <x v="0"/>
    <n v="18"/>
    <n v="178.91"/>
    <n v="5800.14"/>
  </r>
  <r>
    <n v="2396"/>
    <d v="2025-03-04T00:00:00"/>
    <x v="4"/>
    <x v="0"/>
    <x v="26"/>
    <x v="0"/>
    <n v="7"/>
    <n v="302.75"/>
    <n v="3816.93"/>
  </r>
  <r>
    <n v="2397"/>
    <d v="2025-03-19T00:00:00"/>
    <x v="1"/>
    <x v="2"/>
    <x v="18"/>
    <x v="0"/>
    <n v="5"/>
    <n v="837.69"/>
    <n v="7543.71"/>
  </r>
  <r>
    <n v="2398"/>
    <d v="2025-03-27T00:00:00"/>
    <x v="1"/>
    <x v="4"/>
    <x v="0"/>
    <x v="0"/>
    <n v="3"/>
    <n v="787.63"/>
    <n v="4255.74"/>
  </r>
  <r>
    <n v="2399"/>
    <d v="2025-03-01T00:00:00"/>
    <x v="3"/>
    <x v="0"/>
    <x v="66"/>
    <x v="0"/>
    <n v="9"/>
    <n v="244.85"/>
    <n v="3968.94"/>
  </r>
  <r>
    <n v="2400"/>
    <d v="2025-03-04T00:00:00"/>
    <x v="4"/>
    <x v="1"/>
    <x v="72"/>
    <x v="1"/>
    <n v="14"/>
    <n v="354.36"/>
    <n v="8935.2000000000007"/>
  </r>
  <r>
    <n v="2401"/>
    <d v="2025-03-24T00:00:00"/>
    <x v="1"/>
    <x v="0"/>
    <x v="96"/>
    <x v="1"/>
    <n v="5"/>
    <n v="748.25"/>
    <n v="6738.27"/>
  </r>
  <r>
    <n v="2402"/>
    <d v="2025-03-09T00:00:00"/>
    <x v="3"/>
    <x v="0"/>
    <x v="62"/>
    <x v="1"/>
    <n v="10"/>
    <n v="235.59"/>
    <n v="4243.1499999999996"/>
  </r>
  <r>
    <n v="2403"/>
    <d v="2025-03-21T00:00:00"/>
    <x v="1"/>
    <x v="4"/>
    <x v="15"/>
    <x v="1"/>
    <n v="9"/>
    <n v="765.48"/>
    <n v="12408.17"/>
  </r>
  <r>
    <n v="2404"/>
    <d v="2025-03-14T00:00:00"/>
    <x v="5"/>
    <x v="2"/>
    <x v="56"/>
    <x v="0"/>
    <n v="7"/>
    <n v="1366.31"/>
    <n v="17225.78"/>
  </r>
  <r>
    <n v="2405"/>
    <d v="2025-03-09T00:00:00"/>
    <x v="2"/>
    <x v="3"/>
    <x v="35"/>
    <x v="1"/>
    <n v="10"/>
    <n v="1067.93"/>
    <n v="19234.21"/>
  </r>
  <r>
    <n v="2406"/>
    <d v="2025-03-19T00:00:00"/>
    <x v="5"/>
    <x v="2"/>
    <x v="97"/>
    <x v="1"/>
    <n v="6"/>
    <n v="1445.13"/>
    <n v="15616.71"/>
  </r>
  <r>
    <n v="2407"/>
    <d v="2025-03-02T00:00:00"/>
    <x v="3"/>
    <x v="2"/>
    <x v="40"/>
    <x v="0"/>
    <n v="12"/>
    <n v="183.34"/>
    <n v="3962.51"/>
  </r>
  <r>
    <n v="2408"/>
    <d v="2025-03-14T00:00:00"/>
    <x v="5"/>
    <x v="0"/>
    <x v="57"/>
    <x v="0"/>
    <n v="7"/>
    <n v="1068.5"/>
    <n v="13471.13"/>
  </r>
  <r>
    <n v="2409"/>
    <d v="2025-03-28T00:00:00"/>
    <x v="0"/>
    <x v="0"/>
    <x v="80"/>
    <x v="1"/>
    <n v="19"/>
    <n v="414.52"/>
    <n v="14185.04"/>
  </r>
  <r>
    <n v="2410"/>
    <d v="2025-03-23T00:00:00"/>
    <x v="6"/>
    <x v="0"/>
    <x v="58"/>
    <x v="0"/>
    <n v="1"/>
    <n v="1221.97"/>
    <n v="2200.86"/>
  </r>
  <r>
    <n v="2411"/>
    <d v="2025-03-30T00:00:00"/>
    <x v="5"/>
    <x v="2"/>
    <x v="95"/>
    <x v="1"/>
    <n v="4"/>
    <n v="1444.9"/>
    <n v="10409.49"/>
  </r>
  <r>
    <n v="2412"/>
    <d v="2025-03-03T00:00:00"/>
    <x v="4"/>
    <x v="4"/>
    <x v="48"/>
    <x v="0"/>
    <n v="12"/>
    <n v="350.06"/>
    <n v="7565.81"/>
  </r>
  <r>
    <n v="2413"/>
    <d v="2025-03-02T00:00:00"/>
    <x v="1"/>
    <x v="1"/>
    <x v="78"/>
    <x v="1"/>
    <n v="1"/>
    <n v="839.17"/>
    <n v="1511.41"/>
  </r>
  <r>
    <n v="2414"/>
    <d v="2025-03-30T00:00:00"/>
    <x v="3"/>
    <x v="2"/>
    <x v="95"/>
    <x v="1"/>
    <n v="8"/>
    <n v="238.75"/>
    <n v="3440.05"/>
  </r>
  <r>
    <n v="2415"/>
    <d v="2025-03-03T00:00:00"/>
    <x v="5"/>
    <x v="1"/>
    <x v="32"/>
    <x v="0"/>
    <n v="6"/>
    <n v="1213.55"/>
    <n v="13114.16"/>
  </r>
  <r>
    <n v="2416"/>
    <d v="2025-03-30T00:00:00"/>
    <x v="4"/>
    <x v="3"/>
    <x v="47"/>
    <x v="0"/>
    <n v="5"/>
    <n v="447.78"/>
    <n v="4032.42"/>
  </r>
  <r>
    <n v="2417"/>
    <d v="2025-03-22T00:00:00"/>
    <x v="4"/>
    <x v="0"/>
    <x v="63"/>
    <x v="0"/>
    <n v="10"/>
    <n v="309.04000000000002"/>
    <n v="5566.04"/>
  </r>
  <r>
    <n v="2418"/>
    <d v="2025-03-07T00:00:00"/>
    <x v="3"/>
    <x v="0"/>
    <x v="53"/>
    <x v="0"/>
    <n v="12"/>
    <n v="216.17"/>
    <n v="4672.0600000000004"/>
  </r>
  <r>
    <n v="2419"/>
    <d v="2025-03-20T00:00:00"/>
    <x v="6"/>
    <x v="0"/>
    <x v="9"/>
    <x v="1"/>
    <n v="5"/>
    <n v="1419.99"/>
    <n v="12787.53"/>
  </r>
  <r>
    <n v="2420"/>
    <d v="2025-03-27T00:00:00"/>
    <x v="2"/>
    <x v="2"/>
    <x v="21"/>
    <x v="1"/>
    <n v="7"/>
    <n v="863.63"/>
    <n v="10888.23"/>
  </r>
  <r>
    <n v="2421"/>
    <d v="2025-03-01T00:00:00"/>
    <x v="6"/>
    <x v="2"/>
    <x v="74"/>
    <x v="1"/>
    <n v="2"/>
    <n v="1735.74"/>
    <n v="6252.39"/>
  </r>
  <r>
    <n v="2422"/>
    <d v="2025-03-03T00:00:00"/>
    <x v="3"/>
    <x v="0"/>
    <x v="57"/>
    <x v="0"/>
    <n v="10"/>
    <n v="193.46"/>
    <n v="3484.36"/>
  </r>
  <r>
    <n v="2423"/>
    <d v="2025-03-09T00:00:00"/>
    <x v="2"/>
    <x v="2"/>
    <x v="47"/>
    <x v="1"/>
    <n v="10"/>
    <n v="1179.99"/>
    <n v="21252.49"/>
  </r>
  <r>
    <n v="2424"/>
    <d v="2025-03-29T00:00:00"/>
    <x v="5"/>
    <x v="4"/>
    <x v="54"/>
    <x v="0"/>
    <n v="9"/>
    <n v="1498.61"/>
    <n v="24291.96"/>
  </r>
  <r>
    <n v="2425"/>
    <d v="2025-03-22T00:00:00"/>
    <x v="5"/>
    <x v="0"/>
    <x v="51"/>
    <x v="0"/>
    <n v="8"/>
    <n v="1418.35"/>
    <n v="20436.419999999998"/>
  </r>
  <r>
    <n v="2426"/>
    <d v="2025-03-09T00:00:00"/>
    <x v="4"/>
    <x v="0"/>
    <x v="58"/>
    <x v="1"/>
    <n v="5"/>
    <n v="454.36"/>
    <n v="4091.68"/>
  </r>
  <r>
    <n v="2427"/>
    <d v="2025-03-07T00:00:00"/>
    <x v="1"/>
    <x v="0"/>
    <x v="42"/>
    <x v="0"/>
    <n v="10"/>
    <n v="718.2"/>
    <n v="12935.31"/>
  </r>
  <r>
    <n v="2428"/>
    <d v="2025-03-04T00:00:00"/>
    <x v="3"/>
    <x v="1"/>
    <x v="99"/>
    <x v="0"/>
    <n v="8"/>
    <n v="220.03"/>
    <n v="3170.32"/>
  </r>
  <r>
    <n v="2429"/>
    <d v="2025-03-18T00:00:00"/>
    <x v="1"/>
    <x v="2"/>
    <x v="52"/>
    <x v="1"/>
    <n v="1"/>
    <n v="863.34"/>
    <n v="1554.94"/>
  </r>
  <r>
    <n v="2430"/>
    <d v="2025-03-17T00:00:00"/>
    <x v="6"/>
    <x v="2"/>
    <x v="23"/>
    <x v="0"/>
    <n v="9"/>
    <n v="1744.8"/>
    <n v="28282.62"/>
  </r>
  <r>
    <n v="2431"/>
    <d v="2025-03-28T00:00:00"/>
    <x v="5"/>
    <x v="2"/>
    <x v="57"/>
    <x v="0"/>
    <n v="9"/>
    <n v="1041.78"/>
    <n v="16886.900000000001"/>
  </r>
  <r>
    <n v="2432"/>
    <d v="2025-03-18T00:00:00"/>
    <x v="0"/>
    <x v="0"/>
    <x v="64"/>
    <x v="0"/>
    <n v="18"/>
    <n v="435.66"/>
    <n v="14123.8"/>
  </r>
  <r>
    <n v="2433"/>
    <d v="2025-03-16T00:00:00"/>
    <x v="3"/>
    <x v="3"/>
    <x v="53"/>
    <x v="1"/>
    <n v="7"/>
    <n v="219.88"/>
    <n v="2772.14"/>
  </r>
  <r>
    <n v="2434"/>
    <d v="2025-03-17T00:00:00"/>
    <x v="6"/>
    <x v="1"/>
    <x v="57"/>
    <x v="1"/>
    <n v="6"/>
    <n v="1528.04"/>
    <n v="16512.68"/>
  </r>
  <r>
    <n v="2435"/>
    <d v="2025-03-15T00:00:00"/>
    <x v="6"/>
    <x v="1"/>
    <x v="95"/>
    <x v="0"/>
    <n v="1"/>
    <n v="1219.8599999999999"/>
    <n v="2197.06"/>
  </r>
  <r>
    <n v="2436"/>
    <d v="2025-03-25T00:00:00"/>
    <x v="0"/>
    <x v="3"/>
    <x v="21"/>
    <x v="1"/>
    <n v="7"/>
    <n v="544.62"/>
    <n v="6866.31"/>
  </r>
  <r>
    <n v="2437"/>
    <d v="2025-03-11T00:00:00"/>
    <x v="6"/>
    <x v="3"/>
    <x v="25"/>
    <x v="0"/>
    <n v="4"/>
    <n v="1249.58"/>
    <n v="9002.34"/>
  </r>
  <r>
    <n v="2438"/>
    <d v="2025-03-16T00:00:00"/>
    <x v="3"/>
    <x v="0"/>
    <x v="49"/>
    <x v="0"/>
    <n v="5"/>
    <n v="187.15"/>
    <n v="1685.35"/>
  </r>
  <r>
    <n v="2439"/>
    <d v="2025-03-24T00:00:00"/>
    <x v="6"/>
    <x v="4"/>
    <x v="60"/>
    <x v="1"/>
    <n v="9"/>
    <n v="1676.81"/>
    <n v="27180.53"/>
  </r>
  <r>
    <n v="2440"/>
    <d v="2025-03-21T00:00:00"/>
    <x v="4"/>
    <x v="3"/>
    <x v="17"/>
    <x v="0"/>
    <n v="20"/>
    <n v="462.55"/>
    <n v="16661.73"/>
  </r>
  <r>
    <n v="2441"/>
    <d v="2025-03-10T00:00:00"/>
    <x v="1"/>
    <x v="2"/>
    <x v="10"/>
    <x v="0"/>
    <n v="5"/>
    <n v="864.87"/>
    <n v="7788.47"/>
  </r>
  <r>
    <n v="2442"/>
    <d v="2025-03-17T00:00:00"/>
    <x v="5"/>
    <x v="3"/>
    <x v="60"/>
    <x v="0"/>
    <n v="8"/>
    <n v="1253.57"/>
    <n v="18062.18"/>
  </r>
  <r>
    <n v="2443"/>
    <d v="2025-03-01T00:00:00"/>
    <x v="0"/>
    <x v="1"/>
    <x v="15"/>
    <x v="0"/>
    <n v="16"/>
    <n v="449.12"/>
    <n v="12942.37"/>
  </r>
  <r>
    <n v="2444"/>
    <d v="2025-03-21T00:00:00"/>
    <x v="4"/>
    <x v="0"/>
    <x v="9"/>
    <x v="0"/>
    <n v="17"/>
    <n v="329.99"/>
    <n v="10103.719999999999"/>
  </r>
  <r>
    <n v="2445"/>
    <d v="2025-03-19T00:00:00"/>
    <x v="0"/>
    <x v="0"/>
    <x v="93"/>
    <x v="0"/>
    <n v="15"/>
    <n v="445.57"/>
    <n v="12037.57"/>
  </r>
  <r>
    <n v="2446"/>
    <d v="2025-03-12T00:00:00"/>
    <x v="2"/>
    <x v="0"/>
    <x v="60"/>
    <x v="0"/>
    <n v="1"/>
    <n v="1030.73"/>
    <n v="1856.42"/>
  </r>
  <r>
    <n v="2447"/>
    <d v="2025-03-18T00:00:00"/>
    <x v="2"/>
    <x v="0"/>
    <x v="40"/>
    <x v="0"/>
    <n v="10"/>
    <n v="896.16"/>
    <n v="16140.5"/>
  </r>
  <r>
    <n v="2448"/>
    <d v="2025-03-28T00:00:00"/>
    <x v="5"/>
    <x v="1"/>
    <x v="48"/>
    <x v="1"/>
    <n v="10"/>
    <n v="1008.5"/>
    <n v="18163.830000000002"/>
  </r>
  <r>
    <n v="2449"/>
    <d v="2025-03-25T00:00:00"/>
    <x v="2"/>
    <x v="4"/>
    <x v="91"/>
    <x v="0"/>
    <n v="1"/>
    <n v="850.31"/>
    <n v="1531.47"/>
  </r>
  <r>
    <n v="2450"/>
    <d v="2025-03-09T00:00:00"/>
    <x v="3"/>
    <x v="0"/>
    <x v="46"/>
    <x v="0"/>
    <n v="8"/>
    <n v="233.49"/>
    <n v="3364.26"/>
  </r>
  <r>
    <n v="2451"/>
    <d v="2025-03-29T00:00:00"/>
    <x v="5"/>
    <x v="4"/>
    <x v="45"/>
    <x v="0"/>
    <n v="3"/>
    <n v="1366.64"/>
    <n v="7384.26"/>
  </r>
  <r>
    <n v="2452"/>
    <d v="2025-03-18T00:00:00"/>
    <x v="1"/>
    <x v="2"/>
    <x v="32"/>
    <x v="0"/>
    <n v="4"/>
    <n v="775.62"/>
    <n v="5587.8"/>
  </r>
  <r>
    <n v="2453"/>
    <d v="2025-03-17T00:00:00"/>
    <x v="2"/>
    <x v="0"/>
    <x v="0"/>
    <x v="0"/>
    <n v="7"/>
    <n v="826.21"/>
    <n v="10416.459999999999"/>
  </r>
  <r>
    <n v="2454"/>
    <d v="2025-03-20T00:00:00"/>
    <x v="2"/>
    <x v="0"/>
    <x v="20"/>
    <x v="0"/>
    <n v="5"/>
    <n v="1067.8"/>
    <n v="9615.93"/>
  </r>
  <r>
    <n v="2455"/>
    <d v="2025-03-14T00:00:00"/>
    <x v="4"/>
    <x v="0"/>
    <x v="24"/>
    <x v="0"/>
    <n v="16"/>
    <n v="443.4"/>
    <n v="12777.54"/>
  </r>
  <r>
    <n v="2456"/>
    <d v="2025-03-24T00:00:00"/>
    <x v="2"/>
    <x v="3"/>
    <x v="87"/>
    <x v="0"/>
    <n v="5"/>
    <n v="1184.31"/>
    <n v="10665.15"/>
  </r>
  <r>
    <n v="2457"/>
    <d v="2025-03-03T00:00:00"/>
    <x v="1"/>
    <x v="3"/>
    <x v="63"/>
    <x v="0"/>
    <n v="7"/>
    <n v="896.44"/>
    <n v="11301.88"/>
  </r>
  <r>
    <n v="2458"/>
    <d v="2025-03-06T00:00:00"/>
    <x v="4"/>
    <x v="4"/>
    <x v="97"/>
    <x v="0"/>
    <n v="10"/>
    <n v="474.69"/>
    <n v="8549.52"/>
  </r>
  <r>
    <n v="2459"/>
    <d v="2025-03-13T00:00:00"/>
    <x v="3"/>
    <x v="0"/>
    <x v="8"/>
    <x v="0"/>
    <n v="14"/>
    <n v="218.32"/>
    <n v="5504.95"/>
  </r>
  <r>
    <n v="2460"/>
    <d v="2025-03-07T00:00:00"/>
    <x v="3"/>
    <x v="4"/>
    <x v="59"/>
    <x v="0"/>
    <n v="18"/>
    <n v="187.73"/>
    <n v="6086.08"/>
  </r>
  <r>
    <n v="2461"/>
    <d v="2025-03-26T00:00:00"/>
    <x v="4"/>
    <x v="3"/>
    <x v="86"/>
    <x v="1"/>
    <n v="5"/>
    <n v="406.07"/>
    <n v="3656.81"/>
  </r>
  <r>
    <n v="2462"/>
    <d v="2025-03-25T00:00:00"/>
    <x v="6"/>
    <x v="1"/>
    <x v="77"/>
    <x v="0"/>
    <n v="3"/>
    <n v="1500.58"/>
    <n v="8107.97"/>
  </r>
  <r>
    <n v="2463"/>
    <d v="2025-03-27T00:00:00"/>
    <x v="4"/>
    <x v="2"/>
    <x v="5"/>
    <x v="0"/>
    <n v="6"/>
    <n v="466.35"/>
    <n v="5039.58"/>
  </r>
  <r>
    <n v="2464"/>
    <d v="2025-03-22T00:00:00"/>
    <x v="2"/>
    <x v="2"/>
    <x v="67"/>
    <x v="1"/>
    <n v="5"/>
    <n v="1197.25"/>
    <n v="10781.68"/>
  </r>
  <r>
    <n v="2465"/>
    <d v="2025-03-08T00:00:00"/>
    <x v="6"/>
    <x v="4"/>
    <x v="98"/>
    <x v="1"/>
    <n v="9"/>
    <n v="1413.04"/>
    <n v="22904.9"/>
  </r>
  <r>
    <n v="2466"/>
    <d v="2025-03-09T00:00:00"/>
    <x v="5"/>
    <x v="2"/>
    <x v="34"/>
    <x v="0"/>
    <n v="3"/>
    <n v="1110.94"/>
    <n v="6002.65"/>
  </r>
  <r>
    <n v="2467"/>
    <d v="2025-03-26T00:00:00"/>
    <x v="0"/>
    <x v="0"/>
    <x v="34"/>
    <x v="0"/>
    <n v="8"/>
    <n v="493.29"/>
    <n v="7107.61"/>
  </r>
  <r>
    <n v="2468"/>
    <d v="2025-03-18T00:00:00"/>
    <x v="0"/>
    <x v="1"/>
    <x v="6"/>
    <x v="0"/>
    <n v="11"/>
    <n v="526.16999999999996"/>
    <n v="10424.379999999999"/>
  </r>
  <r>
    <n v="2469"/>
    <d v="2025-03-16T00:00:00"/>
    <x v="6"/>
    <x v="0"/>
    <x v="18"/>
    <x v="1"/>
    <n v="7"/>
    <n v="1223.53"/>
    <n v="15425.67"/>
  </r>
  <r>
    <n v="2470"/>
    <d v="2025-03-28T00:00:00"/>
    <x v="0"/>
    <x v="1"/>
    <x v="62"/>
    <x v="1"/>
    <n v="20"/>
    <n v="522.38"/>
    <n v="18816.900000000001"/>
  </r>
  <r>
    <n v="2471"/>
    <d v="2025-03-25T00:00:00"/>
    <x v="4"/>
    <x v="4"/>
    <x v="1"/>
    <x v="1"/>
    <n v="5"/>
    <n v="471.68"/>
    <n v="4247.6499999999996"/>
  </r>
  <r>
    <n v="2472"/>
    <d v="2025-03-01T00:00:00"/>
    <x v="6"/>
    <x v="0"/>
    <x v="59"/>
    <x v="1"/>
    <n v="6"/>
    <n v="1551.65"/>
    <n v="16767.82"/>
  </r>
  <r>
    <n v="2473"/>
    <d v="2025-03-25T00:00:00"/>
    <x v="1"/>
    <x v="0"/>
    <x v="46"/>
    <x v="0"/>
    <n v="4"/>
    <n v="884.87"/>
    <n v="6374.86"/>
  </r>
  <r>
    <n v="2474"/>
    <d v="2025-03-23T00:00:00"/>
    <x v="1"/>
    <x v="2"/>
    <x v="76"/>
    <x v="0"/>
    <n v="10"/>
    <n v="845.85"/>
    <n v="15234.38"/>
  </r>
  <r>
    <n v="2475"/>
    <d v="2025-03-04T00:00:00"/>
    <x v="2"/>
    <x v="4"/>
    <x v="12"/>
    <x v="1"/>
    <n v="7"/>
    <n v="1072.05"/>
    <n v="13515.89"/>
  </r>
  <r>
    <n v="2476"/>
    <d v="2025-03-12T00:00:00"/>
    <x v="5"/>
    <x v="3"/>
    <x v="53"/>
    <x v="0"/>
    <n v="2"/>
    <n v="1155.6099999999999"/>
    <n v="4162.68"/>
  </r>
  <r>
    <n v="2477"/>
    <d v="2025-03-26T00:00:00"/>
    <x v="0"/>
    <x v="3"/>
    <x v="18"/>
    <x v="0"/>
    <n v="14"/>
    <n v="421.77"/>
    <n v="10634.94"/>
  </r>
  <r>
    <n v="2478"/>
    <d v="2025-03-08T00:00:00"/>
    <x v="6"/>
    <x v="2"/>
    <x v="56"/>
    <x v="1"/>
    <n v="7"/>
    <n v="1551.93"/>
    <n v="19565.98"/>
  </r>
  <r>
    <n v="2479"/>
    <d v="2025-03-07T00:00:00"/>
    <x v="6"/>
    <x v="3"/>
    <x v="33"/>
    <x v="0"/>
    <n v="3"/>
    <n v="1561.18"/>
    <n v="8435.4"/>
  </r>
  <r>
    <n v="2480"/>
    <d v="2025-03-03T00:00:00"/>
    <x v="6"/>
    <x v="2"/>
    <x v="16"/>
    <x v="0"/>
    <n v="1"/>
    <n v="1255.33"/>
    <n v="2260.94"/>
  </r>
  <r>
    <n v="2481"/>
    <d v="2025-03-23T00:00:00"/>
    <x v="2"/>
    <x v="3"/>
    <x v="67"/>
    <x v="0"/>
    <n v="1"/>
    <n v="962.9"/>
    <n v="1734.25"/>
  </r>
  <r>
    <n v="2482"/>
    <d v="2025-03-27T00:00:00"/>
    <x v="4"/>
    <x v="1"/>
    <x v="42"/>
    <x v="0"/>
    <n v="17"/>
    <n v="398.48"/>
    <n v="12200.76"/>
  </r>
  <r>
    <n v="2483"/>
    <d v="2025-03-14T00:00:00"/>
    <x v="1"/>
    <x v="4"/>
    <x v="13"/>
    <x v="0"/>
    <n v="3"/>
    <n v="719.2"/>
    <n v="3886"/>
  </r>
  <r>
    <n v="2484"/>
    <d v="2025-03-14T00:00:00"/>
    <x v="3"/>
    <x v="3"/>
    <x v="31"/>
    <x v="1"/>
    <n v="6"/>
    <n v="237.48"/>
    <n v="2566.31"/>
  </r>
  <r>
    <n v="2485"/>
    <d v="2025-03-17T00:00:00"/>
    <x v="6"/>
    <x v="2"/>
    <x v="89"/>
    <x v="1"/>
    <n v="1"/>
    <n v="1690.9"/>
    <n v="3045.44"/>
  </r>
  <r>
    <n v="2486"/>
    <d v="2025-03-13T00:00:00"/>
    <x v="6"/>
    <x v="1"/>
    <x v="57"/>
    <x v="1"/>
    <n v="3"/>
    <n v="1327.71"/>
    <n v="7173.91"/>
  </r>
  <r>
    <n v="2487"/>
    <d v="2025-03-25T00:00:00"/>
    <x v="6"/>
    <x v="0"/>
    <x v="16"/>
    <x v="0"/>
    <n v="9"/>
    <n v="1457.88"/>
    <n v="23631.74"/>
  </r>
  <r>
    <n v="2488"/>
    <d v="2025-03-06T00:00:00"/>
    <x v="1"/>
    <x v="1"/>
    <x v="56"/>
    <x v="1"/>
    <n v="9"/>
    <n v="784.89"/>
    <n v="12722.8"/>
  </r>
  <r>
    <n v="2489"/>
    <d v="2025-03-21T00:00:00"/>
    <x v="6"/>
    <x v="1"/>
    <x v="90"/>
    <x v="1"/>
    <n v="1"/>
    <n v="1374.24"/>
    <n v="2475.11"/>
  </r>
  <r>
    <n v="2490"/>
    <d v="2025-03-04T00:00:00"/>
    <x v="6"/>
    <x v="2"/>
    <x v="47"/>
    <x v="1"/>
    <n v="4"/>
    <n v="1791.09"/>
    <n v="12903.54"/>
  </r>
  <r>
    <n v="2491"/>
    <d v="2025-03-11T00:00:00"/>
    <x v="4"/>
    <x v="0"/>
    <x v="39"/>
    <x v="1"/>
    <n v="9"/>
    <n v="447.33"/>
    <n v="7251.07"/>
  </r>
  <r>
    <n v="2492"/>
    <d v="2025-03-14T00:00:00"/>
    <x v="0"/>
    <x v="0"/>
    <x v="18"/>
    <x v="1"/>
    <n v="8"/>
    <n v="424.83"/>
    <n v="6121.2"/>
  </r>
  <r>
    <n v="2493"/>
    <d v="2025-03-22T00:00:00"/>
    <x v="4"/>
    <x v="2"/>
    <x v="21"/>
    <x v="1"/>
    <n v="16"/>
    <n v="309.5"/>
    <n v="8918.92"/>
  </r>
  <r>
    <n v="2494"/>
    <d v="2025-03-19T00:00:00"/>
    <x v="5"/>
    <x v="1"/>
    <x v="25"/>
    <x v="0"/>
    <n v="1"/>
    <n v="1090.8900000000001"/>
    <n v="1964.77"/>
  </r>
  <r>
    <n v="2495"/>
    <d v="2025-03-23T00:00:00"/>
    <x v="1"/>
    <x v="4"/>
    <x v="35"/>
    <x v="0"/>
    <n v="10"/>
    <n v="851.24"/>
    <n v="15331.46"/>
  </r>
  <r>
    <n v="2496"/>
    <d v="2025-03-20T00:00:00"/>
    <x v="2"/>
    <x v="2"/>
    <x v="29"/>
    <x v="1"/>
    <n v="5"/>
    <n v="1147.83"/>
    <n v="10336.629999999999"/>
  </r>
  <r>
    <n v="2497"/>
    <d v="2025-03-27T00:00:00"/>
    <x v="5"/>
    <x v="1"/>
    <x v="83"/>
    <x v="1"/>
    <n v="8"/>
    <n v="1337.95"/>
    <n v="19277.97"/>
  </r>
  <r>
    <n v="2498"/>
    <d v="2025-03-03T00:00:00"/>
    <x v="5"/>
    <x v="0"/>
    <x v="78"/>
    <x v="0"/>
    <n v="10"/>
    <n v="1192.05"/>
    <n v="21469.7"/>
  </r>
  <r>
    <n v="2499"/>
    <d v="2025-03-08T00:00:00"/>
    <x v="6"/>
    <x v="2"/>
    <x v="7"/>
    <x v="0"/>
    <n v="5"/>
    <n v="1500.26"/>
    <n v="13510.39"/>
  </r>
  <r>
    <n v="2500"/>
    <d v="2025-03-19T00:00:00"/>
    <x v="5"/>
    <x v="3"/>
    <x v="91"/>
    <x v="1"/>
    <n v="2"/>
    <n v="1445.27"/>
    <n v="5206.08"/>
  </r>
  <r>
    <n v="2501"/>
    <d v="2025-03-06T00:00:00"/>
    <x v="3"/>
    <x v="3"/>
    <x v="63"/>
    <x v="0"/>
    <n v="18"/>
    <n v="164.13"/>
    <n v="5320.98"/>
  </r>
  <r>
    <n v="2502"/>
    <d v="2025-03-13T00:00:00"/>
    <x v="5"/>
    <x v="1"/>
    <x v="31"/>
    <x v="0"/>
    <n v="9"/>
    <n v="1349.84"/>
    <n v="21880.45"/>
  </r>
  <r>
    <n v="2503"/>
    <d v="2025-03-16T00:00:00"/>
    <x v="6"/>
    <x v="2"/>
    <x v="46"/>
    <x v="1"/>
    <n v="1"/>
    <n v="1783.41"/>
    <n v="3212.05"/>
  </r>
  <r>
    <n v="2504"/>
    <d v="2025-03-21T00:00:00"/>
    <x v="1"/>
    <x v="0"/>
    <x v="58"/>
    <x v="0"/>
    <n v="4"/>
    <n v="898.94"/>
    <n v="6476.23"/>
  </r>
  <r>
    <n v="2505"/>
    <d v="2025-03-17T00:00:00"/>
    <x v="5"/>
    <x v="0"/>
    <x v="8"/>
    <x v="1"/>
    <n v="4"/>
    <n v="1180.9000000000001"/>
    <n v="8507.5499999999993"/>
  </r>
  <r>
    <n v="2506"/>
    <d v="2025-03-29T00:00:00"/>
    <x v="5"/>
    <x v="0"/>
    <x v="99"/>
    <x v="1"/>
    <n v="5"/>
    <n v="1417.99"/>
    <n v="12769.52"/>
  </r>
  <r>
    <n v="2507"/>
    <d v="2025-03-27T00:00:00"/>
    <x v="0"/>
    <x v="3"/>
    <x v="62"/>
    <x v="1"/>
    <n v="9"/>
    <n v="423.56"/>
    <n v="6865.77"/>
  </r>
  <r>
    <n v="2508"/>
    <d v="2025-03-29T00:00:00"/>
    <x v="2"/>
    <x v="1"/>
    <x v="87"/>
    <x v="0"/>
    <n v="3"/>
    <n v="1121.83"/>
    <n v="6061.5"/>
  </r>
  <r>
    <n v="2509"/>
    <d v="2025-03-13T00:00:00"/>
    <x v="5"/>
    <x v="3"/>
    <x v="2"/>
    <x v="0"/>
    <n v="2"/>
    <n v="1330.46"/>
    <n v="4792.51"/>
  </r>
  <r>
    <n v="2510"/>
    <d v="2025-03-26T00:00:00"/>
    <x v="5"/>
    <x v="2"/>
    <x v="97"/>
    <x v="0"/>
    <n v="4"/>
    <n v="1036.4000000000001"/>
    <n v="7466.53"/>
  </r>
  <r>
    <n v="2511"/>
    <d v="2025-03-01T00:00:00"/>
    <x v="5"/>
    <x v="2"/>
    <x v="3"/>
    <x v="1"/>
    <n v="3"/>
    <n v="1342.84"/>
    <n v="7255.66"/>
  </r>
  <r>
    <n v="2512"/>
    <d v="2025-03-25T00:00:00"/>
    <x v="6"/>
    <x v="3"/>
    <x v="60"/>
    <x v="0"/>
    <n v="2"/>
    <n v="1754.3"/>
    <n v="6319.25"/>
  </r>
  <r>
    <n v="2513"/>
    <d v="2025-03-09T00:00:00"/>
    <x v="3"/>
    <x v="0"/>
    <x v="0"/>
    <x v="0"/>
    <n v="14"/>
    <n v="174.06"/>
    <n v="4388.93"/>
  </r>
  <r>
    <n v="2514"/>
    <d v="2025-03-28T00:00:00"/>
    <x v="5"/>
    <x v="0"/>
    <x v="99"/>
    <x v="1"/>
    <n v="3"/>
    <n v="1416.26"/>
    <n v="7652.37"/>
  </r>
  <r>
    <n v="2515"/>
    <d v="2025-03-16T00:00:00"/>
    <x v="3"/>
    <x v="0"/>
    <x v="15"/>
    <x v="1"/>
    <n v="17"/>
    <n v="193.42"/>
    <n v="5922.18"/>
  </r>
  <r>
    <n v="2516"/>
    <d v="2025-03-30T00:00:00"/>
    <x v="1"/>
    <x v="0"/>
    <x v="44"/>
    <x v="1"/>
    <n v="9"/>
    <n v="852.65"/>
    <n v="13821.17"/>
  </r>
  <r>
    <n v="2517"/>
    <d v="2025-03-07T00:00:00"/>
    <x v="0"/>
    <x v="0"/>
    <x v="6"/>
    <x v="1"/>
    <n v="5"/>
    <n v="564.71"/>
    <n v="5085.42"/>
  </r>
  <r>
    <n v="2518"/>
    <d v="2025-03-02T00:00:00"/>
    <x v="0"/>
    <x v="2"/>
    <x v="44"/>
    <x v="1"/>
    <n v="7"/>
    <n v="416.02"/>
    <n v="5244.98"/>
  </r>
  <r>
    <n v="2519"/>
    <d v="2025-03-28T00:00:00"/>
    <x v="2"/>
    <x v="2"/>
    <x v="51"/>
    <x v="1"/>
    <n v="9"/>
    <n v="1145.1600000000001"/>
    <n v="18562.66"/>
  </r>
  <r>
    <n v="2520"/>
    <d v="2025-03-07T00:00:00"/>
    <x v="3"/>
    <x v="1"/>
    <x v="84"/>
    <x v="0"/>
    <n v="16"/>
    <n v="164.36"/>
    <n v="4736.3900000000003"/>
  </r>
  <r>
    <n v="2521"/>
    <d v="2025-03-08T00:00:00"/>
    <x v="2"/>
    <x v="0"/>
    <x v="59"/>
    <x v="0"/>
    <n v="5"/>
    <n v="977.08"/>
    <n v="8798.9699999999993"/>
  </r>
  <r>
    <n v="2522"/>
    <d v="2025-03-13T00:00:00"/>
    <x v="6"/>
    <x v="0"/>
    <x v="69"/>
    <x v="1"/>
    <n v="7"/>
    <n v="1635.61"/>
    <n v="20620.98"/>
  </r>
  <r>
    <n v="2523"/>
    <d v="2025-03-22T00:00:00"/>
    <x v="6"/>
    <x v="1"/>
    <x v="43"/>
    <x v="0"/>
    <n v="8"/>
    <n v="1255.24"/>
    <n v="18086.240000000002"/>
  </r>
  <r>
    <n v="2524"/>
    <d v="2025-03-24T00:00:00"/>
    <x v="2"/>
    <x v="3"/>
    <x v="12"/>
    <x v="1"/>
    <n v="10"/>
    <n v="1192.79"/>
    <n v="21483.03"/>
  </r>
  <r>
    <n v="2525"/>
    <d v="2025-03-23T00:00:00"/>
    <x v="5"/>
    <x v="0"/>
    <x v="42"/>
    <x v="0"/>
    <n v="9"/>
    <n v="1468.29"/>
    <n v="23800.49"/>
  </r>
  <r>
    <n v="2526"/>
    <d v="2025-03-09T00:00:00"/>
    <x v="0"/>
    <x v="4"/>
    <x v="6"/>
    <x v="0"/>
    <n v="9"/>
    <n v="417.84"/>
    <n v="6773.05"/>
  </r>
  <r>
    <n v="2527"/>
    <d v="2025-03-31T00:00:00"/>
    <x v="4"/>
    <x v="2"/>
    <x v="32"/>
    <x v="0"/>
    <n v="17"/>
    <n v="483.16"/>
    <n v="14793.52"/>
  </r>
  <r>
    <n v="2528"/>
    <d v="2025-03-04T00:00:00"/>
    <x v="1"/>
    <x v="2"/>
    <x v="57"/>
    <x v="0"/>
    <n v="3"/>
    <n v="869.91"/>
    <n v="4700.32"/>
  </r>
  <r>
    <n v="2529"/>
    <d v="2025-03-22T00:00:00"/>
    <x v="0"/>
    <x v="0"/>
    <x v="20"/>
    <x v="0"/>
    <n v="18"/>
    <n v="443.77"/>
    <n v="14386.73"/>
  </r>
  <r>
    <n v="2530"/>
    <d v="2025-03-08T00:00:00"/>
    <x v="3"/>
    <x v="2"/>
    <x v="8"/>
    <x v="0"/>
    <n v="16"/>
    <n v="199.57"/>
    <n v="5751.04"/>
  </r>
  <r>
    <n v="2531"/>
    <d v="2025-03-13T00:00:00"/>
    <x v="0"/>
    <x v="0"/>
    <x v="84"/>
    <x v="1"/>
    <n v="14"/>
    <n v="509.04"/>
    <n v="12835.46"/>
  </r>
  <r>
    <n v="2532"/>
    <d v="2025-03-09T00:00:00"/>
    <x v="5"/>
    <x v="0"/>
    <x v="62"/>
    <x v="1"/>
    <n v="3"/>
    <n v="1161.51"/>
    <n v="6275.9"/>
  </r>
  <r>
    <n v="2533"/>
    <d v="2025-03-28T00:00:00"/>
    <x v="1"/>
    <x v="0"/>
    <x v="44"/>
    <x v="1"/>
    <n v="5"/>
    <n v="786.23"/>
    <n v="7080.29"/>
  </r>
  <r>
    <n v="2534"/>
    <d v="2025-03-02T00:00:00"/>
    <x v="6"/>
    <x v="2"/>
    <x v="85"/>
    <x v="1"/>
    <n v="9"/>
    <n v="1439.02"/>
    <n v="23326.03"/>
  </r>
  <r>
    <n v="2535"/>
    <d v="2025-03-04T00:00:00"/>
    <x v="6"/>
    <x v="4"/>
    <x v="45"/>
    <x v="0"/>
    <n v="3"/>
    <n v="1508.03"/>
    <n v="8148.22"/>
  </r>
  <r>
    <n v="2536"/>
    <d v="2025-03-03T00:00:00"/>
    <x v="0"/>
    <x v="3"/>
    <x v="18"/>
    <x v="1"/>
    <n v="10"/>
    <n v="578.85"/>
    <n v="10425.52"/>
  </r>
  <r>
    <n v="2537"/>
    <d v="2025-03-04T00:00:00"/>
    <x v="2"/>
    <x v="0"/>
    <x v="72"/>
    <x v="1"/>
    <n v="9"/>
    <n v="868.65"/>
    <n v="14080.52"/>
  </r>
  <r>
    <n v="2538"/>
    <d v="2025-03-11T00:00:00"/>
    <x v="2"/>
    <x v="3"/>
    <x v="49"/>
    <x v="1"/>
    <n v="7"/>
    <n v="975.17"/>
    <n v="12294.47"/>
  </r>
  <r>
    <n v="2539"/>
    <d v="2025-03-28T00:00:00"/>
    <x v="3"/>
    <x v="0"/>
    <x v="63"/>
    <x v="0"/>
    <n v="10"/>
    <n v="161.5"/>
    <n v="2908.73"/>
  </r>
  <r>
    <n v="2540"/>
    <d v="2025-03-18T00:00:00"/>
    <x v="2"/>
    <x v="4"/>
    <x v="92"/>
    <x v="0"/>
    <n v="8"/>
    <n v="1028.97"/>
    <n v="14826.01"/>
  </r>
  <r>
    <n v="2541"/>
    <d v="2025-03-31T00:00:00"/>
    <x v="2"/>
    <x v="0"/>
    <x v="49"/>
    <x v="0"/>
    <n v="7"/>
    <n v="1087.67"/>
    <n v="13712.82"/>
  </r>
  <r>
    <n v="2542"/>
    <d v="2025-03-13T00:00:00"/>
    <x v="2"/>
    <x v="4"/>
    <x v="46"/>
    <x v="0"/>
    <n v="8"/>
    <n v="824.44"/>
    <n v="11879.02"/>
  </r>
  <r>
    <n v="2543"/>
    <d v="2025-03-08T00:00:00"/>
    <x v="1"/>
    <x v="2"/>
    <x v="25"/>
    <x v="1"/>
    <n v="1"/>
    <n v="703.09"/>
    <n v="1266.32"/>
  </r>
  <r>
    <n v="2544"/>
    <d v="2025-03-13T00:00:00"/>
    <x v="5"/>
    <x v="0"/>
    <x v="50"/>
    <x v="0"/>
    <n v="6"/>
    <n v="1111.95"/>
    <n v="12016.22"/>
  </r>
  <r>
    <n v="2545"/>
    <d v="2025-03-11T00:00:00"/>
    <x v="2"/>
    <x v="0"/>
    <x v="95"/>
    <x v="1"/>
    <n v="1"/>
    <n v="1063.82"/>
    <n v="1916.02"/>
  </r>
  <r>
    <n v="2546"/>
    <d v="2025-03-25T00:00:00"/>
    <x v="4"/>
    <x v="2"/>
    <x v="84"/>
    <x v="0"/>
    <n v="9"/>
    <n v="352.98"/>
    <n v="5721.69"/>
  </r>
  <r>
    <n v="2547"/>
    <d v="2025-03-24T00:00:00"/>
    <x v="0"/>
    <x v="2"/>
    <x v="10"/>
    <x v="0"/>
    <n v="9"/>
    <n v="596.34"/>
    <n v="9666.4699999999993"/>
  </r>
  <r>
    <n v="2548"/>
    <d v="2025-03-11T00:00:00"/>
    <x v="5"/>
    <x v="2"/>
    <x v="51"/>
    <x v="0"/>
    <n v="10"/>
    <n v="1019.72"/>
    <n v="18365.91"/>
  </r>
  <r>
    <n v="2549"/>
    <d v="2025-03-18T00:00:00"/>
    <x v="3"/>
    <x v="1"/>
    <x v="23"/>
    <x v="1"/>
    <n v="5"/>
    <n v="204.19"/>
    <n v="1838.81"/>
  </r>
  <r>
    <n v="2550"/>
    <d v="2025-03-31T00:00:00"/>
    <x v="6"/>
    <x v="0"/>
    <x v="12"/>
    <x v="1"/>
    <n v="10"/>
    <n v="1679.03"/>
    <n v="30240.57"/>
  </r>
  <r>
    <n v="2551"/>
    <d v="2025-03-23T00:00:00"/>
    <x v="2"/>
    <x v="0"/>
    <x v="73"/>
    <x v="0"/>
    <n v="5"/>
    <n v="1087.68"/>
    <n v="9794.9599999999991"/>
  </r>
  <r>
    <n v="2552"/>
    <d v="2025-03-17T00:00:00"/>
    <x v="4"/>
    <x v="1"/>
    <x v="68"/>
    <x v="1"/>
    <n v="7"/>
    <n v="469.23"/>
    <n v="5915.82"/>
  </r>
  <r>
    <n v="2553"/>
    <d v="2025-03-21T00:00:00"/>
    <x v="0"/>
    <x v="0"/>
    <x v="51"/>
    <x v="0"/>
    <n v="6"/>
    <n v="491.58"/>
    <n v="5312.23"/>
  </r>
  <r>
    <n v="2554"/>
    <d v="2025-03-23T00:00:00"/>
    <x v="2"/>
    <x v="2"/>
    <x v="4"/>
    <x v="0"/>
    <n v="7"/>
    <n v="1158.08"/>
    <n v="14600.51"/>
  </r>
  <r>
    <n v="2555"/>
    <d v="2025-03-15T00:00:00"/>
    <x v="1"/>
    <x v="2"/>
    <x v="78"/>
    <x v="1"/>
    <n v="10"/>
    <n v="737.35"/>
    <n v="13280.22"/>
  </r>
  <r>
    <n v="2556"/>
    <d v="2025-03-15T00:00:00"/>
    <x v="4"/>
    <x v="2"/>
    <x v="57"/>
    <x v="1"/>
    <n v="19"/>
    <n v="443.88"/>
    <n v="15189.75"/>
  </r>
  <r>
    <n v="2557"/>
    <d v="2025-03-16T00:00:00"/>
    <x v="5"/>
    <x v="2"/>
    <x v="55"/>
    <x v="0"/>
    <n v="7"/>
    <n v="1311.82"/>
    <n v="16538.79"/>
  </r>
  <r>
    <n v="2558"/>
    <d v="2025-03-17T00:00:00"/>
    <x v="1"/>
    <x v="1"/>
    <x v="33"/>
    <x v="1"/>
    <n v="10"/>
    <n v="764.02"/>
    <n v="13760.56"/>
  </r>
  <r>
    <n v="2559"/>
    <d v="2025-03-07T00:00:00"/>
    <x v="1"/>
    <x v="4"/>
    <x v="36"/>
    <x v="1"/>
    <n v="9"/>
    <n v="763.65"/>
    <n v="12378.51"/>
  </r>
  <r>
    <n v="2560"/>
    <d v="2025-03-01T00:00:00"/>
    <x v="1"/>
    <x v="1"/>
    <x v="85"/>
    <x v="1"/>
    <n v="5"/>
    <n v="773.74"/>
    <n v="6967.81"/>
  </r>
  <r>
    <n v="2561"/>
    <d v="2025-03-29T00:00:00"/>
    <x v="0"/>
    <x v="1"/>
    <x v="37"/>
    <x v="1"/>
    <n v="15"/>
    <n v="478.03"/>
    <n v="12914.51"/>
  </r>
  <r>
    <n v="2562"/>
    <d v="2025-03-22T00:00:00"/>
    <x v="1"/>
    <x v="1"/>
    <x v="36"/>
    <x v="0"/>
    <n v="9"/>
    <n v="755.92"/>
    <n v="12253.21"/>
  </r>
  <r>
    <n v="2563"/>
    <d v="2025-03-06T00:00:00"/>
    <x v="3"/>
    <x v="1"/>
    <x v="91"/>
    <x v="0"/>
    <n v="17"/>
    <n v="168.26"/>
    <n v="5151.83"/>
  </r>
  <r>
    <n v="2564"/>
    <d v="2025-03-15T00:00:00"/>
    <x v="5"/>
    <x v="2"/>
    <x v="53"/>
    <x v="1"/>
    <n v="3"/>
    <n v="1305.69"/>
    <n v="7054.93"/>
  </r>
  <r>
    <n v="2565"/>
    <d v="2025-03-21T00:00:00"/>
    <x v="6"/>
    <x v="1"/>
    <x v="53"/>
    <x v="0"/>
    <n v="5"/>
    <n v="1545.63"/>
    <n v="13918.97"/>
  </r>
  <r>
    <n v="2566"/>
    <d v="2025-03-26T00:00:00"/>
    <x v="1"/>
    <x v="3"/>
    <x v="41"/>
    <x v="1"/>
    <n v="10"/>
    <n v="809.24"/>
    <n v="14575.01"/>
  </r>
  <r>
    <n v="2567"/>
    <d v="2025-03-30T00:00:00"/>
    <x v="0"/>
    <x v="2"/>
    <x v="20"/>
    <x v="0"/>
    <n v="15"/>
    <n v="536.11"/>
    <n v="14483.6"/>
  </r>
  <r>
    <n v="2568"/>
    <d v="2025-03-06T00:00:00"/>
    <x v="5"/>
    <x v="3"/>
    <x v="30"/>
    <x v="1"/>
    <n v="6"/>
    <n v="1088.95"/>
    <n v="11767.68"/>
  </r>
  <r>
    <n v="2569"/>
    <d v="2025-03-13T00:00:00"/>
    <x v="6"/>
    <x v="4"/>
    <x v="71"/>
    <x v="1"/>
    <n v="4"/>
    <n v="1332.99"/>
    <n v="9603.25"/>
  </r>
  <r>
    <n v="2570"/>
    <d v="2025-03-11T00:00:00"/>
    <x v="5"/>
    <x v="1"/>
    <x v="21"/>
    <x v="0"/>
    <n v="9"/>
    <n v="1430.23"/>
    <n v="23183.55"/>
  </r>
  <r>
    <n v="2571"/>
    <d v="2025-03-04T00:00:00"/>
    <x v="5"/>
    <x v="1"/>
    <x v="77"/>
    <x v="0"/>
    <n v="9"/>
    <n v="1322.91"/>
    <n v="21443.93"/>
  </r>
  <r>
    <n v="2572"/>
    <d v="2025-03-09T00:00:00"/>
    <x v="1"/>
    <x v="4"/>
    <x v="47"/>
    <x v="0"/>
    <n v="8"/>
    <n v="764.09"/>
    <n v="11009.46"/>
  </r>
  <r>
    <n v="2573"/>
    <d v="2025-03-25T00:00:00"/>
    <x v="2"/>
    <x v="0"/>
    <x v="17"/>
    <x v="0"/>
    <n v="10"/>
    <n v="922.65"/>
    <n v="16617.61"/>
  </r>
  <r>
    <n v="2574"/>
    <d v="2025-03-04T00:00:00"/>
    <x v="2"/>
    <x v="3"/>
    <x v="63"/>
    <x v="0"/>
    <n v="8"/>
    <n v="1132.96"/>
    <n v="16324.36"/>
  </r>
  <r>
    <n v="2575"/>
    <d v="2025-03-20T00:00:00"/>
    <x v="1"/>
    <x v="0"/>
    <x v="6"/>
    <x v="1"/>
    <n v="4"/>
    <n v="766.72"/>
    <n v="5523.68"/>
  </r>
  <r>
    <n v="2576"/>
    <d v="2025-03-09T00:00:00"/>
    <x v="3"/>
    <x v="0"/>
    <x v="73"/>
    <x v="0"/>
    <n v="15"/>
    <n v="180.76"/>
    <n v="4883.43"/>
  </r>
  <r>
    <n v="2577"/>
    <d v="2025-03-10T00:00:00"/>
    <x v="1"/>
    <x v="0"/>
    <x v="63"/>
    <x v="0"/>
    <n v="3"/>
    <n v="743.32"/>
    <n v="4016.32"/>
  </r>
  <r>
    <n v="2578"/>
    <d v="2025-03-12T00:00:00"/>
    <x v="5"/>
    <x v="3"/>
    <x v="38"/>
    <x v="0"/>
    <n v="9"/>
    <n v="1422.94"/>
    <n v="23065.38"/>
  </r>
  <r>
    <n v="2579"/>
    <d v="2025-03-04T00:00:00"/>
    <x v="6"/>
    <x v="3"/>
    <x v="84"/>
    <x v="0"/>
    <n v="10"/>
    <n v="1209.6300000000001"/>
    <n v="21786.33"/>
  </r>
  <r>
    <n v="2580"/>
    <d v="2025-03-09T00:00:00"/>
    <x v="3"/>
    <x v="0"/>
    <x v="39"/>
    <x v="1"/>
    <n v="7"/>
    <n v="178.35"/>
    <n v="2248.5500000000002"/>
  </r>
  <r>
    <n v="2581"/>
    <d v="2025-03-02T00:00:00"/>
    <x v="3"/>
    <x v="2"/>
    <x v="51"/>
    <x v="1"/>
    <n v="8"/>
    <n v="244.8"/>
    <n v="3527.22"/>
  </r>
  <r>
    <n v="2582"/>
    <d v="2025-03-23T00:00:00"/>
    <x v="5"/>
    <x v="2"/>
    <x v="47"/>
    <x v="1"/>
    <n v="8"/>
    <n v="1417.46"/>
    <n v="20423.599999999999"/>
  </r>
  <r>
    <n v="2583"/>
    <d v="2025-03-01T00:00:00"/>
    <x v="4"/>
    <x v="2"/>
    <x v="23"/>
    <x v="0"/>
    <n v="16"/>
    <n v="411.56"/>
    <n v="11860"/>
  </r>
  <r>
    <n v="2584"/>
    <d v="2025-03-13T00:00:00"/>
    <x v="6"/>
    <x v="3"/>
    <x v="31"/>
    <x v="0"/>
    <n v="7"/>
    <n v="1747.74"/>
    <n v="22034.66"/>
  </r>
  <r>
    <n v="2585"/>
    <d v="2025-03-14T00:00:00"/>
    <x v="0"/>
    <x v="4"/>
    <x v="39"/>
    <x v="0"/>
    <n v="19"/>
    <n v="483.1"/>
    <n v="16531.88"/>
  </r>
  <r>
    <n v="2586"/>
    <d v="2025-03-18T00:00:00"/>
    <x v="1"/>
    <x v="0"/>
    <x v="39"/>
    <x v="0"/>
    <n v="9"/>
    <n v="841.22"/>
    <n v="13635.89"/>
  </r>
  <r>
    <n v="2587"/>
    <d v="2025-03-11T00:00:00"/>
    <x v="2"/>
    <x v="3"/>
    <x v="26"/>
    <x v="1"/>
    <n v="7"/>
    <n v="1093.1600000000001"/>
    <n v="13782.03"/>
  </r>
  <r>
    <n v="2588"/>
    <d v="2025-03-31T00:00:00"/>
    <x v="4"/>
    <x v="3"/>
    <x v="88"/>
    <x v="1"/>
    <n v="10"/>
    <n v="422.73"/>
    <n v="7613.68"/>
  </r>
  <r>
    <n v="2589"/>
    <d v="2025-03-17T00:00:00"/>
    <x v="6"/>
    <x v="2"/>
    <x v="48"/>
    <x v="0"/>
    <n v="7"/>
    <n v="1249.79"/>
    <n v="15756.75"/>
  </r>
  <r>
    <n v="2590"/>
    <d v="2025-03-11T00:00:00"/>
    <x v="0"/>
    <x v="0"/>
    <x v="91"/>
    <x v="1"/>
    <n v="14"/>
    <n v="408.57"/>
    <n v="10302.11"/>
  </r>
  <r>
    <n v="2591"/>
    <d v="2025-03-12T00:00:00"/>
    <x v="2"/>
    <x v="0"/>
    <x v="18"/>
    <x v="0"/>
    <n v="3"/>
    <n v="1183.3800000000001"/>
    <n v="6394.06"/>
  </r>
  <r>
    <n v="2592"/>
    <d v="2025-03-21T00:00:00"/>
    <x v="3"/>
    <x v="3"/>
    <x v="63"/>
    <x v="1"/>
    <n v="7"/>
    <n v="236.85"/>
    <n v="2986.09"/>
  </r>
  <r>
    <n v="2593"/>
    <d v="2025-03-07T00:00:00"/>
    <x v="0"/>
    <x v="2"/>
    <x v="56"/>
    <x v="0"/>
    <n v="18"/>
    <n v="526.67999999999995"/>
    <n v="17074.61"/>
  </r>
  <r>
    <n v="2594"/>
    <d v="2025-03-18T00:00:00"/>
    <x v="2"/>
    <x v="0"/>
    <x v="7"/>
    <x v="0"/>
    <n v="9"/>
    <n v="1140.45"/>
    <n v="18486.310000000001"/>
  </r>
  <r>
    <n v="2595"/>
    <d v="2025-03-20T00:00:00"/>
    <x v="1"/>
    <x v="2"/>
    <x v="29"/>
    <x v="1"/>
    <n v="4"/>
    <n v="728.81"/>
    <n v="5250.56"/>
  </r>
  <r>
    <n v="2596"/>
    <d v="2025-03-14T00:00:00"/>
    <x v="1"/>
    <x v="3"/>
    <x v="49"/>
    <x v="1"/>
    <n v="7"/>
    <n v="758.53"/>
    <n v="9563.18"/>
  </r>
  <r>
    <n v="2597"/>
    <d v="2025-03-05T00:00:00"/>
    <x v="2"/>
    <x v="0"/>
    <x v="77"/>
    <x v="0"/>
    <n v="3"/>
    <n v="1095.5"/>
    <n v="5919.23"/>
  </r>
  <r>
    <n v="2598"/>
    <d v="2025-03-30T00:00:00"/>
    <x v="4"/>
    <x v="0"/>
    <x v="69"/>
    <x v="0"/>
    <n v="10"/>
    <n v="343.69"/>
    <n v="6190.11"/>
  </r>
  <r>
    <n v="2599"/>
    <d v="2025-03-23T00:00:00"/>
    <x v="5"/>
    <x v="3"/>
    <x v="7"/>
    <x v="0"/>
    <n v="3"/>
    <n v="1418.17"/>
    <n v="7662.69"/>
  </r>
  <r>
    <n v="2600"/>
    <d v="2025-03-07T00:00:00"/>
    <x v="5"/>
    <x v="0"/>
    <x v="73"/>
    <x v="0"/>
    <n v="2"/>
    <n v="1152.43"/>
    <n v="4151.22"/>
  </r>
  <r>
    <n v="2601"/>
    <d v="2025-03-02T00:00:00"/>
    <x v="1"/>
    <x v="1"/>
    <x v="94"/>
    <x v="0"/>
    <n v="8"/>
    <n v="783.07"/>
    <n v="11282.93"/>
  </r>
  <r>
    <n v="2602"/>
    <d v="2025-03-06T00:00:00"/>
    <x v="6"/>
    <x v="1"/>
    <x v="75"/>
    <x v="0"/>
    <n v="8"/>
    <n v="1299.04"/>
    <n v="18717.330000000002"/>
  </r>
  <r>
    <n v="2603"/>
    <d v="2025-03-13T00:00:00"/>
    <x v="5"/>
    <x v="1"/>
    <x v="50"/>
    <x v="0"/>
    <n v="6"/>
    <n v="1090.33"/>
    <n v="11782.59"/>
  </r>
  <r>
    <n v="2604"/>
    <d v="2025-03-16T00:00:00"/>
    <x v="1"/>
    <x v="2"/>
    <x v="13"/>
    <x v="0"/>
    <n v="8"/>
    <n v="825.55"/>
    <n v="11895.01"/>
  </r>
  <r>
    <n v="2605"/>
    <d v="2025-03-05T00:00:00"/>
    <x v="1"/>
    <x v="0"/>
    <x v="96"/>
    <x v="0"/>
    <n v="2"/>
    <n v="728.49"/>
    <n v="2624.13"/>
  </r>
  <r>
    <n v="2606"/>
    <d v="2025-03-17T00:00:00"/>
    <x v="3"/>
    <x v="3"/>
    <x v="8"/>
    <x v="0"/>
    <n v="12"/>
    <n v="239.97"/>
    <n v="5186.4399999999996"/>
  </r>
  <r>
    <n v="2607"/>
    <d v="2025-03-24T00:00:00"/>
    <x v="0"/>
    <x v="2"/>
    <x v="2"/>
    <x v="0"/>
    <n v="8"/>
    <n v="487.91"/>
    <n v="7030.1"/>
  </r>
  <r>
    <n v="2608"/>
    <d v="2025-03-21T00:00:00"/>
    <x v="1"/>
    <x v="0"/>
    <x v="75"/>
    <x v="0"/>
    <n v="4"/>
    <n v="788.58"/>
    <n v="5681.16"/>
  </r>
  <r>
    <n v="2609"/>
    <d v="2025-03-30T00:00:00"/>
    <x v="5"/>
    <x v="1"/>
    <x v="27"/>
    <x v="1"/>
    <n v="6"/>
    <n v="1463.04"/>
    <n v="15810.26"/>
  </r>
  <r>
    <n v="2610"/>
    <d v="2025-03-06T00:00:00"/>
    <x v="6"/>
    <x v="0"/>
    <x v="62"/>
    <x v="1"/>
    <n v="7"/>
    <n v="1328.46"/>
    <n v="16748.580000000002"/>
  </r>
  <r>
    <n v="2611"/>
    <d v="2025-03-29T00:00:00"/>
    <x v="6"/>
    <x v="4"/>
    <x v="9"/>
    <x v="1"/>
    <n v="10"/>
    <n v="1594.35"/>
    <n v="28715.42"/>
  </r>
  <r>
    <n v="2612"/>
    <d v="2025-03-03T00:00:00"/>
    <x v="2"/>
    <x v="2"/>
    <x v="47"/>
    <x v="0"/>
    <n v="6"/>
    <n v="1158.68"/>
    <n v="12521.21"/>
  </r>
  <r>
    <n v="2613"/>
    <d v="2025-03-21T00:00:00"/>
    <x v="4"/>
    <x v="1"/>
    <x v="24"/>
    <x v="0"/>
    <n v="11"/>
    <n v="478.9"/>
    <n v="9487.8799999999992"/>
  </r>
  <r>
    <n v="2614"/>
    <d v="2025-03-11T00:00:00"/>
    <x v="5"/>
    <x v="4"/>
    <x v="0"/>
    <x v="0"/>
    <n v="8"/>
    <n v="1362.39"/>
    <n v="19630.12"/>
  </r>
  <r>
    <n v="2615"/>
    <d v="2025-03-24T00:00:00"/>
    <x v="2"/>
    <x v="3"/>
    <x v="58"/>
    <x v="1"/>
    <n v="1"/>
    <n v="915.94"/>
    <n v="1649.68"/>
  </r>
  <r>
    <n v="2616"/>
    <d v="2025-03-19T00:00:00"/>
    <x v="4"/>
    <x v="0"/>
    <x v="22"/>
    <x v="1"/>
    <n v="8"/>
    <n v="454.99"/>
    <n v="6555.76"/>
  </r>
  <r>
    <n v="2617"/>
    <d v="2025-03-06T00:00:00"/>
    <x v="1"/>
    <x v="1"/>
    <x v="91"/>
    <x v="0"/>
    <n v="10"/>
    <n v="700.54"/>
    <n v="12617.24"/>
  </r>
  <r>
    <n v="2618"/>
    <d v="2025-03-06T00:00:00"/>
    <x v="1"/>
    <x v="0"/>
    <x v="44"/>
    <x v="0"/>
    <n v="8"/>
    <n v="880.21"/>
    <n v="12682.59"/>
  </r>
  <r>
    <n v="2619"/>
    <d v="2025-03-25T00:00:00"/>
    <x v="5"/>
    <x v="4"/>
    <x v="30"/>
    <x v="0"/>
    <n v="6"/>
    <n v="1353.96"/>
    <n v="14631.49"/>
  </r>
  <r>
    <n v="2620"/>
    <d v="2025-03-05T00:00:00"/>
    <x v="5"/>
    <x v="4"/>
    <x v="69"/>
    <x v="0"/>
    <n v="1"/>
    <n v="1065.33"/>
    <n v="1918.74"/>
  </r>
  <r>
    <n v="2621"/>
    <d v="2025-03-26T00:00:00"/>
    <x v="2"/>
    <x v="3"/>
    <x v="1"/>
    <x v="1"/>
    <n v="1"/>
    <n v="958.85"/>
    <n v="1726.96"/>
  </r>
  <r>
    <n v="2622"/>
    <d v="2025-03-18T00:00:00"/>
    <x v="6"/>
    <x v="0"/>
    <x v="94"/>
    <x v="0"/>
    <n v="10"/>
    <n v="1532.53"/>
    <n v="27602"/>
  </r>
  <r>
    <n v="2623"/>
    <d v="2025-03-26T00:00:00"/>
    <x v="2"/>
    <x v="3"/>
    <x v="72"/>
    <x v="0"/>
    <n v="6"/>
    <n v="1027.57"/>
    <n v="11104.38"/>
  </r>
  <r>
    <n v="2624"/>
    <d v="2025-03-22T00:00:00"/>
    <x v="6"/>
    <x v="1"/>
    <x v="30"/>
    <x v="1"/>
    <n v="6"/>
    <n v="1600.41"/>
    <n v="17294.740000000002"/>
  </r>
  <r>
    <n v="2625"/>
    <d v="2025-03-06T00:00:00"/>
    <x v="6"/>
    <x v="1"/>
    <x v="89"/>
    <x v="0"/>
    <n v="1"/>
    <n v="1702.71"/>
    <n v="3066.71"/>
  </r>
  <r>
    <n v="2626"/>
    <d v="2025-03-07T00:00:00"/>
    <x v="0"/>
    <x v="0"/>
    <x v="68"/>
    <x v="1"/>
    <n v="15"/>
    <n v="529.08000000000004"/>
    <n v="14293.68"/>
  </r>
  <r>
    <n v="2627"/>
    <d v="2025-03-04T00:00:00"/>
    <x v="1"/>
    <x v="0"/>
    <x v="19"/>
    <x v="0"/>
    <n v="10"/>
    <n v="742.01"/>
    <n v="13364.15"/>
  </r>
  <r>
    <n v="2628"/>
    <d v="2025-03-29T00:00:00"/>
    <x v="3"/>
    <x v="0"/>
    <x v="42"/>
    <x v="1"/>
    <n v="16"/>
    <n v="166.75"/>
    <n v="4805.26"/>
  </r>
  <r>
    <n v="2629"/>
    <d v="2025-03-22T00:00:00"/>
    <x v="0"/>
    <x v="0"/>
    <x v="6"/>
    <x v="0"/>
    <n v="11"/>
    <n v="573.57000000000005"/>
    <n v="11363.46"/>
  </r>
  <r>
    <n v="2630"/>
    <d v="2025-03-02T00:00:00"/>
    <x v="5"/>
    <x v="3"/>
    <x v="11"/>
    <x v="0"/>
    <n v="2"/>
    <n v="1496.09"/>
    <n v="5389.14"/>
  </r>
  <r>
    <n v="2631"/>
    <d v="2025-03-07T00:00:00"/>
    <x v="2"/>
    <x v="1"/>
    <x v="1"/>
    <x v="1"/>
    <n v="1"/>
    <n v="858.07"/>
    <n v="1545.45"/>
  </r>
  <r>
    <n v="2632"/>
    <d v="2025-03-21T00:00:00"/>
    <x v="6"/>
    <x v="1"/>
    <x v="46"/>
    <x v="0"/>
    <n v="8"/>
    <n v="1720.04"/>
    <n v="24783.35"/>
  </r>
  <r>
    <n v="2633"/>
    <d v="2025-03-14T00:00:00"/>
    <x v="1"/>
    <x v="3"/>
    <x v="53"/>
    <x v="0"/>
    <n v="2"/>
    <n v="854.28"/>
    <n v="3077.24"/>
  </r>
  <r>
    <n v="2634"/>
    <d v="2025-03-04T00:00:00"/>
    <x v="0"/>
    <x v="2"/>
    <x v="7"/>
    <x v="1"/>
    <n v="6"/>
    <n v="408.37"/>
    <n v="4413.03"/>
  </r>
  <r>
    <n v="2635"/>
    <d v="2025-03-15T00:00:00"/>
    <x v="6"/>
    <x v="1"/>
    <x v="50"/>
    <x v="1"/>
    <n v="4"/>
    <n v="1655.97"/>
    <n v="11930.1"/>
  </r>
  <r>
    <n v="2636"/>
    <d v="2025-03-07T00:00:00"/>
    <x v="5"/>
    <x v="1"/>
    <x v="58"/>
    <x v="0"/>
    <n v="7"/>
    <n v="1096.22"/>
    <n v="13820.61"/>
  </r>
  <r>
    <n v="2637"/>
    <d v="2025-03-11T00:00:00"/>
    <x v="6"/>
    <x v="2"/>
    <x v="50"/>
    <x v="0"/>
    <n v="5"/>
    <n v="1726.12"/>
    <n v="15544.35"/>
  </r>
  <r>
    <n v="2638"/>
    <d v="2025-03-25T00:00:00"/>
    <x v="5"/>
    <x v="0"/>
    <x v="10"/>
    <x v="0"/>
    <n v="5"/>
    <n v="1050.23"/>
    <n v="9457.7099999999991"/>
  </r>
  <r>
    <n v="2639"/>
    <d v="2025-03-01T00:00:00"/>
    <x v="3"/>
    <x v="1"/>
    <x v="89"/>
    <x v="0"/>
    <n v="5"/>
    <n v="242.19"/>
    <n v="2181.0100000000002"/>
  </r>
  <r>
    <n v="2640"/>
    <d v="2025-03-19T00:00:00"/>
    <x v="2"/>
    <x v="2"/>
    <x v="53"/>
    <x v="0"/>
    <n v="1"/>
    <n v="950.23"/>
    <n v="1711.43"/>
  </r>
  <r>
    <n v="2641"/>
    <d v="2025-03-27T00:00:00"/>
    <x v="3"/>
    <x v="1"/>
    <x v="65"/>
    <x v="0"/>
    <n v="17"/>
    <n v="246.77"/>
    <n v="7555.67"/>
  </r>
  <r>
    <n v="2642"/>
    <d v="2025-03-27T00:00:00"/>
    <x v="3"/>
    <x v="0"/>
    <x v="45"/>
    <x v="1"/>
    <n v="11"/>
    <n v="230.54"/>
    <n v="4567.41"/>
  </r>
  <r>
    <n v="2643"/>
    <d v="2025-03-23T00:00:00"/>
    <x v="2"/>
    <x v="1"/>
    <x v="43"/>
    <x v="1"/>
    <n v="1"/>
    <n v="1033.3800000000001"/>
    <n v="1861.19"/>
  </r>
  <r>
    <n v="2644"/>
    <d v="2025-03-25T00:00:00"/>
    <x v="0"/>
    <x v="0"/>
    <x v="51"/>
    <x v="0"/>
    <n v="16"/>
    <n v="438.15"/>
    <n v="12626.25"/>
  </r>
  <r>
    <n v="2645"/>
    <d v="2025-03-18T00:00:00"/>
    <x v="4"/>
    <x v="2"/>
    <x v="55"/>
    <x v="1"/>
    <n v="5"/>
    <n v="326.07"/>
    <n v="2936.38"/>
  </r>
  <r>
    <n v="2646"/>
    <d v="2025-03-09T00:00:00"/>
    <x v="0"/>
    <x v="3"/>
    <x v="42"/>
    <x v="0"/>
    <n v="6"/>
    <n v="598.02"/>
    <n v="6462.47"/>
  </r>
  <r>
    <n v="2647"/>
    <d v="2025-03-14T00:00:00"/>
    <x v="0"/>
    <x v="2"/>
    <x v="20"/>
    <x v="0"/>
    <n v="6"/>
    <n v="498.97"/>
    <n v="5392.09"/>
  </r>
  <r>
    <n v="2648"/>
    <d v="2025-03-06T00:00:00"/>
    <x v="5"/>
    <x v="1"/>
    <x v="84"/>
    <x v="1"/>
    <n v="7"/>
    <n v="1042.69"/>
    <n v="13145.73"/>
  </r>
  <r>
    <n v="2649"/>
    <d v="2025-03-28T00:00:00"/>
    <x v="5"/>
    <x v="0"/>
    <x v="41"/>
    <x v="0"/>
    <n v="2"/>
    <n v="1140.7"/>
    <n v="4108.97"/>
  </r>
  <r>
    <n v="2650"/>
    <d v="2025-03-11T00:00:00"/>
    <x v="4"/>
    <x v="0"/>
    <x v="39"/>
    <x v="1"/>
    <n v="5"/>
    <n v="436.89"/>
    <n v="3934.36"/>
  </r>
  <r>
    <n v="2651"/>
    <d v="2025-03-08T00:00:00"/>
    <x v="2"/>
    <x v="1"/>
    <x v="26"/>
    <x v="0"/>
    <n v="10"/>
    <n v="849.88"/>
    <n v="15306.97"/>
  </r>
  <r>
    <n v="2652"/>
    <d v="2025-03-12T00:00:00"/>
    <x v="1"/>
    <x v="4"/>
    <x v="96"/>
    <x v="1"/>
    <n v="7"/>
    <n v="790.29"/>
    <n v="9963.59"/>
  </r>
  <r>
    <n v="2653"/>
    <d v="2025-03-29T00:00:00"/>
    <x v="3"/>
    <x v="2"/>
    <x v="14"/>
    <x v="0"/>
    <n v="16"/>
    <n v="217.71"/>
    <n v="6273.79"/>
  </r>
  <r>
    <n v="2654"/>
    <d v="2025-03-12T00:00:00"/>
    <x v="4"/>
    <x v="2"/>
    <x v="71"/>
    <x v="0"/>
    <n v="8"/>
    <n v="395.91"/>
    <n v="5704.5"/>
  </r>
  <r>
    <n v="2655"/>
    <d v="2025-03-05T00:00:00"/>
    <x v="3"/>
    <x v="3"/>
    <x v="75"/>
    <x v="0"/>
    <n v="6"/>
    <n v="154.41"/>
    <n v="1668.62"/>
  </r>
  <r>
    <n v="2656"/>
    <d v="2025-03-25T00:00:00"/>
    <x v="0"/>
    <x v="3"/>
    <x v="86"/>
    <x v="0"/>
    <n v="18"/>
    <n v="405.33"/>
    <n v="13140.53"/>
  </r>
  <r>
    <n v="2657"/>
    <d v="2025-03-18T00:00:00"/>
    <x v="6"/>
    <x v="0"/>
    <x v="89"/>
    <x v="1"/>
    <n v="3"/>
    <n v="1253.99"/>
    <n v="6775.59"/>
  </r>
  <r>
    <n v="2658"/>
    <d v="2025-03-14T00:00:00"/>
    <x v="5"/>
    <x v="0"/>
    <x v="15"/>
    <x v="0"/>
    <n v="6"/>
    <n v="1363.38"/>
    <n v="14733.29"/>
  </r>
  <r>
    <n v="2659"/>
    <d v="2025-03-15T00:00:00"/>
    <x v="0"/>
    <x v="0"/>
    <x v="36"/>
    <x v="1"/>
    <n v="6"/>
    <n v="594.84"/>
    <n v="6428.1"/>
  </r>
  <r>
    <n v="2660"/>
    <d v="2025-03-15T00:00:00"/>
    <x v="0"/>
    <x v="0"/>
    <x v="36"/>
    <x v="0"/>
    <n v="19"/>
    <n v="449.3"/>
    <n v="15375.23"/>
  </r>
  <r>
    <n v="2661"/>
    <d v="2025-03-23T00:00:00"/>
    <x v="6"/>
    <x v="2"/>
    <x v="27"/>
    <x v="1"/>
    <n v="9"/>
    <n v="1372.64"/>
    <n v="22250.03"/>
  </r>
  <r>
    <n v="2662"/>
    <d v="2025-03-31T00:00:00"/>
    <x v="4"/>
    <x v="2"/>
    <x v="6"/>
    <x v="0"/>
    <n v="11"/>
    <n v="322.83999999999997"/>
    <n v="6396.05"/>
  </r>
  <r>
    <n v="2663"/>
    <d v="2025-03-01T00:00:00"/>
    <x v="0"/>
    <x v="1"/>
    <x v="82"/>
    <x v="0"/>
    <n v="16"/>
    <n v="505.62"/>
    <n v="14570.54"/>
  </r>
  <r>
    <n v="2664"/>
    <d v="2025-03-15T00:00:00"/>
    <x v="1"/>
    <x v="1"/>
    <x v="61"/>
    <x v="0"/>
    <n v="9"/>
    <n v="740.91"/>
    <n v="12009.9"/>
  </r>
  <r>
    <n v="2665"/>
    <d v="2025-03-01T00:00:00"/>
    <x v="4"/>
    <x v="0"/>
    <x v="8"/>
    <x v="1"/>
    <n v="17"/>
    <n v="340.07"/>
    <n v="10412.35"/>
  </r>
  <r>
    <n v="2666"/>
    <d v="2025-03-06T00:00:00"/>
    <x v="3"/>
    <x v="3"/>
    <x v="31"/>
    <x v="1"/>
    <n v="17"/>
    <n v="233.83"/>
    <n v="7159.47"/>
  </r>
  <r>
    <n v="2667"/>
    <d v="2025-03-14T00:00:00"/>
    <x v="3"/>
    <x v="0"/>
    <x v="4"/>
    <x v="0"/>
    <n v="9"/>
    <n v="174.05"/>
    <n v="2821.29"/>
  </r>
  <r>
    <n v="2668"/>
    <d v="2025-03-23T00:00:00"/>
    <x v="3"/>
    <x v="2"/>
    <x v="36"/>
    <x v="1"/>
    <n v="18"/>
    <n v="190.3"/>
    <n v="6169.4"/>
  </r>
  <r>
    <n v="2669"/>
    <d v="2025-03-04T00:00:00"/>
    <x v="4"/>
    <x v="4"/>
    <x v="29"/>
    <x v="0"/>
    <n v="8"/>
    <n v="313.56"/>
    <n v="4517.96"/>
  </r>
  <r>
    <n v="2670"/>
    <d v="2025-03-02T00:00:00"/>
    <x v="1"/>
    <x v="1"/>
    <x v="50"/>
    <x v="0"/>
    <n v="1"/>
    <n v="750.46"/>
    <n v="1351.63"/>
  </r>
  <r>
    <n v="2671"/>
    <d v="2025-03-24T00:00:00"/>
    <x v="2"/>
    <x v="0"/>
    <x v="23"/>
    <x v="1"/>
    <n v="10"/>
    <n v="1020.81"/>
    <n v="18385.54"/>
  </r>
  <r>
    <n v="2672"/>
    <d v="2025-03-25T00:00:00"/>
    <x v="2"/>
    <x v="3"/>
    <x v="76"/>
    <x v="0"/>
    <n v="4"/>
    <n v="801.21"/>
    <n v="5772.15"/>
  </r>
  <r>
    <n v="2673"/>
    <d v="2025-03-22T00:00:00"/>
    <x v="2"/>
    <x v="0"/>
    <x v="49"/>
    <x v="0"/>
    <n v="9"/>
    <n v="1044.22"/>
    <n v="16926.46"/>
  </r>
  <r>
    <n v="2674"/>
    <d v="2025-03-02T00:00:00"/>
    <x v="3"/>
    <x v="1"/>
    <x v="18"/>
    <x v="0"/>
    <n v="17"/>
    <n v="199.69"/>
    <n v="6114.16"/>
  </r>
  <r>
    <n v="2675"/>
    <d v="2025-03-26T00:00:00"/>
    <x v="5"/>
    <x v="2"/>
    <x v="66"/>
    <x v="0"/>
    <n v="8"/>
    <n v="1032.56"/>
    <n v="14877.73"/>
  </r>
  <r>
    <n v="2676"/>
    <d v="2025-03-19T00:00:00"/>
    <x v="1"/>
    <x v="1"/>
    <x v="38"/>
    <x v="0"/>
    <n v="5"/>
    <n v="811.31"/>
    <n v="7306.15"/>
  </r>
  <r>
    <n v="2677"/>
    <d v="2025-03-04T00:00:00"/>
    <x v="1"/>
    <x v="4"/>
    <x v="62"/>
    <x v="0"/>
    <n v="1"/>
    <n v="796.99"/>
    <n v="1435.44"/>
  </r>
  <r>
    <n v="2678"/>
    <d v="2025-03-16T00:00:00"/>
    <x v="1"/>
    <x v="1"/>
    <x v="22"/>
    <x v="1"/>
    <n v="7"/>
    <n v="852.44"/>
    <n v="10747.15"/>
  </r>
  <r>
    <n v="2679"/>
    <d v="2025-03-06T00:00:00"/>
    <x v="6"/>
    <x v="1"/>
    <x v="27"/>
    <x v="1"/>
    <n v="10"/>
    <n v="1557.07"/>
    <n v="28043.98"/>
  </r>
  <r>
    <n v="2680"/>
    <d v="2025-03-19T00:00:00"/>
    <x v="0"/>
    <x v="4"/>
    <x v="84"/>
    <x v="0"/>
    <n v="13"/>
    <n v="542.29999999999995"/>
    <n v="12697.39"/>
  </r>
  <r>
    <n v="2681"/>
    <d v="2025-03-06T00:00:00"/>
    <x v="1"/>
    <x v="3"/>
    <x v="62"/>
    <x v="0"/>
    <n v="1"/>
    <n v="742.87"/>
    <n v="1337.96"/>
  </r>
  <r>
    <n v="2682"/>
    <d v="2025-03-17T00:00:00"/>
    <x v="1"/>
    <x v="3"/>
    <x v="78"/>
    <x v="0"/>
    <n v="1"/>
    <n v="717.8"/>
    <n v="1292.81"/>
  </r>
  <r>
    <n v="2683"/>
    <d v="2025-03-27T00:00:00"/>
    <x v="6"/>
    <x v="1"/>
    <x v="50"/>
    <x v="1"/>
    <n v="5"/>
    <n v="1596.26"/>
    <n v="14374.91"/>
  </r>
  <r>
    <n v="2684"/>
    <d v="2025-03-04T00:00:00"/>
    <x v="3"/>
    <x v="4"/>
    <x v="31"/>
    <x v="1"/>
    <n v="12"/>
    <n v="229.92"/>
    <n v="4969.2299999999996"/>
  </r>
  <r>
    <n v="2685"/>
    <d v="2025-03-12T00:00:00"/>
    <x v="2"/>
    <x v="1"/>
    <x v="48"/>
    <x v="0"/>
    <n v="10"/>
    <n v="1001.78"/>
    <n v="18042.8"/>
  </r>
  <r>
    <n v="2686"/>
    <d v="2025-03-15T00:00:00"/>
    <x v="6"/>
    <x v="3"/>
    <x v="57"/>
    <x v="0"/>
    <n v="9"/>
    <n v="1213.45"/>
    <n v="19669.62"/>
  </r>
  <r>
    <n v="2687"/>
    <d v="2025-03-17T00:00:00"/>
    <x v="2"/>
    <x v="1"/>
    <x v="67"/>
    <x v="1"/>
    <n v="2"/>
    <n v="812.21"/>
    <n v="2925.7"/>
  </r>
  <r>
    <n v="2688"/>
    <d v="2025-03-18T00:00:00"/>
    <x v="1"/>
    <x v="3"/>
    <x v="68"/>
    <x v="0"/>
    <n v="8"/>
    <n v="851.57"/>
    <n v="12269.92"/>
  </r>
  <r>
    <n v="2689"/>
    <d v="2025-03-31T00:00:00"/>
    <x v="4"/>
    <x v="2"/>
    <x v="45"/>
    <x v="0"/>
    <n v="16"/>
    <n v="496.57"/>
    <n v="14309.75"/>
  </r>
  <r>
    <n v="2690"/>
    <d v="2025-03-15T00:00:00"/>
    <x v="0"/>
    <x v="2"/>
    <x v="14"/>
    <x v="0"/>
    <n v="18"/>
    <n v="508.02"/>
    <n v="16469.669999999998"/>
  </r>
  <r>
    <n v="2691"/>
    <d v="2025-03-16T00:00:00"/>
    <x v="4"/>
    <x v="2"/>
    <x v="1"/>
    <x v="1"/>
    <n v="17"/>
    <n v="468.42"/>
    <n v="14342.2"/>
  </r>
  <r>
    <n v="2692"/>
    <d v="2025-03-19T00:00:00"/>
    <x v="0"/>
    <x v="0"/>
    <x v="92"/>
    <x v="1"/>
    <n v="10"/>
    <n v="533.6"/>
    <n v="9610.5300000000007"/>
  </r>
  <r>
    <n v="2693"/>
    <d v="2025-03-17T00:00:00"/>
    <x v="1"/>
    <x v="1"/>
    <x v="35"/>
    <x v="1"/>
    <n v="7"/>
    <n v="819.98"/>
    <n v="10337.91"/>
  </r>
  <r>
    <n v="2694"/>
    <d v="2025-03-18T00:00:00"/>
    <x v="5"/>
    <x v="0"/>
    <x v="9"/>
    <x v="0"/>
    <n v="8"/>
    <n v="1471.64"/>
    <n v="21204.26"/>
  </r>
  <r>
    <n v="2695"/>
    <d v="2025-03-22T00:00:00"/>
    <x v="2"/>
    <x v="0"/>
    <x v="44"/>
    <x v="0"/>
    <n v="5"/>
    <n v="1085.3499999999999"/>
    <n v="9773.98"/>
  </r>
  <r>
    <n v="2696"/>
    <d v="2025-03-29T00:00:00"/>
    <x v="3"/>
    <x v="0"/>
    <x v="35"/>
    <x v="0"/>
    <n v="20"/>
    <n v="192.71"/>
    <n v="6941.7"/>
  </r>
  <r>
    <n v="2697"/>
    <d v="2025-03-29T00:00:00"/>
    <x v="5"/>
    <x v="1"/>
    <x v="71"/>
    <x v="0"/>
    <n v="9"/>
    <n v="1446.88"/>
    <n v="23453.439999999999"/>
  </r>
  <r>
    <n v="2698"/>
    <d v="2025-03-18T00:00:00"/>
    <x v="6"/>
    <x v="2"/>
    <x v="97"/>
    <x v="0"/>
    <n v="10"/>
    <n v="1758.61"/>
    <n v="31673.86"/>
  </r>
  <r>
    <n v="2699"/>
    <d v="2025-03-26T00:00:00"/>
    <x v="3"/>
    <x v="3"/>
    <x v="8"/>
    <x v="0"/>
    <n v="6"/>
    <n v="179.28"/>
    <n v="1937.38"/>
  </r>
  <r>
    <n v="2700"/>
    <d v="2025-03-29T00:00:00"/>
    <x v="5"/>
    <x v="4"/>
    <x v="65"/>
    <x v="0"/>
    <n v="7"/>
    <n v="1304.9100000000001"/>
    <n v="16451.669999999998"/>
  </r>
  <r>
    <n v="2701"/>
    <d v="2025-03-18T00:00:00"/>
    <x v="6"/>
    <x v="1"/>
    <x v="31"/>
    <x v="0"/>
    <n v="9"/>
    <n v="1359.39"/>
    <n v="22035.25"/>
  </r>
  <r>
    <n v="2702"/>
    <d v="2025-03-10T00:00:00"/>
    <x v="6"/>
    <x v="0"/>
    <x v="15"/>
    <x v="0"/>
    <n v="3"/>
    <n v="1261.33"/>
    <n v="6815.25"/>
  </r>
  <r>
    <n v="2703"/>
    <d v="2025-03-06T00:00:00"/>
    <x v="4"/>
    <x v="1"/>
    <x v="24"/>
    <x v="1"/>
    <n v="9"/>
    <n v="355.04"/>
    <n v="5755.08"/>
  </r>
  <r>
    <n v="2704"/>
    <d v="2025-03-01T00:00:00"/>
    <x v="5"/>
    <x v="4"/>
    <x v="62"/>
    <x v="1"/>
    <n v="7"/>
    <n v="1132.96"/>
    <n v="14283.81"/>
  </r>
  <r>
    <n v="2705"/>
    <d v="2025-03-18T00:00:00"/>
    <x v="2"/>
    <x v="2"/>
    <x v="48"/>
    <x v="1"/>
    <n v="5"/>
    <n v="854.98"/>
    <n v="7699.41"/>
  </r>
  <r>
    <n v="2706"/>
    <d v="2025-03-13T00:00:00"/>
    <x v="1"/>
    <x v="0"/>
    <x v="90"/>
    <x v="0"/>
    <n v="2"/>
    <n v="820.39"/>
    <n v="2955.17"/>
  </r>
  <r>
    <n v="2707"/>
    <d v="2025-03-14T00:00:00"/>
    <x v="0"/>
    <x v="1"/>
    <x v="14"/>
    <x v="0"/>
    <n v="8"/>
    <n v="442.89"/>
    <n v="6381.42"/>
  </r>
  <r>
    <n v="2708"/>
    <d v="2025-03-19T00:00:00"/>
    <x v="3"/>
    <x v="4"/>
    <x v="22"/>
    <x v="1"/>
    <n v="10"/>
    <n v="248.71"/>
    <n v="4479.45"/>
  </r>
  <r>
    <n v="2709"/>
    <d v="2025-03-27T00:00:00"/>
    <x v="3"/>
    <x v="0"/>
    <x v="92"/>
    <x v="0"/>
    <n v="18"/>
    <n v="197.51"/>
    <n v="6403.14"/>
  </r>
  <r>
    <n v="2710"/>
    <d v="2025-03-29T00:00:00"/>
    <x v="0"/>
    <x v="2"/>
    <x v="90"/>
    <x v="0"/>
    <n v="8"/>
    <n v="450.9"/>
    <n v="6496.83"/>
  </r>
  <r>
    <n v="2711"/>
    <d v="2025-03-13T00:00:00"/>
    <x v="4"/>
    <x v="3"/>
    <x v="65"/>
    <x v="1"/>
    <n v="13"/>
    <n v="372.06"/>
    <n v="8711.4"/>
  </r>
  <r>
    <n v="2712"/>
    <d v="2025-03-25T00:00:00"/>
    <x v="4"/>
    <x v="2"/>
    <x v="17"/>
    <x v="1"/>
    <n v="6"/>
    <n v="385.78"/>
    <n v="4168.91"/>
  </r>
  <r>
    <n v="2713"/>
    <d v="2025-03-28T00:00:00"/>
    <x v="6"/>
    <x v="1"/>
    <x v="0"/>
    <x v="1"/>
    <n v="2"/>
    <n v="1449.83"/>
    <n v="5222.5"/>
  </r>
  <r>
    <n v="2714"/>
    <d v="2025-03-16T00:00:00"/>
    <x v="3"/>
    <x v="1"/>
    <x v="99"/>
    <x v="1"/>
    <n v="9"/>
    <n v="156.53"/>
    <n v="2537.3000000000002"/>
  </r>
  <r>
    <n v="2715"/>
    <d v="2025-03-23T00:00:00"/>
    <x v="4"/>
    <x v="1"/>
    <x v="81"/>
    <x v="0"/>
    <n v="5"/>
    <n v="308.37"/>
    <n v="2776.99"/>
  </r>
  <r>
    <n v="2716"/>
    <d v="2025-03-28T00:00:00"/>
    <x v="1"/>
    <x v="2"/>
    <x v="2"/>
    <x v="0"/>
    <n v="5"/>
    <n v="715.92"/>
    <n v="6447.12"/>
  </r>
  <r>
    <n v="2717"/>
    <d v="2025-03-14T00:00:00"/>
    <x v="5"/>
    <x v="3"/>
    <x v="7"/>
    <x v="0"/>
    <n v="3"/>
    <n v="1163.22"/>
    <n v="6285.14"/>
  </r>
  <r>
    <n v="2718"/>
    <d v="2025-03-30T00:00:00"/>
    <x v="1"/>
    <x v="1"/>
    <x v="69"/>
    <x v="0"/>
    <n v="9"/>
    <n v="823.29"/>
    <n v="13345.25"/>
  </r>
  <r>
    <n v="2719"/>
    <d v="2025-03-20T00:00:00"/>
    <x v="3"/>
    <x v="4"/>
    <x v="65"/>
    <x v="0"/>
    <n v="19"/>
    <n v="219.65"/>
    <n v="7516.51"/>
  </r>
  <r>
    <n v="2720"/>
    <d v="2025-03-10T00:00:00"/>
    <x v="5"/>
    <x v="2"/>
    <x v="60"/>
    <x v="1"/>
    <n v="6"/>
    <n v="1045.1500000000001"/>
    <n v="11294.35"/>
  </r>
  <r>
    <n v="2721"/>
    <d v="2025-03-19T00:00:00"/>
    <x v="4"/>
    <x v="4"/>
    <x v="25"/>
    <x v="0"/>
    <n v="9"/>
    <n v="324.82"/>
    <n v="5265.22"/>
  </r>
  <r>
    <n v="2722"/>
    <d v="2025-03-24T00:00:00"/>
    <x v="5"/>
    <x v="1"/>
    <x v="14"/>
    <x v="1"/>
    <n v="6"/>
    <n v="1238.8800000000001"/>
    <n v="13387.89"/>
  </r>
  <r>
    <n v="2723"/>
    <d v="2025-03-08T00:00:00"/>
    <x v="2"/>
    <x v="4"/>
    <x v="54"/>
    <x v="0"/>
    <n v="8"/>
    <n v="845.36"/>
    <n v="12180.45"/>
  </r>
  <r>
    <n v="2724"/>
    <d v="2025-03-03T00:00:00"/>
    <x v="1"/>
    <x v="1"/>
    <x v="14"/>
    <x v="1"/>
    <n v="9"/>
    <n v="807.56"/>
    <n v="13090.28"/>
  </r>
  <r>
    <n v="2725"/>
    <d v="2025-03-26T00:00:00"/>
    <x v="1"/>
    <x v="0"/>
    <x v="88"/>
    <x v="0"/>
    <n v="3"/>
    <n v="841.87"/>
    <n v="4548.8100000000004"/>
  </r>
  <r>
    <n v="2726"/>
    <d v="2025-03-04T00:00:00"/>
    <x v="5"/>
    <x v="1"/>
    <x v="64"/>
    <x v="0"/>
    <n v="1"/>
    <n v="1189.49"/>
    <n v="2142.36"/>
  </r>
  <r>
    <n v="2727"/>
    <d v="2025-03-02T00:00:00"/>
    <x v="0"/>
    <x v="1"/>
    <x v="52"/>
    <x v="0"/>
    <n v="13"/>
    <n v="427.18"/>
    <n v="10001.969999999999"/>
  </r>
  <r>
    <n v="2728"/>
    <d v="2025-03-06T00:00:00"/>
    <x v="0"/>
    <x v="0"/>
    <x v="97"/>
    <x v="0"/>
    <n v="18"/>
    <n v="573.04"/>
    <n v="18577.57"/>
  </r>
  <r>
    <n v="2729"/>
    <d v="2025-03-14T00:00:00"/>
    <x v="1"/>
    <x v="2"/>
    <x v="64"/>
    <x v="0"/>
    <n v="5"/>
    <n v="732.37"/>
    <n v="6595.26"/>
  </r>
  <r>
    <n v="2730"/>
    <d v="2025-03-11T00:00:00"/>
    <x v="1"/>
    <x v="3"/>
    <x v="66"/>
    <x v="0"/>
    <n v="1"/>
    <n v="807.5"/>
    <n v="1454.37"/>
  </r>
  <r>
    <n v="2731"/>
    <d v="2025-03-19T00:00:00"/>
    <x v="1"/>
    <x v="3"/>
    <x v="60"/>
    <x v="0"/>
    <n v="9"/>
    <n v="744.15"/>
    <n v="12062.42"/>
  </r>
  <r>
    <n v="2732"/>
    <d v="2025-03-26T00:00:00"/>
    <x v="5"/>
    <x v="0"/>
    <x v="53"/>
    <x v="1"/>
    <n v="7"/>
    <n v="1184.76"/>
    <n v="14936.88"/>
  </r>
  <r>
    <n v="2733"/>
    <d v="2025-03-29T00:00:00"/>
    <x v="1"/>
    <x v="3"/>
    <x v="91"/>
    <x v="0"/>
    <n v="5"/>
    <n v="783.75"/>
    <n v="7057.96"/>
  </r>
  <r>
    <n v="2734"/>
    <d v="2025-03-02T00:00:00"/>
    <x v="0"/>
    <x v="2"/>
    <x v="16"/>
    <x v="1"/>
    <n v="6"/>
    <n v="445.78"/>
    <n v="4817.3"/>
  </r>
  <r>
    <n v="2735"/>
    <d v="2025-03-01T00:00:00"/>
    <x v="2"/>
    <x v="4"/>
    <x v="3"/>
    <x v="1"/>
    <n v="3"/>
    <n v="847.37"/>
    <n v="4578.53"/>
  </r>
  <r>
    <n v="2736"/>
    <d v="2025-03-10T00:00:00"/>
    <x v="6"/>
    <x v="4"/>
    <x v="70"/>
    <x v="0"/>
    <n v="8"/>
    <n v="1728.81"/>
    <n v="24909.71"/>
  </r>
  <r>
    <n v="2737"/>
    <d v="2025-03-10T00:00:00"/>
    <x v="1"/>
    <x v="0"/>
    <x v="88"/>
    <x v="0"/>
    <n v="2"/>
    <n v="705.55"/>
    <n v="2541.5"/>
  </r>
  <r>
    <n v="2738"/>
    <d v="2025-03-06T00:00:00"/>
    <x v="4"/>
    <x v="1"/>
    <x v="1"/>
    <x v="0"/>
    <n v="13"/>
    <n v="494.48"/>
    <n v="11577.73"/>
  </r>
  <r>
    <n v="2739"/>
    <d v="2025-03-18T00:00:00"/>
    <x v="3"/>
    <x v="2"/>
    <x v="55"/>
    <x v="0"/>
    <n v="5"/>
    <n v="226.05"/>
    <n v="2035.66"/>
  </r>
  <r>
    <n v="2740"/>
    <d v="2025-03-04T00:00:00"/>
    <x v="1"/>
    <x v="1"/>
    <x v="90"/>
    <x v="0"/>
    <n v="9"/>
    <n v="798.91"/>
    <n v="12950.06"/>
  </r>
  <r>
    <n v="2741"/>
    <d v="2025-03-05T00:00:00"/>
    <x v="6"/>
    <x v="3"/>
    <x v="71"/>
    <x v="0"/>
    <n v="8"/>
    <n v="1765.06"/>
    <n v="25432.03"/>
  </r>
  <r>
    <n v="2742"/>
    <d v="2025-03-30T00:00:00"/>
    <x v="3"/>
    <x v="3"/>
    <x v="32"/>
    <x v="0"/>
    <n v="18"/>
    <n v="163.49"/>
    <n v="5300.24"/>
  </r>
  <r>
    <n v="2743"/>
    <d v="2025-03-26T00:00:00"/>
    <x v="4"/>
    <x v="3"/>
    <x v="18"/>
    <x v="0"/>
    <n v="8"/>
    <n v="329.45"/>
    <n v="4746.91"/>
  </r>
  <r>
    <n v="2744"/>
    <d v="2025-03-30T00:00:00"/>
    <x v="6"/>
    <x v="0"/>
    <x v="74"/>
    <x v="0"/>
    <n v="8"/>
    <n v="1655.83"/>
    <n v="23858.18"/>
  </r>
  <r>
    <n v="2745"/>
    <d v="2025-03-11T00:00:00"/>
    <x v="6"/>
    <x v="2"/>
    <x v="65"/>
    <x v="1"/>
    <n v="9"/>
    <n v="1719.84"/>
    <n v="27878.03"/>
  </r>
  <r>
    <n v="2746"/>
    <d v="2025-03-02T00:00:00"/>
    <x v="1"/>
    <x v="1"/>
    <x v="5"/>
    <x v="1"/>
    <n v="5"/>
    <n v="773.7"/>
    <n v="6967.45"/>
  </r>
  <r>
    <n v="2747"/>
    <d v="2025-03-31T00:00:00"/>
    <x v="5"/>
    <x v="0"/>
    <x v="46"/>
    <x v="1"/>
    <n v="4"/>
    <n v="1347.36"/>
    <n v="9706.7800000000007"/>
  </r>
  <r>
    <n v="2748"/>
    <d v="2025-03-17T00:00:00"/>
    <x v="4"/>
    <x v="3"/>
    <x v="77"/>
    <x v="1"/>
    <n v="6"/>
    <n v="490"/>
    <n v="5295.16"/>
  </r>
  <r>
    <n v="2749"/>
    <d v="2025-03-02T00:00:00"/>
    <x v="2"/>
    <x v="4"/>
    <x v="22"/>
    <x v="1"/>
    <n v="8"/>
    <n v="914.08"/>
    <n v="13170.6"/>
  </r>
  <r>
    <n v="2750"/>
    <d v="2025-03-11T00:00:00"/>
    <x v="2"/>
    <x v="0"/>
    <x v="6"/>
    <x v="1"/>
    <n v="4"/>
    <n v="844.56"/>
    <n v="6084.46"/>
  </r>
  <r>
    <n v="2751"/>
    <d v="2025-03-05T00:00:00"/>
    <x v="2"/>
    <x v="4"/>
    <x v="26"/>
    <x v="0"/>
    <n v="8"/>
    <n v="1106.1400000000001"/>
    <n v="15937.92"/>
  </r>
  <r>
    <n v="2752"/>
    <d v="2025-03-22T00:00:00"/>
    <x v="5"/>
    <x v="1"/>
    <x v="90"/>
    <x v="0"/>
    <n v="7"/>
    <n v="1450.59"/>
    <n v="18288.34"/>
  </r>
  <r>
    <n v="2753"/>
    <d v="2025-03-25T00:00:00"/>
    <x v="6"/>
    <x v="0"/>
    <x v="67"/>
    <x v="1"/>
    <n v="8"/>
    <n v="1645.36"/>
    <n v="23707.32"/>
  </r>
  <r>
    <n v="2754"/>
    <d v="2025-03-06T00:00:00"/>
    <x v="0"/>
    <x v="0"/>
    <x v="19"/>
    <x v="0"/>
    <n v="7"/>
    <n v="537.02"/>
    <n v="6770.49"/>
  </r>
  <r>
    <n v="2755"/>
    <d v="2025-03-29T00:00:00"/>
    <x v="1"/>
    <x v="2"/>
    <x v="15"/>
    <x v="0"/>
    <n v="2"/>
    <n v="860.24"/>
    <n v="3098.71"/>
  </r>
  <r>
    <n v="2756"/>
    <d v="2025-03-20T00:00:00"/>
    <x v="3"/>
    <x v="2"/>
    <x v="24"/>
    <x v="0"/>
    <n v="11"/>
    <n v="182.9"/>
    <n v="3623.58"/>
  </r>
  <r>
    <n v="2757"/>
    <d v="2025-03-02T00:00:00"/>
    <x v="1"/>
    <x v="1"/>
    <x v="70"/>
    <x v="0"/>
    <n v="9"/>
    <n v="843.84"/>
    <n v="13678.36"/>
  </r>
  <r>
    <n v="2758"/>
    <d v="2025-03-27T00:00:00"/>
    <x v="6"/>
    <x v="0"/>
    <x v="54"/>
    <x v="0"/>
    <n v="5"/>
    <n v="1337.71"/>
    <n v="12046.57"/>
  </r>
  <r>
    <n v="2759"/>
    <d v="2025-03-01T00:00:00"/>
    <x v="0"/>
    <x v="3"/>
    <x v="39"/>
    <x v="1"/>
    <n v="7"/>
    <n v="548.05999999999995"/>
    <n v="6909.68"/>
  </r>
  <r>
    <n v="2760"/>
    <d v="2025-03-23T00:00:00"/>
    <x v="3"/>
    <x v="2"/>
    <x v="40"/>
    <x v="0"/>
    <n v="18"/>
    <n v="240.5"/>
    <n v="7796.85"/>
  </r>
  <r>
    <n v="2761"/>
    <d v="2025-03-12T00:00:00"/>
    <x v="6"/>
    <x v="0"/>
    <x v="22"/>
    <x v="1"/>
    <n v="5"/>
    <n v="1415.68"/>
    <n v="12748.72"/>
  </r>
  <r>
    <n v="2762"/>
    <d v="2025-03-14T00:00:00"/>
    <x v="0"/>
    <x v="3"/>
    <x v="58"/>
    <x v="0"/>
    <n v="7"/>
    <n v="472.33"/>
    <n v="5954.91"/>
  </r>
  <r>
    <n v="2763"/>
    <d v="2025-03-16T00:00:00"/>
    <x v="5"/>
    <x v="1"/>
    <x v="51"/>
    <x v="1"/>
    <n v="6"/>
    <n v="1053.58"/>
    <n v="11385.45"/>
  </r>
  <r>
    <n v="2764"/>
    <d v="2025-03-08T00:00:00"/>
    <x v="2"/>
    <x v="1"/>
    <x v="93"/>
    <x v="0"/>
    <n v="5"/>
    <n v="1000.94"/>
    <n v="9013.83"/>
  </r>
  <r>
    <n v="2765"/>
    <d v="2025-03-28T00:00:00"/>
    <x v="5"/>
    <x v="1"/>
    <x v="25"/>
    <x v="0"/>
    <n v="10"/>
    <n v="1212.79"/>
    <n v="21843.24"/>
  </r>
  <r>
    <n v="2766"/>
    <d v="2025-03-17T00:00:00"/>
    <x v="5"/>
    <x v="3"/>
    <x v="94"/>
    <x v="1"/>
    <n v="5"/>
    <n v="1299.43"/>
    <n v="11701.85"/>
  </r>
  <r>
    <n v="2767"/>
    <d v="2025-03-11T00:00:00"/>
    <x v="1"/>
    <x v="1"/>
    <x v="53"/>
    <x v="0"/>
    <n v="8"/>
    <n v="754.85"/>
    <n v="10876.32"/>
  </r>
  <r>
    <n v="2768"/>
    <d v="2025-03-22T00:00:00"/>
    <x v="6"/>
    <x v="0"/>
    <x v="23"/>
    <x v="1"/>
    <n v="10"/>
    <n v="1717.11"/>
    <n v="30926.42"/>
  </r>
  <r>
    <n v="2769"/>
    <d v="2025-03-18T00:00:00"/>
    <x v="2"/>
    <x v="4"/>
    <x v="34"/>
    <x v="0"/>
    <n v="4"/>
    <n v="852.88"/>
    <n v="6144.4"/>
  </r>
  <r>
    <n v="2770"/>
    <d v="2025-03-27T00:00:00"/>
    <x v="5"/>
    <x v="1"/>
    <x v="61"/>
    <x v="0"/>
    <n v="10"/>
    <n v="1117.73"/>
    <n v="20131.14"/>
  </r>
  <r>
    <n v="2771"/>
    <d v="2025-03-26T00:00:00"/>
    <x v="0"/>
    <x v="0"/>
    <x v="7"/>
    <x v="1"/>
    <n v="5"/>
    <n v="509.94"/>
    <n v="4592.2"/>
  </r>
  <r>
    <n v="2772"/>
    <d v="2025-03-13T00:00:00"/>
    <x v="3"/>
    <x v="0"/>
    <x v="94"/>
    <x v="0"/>
    <n v="6"/>
    <n v="167.24"/>
    <n v="1807.27"/>
  </r>
  <r>
    <n v="2773"/>
    <d v="2025-03-23T00:00:00"/>
    <x v="5"/>
    <x v="1"/>
    <x v="58"/>
    <x v="0"/>
    <n v="2"/>
    <n v="1022.39"/>
    <n v="3682.8"/>
  </r>
  <r>
    <n v="2774"/>
    <d v="2025-03-01T00:00:00"/>
    <x v="6"/>
    <x v="0"/>
    <x v="54"/>
    <x v="0"/>
    <n v="7"/>
    <n v="1615"/>
    <n v="20361.14"/>
  </r>
  <r>
    <n v="2775"/>
    <d v="2025-03-15T00:00:00"/>
    <x v="1"/>
    <x v="2"/>
    <x v="44"/>
    <x v="0"/>
    <n v="10"/>
    <n v="868.26"/>
    <n v="15638"/>
  </r>
  <r>
    <n v="2776"/>
    <d v="2025-03-22T00:00:00"/>
    <x v="3"/>
    <x v="1"/>
    <x v="25"/>
    <x v="0"/>
    <n v="5"/>
    <n v="188.62"/>
    <n v="1698.59"/>
  </r>
  <r>
    <n v="2777"/>
    <d v="2025-03-18T00:00:00"/>
    <x v="0"/>
    <x v="3"/>
    <x v="82"/>
    <x v="0"/>
    <n v="6"/>
    <n v="418.59"/>
    <n v="4523.47"/>
  </r>
  <r>
    <n v="2778"/>
    <d v="2025-03-30T00:00:00"/>
    <x v="2"/>
    <x v="0"/>
    <x v="47"/>
    <x v="1"/>
    <n v="2"/>
    <n v="1059.95"/>
    <n v="3818.1"/>
  </r>
  <r>
    <n v="2779"/>
    <d v="2025-03-19T00:00:00"/>
    <x v="5"/>
    <x v="3"/>
    <x v="49"/>
    <x v="0"/>
    <n v="9"/>
    <n v="1391.52"/>
    <n v="22556.07"/>
  </r>
  <r>
    <n v="2780"/>
    <d v="2025-03-21T00:00:00"/>
    <x v="6"/>
    <x v="0"/>
    <x v="60"/>
    <x v="1"/>
    <n v="2"/>
    <n v="1553.22"/>
    <n v="5594.93"/>
  </r>
  <r>
    <n v="2781"/>
    <d v="2025-03-02T00:00:00"/>
    <x v="0"/>
    <x v="0"/>
    <x v="42"/>
    <x v="0"/>
    <n v="17"/>
    <n v="567.05999999999995"/>
    <n v="17362.39"/>
  </r>
  <r>
    <n v="2782"/>
    <d v="2025-03-30T00:00:00"/>
    <x v="6"/>
    <x v="0"/>
    <x v="38"/>
    <x v="0"/>
    <n v="10"/>
    <n v="1397.65"/>
    <n v="25172.71"/>
  </r>
  <r>
    <n v="2783"/>
    <d v="2025-03-13T00:00:00"/>
    <x v="1"/>
    <x v="3"/>
    <x v="64"/>
    <x v="1"/>
    <n v="7"/>
    <n v="709.22"/>
    <n v="8941.5"/>
  </r>
  <r>
    <n v="2784"/>
    <d v="2025-03-29T00:00:00"/>
    <x v="2"/>
    <x v="2"/>
    <x v="0"/>
    <x v="0"/>
    <n v="7"/>
    <n v="1161.99"/>
    <n v="14649.81"/>
  </r>
  <r>
    <n v="2785"/>
    <d v="2025-03-30T00:00:00"/>
    <x v="4"/>
    <x v="0"/>
    <x v="1"/>
    <x v="0"/>
    <n v="12"/>
    <n v="468.14"/>
    <n v="10117.86"/>
  </r>
  <r>
    <n v="2786"/>
    <d v="2025-03-10T00:00:00"/>
    <x v="0"/>
    <x v="3"/>
    <x v="78"/>
    <x v="0"/>
    <n v="13"/>
    <n v="522.82000000000005"/>
    <n v="12241.29"/>
  </r>
  <r>
    <n v="2787"/>
    <d v="2025-03-25T00:00:00"/>
    <x v="5"/>
    <x v="2"/>
    <x v="72"/>
    <x v="0"/>
    <n v="4"/>
    <n v="1386.5"/>
    <n v="9988.76"/>
  </r>
  <r>
    <n v="2788"/>
    <d v="2025-03-14T00:00:00"/>
    <x v="1"/>
    <x v="2"/>
    <x v="67"/>
    <x v="0"/>
    <n v="10"/>
    <n v="806.86"/>
    <n v="14532.14"/>
  </r>
  <r>
    <n v="2789"/>
    <d v="2025-03-19T00:00:00"/>
    <x v="5"/>
    <x v="2"/>
    <x v="55"/>
    <x v="0"/>
    <n v="4"/>
    <n v="1007.71"/>
    <n v="7259.84"/>
  </r>
  <r>
    <n v="2790"/>
    <d v="2025-03-18T00:00:00"/>
    <x v="1"/>
    <x v="1"/>
    <x v="72"/>
    <x v="1"/>
    <n v="9"/>
    <n v="723.66"/>
    <n v="11730.29"/>
  </r>
  <r>
    <n v="2791"/>
    <d v="2025-03-22T00:00:00"/>
    <x v="2"/>
    <x v="1"/>
    <x v="49"/>
    <x v="0"/>
    <n v="10"/>
    <n v="812.25"/>
    <n v="14629.22"/>
  </r>
  <r>
    <n v="2792"/>
    <d v="2025-03-14T00:00:00"/>
    <x v="6"/>
    <x v="2"/>
    <x v="73"/>
    <x v="0"/>
    <n v="1"/>
    <n v="1738.08"/>
    <n v="3130.41"/>
  </r>
  <r>
    <n v="2793"/>
    <d v="2025-03-23T00:00:00"/>
    <x v="5"/>
    <x v="0"/>
    <x v="59"/>
    <x v="0"/>
    <n v="6"/>
    <n v="1215.81"/>
    <n v="13138.58"/>
  </r>
  <r>
    <n v="2794"/>
    <d v="2025-03-15T00:00:00"/>
    <x v="3"/>
    <x v="4"/>
    <x v="72"/>
    <x v="0"/>
    <n v="17"/>
    <n v="237.27"/>
    <n v="7264.79"/>
  </r>
  <r>
    <n v="2795"/>
    <d v="2025-03-01T00:00:00"/>
    <x v="4"/>
    <x v="4"/>
    <x v="47"/>
    <x v="0"/>
    <n v="16"/>
    <n v="488.72"/>
    <n v="14083.53"/>
  </r>
  <r>
    <n v="2796"/>
    <d v="2025-03-30T00:00:00"/>
    <x v="6"/>
    <x v="4"/>
    <x v="49"/>
    <x v="0"/>
    <n v="2"/>
    <n v="1506.3"/>
    <n v="5425.91"/>
  </r>
  <r>
    <n v="2797"/>
    <d v="2025-03-15T00:00:00"/>
    <x v="1"/>
    <x v="2"/>
    <x v="34"/>
    <x v="1"/>
    <n v="5"/>
    <n v="727.59"/>
    <n v="6552.22"/>
  </r>
  <r>
    <n v="2798"/>
    <d v="2025-03-13T00:00:00"/>
    <x v="5"/>
    <x v="0"/>
    <x v="57"/>
    <x v="0"/>
    <n v="9"/>
    <n v="1398.62"/>
    <n v="22671.16"/>
  </r>
  <r>
    <n v="2799"/>
    <d v="2025-03-05T00:00:00"/>
    <x v="4"/>
    <x v="0"/>
    <x v="34"/>
    <x v="0"/>
    <n v="13"/>
    <n v="327.55"/>
    <n v="7669.24"/>
  </r>
  <r>
    <n v="2800"/>
    <d v="2025-03-06T00:00:00"/>
    <x v="6"/>
    <x v="0"/>
    <x v="69"/>
    <x v="0"/>
    <n v="8"/>
    <n v="1552.58"/>
    <n v="22370.49"/>
  </r>
  <r>
    <n v="2801"/>
    <d v="2025-03-02T00:00:00"/>
    <x v="3"/>
    <x v="1"/>
    <x v="95"/>
    <x v="1"/>
    <n v="16"/>
    <n v="222.1"/>
    <n v="6400.3"/>
  </r>
  <r>
    <n v="2802"/>
    <d v="2025-03-09T00:00:00"/>
    <x v="6"/>
    <x v="0"/>
    <x v="47"/>
    <x v="1"/>
    <n v="1"/>
    <n v="1423.71"/>
    <n v="2564.21"/>
  </r>
  <r>
    <n v="2803"/>
    <d v="2025-03-11T00:00:00"/>
    <x v="1"/>
    <x v="3"/>
    <x v="46"/>
    <x v="1"/>
    <n v="6"/>
    <n v="728.31"/>
    <n v="7870.44"/>
  </r>
  <r>
    <n v="2804"/>
    <d v="2025-03-16T00:00:00"/>
    <x v="3"/>
    <x v="0"/>
    <x v="81"/>
    <x v="1"/>
    <n v="17"/>
    <n v="154.97999999999999"/>
    <n v="4745.22"/>
  </r>
  <r>
    <n v="2805"/>
    <d v="2025-03-08T00:00:00"/>
    <x v="2"/>
    <x v="3"/>
    <x v="80"/>
    <x v="1"/>
    <n v="4"/>
    <n v="983.74"/>
    <n v="7087.15"/>
  </r>
  <r>
    <n v="2806"/>
    <d v="2025-03-27T00:00:00"/>
    <x v="6"/>
    <x v="0"/>
    <x v="39"/>
    <x v="1"/>
    <n v="9"/>
    <n v="1501.86"/>
    <n v="24344.65"/>
  </r>
  <r>
    <n v="2807"/>
    <d v="2025-03-20T00:00:00"/>
    <x v="4"/>
    <x v="3"/>
    <x v="94"/>
    <x v="0"/>
    <n v="20"/>
    <n v="311.68"/>
    <n v="11227.17"/>
  </r>
  <r>
    <n v="2808"/>
    <d v="2025-03-17T00:00:00"/>
    <x v="2"/>
    <x v="4"/>
    <x v="38"/>
    <x v="0"/>
    <n v="8"/>
    <n v="1075.54"/>
    <n v="15497.01"/>
  </r>
  <r>
    <n v="2809"/>
    <d v="2025-03-08T00:00:00"/>
    <x v="0"/>
    <x v="0"/>
    <x v="3"/>
    <x v="0"/>
    <n v="16"/>
    <n v="586.79"/>
    <n v="16909.63"/>
  </r>
  <r>
    <n v="2810"/>
    <d v="2025-03-01T00:00:00"/>
    <x v="1"/>
    <x v="0"/>
    <x v="49"/>
    <x v="1"/>
    <n v="1"/>
    <n v="828.3"/>
    <n v="1491.83"/>
  </r>
  <r>
    <n v="2811"/>
    <d v="2025-03-03T00:00:00"/>
    <x v="0"/>
    <x v="1"/>
    <x v="5"/>
    <x v="1"/>
    <n v="8"/>
    <n v="568.77"/>
    <n v="8195.17"/>
  </r>
  <r>
    <n v="2812"/>
    <d v="2025-03-27T00:00:00"/>
    <x v="2"/>
    <x v="0"/>
    <x v="82"/>
    <x v="0"/>
    <n v="6"/>
    <n v="1152.04"/>
    <n v="12449.45"/>
  </r>
  <r>
    <n v="2813"/>
    <d v="2025-03-08T00:00:00"/>
    <x v="3"/>
    <x v="3"/>
    <x v="84"/>
    <x v="1"/>
    <n v="6"/>
    <n v="163.62"/>
    <n v="1768.15"/>
  </r>
  <r>
    <n v="2814"/>
    <d v="2025-03-02T00:00:00"/>
    <x v="1"/>
    <x v="0"/>
    <x v="87"/>
    <x v="0"/>
    <n v="8"/>
    <n v="702.94"/>
    <n v="10128.370000000001"/>
  </r>
  <r>
    <n v="2815"/>
    <d v="2025-03-09T00:00:00"/>
    <x v="2"/>
    <x v="3"/>
    <x v="52"/>
    <x v="1"/>
    <n v="5"/>
    <n v="1029.5999999999999"/>
    <n v="9271.93"/>
  </r>
  <r>
    <n v="2816"/>
    <d v="2025-03-18T00:00:00"/>
    <x v="2"/>
    <x v="2"/>
    <x v="67"/>
    <x v="1"/>
    <n v="10"/>
    <n v="856.34"/>
    <n v="15423.31"/>
  </r>
  <r>
    <n v="2817"/>
    <d v="2025-03-17T00:00:00"/>
    <x v="1"/>
    <x v="2"/>
    <x v="47"/>
    <x v="0"/>
    <n v="6"/>
    <n v="871.49"/>
    <n v="9417.7099999999991"/>
  </r>
  <r>
    <n v="2818"/>
    <d v="2025-03-05T00:00:00"/>
    <x v="5"/>
    <x v="0"/>
    <x v="62"/>
    <x v="1"/>
    <n v="2"/>
    <n v="1206.71"/>
    <n v="4346.75"/>
  </r>
  <r>
    <n v="2819"/>
    <d v="2025-03-31T00:00:00"/>
    <x v="5"/>
    <x v="3"/>
    <x v="72"/>
    <x v="0"/>
    <n v="5"/>
    <n v="1237.07"/>
    <n v="11140.27"/>
  </r>
  <r>
    <n v="2820"/>
    <d v="2025-03-26T00:00:00"/>
    <x v="5"/>
    <x v="0"/>
    <x v="99"/>
    <x v="1"/>
    <n v="5"/>
    <n v="1035.3599999999999"/>
    <n v="9323.7999999999993"/>
  </r>
  <r>
    <n v="2821"/>
    <d v="2025-03-11T00:00:00"/>
    <x v="0"/>
    <x v="0"/>
    <x v="42"/>
    <x v="1"/>
    <n v="10"/>
    <n v="480.66"/>
    <n v="8657.0400000000009"/>
  </r>
  <r>
    <n v="2822"/>
    <d v="2025-03-03T00:00:00"/>
    <x v="1"/>
    <x v="3"/>
    <x v="58"/>
    <x v="1"/>
    <n v="6"/>
    <n v="858.13"/>
    <n v="9273.33"/>
  </r>
  <r>
    <n v="2823"/>
    <d v="2025-03-15T00:00:00"/>
    <x v="4"/>
    <x v="2"/>
    <x v="94"/>
    <x v="0"/>
    <n v="9"/>
    <n v="474.27"/>
    <n v="7687.76"/>
  </r>
  <r>
    <n v="2824"/>
    <d v="2025-03-14T00:00:00"/>
    <x v="5"/>
    <x v="0"/>
    <x v="39"/>
    <x v="1"/>
    <n v="7"/>
    <n v="1217.71"/>
    <n v="15352.3"/>
  </r>
  <r>
    <n v="2825"/>
    <d v="2025-03-15T00:00:00"/>
    <x v="6"/>
    <x v="1"/>
    <x v="58"/>
    <x v="1"/>
    <n v="5"/>
    <n v="1350.82"/>
    <n v="12164.63"/>
  </r>
  <r>
    <n v="2826"/>
    <d v="2025-03-30T00:00:00"/>
    <x v="5"/>
    <x v="2"/>
    <x v="2"/>
    <x v="1"/>
    <n v="4"/>
    <n v="1158.96"/>
    <n v="8349.49"/>
  </r>
  <r>
    <n v="2827"/>
    <d v="2025-03-13T00:00:00"/>
    <x v="3"/>
    <x v="4"/>
    <x v="27"/>
    <x v="0"/>
    <n v="6"/>
    <n v="241.5"/>
    <n v="2609.7600000000002"/>
  </r>
  <r>
    <n v="2828"/>
    <d v="2025-03-11T00:00:00"/>
    <x v="4"/>
    <x v="0"/>
    <x v="38"/>
    <x v="1"/>
    <n v="17"/>
    <n v="440.94"/>
    <n v="13500.81"/>
  </r>
  <r>
    <n v="2829"/>
    <d v="2025-03-12T00:00:00"/>
    <x v="1"/>
    <x v="1"/>
    <x v="4"/>
    <x v="0"/>
    <n v="4"/>
    <n v="779.41"/>
    <n v="5615.1"/>
  </r>
  <r>
    <n v="2830"/>
    <d v="2025-03-19T00:00:00"/>
    <x v="6"/>
    <x v="1"/>
    <x v="15"/>
    <x v="0"/>
    <n v="6"/>
    <n v="1762.15"/>
    <n v="19042.57"/>
  </r>
  <r>
    <n v="2831"/>
    <d v="2025-03-04T00:00:00"/>
    <x v="0"/>
    <x v="2"/>
    <x v="65"/>
    <x v="1"/>
    <n v="8"/>
    <n v="533.22"/>
    <n v="7682.95"/>
  </r>
  <r>
    <n v="2832"/>
    <d v="2025-03-29T00:00:00"/>
    <x v="6"/>
    <x v="0"/>
    <x v="57"/>
    <x v="0"/>
    <n v="7"/>
    <n v="1667.35"/>
    <n v="21021.14"/>
  </r>
  <r>
    <n v="2833"/>
    <d v="2025-03-04T00:00:00"/>
    <x v="5"/>
    <x v="4"/>
    <x v="59"/>
    <x v="0"/>
    <n v="8"/>
    <n v="1147.47"/>
    <n v="16533.419999999998"/>
  </r>
  <r>
    <n v="2834"/>
    <d v="2025-03-22T00:00:00"/>
    <x v="1"/>
    <x v="0"/>
    <x v="65"/>
    <x v="0"/>
    <n v="10"/>
    <n v="704.76"/>
    <n v="12693.25"/>
  </r>
  <r>
    <n v="2835"/>
    <d v="2025-03-12T00:00:00"/>
    <x v="6"/>
    <x v="2"/>
    <x v="12"/>
    <x v="0"/>
    <n v="3"/>
    <n v="1764.3"/>
    <n v="9532.9"/>
  </r>
  <r>
    <n v="2836"/>
    <d v="2025-03-01T00:00:00"/>
    <x v="0"/>
    <x v="1"/>
    <x v="82"/>
    <x v="1"/>
    <n v="16"/>
    <n v="556.99"/>
    <n v="16050.88"/>
  </r>
  <r>
    <n v="2837"/>
    <d v="2025-03-28T00:00:00"/>
    <x v="0"/>
    <x v="0"/>
    <x v="39"/>
    <x v="1"/>
    <n v="6"/>
    <n v="539.92999999999995"/>
    <n v="5834.72"/>
  </r>
  <r>
    <n v="2838"/>
    <d v="2025-03-03T00:00:00"/>
    <x v="4"/>
    <x v="0"/>
    <x v="58"/>
    <x v="1"/>
    <n v="16"/>
    <n v="336.62"/>
    <n v="9700.44"/>
  </r>
  <r>
    <n v="2839"/>
    <d v="2025-03-31T00:00:00"/>
    <x v="3"/>
    <x v="1"/>
    <x v="21"/>
    <x v="0"/>
    <n v="15"/>
    <n v="213.37"/>
    <n v="5764.43"/>
  </r>
  <r>
    <n v="2840"/>
    <d v="2025-03-02T00:00:00"/>
    <x v="1"/>
    <x v="0"/>
    <x v="62"/>
    <x v="0"/>
    <n v="4"/>
    <n v="853"/>
    <n v="6145.26"/>
  </r>
  <r>
    <n v="2841"/>
    <d v="2025-03-28T00:00:00"/>
    <x v="6"/>
    <x v="2"/>
    <x v="2"/>
    <x v="1"/>
    <n v="10"/>
    <n v="1624.98"/>
    <n v="29267.09"/>
  </r>
  <r>
    <n v="2842"/>
    <d v="2025-03-22T00:00:00"/>
    <x v="4"/>
    <x v="1"/>
    <x v="11"/>
    <x v="1"/>
    <n v="6"/>
    <n v="465.85"/>
    <n v="5034.18"/>
  </r>
  <r>
    <n v="2843"/>
    <d v="2025-03-01T00:00:00"/>
    <x v="1"/>
    <x v="0"/>
    <x v="85"/>
    <x v="0"/>
    <n v="1"/>
    <n v="760.81"/>
    <n v="1370.27"/>
  </r>
  <r>
    <n v="2844"/>
    <d v="2025-03-07T00:00:00"/>
    <x v="2"/>
    <x v="3"/>
    <x v="46"/>
    <x v="0"/>
    <n v="1"/>
    <n v="850.42"/>
    <n v="1531.67"/>
  </r>
  <r>
    <n v="2845"/>
    <d v="2025-03-29T00:00:00"/>
    <x v="6"/>
    <x v="2"/>
    <x v="86"/>
    <x v="1"/>
    <n v="2"/>
    <n v="1656.19"/>
    <n v="5965.84"/>
  </r>
  <r>
    <n v="2846"/>
    <d v="2025-03-03T00:00:00"/>
    <x v="5"/>
    <x v="0"/>
    <x v="48"/>
    <x v="0"/>
    <n v="6"/>
    <n v="1110.69"/>
    <n v="12002.61"/>
  </r>
  <r>
    <n v="2847"/>
    <d v="2025-03-29T00:00:00"/>
    <x v="5"/>
    <x v="1"/>
    <x v="71"/>
    <x v="0"/>
    <n v="4"/>
    <n v="1173.05"/>
    <n v="8451"/>
  </r>
  <r>
    <n v="2848"/>
    <d v="2025-03-30T00:00:00"/>
    <x v="4"/>
    <x v="1"/>
    <x v="16"/>
    <x v="0"/>
    <n v="6"/>
    <n v="377.58"/>
    <n v="4080.3"/>
  </r>
  <r>
    <n v="2849"/>
    <d v="2025-03-02T00:00:00"/>
    <x v="1"/>
    <x v="4"/>
    <x v="96"/>
    <x v="0"/>
    <n v="7"/>
    <n v="828.83"/>
    <n v="10449.49"/>
  </r>
  <r>
    <n v="2850"/>
    <d v="2025-03-19T00:00:00"/>
    <x v="1"/>
    <x v="4"/>
    <x v="11"/>
    <x v="0"/>
    <n v="7"/>
    <n v="714.74"/>
    <n v="9011.1"/>
  </r>
  <r>
    <n v="2851"/>
    <d v="2025-03-23T00:00:00"/>
    <x v="1"/>
    <x v="2"/>
    <x v="44"/>
    <x v="1"/>
    <n v="8"/>
    <n v="748.33"/>
    <n v="10782.38"/>
  </r>
  <r>
    <n v="2852"/>
    <d v="2025-03-17T00:00:00"/>
    <x v="4"/>
    <x v="1"/>
    <x v="46"/>
    <x v="1"/>
    <n v="11"/>
    <n v="343.56"/>
    <n v="6806.55"/>
  </r>
  <r>
    <n v="2853"/>
    <d v="2025-03-19T00:00:00"/>
    <x v="3"/>
    <x v="0"/>
    <x v="35"/>
    <x v="1"/>
    <n v="12"/>
    <n v="187.5"/>
    <n v="4052.42"/>
  </r>
  <r>
    <n v="2854"/>
    <d v="2025-03-01T00:00:00"/>
    <x v="0"/>
    <x v="2"/>
    <x v="75"/>
    <x v="1"/>
    <n v="15"/>
    <n v="569.29999999999995"/>
    <n v="15380.27"/>
  </r>
  <r>
    <n v="2855"/>
    <d v="2025-03-11T00:00:00"/>
    <x v="0"/>
    <x v="0"/>
    <x v="76"/>
    <x v="1"/>
    <n v="11"/>
    <n v="414.58"/>
    <n v="8213.58"/>
  </r>
  <r>
    <n v="2856"/>
    <d v="2025-03-13T00:00:00"/>
    <x v="4"/>
    <x v="0"/>
    <x v="99"/>
    <x v="0"/>
    <n v="13"/>
    <n v="321.14999999999998"/>
    <n v="7519.39"/>
  </r>
  <r>
    <n v="2857"/>
    <d v="2025-03-06T00:00:00"/>
    <x v="5"/>
    <x v="0"/>
    <x v="82"/>
    <x v="1"/>
    <n v="3"/>
    <n v="1351.23"/>
    <n v="7300.99"/>
  </r>
  <r>
    <n v="2858"/>
    <d v="2025-03-08T00:00:00"/>
    <x v="3"/>
    <x v="0"/>
    <x v="64"/>
    <x v="0"/>
    <n v="6"/>
    <n v="151.52000000000001"/>
    <n v="1637.39"/>
  </r>
  <r>
    <n v="2859"/>
    <d v="2025-03-19T00:00:00"/>
    <x v="0"/>
    <x v="1"/>
    <x v="54"/>
    <x v="1"/>
    <n v="12"/>
    <n v="409.28"/>
    <n v="8845.7199999999993"/>
  </r>
  <r>
    <n v="2860"/>
    <d v="2025-03-01T00:00:00"/>
    <x v="2"/>
    <x v="3"/>
    <x v="78"/>
    <x v="1"/>
    <n v="4"/>
    <n v="1004.17"/>
    <n v="7234.34"/>
  </r>
  <r>
    <n v="2861"/>
    <d v="2025-03-01T00:00:00"/>
    <x v="6"/>
    <x v="3"/>
    <x v="46"/>
    <x v="0"/>
    <n v="3"/>
    <n v="1466.44"/>
    <n v="7923.5"/>
  </r>
  <r>
    <n v="2862"/>
    <d v="2025-03-20T00:00:00"/>
    <x v="0"/>
    <x v="0"/>
    <x v="85"/>
    <x v="1"/>
    <n v="19"/>
    <n v="584.71"/>
    <n v="20009.009999999998"/>
  </r>
  <r>
    <n v="2863"/>
    <d v="2025-03-11T00:00:00"/>
    <x v="3"/>
    <x v="3"/>
    <x v="96"/>
    <x v="1"/>
    <n v="15"/>
    <n v="204.3"/>
    <n v="5519.39"/>
  </r>
  <r>
    <n v="2864"/>
    <d v="2025-03-28T00:00:00"/>
    <x v="5"/>
    <x v="3"/>
    <x v="1"/>
    <x v="0"/>
    <n v="7"/>
    <n v="1296.8"/>
    <n v="16349.43"/>
  </r>
  <r>
    <n v="2865"/>
    <d v="2025-03-10T00:00:00"/>
    <x v="6"/>
    <x v="2"/>
    <x v="23"/>
    <x v="1"/>
    <n v="3"/>
    <n v="1451.45"/>
    <n v="7842.51"/>
  </r>
  <r>
    <n v="2866"/>
    <d v="2025-03-26T00:00:00"/>
    <x v="0"/>
    <x v="3"/>
    <x v="53"/>
    <x v="0"/>
    <n v="7"/>
    <n v="504.13"/>
    <n v="6355.83"/>
  </r>
  <r>
    <n v="2867"/>
    <d v="2025-03-09T00:00:00"/>
    <x v="1"/>
    <x v="4"/>
    <x v="54"/>
    <x v="1"/>
    <n v="8"/>
    <n v="725.22"/>
    <n v="10449.4"/>
  </r>
  <r>
    <n v="2868"/>
    <d v="2025-03-04T00:00:00"/>
    <x v="0"/>
    <x v="3"/>
    <x v="73"/>
    <x v="0"/>
    <n v="5"/>
    <n v="550.39"/>
    <n v="4956.46"/>
  </r>
  <r>
    <n v="2869"/>
    <d v="2025-03-06T00:00:00"/>
    <x v="6"/>
    <x v="2"/>
    <x v="62"/>
    <x v="0"/>
    <n v="3"/>
    <n v="1677.16"/>
    <n v="9062.07"/>
  </r>
  <r>
    <n v="2870"/>
    <d v="2025-03-03T00:00:00"/>
    <x v="4"/>
    <x v="4"/>
    <x v="74"/>
    <x v="0"/>
    <n v="20"/>
    <n v="414.57"/>
    <n v="14933.42"/>
  </r>
  <r>
    <n v="2871"/>
    <d v="2025-03-24T00:00:00"/>
    <x v="0"/>
    <x v="1"/>
    <x v="96"/>
    <x v="0"/>
    <n v="18"/>
    <n v="554.55999999999995"/>
    <n v="17978.46"/>
  </r>
  <r>
    <n v="2872"/>
    <d v="2025-03-07T00:00:00"/>
    <x v="5"/>
    <x v="2"/>
    <x v="2"/>
    <x v="0"/>
    <n v="6"/>
    <n v="1294.27"/>
    <n v="13986.45"/>
  </r>
  <r>
    <n v="2873"/>
    <d v="2025-03-19T00:00:00"/>
    <x v="2"/>
    <x v="2"/>
    <x v="5"/>
    <x v="0"/>
    <n v="7"/>
    <n v="1076.29"/>
    <n v="13569.34"/>
  </r>
  <r>
    <n v="2874"/>
    <d v="2025-03-18T00:00:00"/>
    <x v="5"/>
    <x v="0"/>
    <x v="44"/>
    <x v="1"/>
    <n v="4"/>
    <n v="1169.83"/>
    <n v="8427.7999999999993"/>
  </r>
  <r>
    <n v="2875"/>
    <d v="2025-03-16T00:00:00"/>
    <x v="5"/>
    <x v="3"/>
    <x v="65"/>
    <x v="1"/>
    <n v="7"/>
    <n v="1033.58"/>
    <n v="13030.88"/>
  </r>
  <r>
    <n v="2876"/>
    <d v="2025-03-20T00:00:00"/>
    <x v="6"/>
    <x v="2"/>
    <x v="35"/>
    <x v="1"/>
    <n v="5"/>
    <n v="1682.22"/>
    <n v="15149.01"/>
  </r>
  <r>
    <n v="2877"/>
    <d v="2025-03-11T00:00:00"/>
    <x v="4"/>
    <x v="3"/>
    <x v="50"/>
    <x v="1"/>
    <n v="20"/>
    <n v="327.62"/>
    <n v="11801.36"/>
  </r>
  <r>
    <n v="2878"/>
    <d v="2025-03-06T00:00:00"/>
    <x v="0"/>
    <x v="0"/>
    <x v="2"/>
    <x v="1"/>
    <n v="12"/>
    <n v="507.33"/>
    <n v="10964.86"/>
  </r>
  <r>
    <n v="2879"/>
    <d v="2025-03-05T00:00:00"/>
    <x v="2"/>
    <x v="4"/>
    <x v="14"/>
    <x v="0"/>
    <n v="5"/>
    <n v="911.5"/>
    <n v="8208.39"/>
  </r>
  <r>
    <n v="2880"/>
    <d v="2025-03-21T00:00:00"/>
    <x v="6"/>
    <x v="1"/>
    <x v="32"/>
    <x v="1"/>
    <n v="2"/>
    <n v="1648.66"/>
    <n v="5938.72"/>
  </r>
  <r>
    <n v="2881"/>
    <d v="2025-03-14T00:00:00"/>
    <x v="4"/>
    <x v="1"/>
    <x v="34"/>
    <x v="1"/>
    <n v="5"/>
    <n v="434.63"/>
    <n v="3914"/>
  </r>
  <r>
    <n v="2882"/>
    <d v="2025-03-05T00:00:00"/>
    <x v="0"/>
    <x v="1"/>
    <x v="5"/>
    <x v="0"/>
    <n v="9"/>
    <n v="542.88"/>
    <n v="8799.9"/>
  </r>
  <r>
    <n v="2883"/>
    <d v="2025-03-08T00:00:00"/>
    <x v="3"/>
    <x v="0"/>
    <x v="30"/>
    <x v="0"/>
    <n v="9"/>
    <n v="235.05"/>
    <n v="3810.08"/>
  </r>
  <r>
    <n v="2884"/>
    <d v="2025-03-23T00:00:00"/>
    <x v="0"/>
    <x v="0"/>
    <x v="30"/>
    <x v="0"/>
    <n v="9"/>
    <n v="555.37"/>
    <n v="9002.36"/>
  </r>
  <r>
    <n v="2885"/>
    <d v="2025-03-17T00:00:00"/>
    <x v="0"/>
    <x v="2"/>
    <x v="54"/>
    <x v="0"/>
    <n v="5"/>
    <n v="479.17"/>
    <n v="4315.1000000000004"/>
  </r>
  <r>
    <n v="2886"/>
    <d v="2025-03-22T00:00:00"/>
    <x v="3"/>
    <x v="0"/>
    <x v="30"/>
    <x v="0"/>
    <n v="19"/>
    <n v="243.49"/>
    <n v="8332.33"/>
  </r>
  <r>
    <n v="2887"/>
    <d v="2025-03-15T00:00:00"/>
    <x v="1"/>
    <x v="2"/>
    <x v="99"/>
    <x v="0"/>
    <n v="3"/>
    <n v="807.45"/>
    <n v="4362.83"/>
  </r>
  <r>
    <n v="2888"/>
    <d v="2025-03-25T00:00:00"/>
    <x v="0"/>
    <x v="1"/>
    <x v="52"/>
    <x v="1"/>
    <n v="7"/>
    <n v="417.93"/>
    <n v="5269.06"/>
  </r>
  <r>
    <n v="2889"/>
    <d v="2025-03-16T00:00:00"/>
    <x v="4"/>
    <x v="2"/>
    <x v="79"/>
    <x v="1"/>
    <n v="11"/>
    <n v="331.82"/>
    <n v="6573.96"/>
  </r>
  <r>
    <n v="2890"/>
    <d v="2025-03-04T00:00:00"/>
    <x v="3"/>
    <x v="0"/>
    <x v="22"/>
    <x v="1"/>
    <n v="13"/>
    <n v="204.12"/>
    <n v="4779.26"/>
  </r>
  <r>
    <n v="2891"/>
    <d v="2025-03-03T00:00:00"/>
    <x v="5"/>
    <x v="2"/>
    <x v="20"/>
    <x v="0"/>
    <n v="4"/>
    <n v="1400.73"/>
    <n v="10091.27"/>
  </r>
  <r>
    <n v="2892"/>
    <d v="2025-03-31T00:00:00"/>
    <x v="0"/>
    <x v="2"/>
    <x v="15"/>
    <x v="0"/>
    <n v="16"/>
    <n v="481.17"/>
    <n v="13865.96"/>
  </r>
  <r>
    <n v="2893"/>
    <d v="2025-03-27T00:00:00"/>
    <x v="1"/>
    <x v="3"/>
    <x v="11"/>
    <x v="0"/>
    <n v="1"/>
    <n v="850.63"/>
    <n v="1532.05"/>
  </r>
  <r>
    <n v="2894"/>
    <d v="2025-03-13T00:00:00"/>
    <x v="6"/>
    <x v="1"/>
    <x v="32"/>
    <x v="0"/>
    <n v="7"/>
    <n v="1507.29"/>
    <n v="19003.18"/>
  </r>
  <r>
    <n v="2895"/>
    <d v="2025-03-12T00:00:00"/>
    <x v="4"/>
    <x v="0"/>
    <x v="35"/>
    <x v="1"/>
    <n v="14"/>
    <n v="456.64"/>
    <n v="11514.19"/>
  </r>
  <r>
    <n v="2896"/>
    <d v="2025-03-21T00:00:00"/>
    <x v="0"/>
    <x v="2"/>
    <x v="87"/>
    <x v="1"/>
    <n v="11"/>
    <n v="536.97"/>
    <n v="10638.35"/>
  </r>
  <r>
    <n v="2897"/>
    <d v="2025-03-23T00:00:00"/>
    <x v="6"/>
    <x v="1"/>
    <x v="43"/>
    <x v="0"/>
    <n v="3"/>
    <n v="1562.71"/>
    <n v="8443.67"/>
  </r>
  <r>
    <n v="2898"/>
    <d v="2025-03-15T00:00:00"/>
    <x v="6"/>
    <x v="0"/>
    <x v="20"/>
    <x v="0"/>
    <n v="2"/>
    <n v="1729.24"/>
    <n v="6228.98"/>
  </r>
  <r>
    <n v="2899"/>
    <d v="2025-03-03T00:00:00"/>
    <x v="4"/>
    <x v="4"/>
    <x v="22"/>
    <x v="1"/>
    <n v="15"/>
    <n v="433.09"/>
    <n v="11700.41"/>
  </r>
  <r>
    <n v="2900"/>
    <d v="2025-03-31T00:00:00"/>
    <x v="2"/>
    <x v="1"/>
    <x v="88"/>
    <x v="1"/>
    <n v="9"/>
    <n v="840.56"/>
    <n v="13625.19"/>
  </r>
  <r>
    <n v="2901"/>
    <d v="2025-03-28T00:00:00"/>
    <x v="5"/>
    <x v="1"/>
    <x v="62"/>
    <x v="0"/>
    <n v="10"/>
    <n v="1246.5"/>
    <n v="22450.38"/>
  </r>
  <r>
    <n v="2902"/>
    <d v="2025-03-31T00:00:00"/>
    <x v="2"/>
    <x v="1"/>
    <x v="45"/>
    <x v="1"/>
    <n v="4"/>
    <n v="859.01"/>
    <n v="6188.56"/>
  </r>
  <r>
    <n v="2903"/>
    <d v="2025-03-24T00:00:00"/>
    <x v="4"/>
    <x v="4"/>
    <x v="34"/>
    <x v="1"/>
    <n v="17"/>
    <n v="414.18"/>
    <n v="12681.47"/>
  </r>
  <r>
    <n v="2904"/>
    <d v="2025-03-09T00:00:00"/>
    <x v="6"/>
    <x v="0"/>
    <x v="16"/>
    <x v="0"/>
    <n v="5"/>
    <n v="1280.3900000000001"/>
    <n v="11530.38"/>
  </r>
  <r>
    <n v="2905"/>
    <d v="2025-03-31T00:00:00"/>
    <x v="1"/>
    <x v="4"/>
    <x v="82"/>
    <x v="0"/>
    <n v="9"/>
    <n v="711.52"/>
    <n v="11533.5"/>
  </r>
  <r>
    <n v="2906"/>
    <d v="2025-03-08T00:00:00"/>
    <x v="6"/>
    <x v="0"/>
    <x v="69"/>
    <x v="1"/>
    <n v="4"/>
    <n v="1220.8399999999999"/>
    <n v="8795.2900000000009"/>
  </r>
  <r>
    <n v="2907"/>
    <d v="2025-03-03T00:00:00"/>
    <x v="0"/>
    <x v="1"/>
    <x v="77"/>
    <x v="1"/>
    <n v="5"/>
    <n v="499.9"/>
    <n v="4501.78"/>
  </r>
  <r>
    <n v="2908"/>
    <d v="2025-03-12T00:00:00"/>
    <x v="2"/>
    <x v="0"/>
    <x v="39"/>
    <x v="1"/>
    <n v="10"/>
    <n v="956.16"/>
    <n v="17221.150000000001"/>
  </r>
  <r>
    <n v="2909"/>
    <d v="2025-03-22T00:00:00"/>
    <x v="4"/>
    <x v="2"/>
    <x v="70"/>
    <x v="0"/>
    <n v="13"/>
    <n v="442.42"/>
    <n v="10358.799999999999"/>
  </r>
  <r>
    <n v="2910"/>
    <d v="2025-03-24T00:00:00"/>
    <x v="3"/>
    <x v="4"/>
    <x v="12"/>
    <x v="0"/>
    <n v="12"/>
    <n v="169.94"/>
    <n v="3672.89"/>
  </r>
  <r>
    <n v="2911"/>
    <d v="2025-03-14T00:00:00"/>
    <x v="4"/>
    <x v="1"/>
    <x v="95"/>
    <x v="0"/>
    <n v="17"/>
    <n v="377.33"/>
    <n v="11553.19"/>
  </r>
  <r>
    <n v="2912"/>
    <d v="2025-03-31T00:00:00"/>
    <x v="3"/>
    <x v="0"/>
    <x v="98"/>
    <x v="0"/>
    <n v="15"/>
    <n v="157.91"/>
    <n v="4266.1099999999997"/>
  </r>
  <r>
    <n v="2913"/>
    <d v="2025-03-10T00:00:00"/>
    <x v="4"/>
    <x v="0"/>
    <x v="65"/>
    <x v="0"/>
    <n v="14"/>
    <n v="366.41"/>
    <n v="9239.0400000000009"/>
  </r>
  <r>
    <n v="2914"/>
    <d v="2025-03-17T00:00:00"/>
    <x v="0"/>
    <x v="3"/>
    <x v="82"/>
    <x v="0"/>
    <n v="16"/>
    <n v="428.52"/>
    <n v="12348.74"/>
  </r>
  <r>
    <n v="2915"/>
    <d v="2025-03-19T00:00:00"/>
    <x v="1"/>
    <x v="2"/>
    <x v="73"/>
    <x v="0"/>
    <n v="4"/>
    <n v="870.69"/>
    <n v="6272.71"/>
  </r>
  <r>
    <n v="2916"/>
    <d v="2025-03-01T00:00:00"/>
    <x v="1"/>
    <x v="3"/>
    <x v="0"/>
    <x v="0"/>
    <n v="10"/>
    <n v="855.38"/>
    <n v="15406.02"/>
  </r>
  <r>
    <n v="2917"/>
    <d v="2025-03-04T00:00:00"/>
    <x v="4"/>
    <x v="0"/>
    <x v="46"/>
    <x v="1"/>
    <n v="13"/>
    <n v="310.52999999999997"/>
    <n v="7270.74"/>
  </r>
  <r>
    <n v="2918"/>
    <d v="2025-03-21T00:00:00"/>
    <x v="5"/>
    <x v="1"/>
    <x v="22"/>
    <x v="1"/>
    <n v="2"/>
    <n v="1470.48"/>
    <n v="5296.89"/>
  </r>
  <r>
    <n v="2919"/>
    <d v="2025-03-10T00:00:00"/>
    <x v="3"/>
    <x v="2"/>
    <x v="60"/>
    <x v="1"/>
    <n v="18"/>
    <n v="155.58000000000001"/>
    <n v="5043.8"/>
  </r>
  <r>
    <n v="2920"/>
    <d v="2025-03-08T00:00:00"/>
    <x v="2"/>
    <x v="3"/>
    <x v="41"/>
    <x v="1"/>
    <n v="1"/>
    <n v="1072.27"/>
    <n v="1931.24"/>
  </r>
  <r>
    <n v="2921"/>
    <d v="2025-03-01T00:00:00"/>
    <x v="5"/>
    <x v="1"/>
    <x v="9"/>
    <x v="0"/>
    <n v="6"/>
    <n v="1265.42"/>
    <n v="13674.69"/>
  </r>
  <r>
    <n v="2922"/>
    <d v="2025-03-30T00:00:00"/>
    <x v="6"/>
    <x v="0"/>
    <x v="46"/>
    <x v="0"/>
    <n v="2"/>
    <n v="1529.39"/>
    <n v="5509.09"/>
  </r>
  <r>
    <n v="2923"/>
    <d v="2025-03-30T00:00:00"/>
    <x v="5"/>
    <x v="0"/>
    <x v="33"/>
    <x v="0"/>
    <n v="5"/>
    <n v="1484.73"/>
    <n v="13370.54"/>
  </r>
  <r>
    <n v="2924"/>
    <d v="2025-03-24T00:00:00"/>
    <x v="6"/>
    <x v="2"/>
    <x v="11"/>
    <x v="1"/>
    <n v="8"/>
    <n v="1355.86"/>
    <n v="19536.03"/>
  </r>
  <r>
    <n v="2925"/>
    <d v="2025-03-02T00:00:00"/>
    <x v="0"/>
    <x v="2"/>
    <x v="18"/>
    <x v="0"/>
    <n v="5"/>
    <n v="529.62"/>
    <n v="4769.42"/>
  </r>
  <r>
    <n v="2926"/>
    <d v="2025-03-23T00:00:00"/>
    <x v="5"/>
    <x v="2"/>
    <x v="16"/>
    <x v="1"/>
    <n v="8"/>
    <n v="1073.79"/>
    <n v="15471.8"/>
  </r>
  <r>
    <n v="2927"/>
    <d v="2025-03-15T00:00:00"/>
    <x v="1"/>
    <x v="0"/>
    <x v="87"/>
    <x v="1"/>
    <n v="4"/>
    <n v="781.35"/>
    <n v="5629.08"/>
  </r>
  <r>
    <n v="2928"/>
    <d v="2025-03-15T00:00:00"/>
    <x v="0"/>
    <x v="0"/>
    <x v="11"/>
    <x v="1"/>
    <n v="16"/>
    <n v="409.33"/>
    <n v="11795.74"/>
  </r>
  <r>
    <n v="2929"/>
    <d v="2025-03-27T00:00:00"/>
    <x v="6"/>
    <x v="3"/>
    <x v="32"/>
    <x v="0"/>
    <n v="6"/>
    <n v="1756.54"/>
    <n v="18981.95"/>
  </r>
  <r>
    <n v="2930"/>
    <d v="2025-03-11T00:00:00"/>
    <x v="2"/>
    <x v="2"/>
    <x v="90"/>
    <x v="0"/>
    <n v="8"/>
    <n v="1168.31"/>
    <n v="16833.7"/>
  </r>
  <r>
    <n v="2931"/>
    <d v="2025-03-28T00:00:00"/>
    <x v="2"/>
    <x v="0"/>
    <x v="46"/>
    <x v="0"/>
    <n v="4"/>
    <n v="927.92"/>
    <n v="6685.01"/>
  </r>
  <r>
    <n v="2932"/>
    <d v="2025-03-04T00:00:00"/>
    <x v="1"/>
    <x v="0"/>
    <x v="68"/>
    <x v="1"/>
    <n v="2"/>
    <n v="838.46"/>
    <n v="3020.26"/>
  </r>
  <r>
    <n v="2933"/>
    <d v="2025-03-25T00:00:00"/>
    <x v="6"/>
    <x v="3"/>
    <x v="74"/>
    <x v="1"/>
    <n v="3"/>
    <n v="1252.1099999999999"/>
    <n v="6765.43"/>
  </r>
  <r>
    <n v="2934"/>
    <d v="2025-03-30T00:00:00"/>
    <x v="0"/>
    <x v="0"/>
    <x v="6"/>
    <x v="1"/>
    <n v="9"/>
    <n v="470.21"/>
    <n v="7621.95"/>
  </r>
  <r>
    <n v="2935"/>
    <d v="2025-03-17T00:00:00"/>
    <x v="3"/>
    <x v="2"/>
    <x v="11"/>
    <x v="0"/>
    <n v="20"/>
    <n v="214.49"/>
    <n v="7726.25"/>
  </r>
  <r>
    <n v="2936"/>
    <d v="2025-03-26T00:00:00"/>
    <x v="6"/>
    <x v="2"/>
    <x v="30"/>
    <x v="1"/>
    <n v="4"/>
    <n v="1411.35"/>
    <n v="10167.780000000001"/>
  </r>
  <r>
    <n v="2937"/>
    <d v="2025-03-30T00:00:00"/>
    <x v="6"/>
    <x v="0"/>
    <x v="93"/>
    <x v="1"/>
    <n v="4"/>
    <n v="1688.81"/>
    <n v="12166.69"/>
  </r>
  <r>
    <n v="2938"/>
    <d v="2025-03-23T00:00:00"/>
    <x v="5"/>
    <x v="0"/>
    <x v="72"/>
    <x v="1"/>
    <n v="6"/>
    <n v="1000.71"/>
    <n v="10814.12"/>
  </r>
  <r>
    <n v="2939"/>
    <d v="2025-03-28T00:00:00"/>
    <x v="1"/>
    <x v="1"/>
    <x v="63"/>
    <x v="1"/>
    <n v="6"/>
    <n v="744.41"/>
    <n v="8044.42"/>
  </r>
  <r>
    <n v="2940"/>
    <d v="2025-03-08T00:00:00"/>
    <x v="6"/>
    <x v="0"/>
    <x v="3"/>
    <x v="0"/>
    <n v="8"/>
    <n v="1783.2"/>
    <n v="25693.4"/>
  </r>
  <r>
    <n v="2941"/>
    <d v="2025-03-13T00:00:00"/>
    <x v="0"/>
    <x v="4"/>
    <x v="2"/>
    <x v="0"/>
    <n v="17"/>
    <n v="502.29"/>
    <n v="15379.24"/>
  </r>
  <r>
    <n v="2942"/>
    <d v="2025-03-20T00:00:00"/>
    <x v="1"/>
    <x v="3"/>
    <x v="46"/>
    <x v="0"/>
    <n v="4"/>
    <n v="731.68"/>
    <n v="5271.24"/>
  </r>
  <r>
    <n v="2943"/>
    <d v="2025-03-13T00:00:00"/>
    <x v="0"/>
    <x v="0"/>
    <x v="66"/>
    <x v="0"/>
    <n v="12"/>
    <n v="419.96"/>
    <n v="9076.5499999999993"/>
  </r>
  <r>
    <n v="2944"/>
    <d v="2025-03-29T00:00:00"/>
    <x v="5"/>
    <x v="1"/>
    <x v="76"/>
    <x v="0"/>
    <n v="8"/>
    <n v="1044.82"/>
    <n v="15054.38"/>
  </r>
  <r>
    <n v="2945"/>
    <d v="2025-03-22T00:00:00"/>
    <x v="3"/>
    <x v="3"/>
    <x v="87"/>
    <x v="1"/>
    <n v="13"/>
    <n v="176.21"/>
    <n v="4125.7700000000004"/>
  </r>
  <r>
    <n v="2946"/>
    <d v="2025-03-25T00:00:00"/>
    <x v="1"/>
    <x v="2"/>
    <x v="64"/>
    <x v="1"/>
    <n v="4"/>
    <n v="726.2"/>
    <n v="5231.76"/>
  </r>
  <r>
    <n v="2947"/>
    <d v="2025-03-31T00:00:00"/>
    <x v="6"/>
    <x v="4"/>
    <x v="90"/>
    <x v="0"/>
    <n v="9"/>
    <n v="1296.83"/>
    <n v="21021.18"/>
  </r>
  <r>
    <n v="2948"/>
    <d v="2025-03-01T00:00:00"/>
    <x v="2"/>
    <x v="0"/>
    <x v="79"/>
    <x v="0"/>
    <n v="9"/>
    <n v="861.59"/>
    <n v="13966.08"/>
  </r>
  <r>
    <n v="2949"/>
    <d v="2025-03-22T00:00:00"/>
    <x v="3"/>
    <x v="1"/>
    <x v="33"/>
    <x v="1"/>
    <n v="10"/>
    <n v="249.08"/>
    <n v="4486.1099999999997"/>
  </r>
  <r>
    <n v="2950"/>
    <d v="2025-03-06T00:00:00"/>
    <x v="2"/>
    <x v="4"/>
    <x v="92"/>
    <x v="0"/>
    <n v="10"/>
    <n v="1128.42"/>
    <n v="20323.68"/>
  </r>
  <r>
    <n v="2951"/>
    <d v="2025-03-11T00:00:00"/>
    <x v="6"/>
    <x v="2"/>
    <x v="44"/>
    <x v="0"/>
    <n v="8"/>
    <n v="1699.87"/>
    <n v="24492.73"/>
  </r>
  <r>
    <n v="2952"/>
    <d v="2025-03-28T00:00:00"/>
    <x v="3"/>
    <x v="0"/>
    <x v="91"/>
    <x v="0"/>
    <n v="17"/>
    <n v="155.54"/>
    <n v="4762.3599999999997"/>
  </r>
  <r>
    <n v="2953"/>
    <d v="2025-03-22T00:00:00"/>
    <x v="3"/>
    <x v="2"/>
    <x v="7"/>
    <x v="0"/>
    <n v="15"/>
    <n v="198.56"/>
    <n v="5364.32"/>
  </r>
  <r>
    <n v="2954"/>
    <d v="2025-03-08T00:00:00"/>
    <x v="3"/>
    <x v="1"/>
    <x v="60"/>
    <x v="0"/>
    <n v="9"/>
    <n v="206.17"/>
    <n v="3341.95"/>
  </r>
  <r>
    <n v="2955"/>
    <d v="2025-03-01T00:00:00"/>
    <x v="2"/>
    <x v="0"/>
    <x v="42"/>
    <x v="0"/>
    <n v="9"/>
    <n v="1064.44"/>
    <n v="17254.21"/>
  </r>
  <r>
    <n v="2956"/>
    <d v="2025-03-26T00:00:00"/>
    <x v="4"/>
    <x v="1"/>
    <x v="23"/>
    <x v="1"/>
    <n v="16"/>
    <n v="394.71"/>
    <n v="11374.43"/>
  </r>
  <r>
    <n v="2957"/>
    <d v="2025-03-13T00:00:00"/>
    <x v="0"/>
    <x v="2"/>
    <x v="26"/>
    <x v="0"/>
    <n v="13"/>
    <n v="472.31"/>
    <n v="11058.65"/>
  </r>
  <r>
    <n v="2958"/>
    <d v="2025-03-19T00:00:00"/>
    <x v="0"/>
    <x v="3"/>
    <x v="31"/>
    <x v="1"/>
    <n v="18"/>
    <n v="473.66"/>
    <n v="15355.74"/>
  </r>
  <r>
    <n v="2959"/>
    <d v="2025-03-24T00:00:00"/>
    <x v="4"/>
    <x v="0"/>
    <x v="96"/>
    <x v="1"/>
    <n v="18"/>
    <n v="368.44"/>
    <n v="11944.58"/>
  </r>
  <r>
    <n v="2960"/>
    <d v="2025-03-09T00:00:00"/>
    <x v="0"/>
    <x v="1"/>
    <x v="8"/>
    <x v="0"/>
    <n v="11"/>
    <n v="475.2"/>
    <n v="9414.57"/>
  </r>
  <r>
    <n v="2961"/>
    <d v="2025-03-19T00:00:00"/>
    <x v="4"/>
    <x v="2"/>
    <x v="28"/>
    <x v="1"/>
    <n v="5"/>
    <n v="312.04000000000002"/>
    <n v="2810.04"/>
  </r>
  <r>
    <n v="2962"/>
    <d v="2025-03-26T00:00:00"/>
    <x v="6"/>
    <x v="0"/>
    <x v="20"/>
    <x v="1"/>
    <n v="2"/>
    <n v="1600"/>
    <n v="5763.44"/>
  </r>
  <r>
    <n v="2963"/>
    <d v="2025-03-20T00:00:00"/>
    <x v="3"/>
    <x v="1"/>
    <x v="1"/>
    <x v="1"/>
    <n v="14"/>
    <n v="158.97999999999999"/>
    <n v="4008.69"/>
  </r>
  <r>
    <n v="2964"/>
    <d v="2025-03-03T00:00:00"/>
    <x v="6"/>
    <x v="1"/>
    <x v="13"/>
    <x v="0"/>
    <n v="7"/>
    <n v="1767.98"/>
    <n v="22289.84"/>
  </r>
  <r>
    <n v="2965"/>
    <d v="2025-03-15T00:00:00"/>
    <x v="5"/>
    <x v="1"/>
    <x v="51"/>
    <x v="0"/>
    <n v="8"/>
    <n v="1477.45"/>
    <n v="21287.97"/>
  </r>
  <r>
    <n v="2966"/>
    <d v="2025-03-07T00:00:00"/>
    <x v="0"/>
    <x v="0"/>
    <x v="66"/>
    <x v="0"/>
    <n v="10"/>
    <n v="415.98"/>
    <n v="7492.11"/>
  </r>
  <r>
    <n v="2967"/>
    <d v="2025-03-05T00:00:00"/>
    <x v="1"/>
    <x v="1"/>
    <x v="8"/>
    <x v="0"/>
    <n v="10"/>
    <n v="891.83"/>
    <n v="16062.52"/>
  </r>
  <r>
    <n v="2968"/>
    <d v="2025-03-31T00:00:00"/>
    <x v="5"/>
    <x v="2"/>
    <x v="40"/>
    <x v="0"/>
    <n v="4"/>
    <n v="1176.21"/>
    <n v="8473.76"/>
  </r>
  <r>
    <n v="2969"/>
    <d v="2025-03-31T00:00:00"/>
    <x v="2"/>
    <x v="1"/>
    <x v="99"/>
    <x v="1"/>
    <n v="2"/>
    <n v="923.51"/>
    <n v="3326.62"/>
  </r>
  <r>
    <n v="2970"/>
    <d v="2025-03-20T00:00:00"/>
    <x v="0"/>
    <x v="1"/>
    <x v="55"/>
    <x v="0"/>
    <n v="15"/>
    <n v="406.18"/>
    <n v="10973.4"/>
  </r>
  <r>
    <n v="2971"/>
    <d v="2025-03-06T00:00:00"/>
    <x v="6"/>
    <x v="0"/>
    <x v="44"/>
    <x v="0"/>
    <n v="1"/>
    <n v="1241.55"/>
    <n v="2236.12"/>
  </r>
  <r>
    <n v="2972"/>
    <d v="2025-03-25T00:00:00"/>
    <x v="4"/>
    <x v="2"/>
    <x v="97"/>
    <x v="1"/>
    <n v="19"/>
    <n v="412.61"/>
    <n v="14119.68"/>
  </r>
  <r>
    <n v="2973"/>
    <d v="2025-03-26T00:00:00"/>
    <x v="4"/>
    <x v="2"/>
    <x v="34"/>
    <x v="0"/>
    <n v="19"/>
    <n v="384.17"/>
    <n v="13146.45"/>
  </r>
  <r>
    <n v="2974"/>
    <d v="2025-03-13T00:00:00"/>
    <x v="4"/>
    <x v="2"/>
    <x v="50"/>
    <x v="0"/>
    <n v="19"/>
    <n v="380.18"/>
    <n v="13009.91"/>
  </r>
  <r>
    <n v="2975"/>
    <d v="2025-03-19T00:00:00"/>
    <x v="1"/>
    <x v="4"/>
    <x v="94"/>
    <x v="0"/>
    <n v="7"/>
    <n v="863.24"/>
    <n v="10883.31"/>
  </r>
  <r>
    <n v="2976"/>
    <d v="2025-03-29T00:00:00"/>
    <x v="4"/>
    <x v="2"/>
    <x v="95"/>
    <x v="0"/>
    <n v="5"/>
    <n v="366.13"/>
    <n v="3297.14"/>
  </r>
  <r>
    <n v="2977"/>
    <d v="2025-03-14T00:00:00"/>
    <x v="6"/>
    <x v="2"/>
    <x v="65"/>
    <x v="0"/>
    <n v="7"/>
    <n v="1222.58"/>
    <n v="15413.7"/>
  </r>
  <r>
    <n v="2978"/>
    <d v="2025-03-09T00:00:00"/>
    <x v="5"/>
    <x v="2"/>
    <x v="82"/>
    <x v="0"/>
    <n v="10"/>
    <n v="1039.54"/>
    <n v="18722.88"/>
  </r>
  <r>
    <n v="2979"/>
    <d v="2025-03-21T00:00:00"/>
    <x v="4"/>
    <x v="0"/>
    <x v="65"/>
    <x v="0"/>
    <n v="16"/>
    <n v="341.18"/>
    <n v="9831.85"/>
  </r>
  <r>
    <n v="2980"/>
    <d v="2025-03-19T00:00:00"/>
    <x v="1"/>
    <x v="1"/>
    <x v="71"/>
    <x v="0"/>
    <n v="3"/>
    <n v="732.3"/>
    <n v="3956.78"/>
  </r>
  <r>
    <n v="2981"/>
    <d v="2025-03-15T00:00:00"/>
    <x v="1"/>
    <x v="1"/>
    <x v="3"/>
    <x v="0"/>
    <n v="6"/>
    <n v="715.67"/>
    <n v="7733.85"/>
  </r>
  <r>
    <n v="2982"/>
    <d v="2025-03-20T00:00:00"/>
    <x v="4"/>
    <x v="4"/>
    <x v="29"/>
    <x v="0"/>
    <n v="15"/>
    <n v="413.98"/>
    <n v="11184.13"/>
  </r>
  <r>
    <n v="2983"/>
    <d v="2025-03-20T00:00:00"/>
    <x v="1"/>
    <x v="2"/>
    <x v="26"/>
    <x v="1"/>
    <n v="6"/>
    <n v="749.6"/>
    <n v="8100.51"/>
  </r>
  <r>
    <n v="2984"/>
    <d v="2025-03-25T00:00:00"/>
    <x v="4"/>
    <x v="3"/>
    <x v="31"/>
    <x v="0"/>
    <n v="13"/>
    <n v="344.28"/>
    <n v="8060.96"/>
  </r>
  <r>
    <n v="2985"/>
    <d v="2025-03-26T00:00:00"/>
    <x v="0"/>
    <x v="3"/>
    <x v="60"/>
    <x v="0"/>
    <n v="12"/>
    <n v="513.88"/>
    <n v="11106.43"/>
  </r>
  <r>
    <n v="2986"/>
    <d v="2025-03-25T00:00:00"/>
    <x v="5"/>
    <x v="0"/>
    <x v="34"/>
    <x v="1"/>
    <n v="8"/>
    <n v="1137.8900000000001"/>
    <n v="16395.39"/>
  </r>
  <r>
    <n v="2987"/>
    <d v="2025-03-10T00:00:00"/>
    <x v="6"/>
    <x v="1"/>
    <x v="0"/>
    <x v="0"/>
    <n v="9"/>
    <n v="1210.31"/>
    <n v="19618.72"/>
  </r>
  <r>
    <n v="2988"/>
    <d v="2025-03-06T00:00:00"/>
    <x v="6"/>
    <x v="0"/>
    <x v="61"/>
    <x v="0"/>
    <n v="8"/>
    <n v="1276.98"/>
    <n v="18399.48"/>
  </r>
  <r>
    <n v="2989"/>
    <d v="2025-03-24T00:00:00"/>
    <x v="6"/>
    <x v="4"/>
    <x v="8"/>
    <x v="0"/>
    <n v="9"/>
    <n v="1662.32"/>
    <n v="26945.65"/>
  </r>
  <r>
    <n v="2990"/>
    <d v="2025-03-19T00:00:00"/>
    <x v="3"/>
    <x v="4"/>
    <x v="1"/>
    <x v="0"/>
    <n v="19"/>
    <n v="246.73"/>
    <n v="8443.2000000000007"/>
  </r>
  <r>
    <n v="2991"/>
    <d v="2025-03-05T00:00:00"/>
    <x v="0"/>
    <x v="1"/>
    <x v="46"/>
    <x v="0"/>
    <n v="15"/>
    <n v="408.67"/>
    <n v="11040.67"/>
  </r>
  <r>
    <n v="2992"/>
    <d v="2025-03-10T00:00:00"/>
    <x v="3"/>
    <x v="2"/>
    <x v="6"/>
    <x v="1"/>
    <n v="16"/>
    <n v="228.44"/>
    <n v="6583"/>
  </r>
  <r>
    <n v="2993"/>
    <d v="2025-03-11T00:00:00"/>
    <x v="1"/>
    <x v="3"/>
    <x v="53"/>
    <x v="1"/>
    <n v="1"/>
    <n v="707.46"/>
    <n v="1274.19"/>
  </r>
  <r>
    <n v="2994"/>
    <d v="2025-03-02T00:00:00"/>
    <x v="4"/>
    <x v="0"/>
    <x v="87"/>
    <x v="0"/>
    <n v="9"/>
    <n v="485.78"/>
    <n v="7874.33"/>
  </r>
  <r>
    <n v="2995"/>
    <d v="2025-03-24T00:00:00"/>
    <x v="5"/>
    <x v="0"/>
    <x v="44"/>
    <x v="0"/>
    <n v="6"/>
    <n v="1448.62"/>
    <n v="15654.43"/>
  </r>
  <r>
    <n v="2996"/>
    <d v="2025-03-04T00:00:00"/>
    <x v="6"/>
    <x v="3"/>
    <x v="98"/>
    <x v="1"/>
    <n v="7"/>
    <n v="1399.99"/>
    <n v="17650.400000000001"/>
  </r>
  <r>
    <n v="2997"/>
    <d v="2025-03-28T00:00:00"/>
    <x v="4"/>
    <x v="2"/>
    <x v="61"/>
    <x v="0"/>
    <n v="20"/>
    <n v="416.47"/>
    <n v="15001.86"/>
  </r>
  <r>
    <n v="2998"/>
    <d v="2025-03-31T00:00:00"/>
    <x v="0"/>
    <x v="1"/>
    <x v="87"/>
    <x v="1"/>
    <n v="11"/>
    <n v="584.54"/>
    <n v="11580.8"/>
  </r>
  <r>
    <n v="2999"/>
    <d v="2025-03-31T00:00:00"/>
    <x v="0"/>
    <x v="0"/>
    <x v="4"/>
    <x v="0"/>
    <n v="15"/>
    <n v="451.87"/>
    <n v="12207.77"/>
  </r>
  <r>
    <n v="3000"/>
    <d v="2025-03-13T00:00:00"/>
    <x v="1"/>
    <x v="0"/>
    <x v="57"/>
    <x v="1"/>
    <n v="1"/>
    <n v="810.15"/>
    <n v="1459.14"/>
  </r>
  <r>
    <n v="3001"/>
    <d v="2025-03-29T00:00:00"/>
    <x v="6"/>
    <x v="0"/>
    <x v="82"/>
    <x v="1"/>
    <n v="3"/>
    <n v="1294.54"/>
    <n v="6994.69"/>
  </r>
  <r>
    <n v="3002"/>
    <d v="2025-03-02T00:00:00"/>
    <x v="3"/>
    <x v="0"/>
    <x v="60"/>
    <x v="0"/>
    <n v="11"/>
    <n v="176.51"/>
    <n v="3496.98"/>
  </r>
  <r>
    <n v="3003"/>
    <d v="2025-03-21T00:00:00"/>
    <x v="0"/>
    <x v="0"/>
    <x v="23"/>
    <x v="0"/>
    <n v="17"/>
    <n v="515.89"/>
    <n v="15795.65"/>
  </r>
  <r>
    <n v="3004"/>
    <d v="2025-03-26T00:00:00"/>
    <x v="3"/>
    <x v="2"/>
    <x v="59"/>
    <x v="0"/>
    <n v="15"/>
    <n v="240.16"/>
    <n v="6488.19"/>
  </r>
  <r>
    <n v="3005"/>
    <d v="2025-03-23T00:00:00"/>
    <x v="2"/>
    <x v="3"/>
    <x v="96"/>
    <x v="0"/>
    <n v="1"/>
    <n v="1101.31"/>
    <n v="1983.54"/>
  </r>
  <r>
    <n v="3006"/>
    <d v="2025-03-05T00:00:00"/>
    <x v="3"/>
    <x v="1"/>
    <x v="18"/>
    <x v="1"/>
    <n v="14"/>
    <n v="193.82"/>
    <n v="4887.18"/>
  </r>
  <r>
    <n v="3007"/>
    <d v="2025-03-03T00:00:00"/>
    <x v="1"/>
    <x v="0"/>
    <x v="95"/>
    <x v="0"/>
    <n v="1"/>
    <n v="868.29"/>
    <n v="1563.85"/>
  </r>
  <r>
    <n v="3008"/>
    <d v="2025-03-05T00:00:00"/>
    <x v="6"/>
    <x v="2"/>
    <x v="70"/>
    <x v="0"/>
    <n v="3"/>
    <n v="1228.1600000000001"/>
    <n v="6636.02"/>
  </r>
  <r>
    <n v="3009"/>
    <d v="2025-03-27T00:00:00"/>
    <x v="5"/>
    <x v="1"/>
    <x v="26"/>
    <x v="0"/>
    <n v="6"/>
    <n v="1090.5899999999999"/>
    <n v="11785.4"/>
  </r>
  <r>
    <n v="3010"/>
    <d v="2025-03-24T00:00:00"/>
    <x v="3"/>
    <x v="3"/>
    <x v="83"/>
    <x v="0"/>
    <n v="9"/>
    <n v="163.35"/>
    <n v="2647.85"/>
  </r>
  <r>
    <n v="3011"/>
    <d v="2025-03-20T00:00:00"/>
    <x v="3"/>
    <x v="0"/>
    <x v="53"/>
    <x v="0"/>
    <n v="8"/>
    <n v="190.13"/>
    <n v="2739.51"/>
  </r>
  <r>
    <n v="3012"/>
    <d v="2025-03-07T00:00:00"/>
    <x v="6"/>
    <x v="3"/>
    <x v="23"/>
    <x v="0"/>
    <n v="8"/>
    <n v="1352.18"/>
    <n v="19483.009999999998"/>
  </r>
  <r>
    <n v="3013"/>
    <d v="2025-03-15T00:00:00"/>
    <x v="0"/>
    <x v="1"/>
    <x v="46"/>
    <x v="1"/>
    <n v="16"/>
    <n v="556.66"/>
    <n v="16041.37"/>
  </r>
  <r>
    <n v="3014"/>
    <d v="2025-03-30T00:00:00"/>
    <x v="3"/>
    <x v="0"/>
    <x v="91"/>
    <x v="0"/>
    <n v="16"/>
    <n v="197.84"/>
    <n v="5701.19"/>
  </r>
  <r>
    <n v="3015"/>
    <d v="2025-03-25T00:00:00"/>
    <x v="3"/>
    <x v="2"/>
    <x v="99"/>
    <x v="0"/>
    <n v="16"/>
    <n v="177.8"/>
    <n v="5123.6899999999996"/>
  </r>
  <r>
    <n v="3016"/>
    <d v="2025-03-07T00:00:00"/>
    <x v="0"/>
    <x v="0"/>
    <x v="99"/>
    <x v="1"/>
    <n v="13"/>
    <n v="546.94000000000005"/>
    <n v="12806.03"/>
  </r>
  <r>
    <n v="3017"/>
    <d v="2025-03-27T00:00:00"/>
    <x v="1"/>
    <x v="0"/>
    <x v="36"/>
    <x v="0"/>
    <n v="3"/>
    <n v="883.58"/>
    <n v="4774.18"/>
  </r>
  <r>
    <n v="3018"/>
    <d v="2025-03-02T00:00:00"/>
    <x v="6"/>
    <x v="2"/>
    <x v="75"/>
    <x v="1"/>
    <n v="1"/>
    <n v="1679.73"/>
    <n v="3025.32"/>
  </r>
  <r>
    <n v="3019"/>
    <d v="2025-03-03T00:00:00"/>
    <x v="1"/>
    <x v="1"/>
    <x v="62"/>
    <x v="1"/>
    <n v="1"/>
    <n v="726.48"/>
    <n v="1308.44"/>
  </r>
  <r>
    <n v="3020"/>
    <d v="2025-03-29T00:00:00"/>
    <x v="4"/>
    <x v="0"/>
    <x v="38"/>
    <x v="1"/>
    <n v="13"/>
    <n v="483.26"/>
    <n v="11315.03"/>
  </r>
  <r>
    <n v="3021"/>
    <d v="2025-03-22T00:00:00"/>
    <x v="5"/>
    <x v="2"/>
    <x v="42"/>
    <x v="0"/>
    <n v="8"/>
    <n v="1458.67"/>
    <n v="21017.38"/>
  </r>
  <r>
    <n v="3022"/>
    <d v="2025-03-11T00:00:00"/>
    <x v="3"/>
    <x v="0"/>
    <x v="7"/>
    <x v="1"/>
    <n v="10"/>
    <n v="210.07"/>
    <n v="3783.52"/>
  </r>
  <r>
    <n v="3023"/>
    <d v="2025-03-30T00:00:00"/>
    <x v="4"/>
    <x v="0"/>
    <x v="4"/>
    <x v="0"/>
    <n v="19"/>
    <n v="407.36"/>
    <n v="13940.02"/>
  </r>
  <r>
    <n v="3024"/>
    <d v="2025-03-05T00:00:00"/>
    <x v="3"/>
    <x v="1"/>
    <x v="76"/>
    <x v="0"/>
    <n v="7"/>
    <n v="237.22"/>
    <n v="2990.76"/>
  </r>
  <r>
    <n v="3025"/>
    <d v="2025-03-06T00:00:00"/>
    <x v="6"/>
    <x v="2"/>
    <x v="36"/>
    <x v="1"/>
    <n v="6"/>
    <n v="1669.16"/>
    <n v="18037.68"/>
  </r>
  <r>
    <n v="3026"/>
    <d v="2025-03-13T00:00:00"/>
    <x v="1"/>
    <x v="3"/>
    <x v="26"/>
    <x v="0"/>
    <n v="3"/>
    <n v="801.43"/>
    <n v="4330.3"/>
  </r>
  <r>
    <n v="3027"/>
    <d v="2025-03-31T00:00:00"/>
    <x v="6"/>
    <x v="2"/>
    <x v="29"/>
    <x v="0"/>
    <n v="2"/>
    <n v="1661.65"/>
    <n v="5985.51"/>
  </r>
  <r>
    <n v="3028"/>
    <d v="2025-03-26T00:00:00"/>
    <x v="6"/>
    <x v="0"/>
    <x v="57"/>
    <x v="1"/>
    <n v="8"/>
    <n v="1271.54"/>
    <n v="18321.099999999999"/>
  </r>
  <r>
    <n v="3029"/>
    <d v="2025-03-31T00:00:00"/>
    <x v="5"/>
    <x v="0"/>
    <x v="65"/>
    <x v="1"/>
    <n v="10"/>
    <n v="1276.4000000000001"/>
    <n v="22988.91"/>
  </r>
  <r>
    <n v="3030"/>
    <d v="2025-03-02T00:00:00"/>
    <x v="2"/>
    <x v="4"/>
    <x v="5"/>
    <x v="0"/>
    <n v="8"/>
    <n v="1142.02"/>
    <n v="16454.900000000001"/>
  </r>
  <r>
    <n v="3031"/>
    <d v="2025-03-10T00:00:00"/>
    <x v="2"/>
    <x v="0"/>
    <x v="76"/>
    <x v="0"/>
    <n v="2"/>
    <n v="860.42"/>
    <n v="3099.36"/>
  </r>
  <r>
    <n v="3032"/>
    <d v="2025-03-19T00:00:00"/>
    <x v="5"/>
    <x v="1"/>
    <x v="21"/>
    <x v="0"/>
    <n v="2"/>
    <n v="1159.17"/>
    <n v="4175.5"/>
  </r>
  <r>
    <n v="3033"/>
    <d v="2025-03-16T00:00:00"/>
    <x v="0"/>
    <x v="0"/>
    <x v="53"/>
    <x v="0"/>
    <n v="13"/>
    <n v="477.56"/>
    <n v="11181.57"/>
  </r>
  <r>
    <n v="3034"/>
    <d v="2025-03-08T00:00:00"/>
    <x v="6"/>
    <x v="1"/>
    <x v="82"/>
    <x v="0"/>
    <n v="3"/>
    <n v="1714.29"/>
    <n v="9262.69"/>
  </r>
  <r>
    <n v="3035"/>
    <d v="2025-03-05T00:00:00"/>
    <x v="0"/>
    <x v="2"/>
    <x v="97"/>
    <x v="0"/>
    <n v="17"/>
    <n v="562.17999999999995"/>
    <n v="17212.97"/>
  </r>
  <r>
    <n v="3036"/>
    <d v="2025-03-28T00:00:00"/>
    <x v="6"/>
    <x v="4"/>
    <x v="45"/>
    <x v="0"/>
    <n v="4"/>
    <n v="1523.75"/>
    <n v="10977.54"/>
  </r>
  <r>
    <n v="3037"/>
    <d v="2025-03-07T00:00:00"/>
    <x v="4"/>
    <x v="0"/>
    <x v="84"/>
    <x v="1"/>
    <n v="20"/>
    <n v="303.7"/>
    <n v="10939.72"/>
  </r>
  <r>
    <n v="3038"/>
    <d v="2025-03-17T00:00:00"/>
    <x v="5"/>
    <x v="1"/>
    <x v="64"/>
    <x v="0"/>
    <n v="3"/>
    <n v="1010.4"/>
    <n v="5459.41"/>
  </r>
  <r>
    <n v="3039"/>
    <d v="2025-03-01T00:00:00"/>
    <x v="3"/>
    <x v="2"/>
    <x v="85"/>
    <x v="1"/>
    <n v="7"/>
    <n v="218.44"/>
    <n v="2753.99"/>
  </r>
  <r>
    <n v="3040"/>
    <d v="2025-03-20T00:00:00"/>
    <x v="3"/>
    <x v="3"/>
    <x v="82"/>
    <x v="1"/>
    <n v="10"/>
    <n v="199.68"/>
    <n v="3596.38"/>
  </r>
  <r>
    <n v="3041"/>
    <d v="2025-03-13T00:00:00"/>
    <x v="1"/>
    <x v="1"/>
    <x v="98"/>
    <x v="1"/>
    <n v="6"/>
    <n v="819.55"/>
    <n v="8856.42"/>
  </r>
  <r>
    <n v="3042"/>
    <d v="2025-03-14T00:00:00"/>
    <x v="6"/>
    <x v="0"/>
    <x v="51"/>
    <x v="0"/>
    <n v="3"/>
    <n v="1391.34"/>
    <n v="7517.72"/>
  </r>
  <r>
    <n v="3043"/>
    <d v="2025-03-06T00:00:00"/>
    <x v="4"/>
    <x v="1"/>
    <x v="59"/>
    <x v="0"/>
    <n v="7"/>
    <n v="379.87"/>
    <n v="4789.22"/>
  </r>
  <r>
    <n v="3044"/>
    <d v="2025-03-05T00:00:00"/>
    <x v="3"/>
    <x v="1"/>
    <x v="59"/>
    <x v="0"/>
    <n v="10"/>
    <n v="222.51"/>
    <n v="4007.57"/>
  </r>
  <r>
    <n v="3045"/>
    <d v="2025-03-05T00:00:00"/>
    <x v="5"/>
    <x v="0"/>
    <x v="14"/>
    <x v="1"/>
    <n v="7"/>
    <n v="1477.53"/>
    <n v="18627.98"/>
  </r>
  <r>
    <n v="3046"/>
    <d v="2025-03-07T00:00:00"/>
    <x v="0"/>
    <x v="0"/>
    <x v="88"/>
    <x v="1"/>
    <n v="17"/>
    <n v="540.23"/>
    <n v="16540.900000000001"/>
  </r>
  <r>
    <n v="3047"/>
    <d v="2025-03-08T00:00:00"/>
    <x v="1"/>
    <x v="0"/>
    <x v="8"/>
    <x v="1"/>
    <n v="3"/>
    <n v="829.15"/>
    <n v="4480.08"/>
  </r>
  <r>
    <n v="3048"/>
    <d v="2025-03-27T00:00:00"/>
    <x v="5"/>
    <x v="1"/>
    <x v="50"/>
    <x v="1"/>
    <n v="7"/>
    <n v="1021.37"/>
    <n v="12876.94"/>
  </r>
  <r>
    <n v="3049"/>
    <d v="2025-03-03T00:00:00"/>
    <x v="4"/>
    <x v="1"/>
    <x v="29"/>
    <x v="0"/>
    <n v="15"/>
    <n v="433.76"/>
    <n v="11718.51"/>
  </r>
  <r>
    <n v="3050"/>
    <d v="2025-03-04T00:00:00"/>
    <x v="6"/>
    <x v="0"/>
    <x v="7"/>
    <x v="1"/>
    <n v="1"/>
    <n v="1656.17"/>
    <n v="2982.88"/>
  </r>
  <r>
    <n v="3051"/>
    <d v="2025-03-02T00:00:00"/>
    <x v="4"/>
    <x v="1"/>
    <x v="91"/>
    <x v="0"/>
    <n v="7"/>
    <n v="471.11"/>
    <n v="5939.53"/>
  </r>
  <r>
    <n v="3052"/>
    <d v="2025-03-27T00:00:00"/>
    <x v="2"/>
    <x v="0"/>
    <x v="91"/>
    <x v="0"/>
    <n v="2"/>
    <n v="1131.53"/>
    <n v="4075.94"/>
  </r>
  <r>
    <n v="3053"/>
    <d v="2025-03-12T00:00:00"/>
    <x v="2"/>
    <x v="0"/>
    <x v="50"/>
    <x v="1"/>
    <n v="9"/>
    <n v="1084.49"/>
    <n v="17579.22"/>
  </r>
  <r>
    <n v="3054"/>
    <d v="2025-03-05T00:00:00"/>
    <x v="3"/>
    <x v="2"/>
    <x v="80"/>
    <x v="0"/>
    <n v="5"/>
    <n v="190.15"/>
    <n v="1712.37"/>
  </r>
  <r>
    <n v="3055"/>
    <d v="2025-03-04T00:00:00"/>
    <x v="3"/>
    <x v="1"/>
    <x v="74"/>
    <x v="0"/>
    <n v="17"/>
    <n v="203.72"/>
    <n v="6237.55"/>
  </r>
  <r>
    <n v="3056"/>
    <d v="2025-03-10T00:00:00"/>
    <x v="4"/>
    <x v="3"/>
    <x v="19"/>
    <x v="1"/>
    <n v="17"/>
    <n v="308.52"/>
    <n v="9446.34"/>
  </r>
  <r>
    <n v="3057"/>
    <d v="2025-03-06T00:00:00"/>
    <x v="5"/>
    <x v="4"/>
    <x v="12"/>
    <x v="0"/>
    <n v="8"/>
    <n v="1319.14"/>
    <n v="19006.95"/>
  </r>
  <r>
    <n v="3058"/>
    <d v="2025-03-08T00:00:00"/>
    <x v="3"/>
    <x v="2"/>
    <x v="64"/>
    <x v="1"/>
    <n v="17"/>
    <n v="188.77"/>
    <n v="5779.81"/>
  </r>
  <r>
    <n v="3059"/>
    <d v="2025-03-10T00:00:00"/>
    <x v="3"/>
    <x v="2"/>
    <x v="60"/>
    <x v="1"/>
    <n v="9"/>
    <n v="209.58"/>
    <n v="3397.22"/>
  </r>
  <r>
    <n v="3060"/>
    <d v="2025-03-07T00:00:00"/>
    <x v="4"/>
    <x v="1"/>
    <x v="7"/>
    <x v="0"/>
    <n v="9"/>
    <n v="486.03"/>
    <n v="7878.38"/>
  </r>
  <r>
    <n v="3061"/>
    <d v="2025-03-06T00:00:00"/>
    <x v="0"/>
    <x v="0"/>
    <x v="59"/>
    <x v="1"/>
    <n v="10"/>
    <n v="409.09"/>
    <n v="7368.01"/>
  </r>
  <r>
    <n v="3062"/>
    <d v="2025-03-20T00:00:00"/>
    <x v="4"/>
    <x v="2"/>
    <x v="70"/>
    <x v="0"/>
    <n v="8"/>
    <n v="446.55"/>
    <n v="6434.16"/>
  </r>
  <r>
    <n v="3063"/>
    <d v="2025-03-03T00:00:00"/>
    <x v="1"/>
    <x v="3"/>
    <x v="84"/>
    <x v="1"/>
    <n v="10"/>
    <n v="781.25"/>
    <n v="14070.89"/>
  </r>
  <r>
    <n v="3064"/>
    <d v="2025-03-20T00:00:00"/>
    <x v="5"/>
    <x v="0"/>
    <x v="21"/>
    <x v="0"/>
    <n v="4"/>
    <n v="1080.44"/>
    <n v="7783.81"/>
  </r>
  <r>
    <n v="3065"/>
    <d v="2025-03-04T00:00:00"/>
    <x v="2"/>
    <x v="2"/>
    <x v="44"/>
    <x v="1"/>
    <n v="1"/>
    <n v="968.9"/>
    <n v="1745.06"/>
  </r>
  <r>
    <n v="3066"/>
    <d v="2025-03-24T00:00:00"/>
    <x v="2"/>
    <x v="1"/>
    <x v="34"/>
    <x v="0"/>
    <n v="4"/>
    <n v="939.13"/>
    <n v="6765.77"/>
  </r>
  <r>
    <n v="3067"/>
    <d v="2025-03-24T00:00:00"/>
    <x v="6"/>
    <x v="2"/>
    <x v="6"/>
    <x v="0"/>
    <n v="1"/>
    <n v="1723.78"/>
    <n v="3104.65"/>
  </r>
  <r>
    <n v="3068"/>
    <d v="2025-03-11T00:00:00"/>
    <x v="2"/>
    <x v="0"/>
    <x v="38"/>
    <x v="0"/>
    <n v="4"/>
    <n v="1154.52"/>
    <n v="8317.5"/>
  </r>
  <r>
    <n v="3069"/>
    <d v="2025-03-18T00:00:00"/>
    <x v="2"/>
    <x v="0"/>
    <x v="4"/>
    <x v="1"/>
    <n v="10"/>
    <n v="1169.96"/>
    <n v="21071.84"/>
  </r>
  <r>
    <n v="3070"/>
    <d v="2025-03-06T00:00:00"/>
    <x v="2"/>
    <x v="3"/>
    <x v="10"/>
    <x v="0"/>
    <n v="9"/>
    <n v="980.44"/>
    <n v="15892.6"/>
  </r>
  <r>
    <n v="3071"/>
    <d v="2025-03-23T00:00:00"/>
    <x v="1"/>
    <x v="0"/>
    <x v="75"/>
    <x v="0"/>
    <n v="4"/>
    <n v="748.81"/>
    <n v="5394.65"/>
  </r>
  <r>
    <n v="3072"/>
    <d v="2025-03-06T00:00:00"/>
    <x v="3"/>
    <x v="1"/>
    <x v="54"/>
    <x v="1"/>
    <n v="17"/>
    <n v="200.16"/>
    <n v="6128.55"/>
  </r>
  <r>
    <n v="3073"/>
    <d v="2025-03-22T00:00:00"/>
    <x v="3"/>
    <x v="3"/>
    <x v="98"/>
    <x v="1"/>
    <n v="7"/>
    <n v="190.75"/>
    <n v="2404.88"/>
  </r>
  <r>
    <n v="3074"/>
    <d v="2025-03-17T00:00:00"/>
    <x v="4"/>
    <x v="1"/>
    <x v="94"/>
    <x v="1"/>
    <n v="17"/>
    <n v="482.61"/>
    <n v="14776.68"/>
  </r>
  <r>
    <n v="3075"/>
    <d v="2025-03-06T00:00:00"/>
    <x v="1"/>
    <x v="2"/>
    <x v="22"/>
    <x v="0"/>
    <n v="2"/>
    <n v="893.03"/>
    <n v="3216.83"/>
  </r>
  <r>
    <n v="3076"/>
    <d v="2025-03-01T00:00:00"/>
    <x v="0"/>
    <x v="0"/>
    <x v="50"/>
    <x v="1"/>
    <n v="12"/>
    <n v="440.23"/>
    <n v="9514.64"/>
  </r>
  <r>
    <n v="3077"/>
    <d v="2025-03-23T00:00:00"/>
    <x v="5"/>
    <x v="0"/>
    <x v="8"/>
    <x v="1"/>
    <n v="4"/>
    <n v="1365.54"/>
    <n v="9837.75"/>
  </r>
  <r>
    <n v="3078"/>
    <d v="2025-03-12T00:00:00"/>
    <x v="6"/>
    <x v="2"/>
    <x v="79"/>
    <x v="1"/>
    <n v="6"/>
    <n v="1517.01"/>
    <n v="16393.48"/>
  </r>
  <r>
    <n v="3079"/>
    <d v="2025-03-23T00:00:00"/>
    <x v="3"/>
    <x v="1"/>
    <x v="65"/>
    <x v="0"/>
    <n v="20"/>
    <n v="239.57"/>
    <n v="8629.66"/>
  </r>
  <r>
    <n v="3080"/>
    <d v="2025-03-13T00:00:00"/>
    <x v="0"/>
    <x v="1"/>
    <x v="3"/>
    <x v="1"/>
    <n v="10"/>
    <n v="474.05"/>
    <n v="8537.99"/>
  </r>
  <r>
    <n v="3081"/>
    <d v="2025-03-01T00:00:00"/>
    <x v="2"/>
    <x v="3"/>
    <x v="78"/>
    <x v="0"/>
    <n v="5"/>
    <n v="1061.68"/>
    <n v="9560.82"/>
  </r>
  <r>
    <n v="3082"/>
    <d v="2025-03-08T00:00:00"/>
    <x v="3"/>
    <x v="0"/>
    <x v="46"/>
    <x v="1"/>
    <n v="8"/>
    <n v="245.65"/>
    <n v="3539.47"/>
  </r>
  <r>
    <n v="3083"/>
    <d v="2025-03-15T00:00:00"/>
    <x v="5"/>
    <x v="1"/>
    <x v="43"/>
    <x v="0"/>
    <n v="9"/>
    <n v="1289.78"/>
    <n v="20906.900000000001"/>
  </r>
  <r>
    <n v="3084"/>
    <d v="2025-03-21T00:00:00"/>
    <x v="6"/>
    <x v="2"/>
    <x v="68"/>
    <x v="1"/>
    <n v="1"/>
    <n v="1306.92"/>
    <n v="2353.86"/>
  </r>
  <r>
    <n v="3085"/>
    <d v="2025-03-23T00:00:00"/>
    <x v="3"/>
    <x v="1"/>
    <x v="65"/>
    <x v="0"/>
    <n v="17"/>
    <n v="219.59"/>
    <n v="6723.46"/>
  </r>
  <r>
    <n v="3086"/>
    <d v="2025-03-18T00:00:00"/>
    <x v="1"/>
    <x v="3"/>
    <x v="48"/>
    <x v="0"/>
    <n v="3"/>
    <n v="865.89"/>
    <n v="4678.6000000000004"/>
  </r>
  <r>
    <n v="3087"/>
    <d v="2025-03-11T00:00:00"/>
    <x v="1"/>
    <x v="0"/>
    <x v="48"/>
    <x v="0"/>
    <n v="3"/>
    <n v="878.22"/>
    <n v="4745.22"/>
  </r>
  <r>
    <n v="3088"/>
    <d v="2025-03-11T00:00:00"/>
    <x v="4"/>
    <x v="0"/>
    <x v="0"/>
    <x v="0"/>
    <n v="19"/>
    <n v="427.29"/>
    <n v="14622.04"/>
  </r>
  <r>
    <n v="3089"/>
    <d v="2025-03-24T00:00:00"/>
    <x v="4"/>
    <x v="3"/>
    <x v="81"/>
    <x v="1"/>
    <n v="20"/>
    <n v="389.01"/>
    <n v="14012.71"/>
  </r>
  <r>
    <n v="3090"/>
    <d v="2025-03-05T00:00:00"/>
    <x v="3"/>
    <x v="1"/>
    <x v="3"/>
    <x v="1"/>
    <n v="19"/>
    <n v="180.45"/>
    <n v="6175.07"/>
  </r>
  <r>
    <n v="3091"/>
    <d v="2025-03-19T00:00:00"/>
    <x v="5"/>
    <x v="2"/>
    <x v="59"/>
    <x v="0"/>
    <n v="8"/>
    <n v="1390.92"/>
    <n v="20041.2"/>
  </r>
  <r>
    <n v="3092"/>
    <d v="2025-03-10T00:00:00"/>
    <x v="2"/>
    <x v="1"/>
    <x v="22"/>
    <x v="0"/>
    <n v="10"/>
    <n v="1047.1199999999999"/>
    <n v="18859.400000000001"/>
  </r>
  <r>
    <n v="3093"/>
    <d v="2025-03-10T00:00:00"/>
    <x v="1"/>
    <x v="0"/>
    <x v="62"/>
    <x v="0"/>
    <n v="9"/>
    <n v="821.65"/>
    <n v="13318.67"/>
  </r>
  <r>
    <n v="3094"/>
    <d v="2025-03-28T00:00:00"/>
    <x v="4"/>
    <x v="0"/>
    <x v="75"/>
    <x v="0"/>
    <n v="15"/>
    <n v="391.67"/>
    <n v="10581.4"/>
  </r>
  <r>
    <n v="3095"/>
    <d v="2025-03-07T00:00:00"/>
    <x v="1"/>
    <x v="1"/>
    <x v="78"/>
    <x v="0"/>
    <n v="5"/>
    <n v="899.45"/>
    <n v="8099.88"/>
  </r>
  <r>
    <n v="3096"/>
    <d v="2025-03-25T00:00:00"/>
    <x v="5"/>
    <x v="2"/>
    <x v="17"/>
    <x v="0"/>
    <n v="3"/>
    <n v="1396.17"/>
    <n v="7543.82"/>
  </r>
  <r>
    <n v="3097"/>
    <d v="2025-03-22T00:00:00"/>
    <x v="2"/>
    <x v="2"/>
    <x v="89"/>
    <x v="0"/>
    <n v="2"/>
    <n v="1185.94"/>
    <n v="4271.93"/>
  </r>
  <r>
    <n v="3098"/>
    <d v="2025-03-27T00:00:00"/>
    <x v="0"/>
    <x v="0"/>
    <x v="53"/>
    <x v="0"/>
    <n v="14"/>
    <n v="479.34"/>
    <n v="12086.57"/>
  </r>
  <r>
    <n v="3099"/>
    <d v="2025-03-18T00:00:00"/>
    <x v="5"/>
    <x v="4"/>
    <x v="59"/>
    <x v="0"/>
    <n v="5"/>
    <n v="1135.28"/>
    <n v="10223.620000000001"/>
  </r>
  <r>
    <n v="3100"/>
    <d v="2025-03-12T00:00:00"/>
    <x v="5"/>
    <x v="0"/>
    <x v="41"/>
    <x v="0"/>
    <n v="9"/>
    <n v="1269.81"/>
    <n v="20583.189999999999"/>
  </r>
  <r>
    <n v="3101"/>
    <d v="2025-03-07T00:00:00"/>
    <x v="3"/>
    <x v="1"/>
    <x v="36"/>
    <x v="0"/>
    <n v="12"/>
    <n v="216.68"/>
    <n v="4683.08"/>
  </r>
  <r>
    <n v="3102"/>
    <d v="2025-03-20T00:00:00"/>
    <x v="5"/>
    <x v="1"/>
    <x v="17"/>
    <x v="1"/>
    <n v="9"/>
    <n v="1497.42"/>
    <n v="24272.67"/>
  </r>
  <r>
    <n v="3103"/>
    <d v="2025-03-12T00:00:00"/>
    <x v="1"/>
    <x v="4"/>
    <x v="23"/>
    <x v="0"/>
    <n v="6"/>
    <n v="892.03"/>
    <n v="9639.67"/>
  </r>
  <r>
    <n v="3104"/>
    <d v="2025-03-30T00:00:00"/>
    <x v="0"/>
    <x v="0"/>
    <x v="58"/>
    <x v="1"/>
    <n v="17"/>
    <n v="544.04"/>
    <n v="16657.55"/>
  </r>
  <r>
    <n v="3105"/>
    <d v="2025-03-04T00:00:00"/>
    <x v="5"/>
    <x v="3"/>
    <x v="42"/>
    <x v="0"/>
    <n v="6"/>
    <n v="1101.6500000000001"/>
    <n v="11904.92"/>
  </r>
  <r>
    <n v="3106"/>
    <d v="2025-03-13T00:00:00"/>
    <x v="4"/>
    <x v="0"/>
    <x v="17"/>
    <x v="0"/>
    <n v="14"/>
    <n v="465.09"/>
    <n v="11727.26"/>
  </r>
  <r>
    <n v="3107"/>
    <d v="2025-03-14T00:00:00"/>
    <x v="1"/>
    <x v="1"/>
    <x v="28"/>
    <x v="0"/>
    <n v="1"/>
    <n v="844.2"/>
    <n v="1520.47"/>
  </r>
  <r>
    <n v="3108"/>
    <d v="2025-03-21T00:00:00"/>
    <x v="0"/>
    <x v="2"/>
    <x v="20"/>
    <x v="1"/>
    <n v="5"/>
    <n v="560.73"/>
    <n v="5049.58"/>
  </r>
  <r>
    <n v="3109"/>
    <d v="2025-03-04T00:00:00"/>
    <x v="2"/>
    <x v="3"/>
    <x v="3"/>
    <x v="1"/>
    <n v="4"/>
    <n v="849.15"/>
    <n v="6117.53"/>
  </r>
  <r>
    <n v="3110"/>
    <d v="2025-03-09T00:00:00"/>
    <x v="4"/>
    <x v="2"/>
    <x v="27"/>
    <x v="0"/>
    <n v="6"/>
    <n v="419.06"/>
    <n v="4528.55"/>
  </r>
  <r>
    <n v="3111"/>
    <d v="2025-03-13T00:00:00"/>
    <x v="1"/>
    <x v="0"/>
    <x v="43"/>
    <x v="0"/>
    <n v="7"/>
    <n v="880.48"/>
    <n v="11100.67"/>
  </r>
  <r>
    <n v="3112"/>
    <d v="2025-03-27T00:00:00"/>
    <x v="4"/>
    <x v="0"/>
    <x v="31"/>
    <x v="0"/>
    <n v="9"/>
    <n v="457.48"/>
    <n v="7415.6"/>
  </r>
  <r>
    <n v="3113"/>
    <d v="2025-03-04T00:00:00"/>
    <x v="4"/>
    <x v="4"/>
    <x v="48"/>
    <x v="0"/>
    <n v="15"/>
    <n v="395.54"/>
    <n v="10685.95"/>
  </r>
  <r>
    <n v="3114"/>
    <d v="2025-03-30T00:00:00"/>
    <x v="1"/>
    <x v="3"/>
    <x v="82"/>
    <x v="1"/>
    <n v="1"/>
    <n v="724.98"/>
    <n v="1305.74"/>
  </r>
  <r>
    <n v="3115"/>
    <d v="2025-03-11T00:00:00"/>
    <x v="6"/>
    <x v="0"/>
    <x v="76"/>
    <x v="1"/>
    <n v="1"/>
    <n v="1463.75"/>
    <n v="2636.32"/>
  </r>
  <r>
    <n v="3116"/>
    <d v="2025-03-09T00:00:00"/>
    <x v="1"/>
    <x v="2"/>
    <x v="99"/>
    <x v="0"/>
    <n v="6"/>
    <n v="757.71"/>
    <n v="8188.15"/>
  </r>
  <r>
    <n v="3117"/>
    <d v="2025-03-12T00:00:00"/>
    <x v="5"/>
    <x v="0"/>
    <x v="87"/>
    <x v="0"/>
    <n v="4"/>
    <n v="1424.05"/>
    <n v="10259.280000000001"/>
  </r>
  <r>
    <n v="3118"/>
    <d v="2025-03-18T00:00:00"/>
    <x v="6"/>
    <x v="2"/>
    <x v="66"/>
    <x v="0"/>
    <n v="6"/>
    <n v="1282.31"/>
    <n v="13857.21"/>
  </r>
  <r>
    <n v="3119"/>
    <d v="2025-03-24T00:00:00"/>
    <x v="4"/>
    <x v="0"/>
    <x v="20"/>
    <x v="1"/>
    <n v="6"/>
    <n v="479.89"/>
    <n v="5185.8999999999996"/>
  </r>
  <r>
    <n v="3120"/>
    <d v="2025-03-01T00:00:00"/>
    <x v="2"/>
    <x v="0"/>
    <x v="46"/>
    <x v="0"/>
    <n v="2"/>
    <n v="836.56"/>
    <n v="3013.41"/>
  </r>
  <r>
    <n v="3121"/>
    <d v="2025-03-30T00:00:00"/>
    <x v="2"/>
    <x v="3"/>
    <x v="23"/>
    <x v="1"/>
    <n v="8"/>
    <n v="857.27"/>
    <n v="12352.05"/>
  </r>
  <r>
    <n v="3122"/>
    <d v="2025-03-16T00:00:00"/>
    <x v="6"/>
    <x v="2"/>
    <x v="0"/>
    <x v="1"/>
    <n v="10"/>
    <n v="1638.9"/>
    <n v="29517.8"/>
  </r>
  <r>
    <n v="3123"/>
    <d v="2025-03-12T00:00:00"/>
    <x v="5"/>
    <x v="2"/>
    <x v="8"/>
    <x v="0"/>
    <n v="10"/>
    <n v="1085.48"/>
    <n v="19550.3"/>
  </r>
  <r>
    <n v="3124"/>
    <d v="2025-03-22T00:00:00"/>
    <x v="4"/>
    <x v="0"/>
    <x v="73"/>
    <x v="0"/>
    <n v="8"/>
    <n v="471.84"/>
    <n v="6798.55"/>
  </r>
  <r>
    <n v="3125"/>
    <d v="2025-03-13T00:00:00"/>
    <x v="0"/>
    <x v="4"/>
    <x v="64"/>
    <x v="0"/>
    <n v="7"/>
    <n v="416.81"/>
    <n v="5254.94"/>
  </r>
  <r>
    <n v="3126"/>
    <d v="2025-03-02T00:00:00"/>
    <x v="4"/>
    <x v="4"/>
    <x v="74"/>
    <x v="1"/>
    <n v="7"/>
    <n v="372.65"/>
    <n v="4698.1899999999996"/>
  </r>
  <r>
    <n v="3127"/>
    <d v="2025-03-09T00:00:00"/>
    <x v="1"/>
    <x v="2"/>
    <x v="0"/>
    <x v="0"/>
    <n v="4"/>
    <n v="773.22"/>
    <n v="5570.5"/>
  </r>
  <r>
    <n v="3128"/>
    <d v="2025-03-12T00:00:00"/>
    <x v="3"/>
    <x v="0"/>
    <x v="84"/>
    <x v="0"/>
    <n v="14"/>
    <n v="224.33"/>
    <n v="5656.49"/>
  </r>
  <r>
    <n v="3129"/>
    <d v="2025-03-04T00:00:00"/>
    <x v="3"/>
    <x v="3"/>
    <x v="75"/>
    <x v="0"/>
    <n v="19"/>
    <n v="180.03"/>
    <n v="6160.7"/>
  </r>
  <r>
    <n v="3130"/>
    <d v="2025-03-07T00:00:00"/>
    <x v="4"/>
    <x v="0"/>
    <x v="99"/>
    <x v="0"/>
    <n v="20"/>
    <n v="366.67"/>
    <n v="13207.99"/>
  </r>
  <r>
    <n v="3131"/>
    <d v="2025-03-17T00:00:00"/>
    <x v="5"/>
    <x v="0"/>
    <x v="6"/>
    <x v="0"/>
    <n v="2"/>
    <n v="1210.6400000000001"/>
    <n v="4360.8999999999996"/>
  </r>
  <r>
    <n v="3132"/>
    <d v="2025-03-23T00:00:00"/>
    <x v="6"/>
    <x v="0"/>
    <x v="18"/>
    <x v="1"/>
    <n v="7"/>
    <n v="1788.24"/>
    <n v="22545.26"/>
  </r>
  <r>
    <n v="3133"/>
    <d v="2025-03-30T00:00:00"/>
    <x v="0"/>
    <x v="2"/>
    <x v="86"/>
    <x v="1"/>
    <n v="7"/>
    <n v="562.41999999999996"/>
    <n v="7090.72"/>
  </r>
  <r>
    <n v="3134"/>
    <d v="2025-03-12T00:00:00"/>
    <x v="3"/>
    <x v="0"/>
    <x v="2"/>
    <x v="0"/>
    <n v="18"/>
    <n v="178.52"/>
    <n v="5787.5"/>
  </r>
  <r>
    <n v="3135"/>
    <d v="2025-03-06T00:00:00"/>
    <x v="4"/>
    <x v="1"/>
    <x v="60"/>
    <x v="0"/>
    <n v="18"/>
    <n v="438.3"/>
    <n v="14209.39"/>
  </r>
  <r>
    <n v="3136"/>
    <d v="2025-03-11T00:00:00"/>
    <x v="3"/>
    <x v="1"/>
    <x v="32"/>
    <x v="1"/>
    <n v="6"/>
    <n v="198.26"/>
    <n v="2142.4899999999998"/>
  </r>
  <r>
    <n v="3137"/>
    <d v="2025-03-04T00:00:00"/>
    <x v="5"/>
    <x v="1"/>
    <x v="7"/>
    <x v="0"/>
    <n v="5"/>
    <n v="1239.18"/>
    <n v="11159.27"/>
  </r>
  <r>
    <n v="3138"/>
    <d v="2025-03-09T00:00:00"/>
    <x v="3"/>
    <x v="2"/>
    <x v="1"/>
    <x v="0"/>
    <n v="10"/>
    <n v="224.23"/>
    <n v="4038.55"/>
  </r>
  <r>
    <n v="3139"/>
    <d v="2025-03-19T00:00:00"/>
    <x v="3"/>
    <x v="2"/>
    <x v="32"/>
    <x v="1"/>
    <n v="17"/>
    <n v="172.45"/>
    <n v="5280.12"/>
  </r>
  <r>
    <n v="3140"/>
    <d v="2025-03-05T00:00:00"/>
    <x v="5"/>
    <x v="1"/>
    <x v="22"/>
    <x v="0"/>
    <n v="5"/>
    <n v="1396.93"/>
    <n v="12579.87"/>
  </r>
  <r>
    <n v="3141"/>
    <d v="2025-03-29T00:00:00"/>
    <x v="4"/>
    <x v="0"/>
    <x v="35"/>
    <x v="0"/>
    <n v="6"/>
    <n v="305.8"/>
    <n v="3304.61"/>
  </r>
  <r>
    <n v="3142"/>
    <d v="2025-03-04T00:00:00"/>
    <x v="0"/>
    <x v="2"/>
    <x v="47"/>
    <x v="0"/>
    <n v="12"/>
    <n v="515.49"/>
    <n v="11141.23"/>
  </r>
  <r>
    <n v="3143"/>
    <d v="2025-03-27T00:00:00"/>
    <x v="2"/>
    <x v="1"/>
    <x v="20"/>
    <x v="1"/>
    <n v="7"/>
    <n v="1016.12"/>
    <n v="12810.75"/>
  </r>
  <r>
    <n v="3144"/>
    <d v="2025-03-22T00:00:00"/>
    <x v="5"/>
    <x v="0"/>
    <x v="67"/>
    <x v="1"/>
    <n v="9"/>
    <n v="1194.93"/>
    <n v="19369.41"/>
  </r>
  <r>
    <n v="3145"/>
    <d v="2025-03-25T00:00:00"/>
    <x v="5"/>
    <x v="0"/>
    <x v="13"/>
    <x v="1"/>
    <n v="8"/>
    <n v="1335"/>
    <n v="19235.47"/>
  </r>
  <r>
    <n v="3146"/>
    <d v="2025-03-19T00:00:00"/>
    <x v="4"/>
    <x v="2"/>
    <x v="47"/>
    <x v="1"/>
    <n v="20"/>
    <n v="464.78"/>
    <n v="16742.060000000001"/>
  </r>
  <r>
    <n v="3147"/>
    <d v="2025-03-11T00:00:00"/>
    <x v="2"/>
    <x v="1"/>
    <x v="43"/>
    <x v="0"/>
    <n v="2"/>
    <n v="1178.18"/>
    <n v="4243.9799999999996"/>
  </r>
  <r>
    <n v="3148"/>
    <d v="2025-03-27T00:00:00"/>
    <x v="5"/>
    <x v="0"/>
    <x v="93"/>
    <x v="0"/>
    <n v="9"/>
    <n v="1291.9000000000001"/>
    <n v="20941.259999999998"/>
  </r>
  <r>
    <n v="3149"/>
    <d v="2025-03-20T00:00:00"/>
    <x v="2"/>
    <x v="3"/>
    <x v="73"/>
    <x v="1"/>
    <n v="5"/>
    <n v="1128"/>
    <n v="10158.06"/>
  </r>
  <r>
    <n v="3150"/>
    <d v="2025-03-17T00:00:00"/>
    <x v="5"/>
    <x v="0"/>
    <x v="79"/>
    <x v="1"/>
    <n v="8"/>
    <n v="1449.36"/>
    <n v="20883.23"/>
  </r>
  <r>
    <n v="3151"/>
    <d v="2025-03-01T00:00:00"/>
    <x v="4"/>
    <x v="3"/>
    <x v="74"/>
    <x v="1"/>
    <n v="15"/>
    <n v="352.54"/>
    <n v="9524.26"/>
  </r>
  <r>
    <n v="3152"/>
    <d v="2025-03-26T00:00:00"/>
    <x v="0"/>
    <x v="3"/>
    <x v="70"/>
    <x v="0"/>
    <n v="10"/>
    <n v="499.27"/>
    <n v="8992.2199999999993"/>
  </r>
  <r>
    <n v="3153"/>
    <d v="2025-03-17T00:00:00"/>
    <x v="1"/>
    <x v="4"/>
    <x v="7"/>
    <x v="0"/>
    <n v="1"/>
    <n v="743.53"/>
    <n v="1339.15"/>
  </r>
  <r>
    <n v="3154"/>
    <d v="2025-03-07T00:00:00"/>
    <x v="5"/>
    <x v="2"/>
    <x v="13"/>
    <x v="1"/>
    <n v="2"/>
    <n v="1057.04"/>
    <n v="3807.61"/>
  </r>
  <r>
    <n v="3155"/>
    <d v="2025-03-19T00:00:00"/>
    <x v="6"/>
    <x v="1"/>
    <x v="90"/>
    <x v="1"/>
    <n v="6"/>
    <n v="1247.8699999999999"/>
    <n v="13485.04"/>
  </r>
  <r>
    <n v="3156"/>
    <d v="2025-03-19T00:00:00"/>
    <x v="0"/>
    <x v="3"/>
    <x v="59"/>
    <x v="1"/>
    <n v="10"/>
    <n v="531.34"/>
    <n v="9569.83"/>
  </r>
  <r>
    <n v="3157"/>
    <d v="2025-03-27T00:00:00"/>
    <x v="0"/>
    <x v="2"/>
    <x v="81"/>
    <x v="0"/>
    <n v="18"/>
    <n v="429.56"/>
    <n v="13926.05"/>
  </r>
  <r>
    <n v="3158"/>
    <d v="2025-03-30T00:00:00"/>
    <x v="1"/>
    <x v="1"/>
    <x v="41"/>
    <x v="1"/>
    <n v="6"/>
    <n v="717.89"/>
    <n v="7757.84"/>
  </r>
  <r>
    <n v="3159"/>
    <d v="2025-03-24T00:00:00"/>
    <x v="5"/>
    <x v="2"/>
    <x v="59"/>
    <x v="1"/>
    <n v="1"/>
    <n v="1480.59"/>
    <n v="2666.65"/>
  </r>
  <r>
    <n v="3160"/>
    <d v="2025-03-25T00:00:00"/>
    <x v="3"/>
    <x v="1"/>
    <x v="6"/>
    <x v="1"/>
    <n v="8"/>
    <n v="152"/>
    <n v="2190.11"/>
  </r>
  <r>
    <n v="3161"/>
    <d v="2025-03-04T00:00:00"/>
    <x v="5"/>
    <x v="0"/>
    <x v="35"/>
    <x v="0"/>
    <n v="9"/>
    <n v="1479.26"/>
    <n v="23978.31"/>
  </r>
  <r>
    <n v="3162"/>
    <d v="2025-03-05T00:00:00"/>
    <x v="3"/>
    <x v="1"/>
    <x v="40"/>
    <x v="0"/>
    <n v="16"/>
    <n v="236.61"/>
    <n v="6818.43"/>
  </r>
  <r>
    <n v="3163"/>
    <d v="2025-03-04T00:00:00"/>
    <x v="6"/>
    <x v="1"/>
    <x v="36"/>
    <x v="0"/>
    <n v="9"/>
    <n v="1518.67"/>
    <n v="24617.13"/>
  </r>
  <r>
    <n v="3164"/>
    <d v="2025-03-26T00:00:00"/>
    <x v="0"/>
    <x v="3"/>
    <x v="30"/>
    <x v="0"/>
    <n v="9"/>
    <n v="465.55"/>
    <n v="7546.41"/>
  </r>
  <r>
    <n v="3165"/>
    <d v="2025-03-10T00:00:00"/>
    <x v="6"/>
    <x v="1"/>
    <x v="98"/>
    <x v="0"/>
    <n v="9"/>
    <n v="1405.95"/>
    <n v="22789.98"/>
  </r>
  <r>
    <n v="3166"/>
    <d v="2025-03-16T00:00:00"/>
    <x v="6"/>
    <x v="2"/>
    <x v="92"/>
    <x v="1"/>
    <n v="6"/>
    <n v="1247.32"/>
    <n v="13479.09"/>
  </r>
  <r>
    <n v="3167"/>
    <d v="2025-03-17T00:00:00"/>
    <x v="2"/>
    <x v="1"/>
    <x v="96"/>
    <x v="0"/>
    <n v="10"/>
    <n v="896.8"/>
    <n v="16152.03"/>
  </r>
  <r>
    <n v="3168"/>
    <d v="2025-03-02T00:00:00"/>
    <x v="2"/>
    <x v="0"/>
    <x v="16"/>
    <x v="0"/>
    <n v="7"/>
    <n v="1149.53"/>
    <n v="14492.72"/>
  </r>
  <r>
    <n v="3169"/>
    <d v="2025-03-03T00:00:00"/>
    <x v="4"/>
    <x v="1"/>
    <x v="67"/>
    <x v="1"/>
    <n v="15"/>
    <n v="317.19"/>
    <n v="8569.24"/>
  </r>
  <r>
    <n v="3170"/>
    <d v="2025-03-28T00:00:00"/>
    <x v="1"/>
    <x v="3"/>
    <x v="24"/>
    <x v="0"/>
    <n v="6"/>
    <n v="737.19"/>
    <n v="7966.4"/>
  </r>
  <r>
    <n v="3171"/>
    <d v="2025-03-26T00:00:00"/>
    <x v="0"/>
    <x v="0"/>
    <x v="67"/>
    <x v="0"/>
    <n v="6"/>
    <n v="535.77"/>
    <n v="5789.77"/>
  </r>
  <r>
    <n v="3172"/>
    <d v="2025-03-22T00:00:00"/>
    <x v="6"/>
    <x v="3"/>
    <x v="11"/>
    <x v="0"/>
    <n v="1"/>
    <n v="1309.03"/>
    <n v="2357.66"/>
  </r>
  <r>
    <n v="3173"/>
    <d v="2025-03-28T00:00:00"/>
    <x v="6"/>
    <x v="2"/>
    <x v="3"/>
    <x v="1"/>
    <n v="1"/>
    <n v="1426.93"/>
    <n v="2570.0100000000002"/>
  </r>
  <r>
    <n v="3174"/>
    <d v="2025-03-11T00:00:00"/>
    <x v="6"/>
    <x v="0"/>
    <x v="72"/>
    <x v="0"/>
    <n v="2"/>
    <n v="1352.93"/>
    <n v="4873.45"/>
  </r>
  <r>
    <n v="3175"/>
    <d v="2025-03-27T00:00:00"/>
    <x v="2"/>
    <x v="1"/>
    <x v="57"/>
    <x v="1"/>
    <n v="8"/>
    <n v="1049.3800000000001"/>
    <n v="15120.09"/>
  </r>
  <r>
    <n v="3176"/>
    <d v="2025-03-31T00:00:00"/>
    <x v="4"/>
    <x v="1"/>
    <x v="98"/>
    <x v="0"/>
    <n v="14"/>
    <n v="463.63"/>
    <n v="11690.45"/>
  </r>
  <r>
    <n v="3177"/>
    <d v="2025-03-14T00:00:00"/>
    <x v="3"/>
    <x v="0"/>
    <x v="5"/>
    <x v="1"/>
    <n v="5"/>
    <n v="153.75"/>
    <n v="1384.58"/>
  </r>
  <r>
    <n v="3178"/>
    <d v="2025-03-05T00:00:00"/>
    <x v="1"/>
    <x v="4"/>
    <x v="15"/>
    <x v="0"/>
    <n v="7"/>
    <n v="783.94"/>
    <n v="9883.5400000000009"/>
  </r>
  <r>
    <n v="3179"/>
    <d v="2025-03-05T00:00:00"/>
    <x v="3"/>
    <x v="2"/>
    <x v="7"/>
    <x v="1"/>
    <n v="19"/>
    <n v="217.64"/>
    <n v="7447.73"/>
  </r>
  <r>
    <n v="3180"/>
    <d v="2025-03-04T00:00:00"/>
    <x v="5"/>
    <x v="3"/>
    <x v="23"/>
    <x v="0"/>
    <n v="1"/>
    <n v="1105.71"/>
    <n v="1991.47"/>
  </r>
  <r>
    <n v="3181"/>
    <d v="2025-03-19T00:00:00"/>
    <x v="1"/>
    <x v="1"/>
    <x v="44"/>
    <x v="0"/>
    <n v="10"/>
    <n v="752.03"/>
    <n v="13544.61"/>
  </r>
  <r>
    <n v="3182"/>
    <d v="2025-03-21T00:00:00"/>
    <x v="2"/>
    <x v="4"/>
    <x v="96"/>
    <x v="0"/>
    <n v="5"/>
    <n v="1014.63"/>
    <n v="9137.1200000000008"/>
  </r>
  <r>
    <n v="3183"/>
    <d v="2025-03-31T00:00:00"/>
    <x v="5"/>
    <x v="2"/>
    <x v="10"/>
    <x v="1"/>
    <n v="6"/>
    <n v="1377.2"/>
    <n v="14882.63"/>
  </r>
  <r>
    <n v="3184"/>
    <d v="2025-03-04T00:00:00"/>
    <x v="3"/>
    <x v="1"/>
    <x v="19"/>
    <x v="1"/>
    <n v="19"/>
    <n v="203.76"/>
    <n v="6972.75"/>
  </r>
  <r>
    <n v="3185"/>
    <d v="2025-03-05T00:00:00"/>
    <x v="3"/>
    <x v="2"/>
    <x v="51"/>
    <x v="1"/>
    <n v="18"/>
    <n v="152.13"/>
    <n v="4931.95"/>
  </r>
  <r>
    <n v="3186"/>
    <d v="2025-03-26T00:00:00"/>
    <x v="5"/>
    <x v="4"/>
    <x v="90"/>
    <x v="1"/>
    <n v="5"/>
    <n v="1378.78"/>
    <n v="12416.42"/>
  </r>
  <r>
    <n v="3187"/>
    <d v="2025-03-25T00:00:00"/>
    <x v="2"/>
    <x v="3"/>
    <x v="36"/>
    <x v="0"/>
    <n v="9"/>
    <n v="883.31"/>
    <n v="14318.16"/>
  </r>
  <r>
    <n v="3188"/>
    <d v="2025-03-25T00:00:00"/>
    <x v="5"/>
    <x v="4"/>
    <x v="86"/>
    <x v="0"/>
    <n v="6"/>
    <n v="1234.95"/>
    <n v="13345.42"/>
  </r>
  <r>
    <n v="3189"/>
    <d v="2025-03-31T00:00:00"/>
    <x v="5"/>
    <x v="0"/>
    <x v="23"/>
    <x v="0"/>
    <n v="8"/>
    <n v="1380.49"/>
    <n v="19890.91"/>
  </r>
  <r>
    <n v="3190"/>
    <d v="2025-03-01T00:00:00"/>
    <x v="3"/>
    <x v="0"/>
    <x v="23"/>
    <x v="0"/>
    <n v="8"/>
    <n v="151.25"/>
    <n v="2179.3000000000002"/>
  </r>
  <r>
    <n v="3191"/>
    <d v="2025-03-31T00:00:00"/>
    <x v="4"/>
    <x v="0"/>
    <x v="63"/>
    <x v="1"/>
    <n v="10"/>
    <n v="493.86"/>
    <n v="8894.7800000000007"/>
  </r>
  <r>
    <n v="3192"/>
    <d v="2025-03-18T00:00:00"/>
    <x v="6"/>
    <x v="2"/>
    <x v="43"/>
    <x v="1"/>
    <n v="5"/>
    <n v="1781.93"/>
    <n v="16046.94"/>
  </r>
  <r>
    <n v="3193"/>
    <d v="2025-03-03T00:00:00"/>
    <x v="2"/>
    <x v="3"/>
    <x v="39"/>
    <x v="0"/>
    <n v="1"/>
    <n v="834"/>
    <n v="1502.1"/>
  </r>
  <r>
    <n v="3194"/>
    <d v="2025-03-24T00:00:00"/>
    <x v="2"/>
    <x v="2"/>
    <x v="75"/>
    <x v="0"/>
    <n v="2"/>
    <n v="1103.18"/>
    <n v="3973.82"/>
  </r>
  <r>
    <n v="3195"/>
    <d v="2025-03-01T00:00:00"/>
    <x v="0"/>
    <x v="1"/>
    <x v="66"/>
    <x v="0"/>
    <n v="8"/>
    <n v="540.83000000000004"/>
    <n v="7792.6"/>
  </r>
  <r>
    <n v="3196"/>
    <d v="2025-03-19T00:00:00"/>
    <x v="6"/>
    <x v="0"/>
    <x v="77"/>
    <x v="1"/>
    <n v="2"/>
    <n v="1704.11"/>
    <n v="6138.46"/>
  </r>
  <r>
    <n v="3197"/>
    <d v="2025-03-02T00:00:00"/>
    <x v="5"/>
    <x v="2"/>
    <x v="48"/>
    <x v="0"/>
    <n v="3"/>
    <n v="1317.15"/>
    <n v="7116.85"/>
  </r>
  <r>
    <n v="3198"/>
    <d v="2025-03-05T00:00:00"/>
    <x v="3"/>
    <x v="0"/>
    <x v="69"/>
    <x v="0"/>
    <n v="20"/>
    <n v="223.02"/>
    <n v="8033.51"/>
  </r>
  <r>
    <n v="3199"/>
    <d v="2025-03-05T00:00:00"/>
    <x v="2"/>
    <x v="2"/>
    <x v="22"/>
    <x v="1"/>
    <n v="3"/>
    <n v="962.75"/>
    <n v="5201.95"/>
  </r>
  <r>
    <n v="3200"/>
    <d v="2025-03-06T00:00:00"/>
    <x v="4"/>
    <x v="0"/>
    <x v="28"/>
    <x v="0"/>
    <n v="14"/>
    <n v="328.83"/>
    <n v="8291.4599999999991"/>
  </r>
  <r>
    <n v="3201"/>
    <d v="2025-03-01T00:00:00"/>
    <x v="4"/>
    <x v="3"/>
    <x v="21"/>
    <x v="1"/>
    <n v="8"/>
    <n v="334.48"/>
    <n v="4819.3900000000003"/>
  </r>
  <r>
    <n v="3202"/>
    <d v="2025-03-04T00:00:00"/>
    <x v="5"/>
    <x v="3"/>
    <x v="44"/>
    <x v="0"/>
    <n v="7"/>
    <n v="1191.29"/>
    <n v="15019.21"/>
  </r>
  <r>
    <n v="3203"/>
    <d v="2025-03-04T00:00:00"/>
    <x v="2"/>
    <x v="2"/>
    <x v="44"/>
    <x v="0"/>
    <n v="8"/>
    <n v="1018.46"/>
    <n v="14674.57"/>
  </r>
  <r>
    <n v="3204"/>
    <d v="2025-03-23T00:00:00"/>
    <x v="2"/>
    <x v="0"/>
    <x v="31"/>
    <x v="0"/>
    <n v="10"/>
    <n v="814.06"/>
    <n v="14661.82"/>
  </r>
  <r>
    <n v="3205"/>
    <d v="2025-03-11T00:00:00"/>
    <x v="3"/>
    <x v="3"/>
    <x v="89"/>
    <x v="1"/>
    <n v="7"/>
    <n v="222.14"/>
    <n v="2800.63"/>
  </r>
  <r>
    <n v="3206"/>
    <d v="2025-03-19T00:00:00"/>
    <x v="4"/>
    <x v="0"/>
    <x v="62"/>
    <x v="0"/>
    <n v="19"/>
    <n v="302"/>
    <n v="10334.56"/>
  </r>
  <r>
    <n v="3207"/>
    <d v="2025-03-16T00:00:00"/>
    <x v="5"/>
    <x v="2"/>
    <x v="14"/>
    <x v="0"/>
    <n v="10"/>
    <n v="1068.28"/>
    <n v="19240.509999999998"/>
  </r>
  <r>
    <n v="3208"/>
    <d v="2025-03-31T00:00:00"/>
    <x v="0"/>
    <x v="0"/>
    <x v="75"/>
    <x v="1"/>
    <n v="6"/>
    <n v="417.9"/>
    <n v="4516.01"/>
  </r>
  <r>
    <n v="3209"/>
    <d v="2025-03-21T00:00:00"/>
    <x v="1"/>
    <x v="0"/>
    <x v="1"/>
    <x v="0"/>
    <n v="10"/>
    <n v="862.6"/>
    <n v="15536.06"/>
  </r>
  <r>
    <n v="3210"/>
    <d v="2025-03-02T00:00:00"/>
    <x v="2"/>
    <x v="2"/>
    <x v="94"/>
    <x v="1"/>
    <n v="3"/>
    <n v="998.25"/>
    <n v="5393.77"/>
  </r>
  <r>
    <n v="3211"/>
    <d v="2025-03-04T00:00:00"/>
    <x v="0"/>
    <x v="3"/>
    <x v="22"/>
    <x v="1"/>
    <n v="13"/>
    <n v="541.99"/>
    <n v="12690.13"/>
  </r>
  <r>
    <n v="3212"/>
    <d v="2025-03-24T00:00:00"/>
    <x v="1"/>
    <x v="3"/>
    <x v="95"/>
    <x v="0"/>
    <n v="2"/>
    <n v="733.44"/>
    <n v="2641.96"/>
  </r>
  <r>
    <n v="3213"/>
    <d v="2025-03-16T00:00:00"/>
    <x v="3"/>
    <x v="0"/>
    <x v="22"/>
    <x v="0"/>
    <n v="9"/>
    <n v="155.38"/>
    <n v="2518.66"/>
  </r>
  <r>
    <n v="3214"/>
    <d v="2025-03-27T00:00:00"/>
    <x v="6"/>
    <x v="3"/>
    <x v="67"/>
    <x v="1"/>
    <n v="3"/>
    <n v="1741.43"/>
    <n v="9409.33"/>
  </r>
  <r>
    <n v="3215"/>
    <d v="2025-03-12T00:00:00"/>
    <x v="6"/>
    <x v="0"/>
    <x v="89"/>
    <x v="0"/>
    <n v="10"/>
    <n v="1308.6500000000001"/>
    <n v="23569.75"/>
  </r>
  <r>
    <n v="3216"/>
    <d v="2025-03-09T00:00:00"/>
    <x v="3"/>
    <x v="0"/>
    <x v="62"/>
    <x v="1"/>
    <n v="5"/>
    <n v="216.43"/>
    <n v="1949.03"/>
  </r>
  <r>
    <n v="3217"/>
    <d v="2025-03-19T00:00:00"/>
    <x v="4"/>
    <x v="2"/>
    <x v="63"/>
    <x v="1"/>
    <n v="10"/>
    <n v="394.89"/>
    <n v="7112.26"/>
  </r>
  <r>
    <n v="3218"/>
    <d v="2025-03-13T00:00:00"/>
    <x v="5"/>
    <x v="0"/>
    <x v="8"/>
    <x v="0"/>
    <n v="6"/>
    <n v="1312.75"/>
    <n v="14186.16"/>
  </r>
  <r>
    <n v="3219"/>
    <d v="2025-03-04T00:00:00"/>
    <x v="6"/>
    <x v="4"/>
    <x v="40"/>
    <x v="0"/>
    <n v="5"/>
    <n v="1479.37"/>
    <n v="13322.27"/>
  </r>
  <r>
    <n v="3220"/>
    <d v="2025-03-24T00:00:00"/>
    <x v="5"/>
    <x v="0"/>
    <x v="27"/>
    <x v="0"/>
    <n v="6"/>
    <n v="1474.01"/>
    <n v="15928.8"/>
  </r>
  <r>
    <n v="3221"/>
    <d v="2025-03-19T00:00:00"/>
    <x v="5"/>
    <x v="2"/>
    <x v="55"/>
    <x v="0"/>
    <n v="2"/>
    <n v="1053.1500000000001"/>
    <n v="3793.6"/>
  </r>
  <r>
    <n v="3222"/>
    <d v="2025-03-11T00:00:00"/>
    <x v="5"/>
    <x v="1"/>
    <x v="73"/>
    <x v="0"/>
    <n v="7"/>
    <n v="1214.93"/>
    <n v="15317.25"/>
  </r>
  <r>
    <n v="3223"/>
    <d v="2025-03-25T00:00:00"/>
    <x v="2"/>
    <x v="0"/>
    <x v="79"/>
    <x v="0"/>
    <n v="8"/>
    <n v="965.45"/>
    <n v="13910.77"/>
  </r>
  <r>
    <n v="3224"/>
    <d v="2025-03-18T00:00:00"/>
    <x v="1"/>
    <x v="3"/>
    <x v="11"/>
    <x v="0"/>
    <n v="4"/>
    <n v="784.26"/>
    <n v="5650.04"/>
  </r>
  <r>
    <n v="3225"/>
    <d v="2025-03-15T00:00:00"/>
    <x v="1"/>
    <x v="4"/>
    <x v="11"/>
    <x v="0"/>
    <n v="8"/>
    <n v="753.85"/>
    <n v="10861.92"/>
  </r>
  <r>
    <n v="3226"/>
    <d v="2025-03-09T00:00:00"/>
    <x v="0"/>
    <x v="2"/>
    <x v="23"/>
    <x v="1"/>
    <n v="7"/>
    <n v="511.5"/>
    <n v="6448.74"/>
  </r>
  <r>
    <n v="3227"/>
    <d v="2025-03-19T00:00:00"/>
    <x v="0"/>
    <x v="1"/>
    <x v="66"/>
    <x v="1"/>
    <n v="7"/>
    <n v="513.45000000000005"/>
    <n v="6473.33"/>
  </r>
  <r>
    <n v="3228"/>
    <d v="2025-03-14T00:00:00"/>
    <x v="4"/>
    <x v="0"/>
    <x v="92"/>
    <x v="1"/>
    <n v="11"/>
    <n v="452.82"/>
    <n v="8971.18"/>
  </r>
  <r>
    <n v="3229"/>
    <d v="2025-03-13T00:00:00"/>
    <x v="5"/>
    <x v="4"/>
    <x v="29"/>
    <x v="1"/>
    <n v="4"/>
    <n v="1392.71"/>
    <n v="10033.49"/>
  </r>
  <r>
    <n v="3230"/>
    <d v="2025-03-09T00:00:00"/>
    <x v="5"/>
    <x v="0"/>
    <x v="87"/>
    <x v="0"/>
    <n v="9"/>
    <n v="1475.29"/>
    <n v="23913.95"/>
  </r>
  <r>
    <n v="3231"/>
    <d v="2025-03-06T00:00:00"/>
    <x v="0"/>
    <x v="0"/>
    <x v="27"/>
    <x v="0"/>
    <n v="10"/>
    <n v="454.86"/>
    <n v="8192.36"/>
  </r>
  <r>
    <n v="3232"/>
    <d v="2025-03-05T00:00:00"/>
    <x v="2"/>
    <x v="3"/>
    <x v="20"/>
    <x v="1"/>
    <n v="8"/>
    <n v="879.72"/>
    <n v="12675.52"/>
  </r>
  <r>
    <n v="3233"/>
    <d v="2025-03-22T00:00:00"/>
    <x v="2"/>
    <x v="0"/>
    <x v="59"/>
    <x v="1"/>
    <n v="4"/>
    <n v="800.6"/>
    <n v="5767.76"/>
  </r>
  <r>
    <n v="3234"/>
    <d v="2025-03-25T00:00:00"/>
    <x v="6"/>
    <x v="0"/>
    <x v="59"/>
    <x v="0"/>
    <n v="5"/>
    <n v="1426.14"/>
    <n v="12842.92"/>
  </r>
  <r>
    <n v="3235"/>
    <d v="2025-03-24T00:00:00"/>
    <x v="2"/>
    <x v="4"/>
    <x v="51"/>
    <x v="0"/>
    <n v="1"/>
    <n v="1044.8699999999999"/>
    <n v="1881.89"/>
  </r>
  <r>
    <n v="3236"/>
    <d v="2025-03-17T00:00:00"/>
    <x v="5"/>
    <x v="1"/>
    <x v="42"/>
    <x v="1"/>
    <n v="2"/>
    <n v="1060.6600000000001"/>
    <n v="3820.65"/>
  </r>
  <r>
    <n v="3237"/>
    <d v="2025-03-13T00:00:00"/>
    <x v="3"/>
    <x v="0"/>
    <x v="81"/>
    <x v="1"/>
    <n v="9"/>
    <n v="159.22999999999999"/>
    <n v="2581.06"/>
  </r>
  <r>
    <n v="3238"/>
    <d v="2025-03-27T00:00:00"/>
    <x v="6"/>
    <x v="0"/>
    <x v="66"/>
    <x v="1"/>
    <n v="10"/>
    <n v="1645.3"/>
    <n v="29633.07"/>
  </r>
  <r>
    <n v="3239"/>
    <d v="2025-03-22T00:00:00"/>
    <x v="5"/>
    <x v="4"/>
    <x v="81"/>
    <x v="0"/>
    <n v="1"/>
    <n v="1358.18"/>
    <n v="2446.1799999999998"/>
  </r>
  <r>
    <n v="3240"/>
    <d v="2025-03-13T00:00:00"/>
    <x v="0"/>
    <x v="2"/>
    <x v="9"/>
    <x v="0"/>
    <n v="7"/>
    <n v="597.79999999999995"/>
    <n v="7536.77"/>
  </r>
  <r>
    <n v="3241"/>
    <d v="2025-03-31T00:00:00"/>
    <x v="3"/>
    <x v="3"/>
    <x v="2"/>
    <x v="0"/>
    <n v="12"/>
    <n v="175.8"/>
    <n v="3799.55"/>
  </r>
  <r>
    <n v="3242"/>
    <d v="2025-03-02T00:00:00"/>
    <x v="0"/>
    <x v="0"/>
    <x v="61"/>
    <x v="1"/>
    <n v="13"/>
    <n v="517.9"/>
    <n v="12126.09"/>
  </r>
  <r>
    <n v="3243"/>
    <d v="2025-03-22T00:00:00"/>
    <x v="6"/>
    <x v="0"/>
    <x v="46"/>
    <x v="0"/>
    <n v="8"/>
    <n v="1701.02"/>
    <n v="24509.3"/>
  </r>
  <r>
    <n v="3244"/>
    <d v="2025-03-03T00:00:00"/>
    <x v="0"/>
    <x v="2"/>
    <x v="57"/>
    <x v="0"/>
    <n v="16"/>
    <n v="520.83000000000004"/>
    <n v="15008.85"/>
  </r>
  <r>
    <n v="3245"/>
    <d v="2025-03-23T00:00:00"/>
    <x v="4"/>
    <x v="2"/>
    <x v="53"/>
    <x v="0"/>
    <n v="9"/>
    <n v="460.97"/>
    <n v="7472.17"/>
  </r>
  <r>
    <n v="3246"/>
    <d v="2025-03-01T00:00:00"/>
    <x v="6"/>
    <x v="1"/>
    <x v="25"/>
    <x v="1"/>
    <n v="4"/>
    <n v="1241.05"/>
    <n v="8940.89"/>
  </r>
  <r>
    <n v="3247"/>
    <d v="2025-03-11T00:00:00"/>
    <x v="3"/>
    <x v="0"/>
    <x v="80"/>
    <x v="0"/>
    <n v="13"/>
    <n v="182.17"/>
    <n v="4265.32"/>
  </r>
  <r>
    <n v="3248"/>
    <d v="2025-03-10T00:00:00"/>
    <x v="5"/>
    <x v="3"/>
    <x v="0"/>
    <x v="0"/>
    <n v="1"/>
    <n v="1220.81"/>
    <n v="2198.77"/>
  </r>
  <r>
    <n v="3249"/>
    <d v="2025-03-04T00:00:00"/>
    <x v="0"/>
    <x v="1"/>
    <x v="0"/>
    <x v="1"/>
    <n v="9"/>
    <n v="403.21"/>
    <n v="6535.9"/>
  </r>
  <r>
    <n v="3250"/>
    <d v="2025-03-23T00:00:00"/>
    <x v="3"/>
    <x v="2"/>
    <x v="1"/>
    <x v="0"/>
    <n v="12"/>
    <n v="242.07"/>
    <n v="5231.83"/>
  </r>
  <r>
    <n v="3251"/>
    <d v="2025-03-17T00:00:00"/>
    <x v="1"/>
    <x v="1"/>
    <x v="10"/>
    <x v="1"/>
    <n v="7"/>
    <n v="729.86"/>
    <n v="9201.7199999999993"/>
  </r>
  <r>
    <n v="3252"/>
    <d v="2025-03-05T00:00:00"/>
    <x v="0"/>
    <x v="2"/>
    <x v="28"/>
    <x v="0"/>
    <n v="15"/>
    <n v="452.42"/>
    <n v="12222.63"/>
  </r>
  <r>
    <n v="3253"/>
    <d v="2025-03-29T00:00:00"/>
    <x v="6"/>
    <x v="2"/>
    <x v="49"/>
    <x v="0"/>
    <n v="7"/>
    <n v="1782.56"/>
    <n v="22473.65"/>
  </r>
  <r>
    <n v="3254"/>
    <d v="2025-03-10T00:00:00"/>
    <x v="6"/>
    <x v="4"/>
    <x v="41"/>
    <x v="1"/>
    <n v="5"/>
    <n v="1210.44"/>
    <n v="10900.46"/>
  </r>
  <r>
    <n v="3255"/>
    <d v="2025-03-03T00:00:00"/>
    <x v="6"/>
    <x v="1"/>
    <x v="95"/>
    <x v="0"/>
    <n v="6"/>
    <n v="1283.69"/>
    <n v="13872.12"/>
  </r>
  <r>
    <n v="3256"/>
    <d v="2025-03-04T00:00:00"/>
    <x v="5"/>
    <x v="0"/>
    <x v="80"/>
    <x v="0"/>
    <n v="6"/>
    <n v="1088.3399999999999"/>
    <n v="11761.08"/>
  </r>
  <r>
    <n v="3257"/>
    <d v="2025-03-12T00:00:00"/>
    <x v="5"/>
    <x v="0"/>
    <x v="50"/>
    <x v="1"/>
    <n v="1"/>
    <n v="1057.21"/>
    <n v="1904.11"/>
  </r>
  <r>
    <n v="3258"/>
    <d v="2025-03-02T00:00:00"/>
    <x v="1"/>
    <x v="1"/>
    <x v="41"/>
    <x v="0"/>
    <n v="1"/>
    <n v="781.68"/>
    <n v="1407.86"/>
  </r>
  <r>
    <n v="3259"/>
    <d v="2025-03-03T00:00:00"/>
    <x v="6"/>
    <x v="1"/>
    <x v="72"/>
    <x v="0"/>
    <n v="3"/>
    <n v="1217.77"/>
    <n v="6579.88"/>
  </r>
  <r>
    <n v="3260"/>
    <d v="2025-03-07T00:00:00"/>
    <x v="6"/>
    <x v="1"/>
    <x v="90"/>
    <x v="1"/>
    <n v="2"/>
    <n v="1241.19"/>
    <n v="4470.95"/>
  </r>
  <r>
    <n v="3261"/>
    <d v="2025-03-05T00:00:00"/>
    <x v="0"/>
    <x v="1"/>
    <x v="17"/>
    <x v="0"/>
    <n v="20"/>
    <n v="474.85"/>
    <n v="17104.8"/>
  </r>
  <r>
    <n v="3262"/>
    <d v="2025-03-24T00:00:00"/>
    <x v="1"/>
    <x v="2"/>
    <x v="64"/>
    <x v="1"/>
    <n v="5"/>
    <n v="854.38"/>
    <n v="7694.01"/>
  </r>
  <r>
    <n v="3263"/>
    <d v="2025-03-10T00:00:00"/>
    <x v="1"/>
    <x v="1"/>
    <x v="27"/>
    <x v="0"/>
    <n v="3"/>
    <n v="735.54"/>
    <n v="3974.29"/>
  </r>
  <r>
    <n v="3264"/>
    <d v="2025-03-15T00:00:00"/>
    <x v="1"/>
    <x v="4"/>
    <x v="91"/>
    <x v="0"/>
    <n v="1"/>
    <n v="865.04"/>
    <n v="1558"/>
  </r>
  <r>
    <n v="3265"/>
    <d v="2025-03-04T00:00:00"/>
    <x v="5"/>
    <x v="0"/>
    <x v="23"/>
    <x v="0"/>
    <n v="4"/>
    <n v="1359.59"/>
    <n v="9794.89"/>
  </r>
  <r>
    <n v="3266"/>
    <d v="2025-03-31T00:00:00"/>
    <x v="2"/>
    <x v="2"/>
    <x v="73"/>
    <x v="0"/>
    <n v="7"/>
    <n v="939.89"/>
    <n v="11849.68"/>
  </r>
  <r>
    <n v="3267"/>
    <d v="2025-03-03T00:00:00"/>
    <x v="1"/>
    <x v="4"/>
    <x v="78"/>
    <x v="0"/>
    <n v="2"/>
    <n v="763.57"/>
    <n v="2750.49"/>
  </r>
  <r>
    <n v="3268"/>
    <d v="2025-03-24T00:00:00"/>
    <x v="2"/>
    <x v="0"/>
    <x v="75"/>
    <x v="1"/>
    <n v="1"/>
    <n v="957.7"/>
    <n v="1724.89"/>
  </r>
  <r>
    <n v="3269"/>
    <d v="2025-03-17T00:00:00"/>
    <x v="1"/>
    <x v="3"/>
    <x v="65"/>
    <x v="0"/>
    <n v="7"/>
    <n v="770.22"/>
    <n v="9710.56"/>
  </r>
  <r>
    <n v="3270"/>
    <d v="2025-03-31T00:00:00"/>
    <x v="6"/>
    <x v="3"/>
    <x v="0"/>
    <x v="0"/>
    <n v="8"/>
    <n v="1755.96"/>
    <n v="25300.91"/>
  </r>
  <r>
    <n v="3271"/>
    <d v="2025-03-29T00:00:00"/>
    <x v="1"/>
    <x v="3"/>
    <x v="84"/>
    <x v="1"/>
    <n v="10"/>
    <n v="753.91"/>
    <n v="13578.48"/>
  </r>
  <r>
    <n v="3272"/>
    <d v="2025-03-10T00:00:00"/>
    <x v="1"/>
    <x v="2"/>
    <x v="57"/>
    <x v="0"/>
    <n v="4"/>
    <n v="712.02"/>
    <n v="5129.6000000000004"/>
  </r>
  <r>
    <n v="3273"/>
    <d v="2025-03-12T00:00:00"/>
    <x v="0"/>
    <x v="0"/>
    <x v="5"/>
    <x v="0"/>
    <n v="20"/>
    <n v="502.05"/>
    <n v="18084.580000000002"/>
  </r>
  <r>
    <n v="3274"/>
    <d v="2025-03-10T00:00:00"/>
    <x v="6"/>
    <x v="0"/>
    <x v="60"/>
    <x v="0"/>
    <n v="1"/>
    <n v="1325.68"/>
    <n v="2387.65"/>
  </r>
  <r>
    <n v="3275"/>
    <d v="2025-03-10T00:00:00"/>
    <x v="2"/>
    <x v="2"/>
    <x v="45"/>
    <x v="0"/>
    <n v="2"/>
    <n v="860.94"/>
    <n v="3101.23"/>
  </r>
  <r>
    <n v="3276"/>
    <d v="2025-03-05T00:00:00"/>
    <x v="0"/>
    <x v="2"/>
    <x v="76"/>
    <x v="1"/>
    <n v="16"/>
    <n v="520.91999999999996"/>
    <n v="15011.45"/>
  </r>
  <r>
    <n v="3277"/>
    <d v="2025-03-06T00:00:00"/>
    <x v="4"/>
    <x v="0"/>
    <x v="49"/>
    <x v="0"/>
    <n v="13"/>
    <n v="379.93"/>
    <n v="8895.67"/>
  </r>
  <r>
    <n v="3278"/>
    <d v="2025-03-26T00:00:00"/>
    <x v="4"/>
    <x v="1"/>
    <x v="1"/>
    <x v="0"/>
    <n v="20"/>
    <n v="434.12"/>
    <n v="15637.64"/>
  </r>
  <r>
    <n v="3279"/>
    <d v="2025-03-25T00:00:00"/>
    <x v="6"/>
    <x v="2"/>
    <x v="57"/>
    <x v="0"/>
    <n v="7"/>
    <n v="1349.45"/>
    <n v="17013.21"/>
  </r>
  <r>
    <n v="3280"/>
    <d v="2025-03-08T00:00:00"/>
    <x v="4"/>
    <x v="0"/>
    <x v="85"/>
    <x v="1"/>
    <n v="10"/>
    <n v="400.09"/>
    <n v="7205.92"/>
  </r>
  <r>
    <n v="3281"/>
    <d v="2025-03-24T00:00:00"/>
    <x v="0"/>
    <x v="2"/>
    <x v="26"/>
    <x v="1"/>
    <n v="17"/>
    <n v="507.37"/>
    <n v="15534.78"/>
  </r>
  <r>
    <n v="3282"/>
    <d v="2025-03-13T00:00:00"/>
    <x v="4"/>
    <x v="3"/>
    <x v="59"/>
    <x v="1"/>
    <n v="6"/>
    <n v="463.31"/>
    <n v="5006.7299999999996"/>
  </r>
  <r>
    <n v="3283"/>
    <d v="2025-03-06T00:00:00"/>
    <x v="0"/>
    <x v="0"/>
    <x v="94"/>
    <x v="0"/>
    <n v="13"/>
    <n v="531.29999999999995"/>
    <n v="12439.84"/>
  </r>
  <r>
    <n v="3284"/>
    <d v="2025-03-03T00:00:00"/>
    <x v="3"/>
    <x v="1"/>
    <x v="24"/>
    <x v="0"/>
    <n v="6"/>
    <n v="220.82"/>
    <n v="2386.2800000000002"/>
  </r>
  <r>
    <n v="3285"/>
    <d v="2025-03-10T00:00:00"/>
    <x v="5"/>
    <x v="1"/>
    <x v="74"/>
    <x v="0"/>
    <n v="8"/>
    <n v="1472.98"/>
    <n v="21223.56"/>
  </r>
  <r>
    <n v="3286"/>
    <d v="2025-03-05T00:00:00"/>
    <x v="0"/>
    <x v="1"/>
    <x v="18"/>
    <x v="0"/>
    <n v="6"/>
    <n v="410.57"/>
    <n v="4436.8"/>
  </r>
  <r>
    <n v="3287"/>
    <d v="2025-03-07T00:00:00"/>
    <x v="6"/>
    <x v="0"/>
    <x v="65"/>
    <x v="0"/>
    <n v="10"/>
    <n v="1468.03"/>
    <n v="26440.3"/>
  </r>
  <r>
    <n v="3288"/>
    <d v="2025-03-20T00:00:00"/>
    <x v="5"/>
    <x v="4"/>
    <x v="44"/>
    <x v="0"/>
    <n v="1"/>
    <n v="1138.01"/>
    <n v="2049.64"/>
  </r>
  <r>
    <n v="3289"/>
    <d v="2025-03-07T00:00:00"/>
    <x v="4"/>
    <x v="4"/>
    <x v="40"/>
    <x v="0"/>
    <n v="20"/>
    <n v="321.39"/>
    <n v="11576.94"/>
  </r>
  <r>
    <n v="3290"/>
    <d v="2025-03-24T00:00:00"/>
    <x v="0"/>
    <x v="1"/>
    <x v="75"/>
    <x v="1"/>
    <n v="8"/>
    <n v="482.99"/>
    <n v="6959.2"/>
  </r>
  <r>
    <n v="3291"/>
    <d v="2025-03-29T00:00:00"/>
    <x v="2"/>
    <x v="3"/>
    <x v="94"/>
    <x v="0"/>
    <n v="6"/>
    <n v="1195.08"/>
    <n v="12914.56"/>
  </r>
  <r>
    <n v="3292"/>
    <d v="2025-03-22T00:00:00"/>
    <x v="2"/>
    <x v="1"/>
    <x v="13"/>
    <x v="0"/>
    <n v="2"/>
    <n v="1002.93"/>
    <n v="3612.7"/>
  </r>
  <r>
    <n v="3293"/>
    <d v="2025-03-19T00:00:00"/>
    <x v="2"/>
    <x v="0"/>
    <x v="5"/>
    <x v="0"/>
    <n v="6"/>
    <n v="1009.55"/>
    <n v="10909.64"/>
  </r>
  <r>
    <n v="3294"/>
    <d v="2025-03-30T00:00:00"/>
    <x v="0"/>
    <x v="1"/>
    <x v="57"/>
    <x v="1"/>
    <n v="15"/>
    <n v="468.15"/>
    <n v="12647.59"/>
  </r>
  <r>
    <n v="3295"/>
    <d v="2025-03-17T00:00:00"/>
    <x v="6"/>
    <x v="1"/>
    <x v="59"/>
    <x v="1"/>
    <n v="8"/>
    <n v="1534.87"/>
    <n v="22115.31"/>
  </r>
  <r>
    <n v="3296"/>
    <d v="2025-03-17T00:00:00"/>
    <x v="2"/>
    <x v="0"/>
    <x v="53"/>
    <x v="0"/>
    <n v="4"/>
    <n v="1104.18"/>
    <n v="7954.84"/>
  </r>
  <r>
    <n v="3297"/>
    <d v="2025-03-15T00:00:00"/>
    <x v="0"/>
    <x v="4"/>
    <x v="7"/>
    <x v="0"/>
    <n v="8"/>
    <n v="538.04999999999995"/>
    <n v="7752.54"/>
  </r>
  <r>
    <n v="3298"/>
    <d v="2025-03-25T00:00:00"/>
    <x v="5"/>
    <x v="2"/>
    <x v="19"/>
    <x v="0"/>
    <n v="10"/>
    <n v="1101.4000000000001"/>
    <n v="19837.03"/>
  </r>
  <r>
    <n v="3299"/>
    <d v="2025-03-29T00:00:00"/>
    <x v="3"/>
    <x v="1"/>
    <x v="90"/>
    <x v="0"/>
    <n v="8"/>
    <n v="199.04"/>
    <n v="2867.89"/>
  </r>
  <r>
    <n v="3300"/>
    <d v="2025-03-18T00:00:00"/>
    <x v="6"/>
    <x v="2"/>
    <x v="19"/>
    <x v="0"/>
    <n v="9"/>
    <n v="1726.98"/>
    <n v="27993.77"/>
  </r>
  <r>
    <n v="3301"/>
    <d v="2025-03-28T00:00:00"/>
    <x v="0"/>
    <x v="3"/>
    <x v="15"/>
    <x v="1"/>
    <n v="16"/>
    <n v="509.41"/>
    <n v="14679.76"/>
  </r>
  <r>
    <n v="3302"/>
    <d v="2025-03-26T00:00:00"/>
    <x v="4"/>
    <x v="2"/>
    <x v="27"/>
    <x v="0"/>
    <n v="13"/>
    <n v="333.94"/>
    <n v="7818.86"/>
  </r>
  <r>
    <n v="3303"/>
    <d v="2025-03-22T00:00:00"/>
    <x v="3"/>
    <x v="0"/>
    <x v="70"/>
    <x v="0"/>
    <n v="10"/>
    <n v="237.63"/>
    <n v="4279.8900000000003"/>
  </r>
  <r>
    <n v="3304"/>
    <d v="2025-03-06T00:00:00"/>
    <x v="3"/>
    <x v="0"/>
    <x v="35"/>
    <x v="1"/>
    <n v="17"/>
    <n v="188.45"/>
    <n v="5770.01"/>
  </r>
  <r>
    <n v="3305"/>
    <d v="2025-03-18T00:00:00"/>
    <x v="4"/>
    <x v="3"/>
    <x v="17"/>
    <x v="1"/>
    <n v="19"/>
    <n v="303.98"/>
    <n v="10402.32"/>
  </r>
  <r>
    <n v="3306"/>
    <d v="2025-03-22T00:00:00"/>
    <x v="2"/>
    <x v="2"/>
    <x v="87"/>
    <x v="1"/>
    <n v="6"/>
    <n v="898.36"/>
    <n v="9708.08"/>
  </r>
  <r>
    <n v="3307"/>
    <d v="2025-03-23T00:00:00"/>
    <x v="2"/>
    <x v="4"/>
    <x v="69"/>
    <x v="0"/>
    <n v="2"/>
    <n v="821.97"/>
    <n v="2960.86"/>
  </r>
  <r>
    <n v="3308"/>
    <d v="2025-03-27T00:00:00"/>
    <x v="1"/>
    <x v="3"/>
    <x v="63"/>
    <x v="0"/>
    <n v="1"/>
    <n v="700.88"/>
    <n v="1262.3399999999999"/>
  </r>
  <r>
    <n v="3309"/>
    <d v="2025-03-07T00:00:00"/>
    <x v="6"/>
    <x v="2"/>
    <x v="5"/>
    <x v="1"/>
    <n v="5"/>
    <n v="1589.27"/>
    <n v="14311.96"/>
  </r>
  <r>
    <n v="3310"/>
    <d v="2025-03-29T00:00:00"/>
    <x v="3"/>
    <x v="0"/>
    <x v="91"/>
    <x v="1"/>
    <n v="12"/>
    <n v="219.48"/>
    <n v="4743.6000000000004"/>
  </r>
  <r>
    <n v="3311"/>
    <d v="2025-03-19T00:00:00"/>
    <x v="6"/>
    <x v="0"/>
    <x v="91"/>
    <x v="0"/>
    <n v="1"/>
    <n v="1332.23"/>
    <n v="2399.44"/>
  </r>
  <r>
    <n v="3312"/>
    <d v="2025-03-10T00:00:00"/>
    <x v="0"/>
    <x v="1"/>
    <x v="79"/>
    <x v="1"/>
    <n v="15"/>
    <n v="562.80999999999995"/>
    <n v="15204.93"/>
  </r>
  <r>
    <n v="3313"/>
    <d v="2025-03-28T00:00:00"/>
    <x v="6"/>
    <x v="0"/>
    <x v="7"/>
    <x v="1"/>
    <n v="6"/>
    <n v="1426.23"/>
    <n v="15412.47"/>
  </r>
  <r>
    <n v="3314"/>
    <d v="2025-03-25T00:00:00"/>
    <x v="3"/>
    <x v="1"/>
    <x v="90"/>
    <x v="1"/>
    <n v="12"/>
    <n v="190.43"/>
    <n v="4115.74"/>
  </r>
  <r>
    <n v="3315"/>
    <d v="2025-03-08T00:00:00"/>
    <x v="2"/>
    <x v="3"/>
    <x v="48"/>
    <x v="0"/>
    <n v="2"/>
    <n v="923.94"/>
    <n v="3328.17"/>
  </r>
  <r>
    <n v="3316"/>
    <d v="2025-03-03T00:00:00"/>
    <x v="0"/>
    <x v="2"/>
    <x v="63"/>
    <x v="1"/>
    <n v="20"/>
    <n v="455.23"/>
    <n v="16398.060000000001"/>
  </r>
  <r>
    <n v="3317"/>
    <d v="2025-03-14T00:00:00"/>
    <x v="4"/>
    <x v="3"/>
    <x v="33"/>
    <x v="0"/>
    <n v="18"/>
    <n v="461.68"/>
    <n v="14967.36"/>
  </r>
  <r>
    <n v="3318"/>
    <d v="2025-03-28T00:00:00"/>
    <x v="0"/>
    <x v="2"/>
    <x v="24"/>
    <x v="0"/>
    <n v="8"/>
    <n v="548.89"/>
    <n v="7908.73"/>
  </r>
  <r>
    <n v="3319"/>
    <d v="2025-03-05T00:00:00"/>
    <x v="5"/>
    <x v="3"/>
    <x v="11"/>
    <x v="1"/>
    <n v="2"/>
    <n v="1164.76"/>
    <n v="4195.6400000000003"/>
  </r>
  <r>
    <n v="3320"/>
    <d v="2025-03-05T00:00:00"/>
    <x v="6"/>
    <x v="1"/>
    <x v="10"/>
    <x v="0"/>
    <n v="6"/>
    <n v="1259.08"/>
    <n v="13606.18"/>
  </r>
  <r>
    <n v="3321"/>
    <d v="2025-03-09T00:00:00"/>
    <x v="6"/>
    <x v="2"/>
    <x v="31"/>
    <x v="0"/>
    <n v="10"/>
    <n v="1602.87"/>
    <n v="28868.87"/>
  </r>
  <r>
    <n v="3322"/>
    <d v="2025-03-15T00:00:00"/>
    <x v="6"/>
    <x v="0"/>
    <x v="55"/>
    <x v="0"/>
    <n v="7"/>
    <n v="1672.06"/>
    <n v="21080.52"/>
  </r>
  <r>
    <n v="3323"/>
    <d v="2025-03-25T00:00:00"/>
    <x v="2"/>
    <x v="3"/>
    <x v="77"/>
    <x v="0"/>
    <n v="8"/>
    <n v="1109.27"/>
    <n v="15983.02"/>
  </r>
  <r>
    <n v="3324"/>
    <d v="2025-03-05T00:00:00"/>
    <x v="0"/>
    <x v="2"/>
    <x v="84"/>
    <x v="0"/>
    <n v="19"/>
    <n v="440.71"/>
    <n v="15081.27"/>
  </r>
  <r>
    <n v="3325"/>
    <d v="2025-03-04T00:00:00"/>
    <x v="4"/>
    <x v="2"/>
    <x v="17"/>
    <x v="1"/>
    <n v="12"/>
    <n v="406.31"/>
    <n v="8781.5300000000007"/>
  </r>
  <r>
    <n v="3326"/>
    <d v="2025-03-16T00:00:00"/>
    <x v="2"/>
    <x v="1"/>
    <x v="58"/>
    <x v="0"/>
    <n v="4"/>
    <n v="922.76"/>
    <n v="6647.84"/>
  </r>
  <r>
    <n v="3327"/>
    <d v="2025-03-17T00:00:00"/>
    <x v="0"/>
    <x v="3"/>
    <x v="54"/>
    <x v="0"/>
    <n v="14"/>
    <n v="414.58"/>
    <n v="10453.65"/>
  </r>
  <r>
    <n v="3328"/>
    <d v="2025-03-17T00:00:00"/>
    <x v="3"/>
    <x v="2"/>
    <x v="75"/>
    <x v="0"/>
    <n v="10"/>
    <n v="154.97999999999999"/>
    <n v="2791.3"/>
  </r>
  <r>
    <n v="3329"/>
    <d v="2025-03-11T00:00:00"/>
    <x v="4"/>
    <x v="3"/>
    <x v="89"/>
    <x v="0"/>
    <n v="19"/>
    <n v="496.25"/>
    <n v="16981.87"/>
  </r>
  <r>
    <n v="3330"/>
    <d v="2025-03-06T00:00:00"/>
    <x v="5"/>
    <x v="2"/>
    <x v="68"/>
    <x v="0"/>
    <n v="5"/>
    <n v="1208.31"/>
    <n v="10881.28"/>
  </r>
  <r>
    <n v="3331"/>
    <d v="2025-03-05T00:00:00"/>
    <x v="0"/>
    <x v="2"/>
    <x v="54"/>
    <x v="1"/>
    <n v="7"/>
    <n v="428.76"/>
    <n v="5405.6"/>
  </r>
  <r>
    <n v="3332"/>
    <d v="2025-03-28T00:00:00"/>
    <x v="3"/>
    <x v="1"/>
    <x v="69"/>
    <x v="0"/>
    <n v="17"/>
    <n v="204.85"/>
    <n v="6272.15"/>
  </r>
  <r>
    <n v="3333"/>
    <d v="2025-03-16T00:00:00"/>
    <x v="1"/>
    <x v="1"/>
    <x v="4"/>
    <x v="0"/>
    <n v="7"/>
    <n v="878.62"/>
    <n v="11077.22"/>
  </r>
  <r>
    <n v="3334"/>
    <d v="2025-03-24T00:00:00"/>
    <x v="5"/>
    <x v="3"/>
    <x v="79"/>
    <x v="0"/>
    <n v="1"/>
    <n v="1335.91"/>
    <n v="2406.0700000000002"/>
  </r>
  <r>
    <n v="3335"/>
    <d v="2025-03-26T00:00:00"/>
    <x v="4"/>
    <x v="2"/>
    <x v="31"/>
    <x v="1"/>
    <n v="12"/>
    <n v="418.26"/>
    <n v="9039.81"/>
  </r>
  <r>
    <n v="3336"/>
    <d v="2025-03-06T00:00:00"/>
    <x v="0"/>
    <x v="1"/>
    <x v="42"/>
    <x v="1"/>
    <n v="16"/>
    <n v="451.94"/>
    <n v="13023.64"/>
  </r>
  <r>
    <n v="3337"/>
    <d v="2025-03-26T00:00:00"/>
    <x v="0"/>
    <x v="1"/>
    <x v="69"/>
    <x v="1"/>
    <n v="11"/>
    <n v="428.96"/>
    <n v="8498.4699999999993"/>
  </r>
  <r>
    <n v="3338"/>
    <d v="2025-03-19T00:00:00"/>
    <x v="1"/>
    <x v="1"/>
    <x v="62"/>
    <x v="0"/>
    <n v="7"/>
    <n v="870.75"/>
    <n v="10977.99"/>
  </r>
  <r>
    <n v="3339"/>
    <d v="2025-03-31T00:00:00"/>
    <x v="4"/>
    <x v="3"/>
    <x v="60"/>
    <x v="1"/>
    <n v="18"/>
    <n v="447.57"/>
    <n v="14509.92"/>
  </r>
  <r>
    <n v="3340"/>
    <d v="2025-03-15T00:00:00"/>
    <x v="0"/>
    <x v="1"/>
    <x v="28"/>
    <x v="1"/>
    <n v="15"/>
    <n v="499.96"/>
    <n v="13506.97"/>
  </r>
  <r>
    <n v="3341"/>
    <d v="2025-03-12T00:00:00"/>
    <x v="4"/>
    <x v="0"/>
    <x v="91"/>
    <x v="0"/>
    <n v="12"/>
    <n v="472.53"/>
    <n v="10212.74"/>
  </r>
  <r>
    <n v="3342"/>
    <d v="2025-03-27T00:00:00"/>
    <x v="3"/>
    <x v="2"/>
    <x v="93"/>
    <x v="0"/>
    <n v="17"/>
    <n v="171.01"/>
    <n v="5236.03"/>
  </r>
  <r>
    <n v="3343"/>
    <d v="2025-03-24T00:00:00"/>
    <x v="3"/>
    <x v="0"/>
    <x v="9"/>
    <x v="0"/>
    <n v="10"/>
    <n v="220.62"/>
    <n v="3973.53"/>
  </r>
  <r>
    <n v="3344"/>
    <d v="2025-03-31T00:00:00"/>
    <x v="2"/>
    <x v="0"/>
    <x v="7"/>
    <x v="1"/>
    <n v="6"/>
    <n v="1134.3699999999999"/>
    <n v="12258.5"/>
  </r>
  <r>
    <n v="3345"/>
    <d v="2025-03-21T00:00:00"/>
    <x v="1"/>
    <x v="2"/>
    <x v="46"/>
    <x v="0"/>
    <n v="1"/>
    <n v="784.59"/>
    <n v="1413.1"/>
  </r>
  <r>
    <n v="3346"/>
    <d v="2025-03-25T00:00:00"/>
    <x v="4"/>
    <x v="0"/>
    <x v="94"/>
    <x v="0"/>
    <n v="17"/>
    <n v="357.79"/>
    <n v="10954.91"/>
  </r>
  <r>
    <n v="3347"/>
    <d v="2025-03-19T00:00:00"/>
    <x v="5"/>
    <x v="0"/>
    <x v="97"/>
    <x v="1"/>
    <n v="10"/>
    <n v="1417.77"/>
    <n v="25535.08"/>
  </r>
  <r>
    <n v="3348"/>
    <d v="2025-03-01T00:00:00"/>
    <x v="6"/>
    <x v="1"/>
    <x v="25"/>
    <x v="0"/>
    <n v="7"/>
    <n v="1739.09"/>
    <n v="21925.61"/>
  </r>
  <r>
    <n v="3349"/>
    <d v="2025-03-31T00:00:00"/>
    <x v="5"/>
    <x v="3"/>
    <x v="15"/>
    <x v="1"/>
    <n v="3"/>
    <n v="1445.24"/>
    <n v="7808.95"/>
  </r>
  <r>
    <n v="3350"/>
    <d v="2025-03-22T00:00:00"/>
    <x v="1"/>
    <x v="0"/>
    <x v="19"/>
    <x v="0"/>
    <n v="2"/>
    <n v="809.27"/>
    <n v="2915.11"/>
  </r>
  <r>
    <n v="3351"/>
    <d v="2025-03-15T00:00:00"/>
    <x v="1"/>
    <x v="3"/>
    <x v="83"/>
    <x v="1"/>
    <n v="2"/>
    <n v="861.24"/>
    <n v="3102.31"/>
  </r>
  <r>
    <n v="3352"/>
    <d v="2025-03-13T00:00:00"/>
    <x v="6"/>
    <x v="2"/>
    <x v="42"/>
    <x v="1"/>
    <n v="1"/>
    <n v="1611.15"/>
    <n v="2901.8"/>
  </r>
  <r>
    <n v="3353"/>
    <d v="2025-03-10T00:00:00"/>
    <x v="5"/>
    <x v="0"/>
    <x v="82"/>
    <x v="1"/>
    <n v="5"/>
    <n v="1091.77"/>
    <n v="9831.7900000000009"/>
  </r>
  <r>
    <n v="3354"/>
    <d v="2025-03-13T00:00:00"/>
    <x v="5"/>
    <x v="0"/>
    <x v="7"/>
    <x v="1"/>
    <n v="5"/>
    <n v="1079.95"/>
    <n v="9725.35"/>
  </r>
  <r>
    <n v="3355"/>
    <d v="2025-03-26T00:00:00"/>
    <x v="1"/>
    <x v="2"/>
    <x v="24"/>
    <x v="0"/>
    <n v="10"/>
    <n v="807.99"/>
    <n v="14552.5"/>
  </r>
  <r>
    <n v="3356"/>
    <d v="2025-03-02T00:00:00"/>
    <x v="2"/>
    <x v="2"/>
    <x v="32"/>
    <x v="0"/>
    <n v="6"/>
    <n v="862.51"/>
    <n v="9320.66"/>
  </r>
  <r>
    <n v="3357"/>
    <d v="2025-03-20T00:00:00"/>
    <x v="2"/>
    <x v="1"/>
    <x v="90"/>
    <x v="0"/>
    <n v="4"/>
    <n v="1079.55"/>
    <n v="7777.4"/>
  </r>
  <r>
    <n v="3358"/>
    <d v="2025-03-24T00:00:00"/>
    <x v="5"/>
    <x v="0"/>
    <x v="75"/>
    <x v="0"/>
    <n v="3"/>
    <n v="1379.06"/>
    <n v="7451.37"/>
  </r>
  <r>
    <n v="3359"/>
    <d v="2025-03-18T00:00:00"/>
    <x v="3"/>
    <x v="0"/>
    <x v="54"/>
    <x v="0"/>
    <n v="16"/>
    <n v="188.76"/>
    <n v="5439.53"/>
  </r>
  <r>
    <n v="3360"/>
    <d v="2025-03-21T00:00:00"/>
    <x v="0"/>
    <x v="0"/>
    <x v="42"/>
    <x v="1"/>
    <n v="18"/>
    <n v="411.9"/>
    <n v="13353.52"/>
  </r>
  <r>
    <n v="3361"/>
    <d v="2025-03-23T00:00:00"/>
    <x v="1"/>
    <x v="2"/>
    <x v="18"/>
    <x v="1"/>
    <n v="3"/>
    <n v="790.72"/>
    <n v="4272.4399999999996"/>
  </r>
  <r>
    <n v="3362"/>
    <d v="2025-03-18T00:00:00"/>
    <x v="2"/>
    <x v="2"/>
    <x v="5"/>
    <x v="0"/>
    <n v="10"/>
    <n v="905.91"/>
    <n v="16316.11"/>
  </r>
  <r>
    <n v="3363"/>
    <d v="2025-03-12T00:00:00"/>
    <x v="0"/>
    <x v="2"/>
    <x v="15"/>
    <x v="1"/>
    <n v="5"/>
    <n v="486.97"/>
    <n v="4385.34"/>
  </r>
  <r>
    <n v="3364"/>
    <d v="2025-03-14T00:00:00"/>
    <x v="2"/>
    <x v="2"/>
    <x v="77"/>
    <x v="0"/>
    <n v="3"/>
    <n v="1148.4100000000001"/>
    <n v="6205.11"/>
  </r>
  <r>
    <n v="3365"/>
    <d v="2025-03-02T00:00:00"/>
    <x v="5"/>
    <x v="0"/>
    <x v="30"/>
    <x v="0"/>
    <n v="3"/>
    <n v="1479.92"/>
    <n v="7996.34"/>
  </r>
  <r>
    <n v="3366"/>
    <d v="2025-03-20T00:00:00"/>
    <x v="0"/>
    <x v="0"/>
    <x v="42"/>
    <x v="1"/>
    <n v="14"/>
    <n v="555.33000000000004"/>
    <n v="14002.66"/>
  </r>
  <r>
    <n v="3367"/>
    <d v="2025-03-29T00:00:00"/>
    <x v="3"/>
    <x v="0"/>
    <x v="36"/>
    <x v="0"/>
    <n v="6"/>
    <n v="207.24"/>
    <n v="2239.5300000000002"/>
  </r>
  <r>
    <n v="3368"/>
    <d v="2025-03-19T00:00:00"/>
    <x v="6"/>
    <x v="0"/>
    <x v="33"/>
    <x v="1"/>
    <n v="3"/>
    <n v="1348.36"/>
    <n v="7285.49"/>
  </r>
  <r>
    <n v="3369"/>
    <d v="2025-03-01T00:00:00"/>
    <x v="6"/>
    <x v="0"/>
    <x v="14"/>
    <x v="0"/>
    <n v="6"/>
    <n v="1424.54"/>
    <n v="15394.21"/>
  </r>
  <r>
    <n v="3370"/>
    <d v="2025-03-12T00:00:00"/>
    <x v="3"/>
    <x v="4"/>
    <x v="7"/>
    <x v="1"/>
    <n v="15"/>
    <n v="172.62"/>
    <n v="4663.5200000000004"/>
  </r>
  <r>
    <n v="3371"/>
    <d v="2025-03-10T00:00:00"/>
    <x v="4"/>
    <x v="3"/>
    <x v="85"/>
    <x v="0"/>
    <n v="14"/>
    <n v="471.06"/>
    <n v="11877.79"/>
  </r>
  <r>
    <n v="3372"/>
    <d v="2025-03-23T00:00:00"/>
    <x v="3"/>
    <x v="0"/>
    <x v="6"/>
    <x v="1"/>
    <n v="10"/>
    <n v="169.27"/>
    <n v="3048.68"/>
  </r>
  <r>
    <n v="3373"/>
    <d v="2025-03-10T00:00:00"/>
    <x v="3"/>
    <x v="0"/>
    <x v="12"/>
    <x v="0"/>
    <n v="5"/>
    <n v="163.22999999999999"/>
    <n v="1469.95"/>
  </r>
  <r>
    <n v="3374"/>
    <d v="2025-03-12T00:00:00"/>
    <x v="5"/>
    <x v="1"/>
    <x v="78"/>
    <x v="1"/>
    <n v="5"/>
    <n v="1061.22"/>
    <n v="9556.68"/>
  </r>
  <r>
    <n v="3375"/>
    <d v="2025-03-25T00:00:00"/>
    <x v="4"/>
    <x v="0"/>
    <x v="94"/>
    <x v="0"/>
    <n v="17"/>
    <n v="456.02"/>
    <n v="13962.54"/>
  </r>
  <r>
    <n v="3376"/>
    <d v="2025-03-11T00:00:00"/>
    <x v="3"/>
    <x v="1"/>
    <x v="48"/>
    <x v="1"/>
    <n v="12"/>
    <n v="161.79"/>
    <n v="3496.75"/>
  </r>
  <r>
    <n v="3377"/>
    <d v="2025-03-31T00:00:00"/>
    <x v="1"/>
    <x v="2"/>
    <x v="57"/>
    <x v="0"/>
    <n v="5"/>
    <n v="817.6"/>
    <n v="7362.79"/>
  </r>
  <r>
    <n v="3378"/>
    <d v="2025-03-06T00:00:00"/>
    <x v="0"/>
    <x v="4"/>
    <x v="55"/>
    <x v="0"/>
    <n v="7"/>
    <n v="573.39"/>
    <n v="7229.02"/>
  </r>
  <r>
    <n v="3379"/>
    <d v="2025-03-19T00:00:00"/>
    <x v="6"/>
    <x v="4"/>
    <x v="16"/>
    <x v="1"/>
    <n v="3"/>
    <n v="1258.67"/>
    <n v="6800.87"/>
  </r>
  <r>
    <n v="3380"/>
    <d v="2025-03-06T00:00:00"/>
    <x v="1"/>
    <x v="2"/>
    <x v="65"/>
    <x v="0"/>
    <n v="7"/>
    <n v="774.48"/>
    <n v="9764.27"/>
  </r>
  <r>
    <n v="3381"/>
    <d v="2025-03-05T00:00:00"/>
    <x v="1"/>
    <x v="3"/>
    <x v="0"/>
    <x v="0"/>
    <n v="9"/>
    <n v="833.56"/>
    <n v="13511.73"/>
  </r>
  <r>
    <n v="3382"/>
    <d v="2025-03-21T00:00:00"/>
    <x v="1"/>
    <x v="0"/>
    <x v="7"/>
    <x v="1"/>
    <n v="10"/>
    <n v="840.24"/>
    <n v="15133.34"/>
  </r>
  <r>
    <n v="3383"/>
    <d v="2025-03-14T00:00:00"/>
    <x v="0"/>
    <x v="2"/>
    <x v="10"/>
    <x v="0"/>
    <n v="10"/>
    <n v="514.22"/>
    <n v="9261.48"/>
  </r>
  <r>
    <n v="3384"/>
    <d v="2025-03-22T00:00:00"/>
    <x v="2"/>
    <x v="3"/>
    <x v="99"/>
    <x v="0"/>
    <n v="1"/>
    <n v="854.97"/>
    <n v="1539.86"/>
  </r>
  <r>
    <n v="3385"/>
    <d v="2025-03-07T00:00:00"/>
    <x v="6"/>
    <x v="1"/>
    <x v="14"/>
    <x v="1"/>
    <n v="6"/>
    <n v="1716.04"/>
    <n v="18544.29"/>
  </r>
  <r>
    <n v="3386"/>
    <d v="2025-03-01T00:00:00"/>
    <x v="4"/>
    <x v="0"/>
    <x v="58"/>
    <x v="1"/>
    <n v="8"/>
    <n v="320.07"/>
    <n v="4611.76"/>
  </r>
  <r>
    <n v="3387"/>
    <d v="2025-03-10T00:00:00"/>
    <x v="6"/>
    <x v="1"/>
    <x v="44"/>
    <x v="1"/>
    <n v="10"/>
    <n v="1491.07"/>
    <n v="26855.27"/>
  </r>
  <r>
    <n v="3388"/>
    <d v="2025-03-15T00:00:00"/>
    <x v="2"/>
    <x v="0"/>
    <x v="75"/>
    <x v="1"/>
    <n v="5"/>
    <n v="949.74"/>
    <n v="8552.76"/>
  </r>
  <r>
    <n v="3389"/>
    <d v="2025-03-28T00:00:00"/>
    <x v="6"/>
    <x v="0"/>
    <x v="1"/>
    <x v="0"/>
    <n v="5"/>
    <n v="1624.92"/>
    <n v="14633"/>
  </r>
  <r>
    <n v="3390"/>
    <d v="2025-03-21T00:00:00"/>
    <x v="3"/>
    <x v="1"/>
    <x v="65"/>
    <x v="0"/>
    <n v="10"/>
    <n v="160.94999999999999"/>
    <n v="2898.83"/>
  </r>
  <r>
    <n v="3391"/>
    <d v="2025-03-24T00:00:00"/>
    <x v="0"/>
    <x v="2"/>
    <x v="78"/>
    <x v="0"/>
    <n v="17"/>
    <n v="486.28"/>
    <n v="14889.04"/>
  </r>
  <r>
    <n v="3392"/>
    <d v="2025-03-27T00:00:00"/>
    <x v="5"/>
    <x v="0"/>
    <x v="98"/>
    <x v="0"/>
    <n v="10"/>
    <n v="1085.08"/>
    <n v="19543.09"/>
  </r>
  <r>
    <n v="3393"/>
    <d v="2025-03-18T00:00:00"/>
    <x v="1"/>
    <x v="2"/>
    <x v="4"/>
    <x v="1"/>
    <n v="6"/>
    <n v="711.43"/>
    <n v="7688.03"/>
  </r>
  <r>
    <n v="3394"/>
    <d v="2025-03-15T00:00:00"/>
    <x v="2"/>
    <x v="2"/>
    <x v="67"/>
    <x v="0"/>
    <n v="9"/>
    <n v="822.93"/>
    <n v="13339.42"/>
  </r>
  <r>
    <n v="3395"/>
    <d v="2025-03-11T00:00:00"/>
    <x v="2"/>
    <x v="2"/>
    <x v="49"/>
    <x v="1"/>
    <n v="9"/>
    <n v="1012.16"/>
    <n v="16406.77"/>
  </r>
  <r>
    <n v="3396"/>
    <d v="2025-03-06T00:00:00"/>
    <x v="3"/>
    <x v="2"/>
    <x v="87"/>
    <x v="1"/>
    <n v="10"/>
    <n v="163.5"/>
    <n v="2944.76"/>
  </r>
  <r>
    <n v="3397"/>
    <d v="2025-03-01T00:00:00"/>
    <x v="2"/>
    <x v="2"/>
    <x v="89"/>
    <x v="0"/>
    <n v="3"/>
    <n v="1033.8"/>
    <n v="5585.85"/>
  </r>
  <r>
    <n v="3398"/>
    <d v="2025-03-12T00:00:00"/>
    <x v="4"/>
    <x v="4"/>
    <x v="39"/>
    <x v="1"/>
    <n v="16"/>
    <n v="363.78"/>
    <n v="10483.11"/>
  </r>
  <r>
    <n v="3399"/>
    <d v="2025-03-03T00:00:00"/>
    <x v="3"/>
    <x v="1"/>
    <x v="20"/>
    <x v="0"/>
    <n v="16"/>
    <n v="168.36"/>
    <n v="4851.66"/>
  </r>
  <r>
    <n v="3400"/>
    <d v="2025-03-01T00:00:00"/>
    <x v="3"/>
    <x v="0"/>
    <x v="82"/>
    <x v="1"/>
    <n v="17"/>
    <n v="216.37"/>
    <n v="6624.87"/>
  </r>
  <r>
    <n v="3401"/>
    <d v="2025-03-06T00:00:00"/>
    <x v="3"/>
    <x v="3"/>
    <x v="68"/>
    <x v="0"/>
    <n v="13"/>
    <n v="191.12"/>
    <n v="4474.88"/>
  </r>
  <r>
    <n v="3402"/>
    <d v="2025-03-29T00:00:00"/>
    <x v="6"/>
    <x v="1"/>
    <x v="1"/>
    <x v="1"/>
    <n v="4"/>
    <n v="1675.75"/>
    <n v="12072.6"/>
  </r>
  <r>
    <n v="3403"/>
    <d v="2025-03-30T00:00:00"/>
    <x v="4"/>
    <x v="0"/>
    <x v="96"/>
    <x v="0"/>
    <n v="5"/>
    <n v="302.29000000000002"/>
    <n v="2722.23"/>
  </r>
  <r>
    <n v="3404"/>
    <d v="2025-03-20T00:00:00"/>
    <x v="2"/>
    <x v="1"/>
    <x v="89"/>
    <x v="1"/>
    <n v="3"/>
    <n v="977.35"/>
    <n v="5280.84"/>
  </r>
  <r>
    <n v="3405"/>
    <d v="2025-03-14T00:00:00"/>
    <x v="1"/>
    <x v="0"/>
    <x v="12"/>
    <x v="1"/>
    <n v="1"/>
    <n v="865.61"/>
    <n v="1559.03"/>
  </r>
  <r>
    <n v="3406"/>
    <d v="2025-03-31T00:00:00"/>
    <x v="5"/>
    <x v="2"/>
    <x v="6"/>
    <x v="0"/>
    <n v="1"/>
    <n v="1417.98"/>
    <n v="2553.89"/>
  </r>
  <r>
    <n v="3407"/>
    <d v="2025-03-01T00:00:00"/>
    <x v="2"/>
    <x v="0"/>
    <x v="57"/>
    <x v="1"/>
    <n v="4"/>
    <n v="833.76"/>
    <n v="6006.65"/>
  </r>
  <r>
    <n v="3408"/>
    <d v="2025-03-08T00:00:00"/>
    <x v="4"/>
    <x v="3"/>
    <x v="78"/>
    <x v="0"/>
    <n v="19"/>
    <n v="332.06"/>
    <n v="11363.23"/>
  </r>
  <r>
    <n v="3409"/>
    <d v="2025-03-03T00:00:00"/>
    <x v="0"/>
    <x v="4"/>
    <x v="41"/>
    <x v="1"/>
    <n v="18"/>
    <n v="538.97"/>
    <n v="17473.04"/>
  </r>
  <r>
    <n v="3410"/>
    <d v="2025-03-31T00:00:00"/>
    <x v="0"/>
    <x v="4"/>
    <x v="93"/>
    <x v="0"/>
    <n v="17"/>
    <n v="407.45"/>
    <n v="12475.41"/>
  </r>
  <r>
    <n v="3411"/>
    <d v="2025-03-09T00:00:00"/>
    <x v="1"/>
    <x v="0"/>
    <x v="85"/>
    <x v="0"/>
    <n v="8"/>
    <n v="868.11"/>
    <n v="12508.24"/>
  </r>
  <r>
    <n v="3412"/>
    <d v="2025-03-14T00:00:00"/>
    <x v="3"/>
    <x v="0"/>
    <x v="26"/>
    <x v="1"/>
    <n v="16"/>
    <n v="221.32"/>
    <n v="6377.82"/>
  </r>
  <r>
    <n v="3413"/>
    <d v="2025-03-01T00:00:00"/>
    <x v="0"/>
    <x v="1"/>
    <x v="41"/>
    <x v="0"/>
    <n v="7"/>
    <n v="454.28"/>
    <n v="5727.34"/>
  </r>
  <r>
    <n v="3414"/>
    <d v="2025-03-15T00:00:00"/>
    <x v="3"/>
    <x v="2"/>
    <x v="93"/>
    <x v="0"/>
    <n v="11"/>
    <n v="161.13"/>
    <n v="3192.28"/>
  </r>
  <r>
    <n v="3415"/>
    <d v="2025-03-26T00:00:00"/>
    <x v="1"/>
    <x v="0"/>
    <x v="18"/>
    <x v="1"/>
    <n v="2"/>
    <n v="751.8"/>
    <n v="2708.09"/>
  </r>
  <r>
    <n v="3416"/>
    <d v="2025-03-31T00:00:00"/>
    <x v="1"/>
    <x v="0"/>
    <x v="31"/>
    <x v="1"/>
    <n v="5"/>
    <n v="777.82"/>
    <n v="7004.56"/>
  </r>
  <r>
    <n v="3417"/>
    <d v="2025-03-29T00:00:00"/>
    <x v="3"/>
    <x v="0"/>
    <x v="12"/>
    <x v="0"/>
    <n v="20"/>
    <n v="167.87"/>
    <n v="6046.93"/>
  </r>
  <r>
    <n v="3418"/>
    <d v="2025-03-22T00:00:00"/>
    <x v="1"/>
    <x v="2"/>
    <x v="56"/>
    <x v="0"/>
    <n v="1"/>
    <n v="883.72"/>
    <n v="1591.64"/>
  </r>
  <r>
    <n v="3419"/>
    <d v="2025-03-14T00:00:00"/>
    <x v="3"/>
    <x v="1"/>
    <x v="49"/>
    <x v="1"/>
    <n v="6"/>
    <n v="168.01"/>
    <n v="1815.59"/>
  </r>
  <r>
    <n v="3420"/>
    <d v="2025-03-27T00:00:00"/>
    <x v="4"/>
    <x v="3"/>
    <x v="25"/>
    <x v="0"/>
    <n v="8"/>
    <n v="471.67"/>
    <n v="6796.1"/>
  </r>
  <r>
    <n v="3421"/>
    <d v="2025-03-17T00:00:00"/>
    <x v="5"/>
    <x v="2"/>
    <x v="95"/>
    <x v="1"/>
    <n v="10"/>
    <n v="1247.21"/>
    <n v="22463.17"/>
  </r>
  <r>
    <n v="3422"/>
    <d v="2025-03-19T00:00:00"/>
    <x v="6"/>
    <x v="0"/>
    <x v="65"/>
    <x v="0"/>
    <n v="9"/>
    <n v="1301.22"/>
    <n v="21092.34"/>
  </r>
  <r>
    <n v="3423"/>
    <d v="2025-03-08T00:00:00"/>
    <x v="1"/>
    <x v="2"/>
    <x v="42"/>
    <x v="0"/>
    <n v="4"/>
    <n v="799.24"/>
    <n v="5757.96"/>
  </r>
  <r>
    <n v="3424"/>
    <d v="2025-03-09T00:00:00"/>
    <x v="4"/>
    <x v="2"/>
    <x v="16"/>
    <x v="0"/>
    <n v="13"/>
    <n v="464.78"/>
    <n v="10882.34"/>
  </r>
  <r>
    <n v="3425"/>
    <d v="2025-03-15T00:00:00"/>
    <x v="5"/>
    <x v="3"/>
    <x v="15"/>
    <x v="0"/>
    <n v="9"/>
    <n v="1146.71"/>
    <n v="18587.78"/>
  </r>
  <r>
    <n v="3426"/>
    <d v="2025-03-12T00:00:00"/>
    <x v="2"/>
    <x v="0"/>
    <x v="73"/>
    <x v="0"/>
    <n v="1"/>
    <n v="1023.76"/>
    <n v="1843.87"/>
  </r>
  <r>
    <n v="3427"/>
    <d v="2025-03-09T00:00:00"/>
    <x v="2"/>
    <x v="2"/>
    <x v="6"/>
    <x v="0"/>
    <n v="2"/>
    <n v="1082.44"/>
    <n v="3899.11"/>
  </r>
  <r>
    <n v="3428"/>
    <d v="2025-03-21T00:00:00"/>
    <x v="0"/>
    <x v="4"/>
    <x v="15"/>
    <x v="0"/>
    <n v="15"/>
    <n v="500.17"/>
    <n v="13512.65"/>
  </r>
  <r>
    <n v="3429"/>
    <d v="2025-03-21T00:00:00"/>
    <x v="4"/>
    <x v="2"/>
    <x v="69"/>
    <x v="0"/>
    <n v="13"/>
    <n v="378.16"/>
    <n v="8854.2199999999993"/>
  </r>
  <r>
    <n v="3430"/>
    <d v="2025-03-08T00:00:00"/>
    <x v="4"/>
    <x v="3"/>
    <x v="79"/>
    <x v="1"/>
    <n v="12"/>
    <n v="306.5"/>
    <n v="6624.35"/>
  </r>
  <r>
    <n v="3431"/>
    <d v="2025-03-16T00:00:00"/>
    <x v="5"/>
    <x v="0"/>
    <x v="8"/>
    <x v="0"/>
    <n v="7"/>
    <n v="1244.3599999999999"/>
    <n v="15688.29"/>
  </r>
  <r>
    <n v="3432"/>
    <d v="2025-03-24T00:00:00"/>
    <x v="0"/>
    <x v="0"/>
    <x v="51"/>
    <x v="1"/>
    <n v="13"/>
    <n v="504.51"/>
    <n v="11812.58"/>
  </r>
  <r>
    <n v="3433"/>
    <d v="2025-03-07T00:00:00"/>
    <x v="1"/>
    <x v="0"/>
    <x v="9"/>
    <x v="0"/>
    <n v="6"/>
    <n v="850.49"/>
    <n v="9190.77"/>
  </r>
  <r>
    <n v="3434"/>
    <d v="2025-03-29T00:00:00"/>
    <x v="1"/>
    <x v="0"/>
    <x v="80"/>
    <x v="0"/>
    <n v="7"/>
    <n v="835.89"/>
    <n v="10538.5"/>
  </r>
  <r>
    <n v="3435"/>
    <d v="2025-03-25T00:00:00"/>
    <x v="6"/>
    <x v="2"/>
    <x v="32"/>
    <x v="1"/>
    <n v="6"/>
    <n v="1669.29"/>
    <n v="18039.09"/>
  </r>
  <r>
    <n v="3436"/>
    <d v="2025-03-22T00:00:00"/>
    <x v="4"/>
    <x v="3"/>
    <x v="1"/>
    <x v="0"/>
    <n v="6"/>
    <n v="403.51"/>
    <n v="4360.51"/>
  </r>
  <r>
    <n v="3437"/>
    <d v="2025-03-31T00:00:00"/>
    <x v="0"/>
    <x v="0"/>
    <x v="40"/>
    <x v="1"/>
    <n v="8"/>
    <n v="515.37"/>
    <n v="7425.76"/>
  </r>
  <r>
    <n v="3438"/>
    <d v="2025-03-01T00:00:00"/>
    <x v="3"/>
    <x v="2"/>
    <x v="16"/>
    <x v="1"/>
    <n v="17"/>
    <n v="214.98"/>
    <n v="6582.31"/>
  </r>
  <r>
    <n v="3439"/>
    <d v="2025-03-01T00:00:00"/>
    <x v="4"/>
    <x v="4"/>
    <x v="77"/>
    <x v="1"/>
    <n v="15"/>
    <n v="385.68"/>
    <n v="10419.57"/>
  </r>
  <r>
    <n v="3440"/>
    <d v="2025-03-29T00:00:00"/>
    <x v="0"/>
    <x v="0"/>
    <x v="22"/>
    <x v="0"/>
    <n v="12"/>
    <n v="484.96"/>
    <n v="10481.379999999999"/>
  </r>
  <r>
    <n v="3441"/>
    <d v="2025-03-07T00:00:00"/>
    <x v="0"/>
    <x v="2"/>
    <x v="18"/>
    <x v="1"/>
    <n v="17"/>
    <n v="404.45"/>
    <n v="12383.55"/>
  </r>
  <r>
    <n v="3442"/>
    <d v="2025-03-16T00:00:00"/>
    <x v="2"/>
    <x v="3"/>
    <x v="11"/>
    <x v="0"/>
    <n v="3"/>
    <n v="854.26"/>
    <n v="4615.76"/>
  </r>
  <r>
    <n v="3443"/>
    <d v="2025-03-14T00:00:00"/>
    <x v="1"/>
    <x v="3"/>
    <x v="40"/>
    <x v="0"/>
    <n v="2"/>
    <n v="756.24"/>
    <n v="2724.09"/>
  </r>
  <r>
    <n v="3444"/>
    <d v="2025-03-20T00:00:00"/>
    <x v="0"/>
    <x v="3"/>
    <x v="51"/>
    <x v="1"/>
    <n v="11"/>
    <n v="486.18"/>
    <n v="9632.11"/>
  </r>
  <r>
    <n v="3445"/>
    <d v="2025-03-17T00:00:00"/>
    <x v="3"/>
    <x v="2"/>
    <x v="61"/>
    <x v="1"/>
    <n v="11"/>
    <n v="188.72"/>
    <n v="3738.89"/>
  </r>
  <r>
    <n v="3446"/>
    <d v="2025-03-19T00:00:00"/>
    <x v="1"/>
    <x v="0"/>
    <x v="85"/>
    <x v="0"/>
    <n v="10"/>
    <n v="803.01"/>
    <n v="14462.8"/>
  </r>
  <r>
    <n v="3447"/>
    <d v="2025-03-28T00:00:00"/>
    <x v="3"/>
    <x v="2"/>
    <x v="56"/>
    <x v="0"/>
    <n v="15"/>
    <n v="224.19"/>
    <n v="6056.74"/>
  </r>
  <r>
    <n v="3448"/>
    <d v="2025-03-26T00:00:00"/>
    <x v="2"/>
    <x v="2"/>
    <x v="59"/>
    <x v="1"/>
    <n v="3"/>
    <n v="921.07"/>
    <n v="4976.75"/>
  </r>
  <r>
    <n v="3449"/>
    <d v="2025-03-05T00:00:00"/>
    <x v="3"/>
    <x v="0"/>
    <x v="51"/>
    <x v="0"/>
    <n v="18"/>
    <n v="235.64"/>
    <n v="7639.29"/>
  </r>
  <r>
    <n v="3450"/>
    <d v="2025-03-25T00:00:00"/>
    <x v="2"/>
    <x v="3"/>
    <x v="2"/>
    <x v="0"/>
    <n v="1"/>
    <n v="1089.32"/>
    <n v="1961.95"/>
  </r>
  <r>
    <n v="3451"/>
    <d v="2025-03-14T00:00:00"/>
    <x v="1"/>
    <x v="0"/>
    <x v="73"/>
    <x v="1"/>
    <n v="3"/>
    <n v="780.44"/>
    <n v="4216.8900000000003"/>
  </r>
  <r>
    <n v="3452"/>
    <d v="2025-03-19T00:00:00"/>
    <x v="2"/>
    <x v="3"/>
    <x v="59"/>
    <x v="0"/>
    <n v="10"/>
    <n v="1123.83"/>
    <n v="20241.009999999998"/>
  </r>
  <r>
    <n v="3453"/>
    <d v="2025-03-06T00:00:00"/>
    <x v="3"/>
    <x v="3"/>
    <x v="73"/>
    <x v="0"/>
    <n v="10"/>
    <n v="249.52"/>
    <n v="4494.04"/>
  </r>
  <r>
    <n v="3454"/>
    <d v="2025-03-16T00:00:00"/>
    <x v="0"/>
    <x v="1"/>
    <x v="80"/>
    <x v="0"/>
    <n v="11"/>
    <n v="576.71"/>
    <n v="11425.67"/>
  </r>
  <r>
    <n v="3455"/>
    <d v="2025-03-25T00:00:00"/>
    <x v="3"/>
    <x v="0"/>
    <x v="1"/>
    <x v="1"/>
    <n v="18"/>
    <n v="242.21"/>
    <n v="7852.29"/>
  </r>
  <r>
    <n v="3456"/>
    <d v="2025-03-27T00:00:00"/>
    <x v="3"/>
    <x v="2"/>
    <x v="17"/>
    <x v="0"/>
    <n v="5"/>
    <n v="179.19"/>
    <n v="1613.67"/>
  </r>
  <r>
    <n v="3457"/>
    <d v="2025-03-07T00:00:00"/>
    <x v="2"/>
    <x v="1"/>
    <x v="78"/>
    <x v="1"/>
    <n v="2"/>
    <n v="893.77"/>
    <n v="3219.49"/>
  </r>
  <r>
    <n v="3458"/>
    <d v="2025-03-22T00:00:00"/>
    <x v="3"/>
    <x v="0"/>
    <x v="64"/>
    <x v="1"/>
    <n v="5"/>
    <n v="213.97"/>
    <n v="1926.88"/>
  </r>
  <r>
    <n v="3459"/>
    <d v="2025-03-04T00:00:00"/>
    <x v="4"/>
    <x v="2"/>
    <x v="96"/>
    <x v="1"/>
    <n v="17"/>
    <n v="389.93"/>
    <n v="11938.98"/>
  </r>
  <r>
    <n v="3460"/>
    <d v="2025-03-20T00:00:00"/>
    <x v="6"/>
    <x v="0"/>
    <x v="16"/>
    <x v="0"/>
    <n v="6"/>
    <n v="1313.91"/>
    <n v="14198.69"/>
  </r>
  <r>
    <n v="3461"/>
    <d v="2025-03-09T00:00:00"/>
    <x v="5"/>
    <x v="2"/>
    <x v="62"/>
    <x v="0"/>
    <n v="9"/>
    <n v="1280.71"/>
    <n v="20759.88"/>
  </r>
  <r>
    <n v="3462"/>
    <d v="2025-03-24T00:00:00"/>
    <x v="3"/>
    <x v="0"/>
    <x v="49"/>
    <x v="1"/>
    <n v="7"/>
    <n v="219.74"/>
    <n v="2770.38"/>
  </r>
  <r>
    <n v="3463"/>
    <d v="2025-03-15T00:00:00"/>
    <x v="2"/>
    <x v="2"/>
    <x v="80"/>
    <x v="0"/>
    <n v="7"/>
    <n v="1170.97"/>
    <n v="14763.02"/>
  </r>
  <r>
    <n v="3464"/>
    <d v="2025-03-21T00:00:00"/>
    <x v="1"/>
    <x v="4"/>
    <x v="0"/>
    <x v="0"/>
    <n v="9"/>
    <n v="722.78"/>
    <n v="11716.02"/>
  </r>
  <r>
    <n v="3465"/>
    <d v="2025-03-19T00:00:00"/>
    <x v="3"/>
    <x v="3"/>
    <x v="99"/>
    <x v="0"/>
    <n v="13"/>
    <n v="187.96"/>
    <n v="4400.8900000000003"/>
  </r>
  <r>
    <n v="3466"/>
    <d v="2025-03-29T00:00:00"/>
    <x v="3"/>
    <x v="1"/>
    <x v="30"/>
    <x v="0"/>
    <n v="7"/>
    <n v="234.99"/>
    <n v="2962.64"/>
  </r>
  <r>
    <n v="3467"/>
    <d v="2025-03-11T00:00:00"/>
    <x v="0"/>
    <x v="0"/>
    <x v="51"/>
    <x v="0"/>
    <n v="9"/>
    <n v="495.19"/>
    <n v="8026.86"/>
  </r>
  <r>
    <n v="3468"/>
    <d v="2025-03-14T00:00:00"/>
    <x v="2"/>
    <x v="0"/>
    <x v="84"/>
    <x v="0"/>
    <n v="9"/>
    <n v="812.44"/>
    <n v="13169.38"/>
  </r>
  <r>
    <n v="3469"/>
    <d v="2025-03-02T00:00:00"/>
    <x v="5"/>
    <x v="1"/>
    <x v="39"/>
    <x v="1"/>
    <n v="7"/>
    <n v="1227.1300000000001"/>
    <n v="15471.06"/>
  </r>
  <r>
    <n v="3470"/>
    <d v="2025-03-05T00:00:00"/>
    <x v="5"/>
    <x v="0"/>
    <x v="69"/>
    <x v="0"/>
    <n v="5"/>
    <n v="1325.64"/>
    <n v="11937.88"/>
  </r>
  <r>
    <n v="3471"/>
    <d v="2025-03-27T00:00:00"/>
    <x v="4"/>
    <x v="3"/>
    <x v="64"/>
    <x v="1"/>
    <n v="5"/>
    <n v="432.1"/>
    <n v="3891.22"/>
  </r>
  <r>
    <n v="3472"/>
    <d v="2025-03-15T00:00:00"/>
    <x v="6"/>
    <x v="2"/>
    <x v="50"/>
    <x v="1"/>
    <n v="3"/>
    <n v="1770.85"/>
    <n v="9568.2900000000009"/>
  </r>
  <r>
    <n v="3473"/>
    <d v="2025-03-21T00:00:00"/>
    <x v="2"/>
    <x v="2"/>
    <x v="0"/>
    <x v="0"/>
    <n v="7"/>
    <n v="1015.93"/>
    <n v="12808.35"/>
  </r>
  <r>
    <n v="3474"/>
    <d v="2025-03-30T00:00:00"/>
    <x v="5"/>
    <x v="1"/>
    <x v="30"/>
    <x v="1"/>
    <n v="2"/>
    <n v="1192.44"/>
    <n v="4295.34"/>
  </r>
  <r>
    <n v="3475"/>
    <d v="2025-03-06T00:00:00"/>
    <x v="3"/>
    <x v="2"/>
    <x v="89"/>
    <x v="0"/>
    <n v="9"/>
    <n v="153.31"/>
    <n v="2485.1"/>
  </r>
  <r>
    <n v="3476"/>
    <d v="2025-03-27T00:00:00"/>
    <x v="0"/>
    <x v="0"/>
    <x v="46"/>
    <x v="0"/>
    <n v="10"/>
    <n v="551.48"/>
    <n v="9932.56"/>
  </r>
  <r>
    <n v="3477"/>
    <d v="2025-03-30T00:00:00"/>
    <x v="1"/>
    <x v="0"/>
    <x v="99"/>
    <x v="0"/>
    <n v="6"/>
    <n v="753.86"/>
    <n v="8146.54"/>
  </r>
  <r>
    <n v="3478"/>
    <d v="2025-03-26T00:00:00"/>
    <x v="5"/>
    <x v="2"/>
    <x v="52"/>
    <x v="1"/>
    <n v="9"/>
    <n v="1167"/>
    <n v="18916.68"/>
  </r>
  <r>
    <n v="3479"/>
    <d v="2025-03-22T00:00:00"/>
    <x v="3"/>
    <x v="3"/>
    <x v="99"/>
    <x v="0"/>
    <n v="14"/>
    <n v="151.1"/>
    <n v="3809.99"/>
  </r>
  <r>
    <n v="3480"/>
    <d v="2025-03-26T00:00:00"/>
    <x v="2"/>
    <x v="4"/>
    <x v="53"/>
    <x v="0"/>
    <n v="4"/>
    <n v="1150.76"/>
    <n v="8290.41"/>
  </r>
  <r>
    <n v="3481"/>
    <d v="2025-03-14T00:00:00"/>
    <x v="5"/>
    <x v="0"/>
    <x v="1"/>
    <x v="1"/>
    <n v="8"/>
    <n v="1478.41"/>
    <n v="21301.8"/>
  </r>
  <r>
    <n v="3482"/>
    <d v="2025-03-12T00:00:00"/>
    <x v="6"/>
    <x v="0"/>
    <x v="2"/>
    <x v="0"/>
    <n v="1"/>
    <n v="1470.81"/>
    <n v="2649.04"/>
  </r>
  <r>
    <n v="3483"/>
    <d v="2025-03-08T00:00:00"/>
    <x v="5"/>
    <x v="2"/>
    <x v="83"/>
    <x v="0"/>
    <n v="5"/>
    <n v="1459.15"/>
    <n v="13140.18"/>
  </r>
  <r>
    <n v="3484"/>
    <d v="2025-03-08T00:00:00"/>
    <x v="1"/>
    <x v="2"/>
    <x v="73"/>
    <x v="1"/>
    <n v="6"/>
    <n v="761.67"/>
    <n v="8230.94"/>
  </r>
  <r>
    <n v="3485"/>
    <d v="2025-03-12T00:00:00"/>
    <x v="6"/>
    <x v="1"/>
    <x v="3"/>
    <x v="0"/>
    <n v="9"/>
    <n v="1247.5"/>
    <n v="20221.560000000001"/>
  </r>
  <r>
    <n v="3486"/>
    <d v="2025-03-27T00:00:00"/>
    <x v="1"/>
    <x v="3"/>
    <x v="42"/>
    <x v="0"/>
    <n v="4"/>
    <n v="703.25"/>
    <n v="5066.42"/>
  </r>
  <r>
    <n v="3487"/>
    <d v="2025-03-28T00:00:00"/>
    <x v="1"/>
    <x v="3"/>
    <x v="0"/>
    <x v="1"/>
    <n v="3"/>
    <n v="802"/>
    <n v="4333.38"/>
  </r>
  <r>
    <n v="3488"/>
    <d v="2025-03-04T00:00:00"/>
    <x v="4"/>
    <x v="3"/>
    <x v="96"/>
    <x v="1"/>
    <n v="16"/>
    <n v="349.75"/>
    <n v="10078.81"/>
  </r>
  <r>
    <n v="3489"/>
    <d v="2025-03-09T00:00:00"/>
    <x v="2"/>
    <x v="2"/>
    <x v="93"/>
    <x v="0"/>
    <n v="7"/>
    <n v="850.87"/>
    <n v="10727.36"/>
  </r>
  <r>
    <n v="3490"/>
    <d v="2025-03-02T00:00:00"/>
    <x v="1"/>
    <x v="2"/>
    <x v="75"/>
    <x v="1"/>
    <n v="7"/>
    <n v="894.03"/>
    <n v="11271.5"/>
  </r>
  <r>
    <n v="3491"/>
    <d v="2025-03-10T00:00:00"/>
    <x v="5"/>
    <x v="0"/>
    <x v="97"/>
    <x v="0"/>
    <n v="3"/>
    <n v="1408.3"/>
    <n v="7609.36"/>
  </r>
  <r>
    <n v="3492"/>
    <d v="2025-03-05T00:00:00"/>
    <x v="2"/>
    <x v="0"/>
    <x v="22"/>
    <x v="1"/>
    <n v="3"/>
    <n v="954.78"/>
    <n v="5158.8900000000003"/>
  </r>
  <r>
    <n v="3493"/>
    <d v="2025-03-31T00:00:00"/>
    <x v="1"/>
    <x v="1"/>
    <x v="53"/>
    <x v="0"/>
    <n v="8"/>
    <n v="779.63"/>
    <n v="11233.37"/>
  </r>
  <r>
    <n v="3494"/>
    <d v="2025-03-31T00:00:00"/>
    <x v="5"/>
    <x v="1"/>
    <x v="71"/>
    <x v="1"/>
    <n v="10"/>
    <n v="1188.48"/>
    <n v="21405.4"/>
  </r>
  <r>
    <n v="3495"/>
    <d v="2025-03-30T00:00:00"/>
    <x v="5"/>
    <x v="1"/>
    <x v="33"/>
    <x v="1"/>
    <n v="9"/>
    <n v="1301.5999999999999"/>
    <n v="21098.5"/>
  </r>
  <r>
    <n v="3496"/>
    <d v="2025-03-08T00:00:00"/>
    <x v="6"/>
    <x v="2"/>
    <x v="47"/>
    <x v="0"/>
    <n v="9"/>
    <n v="1783.52"/>
    <n v="28910.26"/>
  </r>
  <r>
    <n v="3497"/>
    <d v="2025-03-17T00:00:00"/>
    <x v="1"/>
    <x v="1"/>
    <x v="51"/>
    <x v="0"/>
    <n v="7"/>
    <n v="883.27"/>
    <n v="11135.84"/>
  </r>
  <r>
    <n v="3498"/>
    <d v="2025-03-01T00:00:00"/>
    <x v="4"/>
    <x v="0"/>
    <x v="22"/>
    <x v="0"/>
    <n v="13"/>
    <n v="404.65"/>
    <n v="9474.4599999999991"/>
  </r>
  <r>
    <n v="3499"/>
    <d v="2025-03-29T00:00:00"/>
    <x v="5"/>
    <x v="3"/>
    <x v="1"/>
    <x v="0"/>
    <n v="4"/>
    <n v="1263.94"/>
    <n v="9105.7999999999993"/>
  </r>
  <r>
    <n v="3500"/>
    <d v="2025-03-25T00:00:00"/>
    <x v="5"/>
    <x v="0"/>
    <x v="95"/>
    <x v="0"/>
    <n v="2"/>
    <n v="1014.67"/>
    <n v="3654.99"/>
  </r>
  <r>
    <n v="3501"/>
    <d v="2025-03-10T00:00:00"/>
    <x v="4"/>
    <x v="0"/>
    <x v="5"/>
    <x v="1"/>
    <n v="9"/>
    <n v="485.99"/>
    <n v="7877.73"/>
  </r>
  <r>
    <n v="3502"/>
    <d v="2025-03-27T00:00:00"/>
    <x v="5"/>
    <x v="1"/>
    <x v="69"/>
    <x v="1"/>
    <n v="4"/>
    <n v="1152.48"/>
    <n v="8302.81"/>
  </r>
  <r>
    <n v="3503"/>
    <d v="2025-03-28T00:00:00"/>
    <x v="0"/>
    <x v="3"/>
    <x v="9"/>
    <x v="0"/>
    <n v="8"/>
    <n v="443.55"/>
    <n v="6390.93"/>
  </r>
  <r>
    <n v="3504"/>
    <d v="2025-03-01T00:00:00"/>
    <x v="6"/>
    <x v="2"/>
    <x v="81"/>
    <x v="0"/>
    <n v="9"/>
    <n v="1740.68"/>
    <n v="28215.84"/>
  </r>
  <r>
    <n v="3505"/>
    <d v="2025-03-16T00:00:00"/>
    <x v="6"/>
    <x v="0"/>
    <x v="48"/>
    <x v="0"/>
    <n v="7"/>
    <n v="1396.33"/>
    <n v="17604.25"/>
  </r>
  <r>
    <n v="3506"/>
    <d v="2025-03-10T00:00:00"/>
    <x v="6"/>
    <x v="1"/>
    <x v="8"/>
    <x v="1"/>
    <n v="1"/>
    <n v="1378.11"/>
    <n v="2482.08"/>
  </r>
  <r>
    <n v="3507"/>
    <d v="2025-03-11T00:00:00"/>
    <x v="5"/>
    <x v="4"/>
    <x v="52"/>
    <x v="0"/>
    <n v="6"/>
    <n v="1091.33"/>
    <n v="11793.39"/>
  </r>
  <r>
    <n v="3508"/>
    <d v="2025-03-27T00:00:00"/>
    <x v="6"/>
    <x v="0"/>
    <x v="32"/>
    <x v="1"/>
    <n v="2"/>
    <n v="1456.86"/>
    <n v="5247.82"/>
  </r>
  <r>
    <n v="3509"/>
    <d v="2025-03-20T00:00:00"/>
    <x v="4"/>
    <x v="1"/>
    <x v="29"/>
    <x v="0"/>
    <n v="6"/>
    <n v="487.54"/>
    <n v="5268.57"/>
  </r>
  <r>
    <n v="3510"/>
    <d v="2025-03-21T00:00:00"/>
    <x v="3"/>
    <x v="2"/>
    <x v="78"/>
    <x v="1"/>
    <n v="16"/>
    <n v="158.52000000000001"/>
    <n v="4568.1000000000004"/>
  </r>
  <r>
    <n v="3511"/>
    <d v="2025-03-08T00:00:00"/>
    <x v="2"/>
    <x v="4"/>
    <x v="51"/>
    <x v="0"/>
    <n v="9"/>
    <n v="840.2"/>
    <n v="13619.36"/>
  </r>
  <r>
    <n v="3512"/>
    <d v="2025-03-14T00:00:00"/>
    <x v="5"/>
    <x v="2"/>
    <x v="56"/>
    <x v="1"/>
    <n v="5"/>
    <n v="1325.82"/>
    <n v="11939.5"/>
  </r>
  <r>
    <n v="3513"/>
    <d v="2025-03-28T00:00:00"/>
    <x v="3"/>
    <x v="0"/>
    <x v="22"/>
    <x v="1"/>
    <n v="8"/>
    <n v="199.08"/>
    <n v="2868.46"/>
  </r>
  <r>
    <n v="3514"/>
    <d v="2025-03-23T00:00:00"/>
    <x v="6"/>
    <x v="2"/>
    <x v="27"/>
    <x v="1"/>
    <n v="10"/>
    <n v="1489.3"/>
    <n v="26823.39"/>
  </r>
  <r>
    <n v="3515"/>
    <d v="2025-03-11T00:00:00"/>
    <x v="3"/>
    <x v="2"/>
    <x v="15"/>
    <x v="0"/>
    <n v="10"/>
    <n v="199.59"/>
    <n v="3594.76"/>
  </r>
  <r>
    <n v="3516"/>
    <d v="2025-03-03T00:00:00"/>
    <x v="1"/>
    <x v="4"/>
    <x v="43"/>
    <x v="0"/>
    <n v="10"/>
    <n v="717.23"/>
    <n v="12917.84"/>
  </r>
  <r>
    <n v="3517"/>
    <d v="2025-03-25T00:00:00"/>
    <x v="2"/>
    <x v="0"/>
    <x v="44"/>
    <x v="1"/>
    <n v="10"/>
    <n v="1133.33"/>
    <n v="20412.11"/>
  </r>
  <r>
    <n v="3518"/>
    <d v="2025-03-20T00:00:00"/>
    <x v="2"/>
    <x v="0"/>
    <x v="6"/>
    <x v="0"/>
    <n v="1"/>
    <n v="883.99"/>
    <n v="1592.13"/>
  </r>
  <r>
    <n v="3519"/>
    <d v="2025-03-07T00:00:00"/>
    <x v="4"/>
    <x v="1"/>
    <x v="38"/>
    <x v="1"/>
    <n v="19"/>
    <n v="362.1"/>
    <n v="12391.21"/>
  </r>
  <r>
    <n v="3520"/>
    <d v="2025-03-10T00:00:00"/>
    <x v="5"/>
    <x v="1"/>
    <x v="42"/>
    <x v="0"/>
    <n v="9"/>
    <n v="1012.84"/>
    <n v="16417.8"/>
  </r>
  <r>
    <n v="3521"/>
    <d v="2025-03-14T00:00:00"/>
    <x v="3"/>
    <x v="0"/>
    <x v="41"/>
    <x v="1"/>
    <n v="5"/>
    <n v="242.3"/>
    <n v="2182"/>
  </r>
  <r>
    <n v="3522"/>
    <d v="2025-03-23T00:00:00"/>
    <x v="3"/>
    <x v="2"/>
    <x v="88"/>
    <x v="1"/>
    <n v="20"/>
    <n v="210.83"/>
    <n v="7594.41"/>
  </r>
  <r>
    <n v="3523"/>
    <d v="2025-03-21T00:00:00"/>
    <x v="0"/>
    <x v="4"/>
    <x v="21"/>
    <x v="1"/>
    <n v="7"/>
    <n v="595"/>
    <n v="7501.47"/>
  </r>
  <r>
    <n v="3524"/>
    <d v="2025-03-16T00:00:00"/>
    <x v="2"/>
    <x v="0"/>
    <x v="50"/>
    <x v="1"/>
    <n v="2"/>
    <n v="1037.24"/>
    <n v="3736.29"/>
  </r>
  <r>
    <n v="3525"/>
    <d v="2025-03-09T00:00:00"/>
    <x v="4"/>
    <x v="2"/>
    <x v="5"/>
    <x v="0"/>
    <n v="16"/>
    <n v="462.79"/>
    <n v="13336.3"/>
  </r>
  <r>
    <n v="3526"/>
    <d v="2025-03-17T00:00:00"/>
    <x v="0"/>
    <x v="2"/>
    <x v="2"/>
    <x v="0"/>
    <n v="8"/>
    <n v="547.32000000000005"/>
    <n v="7886.11"/>
  </r>
  <r>
    <n v="3527"/>
    <d v="2025-03-11T00:00:00"/>
    <x v="3"/>
    <x v="2"/>
    <x v="0"/>
    <x v="1"/>
    <n v="16"/>
    <n v="189.24"/>
    <n v="5453.36"/>
  </r>
  <r>
    <n v="3528"/>
    <d v="2025-03-08T00:00:00"/>
    <x v="5"/>
    <x v="1"/>
    <x v="12"/>
    <x v="0"/>
    <n v="8"/>
    <n v="1245.95"/>
    <n v="17952.38"/>
  </r>
  <r>
    <n v="3529"/>
    <d v="2025-03-01T00:00:00"/>
    <x v="0"/>
    <x v="0"/>
    <x v="35"/>
    <x v="1"/>
    <n v="14"/>
    <n v="560.23"/>
    <n v="14126.22"/>
  </r>
  <r>
    <n v="3530"/>
    <d v="2025-03-11T00:00:00"/>
    <x v="4"/>
    <x v="0"/>
    <x v="26"/>
    <x v="0"/>
    <n v="9"/>
    <n v="452.23"/>
    <n v="7330.5"/>
  </r>
  <r>
    <n v="3531"/>
    <d v="2025-03-06T00:00:00"/>
    <x v="0"/>
    <x v="3"/>
    <x v="59"/>
    <x v="0"/>
    <n v="10"/>
    <n v="476.52"/>
    <n v="8582.48"/>
  </r>
  <r>
    <n v="3532"/>
    <d v="2025-03-25T00:00:00"/>
    <x v="2"/>
    <x v="1"/>
    <x v="24"/>
    <x v="0"/>
    <n v="9"/>
    <n v="1128.31"/>
    <n v="18289.53"/>
  </r>
  <r>
    <n v="3533"/>
    <d v="2025-03-13T00:00:00"/>
    <x v="2"/>
    <x v="4"/>
    <x v="29"/>
    <x v="1"/>
    <n v="8"/>
    <n v="808.42"/>
    <n v="11648.19"/>
  </r>
  <r>
    <n v="3534"/>
    <d v="2025-03-18T00:00:00"/>
    <x v="5"/>
    <x v="0"/>
    <x v="89"/>
    <x v="0"/>
    <n v="2"/>
    <n v="1348.91"/>
    <n v="4858.97"/>
  </r>
  <r>
    <n v="3535"/>
    <d v="2025-03-29T00:00:00"/>
    <x v="1"/>
    <x v="0"/>
    <x v="87"/>
    <x v="1"/>
    <n v="4"/>
    <n v="873.39"/>
    <n v="6292.16"/>
  </r>
  <r>
    <n v="3536"/>
    <d v="2025-03-11T00:00:00"/>
    <x v="2"/>
    <x v="2"/>
    <x v="98"/>
    <x v="1"/>
    <n v="8"/>
    <n v="1041.96"/>
    <n v="15013.17"/>
  </r>
  <r>
    <n v="3537"/>
    <d v="2025-03-10T00:00:00"/>
    <x v="4"/>
    <x v="3"/>
    <x v="28"/>
    <x v="0"/>
    <n v="18"/>
    <n v="310.68"/>
    <n v="10072.040000000001"/>
  </r>
  <r>
    <n v="3538"/>
    <d v="2025-03-16T00:00:00"/>
    <x v="0"/>
    <x v="2"/>
    <x v="27"/>
    <x v="0"/>
    <n v="6"/>
    <n v="598.48"/>
    <n v="6467.44"/>
  </r>
  <r>
    <n v="3539"/>
    <d v="2025-03-20T00:00:00"/>
    <x v="6"/>
    <x v="0"/>
    <x v="85"/>
    <x v="0"/>
    <n v="2"/>
    <n v="1619.57"/>
    <n v="5833.93"/>
  </r>
  <r>
    <n v="3540"/>
    <d v="2025-03-18T00:00:00"/>
    <x v="3"/>
    <x v="1"/>
    <x v="21"/>
    <x v="1"/>
    <n v="12"/>
    <n v="178.21"/>
    <n v="3851.63"/>
  </r>
  <r>
    <n v="3541"/>
    <d v="2025-03-03T00:00:00"/>
    <x v="0"/>
    <x v="0"/>
    <x v="91"/>
    <x v="0"/>
    <n v="8"/>
    <n v="477.96"/>
    <n v="6886.73"/>
  </r>
  <r>
    <n v="3542"/>
    <d v="2025-03-04T00:00:00"/>
    <x v="4"/>
    <x v="2"/>
    <x v="47"/>
    <x v="0"/>
    <n v="17"/>
    <n v="368.58"/>
    <n v="11285.28"/>
  </r>
  <r>
    <n v="3543"/>
    <d v="2025-03-08T00:00:00"/>
    <x v="6"/>
    <x v="1"/>
    <x v="7"/>
    <x v="1"/>
    <n v="8"/>
    <n v="1219.4100000000001"/>
    <n v="17569.98"/>
  </r>
  <r>
    <n v="3544"/>
    <d v="2025-03-26T00:00:00"/>
    <x v="2"/>
    <x v="1"/>
    <x v="33"/>
    <x v="0"/>
    <n v="8"/>
    <n v="890.36"/>
    <n v="12828.83"/>
  </r>
  <r>
    <n v="3545"/>
    <d v="2025-03-22T00:00:00"/>
    <x v="0"/>
    <x v="2"/>
    <x v="69"/>
    <x v="0"/>
    <n v="20"/>
    <n v="455.7"/>
    <n v="16414.990000000002"/>
  </r>
  <r>
    <n v="3546"/>
    <d v="2025-03-24T00:00:00"/>
    <x v="2"/>
    <x v="4"/>
    <x v="44"/>
    <x v="0"/>
    <n v="3"/>
    <n v="1156.68"/>
    <n v="6249.8"/>
  </r>
  <r>
    <n v="3547"/>
    <d v="2025-03-30T00:00:00"/>
    <x v="2"/>
    <x v="3"/>
    <x v="57"/>
    <x v="1"/>
    <n v="2"/>
    <n v="915.71"/>
    <n v="3298.52"/>
  </r>
  <r>
    <n v="3548"/>
    <d v="2025-03-27T00:00:00"/>
    <x v="5"/>
    <x v="1"/>
    <x v="9"/>
    <x v="0"/>
    <n v="8"/>
    <n v="1210.6099999999999"/>
    <n v="17443.18"/>
  </r>
  <r>
    <n v="3549"/>
    <d v="2025-03-26T00:00:00"/>
    <x v="1"/>
    <x v="4"/>
    <x v="53"/>
    <x v="0"/>
    <n v="10"/>
    <n v="749.64"/>
    <n v="13501.57"/>
  </r>
  <r>
    <n v="3550"/>
    <d v="2025-03-13T00:00:00"/>
    <x v="0"/>
    <x v="2"/>
    <x v="5"/>
    <x v="0"/>
    <n v="14"/>
    <n v="476.87"/>
    <n v="12024.29"/>
  </r>
  <r>
    <n v="3551"/>
    <d v="2025-03-01T00:00:00"/>
    <x v="6"/>
    <x v="2"/>
    <x v="38"/>
    <x v="1"/>
    <n v="7"/>
    <n v="1203.56"/>
    <n v="15173.9"/>
  </r>
  <r>
    <n v="3552"/>
    <d v="2025-03-17T00:00:00"/>
    <x v="1"/>
    <x v="0"/>
    <x v="32"/>
    <x v="0"/>
    <n v="7"/>
    <n v="747.3"/>
    <n v="9421.6"/>
  </r>
  <r>
    <n v="3553"/>
    <d v="2025-03-13T00:00:00"/>
    <x v="6"/>
    <x v="2"/>
    <x v="15"/>
    <x v="0"/>
    <n v="2"/>
    <n v="1638.56"/>
    <n v="5902.33"/>
  </r>
  <r>
    <n v="3554"/>
    <d v="2025-03-21T00:00:00"/>
    <x v="2"/>
    <x v="2"/>
    <x v="19"/>
    <x v="1"/>
    <n v="1"/>
    <n v="1035.1099999999999"/>
    <n v="1864.31"/>
  </r>
  <r>
    <n v="3555"/>
    <d v="2025-03-28T00:00:00"/>
    <x v="6"/>
    <x v="1"/>
    <x v="61"/>
    <x v="1"/>
    <n v="4"/>
    <n v="1235.22"/>
    <n v="8898.89"/>
  </r>
  <r>
    <n v="3556"/>
    <d v="2025-03-21T00:00:00"/>
    <x v="0"/>
    <x v="0"/>
    <x v="53"/>
    <x v="1"/>
    <n v="11"/>
    <n v="467.79"/>
    <n v="9267.77"/>
  </r>
  <r>
    <n v="3557"/>
    <d v="2025-03-25T00:00:00"/>
    <x v="1"/>
    <x v="3"/>
    <x v="96"/>
    <x v="1"/>
    <n v="2"/>
    <n v="773.33"/>
    <n v="2785.65"/>
  </r>
  <r>
    <n v="3558"/>
    <d v="2025-03-19T00:00:00"/>
    <x v="2"/>
    <x v="3"/>
    <x v="27"/>
    <x v="0"/>
    <n v="9"/>
    <n v="1049.31"/>
    <n v="17008.96"/>
  </r>
  <r>
    <n v="3559"/>
    <d v="2025-03-14T00:00:00"/>
    <x v="0"/>
    <x v="0"/>
    <x v="27"/>
    <x v="0"/>
    <n v="20"/>
    <n v="562.95000000000005"/>
    <n v="20278.29"/>
  </r>
  <r>
    <n v="3560"/>
    <d v="2025-03-30T00:00:00"/>
    <x v="4"/>
    <x v="1"/>
    <x v="17"/>
    <x v="0"/>
    <n v="9"/>
    <n v="426.03"/>
    <n v="6905.8"/>
  </r>
  <r>
    <n v="3561"/>
    <d v="2025-03-02T00:00:00"/>
    <x v="4"/>
    <x v="0"/>
    <x v="47"/>
    <x v="1"/>
    <n v="15"/>
    <n v="438.7"/>
    <n v="11851.97"/>
  </r>
  <r>
    <n v="3562"/>
    <d v="2025-03-08T00:00:00"/>
    <x v="5"/>
    <x v="0"/>
    <x v="47"/>
    <x v="1"/>
    <n v="9"/>
    <n v="1060.3900000000001"/>
    <n v="17188.57"/>
  </r>
  <r>
    <n v="3563"/>
    <d v="2025-03-20T00:00:00"/>
    <x v="1"/>
    <x v="2"/>
    <x v="43"/>
    <x v="0"/>
    <n v="5"/>
    <n v="877.26"/>
    <n v="7900.05"/>
  </r>
  <r>
    <n v="3564"/>
    <d v="2025-03-25T00:00:00"/>
    <x v="4"/>
    <x v="2"/>
    <x v="92"/>
    <x v="1"/>
    <n v="16"/>
    <n v="419.42"/>
    <n v="12086.5"/>
  </r>
  <r>
    <n v="3565"/>
    <d v="2025-03-05T00:00:00"/>
    <x v="0"/>
    <x v="2"/>
    <x v="66"/>
    <x v="0"/>
    <n v="5"/>
    <n v="481.48"/>
    <n v="4335.8999999999996"/>
  </r>
  <r>
    <n v="3566"/>
    <d v="2025-03-08T00:00:00"/>
    <x v="3"/>
    <x v="2"/>
    <x v="38"/>
    <x v="1"/>
    <n v="18"/>
    <n v="180.96"/>
    <n v="5866.6"/>
  </r>
  <r>
    <n v="3567"/>
    <d v="2025-03-01T00:00:00"/>
    <x v="1"/>
    <x v="0"/>
    <x v="51"/>
    <x v="1"/>
    <n v="7"/>
    <n v="851.55"/>
    <n v="10735.93"/>
  </r>
  <r>
    <n v="3568"/>
    <d v="2025-03-01T00:00:00"/>
    <x v="6"/>
    <x v="0"/>
    <x v="70"/>
    <x v="0"/>
    <n v="1"/>
    <n v="1502.38"/>
    <n v="2705.9"/>
  </r>
  <r>
    <n v="3569"/>
    <d v="2025-03-03T00:00:00"/>
    <x v="4"/>
    <x v="4"/>
    <x v="85"/>
    <x v="0"/>
    <n v="7"/>
    <n v="346.08"/>
    <n v="4363.21"/>
  </r>
  <r>
    <n v="3570"/>
    <d v="2025-03-14T00:00:00"/>
    <x v="1"/>
    <x v="3"/>
    <x v="88"/>
    <x v="0"/>
    <n v="10"/>
    <n v="805.31"/>
    <n v="14504.23"/>
  </r>
  <r>
    <n v="3571"/>
    <d v="2025-03-02T00:00:00"/>
    <x v="4"/>
    <x v="0"/>
    <x v="22"/>
    <x v="0"/>
    <n v="15"/>
    <n v="349.06"/>
    <n v="9430.24"/>
  </r>
  <r>
    <n v="3572"/>
    <d v="2025-03-10T00:00:00"/>
    <x v="1"/>
    <x v="1"/>
    <x v="44"/>
    <x v="0"/>
    <n v="6"/>
    <n v="752.84"/>
    <n v="8135.52"/>
  </r>
  <r>
    <n v="3573"/>
    <d v="2025-03-07T00:00:00"/>
    <x v="0"/>
    <x v="1"/>
    <x v="88"/>
    <x v="1"/>
    <n v="6"/>
    <n v="583.58000000000004"/>
    <n v="6306.42"/>
  </r>
  <r>
    <n v="3574"/>
    <d v="2025-03-11T00:00:00"/>
    <x v="2"/>
    <x v="2"/>
    <x v="81"/>
    <x v="1"/>
    <n v="9"/>
    <n v="1103.3900000000001"/>
    <n v="17885.580000000002"/>
  </r>
  <r>
    <n v="3575"/>
    <d v="2025-03-21T00:00:00"/>
    <x v="5"/>
    <x v="2"/>
    <x v="87"/>
    <x v="1"/>
    <n v="7"/>
    <n v="1150.17"/>
    <n v="14500.79"/>
  </r>
  <r>
    <n v="3576"/>
    <d v="2025-03-19T00:00:00"/>
    <x v="6"/>
    <x v="2"/>
    <x v="55"/>
    <x v="0"/>
    <n v="6"/>
    <n v="1341.03"/>
    <n v="14491.76"/>
  </r>
  <r>
    <n v="3577"/>
    <d v="2025-03-23T00:00:00"/>
    <x v="5"/>
    <x v="2"/>
    <x v="29"/>
    <x v="0"/>
    <n v="1"/>
    <n v="1197.99"/>
    <n v="2157.67"/>
  </r>
  <r>
    <n v="3578"/>
    <d v="2025-03-12T00:00:00"/>
    <x v="2"/>
    <x v="2"/>
    <x v="42"/>
    <x v="1"/>
    <n v="8"/>
    <n v="1197.53"/>
    <n v="17254.72"/>
  </r>
  <r>
    <n v="3579"/>
    <d v="2025-03-28T00:00:00"/>
    <x v="1"/>
    <x v="3"/>
    <x v="1"/>
    <x v="0"/>
    <n v="2"/>
    <n v="871.11"/>
    <n v="3137.87"/>
  </r>
  <r>
    <n v="3580"/>
    <d v="2025-03-19T00:00:00"/>
    <x v="6"/>
    <x v="0"/>
    <x v="79"/>
    <x v="0"/>
    <n v="4"/>
    <n v="1345.14"/>
    <n v="9690.7900000000009"/>
  </r>
  <r>
    <n v="3581"/>
    <d v="2025-03-28T00:00:00"/>
    <x v="3"/>
    <x v="0"/>
    <x v="34"/>
    <x v="1"/>
    <n v="9"/>
    <n v="171.27"/>
    <n v="2776.23"/>
  </r>
  <r>
    <n v="3582"/>
    <d v="2025-03-07T00:00:00"/>
    <x v="5"/>
    <x v="4"/>
    <x v="92"/>
    <x v="0"/>
    <n v="9"/>
    <n v="1093.02"/>
    <n v="17717.490000000002"/>
  </r>
  <r>
    <n v="3583"/>
    <d v="2025-03-30T00:00:00"/>
    <x v="6"/>
    <x v="2"/>
    <x v="10"/>
    <x v="1"/>
    <n v="8"/>
    <n v="1760.86"/>
    <n v="25371.51"/>
  </r>
  <r>
    <n v="3584"/>
    <d v="2025-03-13T00:00:00"/>
    <x v="5"/>
    <x v="3"/>
    <x v="52"/>
    <x v="0"/>
    <n v="4"/>
    <n v="1219.6500000000001"/>
    <n v="8786.7199999999993"/>
  </r>
  <r>
    <n v="3585"/>
    <d v="2025-03-20T00:00:00"/>
    <x v="2"/>
    <x v="0"/>
    <x v="30"/>
    <x v="1"/>
    <n v="1"/>
    <n v="1060.68"/>
    <n v="1910.36"/>
  </r>
  <r>
    <n v="3586"/>
    <d v="2025-03-05T00:00:00"/>
    <x v="6"/>
    <x v="1"/>
    <x v="59"/>
    <x v="0"/>
    <n v="1"/>
    <n v="1613.24"/>
    <n v="2905.56"/>
  </r>
  <r>
    <n v="3587"/>
    <d v="2025-03-03T00:00:00"/>
    <x v="1"/>
    <x v="1"/>
    <x v="41"/>
    <x v="1"/>
    <n v="5"/>
    <n v="803.25"/>
    <n v="7233.56"/>
  </r>
  <r>
    <n v="3588"/>
    <d v="2025-03-05T00:00:00"/>
    <x v="6"/>
    <x v="4"/>
    <x v="66"/>
    <x v="0"/>
    <n v="3"/>
    <n v="1554.59"/>
    <n v="8399.7900000000009"/>
  </r>
  <r>
    <n v="3589"/>
    <d v="2025-03-29T00:00:00"/>
    <x v="5"/>
    <x v="0"/>
    <x v="8"/>
    <x v="0"/>
    <n v="2"/>
    <n v="1160.54"/>
    <n v="4180.4399999999996"/>
  </r>
  <r>
    <n v="3590"/>
    <d v="2025-03-11T00:00:00"/>
    <x v="3"/>
    <x v="0"/>
    <x v="16"/>
    <x v="1"/>
    <n v="19"/>
    <n v="155.76"/>
    <n v="5330.17"/>
  </r>
  <r>
    <n v="3591"/>
    <d v="2025-03-11T00:00:00"/>
    <x v="1"/>
    <x v="1"/>
    <x v="79"/>
    <x v="0"/>
    <n v="4"/>
    <n v="810.22"/>
    <n v="5837.06"/>
  </r>
  <r>
    <n v="3592"/>
    <d v="2025-03-04T00:00:00"/>
    <x v="0"/>
    <x v="0"/>
    <x v="19"/>
    <x v="1"/>
    <n v="11"/>
    <n v="596.94000000000005"/>
    <n v="11826.46"/>
  </r>
  <r>
    <n v="3593"/>
    <d v="2025-03-22T00:00:00"/>
    <x v="6"/>
    <x v="0"/>
    <x v="83"/>
    <x v="1"/>
    <n v="3"/>
    <n v="1634.82"/>
    <n v="8833.2900000000009"/>
  </r>
  <r>
    <n v="3594"/>
    <d v="2025-03-30T00:00:00"/>
    <x v="6"/>
    <x v="2"/>
    <x v="40"/>
    <x v="0"/>
    <n v="7"/>
    <n v="1763.54"/>
    <n v="22233.86"/>
  </r>
  <r>
    <n v="3595"/>
    <d v="2025-03-29T00:00:00"/>
    <x v="2"/>
    <x v="2"/>
    <x v="62"/>
    <x v="1"/>
    <n v="5"/>
    <n v="960.72"/>
    <n v="8651.64"/>
  </r>
  <r>
    <n v="3596"/>
    <d v="2025-03-24T00:00:00"/>
    <x v="1"/>
    <x v="0"/>
    <x v="25"/>
    <x v="0"/>
    <n v="1"/>
    <n v="811.7"/>
    <n v="1461.93"/>
  </r>
  <r>
    <n v="3597"/>
    <d v="2025-03-08T00:00:00"/>
    <x v="1"/>
    <x v="3"/>
    <x v="16"/>
    <x v="0"/>
    <n v="5"/>
    <n v="824.78"/>
    <n v="7427.45"/>
  </r>
  <r>
    <n v="3598"/>
    <d v="2025-03-05T00:00:00"/>
    <x v="2"/>
    <x v="0"/>
    <x v="9"/>
    <x v="0"/>
    <n v="5"/>
    <n v="989.17"/>
    <n v="8907.84"/>
  </r>
  <r>
    <n v="3599"/>
    <d v="2025-03-24T00:00:00"/>
    <x v="0"/>
    <x v="0"/>
    <x v="28"/>
    <x v="0"/>
    <n v="18"/>
    <n v="529.6"/>
    <n v="17169.28"/>
  </r>
  <r>
    <n v="3600"/>
    <d v="2025-03-16T00:00:00"/>
    <x v="3"/>
    <x v="3"/>
    <x v="86"/>
    <x v="0"/>
    <n v="16"/>
    <n v="192.02"/>
    <n v="5533.47"/>
  </r>
  <r>
    <n v="3601"/>
    <d v="2025-03-19T00:00:00"/>
    <x v="0"/>
    <x v="3"/>
    <x v="87"/>
    <x v="0"/>
    <n v="12"/>
    <n v="568.54999999999995"/>
    <n v="12288.01"/>
  </r>
  <r>
    <n v="3602"/>
    <d v="2025-03-23T00:00:00"/>
    <x v="1"/>
    <x v="0"/>
    <x v="86"/>
    <x v="1"/>
    <n v="7"/>
    <n v="826.86"/>
    <n v="10424.65"/>
  </r>
  <r>
    <n v="3603"/>
    <d v="2025-03-29T00:00:00"/>
    <x v="3"/>
    <x v="0"/>
    <x v="80"/>
    <x v="0"/>
    <n v="13"/>
    <n v="207.37"/>
    <n v="4855.3500000000004"/>
  </r>
  <r>
    <n v="3604"/>
    <d v="2025-03-11T00:00:00"/>
    <x v="5"/>
    <x v="2"/>
    <x v="35"/>
    <x v="0"/>
    <n v="10"/>
    <n v="1462.66"/>
    <n v="26343.59"/>
  </r>
  <r>
    <n v="3605"/>
    <d v="2025-03-23T00:00:00"/>
    <x v="3"/>
    <x v="1"/>
    <x v="56"/>
    <x v="0"/>
    <n v="13"/>
    <n v="204.17"/>
    <n v="4780.43"/>
  </r>
  <r>
    <n v="3606"/>
    <d v="2025-03-27T00:00:00"/>
    <x v="5"/>
    <x v="3"/>
    <x v="17"/>
    <x v="1"/>
    <n v="1"/>
    <n v="1253.04"/>
    <n v="2256.8200000000002"/>
  </r>
  <r>
    <n v="3607"/>
    <d v="2025-03-19T00:00:00"/>
    <x v="2"/>
    <x v="1"/>
    <x v="88"/>
    <x v="0"/>
    <n v="10"/>
    <n v="1146.71"/>
    <n v="20653.09"/>
  </r>
  <r>
    <n v="3608"/>
    <d v="2025-03-23T00:00:00"/>
    <x v="3"/>
    <x v="1"/>
    <x v="93"/>
    <x v="0"/>
    <n v="14"/>
    <n v="237.24"/>
    <n v="5982.01"/>
  </r>
  <r>
    <n v="3609"/>
    <d v="2025-03-07T00:00:00"/>
    <x v="6"/>
    <x v="0"/>
    <x v="41"/>
    <x v="0"/>
    <n v="2"/>
    <n v="1735.91"/>
    <n v="6253"/>
  </r>
  <r>
    <n v="3610"/>
    <d v="2025-03-05T00:00:00"/>
    <x v="0"/>
    <x v="0"/>
    <x v="2"/>
    <x v="1"/>
    <n v="7"/>
    <n v="576.1"/>
    <n v="7263.19"/>
  </r>
  <r>
    <n v="3611"/>
    <d v="2025-03-22T00:00:00"/>
    <x v="3"/>
    <x v="4"/>
    <x v="64"/>
    <x v="0"/>
    <n v="12"/>
    <n v="243.28"/>
    <n v="5257.98"/>
  </r>
  <r>
    <n v="3612"/>
    <d v="2025-03-09T00:00:00"/>
    <x v="0"/>
    <x v="0"/>
    <x v="57"/>
    <x v="1"/>
    <n v="10"/>
    <n v="487.39"/>
    <n v="8778.25"/>
  </r>
  <r>
    <n v="3613"/>
    <d v="2025-03-05T00:00:00"/>
    <x v="6"/>
    <x v="3"/>
    <x v="5"/>
    <x v="1"/>
    <n v="8"/>
    <n v="1382.51"/>
    <n v="19920.02"/>
  </r>
  <r>
    <n v="3614"/>
    <d v="2025-03-10T00:00:00"/>
    <x v="6"/>
    <x v="3"/>
    <x v="32"/>
    <x v="0"/>
    <n v="8"/>
    <n v="1438.62"/>
    <n v="20728.490000000002"/>
  </r>
  <r>
    <n v="3615"/>
    <d v="2025-03-24T00:00:00"/>
    <x v="5"/>
    <x v="1"/>
    <x v="14"/>
    <x v="0"/>
    <n v="3"/>
    <n v="1250.5899999999999"/>
    <n v="6757.21"/>
  </r>
  <r>
    <n v="3616"/>
    <d v="2025-03-30T00:00:00"/>
    <x v="6"/>
    <x v="0"/>
    <x v="74"/>
    <x v="0"/>
    <n v="6"/>
    <n v="1489.85"/>
    <n v="16099.98"/>
  </r>
  <r>
    <n v="3617"/>
    <d v="2025-03-22T00:00:00"/>
    <x v="5"/>
    <x v="4"/>
    <x v="67"/>
    <x v="0"/>
    <n v="2"/>
    <n v="1024.74"/>
    <n v="3691.26"/>
  </r>
  <r>
    <n v="3618"/>
    <d v="2025-03-24T00:00:00"/>
    <x v="6"/>
    <x v="1"/>
    <x v="22"/>
    <x v="1"/>
    <n v="8"/>
    <n v="1440.49"/>
    <n v="20755.43"/>
  </r>
  <r>
    <n v="3619"/>
    <d v="2025-03-24T00:00:00"/>
    <x v="5"/>
    <x v="1"/>
    <x v="5"/>
    <x v="1"/>
    <n v="6"/>
    <n v="1195.71"/>
    <n v="12921.37"/>
  </r>
  <r>
    <n v="3620"/>
    <d v="2025-03-17T00:00:00"/>
    <x v="1"/>
    <x v="1"/>
    <x v="29"/>
    <x v="0"/>
    <n v="4"/>
    <n v="859.36"/>
    <n v="6191.08"/>
  </r>
  <r>
    <n v="3621"/>
    <d v="2025-03-29T00:00:00"/>
    <x v="2"/>
    <x v="2"/>
    <x v="27"/>
    <x v="1"/>
    <n v="8"/>
    <n v="1143.23"/>
    <n v="16472.330000000002"/>
  </r>
  <r>
    <n v="3622"/>
    <d v="2025-03-05T00:00:00"/>
    <x v="6"/>
    <x v="2"/>
    <x v="46"/>
    <x v="1"/>
    <n v="3"/>
    <n v="1235.6099999999999"/>
    <n v="6676.27"/>
  </r>
  <r>
    <n v="3623"/>
    <d v="2025-03-14T00:00:00"/>
    <x v="0"/>
    <x v="2"/>
    <x v="53"/>
    <x v="0"/>
    <n v="15"/>
    <n v="464.53"/>
    <n v="12549.79"/>
  </r>
  <r>
    <n v="3624"/>
    <d v="2025-03-24T00:00:00"/>
    <x v="1"/>
    <x v="1"/>
    <x v="92"/>
    <x v="0"/>
    <n v="9"/>
    <n v="799.85"/>
    <n v="12965.3"/>
  </r>
  <r>
    <n v="3625"/>
    <d v="2025-03-31T00:00:00"/>
    <x v="1"/>
    <x v="2"/>
    <x v="13"/>
    <x v="0"/>
    <n v="2"/>
    <n v="798.71"/>
    <n v="2877.07"/>
  </r>
  <r>
    <n v="3626"/>
    <d v="2025-03-31T00:00:00"/>
    <x v="6"/>
    <x v="0"/>
    <x v="87"/>
    <x v="0"/>
    <n v="9"/>
    <n v="1231.3800000000001"/>
    <n v="19960.259999999998"/>
  </r>
  <r>
    <n v="3627"/>
    <d v="2025-03-15T00:00:00"/>
    <x v="4"/>
    <x v="2"/>
    <x v="25"/>
    <x v="1"/>
    <n v="14"/>
    <n v="471.17"/>
    <n v="11880.57"/>
  </r>
  <r>
    <n v="3628"/>
    <d v="2025-03-22T00:00:00"/>
    <x v="0"/>
    <x v="2"/>
    <x v="80"/>
    <x v="0"/>
    <n v="9"/>
    <n v="465.02"/>
    <n v="7537.82"/>
  </r>
  <r>
    <n v="3629"/>
    <d v="2025-03-06T00:00:00"/>
    <x v="4"/>
    <x v="3"/>
    <x v="17"/>
    <x v="1"/>
    <n v="20"/>
    <n v="417.75"/>
    <n v="15047.97"/>
  </r>
  <r>
    <n v="3630"/>
    <d v="2025-03-30T00:00:00"/>
    <x v="4"/>
    <x v="0"/>
    <x v="25"/>
    <x v="1"/>
    <n v="18"/>
    <n v="340.32"/>
    <n v="11032.95"/>
  </r>
  <r>
    <n v="3631"/>
    <d v="2025-03-30T00:00:00"/>
    <x v="5"/>
    <x v="4"/>
    <x v="59"/>
    <x v="1"/>
    <n v="8"/>
    <n v="1418.25"/>
    <n v="20434.98"/>
  </r>
  <r>
    <n v="3632"/>
    <d v="2025-03-28T00:00:00"/>
    <x v="0"/>
    <x v="1"/>
    <x v="51"/>
    <x v="1"/>
    <n v="6"/>
    <n v="481.64"/>
    <n v="5204.8100000000004"/>
  </r>
  <r>
    <n v="3633"/>
    <d v="2025-03-29T00:00:00"/>
    <x v="5"/>
    <x v="0"/>
    <x v="31"/>
    <x v="0"/>
    <n v="7"/>
    <n v="1106.08"/>
    <n v="13944.92"/>
  </r>
  <r>
    <n v="3634"/>
    <d v="2025-03-02T00:00:00"/>
    <x v="6"/>
    <x v="0"/>
    <x v="21"/>
    <x v="1"/>
    <n v="9"/>
    <n v="1524.33"/>
    <n v="24708.880000000001"/>
  </r>
  <r>
    <n v="3635"/>
    <d v="2025-03-08T00:00:00"/>
    <x v="0"/>
    <x v="4"/>
    <x v="42"/>
    <x v="0"/>
    <n v="13"/>
    <n v="413.83"/>
    <n v="9689.4"/>
  </r>
  <r>
    <n v="3636"/>
    <d v="2025-03-22T00:00:00"/>
    <x v="5"/>
    <x v="0"/>
    <x v="10"/>
    <x v="1"/>
    <n v="8"/>
    <n v="1411.84"/>
    <n v="20342.62"/>
  </r>
  <r>
    <n v="3637"/>
    <d v="2025-03-20T00:00:00"/>
    <x v="1"/>
    <x v="3"/>
    <x v="12"/>
    <x v="1"/>
    <n v="3"/>
    <n v="875.53"/>
    <n v="4730.68"/>
  </r>
  <r>
    <n v="3638"/>
    <d v="2025-03-27T00:00:00"/>
    <x v="4"/>
    <x v="2"/>
    <x v="33"/>
    <x v="0"/>
    <n v="17"/>
    <n v="341.95"/>
    <n v="10469.91"/>
  </r>
  <r>
    <n v="3639"/>
    <d v="2025-03-20T00:00:00"/>
    <x v="4"/>
    <x v="2"/>
    <x v="68"/>
    <x v="1"/>
    <n v="16"/>
    <n v="392.81"/>
    <n v="11319.68"/>
  </r>
  <r>
    <n v="3640"/>
    <d v="2025-03-25T00:00:00"/>
    <x v="3"/>
    <x v="2"/>
    <x v="21"/>
    <x v="0"/>
    <n v="5"/>
    <n v="200.94"/>
    <n v="1809.54"/>
  </r>
  <r>
    <n v="3641"/>
    <d v="2025-03-19T00:00:00"/>
    <x v="4"/>
    <x v="2"/>
    <x v="18"/>
    <x v="0"/>
    <n v="5"/>
    <n v="350.24"/>
    <n v="3154.04"/>
  </r>
  <r>
    <n v="3642"/>
    <d v="2025-03-29T00:00:00"/>
    <x v="4"/>
    <x v="1"/>
    <x v="29"/>
    <x v="0"/>
    <n v="18"/>
    <n v="328.07"/>
    <n v="10635.81"/>
  </r>
  <r>
    <n v="3643"/>
    <d v="2025-03-01T00:00:00"/>
    <x v="6"/>
    <x v="1"/>
    <x v="22"/>
    <x v="0"/>
    <n v="1"/>
    <n v="1723.15"/>
    <n v="3103.52"/>
  </r>
  <r>
    <n v="3644"/>
    <d v="2025-03-26T00:00:00"/>
    <x v="6"/>
    <x v="4"/>
    <x v="4"/>
    <x v="0"/>
    <n v="3"/>
    <n v="1784.97"/>
    <n v="9644.59"/>
  </r>
  <r>
    <n v="3645"/>
    <d v="2025-03-11T00:00:00"/>
    <x v="5"/>
    <x v="0"/>
    <x v="73"/>
    <x v="0"/>
    <n v="5"/>
    <n v="1095.5999999999999"/>
    <n v="9866.2800000000007"/>
  </r>
  <r>
    <n v="3646"/>
    <d v="2025-03-05T00:00:00"/>
    <x v="0"/>
    <x v="0"/>
    <x v="96"/>
    <x v="0"/>
    <n v="14"/>
    <n v="491.97"/>
    <n v="12405.04"/>
  </r>
  <r>
    <n v="3647"/>
    <d v="2025-03-18T00:00:00"/>
    <x v="1"/>
    <x v="2"/>
    <x v="48"/>
    <x v="1"/>
    <n v="5"/>
    <n v="722.74"/>
    <n v="6508.54"/>
  </r>
  <r>
    <n v="3648"/>
    <d v="2025-03-03T00:00:00"/>
    <x v="5"/>
    <x v="3"/>
    <x v="45"/>
    <x v="1"/>
    <n v="3"/>
    <n v="1343.37"/>
    <n v="7258.53"/>
  </r>
  <r>
    <n v="3649"/>
    <d v="2025-03-07T00:00:00"/>
    <x v="0"/>
    <x v="2"/>
    <x v="83"/>
    <x v="0"/>
    <n v="17"/>
    <n v="521.27"/>
    <n v="15960.38"/>
  </r>
  <r>
    <n v="3650"/>
    <d v="2025-03-23T00:00:00"/>
    <x v="5"/>
    <x v="3"/>
    <x v="26"/>
    <x v="0"/>
    <n v="4"/>
    <n v="1079.5899999999999"/>
    <n v="7777.68"/>
  </r>
  <r>
    <n v="3651"/>
    <d v="2025-03-06T00:00:00"/>
    <x v="1"/>
    <x v="0"/>
    <x v="18"/>
    <x v="1"/>
    <n v="10"/>
    <n v="775.35"/>
    <n v="13964.63"/>
  </r>
  <r>
    <n v="3652"/>
    <d v="2025-03-25T00:00:00"/>
    <x v="4"/>
    <x v="0"/>
    <x v="3"/>
    <x v="0"/>
    <n v="11"/>
    <n v="485.62"/>
    <n v="9621.01"/>
  </r>
  <r>
    <n v="3653"/>
    <d v="2025-03-04T00:00:00"/>
    <x v="3"/>
    <x v="4"/>
    <x v="6"/>
    <x v="0"/>
    <n v="11"/>
    <n v="190.29"/>
    <n v="3769.99"/>
  </r>
  <r>
    <n v="3654"/>
    <d v="2025-03-22T00:00:00"/>
    <x v="2"/>
    <x v="4"/>
    <x v="1"/>
    <x v="0"/>
    <n v="2"/>
    <n v="1124.79"/>
    <n v="4051.66"/>
  </r>
  <r>
    <n v="3655"/>
    <d v="2025-03-15T00:00:00"/>
    <x v="5"/>
    <x v="2"/>
    <x v="67"/>
    <x v="0"/>
    <n v="6"/>
    <n v="1190.74"/>
    <n v="12867.66"/>
  </r>
  <r>
    <n v="3656"/>
    <d v="2025-03-27T00:00:00"/>
    <x v="4"/>
    <x v="1"/>
    <x v="80"/>
    <x v="0"/>
    <n v="18"/>
    <n v="467.2"/>
    <n v="15146.31"/>
  </r>
  <r>
    <n v="3657"/>
    <d v="2025-03-30T00:00:00"/>
    <x v="6"/>
    <x v="0"/>
    <x v="75"/>
    <x v="0"/>
    <n v="2"/>
    <n v="1592.26"/>
    <n v="5735.56"/>
  </r>
  <r>
    <n v="3658"/>
    <d v="2025-03-15T00:00:00"/>
    <x v="5"/>
    <x v="2"/>
    <x v="81"/>
    <x v="1"/>
    <n v="4"/>
    <n v="1441.95"/>
    <n v="10388.23"/>
  </r>
  <r>
    <n v="3659"/>
    <d v="2025-03-16T00:00:00"/>
    <x v="2"/>
    <x v="3"/>
    <x v="44"/>
    <x v="1"/>
    <n v="7"/>
    <n v="1118.6300000000001"/>
    <n v="14103.15"/>
  </r>
  <r>
    <n v="3660"/>
    <d v="2025-03-11T00:00:00"/>
    <x v="3"/>
    <x v="0"/>
    <x v="70"/>
    <x v="0"/>
    <n v="6"/>
    <n v="213.78"/>
    <n v="2310.1999999999998"/>
  </r>
  <r>
    <n v="3661"/>
    <d v="2025-03-22T00:00:00"/>
    <x v="5"/>
    <x v="0"/>
    <x v="75"/>
    <x v="0"/>
    <n v="5"/>
    <n v="1161.48"/>
    <n v="10459.56"/>
  </r>
  <r>
    <n v="3662"/>
    <d v="2025-03-03T00:00:00"/>
    <x v="2"/>
    <x v="3"/>
    <x v="3"/>
    <x v="0"/>
    <n v="9"/>
    <n v="881.01"/>
    <n v="14280.88"/>
  </r>
  <r>
    <n v="3663"/>
    <d v="2025-03-03T00:00:00"/>
    <x v="3"/>
    <x v="3"/>
    <x v="2"/>
    <x v="1"/>
    <n v="19"/>
    <n v="153.97999999999999"/>
    <n v="5269.26"/>
  </r>
  <r>
    <n v="3664"/>
    <d v="2025-03-24T00:00:00"/>
    <x v="6"/>
    <x v="2"/>
    <x v="14"/>
    <x v="0"/>
    <n v="10"/>
    <n v="1392.24"/>
    <n v="25075.27"/>
  </r>
  <r>
    <n v="3665"/>
    <d v="2025-03-02T00:00:00"/>
    <x v="5"/>
    <x v="1"/>
    <x v="77"/>
    <x v="1"/>
    <n v="7"/>
    <n v="1381.05"/>
    <n v="17411.61"/>
  </r>
  <r>
    <n v="3666"/>
    <d v="2025-03-06T00:00:00"/>
    <x v="1"/>
    <x v="3"/>
    <x v="58"/>
    <x v="0"/>
    <n v="7"/>
    <n v="802.35"/>
    <n v="10115.64"/>
  </r>
  <r>
    <n v="3667"/>
    <d v="2025-03-07T00:00:00"/>
    <x v="5"/>
    <x v="0"/>
    <x v="33"/>
    <x v="0"/>
    <n v="2"/>
    <n v="1239.49"/>
    <n v="4464.83"/>
  </r>
  <r>
    <n v="3668"/>
    <d v="2025-03-05T00:00:00"/>
    <x v="6"/>
    <x v="1"/>
    <x v="85"/>
    <x v="0"/>
    <n v="10"/>
    <n v="1761.39"/>
    <n v="31723.93"/>
  </r>
  <r>
    <n v="3669"/>
    <d v="2025-03-01T00:00:00"/>
    <x v="2"/>
    <x v="3"/>
    <x v="45"/>
    <x v="0"/>
    <n v="2"/>
    <n v="1122.9100000000001"/>
    <n v="4044.89"/>
  </r>
  <r>
    <n v="3670"/>
    <d v="2025-03-05T00:00:00"/>
    <x v="5"/>
    <x v="1"/>
    <x v="78"/>
    <x v="1"/>
    <n v="2"/>
    <n v="1423.67"/>
    <n v="5128.2700000000004"/>
  </r>
  <r>
    <n v="3671"/>
    <d v="2025-03-17T00:00:00"/>
    <x v="3"/>
    <x v="0"/>
    <x v="25"/>
    <x v="1"/>
    <n v="17"/>
    <n v="198.85"/>
    <n v="6088.44"/>
  </r>
  <r>
    <n v="3672"/>
    <d v="2025-03-13T00:00:00"/>
    <x v="2"/>
    <x v="3"/>
    <x v="27"/>
    <x v="0"/>
    <n v="8"/>
    <n v="847.37"/>
    <n v="12209.41"/>
  </r>
  <r>
    <n v="3673"/>
    <d v="2025-03-19T00:00:00"/>
    <x v="6"/>
    <x v="0"/>
    <x v="42"/>
    <x v="0"/>
    <n v="9"/>
    <n v="1286.3900000000001"/>
    <n v="20851.95"/>
  </r>
  <r>
    <n v="3674"/>
    <d v="2025-03-20T00:00:00"/>
    <x v="6"/>
    <x v="0"/>
    <x v="11"/>
    <x v="0"/>
    <n v="7"/>
    <n v="1757.82"/>
    <n v="22161.74"/>
  </r>
  <r>
    <n v="3675"/>
    <d v="2025-03-22T00:00:00"/>
    <x v="4"/>
    <x v="1"/>
    <x v="51"/>
    <x v="0"/>
    <n v="6"/>
    <n v="442.77"/>
    <n v="4784.7700000000004"/>
  </r>
  <r>
    <n v="3676"/>
    <d v="2025-03-14T00:00:00"/>
    <x v="1"/>
    <x v="2"/>
    <x v="86"/>
    <x v="0"/>
    <n v="4"/>
    <n v="803.71"/>
    <n v="5790.16"/>
  </r>
  <r>
    <n v="3677"/>
    <d v="2025-03-07T00:00:00"/>
    <x v="4"/>
    <x v="2"/>
    <x v="84"/>
    <x v="1"/>
    <n v="8"/>
    <n v="388.45"/>
    <n v="5597.02"/>
  </r>
  <r>
    <n v="3678"/>
    <d v="2025-03-25T00:00:00"/>
    <x v="6"/>
    <x v="3"/>
    <x v="50"/>
    <x v="1"/>
    <n v="6"/>
    <n v="1260.0899999999999"/>
    <n v="13617.09"/>
  </r>
  <r>
    <n v="3679"/>
    <d v="2025-03-11T00:00:00"/>
    <x v="2"/>
    <x v="0"/>
    <x v="73"/>
    <x v="0"/>
    <n v="1"/>
    <n v="1070.45"/>
    <n v="1927.96"/>
  </r>
  <r>
    <n v="3680"/>
    <d v="2025-03-12T00:00:00"/>
    <x v="6"/>
    <x v="1"/>
    <x v="74"/>
    <x v="1"/>
    <n v="4"/>
    <n v="1605.3"/>
    <n v="11565.05"/>
  </r>
  <r>
    <n v="3681"/>
    <d v="2025-03-17T00:00:00"/>
    <x v="4"/>
    <x v="1"/>
    <x v="26"/>
    <x v="0"/>
    <n v="11"/>
    <n v="373.53"/>
    <n v="7400.31"/>
  </r>
  <r>
    <n v="3682"/>
    <d v="2025-03-04T00:00:00"/>
    <x v="0"/>
    <x v="2"/>
    <x v="60"/>
    <x v="0"/>
    <n v="8"/>
    <n v="410.28"/>
    <n v="5911.56"/>
  </r>
  <r>
    <n v="3683"/>
    <d v="2025-03-25T00:00:00"/>
    <x v="6"/>
    <x v="4"/>
    <x v="5"/>
    <x v="1"/>
    <n v="4"/>
    <n v="1710.5"/>
    <n v="12322.95"/>
  </r>
  <r>
    <n v="3684"/>
    <d v="2025-03-13T00:00:00"/>
    <x v="5"/>
    <x v="4"/>
    <x v="7"/>
    <x v="1"/>
    <n v="9"/>
    <n v="1196.77"/>
    <n v="19399.240000000002"/>
  </r>
  <r>
    <n v="3685"/>
    <d v="2025-03-20T00:00:00"/>
    <x v="0"/>
    <x v="1"/>
    <x v="35"/>
    <x v="0"/>
    <n v="19"/>
    <n v="574.54"/>
    <n v="19660.990000000002"/>
  </r>
  <r>
    <n v="3686"/>
    <d v="2025-03-18T00:00:00"/>
    <x v="0"/>
    <x v="3"/>
    <x v="53"/>
    <x v="1"/>
    <n v="13"/>
    <n v="460.51"/>
    <n v="10782.36"/>
  </r>
  <r>
    <n v="3687"/>
    <d v="2025-03-12T00:00:00"/>
    <x v="1"/>
    <x v="2"/>
    <x v="17"/>
    <x v="1"/>
    <n v="5"/>
    <n v="814.9"/>
    <n v="7338.48"/>
  </r>
  <r>
    <n v="3688"/>
    <d v="2025-03-01T00:00:00"/>
    <x v="3"/>
    <x v="4"/>
    <x v="63"/>
    <x v="0"/>
    <n v="14"/>
    <n v="235.62"/>
    <n v="5941.17"/>
  </r>
  <r>
    <n v="3689"/>
    <d v="2025-03-27T00:00:00"/>
    <x v="0"/>
    <x v="0"/>
    <x v="58"/>
    <x v="0"/>
    <n v="11"/>
    <n v="463.86"/>
    <n v="9189.91"/>
  </r>
  <r>
    <n v="3690"/>
    <d v="2025-03-25T00:00:00"/>
    <x v="1"/>
    <x v="2"/>
    <x v="98"/>
    <x v="0"/>
    <n v="8"/>
    <n v="816.46"/>
    <n v="11764.04"/>
  </r>
  <r>
    <n v="3691"/>
    <d v="2025-03-12T00:00:00"/>
    <x v="1"/>
    <x v="1"/>
    <x v="33"/>
    <x v="1"/>
    <n v="8"/>
    <n v="833.87"/>
    <n v="12014.89"/>
  </r>
  <r>
    <n v="3692"/>
    <d v="2025-03-08T00:00:00"/>
    <x v="0"/>
    <x v="2"/>
    <x v="62"/>
    <x v="1"/>
    <n v="6"/>
    <n v="441.68"/>
    <n v="4772.99"/>
  </r>
  <r>
    <n v="3693"/>
    <d v="2025-03-05T00:00:00"/>
    <x v="5"/>
    <x v="3"/>
    <x v="64"/>
    <x v="0"/>
    <n v="5"/>
    <n v="1352.61"/>
    <n v="12180.75"/>
  </r>
  <r>
    <n v="3694"/>
    <d v="2025-03-21T00:00:00"/>
    <x v="6"/>
    <x v="4"/>
    <x v="41"/>
    <x v="0"/>
    <n v="6"/>
    <n v="1254.28"/>
    <n v="13554.3"/>
  </r>
  <r>
    <n v="3695"/>
    <d v="2025-03-03T00:00:00"/>
    <x v="5"/>
    <x v="2"/>
    <x v="45"/>
    <x v="0"/>
    <n v="7"/>
    <n v="1291.54"/>
    <n v="16283.11"/>
  </r>
  <r>
    <n v="3696"/>
    <d v="2025-03-01T00:00:00"/>
    <x v="1"/>
    <x v="4"/>
    <x v="68"/>
    <x v="1"/>
    <n v="5"/>
    <n v="869.31"/>
    <n v="7828.46"/>
  </r>
  <r>
    <n v="3697"/>
    <d v="2025-03-13T00:00:00"/>
    <x v="6"/>
    <x v="1"/>
    <x v="43"/>
    <x v="1"/>
    <n v="5"/>
    <n v="1414.04"/>
    <n v="12733.95"/>
  </r>
  <r>
    <n v="3698"/>
    <d v="2025-03-21T00:00:00"/>
    <x v="0"/>
    <x v="4"/>
    <x v="66"/>
    <x v="1"/>
    <n v="8"/>
    <n v="584.66999999999996"/>
    <n v="8424.27"/>
  </r>
  <r>
    <n v="3699"/>
    <d v="2025-03-14T00:00:00"/>
    <x v="0"/>
    <x v="2"/>
    <x v="16"/>
    <x v="1"/>
    <n v="7"/>
    <n v="579.51"/>
    <n v="7306.18"/>
  </r>
  <r>
    <n v="3700"/>
    <d v="2025-03-17T00:00:00"/>
    <x v="2"/>
    <x v="0"/>
    <x v="96"/>
    <x v="0"/>
    <n v="5"/>
    <n v="1133.6500000000001"/>
    <n v="10208.94"/>
  </r>
  <r>
    <n v="3701"/>
    <d v="2025-03-29T00:00:00"/>
    <x v="0"/>
    <x v="0"/>
    <x v="10"/>
    <x v="1"/>
    <n v="17"/>
    <n v="533.53"/>
    <n v="16335.76"/>
  </r>
  <r>
    <n v="3702"/>
    <d v="2025-03-23T00:00:00"/>
    <x v="0"/>
    <x v="1"/>
    <x v="22"/>
    <x v="0"/>
    <n v="19"/>
    <n v="538.79999999999995"/>
    <n v="18437.95"/>
  </r>
  <r>
    <n v="3703"/>
    <d v="2025-03-10T00:00:00"/>
    <x v="0"/>
    <x v="1"/>
    <x v="46"/>
    <x v="1"/>
    <n v="17"/>
    <n v="571.89"/>
    <n v="17510.27"/>
  </r>
  <r>
    <n v="3704"/>
    <d v="2025-03-10T00:00:00"/>
    <x v="2"/>
    <x v="1"/>
    <x v="24"/>
    <x v="0"/>
    <n v="3"/>
    <n v="1173.7"/>
    <n v="6341.76"/>
  </r>
  <r>
    <n v="3705"/>
    <d v="2025-03-14T00:00:00"/>
    <x v="3"/>
    <x v="1"/>
    <x v="27"/>
    <x v="1"/>
    <n v="17"/>
    <n v="207.51"/>
    <n v="6353.59"/>
  </r>
  <r>
    <n v="3706"/>
    <d v="2025-03-23T00:00:00"/>
    <x v="3"/>
    <x v="0"/>
    <x v="47"/>
    <x v="0"/>
    <n v="19"/>
    <n v="187.71"/>
    <n v="6423.51"/>
  </r>
  <r>
    <n v="3707"/>
    <d v="2025-03-04T00:00:00"/>
    <x v="5"/>
    <x v="1"/>
    <x v="90"/>
    <x v="0"/>
    <n v="1"/>
    <n v="1476.27"/>
    <n v="2658.87"/>
  </r>
  <r>
    <n v="3708"/>
    <d v="2025-03-05T00:00:00"/>
    <x v="4"/>
    <x v="1"/>
    <x v="12"/>
    <x v="0"/>
    <n v="6"/>
    <n v="462.26"/>
    <n v="4995.3900000000003"/>
  </r>
  <r>
    <n v="3709"/>
    <d v="2025-03-05T00:00:00"/>
    <x v="3"/>
    <x v="3"/>
    <x v="46"/>
    <x v="1"/>
    <n v="13"/>
    <n v="247.88"/>
    <n v="5803.85"/>
  </r>
  <r>
    <n v="3710"/>
    <d v="2025-03-20T00:00:00"/>
    <x v="5"/>
    <x v="2"/>
    <x v="57"/>
    <x v="1"/>
    <n v="7"/>
    <n v="1362.6"/>
    <n v="17179"/>
  </r>
  <r>
    <n v="3711"/>
    <d v="2025-03-18T00:00:00"/>
    <x v="6"/>
    <x v="3"/>
    <x v="66"/>
    <x v="1"/>
    <n v="8"/>
    <n v="1209.69"/>
    <n v="17429.93"/>
  </r>
  <r>
    <n v="3712"/>
    <d v="2025-03-28T00:00:00"/>
    <x v="1"/>
    <x v="1"/>
    <x v="64"/>
    <x v="1"/>
    <n v="7"/>
    <n v="755.22"/>
    <n v="9521.4500000000007"/>
  </r>
  <r>
    <n v="3713"/>
    <d v="2025-03-04T00:00:00"/>
    <x v="4"/>
    <x v="0"/>
    <x v="48"/>
    <x v="0"/>
    <n v="16"/>
    <n v="455.37"/>
    <n v="13122.48"/>
  </r>
  <r>
    <n v="3714"/>
    <d v="2025-03-03T00:00:00"/>
    <x v="1"/>
    <x v="2"/>
    <x v="89"/>
    <x v="0"/>
    <n v="3"/>
    <n v="876.34"/>
    <n v="4735.0600000000004"/>
  </r>
  <r>
    <n v="3715"/>
    <d v="2025-03-28T00:00:00"/>
    <x v="3"/>
    <x v="2"/>
    <x v="44"/>
    <x v="0"/>
    <n v="9"/>
    <n v="174.63"/>
    <n v="2830.69"/>
  </r>
  <r>
    <n v="3716"/>
    <d v="2025-03-13T00:00:00"/>
    <x v="6"/>
    <x v="0"/>
    <x v="35"/>
    <x v="1"/>
    <n v="7"/>
    <n v="1641.04"/>
    <n v="20689.439999999999"/>
  </r>
  <r>
    <n v="3717"/>
    <d v="2025-03-29T00:00:00"/>
    <x v="5"/>
    <x v="1"/>
    <x v="4"/>
    <x v="1"/>
    <n v="8"/>
    <n v="1319.68"/>
    <n v="19014.73"/>
  </r>
  <r>
    <n v="3718"/>
    <d v="2025-03-22T00:00:00"/>
    <x v="1"/>
    <x v="2"/>
    <x v="94"/>
    <x v="1"/>
    <n v="1"/>
    <n v="759.73"/>
    <n v="1368.33"/>
  </r>
  <r>
    <n v="3719"/>
    <d v="2025-03-01T00:00:00"/>
    <x v="6"/>
    <x v="4"/>
    <x v="27"/>
    <x v="1"/>
    <n v="1"/>
    <n v="1528.54"/>
    <n v="2753.01"/>
  </r>
  <r>
    <n v="3720"/>
    <d v="2025-03-06T00:00:00"/>
    <x v="2"/>
    <x v="3"/>
    <x v="43"/>
    <x v="1"/>
    <n v="5"/>
    <n v="1191.51"/>
    <n v="10729.99"/>
  </r>
  <r>
    <n v="3721"/>
    <d v="2025-03-25T00:00:00"/>
    <x v="4"/>
    <x v="4"/>
    <x v="22"/>
    <x v="0"/>
    <n v="10"/>
    <n v="396.22"/>
    <n v="7136.21"/>
  </r>
  <r>
    <n v="3722"/>
    <d v="2025-03-18T00:00:00"/>
    <x v="5"/>
    <x v="0"/>
    <x v="15"/>
    <x v="0"/>
    <n v="4"/>
    <n v="1120.5999999999999"/>
    <n v="8073.13"/>
  </r>
  <r>
    <n v="3723"/>
    <d v="2025-03-03T00:00:00"/>
    <x v="4"/>
    <x v="4"/>
    <x v="0"/>
    <x v="1"/>
    <n v="16"/>
    <n v="439.15"/>
    <n v="12655.06"/>
  </r>
  <r>
    <n v="3724"/>
    <d v="2025-03-22T00:00:00"/>
    <x v="1"/>
    <x v="0"/>
    <x v="19"/>
    <x v="0"/>
    <n v="5"/>
    <n v="718.56"/>
    <n v="6470.9"/>
  </r>
  <r>
    <n v="3725"/>
    <d v="2025-03-23T00:00:00"/>
    <x v="3"/>
    <x v="1"/>
    <x v="74"/>
    <x v="0"/>
    <n v="11"/>
    <n v="232.39"/>
    <n v="4604.07"/>
  </r>
  <r>
    <n v="3726"/>
    <d v="2025-03-03T00:00:00"/>
    <x v="6"/>
    <x v="3"/>
    <x v="15"/>
    <x v="0"/>
    <n v="4"/>
    <n v="1393.34"/>
    <n v="10038.030000000001"/>
  </r>
  <r>
    <n v="3727"/>
    <d v="2025-03-15T00:00:00"/>
    <x v="1"/>
    <x v="1"/>
    <x v="3"/>
    <x v="0"/>
    <n v="9"/>
    <n v="710.35"/>
    <n v="11514.53"/>
  </r>
  <r>
    <n v="3728"/>
    <d v="2025-03-26T00:00:00"/>
    <x v="4"/>
    <x v="2"/>
    <x v="14"/>
    <x v="1"/>
    <n v="12"/>
    <n v="407.18"/>
    <n v="8800.33"/>
  </r>
  <r>
    <n v="3729"/>
    <d v="2025-03-03T00:00:00"/>
    <x v="4"/>
    <x v="0"/>
    <x v="57"/>
    <x v="0"/>
    <n v="12"/>
    <n v="312.98"/>
    <n v="6764.4"/>
  </r>
  <r>
    <n v="3730"/>
    <d v="2025-03-14T00:00:00"/>
    <x v="1"/>
    <x v="2"/>
    <x v="20"/>
    <x v="0"/>
    <n v="8"/>
    <n v="860.04"/>
    <n v="12391.96"/>
  </r>
  <r>
    <n v="3731"/>
    <d v="2025-03-26T00:00:00"/>
    <x v="5"/>
    <x v="0"/>
    <x v="51"/>
    <x v="0"/>
    <n v="9"/>
    <n v="1335.69"/>
    <n v="21651.09"/>
  </r>
  <r>
    <n v="3732"/>
    <d v="2025-03-11T00:00:00"/>
    <x v="1"/>
    <x v="2"/>
    <x v="64"/>
    <x v="0"/>
    <n v="9"/>
    <n v="710.58"/>
    <n v="11518.26"/>
  </r>
  <r>
    <n v="3733"/>
    <d v="2025-03-21T00:00:00"/>
    <x v="3"/>
    <x v="0"/>
    <x v="39"/>
    <x v="1"/>
    <n v="12"/>
    <n v="215.65"/>
    <n v="4660.82"/>
  </r>
  <r>
    <n v="3734"/>
    <d v="2025-03-30T00:00:00"/>
    <x v="3"/>
    <x v="1"/>
    <x v="97"/>
    <x v="0"/>
    <n v="11"/>
    <n v="220.67"/>
    <n v="4371.87"/>
  </r>
  <r>
    <n v="3735"/>
    <d v="2025-03-01T00:00:00"/>
    <x v="1"/>
    <x v="0"/>
    <x v="82"/>
    <x v="0"/>
    <n v="7"/>
    <n v="891.79"/>
    <n v="11243.26"/>
  </r>
  <r>
    <n v="3736"/>
    <d v="2025-03-28T00:00:00"/>
    <x v="4"/>
    <x v="4"/>
    <x v="21"/>
    <x v="0"/>
    <n v="15"/>
    <n v="439.07"/>
    <n v="11861.96"/>
  </r>
  <r>
    <n v="3737"/>
    <d v="2025-03-30T00:00:00"/>
    <x v="3"/>
    <x v="0"/>
    <x v="67"/>
    <x v="0"/>
    <n v="9"/>
    <n v="178.93"/>
    <n v="2900.4"/>
  </r>
  <r>
    <n v="3738"/>
    <d v="2025-03-01T00:00:00"/>
    <x v="1"/>
    <x v="2"/>
    <x v="36"/>
    <x v="0"/>
    <n v="10"/>
    <n v="751.22"/>
    <n v="13530.03"/>
  </r>
  <r>
    <n v="3739"/>
    <d v="2025-03-19T00:00:00"/>
    <x v="6"/>
    <x v="0"/>
    <x v="90"/>
    <x v="0"/>
    <n v="4"/>
    <n v="1735.7"/>
    <n v="12504.49"/>
  </r>
  <r>
    <n v="3740"/>
    <d v="2025-03-28T00:00:00"/>
    <x v="2"/>
    <x v="2"/>
    <x v="53"/>
    <x v="1"/>
    <n v="1"/>
    <n v="911.15"/>
    <n v="1641.05"/>
  </r>
  <r>
    <n v="3741"/>
    <d v="2025-03-11T00:00:00"/>
    <x v="6"/>
    <x v="3"/>
    <x v="35"/>
    <x v="0"/>
    <n v="6"/>
    <n v="1305.6600000000001"/>
    <n v="14109.54"/>
  </r>
  <r>
    <n v="3742"/>
    <d v="2025-03-13T00:00:00"/>
    <x v="6"/>
    <x v="1"/>
    <x v="1"/>
    <x v="1"/>
    <n v="1"/>
    <n v="1568.37"/>
    <n v="2824.75"/>
  </r>
  <r>
    <n v="3743"/>
    <d v="2025-03-28T00:00:00"/>
    <x v="0"/>
    <x v="0"/>
    <x v="98"/>
    <x v="0"/>
    <n v="8"/>
    <n v="441.82"/>
    <n v="6366"/>
  </r>
  <r>
    <n v="3744"/>
    <d v="2025-03-07T00:00:00"/>
    <x v="6"/>
    <x v="1"/>
    <x v="77"/>
    <x v="0"/>
    <n v="2"/>
    <n v="1773.21"/>
    <n v="6387.36"/>
  </r>
  <r>
    <n v="3745"/>
    <d v="2025-03-26T00:00:00"/>
    <x v="6"/>
    <x v="0"/>
    <x v="9"/>
    <x v="0"/>
    <n v="7"/>
    <n v="1699.44"/>
    <n v="21425.72"/>
  </r>
  <r>
    <n v="3746"/>
    <d v="2025-03-22T00:00:00"/>
    <x v="4"/>
    <x v="2"/>
    <x v="58"/>
    <x v="0"/>
    <n v="14"/>
    <n v="379.95"/>
    <n v="9580.4500000000007"/>
  </r>
  <r>
    <n v="3747"/>
    <d v="2025-03-20T00:00:00"/>
    <x v="1"/>
    <x v="2"/>
    <x v="15"/>
    <x v="0"/>
    <n v="7"/>
    <n v="802.4"/>
    <n v="10116.27"/>
  </r>
  <r>
    <n v="3748"/>
    <d v="2025-03-07T00:00:00"/>
    <x v="4"/>
    <x v="0"/>
    <x v="44"/>
    <x v="1"/>
    <n v="12"/>
    <n v="490.15"/>
    <n v="10593.56"/>
  </r>
  <r>
    <n v="3749"/>
    <d v="2025-03-14T00:00:00"/>
    <x v="3"/>
    <x v="2"/>
    <x v="8"/>
    <x v="1"/>
    <n v="12"/>
    <n v="236.7"/>
    <n v="5115.7700000000004"/>
  </r>
  <r>
    <n v="3750"/>
    <d v="2025-03-09T00:00:00"/>
    <x v="2"/>
    <x v="1"/>
    <x v="76"/>
    <x v="0"/>
    <n v="4"/>
    <n v="1048.73"/>
    <n v="7555.36"/>
  </r>
  <r>
    <n v="3751"/>
    <d v="2025-03-12T00:00:00"/>
    <x v="1"/>
    <x v="3"/>
    <x v="1"/>
    <x v="1"/>
    <n v="7"/>
    <n v="899.46"/>
    <n v="11339.96"/>
  </r>
  <r>
    <n v="3752"/>
    <d v="2025-03-12T00:00:00"/>
    <x v="3"/>
    <x v="2"/>
    <x v="73"/>
    <x v="0"/>
    <n v="17"/>
    <n v="226.4"/>
    <n v="6931.97"/>
  </r>
  <r>
    <n v="3753"/>
    <d v="2025-03-31T00:00:00"/>
    <x v="6"/>
    <x v="2"/>
    <x v="24"/>
    <x v="1"/>
    <n v="7"/>
    <n v="1236.3499999999999"/>
    <n v="15587.3"/>
  </r>
  <r>
    <n v="3754"/>
    <d v="2025-03-14T00:00:00"/>
    <x v="4"/>
    <x v="0"/>
    <x v="40"/>
    <x v="1"/>
    <n v="17"/>
    <n v="343.84"/>
    <n v="10527.78"/>
  </r>
  <r>
    <n v="3755"/>
    <d v="2025-03-28T00:00:00"/>
    <x v="5"/>
    <x v="1"/>
    <x v="33"/>
    <x v="1"/>
    <n v="5"/>
    <n v="1388.73"/>
    <n v="12506.03"/>
  </r>
  <r>
    <n v="3756"/>
    <d v="2025-03-30T00:00:00"/>
    <x v="3"/>
    <x v="2"/>
    <x v="30"/>
    <x v="1"/>
    <n v="18"/>
    <n v="183.81"/>
    <n v="5959"/>
  </r>
  <r>
    <n v="3757"/>
    <d v="2025-03-05T00:00:00"/>
    <x v="3"/>
    <x v="1"/>
    <x v="10"/>
    <x v="0"/>
    <n v="12"/>
    <n v="183.91"/>
    <n v="3974.83"/>
  </r>
  <r>
    <n v="3758"/>
    <d v="2025-03-05T00:00:00"/>
    <x v="4"/>
    <x v="0"/>
    <x v="11"/>
    <x v="1"/>
    <n v="9"/>
    <n v="377.65"/>
    <n v="6121.58"/>
  </r>
  <r>
    <n v="3759"/>
    <d v="2025-03-10T00:00:00"/>
    <x v="0"/>
    <x v="2"/>
    <x v="57"/>
    <x v="1"/>
    <n v="18"/>
    <n v="572.67999999999995"/>
    <n v="18565.900000000001"/>
  </r>
  <r>
    <n v="3760"/>
    <d v="2025-03-31T00:00:00"/>
    <x v="6"/>
    <x v="1"/>
    <x v="2"/>
    <x v="0"/>
    <n v="5"/>
    <n v="1362.87"/>
    <n v="12273.15"/>
  </r>
  <r>
    <n v="3761"/>
    <d v="2025-03-14T00:00:00"/>
    <x v="5"/>
    <x v="2"/>
    <x v="13"/>
    <x v="0"/>
    <n v="7"/>
    <n v="1288.8800000000001"/>
    <n v="16249.58"/>
  </r>
  <r>
    <n v="3762"/>
    <d v="2025-03-26T00:00:00"/>
    <x v="0"/>
    <x v="2"/>
    <x v="78"/>
    <x v="0"/>
    <n v="12"/>
    <n v="494.08"/>
    <n v="10678.49"/>
  </r>
  <r>
    <n v="3763"/>
    <d v="2025-03-20T00:00:00"/>
    <x v="5"/>
    <x v="3"/>
    <x v="83"/>
    <x v="1"/>
    <n v="2"/>
    <n v="1038.58"/>
    <n v="3741.12"/>
  </r>
  <r>
    <n v="3764"/>
    <d v="2025-03-12T00:00:00"/>
    <x v="3"/>
    <x v="0"/>
    <x v="69"/>
    <x v="0"/>
    <n v="11"/>
    <n v="189.37"/>
    <n v="3751.76"/>
  </r>
  <r>
    <n v="3765"/>
    <d v="2025-03-23T00:00:00"/>
    <x v="1"/>
    <x v="0"/>
    <x v="24"/>
    <x v="0"/>
    <n v="3"/>
    <n v="741.64"/>
    <n v="4007.25"/>
  </r>
  <r>
    <n v="3766"/>
    <d v="2025-03-13T00:00:00"/>
    <x v="0"/>
    <x v="2"/>
    <x v="20"/>
    <x v="1"/>
    <n v="8"/>
    <n v="400.81"/>
    <n v="5775.11"/>
  </r>
  <r>
    <n v="3767"/>
    <d v="2025-03-09T00:00:00"/>
    <x v="5"/>
    <x v="1"/>
    <x v="38"/>
    <x v="1"/>
    <n v="1"/>
    <n v="1451.92"/>
    <n v="2615.02"/>
  </r>
  <r>
    <n v="3768"/>
    <d v="2025-03-18T00:00:00"/>
    <x v="6"/>
    <x v="2"/>
    <x v="0"/>
    <x v="0"/>
    <n v="2"/>
    <n v="1279.0899999999999"/>
    <n v="4607.47"/>
  </r>
  <r>
    <n v="3769"/>
    <d v="2025-03-10T00:00:00"/>
    <x v="1"/>
    <x v="3"/>
    <x v="61"/>
    <x v="0"/>
    <n v="7"/>
    <n v="854.65"/>
    <n v="10775.01"/>
  </r>
  <r>
    <n v="3770"/>
    <d v="2025-03-06T00:00:00"/>
    <x v="4"/>
    <x v="1"/>
    <x v="73"/>
    <x v="1"/>
    <n v="10"/>
    <n v="498.3"/>
    <n v="8974.75"/>
  </r>
  <r>
    <n v="3771"/>
    <d v="2025-03-13T00:00:00"/>
    <x v="3"/>
    <x v="1"/>
    <x v="43"/>
    <x v="0"/>
    <n v="11"/>
    <n v="241.72"/>
    <n v="4788.91"/>
  </r>
  <r>
    <n v="3772"/>
    <d v="2025-03-20T00:00:00"/>
    <x v="0"/>
    <x v="2"/>
    <x v="13"/>
    <x v="0"/>
    <n v="14"/>
    <n v="561.30999999999995"/>
    <n v="14153.45"/>
  </r>
  <r>
    <n v="3773"/>
    <d v="2025-03-01T00:00:00"/>
    <x v="6"/>
    <x v="2"/>
    <x v="81"/>
    <x v="0"/>
    <n v="2"/>
    <n v="1598.97"/>
    <n v="5759.73"/>
  </r>
  <r>
    <n v="3774"/>
    <d v="2025-03-06T00:00:00"/>
    <x v="2"/>
    <x v="2"/>
    <x v="11"/>
    <x v="1"/>
    <n v="2"/>
    <n v="1026.8599999999999"/>
    <n v="3698.9"/>
  </r>
  <r>
    <n v="3775"/>
    <d v="2025-03-20T00:00:00"/>
    <x v="1"/>
    <x v="2"/>
    <x v="8"/>
    <x v="0"/>
    <n v="4"/>
    <n v="877.8"/>
    <n v="6323.93"/>
  </r>
  <r>
    <n v="3776"/>
    <d v="2025-03-07T00:00:00"/>
    <x v="4"/>
    <x v="0"/>
    <x v="7"/>
    <x v="0"/>
    <n v="10"/>
    <n v="377.93"/>
    <n v="6806.8"/>
  </r>
  <r>
    <n v="3777"/>
    <d v="2025-03-12T00:00:00"/>
    <x v="3"/>
    <x v="3"/>
    <x v="59"/>
    <x v="0"/>
    <n v="13"/>
    <n v="221.84"/>
    <n v="5194.1499999999996"/>
  </r>
  <r>
    <n v="3778"/>
    <d v="2025-03-24T00:00:00"/>
    <x v="5"/>
    <x v="0"/>
    <x v="83"/>
    <x v="0"/>
    <n v="5"/>
    <n v="1115.81"/>
    <n v="10048.280000000001"/>
  </r>
  <r>
    <n v="3779"/>
    <d v="2025-03-07T00:00:00"/>
    <x v="1"/>
    <x v="4"/>
    <x v="3"/>
    <x v="0"/>
    <n v="5"/>
    <n v="860.02"/>
    <n v="7744.8"/>
  </r>
  <r>
    <n v="3780"/>
    <d v="2025-03-18T00:00:00"/>
    <x v="3"/>
    <x v="0"/>
    <x v="44"/>
    <x v="0"/>
    <n v="13"/>
    <n v="229.71"/>
    <n v="5378.42"/>
  </r>
  <r>
    <n v="3781"/>
    <d v="2025-03-03T00:00:00"/>
    <x v="2"/>
    <x v="0"/>
    <x v="14"/>
    <x v="0"/>
    <n v="1"/>
    <n v="1040.2"/>
    <n v="1873.48"/>
  </r>
  <r>
    <n v="3782"/>
    <d v="2025-03-03T00:00:00"/>
    <x v="4"/>
    <x v="4"/>
    <x v="1"/>
    <x v="0"/>
    <n v="7"/>
    <n v="495.06"/>
    <n v="6241.48"/>
  </r>
  <r>
    <n v="3783"/>
    <d v="2025-03-25T00:00:00"/>
    <x v="0"/>
    <x v="0"/>
    <x v="60"/>
    <x v="1"/>
    <n v="6"/>
    <n v="432.31"/>
    <n v="4671.7299999999996"/>
  </r>
  <r>
    <n v="3784"/>
    <d v="2025-03-05T00:00:00"/>
    <x v="5"/>
    <x v="1"/>
    <x v="94"/>
    <x v="1"/>
    <n v="7"/>
    <n v="1462.91"/>
    <n v="18443.66"/>
  </r>
  <r>
    <n v="3785"/>
    <d v="2025-03-30T00:00:00"/>
    <x v="5"/>
    <x v="4"/>
    <x v="13"/>
    <x v="0"/>
    <n v="1"/>
    <n v="1310.42"/>
    <n v="2360.16"/>
  </r>
  <r>
    <n v="3786"/>
    <d v="2025-03-08T00:00:00"/>
    <x v="4"/>
    <x v="0"/>
    <x v="62"/>
    <x v="1"/>
    <n v="15"/>
    <n v="351.56"/>
    <n v="9497.7800000000007"/>
  </r>
  <r>
    <n v="3787"/>
    <d v="2025-03-10T00:00:00"/>
    <x v="5"/>
    <x v="0"/>
    <x v="33"/>
    <x v="0"/>
    <n v="2"/>
    <n v="1159.6300000000001"/>
    <n v="4177.16"/>
  </r>
  <r>
    <n v="3788"/>
    <d v="2025-03-14T00:00:00"/>
    <x v="0"/>
    <x v="1"/>
    <x v="96"/>
    <x v="1"/>
    <n v="8"/>
    <n v="497.13"/>
    <n v="7162.94"/>
  </r>
  <r>
    <n v="3789"/>
    <d v="2025-03-07T00:00:00"/>
    <x v="5"/>
    <x v="2"/>
    <x v="57"/>
    <x v="1"/>
    <n v="2"/>
    <n v="1049.44"/>
    <n v="3780.24"/>
  </r>
  <r>
    <n v="3790"/>
    <d v="2025-03-26T00:00:00"/>
    <x v="1"/>
    <x v="0"/>
    <x v="94"/>
    <x v="1"/>
    <n v="5"/>
    <n v="719.55"/>
    <n v="6479.81"/>
  </r>
  <r>
    <n v="3791"/>
    <d v="2025-03-30T00:00:00"/>
    <x v="3"/>
    <x v="3"/>
    <x v="95"/>
    <x v="0"/>
    <n v="5"/>
    <n v="196.39"/>
    <n v="1768.56"/>
  </r>
  <r>
    <n v="3792"/>
    <d v="2025-03-06T00:00:00"/>
    <x v="5"/>
    <x v="1"/>
    <x v="52"/>
    <x v="0"/>
    <n v="9"/>
    <n v="1059.6199999999999"/>
    <n v="17176.080000000002"/>
  </r>
  <r>
    <n v="3793"/>
    <d v="2025-03-15T00:00:00"/>
    <x v="3"/>
    <x v="1"/>
    <x v="88"/>
    <x v="1"/>
    <n v="7"/>
    <n v="243.39"/>
    <n v="3068.54"/>
  </r>
  <r>
    <n v="3794"/>
    <d v="2025-03-25T00:00:00"/>
    <x v="5"/>
    <x v="0"/>
    <x v="87"/>
    <x v="1"/>
    <n v="7"/>
    <n v="1184.25"/>
    <n v="14930.45"/>
  </r>
  <r>
    <n v="3795"/>
    <d v="2025-03-10T00:00:00"/>
    <x v="3"/>
    <x v="2"/>
    <x v="79"/>
    <x v="0"/>
    <n v="7"/>
    <n v="228.86"/>
    <n v="2885.36"/>
  </r>
  <r>
    <n v="3796"/>
    <d v="2025-03-02T00:00:00"/>
    <x v="2"/>
    <x v="2"/>
    <x v="48"/>
    <x v="0"/>
    <n v="2"/>
    <n v="1194.3499999999999"/>
    <n v="4302.22"/>
  </r>
  <r>
    <n v="3797"/>
    <d v="2025-03-26T00:00:00"/>
    <x v="5"/>
    <x v="4"/>
    <x v="20"/>
    <x v="1"/>
    <n v="5"/>
    <n v="1059.49"/>
    <n v="9541.1"/>
  </r>
  <r>
    <n v="3798"/>
    <d v="2025-03-29T00:00:00"/>
    <x v="0"/>
    <x v="0"/>
    <x v="23"/>
    <x v="1"/>
    <n v="6"/>
    <n v="443.56"/>
    <n v="4793.3100000000004"/>
  </r>
  <r>
    <n v="3799"/>
    <d v="2025-03-14T00:00:00"/>
    <x v="5"/>
    <x v="1"/>
    <x v="27"/>
    <x v="0"/>
    <n v="9"/>
    <n v="1033.21"/>
    <n v="16747.990000000002"/>
  </r>
  <r>
    <n v="3800"/>
    <d v="2025-03-09T00:00:00"/>
    <x v="3"/>
    <x v="2"/>
    <x v="20"/>
    <x v="0"/>
    <n v="20"/>
    <n v="225.77"/>
    <n v="8132.57"/>
  </r>
  <r>
    <n v="3801"/>
    <d v="2025-03-24T00:00:00"/>
    <x v="4"/>
    <x v="3"/>
    <x v="15"/>
    <x v="1"/>
    <n v="7"/>
    <n v="356.6"/>
    <n v="4495.84"/>
  </r>
  <r>
    <n v="3802"/>
    <d v="2025-03-30T00:00:00"/>
    <x v="2"/>
    <x v="2"/>
    <x v="78"/>
    <x v="1"/>
    <n v="9"/>
    <n v="910.37"/>
    <n v="14756.79"/>
  </r>
  <r>
    <n v="3803"/>
    <d v="2025-03-30T00:00:00"/>
    <x v="4"/>
    <x v="2"/>
    <x v="79"/>
    <x v="0"/>
    <n v="12"/>
    <n v="496.39"/>
    <n v="10728.42"/>
  </r>
  <r>
    <n v="3804"/>
    <d v="2025-03-02T00:00:00"/>
    <x v="0"/>
    <x v="2"/>
    <x v="61"/>
    <x v="1"/>
    <n v="18"/>
    <n v="546.09"/>
    <n v="17703.87"/>
  </r>
  <r>
    <n v="3805"/>
    <d v="2025-03-15T00:00:00"/>
    <x v="4"/>
    <x v="4"/>
    <x v="12"/>
    <x v="0"/>
    <n v="14"/>
    <n v="372.81"/>
    <n v="9400.42"/>
  </r>
  <r>
    <n v="3806"/>
    <d v="2025-03-29T00:00:00"/>
    <x v="6"/>
    <x v="3"/>
    <x v="82"/>
    <x v="1"/>
    <n v="3"/>
    <n v="1251.8499999999999"/>
    <n v="6764.02"/>
  </r>
  <r>
    <n v="3807"/>
    <d v="2025-03-13T00:00:00"/>
    <x v="1"/>
    <x v="0"/>
    <x v="52"/>
    <x v="0"/>
    <n v="7"/>
    <n v="705.18"/>
    <n v="8890.57"/>
  </r>
  <r>
    <n v="3808"/>
    <d v="2025-03-28T00:00:00"/>
    <x v="0"/>
    <x v="2"/>
    <x v="50"/>
    <x v="0"/>
    <n v="13"/>
    <n v="571.79999999999995"/>
    <n v="13388.1"/>
  </r>
  <r>
    <n v="3809"/>
    <d v="2025-03-04T00:00:00"/>
    <x v="3"/>
    <x v="0"/>
    <x v="90"/>
    <x v="0"/>
    <n v="18"/>
    <n v="214.83"/>
    <n v="6964.64"/>
  </r>
  <r>
    <n v="3810"/>
    <d v="2025-03-28T00:00:00"/>
    <x v="6"/>
    <x v="0"/>
    <x v="49"/>
    <x v="0"/>
    <n v="2"/>
    <n v="1666.82"/>
    <n v="6004.13"/>
  </r>
  <r>
    <n v="3811"/>
    <d v="2025-03-29T00:00:00"/>
    <x v="0"/>
    <x v="0"/>
    <x v="18"/>
    <x v="1"/>
    <n v="6"/>
    <n v="481.84"/>
    <n v="5206.9799999999996"/>
  </r>
  <r>
    <n v="3812"/>
    <d v="2025-03-22T00:00:00"/>
    <x v="4"/>
    <x v="4"/>
    <x v="25"/>
    <x v="0"/>
    <n v="9"/>
    <n v="327.12"/>
    <n v="5302.51"/>
  </r>
  <r>
    <n v="3813"/>
    <d v="2025-03-01T00:00:00"/>
    <x v="1"/>
    <x v="2"/>
    <x v="6"/>
    <x v="1"/>
    <n v="3"/>
    <n v="724.34"/>
    <n v="3913.77"/>
  </r>
  <r>
    <n v="3814"/>
    <d v="2025-03-05T00:00:00"/>
    <x v="6"/>
    <x v="0"/>
    <x v="93"/>
    <x v="0"/>
    <n v="1"/>
    <n v="1293.01"/>
    <n v="2328.81"/>
  </r>
  <r>
    <n v="3815"/>
    <d v="2025-03-18T00:00:00"/>
    <x v="4"/>
    <x v="2"/>
    <x v="39"/>
    <x v="0"/>
    <n v="14"/>
    <n v="371.58"/>
    <n v="9369.4"/>
  </r>
  <r>
    <n v="3816"/>
    <d v="2025-03-02T00:00:00"/>
    <x v="0"/>
    <x v="0"/>
    <x v="36"/>
    <x v="1"/>
    <n v="8"/>
    <n v="453.6"/>
    <n v="6535.74"/>
  </r>
  <r>
    <n v="3817"/>
    <d v="2025-03-08T00:00:00"/>
    <x v="4"/>
    <x v="3"/>
    <x v="7"/>
    <x v="0"/>
    <n v="5"/>
    <n v="349.25"/>
    <n v="3145.13"/>
  </r>
  <r>
    <n v="3818"/>
    <d v="2025-03-27T00:00:00"/>
    <x v="3"/>
    <x v="4"/>
    <x v="88"/>
    <x v="0"/>
    <n v="19"/>
    <n v="227.98"/>
    <n v="7801.57"/>
  </r>
  <r>
    <n v="3819"/>
    <d v="2025-03-30T00:00:00"/>
    <x v="6"/>
    <x v="0"/>
    <x v="18"/>
    <x v="0"/>
    <n v="1"/>
    <n v="1754.12"/>
    <n v="3159.3"/>
  </r>
  <r>
    <n v="3820"/>
    <d v="2025-03-26T00:00:00"/>
    <x v="1"/>
    <x v="0"/>
    <x v="18"/>
    <x v="1"/>
    <n v="8"/>
    <n v="771.88"/>
    <n v="11121.7"/>
  </r>
  <r>
    <n v="3821"/>
    <d v="2025-03-18T00:00:00"/>
    <x v="0"/>
    <x v="1"/>
    <x v="75"/>
    <x v="0"/>
    <n v="5"/>
    <n v="425.53"/>
    <n v="3832.05"/>
  </r>
  <r>
    <n v="3822"/>
    <d v="2025-03-28T00:00:00"/>
    <x v="0"/>
    <x v="0"/>
    <x v="68"/>
    <x v="1"/>
    <n v="15"/>
    <n v="582.01"/>
    <n v="15723.64"/>
  </r>
  <r>
    <n v="3823"/>
    <d v="2025-03-08T00:00:00"/>
    <x v="4"/>
    <x v="0"/>
    <x v="64"/>
    <x v="1"/>
    <n v="8"/>
    <n v="457.33"/>
    <n v="6589.48"/>
  </r>
  <r>
    <n v="3824"/>
    <d v="2025-03-30T00:00:00"/>
    <x v="2"/>
    <x v="0"/>
    <x v="40"/>
    <x v="0"/>
    <n v="3"/>
    <n v="981.65"/>
    <n v="5304.07"/>
  </r>
  <r>
    <n v="3825"/>
    <d v="2025-03-18T00:00:00"/>
    <x v="0"/>
    <x v="0"/>
    <x v="18"/>
    <x v="1"/>
    <n v="12"/>
    <n v="585.27"/>
    <n v="12649.37"/>
  </r>
  <r>
    <n v="3826"/>
    <d v="2025-03-01T00:00:00"/>
    <x v="1"/>
    <x v="0"/>
    <x v="43"/>
    <x v="1"/>
    <n v="1"/>
    <n v="811.85"/>
    <n v="1462.2"/>
  </r>
  <r>
    <n v="3827"/>
    <d v="2025-03-22T00:00:00"/>
    <x v="6"/>
    <x v="2"/>
    <x v="35"/>
    <x v="0"/>
    <n v="4"/>
    <n v="1287.55"/>
    <n v="9275.89"/>
  </r>
  <r>
    <n v="3828"/>
    <d v="2025-03-27T00:00:00"/>
    <x v="2"/>
    <x v="1"/>
    <x v="11"/>
    <x v="0"/>
    <n v="4"/>
    <n v="1172.47"/>
    <n v="8446.82"/>
  </r>
  <r>
    <n v="3829"/>
    <d v="2025-03-27T00:00:00"/>
    <x v="2"/>
    <x v="2"/>
    <x v="81"/>
    <x v="0"/>
    <n v="6"/>
    <n v="932.77"/>
    <n v="10079.93"/>
  </r>
  <r>
    <n v="3830"/>
    <d v="2025-03-31T00:00:00"/>
    <x v="4"/>
    <x v="4"/>
    <x v="49"/>
    <x v="0"/>
    <n v="5"/>
    <n v="361.21"/>
    <n v="3252.83"/>
  </r>
  <r>
    <n v="3831"/>
    <d v="2025-03-18T00:00:00"/>
    <x v="3"/>
    <x v="0"/>
    <x v="81"/>
    <x v="1"/>
    <n v="18"/>
    <n v="233.41"/>
    <n v="7567"/>
  </r>
  <r>
    <n v="3832"/>
    <d v="2025-03-19T00:00:00"/>
    <x v="2"/>
    <x v="0"/>
    <x v="68"/>
    <x v="1"/>
    <n v="9"/>
    <n v="1007.93"/>
    <n v="16338.21"/>
  </r>
  <r>
    <n v="3833"/>
    <d v="2025-03-14T00:00:00"/>
    <x v="0"/>
    <x v="2"/>
    <x v="9"/>
    <x v="0"/>
    <n v="12"/>
    <n v="484.08"/>
    <n v="10462.370000000001"/>
  </r>
  <r>
    <n v="3834"/>
    <d v="2025-03-08T00:00:00"/>
    <x v="1"/>
    <x v="3"/>
    <x v="77"/>
    <x v="1"/>
    <n v="6"/>
    <n v="716.6"/>
    <n v="7743.9"/>
  </r>
  <r>
    <n v="3835"/>
    <d v="2025-03-05T00:00:00"/>
    <x v="1"/>
    <x v="2"/>
    <x v="32"/>
    <x v="0"/>
    <n v="5"/>
    <n v="812.03"/>
    <n v="7312.63"/>
  </r>
  <r>
    <n v="3836"/>
    <d v="2025-03-19T00:00:00"/>
    <x v="5"/>
    <x v="0"/>
    <x v="4"/>
    <x v="1"/>
    <n v="4"/>
    <n v="1256.01"/>
    <n v="9048.67"/>
  </r>
  <r>
    <n v="3837"/>
    <d v="2025-03-16T00:00:00"/>
    <x v="2"/>
    <x v="2"/>
    <x v="48"/>
    <x v="1"/>
    <n v="5"/>
    <n v="1139.55"/>
    <n v="10262.07"/>
  </r>
  <r>
    <n v="3838"/>
    <d v="2025-03-09T00:00:00"/>
    <x v="4"/>
    <x v="2"/>
    <x v="19"/>
    <x v="1"/>
    <n v="5"/>
    <n v="336.07"/>
    <n v="3026.43"/>
  </r>
  <r>
    <n v="3839"/>
    <d v="2025-03-18T00:00:00"/>
    <x v="4"/>
    <x v="1"/>
    <x v="24"/>
    <x v="0"/>
    <n v="11"/>
    <n v="350.11"/>
    <n v="6936.31"/>
  </r>
  <r>
    <n v="3840"/>
    <d v="2025-03-10T00:00:00"/>
    <x v="5"/>
    <x v="0"/>
    <x v="36"/>
    <x v="0"/>
    <n v="5"/>
    <n v="1354.72"/>
    <n v="12199.75"/>
  </r>
  <r>
    <n v="3841"/>
    <d v="2025-03-04T00:00:00"/>
    <x v="2"/>
    <x v="2"/>
    <x v="24"/>
    <x v="1"/>
    <n v="6"/>
    <n v="1040.1400000000001"/>
    <n v="11240.21"/>
  </r>
  <r>
    <n v="3842"/>
    <d v="2025-03-18T00:00:00"/>
    <x v="4"/>
    <x v="2"/>
    <x v="26"/>
    <x v="1"/>
    <n v="17"/>
    <n v="485.63"/>
    <n v="14869.14"/>
  </r>
  <r>
    <n v="3843"/>
    <d v="2025-03-06T00:00:00"/>
    <x v="3"/>
    <x v="2"/>
    <x v="25"/>
    <x v="0"/>
    <n v="16"/>
    <n v="177.76"/>
    <n v="5122.54"/>
  </r>
  <r>
    <n v="3844"/>
    <d v="2025-03-15T00:00:00"/>
    <x v="0"/>
    <x v="0"/>
    <x v="10"/>
    <x v="0"/>
    <n v="15"/>
    <n v="428.88"/>
    <n v="11586.67"/>
  </r>
  <r>
    <n v="3845"/>
    <d v="2025-03-22T00:00:00"/>
    <x v="5"/>
    <x v="0"/>
    <x v="82"/>
    <x v="0"/>
    <n v="9"/>
    <n v="1041.28"/>
    <n v="16878.8"/>
  </r>
  <r>
    <n v="3846"/>
    <d v="2025-03-30T00:00:00"/>
    <x v="3"/>
    <x v="0"/>
    <x v="55"/>
    <x v="0"/>
    <n v="9"/>
    <n v="152.03"/>
    <n v="2464.36"/>
  </r>
  <r>
    <n v="3847"/>
    <d v="2025-03-20T00:00:00"/>
    <x v="1"/>
    <x v="2"/>
    <x v="11"/>
    <x v="1"/>
    <n v="8"/>
    <n v="820.02"/>
    <n v="11815.33"/>
  </r>
  <r>
    <n v="3848"/>
    <d v="2025-03-06T00:00:00"/>
    <x v="0"/>
    <x v="2"/>
    <x v="69"/>
    <x v="1"/>
    <n v="5"/>
    <n v="565.84"/>
    <n v="5095.6000000000004"/>
  </r>
  <r>
    <n v="3849"/>
    <d v="2025-03-10T00:00:00"/>
    <x v="0"/>
    <x v="2"/>
    <x v="78"/>
    <x v="1"/>
    <n v="16"/>
    <n v="581.03"/>
    <n v="16743.650000000001"/>
  </r>
  <r>
    <n v="3850"/>
    <d v="2025-03-22T00:00:00"/>
    <x v="6"/>
    <x v="1"/>
    <x v="99"/>
    <x v="0"/>
    <n v="1"/>
    <n v="1325.95"/>
    <n v="2388.13"/>
  </r>
  <r>
    <n v="3851"/>
    <d v="2025-03-13T00:00:00"/>
    <x v="6"/>
    <x v="4"/>
    <x v="63"/>
    <x v="1"/>
    <n v="2"/>
    <n v="1782.71"/>
    <n v="6421.58"/>
  </r>
  <r>
    <n v="3852"/>
    <d v="2025-03-27T00:00:00"/>
    <x v="6"/>
    <x v="1"/>
    <x v="28"/>
    <x v="0"/>
    <n v="6"/>
    <n v="1668.14"/>
    <n v="18026.66"/>
  </r>
  <r>
    <n v="3853"/>
    <d v="2025-03-01T00:00:00"/>
    <x v="6"/>
    <x v="0"/>
    <x v="80"/>
    <x v="1"/>
    <n v="10"/>
    <n v="1229.25"/>
    <n v="22139.7"/>
  </r>
  <r>
    <n v="3854"/>
    <d v="2025-03-08T00:00:00"/>
    <x v="2"/>
    <x v="0"/>
    <x v="97"/>
    <x v="0"/>
    <n v="2"/>
    <n v="1041.68"/>
    <n v="3752.29"/>
  </r>
  <r>
    <n v="3855"/>
    <d v="2025-03-20T00:00:00"/>
    <x v="0"/>
    <x v="0"/>
    <x v="18"/>
    <x v="0"/>
    <n v="15"/>
    <n v="516.35"/>
    <n v="13949.77"/>
  </r>
  <r>
    <n v="3856"/>
    <d v="2025-03-14T00:00:00"/>
    <x v="0"/>
    <x v="2"/>
    <x v="82"/>
    <x v="0"/>
    <n v="13"/>
    <n v="543.11"/>
    <n v="12716.36"/>
  </r>
  <r>
    <n v="3857"/>
    <d v="2025-03-23T00:00:00"/>
    <x v="1"/>
    <x v="0"/>
    <x v="45"/>
    <x v="0"/>
    <n v="1"/>
    <n v="819.94"/>
    <n v="1476.77"/>
  </r>
  <r>
    <n v="3858"/>
    <d v="2025-03-24T00:00:00"/>
    <x v="1"/>
    <x v="1"/>
    <x v="29"/>
    <x v="1"/>
    <n v="5"/>
    <n v="745.38"/>
    <n v="6712.42"/>
  </r>
  <r>
    <n v="3859"/>
    <d v="2025-03-26T00:00:00"/>
    <x v="3"/>
    <x v="2"/>
    <x v="25"/>
    <x v="0"/>
    <n v="7"/>
    <n v="224.29"/>
    <n v="2827.74"/>
  </r>
  <r>
    <n v="3860"/>
    <d v="2025-03-31T00:00:00"/>
    <x v="1"/>
    <x v="1"/>
    <x v="40"/>
    <x v="1"/>
    <n v="2"/>
    <n v="806.89"/>
    <n v="2906.54"/>
  </r>
  <r>
    <n v="3861"/>
    <d v="2025-03-10T00:00:00"/>
    <x v="4"/>
    <x v="2"/>
    <x v="84"/>
    <x v="0"/>
    <n v="5"/>
    <n v="349.01"/>
    <n v="3142.96"/>
  </r>
  <r>
    <n v="3862"/>
    <d v="2025-03-26T00:00:00"/>
    <x v="2"/>
    <x v="0"/>
    <x v="68"/>
    <x v="1"/>
    <n v="10"/>
    <n v="878.32"/>
    <n v="15819.19"/>
  </r>
  <r>
    <n v="3863"/>
    <d v="2025-03-23T00:00:00"/>
    <x v="0"/>
    <x v="4"/>
    <x v="8"/>
    <x v="1"/>
    <n v="18"/>
    <n v="485.58"/>
    <n v="15742.18"/>
  </r>
  <r>
    <n v="3864"/>
    <d v="2025-03-23T00:00:00"/>
    <x v="1"/>
    <x v="2"/>
    <x v="43"/>
    <x v="1"/>
    <n v="7"/>
    <n v="829.62"/>
    <n v="10459.450000000001"/>
  </r>
  <r>
    <n v="3865"/>
    <d v="2025-03-03T00:00:00"/>
    <x v="6"/>
    <x v="0"/>
    <x v="81"/>
    <x v="0"/>
    <n v="6"/>
    <n v="1692.82"/>
    <n v="18293.36"/>
  </r>
  <r>
    <n v="3866"/>
    <d v="2025-03-16T00:00:00"/>
    <x v="5"/>
    <x v="0"/>
    <x v="50"/>
    <x v="1"/>
    <n v="3"/>
    <n v="1312.47"/>
    <n v="7091.57"/>
  </r>
  <r>
    <n v="3867"/>
    <d v="2025-03-05T00:00:00"/>
    <x v="6"/>
    <x v="0"/>
    <x v="7"/>
    <x v="0"/>
    <n v="8"/>
    <n v="1528.26"/>
    <n v="22020.07"/>
  </r>
  <r>
    <n v="3868"/>
    <d v="2025-03-01T00:00:00"/>
    <x v="1"/>
    <x v="1"/>
    <x v="56"/>
    <x v="0"/>
    <n v="3"/>
    <n v="767.06"/>
    <n v="4144.59"/>
  </r>
  <r>
    <n v="3869"/>
    <d v="2025-03-05T00:00:00"/>
    <x v="6"/>
    <x v="1"/>
    <x v="46"/>
    <x v="0"/>
    <n v="3"/>
    <n v="1293.19"/>
    <n v="6987.39"/>
  </r>
  <r>
    <n v="3870"/>
    <d v="2025-03-13T00:00:00"/>
    <x v="3"/>
    <x v="1"/>
    <x v="30"/>
    <x v="1"/>
    <n v="12"/>
    <n v="186.76"/>
    <n v="4036.42"/>
  </r>
  <r>
    <n v="3871"/>
    <d v="2025-03-30T00:00:00"/>
    <x v="1"/>
    <x v="0"/>
    <x v="67"/>
    <x v="0"/>
    <n v="1"/>
    <n v="762.31"/>
    <n v="1372.98"/>
  </r>
  <r>
    <n v="3872"/>
    <d v="2025-03-02T00:00:00"/>
    <x v="0"/>
    <x v="4"/>
    <x v="24"/>
    <x v="1"/>
    <n v="12"/>
    <n v="554.58000000000004"/>
    <n v="11986.07"/>
  </r>
  <r>
    <n v="3873"/>
    <d v="2025-03-19T00:00:00"/>
    <x v="3"/>
    <x v="2"/>
    <x v="11"/>
    <x v="0"/>
    <n v="7"/>
    <n v="174.33"/>
    <n v="2197.87"/>
  </r>
  <r>
    <n v="3874"/>
    <d v="2025-03-07T00:00:00"/>
    <x v="6"/>
    <x v="0"/>
    <x v="43"/>
    <x v="1"/>
    <n v="7"/>
    <n v="1501.32"/>
    <n v="18927.919999999998"/>
  </r>
  <r>
    <n v="3875"/>
    <d v="2025-03-13T00:00:00"/>
    <x v="5"/>
    <x v="0"/>
    <x v="27"/>
    <x v="1"/>
    <n v="5"/>
    <n v="1267.69"/>
    <n v="11416.02"/>
  </r>
  <r>
    <n v="3876"/>
    <d v="2025-03-04T00:00:00"/>
    <x v="1"/>
    <x v="1"/>
    <x v="98"/>
    <x v="1"/>
    <n v="10"/>
    <n v="782.55"/>
    <n v="14094.3"/>
  </r>
  <r>
    <n v="3877"/>
    <d v="2025-03-03T00:00:00"/>
    <x v="4"/>
    <x v="3"/>
    <x v="12"/>
    <x v="0"/>
    <n v="13"/>
    <n v="318.85000000000002"/>
    <n v="7465.54"/>
  </r>
  <r>
    <n v="3878"/>
    <d v="2025-03-22T00:00:00"/>
    <x v="3"/>
    <x v="0"/>
    <x v="55"/>
    <x v="0"/>
    <n v="17"/>
    <n v="220.03"/>
    <n v="6736.93"/>
  </r>
  <r>
    <n v="3879"/>
    <d v="2025-03-10T00:00:00"/>
    <x v="6"/>
    <x v="2"/>
    <x v="39"/>
    <x v="1"/>
    <n v="6"/>
    <n v="1722.9"/>
    <n v="18618.419999999998"/>
  </r>
  <r>
    <n v="3880"/>
    <d v="2025-03-03T00:00:00"/>
    <x v="3"/>
    <x v="0"/>
    <x v="82"/>
    <x v="0"/>
    <n v="12"/>
    <n v="244.31"/>
    <n v="5280.24"/>
  </r>
  <r>
    <n v="3881"/>
    <d v="2025-03-31T00:00:00"/>
    <x v="3"/>
    <x v="4"/>
    <x v="66"/>
    <x v="1"/>
    <n v="15"/>
    <n v="217.26"/>
    <n v="5869.52"/>
  </r>
  <r>
    <n v="3882"/>
    <d v="2025-03-30T00:00:00"/>
    <x v="3"/>
    <x v="2"/>
    <x v="40"/>
    <x v="0"/>
    <n v="14"/>
    <n v="202.89"/>
    <n v="5115.88"/>
  </r>
  <r>
    <n v="3883"/>
    <d v="2025-03-19T00:00:00"/>
    <x v="1"/>
    <x v="0"/>
    <x v="26"/>
    <x v="1"/>
    <n v="6"/>
    <n v="757.6"/>
    <n v="8186.96"/>
  </r>
  <r>
    <n v="3884"/>
    <d v="2025-03-27T00:00:00"/>
    <x v="0"/>
    <x v="0"/>
    <x v="92"/>
    <x v="0"/>
    <n v="18"/>
    <n v="401.16"/>
    <n v="13005.34"/>
  </r>
  <r>
    <n v="3885"/>
    <d v="2025-03-19T00:00:00"/>
    <x v="6"/>
    <x v="4"/>
    <x v="80"/>
    <x v="0"/>
    <n v="2"/>
    <n v="1757.29"/>
    <n v="6330.02"/>
  </r>
  <r>
    <n v="3886"/>
    <d v="2025-03-05T00:00:00"/>
    <x v="3"/>
    <x v="1"/>
    <x v="39"/>
    <x v="1"/>
    <n v="18"/>
    <n v="225.07"/>
    <n v="7296.62"/>
  </r>
  <r>
    <n v="3887"/>
    <d v="2025-03-23T00:00:00"/>
    <x v="1"/>
    <x v="0"/>
    <x v="69"/>
    <x v="1"/>
    <n v="10"/>
    <n v="840.43"/>
    <n v="15136.76"/>
  </r>
  <r>
    <n v="3888"/>
    <d v="2025-03-15T00:00:00"/>
    <x v="5"/>
    <x v="3"/>
    <x v="17"/>
    <x v="1"/>
    <n v="2"/>
    <n v="1433.24"/>
    <n v="5162.74"/>
  </r>
  <r>
    <n v="3889"/>
    <d v="2025-03-05T00:00:00"/>
    <x v="5"/>
    <x v="0"/>
    <x v="87"/>
    <x v="1"/>
    <n v="1"/>
    <n v="1185.6199999999999"/>
    <n v="2135.39"/>
  </r>
  <r>
    <n v="3890"/>
    <d v="2025-03-06T00:00:00"/>
    <x v="6"/>
    <x v="3"/>
    <x v="67"/>
    <x v="0"/>
    <n v="1"/>
    <n v="1530.06"/>
    <n v="2755.75"/>
  </r>
  <r>
    <n v="3891"/>
    <d v="2025-03-10T00:00:00"/>
    <x v="4"/>
    <x v="4"/>
    <x v="30"/>
    <x v="0"/>
    <n v="16"/>
    <n v="475.44"/>
    <n v="13700.84"/>
  </r>
  <r>
    <n v="3892"/>
    <d v="2025-03-04T00:00:00"/>
    <x v="3"/>
    <x v="2"/>
    <x v="65"/>
    <x v="0"/>
    <n v="12"/>
    <n v="152.41999999999999"/>
    <n v="3294.24"/>
  </r>
  <r>
    <n v="3893"/>
    <d v="2025-03-21T00:00:00"/>
    <x v="5"/>
    <x v="2"/>
    <x v="1"/>
    <x v="0"/>
    <n v="3"/>
    <n v="1340.32"/>
    <n v="7242.05"/>
  </r>
  <r>
    <n v="3894"/>
    <d v="2025-03-25T00:00:00"/>
    <x v="6"/>
    <x v="0"/>
    <x v="18"/>
    <x v="1"/>
    <n v="10"/>
    <n v="1616.05"/>
    <n v="29106.25"/>
  </r>
  <r>
    <n v="3895"/>
    <d v="2025-03-23T00:00:00"/>
    <x v="2"/>
    <x v="0"/>
    <x v="14"/>
    <x v="1"/>
    <n v="8"/>
    <n v="995.3"/>
    <n v="14340.87"/>
  </r>
  <r>
    <n v="3896"/>
    <d v="2025-03-01T00:00:00"/>
    <x v="1"/>
    <x v="0"/>
    <x v="76"/>
    <x v="1"/>
    <n v="9"/>
    <n v="869.74"/>
    <n v="14098.19"/>
  </r>
  <r>
    <n v="3897"/>
    <d v="2025-03-14T00:00:00"/>
    <x v="6"/>
    <x v="0"/>
    <x v="14"/>
    <x v="0"/>
    <n v="3"/>
    <n v="1676.27"/>
    <n v="9057.26"/>
  </r>
  <r>
    <n v="3898"/>
    <d v="2025-03-01T00:00:00"/>
    <x v="3"/>
    <x v="4"/>
    <x v="44"/>
    <x v="1"/>
    <n v="14"/>
    <n v="217.59"/>
    <n v="5486.54"/>
  </r>
  <r>
    <n v="3899"/>
    <d v="2025-03-17T00:00:00"/>
    <x v="4"/>
    <x v="0"/>
    <x v="38"/>
    <x v="1"/>
    <n v="11"/>
    <n v="473.94"/>
    <n v="9389.61"/>
  </r>
  <r>
    <n v="3900"/>
    <d v="2025-03-07T00:00:00"/>
    <x v="3"/>
    <x v="0"/>
    <x v="91"/>
    <x v="1"/>
    <n v="10"/>
    <n v="188.1"/>
    <n v="3387.82"/>
  </r>
  <r>
    <n v="3901"/>
    <d v="2025-03-31T00:00:00"/>
    <x v="2"/>
    <x v="2"/>
    <x v="92"/>
    <x v="1"/>
    <n v="4"/>
    <n v="1055.25"/>
    <n v="7602.33"/>
  </r>
  <r>
    <n v="3902"/>
    <d v="2025-03-13T00:00:00"/>
    <x v="0"/>
    <x v="3"/>
    <x v="18"/>
    <x v="0"/>
    <n v="18"/>
    <n v="583.47"/>
    <n v="18915.71"/>
  </r>
  <r>
    <n v="3903"/>
    <d v="2025-03-29T00:00:00"/>
    <x v="5"/>
    <x v="0"/>
    <x v="96"/>
    <x v="0"/>
    <n v="10"/>
    <n v="1209.6500000000001"/>
    <n v="21786.69"/>
  </r>
  <r>
    <n v="3904"/>
    <d v="2025-03-23T00:00:00"/>
    <x v="3"/>
    <x v="0"/>
    <x v="37"/>
    <x v="0"/>
    <n v="7"/>
    <n v="212.16"/>
    <n v="2674.81"/>
  </r>
  <r>
    <n v="3905"/>
    <d v="2025-03-30T00:00:00"/>
    <x v="5"/>
    <x v="4"/>
    <x v="97"/>
    <x v="1"/>
    <n v="1"/>
    <n v="1484.56"/>
    <n v="2673.8"/>
  </r>
  <r>
    <n v="3906"/>
    <d v="2025-03-03T00:00:00"/>
    <x v="0"/>
    <x v="3"/>
    <x v="67"/>
    <x v="0"/>
    <n v="6"/>
    <n v="469"/>
    <n v="5068.22"/>
  </r>
  <r>
    <n v="3907"/>
    <d v="2025-03-18T00:00:00"/>
    <x v="0"/>
    <x v="0"/>
    <x v="74"/>
    <x v="0"/>
    <n v="6"/>
    <n v="527.78"/>
    <n v="5703.42"/>
  </r>
  <r>
    <n v="3908"/>
    <d v="2025-03-10T00:00:00"/>
    <x v="4"/>
    <x v="1"/>
    <x v="14"/>
    <x v="0"/>
    <n v="16"/>
    <n v="348.4"/>
    <n v="10039.91"/>
  </r>
  <r>
    <n v="3909"/>
    <d v="2025-03-13T00:00:00"/>
    <x v="1"/>
    <x v="3"/>
    <x v="16"/>
    <x v="1"/>
    <n v="4"/>
    <n v="866.73"/>
    <n v="6244.18"/>
  </r>
  <r>
    <n v="3910"/>
    <d v="2025-03-17T00:00:00"/>
    <x v="2"/>
    <x v="1"/>
    <x v="0"/>
    <x v="1"/>
    <n v="8"/>
    <n v="990.92"/>
    <n v="14277.76"/>
  </r>
  <r>
    <n v="3911"/>
    <d v="2025-03-11T00:00:00"/>
    <x v="4"/>
    <x v="2"/>
    <x v="6"/>
    <x v="1"/>
    <n v="17"/>
    <n v="302.39999999999998"/>
    <n v="9258.9599999999991"/>
  </r>
  <r>
    <n v="3912"/>
    <d v="2025-03-17T00:00:00"/>
    <x v="4"/>
    <x v="2"/>
    <x v="84"/>
    <x v="0"/>
    <n v="13"/>
    <n v="463.13"/>
    <n v="10843.71"/>
  </r>
  <r>
    <n v="3913"/>
    <d v="2025-03-02T00:00:00"/>
    <x v="0"/>
    <x v="4"/>
    <x v="79"/>
    <x v="0"/>
    <n v="8"/>
    <n v="492.52"/>
    <n v="7096.52"/>
  </r>
  <r>
    <n v="3914"/>
    <d v="2025-03-13T00:00:00"/>
    <x v="5"/>
    <x v="2"/>
    <x v="47"/>
    <x v="1"/>
    <n v="2"/>
    <n v="1241.8699999999999"/>
    <n v="4473.3999999999996"/>
  </r>
  <r>
    <n v="3915"/>
    <d v="2025-03-14T00:00:00"/>
    <x v="0"/>
    <x v="0"/>
    <x v="72"/>
    <x v="0"/>
    <n v="18"/>
    <n v="596.19000000000005"/>
    <n v="19328.080000000002"/>
  </r>
  <r>
    <n v="3916"/>
    <d v="2025-03-04T00:00:00"/>
    <x v="0"/>
    <x v="1"/>
    <x v="40"/>
    <x v="1"/>
    <n v="11"/>
    <n v="487.71"/>
    <n v="9662.42"/>
  </r>
  <r>
    <n v="3917"/>
    <d v="2025-03-22T00:00:00"/>
    <x v="6"/>
    <x v="0"/>
    <x v="14"/>
    <x v="1"/>
    <n v="1"/>
    <n v="1631.65"/>
    <n v="2938.72"/>
  </r>
  <r>
    <n v="3918"/>
    <d v="2025-03-11T00:00:00"/>
    <x v="5"/>
    <x v="0"/>
    <x v="82"/>
    <x v="0"/>
    <n v="10"/>
    <n v="1269.56"/>
    <n v="22865.71"/>
  </r>
  <r>
    <n v="3919"/>
    <d v="2025-03-12T00:00:00"/>
    <x v="1"/>
    <x v="2"/>
    <x v="34"/>
    <x v="0"/>
    <n v="4"/>
    <n v="749.38"/>
    <n v="5398.75"/>
  </r>
  <r>
    <n v="3920"/>
    <d v="2025-03-08T00:00:00"/>
    <x v="5"/>
    <x v="1"/>
    <x v="10"/>
    <x v="0"/>
    <n v="7"/>
    <n v="1141.1400000000001"/>
    <n v="14386.94"/>
  </r>
  <r>
    <n v="3921"/>
    <d v="2025-03-13T00:00:00"/>
    <x v="2"/>
    <x v="0"/>
    <x v="40"/>
    <x v="1"/>
    <n v="9"/>
    <n v="992.79"/>
    <n v="16092.79"/>
  </r>
  <r>
    <n v="3922"/>
    <d v="2025-03-02T00:00:00"/>
    <x v="0"/>
    <x v="1"/>
    <x v="78"/>
    <x v="0"/>
    <n v="20"/>
    <n v="485.06"/>
    <n v="17472.580000000002"/>
  </r>
  <r>
    <n v="3923"/>
    <d v="2025-03-20T00:00:00"/>
    <x v="3"/>
    <x v="0"/>
    <x v="38"/>
    <x v="1"/>
    <n v="15"/>
    <n v="150.65"/>
    <n v="4069.98"/>
  </r>
  <r>
    <n v="3924"/>
    <d v="2025-03-07T00:00:00"/>
    <x v="6"/>
    <x v="4"/>
    <x v="75"/>
    <x v="0"/>
    <n v="10"/>
    <n v="1430.55"/>
    <n v="25765.26"/>
  </r>
  <r>
    <n v="3925"/>
    <d v="2025-03-18T00:00:00"/>
    <x v="3"/>
    <x v="1"/>
    <x v="22"/>
    <x v="0"/>
    <n v="6"/>
    <n v="187.1"/>
    <n v="2021.89"/>
  </r>
  <r>
    <n v="3926"/>
    <d v="2025-03-06T00:00:00"/>
    <x v="4"/>
    <x v="0"/>
    <x v="72"/>
    <x v="1"/>
    <n v="12"/>
    <n v="385.29"/>
    <n v="8327.23"/>
  </r>
  <r>
    <n v="3927"/>
    <d v="2025-03-01T00:00:00"/>
    <x v="3"/>
    <x v="2"/>
    <x v="38"/>
    <x v="1"/>
    <n v="20"/>
    <n v="150.77000000000001"/>
    <n v="5430.96"/>
  </r>
  <r>
    <n v="3928"/>
    <d v="2025-03-05T00:00:00"/>
    <x v="2"/>
    <x v="3"/>
    <x v="18"/>
    <x v="1"/>
    <n v="3"/>
    <n v="889.5"/>
    <n v="4806.17"/>
  </r>
  <r>
    <n v="3929"/>
    <d v="2025-03-31T00:00:00"/>
    <x v="1"/>
    <x v="3"/>
    <x v="40"/>
    <x v="1"/>
    <n v="2"/>
    <n v="890.03"/>
    <n v="3206.02"/>
  </r>
  <r>
    <n v="3930"/>
    <d v="2025-03-04T00:00:00"/>
    <x v="3"/>
    <x v="2"/>
    <x v="53"/>
    <x v="0"/>
    <n v="17"/>
    <n v="223.25"/>
    <n v="6835.53"/>
  </r>
  <r>
    <n v="3931"/>
    <d v="2025-03-07T00:00:00"/>
    <x v="0"/>
    <x v="3"/>
    <x v="14"/>
    <x v="0"/>
    <n v="7"/>
    <n v="416.59"/>
    <n v="5252.17"/>
  </r>
  <r>
    <n v="3932"/>
    <d v="2025-03-02T00:00:00"/>
    <x v="3"/>
    <x v="0"/>
    <x v="39"/>
    <x v="0"/>
    <n v="14"/>
    <n v="179.52"/>
    <n v="4526.6000000000004"/>
  </r>
  <r>
    <n v="3933"/>
    <d v="2025-03-16T00:00:00"/>
    <x v="6"/>
    <x v="3"/>
    <x v="27"/>
    <x v="0"/>
    <n v="8"/>
    <n v="1595.19"/>
    <n v="22984.44"/>
  </r>
  <r>
    <n v="3934"/>
    <d v="2025-03-16T00:00:00"/>
    <x v="0"/>
    <x v="3"/>
    <x v="19"/>
    <x v="1"/>
    <n v="8"/>
    <n v="580.66"/>
    <n v="8366.49"/>
  </r>
  <r>
    <n v="3935"/>
    <d v="2025-03-22T00:00:00"/>
    <x v="5"/>
    <x v="1"/>
    <x v="40"/>
    <x v="0"/>
    <n v="7"/>
    <n v="1354.89"/>
    <n v="17081.8"/>
  </r>
  <r>
    <n v="3936"/>
    <d v="2025-03-12T00:00:00"/>
    <x v="3"/>
    <x v="2"/>
    <x v="10"/>
    <x v="0"/>
    <n v="17"/>
    <n v="154.07"/>
    <n v="4717.3500000000004"/>
  </r>
  <r>
    <n v="3937"/>
    <d v="2025-03-17T00:00:00"/>
    <x v="3"/>
    <x v="0"/>
    <x v="67"/>
    <x v="0"/>
    <n v="16"/>
    <n v="151.75"/>
    <n v="4373.01"/>
  </r>
  <r>
    <n v="3938"/>
    <d v="2025-03-05T00:00:00"/>
    <x v="6"/>
    <x v="4"/>
    <x v="73"/>
    <x v="1"/>
    <n v="7"/>
    <n v="1791.85"/>
    <n v="22590.78"/>
  </r>
  <r>
    <n v="3939"/>
    <d v="2025-03-22T00:00:00"/>
    <x v="2"/>
    <x v="2"/>
    <x v="42"/>
    <x v="1"/>
    <n v="3"/>
    <n v="1182.8800000000001"/>
    <n v="6391.36"/>
  </r>
  <r>
    <n v="3940"/>
    <d v="2025-03-05T00:00:00"/>
    <x v="3"/>
    <x v="0"/>
    <x v="57"/>
    <x v="0"/>
    <n v="5"/>
    <n v="248.41"/>
    <n v="2237.02"/>
  </r>
  <r>
    <n v="3941"/>
    <d v="2025-03-15T00:00:00"/>
    <x v="0"/>
    <x v="2"/>
    <x v="26"/>
    <x v="1"/>
    <n v="8"/>
    <n v="484.27"/>
    <n v="6977.65"/>
  </r>
  <r>
    <n v="3942"/>
    <d v="2025-03-11T00:00:00"/>
    <x v="1"/>
    <x v="3"/>
    <x v="35"/>
    <x v="0"/>
    <n v="1"/>
    <n v="888.94"/>
    <n v="1601.05"/>
  </r>
  <r>
    <n v="3943"/>
    <d v="2025-03-24T00:00:00"/>
    <x v="2"/>
    <x v="0"/>
    <x v="14"/>
    <x v="1"/>
    <n v="7"/>
    <n v="1163.81"/>
    <n v="14672.75"/>
  </r>
  <r>
    <n v="3944"/>
    <d v="2025-03-01T00:00:00"/>
    <x v="0"/>
    <x v="2"/>
    <x v="53"/>
    <x v="0"/>
    <n v="11"/>
    <n v="514.36"/>
    <n v="10190.4"/>
  </r>
  <r>
    <n v="3945"/>
    <d v="2025-03-22T00:00:00"/>
    <x v="4"/>
    <x v="3"/>
    <x v="11"/>
    <x v="0"/>
    <n v="11"/>
    <n v="472.7"/>
    <n v="9365.0400000000009"/>
  </r>
  <r>
    <n v="3946"/>
    <d v="2025-03-08T00:00:00"/>
    <x v="4"/>
    <x v="0"/>
    <x v="28"/>
    <x v="0"/>
    <n v="7"/>
    <n v="398.4"/>
    <n v="5022.83"/>
  </r>
  <r>
    <n v="3947"/>
    <d v="2025-03-20T00:00:00"/>
    <x v="6"/>
    <x v="0"/>
    <x v="96"/>
    <x v="0"/>
    <n v="5"/>
    <n v="1254.77"/>
    <n v="11299.67"/>
  </r>
  <r>
    <n v="3948"/>
    <d v="2025-03-13T00:00:00"/>
    <x v="6"/>
    <x v="4"/>
    <x v="34"/>
    <x v="1"/>
    <n v="7"/>
    <n v="1790.97"/>
    <n v="22579.68"/>
  </r>
  <r>
    <n v="3949"/>
    <d v="2025-03-28T00:00:00"/>
    <x v="4"/>
    <x v="1"/>
    <x v="24"/>
    <x v="0"/>
    <n v="7"/>
    <n v="475.32"/>
    <n v="5992.6"/>
  </r>
  <r>
    <n v="3950"/>
    <d v="2025-03-31T00:00:00"/>
    <x v="1"/>
    <x v="1"/>
    <x v="38"/>
    <x v="0"/>
    <n v="9"/>
    <n v="772.97"/>
    <n v="12529.58"/>
  </r>
  <r>
    <n v="3951"/>
    <d v="2025-03-05T00:00:00"/>
    <x v="4"/>
    <x v="2"/>
    <x v="64"/>
    <x v="1"/>
    <n v="10"/>
    <n v="418.45"/>
    <n v="7536.59"/>
  </r>
  <r>
    <n v="3952"/>
    <d v="2025-03-24T00:00:00"/>
    <x v="1"/>
    <x v="1"/>
    <x v="67"/>
    <x v="0"/>
    <n v="3"/>
    <n v="706.88"/>
    <n v="3819.43"/>
  </r>
  <r>
    <n v="3953"/>
    <d v="2025-03-01T00:00:00"/>
    <x v="5"/>
    <x v="2"/>
    <x v="44"/>
    <x v="0"/>
    <n v="1"/>
    <n v="1373.14"/>
    <n v="2473.13"/>
  </r>
  <r>
    <n v="3954"/>
    <d v="2025-03-11T00:00:00"/>
    <x v="0"/>
    <x v="1"/>
    <x v="47"/>
    <x v="0"/>
    <n v="9"/>
    <n v="441.69"/>
    <n v="7159.65"/>
  </r>
  <r>
    <n v="3955"/>
    <d v="2025-03-16T00:00:00"/>
    <x v="0"/>
    <x v="2"/>
    <x v="52"/>
    <x v="1"/>
    <n v="11"/>
    <n v="575.82000000000005"/>
    <n v="11408.04"/>
  </r>
  <r>
    <n v="3956"/>
    <d v="2025-03-08T00:00:00"/>
    <x v="4"/>
    <x v="3"/>
    <x v="73"/>
    <x v="1"/>
    <n v="11"/>
    <n v="376.28"/>
    <n v="7454.79"/>
  </r>
  <r>
    <n v="3957"/>
    <d v="2025-03-26T00:00:00"/>
    <x v="0"/>
    <x v="0"/>
    <x v="14"/>
    <x v="1"/>
    <n v="12"/>
    <n v="517.87"/>
    <n v="11192.66"/>
  </r>
  <r>
    <n v="3958"/>
    <d v="2025-03-03T00:00:00"/>
    <x v="5"/>
    <x v="2"/>
    <x v="7"/>
    <x v="0"/>
    <n v="9"/>
    <n v="1470.26"/>
    <n v="23832.42"/>
  </r>
  <r>
    <n v="3959"/>
    <d v="2025-03-31T00:00:00"/>
    <x v="0"/>
    <x v="0"/>
    <x v="18"/>
    <x v="1"/>
    <n v="13"/>
    <n v="467.18"/>
    <n v="10938.53"/>
  </r>
  <r>
    <n v="3960"/>
    <d v="2025-03-03T00:00:00"/>
    <x v="4"/>
    <x v="2"/>
    <x v="69"/>
    <x v="1"/>
    <n v="6"/>
    <n v="425"/>
    <n v="4592.74"/>
  </r>
  <r>
    <n v="3961"/>
    <d v="2025-03-20T00:00:00"/>
    <x v="2"/>
    <x v="0"/>
    <x v="12"/>
    <x v="1"/>
    <n v="7"/>
    <n v="1053.3399999999999"/>
    <n v="13280"/>
  </r>
  <r>
    <n v="3962"/>
    <d v="2025-03-14T00:00:00"/>
    <x v="0"/>
    <x v="0"/>
    <x v="80"/>
    <x v="0"/>
    <n v="5"/>
    <n v="583.24"/>
    <n v="5252.29"/>
  </r>
  <r>
    <n v="3963"/>
    <d v="2025-03-17T00:00:00"/>
    <x v="3"/>
    <x v="3"/>
    <x v="53"/>
    <x v="0"/>
    <n v="7"/>
    <n v="213.52"/>
    <n v="2691.96"/>
  </r>
  <r>
    <n v="3964"/>
    <d v="2025-03-12T00:00:00"/>
    <x v="3"/>
    <x v="4"/>
    <x v="83"/>
    <x v="0"/>
    <n v="13"/>
    <n v="195.89"/>
    <n v="4586.5600000000004"/>
  </r>
  <r>
    <n v="3965"/>
    <d v="2025-03-25T00:00:00"/>
    <x v="1"/>
    <x v="3"/>
    <x v="37"/>
    <x v="1"/>
    <n v="2"/>
    <n v="744.06"/>
    <n v="2680.21"/>
  </r>
  <r>
    <n v="3966"/>
    <d v="2025-03-02T00:00:00"/>
    <x v="4"/>
    <x v="1"/>
    <x v="69"/>
    <x v="1"/>
    <n v="5"/>
    <n v="448.34"/>
    <n v="4037.47"/>
  </r>
  <r>
    <n v="3967"/>
    <d v="2025-03-28T00:00:00"/>
    <x v="5"/>
    <x v="2"/>
    <x v="32"/>
    <x v="1"/>
    <n v="5"/>
    <n v="1309.3699999999999"/>
    <n v="11791.36"/>
  </r>
  <r>
    <n v="3968"/>
    <d v="2025-03-05T00:00:00"/>
    <x v="0"/>
    <x v="1"/>
    <x v="90"/>
    <x v="1"/>
    <n v="18"/>
    <n v="427.99"/>
    <n v="13875.15"/>
  </r>
  <r>
    <n v="3969"/>
    <d v="2025-03-20T00:00:00"/>
    <x v="6"/>
    <x v="2"/>
    <x v="92"/>
    <x v="1"/>
    <n v="2"/>
    <n v="1588.58"/>
    <n v="5722.3"/>
  </r>
  <r>
    <n v="3970"/>
    <d v="2025-03-13T00:00:00"/>
    <x v="3"/>
    <x v="2"/>
    <x v="56"/>
    <x v="1"/>
    <n v="20"/>
    <n v="200.91"/>
    <n v="7237.07"/>
  </r>
  <r>
    <n v="3971"/>
    <d v="2025-03-13T00:00:00"/>
    <x v="3"/>
    <x v="3"/>
    <x v="50"/>
    <x v="0"/>
    <n v="18"/>
    <n v="245.82"/>
    <n v="7969.32"/>
  </r>
  <r>
    <n v="3972"/>
    <d v="2025-03-30T00:00:00"/>
    <x v="6"/>
    <x v="2"/>
    <x v="74"/>
    <x v="1"/>
    <n v="2"/>
    <n v="1414.52"/>
    <n v="5095.3100000000004"/>
  </r>
  <r>
    <n v="3973"/>
    <d v="2025-03-24T00:00:00"/>
    <x v="2"/>
    <x v="2"/>
    <x v="42"/>
    <x v="1"/>
    <n v="7"/>
    <n v="983.96"/>
    <n v="12405.29"/>
  </r>
  <r>
    <n v="3974"/>
    <d v="2025-03-06T00:00:00"/>
    <x v="5"/>
    <x v="0"/>
    <x v="3"/>
    <x v="0"/>
    <n v="9"/>
    <n v="1257.3599999999999"/>
    <n v="20381.38"/>
  </r>
  <r>
    <n v="3975"/>
    <d v="2025-03-01T00:00:00"/>
    <x v="5"/>
    <x v="1"/>
    <x v="6"/>
    <x v="1"/>
    <n v="7"/>
    <n v="1042.81"/>
    <n v="13147.24"/>
  </r>
  <r>
    <n v="3976"/>
    <d v="2025-03-27T00:00:00"/>
    <x v="4"/>
    <x v="0"/>
    <x v="2"/>
    <x v="1"/>
    <n v="5"/>
    <n v="435.2"/>
    <n v="3919.14"/>
  </r>
  <r>
    <n v="3977"/>
    <d v="2025-03-15T00:00:00"/>
    <x v="4"/>
    <x v="1"/>
    <x v="24"/>
    <x v="0"/>
    <n v="9"/>
    <n v="407.09"/>
    <n v="6598.79"/>
  </r>
  <r>
    <n v="3978"/>
    <d v="2025-03-11T00:00:00"/>
    <x v="4"/>
    <x v="1"/>
    <x v="56"/>
    <x v="0"/>
    <n v="20"/>
    <n v="364.54"/>
    <n v="13131.27"/>
  </r>
  <r>
    <n v="3979"/>
    <d v="2025-03-13T00:00:00"/>
    <x v="4"/>
    <x v="0"/>
    <x v="73"/>
    <x v="1"/>
    <n v="5"/>
    <n v="373.87"/>
    <n v="3366.84"/>
  </r>
  <r>
    <n v="3980"/>
    <d v="2025-03-11T00:00:00"/>
    <x v="0"/>
    <x v="4"/>
    <x v="12"/>
    <x v="1"/>
    <n v="19"/>
    <n v="458.18"/>
    <n v="15679.1"/>
  </r>
  <r>
    <n v="3981"/>
    <d v="2025-03-04T00:00:00"/>
    <x v="3"/>
    <x v="2"/>
    <x v="56"/>
    <x v="0"/>
    <n v="9"/>
    <n v="207.17"/>
    <n v="3358.16"/>
  </r>
  <r>
    <n v="3982"/>
    <d v="2025-03-19T00:00:00"/>
    <x v="3"/>
    <x v="2"/>
    <x v="89"/>
    <x v="1"/>
    <n v="19"/>
    <n v="203.44"/>
    <n v="6961.8"/>
  </r>
  <r>
    <n v="3983"/>
    <d v="2025-03-03T00:00:00"/>
    <x v="2"/>
    <x v="0"/>
    <x v="5"/>
    <x v="0"/>
    <n v="6"/>
    <n v="815.75"/>
    <n v="8815.36"/>
  </r>
  <r>
    <n v="3984"/>
    <d v="2025-03-25T00:00:00"/>
    <x v="0"/>
    <x v="0"/>
    <x v="79"/>
    <x v="0"/>
    <n v="10"/>
    <n v="518.87"/>
    <n v="9345.23"/>
  </r>
  <r>
    <n v="3985"/>
    <d v="2025-03-17T00:00:00"/>
    <x v="1"/>
    <x v="1"/>
    <x v="54"/>
    <x v="0"/>
    <n v="1"/>
    <n v="792.61"/>
    <n v="1427.55"/>
  </r>
  <r>
    <n v="3986"/>
    <d v="2025-03-21T00:00:00"/>
    <x v="6"/>
    <x v="1"/>
    <x v="42"/>
    <x v="0"/>
    <n v="2"/>
    <n v="1210.81"/>
    <n v="4361.5200000000004"/>
  </r>
  <r>
    <n v="3987"/>
    <d v="2025-03-24T00:00:00"/>
    <x v="6"/>
    <x v="2"/>
    <x v="15"/>
    <x v="1"/>
    <n v="1"/>
    <n v="1434.86"/>
    <n v="2584.29"/>
  </r>
  <r>
    <n v="3988"/>
    <d v="2025-03-16T00:00:00"/>
    <x v="4"/>
    <x v="0"/>
    <x v="83"/>
    <x v="0"/>
    <n v="16"/>
    <n v="432.31"/>
    <n v="12457.96"/>
  </r>
  <r>
    <n v="3989"/>
    <d v="2025-03-05T00:00:00"/>
    <x v="6"/>
    <x v="0"/>
    <x v="91"/>
    <x v="0"/>
    <n v="2"/>
    <n v="1326.49"/>
    <n v="4778.21"/>
  </r>
  <r>
    <n v="3990"/>
    <d v="2025-03-21T00:00:00"/>
    <x v="5"/>
    <x v="0"/>
    <x v="20"/>
    <x v="0"/>
    <n v="8"/>
    <n v="1391.23"/>
    <n v="20045.66"/>
  </r>
  <r>
    <n v="3991"/>
    <d v="2025-03-21T00:00:00"/>
    <x v="6"/>
    <x v="0"/>
    <x v="53"/>
    <x v="0"/>
    <n v="7"/>
    <n v="1303.6600000000001"/>
    <n v="16435.91"/>
  </r>
  <r>
    <n v="3992"/>
    <d v="2025-03-21T00:00:00"/>
    <x v="2"/>
    <x v="2"/>
    <x v="17"/>
    <x v="1"/>
    <n v="4"/>
    <n v="980.49"/>
    <n v="7063.74"/>
  </r>
  <r>
    <n v="3993"/>
    <d v="2025-03-16T00:00:00"/>
    <x v="3"/>
    <x v="1"/>
    <x v="67"/>
    <x v="0"/>
    <n v="20"/>
    <n v="230.9"/>
    <n v="8317.36"/>
  </r>
  <r>
    <n v="3994"/>
    <d v="2025-03-29T00:00:00"/>
    <x v="3"/>
    <x v="1"/>
    <x v="25"/>
    <x v="1"/>
    <n v="16"/>
    <n v="180.51"/>
    <n v="5201.79"/>
  </r>
  <r>
    <n v="3995"/>
    <d v="2025-03-29T00:00:00"/>
    <x v="1"/>
    <x v="1"/>
    <x v="11"/>
    <x v="0"/>
    <n v="9"/>
    <n v="844.07"/>
    <n v="13682.09"/>
  </r>
  <r>
    <n v="3996"/>
    <d v="2025-03-29T00:00:00"/>
    <x v="1"/>
    <x v="3"/>
    <x v="4"/>
    <x v="0"/>
    <n v="4"/>
    <n v="887.95"/>
    <n v="6397.05"/>
  </r>
  <r>
    <n v="3997"/>
    <d v="2025-03-09T00:00:00"/>
    <x v="4"/>
    <x v="1"/>
    <x v="26"/>
    <x v="1"/>
    <n v="18"/>
    <n v="479.26"/>
    <n v="15537.29"/>
  </r>
  <r>
    <n v="3998"/>
    <d v="2025-03-12T00:00:00"/>
    <x v="3"/>
    <x v="2"/>
    <x v="50"/>
    <x v="1"/>
    <n v="14"/>
    <n v="200.67"/>
    <n v="5059.8999999999996"/>
  </r>
  <r>
    <n v="3999"/>
    <d v="2025-03-18T00:00:00"/>
    <x v="2"/>
    <x v="3"/>
    <x v="50"/>
    <x v="1"/>
    <n v="7"/>
    <n v="1061.97"/>
    <n v="13388.8"/>
  </r>
  <r>
    <n v="4000"/>
    <d v="2025-03-21T00:00:00"/>
    <x v="6"/>
    <x v="3"/>
    <x v="19"/>
    <x v="0"/>
    <n v="5"/>
    <n v="1787.18"/>
    <n v="16094.21"/>
  </r>
  <r>
    <n v="4001"/>
    <d v="2025-03-17T00:00:00"/>
    <x v="4"/>
    <x v="0"/>
    <x v="36"/>
    <x v="1"/>
    <n v="16"/>
    <n v="392.14"/>
    <n v="11300.37"/>
  </r>
  <r>
    <n v="4002"/>
    <d v="2025-03-17T00:00:00"/>
    <x v="1"/>
    <x v="0"/>
    <x v="86"/>
    <x v="1"/>
    <n v="7"/>
    <n v="748.74"/>
    <n v="9439.75"/>
  </r>
  <r>
    <n v="4003"/>
    <d v="2025-03-25T00:00:00"/>
    <x v="3"/>
    <x v="1"/>
    <x v="58"/>
    <x v="1"/>
    <n v="12"/>
    <n v="175.18"/>
    <n v="3786.15"/>
  </r>
  <r>
    <n v="4004"/>
    <d v="2025-03-28T00:00:00"/>
    <x v="2"/>
    <x v="2"/>
    <x v="61"/>
    <x v="0"/>
    <n v="6"/>
    <n v="1014.23"/>
    <n v="10960.22"/>
  </r>
  <r>
    <n v="4005"/>
    <d v="2025-03-01T00:00:00"/>
    <x v="3"/>
    <x v="1"/>
    <x v="60"/>
    <x v="1"/>
    <n v="6"/>
    <n v="186.12"/>
    <n v="2011.3"/>
  </r>
  <r>
    <n v="4006"/>
    <d v="2025-03-20T00:00:00"/>
    <x v="6"/>
    <x v="2"/>
    <x v="92"/>
    <x v="0"/>
    <n v="1"/>
    <n v="1693.64"/>
    <n v="3050.37"/>
  </r>
  <r>
    <n v="4007"/>
    <d v="2025-03-15T00:00:00"/>
    <x v="6"/>
    <x v="0"/>
    <x v="12"/>
    <x v="1"/>
    <n v="10"/>
    <n v="1655.09"/>
    <n v="29809.39"/>
  </r>
  <r>
    <n v="4008"/>
    <d v="2025-03-02T00:00:00"/>
    <x v="2"/>
    <x v="2"/>
    <x v="41"/>
    <x v="1"/>
    <n v="10"/>
    <n v="1162.79"/>
    <n v="20942.71"/>
  </r>
  <r>
    <n v="4009"/>
    <d v="2025-03-11T00:00:00"/>
    <x v="4"/>
    <x v="1"/>
    <x v="12"/>
    <x v="1"/>
    <n v="5"/>
    <n v="493.9"/>
    <n v="4447.75"/>
  </r>
  <r>
    <n v="4010"/>
    <d v="2025-03-08T00:00:00"/>
    <x v="5"/>
    <x v="4"/>
    <x v="14"/>
    <x v="0"/>
    <n v="6"/>
    <n v="1279.55"/>
    <n v="13827.38"/>
  </r>
  <r>
    <n v="4011"/>
    <d v="2025-03-04T00:00:00"/>
    <x v="4"/>
    <x v="0"/>
    <x v="53"/>
    <x v="1"/>
    <n v="15"/>
    <n v="300.97000000000003"/>
    <n v="8131.04"/>
  </r>
  <r>
    <n v="4012"/>
    <d v="2025-03-01T00:00:00"/>
    <x v="2"/>
    <x v="0"/>
    <x v="96"/>
    <x v="0"/>
    <n v="2"/>
    <n v="937.37"/>
    <n v="3376.55"/>
  </r>
  <r>
    <n v="4013"/>
    <d v="2025-03-05T00:00:00"/>
    <x v="1"/>
    <x v="1"/>
    <x v="42"/>
    <x v="1"/>
    <n v="4"/>
    <n v="836.91"/>
    <n v="6029.35"/>
  </r>
  <r>
    <n v="4014"/>
    <d v="2025-03-25T00:00:00"/>
    <x v="1"/>
    <x v="1"/>
    <x v="19"/>
    <x v="0"/>
    <n v="2"/>
    <n v="715.73"/>
    <n v="2578.17"/>
  </r>
  <r>
    <n v="4015"/>
    <d v="2025-03-04T00:00:00"/>
    <x v="6"/>
    <x v="0"/>
    <x v="4"/>
    <x v="0"/>
    <n v="3"/>
    <n v="1796.26"/>
    <n v="9705.59"/>
  </r>
  <r>
    <n v="4016"/>
    <d v="2025-03-13T00:00:00"/>
    <x v="4"/>
    <x v="0"/>
    <x v="75"/>
    <x v="0"/>
    <n v="17"/>
    <n v="410.27"/>
    <n v="12561.75"/>
  </r>
  <r>
    <n v="4017"/>
    <d v="2025-03-29T00:00:00"/>
    <x v="6"/>
    <x v="3"/>
    <x v="43"/>
    <x v="1"/>
    <n v="8"/>
    <n v="1514.14"/>
    <n v="21816.62"/>
  </r>
  <r>
    <n v="4018"/>
    <d v="2025-03-08T00:00:00"/>
    <x v="5"/>
    <x v="0"/>
    <x v="30"/>
    <x v="0"/>
    <n v="2"/>
    <n v="1146.28"/>
    <n v="4129.07"/>
  </r>
  <r>
    <n v="4019"/>
    <d v="2025-03-09T00:00:00"/>
    <x v="2"/>
    <x v="3"/>
    <x v="5"/>
    <x v="1"/>
    <n v="2"/>
    <n v="1129.52"/>
    <n v="4068.7"/>
  </r>
  <r>
    <n v="4020"/>
    <d v="2025-03-19T00:00:00"/>
    <x v="6"/>
    <x v="2"/>
    <x v="57"/>
    <x v="1"/>
    <n v="6"/>
    <n v="1753.9"/>
    <n v="18953.419999999998"/>
  </r>
  <r>
    <n v="4021"/>
    <d v="2025-03-27T00:00:00"/>
    <x v="4"/>
    <x v="2"/>
    <x v="85"/>
    <x v="1"/>
    <n v="18"/>
    <n v="439.71"/>
    <n v="14255.1"/>
  </r>
  <r>
    <n v="4022"/>
    <d v="2025-03-05T00:00:00"/>
    <x v="1"/>
    <x v="0"/>
    <x v="73"/>
    <x v="0"/>
    <n v="8"/>
    <n v="739.96"/>
    <n v="10661.78"/>
  </r>
  <r>
    <n v="4023"/>
    <d v="2025-03-09T00:00:00"/>
    <x v="1"/>
    <x v="0"/>
    <x v="73"/>
    <x v="1"/>
    <n v="8"/>
    <n v="833.56"/>
    <n v="12010.42"/>
  </r>
  <r>
    <n v="4024"/>
    <d v="2025-03-12T00:00:00"/>
    <x v="1"/>
    <x v="1"/>
    <x v="10"/>
    <x v="1"/>
    <n v="5"/>
    <n v="852.21"/>
    <n v="7674.47"/>
  </r>
  <r>
    <n v="4025"/>
    <d v="2025-03-29T00:00:00"/>
    <x v="0"/>
    <x v="0"/>
    <x v="3"/>
    <x v="0"/>
    <n v="19"/>
    <n v="505.14"/>
    <n v="17286.09"/>
  </r>
  <r>
    <n v="4026"/>
    <d v="2025-03-13T00:00:00"/>
    <x v="6"/>
    <x v="0"/>
    <x v="29"/>
    <x v="0"/>
    <n v="2"/>
    <n v="1542.61"/>
    <n v="5556.71"/>
  </r>
  <r>
    <n v="4027"/>
    <d v="2025-03-20T00:00:00"/>
    <x v="3"/>
    <x v="2"/>
    <x v="59"/>
    <x v="1"/>
    <n v="15"/>
    <n v="242.29"/>
    <n v="6545.73"/>
  </r>
  <r>
    <n v="4028"/>
    <d v="2025-03-31T00:00:00"/>
    <x v="0"/>
    <x v="2"/>
    <x v="66"/>
    <x v="0"/>
    <n v="15"/>
    <n v="467.12"/>
    <n v="12619.76"/>
  </r>
  <r>
    <n v="4029"/>
    <d v="2025-03-24T00:00:00"/>
    <x v="5"/>
    <x v="3"/>
    <x v="78"/>
    <x v="1"/>
    <n v="7"/>
    <n v="1062.52"/>
    <n v="13395.74"/>
  </r>
  <r>
    <n v="4030"/>
    <d v="2025-03-15T00:00:00"/>
    <x v="6"/>
    <x v="1"/>
    <x v="1"/>
    <x v="0"/>
    <n v="5"/>
    <n v="1656.35"/>
    <n v="14916.04"/>
  </r>
  <r>
    <n v="4031"/>
    <d v="2025-03-26T00:00:00"/>
    <x v="6"/>
    <x v="3"/>
    <x v="74"/>
    <x v="0"/>
    <n v="5"/>
    <n v="1774.36"/>
    <n v="15978.77"/>
  </r>
  <r>
    <n v="4032"/>
    <d v="2025-03-17T00:00:00"/>
    <x v="4"/>
    <x v="3"/>
    <x v="1"/>
    <x v="0"/>
    <n v="9"/>
    <n v="330.45"/>
    <n v="5356.48"/>
  </r>
  <r>
    <n v="4033"/>
    <d v="2025-03-12T00:00:00"/>
    <x v="5"/>
    <x v="3"/>
    <x v="92"/>
    <x v="0"/>
    <n v="3"/>
    <n v="1429.51"/>
    <n v="7723.96"/>
  </r>
  <r>
    <n v="4034"/>
    <d v="2025-03-18T00:00:00"/>
    <x v="6"/>
    <x v="3"/>
    <x v="23"/>
    <x v="0"/>
    <n v="6"/>
    <n v="1279.51"/>
    <n v="13826.95"/>
  </r>
  <r>
    <n v="4035"/>
    <d v="2025-03-25T00:00:00"/>
    <x v="4"/>
    <x v="2"/>
    <x v="75"/>
    <x v="1"/>
    <n v="15"/>
    <n v="312.77999999999997"/>
    <n v="8450.1"/>
  </r>
  <r>
    <n v="4036"/>
    <d v="2025-03-10T00:00:00"/>
    <x v="5"/>
    <x v="0"/>
    <x v="26"/>
    <x v="0"/>
    <n v="9"/>
    <n v="1447.65"/>
    <n v="23465.919999999998"/>
  </r>
  <r>
    <n v="4037"/>
    <d v="2025-03-28T00:00:00"/>
    <x v="2"/>
    <x v="0"/>
    <x v="68"/>
    <x v="0"/>
    <n v="4"/>
    <n v="1046.01"/>
    <n v="7535.76"/>
  </r>
  <r>
    <n v="4038"/>
    <d v="2025-03-30T00:00:00"/>
    <x v="3"/>
    <x v="0"/>
    <x v="36"/>
    <x v="1"/>
    <n v="20"/>
    <n v="165.68"/>
    <n v="5968.04"/>
  </r>
  <r>
    <n v="4039"/>
    <d v="2025-03-16T00:00:00"/>
    <x v="0"/>
    <x v="1"/>
    <x v="7"/>
    <x v="0"/>
    <n v="8"/>
    <n v="429.42"/>
    <n v="6187.34"/>
  </r>
  <r>
    <n v="4040"/>
    <d v="2025-03-31T00:00:00"/>
    <x v="2"/>
    <x v="4"/>
    <x v="79"/>
    <x v="0"/>
    <n v="6"/>
    <n v="1112.9000000000001"/>
    <n v="12026.49"/>
  </r>
  <r>
    <n v="4041"/>
    <d v="2025-03-26T00:00:00"/>
    <x v="0"/>
    <x v="4"/>
    <x v="58"/>
    <x v="0"/>
    <n v="18"/>
    <n v="422.31"/>
    <n v="13691.01"/>
  </r>
  <r>
    <n v="4042"/>
    <d v="2025-03-05T00:00:00"/>
    <x v="2"/>
    <x v="1"/>
    <x v="13"/>
    <x v="1"/>
    <n v="10"/>
    <n v="995.67"/>
    <n v="17932.75"/>
  </r>
  <r>
    <n v="4043"/>
    <d v="2025-03-05T00:00:00"/>
    <x v="6"/>
    <x v="0"/>
    <x v="2"/>
    <x v="0"/>
    <n v="6"/>
    <n v="1739.94"/>
    <n v="18802.560000000001"/>
  </r>
  <r>
    <n v="4044"/>
    <d v="2025-03-15T00:00:00"/>
    <x v="6"/>
    <x v="1"/>
    <x v="87"/>
    <x v="0"/>
    <n v="6"/>
    <n v="1663.73"/>
    <n v="17979"/>
  </r>
  <r>
    <n v="4045"/>
    <d v="2025-03-05T00:00:00"/>
    <x v="5"/>
    <x v="2"/>
    <x v="51"/>
    <x v="0"/>
    <n v="6"/>
    <n v="1321.73"/>
    <n v="14283.2"/>
  </r>
  <r>
    <n v="4046"/>
    <d v="2025-03-28T00:00:00"/>
    <x v="5"/>
    <x v="1"/>
    <x v="73"/>
    <x v="0"/>
    <n v="1"/>
    <n v="1431.69"/>
    <n v="2578.58"/>
  </r>
  <r>
    <n v="4047"/>
    <d v="2025-03-09T00:00:00"/>
    <x v="4"/>
    <x v="2"/>
    <x v="15"/>
    <x v="1"/>
    <n v="17"/>
    <n v="301.18"/>
    <n v="9221.61"/>
  </r>
  <r>
    <n v="4048"/>
    <d v="2025-03-24T00:00:00"/>
    <x v="3"/>
    <x v="2"/>
    <x v="47"/>
    <x v="0"/>
    <n v="11"/>
    <n v="153.41999999999999"/>
    <n v="3039.53"/>
  </r>
  <r>
    <n v="4049"/>
    <d v="2025-03-24T00:00:00"/>
    <x v="4"/>
    <x v="1"/>
    <x v="94"/>
    <x v="0"/>
    <n v="17"/>
    <n v="363.24"/>
    <n v="11121.77"/>
  </r>
  <r>
    <n v="4050"/>
    <d v="2025-03-15T00:00:00"/>
    <x v="3"/>
    <x v="2"/>
    <x v="23"/>
    <x v="1"/>
    <n v="11"/>
    <n v="177.22"/>
    <n v="3511.05"/>
  </r>
  <r>
    <n v="4051"/>
    <d v="2025-03-09T00:00:00"/>
    <x v="1"/>
    <x v="1"/>
    <x v="75"/>
    <x v="0"/>
    <n v="9"/>
    <n v="825.09"/>
    <n v="13374.43"/>
  </r>
  <r>
    <n v="4052"/>
    <d v="2025-03-23T00:00:00"/>
    <x v="2"/>
    <x v="0"/>
    <x v="49"/>
    <x v="0"/>
    <n v="2"/>
    <n v="838.5"/>
    <n v="3020.4"/>
  </r>
  <r>
    <n v="4053"/>
    <d v="2025-03-29T00:00:00"/>
    <x v="6"/>
    <x v="3"/>
    <x v="50"/>
    <x v="0"/>
    <n v="6"/>
    <n v="1243"/>
    <n v="13432.41"/>
  </r>
  <r>
    <n v="4054"/>
    <d v="2025-03-04T00:00:00"/>
    <x v="6"/>
    <x v="0"/>
    <x v="97"/>
    <x v="0"/>
    <n v="3"/>
    <n v="1386.3"/>
    <n v="7490.49"/>
  </r>
  <r>
    <n v="4055"/>
    <d v="2025-03-01T00:00:00"/>
    <x v="0"/>
    <x v="0"/>
    <x v="50"/>
    <x v="0"/>
    <n v="10"/>
    <n v="559.22"/>
    <n v="10071.959999999999"/>
  </r>
  <r>
    <n v="4056"/>
    <d v="2025-03-02T00:00:00"/>
    <x v="3"/>
    <x v="1"/>
    <x v="6"/>
    <x v="1"/>
    <n v="17"/>
    <n v="238.15"/>
    <n v="7291.74"/>
  </r>
  <r>
    <n v="4057"/>
    <d v="2025-03-17T00:00:00"/>
    <x v="0"/>
    <x v="1"/>
    <x v="76"/>
    <x v="0"/>
    <n v="12"/>
    <n v="568.22"/>
    <n v="12280.87"/>
  </r>
  <r>
    <n v="4058"/>
    <d v="2025-03-18T00:00:00"/>
    <x v="5"/>
    <x v="1"/>
    <x v="85"/>
    <x v="1"/>
    <n v="4"/>
    <n v="1350.71"/>
    <n v="9730.91"/>
  </r>
  <r>
    <n v="4059"/>
    <d v="2025-03-24T00:00:00"/>
    <x v="1"/>
    <x v="1"/>
    <x v="75"/>
    <x v="0"/>
    <n v="8"/>
    <n v="841.29"/>
    <n v="12121.8"/>
  </r>
  <r>
    <n v="4060"/>
    <d v="2025-03-14T00:00:00"/>
    <x v="1"/>
    <x v="0"/>
    <x v="36"/>
    <x v="0"/>
    <n v="2"/>
    <n v="716.16"/>
    <n v="2579.71"/>
  </r>
  <r>
    <n v="4061"/>
    <d v="2025-03-25T00:00:00"/>
    <x v="0"/>
    <x v="4"/>
    <x v="11"/>
    <x v="0"/>
    <n v="13"/>
    <n v="486.74"/>
    <n v="11396.51"/>
  </r>
  <r>
    <n v="4062"/>
    <d v="2025-03-18T00:00:00"/>
    <x v="4"/>
    <x v="3"/>
    <x v="59"/>
    <x v="1"/>
    <n v="15"/>
    <n v="406.63"/>
    <n v="10985.56"/>
  </r>
  <r>
    <n v="4063"/>
    <d v="2025-03-04T00:00:00"/>
    <x v="6"/>
    <x v="0"/>
    <x v="15"/>
    <x v="0"/>
    <n v="10"/>
    <n v="1658.85"/>
    <n v="29877.11"/>
  </r>
  <r>
    <n v="4064"/>
    <d v="2025-03-25T00:00:00"/>
    <x v="0"/>
    <x v="1"/>
    <x v="70"/>
    <x v="0"/>
    <n v="16"/>
    <n v="451.91"/>
    <n v="13022.77"/>
  </r>
  <r>
    <n v="4065"/>
    <d v="2025-03-14T00:00:00"/>
    <x v="5"/>
    <x v="2"/>
    <x v="48"/>
    <x v="0"/>
    <n v="2"/>
    <n v="1194.74"/>
    <n v="4303.63"/>
  </r>
  <r>
    <n v="4066"/>
    <d v="2025-03-20T00:00:00"/>
    <x v="6"/>
    <x v="2"/>
    <x v="28"/>
    <x v="0"/>
    <n v="2"/>
    <n v="1467.69"/>
    <n v="5286.84"/>
  </r>
  <r>
    <n v="4067"/>
    <d v="2025-03-23T00:00:00"/>
    <x v="3"/>
    <x v="1"/>
    <x v="28"/>
    <x v="1"/>
    <n v="12"/>
    <n v="234.65"/>
    <n v="5071.46"/>
  </r>
  <r>
    <n v="4068"/>
    <d v="2025-03-19T00:00:00"/>
    <x v="4"/>
    <x v="2"/>
    <x v="53"/>
    <x v="0"/>
    <n v="19"/>
    <n v="465.84"/>
    <n v="15941.23"/>
  </r>
  <r>
    <n v="4069"/>
    <d v="2025-03-18T00:00:00"/>
    <x v="6"/>
    <x v="4"/>
    <x v="97"/>
    <x v="0"/>
    <n v="4"/>
    <n v="1475.26"/>
    <n v="10628.21"/>
  </r>
  <r>
    <n v="4070"/>
    <d v="2025-03-18T00:00:00"/>
    <x v="3"/>
    <x v="3"/>
    <x v="56"/>
    <x v="0"/>
    <n v="10"/>
    <n v="249.28"/>
    <n v="4489.72"/>
  </r>
  <r>
    <n v="4071"/>
    <d v="2025-03-24T00:00:00"/>
    <x v="6"/>
    <x v="0"/>
    <x v="52"/>
    <x v="1"/>
    <n v="7"/>
    <n v="1773.22"/>
    <n v="22355.9"/>
  </r>
  <r>
    <n v="4072"/>
    <d v="2025-03-31T00:00:00"/>
    <x v="0"/>
    <x v="2"/>
    <x v="49"/>
    <x v="1"/>
    <n v="18"/>
    <n v="435.18"/>
    <n v="14108.24"/>
  </r>
  <r>
    <n v="4073"/>
    <d v="2025-03-07T00:00:00"/>
    <x v="2"/>
    <x v="0"/>
    <x v="68"/>
    <x v="1"/>
    <n v="8"/>
    <n v="828.65"/>
    <n v="11939.68"/>
  </r>
  <r>
    <n v="4074"/>
    <d v="2025-03-14T00:00:00"/>
    <x v="3"/>
    <x v="0"/>
    <x v="68"/>
    <x v="1"/>
    <n v="10"/>
    <n v="160.22999999999999"/>
    <n v="2885.86"/>
  </r>
  <r>
    <n v="4075"/>
    <d v="2025-03-10T00:00:00"/>
    <x v="5"/>
    <x v="0"/>
    <x v="79"/>
    <x v="1"/>
    <n v="4"/>
    <n v="1368.56"/>
    <n v="9859.51"/>
  </r>
  <r>
    <n v="4076"/>
    <d v="2025-03-29T00:00:00"/>
    <x v="1"/>
    <x v="0"/>
    <x v="59"/>
    <x v="0"/>
    <n v="9"/>
    <n v="762.64"/>
    <n v="12362.14"/>
  </r>
  <r>
    <n v="4077"/>
    <d v="2025-03-19T00:00:00"/>
    <x v="1"/>
    <x v="1"/>
    <x v="99"/>
    <x v="1"/>
    <n v="9"/>
    <n v="743.29"/>
    <n v="12048.48"/>
  </r>
  <r>
    <n v="4078"/>
    <d v="2025-03-18T00:00:00"/>
    <x v="3"/>
    <x v="4"/>
    <x v="15"/>
    <x v="0"/>
    <n v="12"/>
    <n v="171.99"/>
    <n v="3717.2"/>
  </r>
  <r>
    <n v="4079"/>
    <d v="2025-03-13T00:00:00"/>
    <x v="2"/>
    <x v="0"/>
    <x v="73"/>
    <x v="1"/>
    <n v="3"/>
    <n v="1030.6600000000001"/>
    <n v="5568.88"/>
  </r>
  <r>
    <n v="4080"/>
    <d v="2025-03-24T00:00:00"/>
    <x v="6"/>
    <x v="3"/>
    <x v="34"/>
    <x v="1"/>
    <n v="3"/>
    <n v="1268.17"/>
    <n v="6852.2"/>
  </r>
  <r>
    <n v="4081"/>
    <d v="2025-03-16T00:00:00"/>
    <x v="0"/>
    <x v="2"/>
    <x v="61"/>
    <x v="0"/>
    <n v="13"/>
    <n v="408.74"/>
    <n v="9570.2199999999993"/>
  </r>
  <r>
    <n v="4082"/>
    <d v="2025-03-02T00:00:00"/>
    <x v="1"/>
    <x v="1"/>
    <x v="85"/>
    <x v="0"/>
    <n v="8"/>
    <n v="716.39"/>
    <n v="10322.17"/>
  </r>
  <r>
    <n v="4083"/>
    <d v="2025-03-06T00:00:00"/>
    <x v="6"/>
    <x v="2"/>
    <x v="26"/>
    <x v="0"/>
    <n v="2"/>
    <n v="1315.55"/>
    <n v="4738.8100000000004"/>
  </r>
  <r>
    <n v="4084"/>
    <d v="2025-03-18T00:00:00"/>
    <x v="0"/>
    <x v="2"/>
    <x v="35"/>
    <x v="1"/>
    <n v="6"/>
    <n v="480.1"/>
    <n v="5188.17"/>
  </r>
  <r>
    <n v="4085"/>
    <d v="2025-03-28T00:00:00"/>
    <x v="3"/>
    <x v="2"/>
    <x v="85"/>
    <x v="0"/>
    <n v="13"/>
    <n v="222.91"/>
    <n v="5219.21"/>
  </r>
  <r>
    <n v="4086"/>
    <d v="2025-03-27T00:00:00"/>
    <x v="5"/>
    <x v="2"/>
    <x v="26"/>
    <x v="1"/>
    <n v="1"/>
    <n v="1312.14"/>
    <n v="2363.2600000000002"/>
  </r>
  <r>
    <n v="4087"/>
    <d v="2025-03-11T00:00:00"/>
    <x v="6"/>
    <x v="4"/>
    <x v="53"/>
    <x v="0"/>
    <n v="9"/>
    <n v="1266.23"/>
    <n v="20525.16"/>
  </r>
  <r>
    <n v="4088"/>
    <d v="2025-03-28T00:00:00"/>
    <x v="1"/>
    <x v="3"/>
    <x v="90"/>
    <x v="0"/>
    <n v="9"/>
    <n v="847.55"/>
    <n v="13738.5"/>
  </r>
  <r>
    <n v="4089"/>
    <d v="2025-03-20T00:00:00"/>
    <x v="5"/>
    <x v="1"/>
    <x v="95"/>
    <x v="1"/>
    <n v="2"/>
    <n v="1004.71"/>
    <n v="3619.11"/>
  </r>
  <r>
    <n v="4090"/>
    <d v="2025-03-16T00:00:00"/>
    <x v="6"/>
    <x v="1"/>
    <x v="85"/>
    <x v="1"/>
    <n v="7"/>
    <n v="1623.94"/>
    <n v="20473.849999999999"/>
  </r>
  <r>
    <n v="4091"/>
    <d v="2025-03-28T00:00:00"/>
    <x v="6"/>
    <x v="0"/>
    <x v="92"/>
    <x v="1"/>
    <n v="8"/>
    <n v="1300.9000000000001"/>
    <n v="18744.13"/>
  </r>
  <r>
    <n v="4092"/>
    <d v="2025-03-31T00:00:00"/>
    <x v="4"/>
    <x v="3"/>
    <x v="51"/>
    <x v="0"/>
    <n v="18"/>
    <n v="473.35"/>
    <n v="15345.69"/>
  </r>
  <r>
    <n v="4093"/>
    <d v="2025-03-04T00:00:00"/>
    <x v="1"/>
    <x v="1"/>
    <x v="79"/>
    <x v="0"/>
    <n v="9"/>
    <n v="882.77"/>
    <n v="14309.4"/>
  </r>
  <r>
    <n v="4094"/>
    <d v="2025-03-03T00:00:00"/>
    <x v="0"/>
    <x v="1"/>
    <x v="54"/>
    <x v="0"/>
    <n v="6"/>
    <n v="537.95000000000005"/>
    <n v="5813.33"/>
  </r>
  <r>
    <n v="4095"/>
    <d v="2025-03-13T00:00:00"/>
    <x v="5"/>
    <x v="4"/>
    <x v="20"/>
    <x v="0"/>
    <n v="1"/>
    <n v="1381.8"/>
    <n v="2488.7199999999998"/>
  </r>
  <r>
    <n v="4096"/>
    <d v="2025-03-16T00:00:00"/>
    <x v="0"/>
    <x v="2"/>
    <x v="66"/>
    <x v="0"/>
    <n v="10"/>
    <n v="536.65"/>
    <n v="9665.4599999999991"/>
  </r>
  <r>
    <n v="4097"/>
    <d v="2025-03-04T00:00:00"/>
    <x v="1"/>
    <x v="0"/>
    <x v="90"/>
    <x v="0"/>
    <n v="4"/>
    <n v="884.18"/>
    <n v="6369.89"/>
  </r>
  <r>
    <n v="4098"/>
    <d v="2025-03-03T00:00:00"/>
    <x v="1"/>
    <x v="1"/>
    <x v="74"/>
    <x v="0"/>
    <n v="1"/>
    <n v="707.33"/>
    <n v="1273.95"/>
  </r>
  <r>
    <n v="4099"/>
    <d v="2025-03-10T00:00:00"/>
    <x v="2"/>
    <x v="1"/>
    <x v="44"/>
    <x v="0"/>
    <n v="6"/>
    <n v="865.34"/>
    <n v="9351.25"/>
  </r>
  <r>
    <n v="4100"/>
    <d v="2025-03-24T00:00:00"/>
    <x v="4"/>
    <x v="2"/>
    <x v="42"/>
    <x v="0"/>
    <n v="18"/>
    <n v="368.35"/>
    <n v="11941.66"/>
  </r>
  <r>
    <n v="4101"/>
    <d v="2025-03-29T00:00:00"/>
    <x v="3"/>
    <x v="3"/>
    <x v="85"/>
    <x v="1"/>
    <n v="8"/>
    <n v="204.82"/>
    <n v="2951.17"/>
  </r>
  <r>
    <n v="4102"/>
    <d v="2025-03-05T00:00:00"/>
    <x v="1"/>
    <x v="3"/>
    <x v="95"/>
    <x v="0"/>
    <n v="3"/>
    <n v="826.42"/>
    <n v="4465.33"/>
  </r>
  <r>
    <n v="4103"/>
    <d v="2025-03-30T00:00:00"/>
    <x v="4"/>
    <x v="3"/>
    <x v="54"/>
    <x v="0"/>
    <n v="7"/>
    <n v="461.74"/>
    <n v="5821.39"/>
  </r>
  <r>
    <n v="4104"/>
    <d v="2025-03-27T00:00:00"/>
    <x v="5"/>
    <x v="1"/>
    <x v="82"/>
    <x v="0"/>
    <n v="5"/>
    <n v="1439.08"/>
    <n v="12959.45"/>
  </r>
  <r>
    <n v="4105"/>
    <d v="2025-03-27T00:00:00"/>
    <x v="1"/>
    <x v="3"/>
    <x v="99"/>
    <x v="1"/>
    <n v="3"/>
    <n v="721.26"/>
    <n v="3897.13"/>
  </r>
  <r>
    <n v="4106"/>
    <d v="2025-03-23T00:00:00"/>
    <x v="6"/>
    <x v="2"/>
    <x v="36"/>
    <x v="1"/>
    <n v="10"/>
    <n v="1437.1"/>
    <n v="25883.23"/>
  </r>
  <r>
    <n v="4107"/>
    <d v="2025-03-20T00:00:00"/>
    <x v="4"/>
    <x v="2"/>
    <x v="1"/>
    <x v="0"/>
    <n v="13"/>
    <n v="454.51"/>
    <n v="10641.88"/>
  </r>
  <r>
    <n v="4108"/>
    <d v="2025-03-11T00:00:00"/>
    <x v="6"/>
    <x v="0"/>
    <x v="55"/>
    <x v="1"/>
    <n v="1"/>
    <n v="1561.86"/>
    <n v="2813.03"/>
  </r>
  <r>
    <n v="4109"/>
    <d v="2025-03-29T00:00:00"/>
    <x v="3"/>
    <x v="3"/>
    <x v="61"/>
    <x v="0"/>
    <n v="6"/>
    <n v="223.69"/>
    <n v="2417.29"/>
  </r>
  <r>
    <n v="4110"/>
    <d v="2025-03-21T00:00:00"/>
    <x v="5"/>
    <x v="2"/>
    <x v="50"/>
    <x v="0"/>
    <n v="9"/>
    <n v="1394.13"/>
    <n v="22598.38"/>
  </r>
  <r>
    <n v="4111"/>
    <d v="2025-03-15T00:00:00"/>
    <x v="6"/>
    <x v="1"/>
    <x v="12"/>
    <x v="0"/>
    <n v="10"/>
    <n v="1791.16"/>
    <n v="32260.11"/>
  </r>
  <r>
    <n v="4112"/>
    <d v="2025-03-20T00:00:00"/>
    <x v="3"/>
    <x v="0"/>
    <x v="7"/>
    <x v="0"/>
    <n v="11"/>
    <n v="227.64"/>
    <n v="4509.96"/>
  </r>
  <r>
    <n v="4113"/>
    <d v="2025-03-11T00:00:00"/>
    <x v="2"/>
    <x v="4"/>
    <x v="32"/>
    <x v="0"/>
    <n v="2"/>
    <n v="1003.29"/>
    <n v="3614"/>
  </r>
  <r>
    <n v="4114"/>
    <d v="2025-03-29T00:00:00"/>
    <x v="6"/>
    <x v="0"/>
    <x v="29"/>
    <x v="0"/>
    <n v="1"/>
    <n v="1457.28"/>
    <n v="2624.67"/>
  </r>
  <r>
    <n v="4115"/>
    <d v="2025-03-16T00:00:00"/>
    <x v="2"/>
    <x v="0"/>
    <x v="56"/>
    <x v="0"/>
    <n v="1"/>
    <n v="917.49"/>
    <n v="1652.47"/>
  </r>
  <r>
    <n v="4116"/>
    <d v="2025-03-23T00:00:00"/>
    <x v="6"/>
    <x v="2"/>
    <x v="52"/>
    <x v="1"/>
    <n v="5"/>
    <n v="1640.99"/>
    <n v="14777.72"/>
  </r>
  <r>
    <n v="4117"/>
    <d v="2025-03-04T00:00:00"/>
    <x v="2"/>
    <x v="1"/>
    <x v="94"/>
    <x v="1"/>
    <n v="1"/>
    <n v="891.81"/>
    <n v="1606.22"/>
  </r>
  <r>
    <n v="4118"/>
    <d v="2025-03-14T00:00:00"/>
    <x v="2"/>
    <x v="4"/>
    <x v="82"/>
    <x v="0"/>
    <n v="1"/>
    <n v="925.07"/>
    <n v="1666.12"/>
  </r>
  <r>
    <n v="4119"/>
    <d v="2025-03-04T00:00:00"/>
    <x v="5"/>
    <x v="0"/>
    <x v="70"/>
    <x v="0"/>
    <n v="9"/>
    <n v="1084.0999999999999"/>
    <n v="17572.900000000001"/>
  </r>
  <r>
    <n v="4120"/>
    <d v="2025-03-28T00:00:00"/>
    <x v="3"/>
    <x v="0"/>
    <x v="8"/>
    <x v="1"/>
    <n v="13"/>
    <n v="165.73"/>
    <n v="3880.4"/>
  </r>
  <r>
    <n v="4121"/>
    <d v="2025-03-08T00:00:00"/>
    <x v="3"/>
    <x v="3"/>
    <x v="77"/>
    <x v="1"/>
    <n v="18"/>
    <n v="180.77"/>
    <n v="5860.44"/>
  </r>
  <r>
    <n v="4122"/>
    <d v="2025-03-12T00:00:00"/>
    <x v="2"/>
    <x v="3"/>
    <x v="1"/>
    <x v="1"/>
    <n v="2"/>
    <n v="1005.9"/>
    <n v="3623.4"/>
  </r>
  <r>
    <n v="4123"/>
    <d v="2025-03-11T00:00:00"/>
    <x v="1"/>
    <x v="4"/>
    <x v="15"/>
    <x v="1"/>
    <n v="5"/>
    <n v="757"/>
    <n v="6817.06"/>
  </r>
  <r>
    <n v="4124"/>
    <d v="2025-03-16T00:00:00"/>
    <x v="4"/>
    <x v="0"/>
    <x v="78"/>
    <x v="1"/>
    <n v="19"/>
    <n v="479.45"/>
    <n v="16406.97"/>
  </r>
  <r>
    <n v="4125"/>
    <d v="2025-03-02T00:00:00"/>
    <x v="4"/>
    <x v="2"/>
    <x v="76"/>
    <x v="0"/>
    <n v="7"/>
    <n v="364.96"/>
    <n v="4601.24"/>
  </r>
  <r>
    <n v="4126"/>
    <d v="2025-03-22T00:00:00"/>
    <x v="2"/>
    <x v="1"/>
    <x v="86"/>
    <x v="1"/>
    <n v="2"/>
    <n v="954.22"/>
    <n v="3437.24"/>
  </r>
  <r>
    <n v="4127"/>
    <d v="2025-03-22T00:00:00"/>
    <x v="3"/>
    <x v="3"/>
    <x v="59"/>
    <x v="0"/>
    <n v="13"/>
    <n v="188.33"/>
    <n v="4409.55"/>
  </r>
  <r>
    <n v="4128"/>
    <d v="2025-03-06T00:00:00"/>
    <x v="2"/>
    <x v="1"/>
    <x v="90"/>
    <x v="0"/>
    <n v="4"/>
    <n v="1182.72"/>
    <n v="8520.66"/>
  </r>
  <r>
    <n v="4129"/>
    <d v="2025-03-16T00:00:00"/>
    <x v="1"/>
    <x v="1"/>
    <x v="87"/>
    <x v="1"/>
    <n v="10"/>
    <n v="899.8"/>
    <n v="16206.06"/>
  </r>
  <r>
    <n v="4130"/>
    <d v="2025-03-06T00:00:00"/>
    <x v="3"/>
    <x v="0"/>
    <x v="43"/>
    <x v="0"/>
    <n v="13"/>
    <n v="188.37"/>
    <n v="4410.49"/>
  </r>
  <r>
    <n v="4131"/>
    <d v="2025-03-03T00:00:00"/>
    <x v="3"/>
    <x v="0"/>
    <x v="63"/>
    <x v="1"/>
    <n v="5"/>
    <n v="169.19"/>
    <n v="1523.62"/>
  </r>
  <r>
    <n v="4132"/>
    <d v="2025-03-27T00:00:00"/>
    <x v="5"/>
    <x v="3"/>
    <x v="49"/>
    <x v="0"/>
    <n v="3"/>
    <n v="1140.22"/>
    <n v="6160.86"/>
  </r>
  <r>
    <n v="4133"/>
    <d v="2025-03-10T00:00:00"/>
    <x v="0"/>
    <x v="2"/>
    <x v="8"/>
    <x v="0"/>
    <n v="18"/>
    <n v="437.56"/>
    <n v="14185.4"/>
  </r>
  <r>
    <n v="4134"/>
    <d v="2025-03-07T00:00:00"/>
    <x v="6"/>
    <x v="3"/>
    <x v="8"/>
    <x v="0"/>
    <n v="4"/>
    <n v="1338.04"/>
    <n v="9639.6299999999992"/>
  </r>
  <r>
    <n v="4135"/>
    <d v="2025-03-09T00:00:00"/>
    <x v="6"/>
    <x v="2"/>
    <x v="7"/>
    <x v="1"/>
    <n v="7"/>
    <n v="1516.09"/>
    <n v="19114.13"/>
  </r>
  <r>
    <n v="4136"/>
    <d v="2025-03-29T00:00:00"/>
    <x v="5"/>
    <x v="0"/>
    <x v="36"/>
    <x v="0"/>
    <n v="5"/>
    <n v="1404.19"/>
    <n v="12645.25"/>
  </r>
  <r>
    <n v="4137"/>
    <d v="2025-03-06T00:00:00"/>
    <x v="4"/>
    <x v="0"/>
    <x v="96"/>
    <x v="0"/>
    <n v="9"/>
    <n v="424.04"/>
    <n v="6873.55"/>
  </r>
  <r>
    <n v="4138"/>
    <d v="2025-03-18T00:00:00"/>
    <x v="4"/>
    <x v="2"/>
    <x v="51"/>
    <x v="0"/>
    <n v="5"/>
    <n v="464.24"/>
    <n v="4180.6499999999996"/>
  </r>
  <r>
    <n v="4139"/>
    <d v="2025-03-19T00:00:00"/>
    <x v="3"/>
    <x v="2"/>
    <x v="5"/>
    <x v="1"/>
    <n v="16"/>
    <n v="213.36"/>
    <n v="6148.43"/>
  </r>
  <r>
    <n v="4140"/>
    <d v="2025-03-20T00:00:00"/>
    <x v="4"/>
    <x v="3"/>
    <x v="12"/>
    <x v="1"/>
    <n v="12"/>
    <n v="473.13"/>
    <n v="10225.700000000001"/>
  </r>
  <r>
    <n v="4141"/>
    <d v="2025-03-19T00:00:00"/>
    <x v="1"/>
    <x v="3"/>
    <x v="79"/>
    <x v="1"/>
    <n v="4"/>
    <n v="756.68"/>
    <n v="5451.35"/>
  </r>
  <r>
    <n v="4142"/>
    <d v="2025-03-11T00:00:00"/>
    <x v="5"/>
    <x v="0"/>
    <x v="39"/>
    <x v="0"/>
    <n v="8"/>
    <n v="1022.4"/>
    <n v="14731.34"/>
  </r>
  <r>
    <n v="4143"/>
    <d v="2025-03-04T00:00:00"/>
    <x v="3"/>
    <x v="2"/>
    <x v="98"/>
    <x v="0"/>
    <n v="15"/>
    <n v="209.19"/>
    <n v="5651.5"/>
  </r>
  <r>
    <n v="4144"/>
    <d v="2025-03-09T00:00:00"/>
    <x v="6"/>
    <x v="1"/>
    <x v="69"/>
    <x v="0"/>
    <n v="5"/>
    <n v="1364.86"/>
    <n v="12291.07"/>
  </r>
  <r>
    <n v="4145"/>
    <d v="2025-03-24T00:00:00"/>
    <x v="2"/>
    <x v="1"/>
    <x v="92"/>
    <x v="0"/>
    <n v="7"/>
    <n v="1185.1500000000001"/>
    <n v="14941.8"/>
  </r>
  <r>
    <n v="4146"/>
    <d v="2025-03-15T00:00:00"/>
    <x v="5"/>
    <x v="2"/>
    <x v="81"/>
    <x v="0"/>
    <n v="2"/>
    <n v="1204.29"/>
    <n v="4338.03"/>
  </r>
  <r>
    <n v="4147"/>
    <d v="2025-03-15T00:00:00"/>
    <x v="2"/>
    <x v="3"/>
    <x v="18"/>
    <x v="1"/>
    <n v="7"/>
    <n v="1146.6099999999999"/>
    <n v="14455.9"/>
  </r>
  <r>
    <n v="4148"/>
    <d v="2025-03-19T00:00:00"/>
    <x v="0"/>
    <x v="0"/>
    <x v="17"/>
    <x v="0"/>
    <n v="5"/>
    <n v="416.41"/>
    <n v="3749.93"/>
  </r>
  <r>
    <n v="4149"/>
    <d v="2025-03-31T00:00:00"/>
    <x v="3"/>
    <x v="0"/>
    <x v="72"/>
    <x v="1"/>
    <n v="19"/>
    <n v="245.11"/>
    <n v="8387.76"/>
  </r>
  <r>
    <n v="4150"/>
    <d v="2025-03-04T00:00:00"/>
    <x v="4"/>
    <x v="2"/>
    <x v="19"/>
    <x v="0"/>
    <n v="5"/>
    <n v="445.58"/>
    <n v="4012.61"/>
  </r>
  <r>
    <n v="4151"/>
    <d v="2025-03-21T00:00:00"/>
    <x v="4"/>
    <x v="0"/>
    <x v="9"/>
    <x v="0"/>
    <n v="8"/>
    <n v="304"/>
    <n v="4380.21"/>
  </r>
  <r>
    <n v="4152"/>
    <d v="2025-03-13T00:00:00"/>
    <x v="1"/>
    <x v="1"/>
    <x v="17"/>
    <x v="1"/>
    <n v="4"/>
    <n v="836.62"/>
    <n v="6027.26"/>
  </r>
  <r>
    <n v="4153"/>
    <d v="2025-03-10T00:00:00"/>
    <x v="2"/>
    <x v="0"/>
    <x v="27"/>
    <x v="1"/>
    <n v="7"/>
    <n v="1055.8599999999999"/>
    <n v="13311.77"/>
  </r>
  <r>
    <n v="4154"/>
    <d v="2025-03-19T00:00:00"/>
    <x v="5"/>
    <x v="2"/>
    <x v="94"/>
    <x v="1"/>
    <n v="1"/>
    <n v="1139.1199999999999"/>
    <n v="2051.64"/>
  </r>
  <r>
    <n v="4155"/>
    <d v="2025-03-21T00:00:00"/>
    <x v="4"/>
    <x v="3"/>
    <x v="92"/>
    <x v="1"/>
    <n v="12"/>
    <n v="458.2"/>
    <n v="9903.02"/>
  </r>
  <r>
    <n v="4156"/>
    <d v="2025-03-16T00:00:00"/>
    <x v="4"/>
    <x v="2"/>
    <x v="53"/>
    <x v="1"/>
    <n v="10"/>
    <n v="480.24"/>
    <n v="8649.48"/>
  </r>
  <r>
    <n v="4157"/>
    <d v="2025-03-26T00:00:00"/>
    <x v="5"/>
    <x v="2"/>
    <x v="40"/>
    <x v="1"/>
    <n v="6"/>
    <n v="1293.9100000000001"/>
    <n v="13982.56"/>
  </r>
  <r>
    <n v="4158"/>
    <d v="2025-03-26T00:00:00"/>
    <x v="1"/>
    <x v="0"/>
    <x v="62"/>
    <x v="1"/>
    <n v="4"/>
    <n v="766.09"/>
    <n v="5519.14"/>
  </r>
  <r>
    <n v="4159"/>
    <d v="2025-03-18T00:00:00"/>
    <x v="4"/>
    <x v="3"/>
    <x v="95"/>
    <x v="0"/>
    <n v="17"/>
    <n v="334.49"/>
    <n v="10241.5"/>
  </r>
  <r>
    <n v="4160"/>
    <d v="2025-03-28T00:00:00"/>
    <x v="3"/>
    <x v="2"/>
    <x v="95"/>
    <x v="0"/>
    <n v="12"/>
    <n v="191.13"/>
    <n v="4130.87"/>
  </r>
  <r>
    <n v="4161"/>
    <d v="2025-03-17T00:00:00"/>
    <x v="2"/>
    <x v="0"/>
    <x v="24"/>
    <x v="1"/>
    <n v="1"/>
    <n v="1143.78"/>
    <n v="2060.0300000000002"/>
  </r>
  <r>
    <n v="4162"/>
    <d v="2025-03-22T00:00:00"/>
    <x v="1"/>
    <x v="0"/>
    <x v="86"/>
    <x v="0"/>
    <n v="2"/>
    <n v="844.02"/>
    <n v="3040.28"/>
  </r>
  <r>
    <n v="4163"/>
    <d v="2025-03-01T00:00:00"/>
    <x v="3"/>
    <x v="0"/>
    <x v="10"/>
    <x v="0"/>
    <n v="15"/>
    <n v="207.81"/>
    <n v="5614.22"/>
  </r>
  <r>
    <n v="4164"/>
    <d v="2025-03-03T00:00:00"/>
    <x v="3"/>
    <x v="1"/>
    <x v="98"/>
    <x v="1"/>
    <n v="16"/>
    <n v="214.27"/>
    <n v="6174.66"/>
  </r>
  <r>
    <n v="4165"/>
    <d v="2025-03-05T00:00:00"/>
    <x v="3"/>
    <x v="4"/>
    <x v="66"/>
    <x v="0"/>
    <n v="20"/>
    <n v="187.6"/>
    <n v="6757.63"/>
  </r>
  <r>
    <n v="4166"/>
    <d v="2025-03-02T00:00:00"/>
    <x v="6"/>
    <x v="2"/>
    <x v="80"/>
    <x v="0"/>
    <n v="7"/>
    <n v="1316.58"/>
    <n v="16598.8"/>
  </r>
  <r>
    <n v="4167"/>
    <d v="2025-03-07T00:00:00"/>
    <x v="4"/>
    <x v="2"/>
    <x v="26"/>
    <x v="1"/>
    <n v="17"/>
    <n v="351.63"/>
    <n v="10766.3"/>
  </r>
  <r>
    <n v="4168"/>
    <d v="2025-03-24T00:00:00"/>
    <x v="2"/>
    <x v="1"/>
    <x v="23"/>
    <x v="0"/>
    <n v="3"/>
    <n v="1069.71"/>
    <n v="5779.88"/>
  </r>
  <r>
    <n v="4169"/>
    <d v="2025-03-07T00:00:00"/>
    <x v="6"/>
    <x v="2"/>
    <x v="85"/>
    <x v="0"/>
    <n v="1"/>
    <n v="1628.44"/>
    <n v="2932.94"/>
  </r>
  <r>
    <n v="4170"/>
    <d v="2025-03-15T00:00:00"/>
    <x v="6"/>
    <x v="3"/>
    <x v="54"/>
    <x v="0"/>
    <n v="8"/>
    <n v="1719.83"/>
    <n v="24780.33"/>
  </r>
  <r>
    <n v="4171"/>
    <d v="2025-03-15T00:00:00"/>
    <x v="1"/>
    <x v="0"/>
    <x v="80"/>
    <x v="0"/>
    <n v="7"/>
    <n v="749"/>
    <n v="9443.0300000000007"/>
  </r>
  <r>
    <n v="4172"/>
    <d v="2025-03-15T00:00:00"/>
    <x v="5"/>
    <x v="2"/>
    <x v="36"/>
    <x v="1"/>
    <n v="10"/>
    <n v="1454.74"/>
    <n v="26200.94"/>
  </r>
  <r>
    <n v="4173"/>
    <d v="2025-03-16T00:00:00"/>
    <x v="3"/>
    <x v="2"/>
    <x v="49"/>
    <x v="1"/>
    <n v="13"/>
    <n v="235.87"/>
    <n v="5522.65"/>
  </r>
  <r>
    <n v="4174"/>
    <d v="2025-03-22T00:00:00"/>
    <x v="4"/>
    <x v="1"/>
    <x v="31"/>
    <x v="1"/>
    <n v="9"/>
    <n v="442.57"/>
    <n v="7173.91"/>
  </r>
  <r>
    <n v="4175"/>
    <d v="2025-03-19T00:00:00"/>
    <x v="4"/>
    <x v="3"/>
    <x v="84"/>
    <x v="0"/>
    <n v="5"/>
    <n v="350.75"/>
    <n v="3158.63"/>
  </r>
  <r>
    <n v="4176"/>
    <d v="2025-03-31T00:00:00"/>
    <x v="3"/>
    <x v="3"/>
    <x v="56"/>
    <x v="0"/>
    <n v="14"/>
    <n v="205.76"/>
    <n v="5188.25"/>
  </r>
  <r>
    <n v="4177"/>
    <d v="2025-03-01T00:00:00"/>
    <x v="4"/>
    <x v="3"/>
    <x v="59"/>
    <x v="1"/>
    <n v="16"/>
    <n v="384.25"/>
    <n v="11073"/>
  </r>
  <r>
    <n v="4178"/>
    <d v="2025-03-03T00:00:00"/>
    <x v="4"/>
    <x v="1"/>
    <x v="43"/>
    <x v="0"/>
    <n v="20"/>
    <n v="315.20999999999998"/>
    <n v="11354.33"/>
  </r>
  <r>
    <n v="4179"/>
    <d v="2025-03-25T00:00:00"/>
    <x v="6"/>
    <x v="1"/>
    <x v="98"/>
    <x v="1"/>
    <n v="1"/>
    <n v="1234.9100000000001"/>
    <n v="2224.16"/>
  </r>
  <r>
    <n v="4180"/>
    <d v="2025-03-21T00:00:00"/>
    <x v="2"/>
    <x v="0"/>
    <x v="91"/>
    <x v="1"/>
    <n v="6"/>
    <n v="1118.52"/>
    <n v="12087.22"/>
  </r>
  <r>
    <n v="4181"/>
    <d v="2025-03-13T00:00:00"/>
    <x v="4"/>
    <x v="1"/>
    <x v="93"/>
    <x v="1"/>
    <n v="15"/>
    <n v="444.47"/>
    <n v="12007.85"/>
  </r>
  <r>
    <n v="4182"/>
    <d v="2025-03-08T00:00:00"/>
    <x v="5"/>
    <x v="4"/>
    <x v="25"/>
    <x v="1"/>
    <n v="4"/>
    <n v="1211.33"/>
    <n v="8726.7800000000007"/>
  </r>
  <r>
    <n v="4183"/>
    <d v="2025-03-11T00:00:00"/>
    <x v="6"/>
    <x v="4"/>
    <x v="39"/>
    <x v="0"/>
    <n v="1"/>
    <n v="1446.97"/>
    <n v="2606.1"/>
  </r>
  <r>
    <n v="4184"/>
    <d v="2025-03-21T00:00:00"/>
    <x v="2"/>
    <x v="4"/>
    <x v="8"/>
    <x v="0"/>
    <n v="5"/>
    <n v="1183.19"/>
    <n v="10655.06"/>
  </r>
  <r>
    <n v="4185"/>
    <d v="2025-03-15T00:00:00"/>
    <x v="0"/>
    <x v="3"/>
    <x v="96"/>
    <x v="0"/>
    <n v="12"/>
    <n v="411.99"/>
    <n v="8904.2900000000009"/>
  </r>
  <r>
    <n v="4186"/>
    <d v="2025-03-27T00:00:00"/>
    <x v="4"/>
    <x v="1"/>
    <x v="83"/>
    <x v="0"/>
    <n v="7"/>
    <n v="384.28"/>
    <n v="4844.82"/>
  </r>
  <r>
    <n v="4187"/>
    <d v="2025-03-20T00:00:00"/>
    <x v="2"/>
    <x v="3"/>
    <x v="28"/>
    <x v="0"/>
    <n v="6"/>
    <n v="959.64"/>
    <n v="10370.290000000001"/>
  </r>
  <r>
    <n v="4188"/>
    <d v="2025-03-03T00:00:00"/>
    <x v="0"/>
    <x v="2"/>
    <x v="85"/>
    <x v="0"/>
    <n v="19"/>
    <n v="443.01"/>
    <n v="15159.98"/>
  </r>
  <r>
    <n v="4189"/>
    <d v="2025-03-26T00:00:00"/>
    <x v="4"/>
    <x v="2"/>
    <x v="57"/>
    <x v="1"/>
    <n v="18"/>
    <n v="394.08"/>
    <n v="12775.81"/>
  </r>
  <r>
    <n v="4190"/>
    <d v="2025-03-30T00:00:00"/>
    <x v="0"/>
    <x v="2"/>
    <x v="10"/>
    <x v="0"/>
    <n v="5"/>
    <n v="497.37"/>
    <n v="4479"/>
  </r>
  <r>
    <n v="4191"/>
    <d v="2025-03-09T00:00:00"/>
    <x v="2"/>
    <x v="2"/>
    <x v="35"/>
    <x v="0"/>
    <n v="7"/>
    <n v="1060.3599999999999"/>
    <n v="13368.51"/>
  </r>
  <r>
    <n v="4192"/>
    <d v="2025-03-18T00:00:00"/>
    <x v="6"/>
    <x v="1"/>
    <x v="59"/>
    <x v="0"/>
    <n v="7"/>
    <n v="1279.9000000000001"/>
    <n v="16136.36"/>
  </r>
  <r>
    <n v="4193"/>
    <d v="2025-03-11T00:00:00"/>
    <x v="5"/>
    <x v="1"/>
    <x v="59"/>
    <x v="1"/>
    <n v="3"/>
    <n v="1033.9000000000001"/>
    <n v="5586.39"/>
  </r>
  <r>
    <n v="4194"/>
    <d v="2025-03-23T00:00:00"/>
    <x v="6"/>
    <x v="1"/>
    <x v="15"/>
    <x v="0"/>
    <n v="8"/>
    <n v="1622.62"/>
    <n v="23379.67"/>
  </r>
  <r>
    <n v="4195"/>
    <d v="2025-03-14T00:00:00"/>
    <x v="4"/>
    <x v="3"/>
    <x v="88"/>
    <x v="1"/>
    <n v="18"/>
    <n v="436.08"/>
    <n v="14137.42"/>
  </r>
  <r>
    <n v="4196"/>
    <d v="2025-03-06T00:00:00"/>
    <x v="6"/>
    <x v="0"/>
    <x v="44"/>
    <x v="0"/>
    <n v="9"/>
    <n v="1725.4"/>
    <n v="27968.15"/>
  </r>
  <r>
    <n v="4197"/>
    <d v="2025-03-13T00:00:00"/>
    <x v="1"/>
    <x v="0"/>
    <x v="56"/>
    <x v="0"/>
    <n v="9"/>
    <n v="748.73"/>
    <n v="12136.66"/>
  </r>
  <r>
    <n v="4198"/>
    <d v="2025-03-19T00:00:00"/>
    <x v="3"/>
    <x v="0"/>
    <x v="51"/>
    <x v="1"/>
    <n v="13"/>
    <n v="183.96"/>
    <n v="4307.2299999999996"/>
  </r>
  <r>
    <n v="4199"/>
    <d v="2025-03-15T00:00:00"/>
    <x v="4"/>
    <x v="3"/>
    <x v="63"/>
    <x v="0"/>
    <n v="13"/>
    <n v="365.46"/>
    <n v="8556.8700000000008"/>
  </r>
  <r>
    <n v="4200"/>
    <d v="2025-03-10T00:00:00"/>
    <x v="0"/>
    <x v="0"/>
    <x v="99"/>
    <x v="1"/>
    <n v="12"/>
    <n v="433.3"/>
    <n v="9364.86"/>
  </r>
  <r>
    <n v="4201"/>
    <d v="2025-03-26T00:00:00"/>
    <x v="5"/>
    <x v="2"/>
    <x v="41"/>
    <x v="0"/>
    <n v="7"/>
    <n v="1041.04"/>
    <n v="13124.93"/>
  </r>
  <r>
    <n v="4202"/>
    <d v="2025-03-14T00:00:00"/>
    <x v="4"/>
    <x v="4"/>
    <x v="39"/>
    <x v="0"/>
    <n v="7"/>
    <n v="319.10000000000002"/>
    <n v="4023.06"/>
  </r>
  <r>
    <n v="4203"/>
    <d v="2025-03-07T00:00:00"/>
    <x v="4"/>
    <x v="0"/>
    <x v="8"/>
    <x v="0"/>
    <n v="16"/>
    <n v="371.07"/>
    <n v="10693.19"/>
  </r>
  <r>
    <n v="4204"/>
    <d v="2025-03-07T00:00:00"/>
    <x v="4"/>
    <x v="4"/>
    <x v="27"/>
    <x v="1"/>
    <n v="7"/>
    <n v="406.9"/>
    <n v="5130"/>
  </r>
  <r>
    <n v="4205"/>
    <d v="2025-03-12T00:00:00"/>
    <x v="6"/>
    <x v="4"/>
    <x v="31"/>
    <x v="1"/>
    <n v="3"/>
    <n v="1418.81"/>
    <n v="7666.14"/>
  </r>
  <r>
    <n v="4206"/>
    <d v="2025-03-23T00:00:00"/>
    <x v="0"/>
    <x v="2"/>
    <x v="79"/>
    <x v="0"/>
    <n v="6"/>
    <n v="524.52"/>
    <n v="5668.2"/>
  </r>
  <r>
    <n v="4207"/>
    <d v="2025-03-26T00:00:00"/>
    <x v="5"/>
    <x v="2"/>
    <x v="34"/>
    <x v="1"/>
    <n v="3"/>
    <n v="1486.73"/>
    <n v="8033.13"/>
  </r>
  <r>
    <n v="4208"/>
    <d v="2025-03-18T00:00:00"/>
    <x v="1"/>
    <x v="2"/>
    <x v="25"/>
    <x v="1"/>
    <n v="2"/>
    <n v="894.6"/>
    <n v="3222.48"/>
  </r>
  <r>
    <n v="4209"/>
    <d v="2025-03-13T00:00:00"/>
    <x v="1"/>
    <x v="2"/>
    <x v="29"/>
    <x v="0"/>
    <n v="2"/>
    <n v="741.11"/>
    <n v="2669.59"/>
  </r>
  <r>
    <n v="4210"/>
    <d v="2025-03-19T00:00:00"/>
    <x v="6"/>
    <x v="2"/>
    <x v="10"/>
    <x v="0"/>
    <n v="1"/>
    <n v="1528.64"/>
    <n v="2753.19"/>
  </r>
  <r>
    <n v="4211"/>
    <d v="2025-03-24T00:00:00"/>
    <x v="0"/>
    <x v="4"/>
    <x v="62"/>
    <x v="0"/>
    <n v="17"/>
    <n v="451.64"/>
    <n v="13828.43"/>
  </r>
  <r>
    <n v="4212"/>
    <d v="2025-03-07T00:00:00"/>
    <x v="4"/>
    <x v="0"/>
    <x v="79"/>
    <x v="1"/>
    <n v="10"/>
    <n v="362.35"/>
    <n v="6526.19"/>
  </r>
  <r>
    <n v="4213"/>
    <d v="2025-03-04T00:00:00"/>
    <x v="2"/>
    <x v="1"/>
    <x v="77"/>
    <x v="0"/>
    <n v="1"/>
    <n v="1136.47"/>
    <n v="2046.87"/>
  </r>
  <r>
    <n v="4214"/>
    <d v="2025-03-27T00:00:00"/>
    <x v="5"/>
    <x v="1"/>
    <x v="7"/>
    <x v="0"/>
    <n v="8"/>
    <n v="1157.2"/>
    <n v="16673.62"/>
  </r>
  <r>
    <n v="4215"/>
    <d v="2025-03-29T00:00:00"/>
    <x v="6"/>
    <x v="0"/>
    <x v="90"/>
    <x v="0"/>
    <n v="4"/>
    <n v="1440.95"/>
    <n v="10381.030000000001"/>
  </r>
  <r>
    <n v="4216"/>
    <d v="2025-03-08T00:00:00"/>
    <x v="0"/>
    <x v="2"/>
    <x v="18"/>
    <x v="0"/>
    <n v="7"/>
    <n v="569.79"/>
    <n v="7183.64"/>
  </r>
  <r>
    <n v="4217"/>
    <d v="2025-03-11T00:00:00"/>
    <x v="6"/>
    <x v="0"/>
    <x v="14"/>
    <x v="0"/>
    <n v="8"/>
    <n v="1206.1600000000001"/>
    <n v="17379.060000000001"/>
  </r>
  <r>
    <n v="4218"/>
    <d v="2025-03-18T00:00:00"/>
    <x v="0"/>
    <x v="1"/>
    <x v="1"/>
    <x v="0"/>
    <n v="18"/>
    <n v="599.96"/>
    <n v="19450.3"/>
  </r>
  <r>
    <n v="4219"/>
    <d v="2025-03-12T00:00:00"/>
    <x v="5"/>
    <x v="2"/>
    <x v="50"/>
    <x v="0"/>
    <n v="7"/>
    <n v="1228.31"/>
    <n v="15485.94"/>
  </r>
  <r>
    <n v="4220"/>
    <d v="2025-03-08T00:00:00"/>
    <x v="2"/>
    <x v="3"/>
    <x v="64"/>
    <x v="1"/>
    <n v="9"/>
    <n v="847.87"/>
    <n v="13743.69"/>
  </r>
  <r>
    <n v="4221"/>
    <d v="2025-03-24T00:00:00"/>
    <x v="6"/>
    <x v="1"/>
    <x v="1"/>
    <x v="0"/>
    <n v="10"/>
    <n v="1568.32"/>
    <n v="28246.6"/>
  </r>
  <r>
    <n v="4222"/>
    <d v="2025-03-09T00:00:00"/>
    <x v="4"/>
    <x v="0"/>
    <x v="80"/>
    <x v="1"/>
    <n v="8"/>
    <n v="486.99"/>
    <n v="7016.84"/>
  </r>
  <r>
    <n v="4223"/>
    <d v="2025-03-01T00:00:00"/>
    <x v="1"/>
    <x v="4"/>
    <x v="12"/>
    <x v="1"/>
    <n v="7"/>
    <n v="896.44"/>
    <n v="11301.88"/>
  </r>
  <r>
    <n v="4224"/>
    <d v="2025-03-23T00:00:00"/>
    <x v="5"/>
    <x v="0"/>
    <x v="14"/>
    <x v="1"/>
    <n v="9"/>
    <n v="1420.1"/>
    <n v="23019.34"/>
  </r>
  <r>
    <n v="4225"/>
    <d v="2025-03-21T00:00:00"/>
    <x v="6"/>
    <x v="0"/>
    <x v="22"/>
    <x v="1"/>
    <n v="9"/>
    <n v="1274.0999999999999"/>
    <n v="20652.73"/>
  </r>
  <r>
    <n v="4226"/>
    <d v="2025-03-05T00:00:00"/>
    <x v="1"/>
    <x v="3"/>
    <x v="32"/>
    <x v="0"/>
    <n v="8"/>
    <n v="716.74"/>
    <n v="10327.209999999999"/>
  </r>
  <r>
    <n v="4227"/>
    <d v="2025-03-12T00:00:00"/>
    <x v="2"/>
    <x v="2"/>
    <x v="52"/>
    <x v="0"/>
    <n v="7"/>
    <n v="1047.31"/>
    <n v="13203.98"/>
  </r>
  <r>
    <n v="4228"/>
    <d v="2025-03-31T00:00:00"/>
    <x v="6"/>
    <x v="0"/>
    <x v="6"/>
    <x v="0"/>
    <n v="2"/>
    <n v="1543.76"/>
    <n v="5560.85"/>
  </r>
  <r>
    <n v="4229"/>
    <d v="2025-03-24T00:00:00"/>
    <x v="0"/>
    <x v="0"/>
    <x v="96"/>
    <x v="0"/>
    <n v="16"/>
    <n v="559.92999999999995"/>
    <n v="16135.6"/>
  </r>
  <r>
    <n v="4230"/>
    <d v="2025-03-16T00:00:00"/>
    <x v="6"/>
    <x v="3"/>
    <x v="2"/>
    <x v="0"/>
    <n v="3"/>
    <n v="1622.08"/>
    <n v="8764.4599999999991"/>
  </r>
  <r>
    <n v="4231"/>
    <d v="2025-03-05T00:00:00"/>
    <x v="0"/>
    <x v="0"/>
    <x v="18"/>
    <x v="0"/>
    <n v="15"/>
    <n v="569.05999999999995"/>
    <n v="15373.79"/>
  </r>
  <r>
    <n v="4232"/>
    <d v="2025-03-20T00:00:00"/>
    <x v="1"/>
    <x v="1"/>
    <x v="22"/>
    <x v="0"/>
    <n v="2"/>
    <n v="792.62"/>
    <n v="2855.13"/>
  </r>
  <r>
    <n v="4233"/>
    <d v="2025-03-05T00:00:00"/>
    <x v="5"/>
    <x v="2"/>
    <x v="68"/>
    <x v="0"/>
    <n v="1"/>
    <n v="1358.61"/>
    <n v="2446.96"/>
  </r>
  <r>
    <n v="4234"/>
    <d v="2025-03-11T00:00:00"/>
    <x v="2"/>
    <x v="4"/>
    <x v="94"/>
    <x v="1"/>
    <n v="3"/>
    <n v="809.23"/>
    <n v="4372.45"/>
  </r>
  <r>
    <n v="4235"/>
    <d v="2025-03-30T00:00:00"/>
    <x v="2"/>
    <x v="4"/>
    <x v="89"/>
    <x v="1"/>
    <n v="9"/>
    <n v="817.57"/>
    <n v="13252.53"/>
  </r>
  <r>
    <n v="4236"/>
    <d v="2025-03-01T00:00:00"/>
    <x v="6"/>
    <x v="3"/>
    <x v="19"/>
    <x v="0"/>
    <n v="6"/>
    <n v="1451.11"/>
    <n v="15681.34"/>
  </r>
  <r>
    <n v="4237"/>
    <d v="2025-03-28T00:00:00"/>
    <x v="4"/>
    <x v="3"/>
    <x v="17"/>
    <x v="1"/>
    <n v="15"/>
    <n v="379.83"/>
    <n v="10261.530000000001"/>
  </r>
  <r>
    <n v="4238"/>
    <d v="2025-03-02T00:00:00"/>
    <x v="2"/>
    <x v="1"/>
    <x v="17"/>
    <x v="0"/>
    <n v="10"/>
    <n v="1001.07"/>
    <n v="18030.009999999998"/>
  </r>
  <r>
    <n v="4239"/>
    <d v="2025-03-17T00:00:00"/>
    <x v="4"/>
    <x v="2"/>
    <x v="27"/>
    <x v="0"/>
    <n v="17"/>
    <n v="307.06"/>
    <n v="9401.64"/>
  </r>
  <r>
    <n v="4240"/>
    <d v="2025-03-11T00:00:00"/>
    <x v="2"/>
    <x v="3"/>
    <x v="87"/>
    <x v="0"/>
    <n v="8"/>
    <n v="1005.93"/>
    <n v="14494.03"/>
  </r>
  <r>
    <n v="4241"/>
    <d v="2025-03-17T00:00:00"/>
    <x v="5"/>
    <x v="4"/>
    <x v="84"/>
    <x v="1"/>
    <n v="10"/>
    <n v="1173.8"/>
    <n v="21141"/>
  </r>
  <r>
    <n v="4242"/>
    <d v="2025-03-20T00:00:00"/>
    <x v="3"/>
    <x v="0"/>
    <x v="98"/>
    <x v="1"/>
    <n v="9"/>
    <n v="155.25"/>
    <n v="2516.5500000000002"/>
  </r>
  <r>
    <n v="4243"/>
    <d v="2025-03-29T00:00:00"/>
    <x v="6"/>
    <x v="3"/>
    <x v="59"/>
    <x v="0"/>
    <n v="4"/>
    <n v="1258.6099999999999"/>
    <n v="9067.4"/>
  </r>
  <r>
    <n v="4244"/>
    <d v="2025-03-18T00:00:00"/>
    <x v="1"/>
    <x v="0"/>
    <x v="26"/>
    <x v="1"/>
    <n v="8"/>
    <n v="755.42"/>
    <n v="10884.54"/>
  </r>
  <r>
    <n v="4245"/>
    <d v="2025-03-29T00:00:00"/>
    <x v="0"/>
    <x v="3"/>
    <x v="48"/>
    <x v="0"/>
    <n v="15"/>
    <n v="403.34"/>
    <n v="10896.68"/>
  </r>
  <r>
    <n v="4246"/>
    <d v="2025-03-04T00:00:00"/>
    <x v="3"/>
    <x v="1"/>
    <x v="22"/>
    <x v="1"/>
    <n v="15"/>
    <n v="208.69"/>
    <n v="5637.99"/>
  </r>
  <r>
    <n v="4247"/>
    <d v="2025-03-24T00:00:00"/>
    <x v="6"/>
    <x v="1"/>
    <x v="69"/>
    <x v="0"/>
    <n v="10"/>
    <n v="1384.82"/>
    <n v="24941.63"/>
  </r>
  <r>
    <n v="4248"/>
    <d v="2025-03-23T00:00:00"/>
    <x v="3"/>
    <x v="0"/>
    <x v="75"/>
    <x v="0"/>
    <n v="16"/>
    <n v="154.78"/>
    <n v="4460.32"/>
  </r>
  <r>
    <n v="4249"/>
    <d v="2025-03-08T00:00:00"/>
    <x v="4"/>
    <x v="2"/>
    <x v="47"/>
    <x v="0"/>
    <n v="18"/>
    <n v="476.54"/>
    <n v="15449.11"/>
  </r>
  <r>
    <n v="4250"/>
    <d v="2025-03-16T00:00:00"/>
    <x v="6"/>
    <x v="1"/>
    <x v="63"/>
    <x v="0"/>
    <n v="7"/>
    <n v="1332.64"/>
    <n v="16801.28"/>
  </r>
  <r>
    <n v="4251"/>
    <d v="2025-03-16T00:00:00"/>
    <x v="0"/>
    <x v="3"/>
    <x v="22"/>
    <x v="0"/>
    <n v="18"/>
    <n v="503.41"/>
    <n v="16320.21"/>
  </r>
  <r>
    <n v="4252"/>
    <d v="2025-03-27T00:00:00"/>
    <x v="3"/>
    <x v="2"/>
    <x v="21"/>
    <x v="0"/>
    <n v="16"/>
    <n v="239.09"/>
    <n v="6889.9"/>
  </r>
  <r>
    <n v="4253"/>
    <d v="2025-03-25T00:00:00"/>
    <x v="2"/>
    <x v="4"/>
    <x v="78"/>
    <x v="0"/>
    <n v="9"/>
    <n v="1154.3599999999999"/>
    <n v="18711.79"/>
  </r>
  <r>
    <n v="4254"/>
    <d v="2025-03-29T00:00:00"/>
    <x v="6"/>
    <x v="1"/>
    <x v="99"/>
    <x v="1"/>
    <n v="4"/>
    <n v="1266.47"/>
    <n v="9124.02"/>
  </r>
  <r>
    <n v="4255"/>
    <d v="2025-03-05T00:00:00"/>
    <x v="6"/>
    <x v="2"/>
    <x v="36"/>
    <x v="1"/>
    <n v="7"/>
    <n v="1508.54"/>
    <n v="19018.939999999999"/>
  </r>
  <r>
    <n v="4256"/>
    <d v="2025-03-18T00:00:00"/>
    <x v="2"/>
    <x v="0"/>
    <x v="31"/>
    <x v="0"/>
    <n v="8"/>
    <n v="1162.6600000000001"/>
    <n v="16752.29"/>
  </r>
  <r>
    <n v="4257"/>
    <d v="2025-03-17T00:00:00"/>
    <x v="0"/>
    <x v="1"/>
    <x v="89"/>
    <x v="0"/>
    <n v="20"/>
    <n v="510.33"/>
    <n v="18382.84"/>
  </r>
  <r>
    <n v="4258"/>
    <d v="2025-03-09T00:00:00"/>
    <x v="2"/>
    <x v="0"/>
    <x v="64"/>
    <x v="0"/>
    <n v="2"/>
    <n v="933.89"/>
    <n v="3364.01"/>
  </r>
  <r>
    <n v="4259"/>
    <d v="2025-03-08T00:00:00"/>
    <x v="4"/>
    <x v="1"/>
    <x v="57"/>
    <x v="0"/>
    <n v="15"/>
    <n v="479.44"/>
    <n v="12952.6"/>
  </r>
  <r>
    <n v="4260"/>
    <d v="2025-03-20T00:00:00"/>
    <x v="2"/>
    <x v="0"/>
    <x v="28"/>
    <x v="1"/>
    <n v="8"/>
    <n v="909.82"/>
    <n v="13109.22"/>
  </r>
  <r>
    <n v="4261"/>
    <d v="2025-03-31T00:00:00"/>
    <x v="4"/>
    <x v="0"/>
    <x v="21"/>
    <x v="1"/>
    <n v="17"/>
    <n v="358.23"/>
    <n v="10968.38"/>
  </r>
  <r>
    <n v="4262"/>
    <d v="2025-03-22T00:00:00"/>
    <x v="6"/>
    <x v="2"/>
    <x v="88"/>
    <x v="0"/>
    <n v="2"/>
    <n v="1648.92"/>
    <n v="5939.65"/>
  </r>
  <r>
    <n v="4263"/>
    <d v="2025-03-26T00:00:00"/>
    <x v="5"/>
    <x v="1"/>
    <x v="3"/>
    <x v="0"/>
    <n v="7"/>
    <n v="1134.1099999999999"/>
    <n v="14298.31"/>
  </r>
  <r>
    <n v="4264"/>
    <d v="2025-03-12T00:00:00"/>
    <x v="3"/>
    <x v="2"/>
    <x v="10"/>
    <x v="1"/>
    <n v="8"/>
    <n v="193.58"/>
    <n v="2789.21"/>
  </r>
  <r>
    <n v="4265"/>
    <d v="2025-03-20T00:00:00"/>
    <x v="1"/>
    <x v="2"/>
    <x v="61"/>
    <x v="0"/>
    <n v="1"/>
    <n v="844.53"/>
    <n v="1521.06"/>
  </r>
  <r>
    <n v="4266"/>
    <d v="2025-03-19T00:00:00"/>
    <x v="6"/>
    <x v="2"/>
    <x v="28"/>
    <x v="0"/>
    <n v="7"/>
    <n v="1701.04"/>
    <n v="21445.89"/>
  </r>
  <r>
    <n v="4267"/>
    <d v="2025-03-26T00:00:00"/>
    <x v="6"/>
    <x v="3"/>
    <x v="1"/>
    <x v="1"/>
    <n v="3"/>
    <n v="1545.36"/>
    <n v="8349.92"/>
  </r>
  <r>
    <n v="4268"/>
    <d v="2025-03-06T00:00:00"/>
    <x v="4"/>
    <x v="0"/>
    <x v="74"/>
    <x v="1"/>
    <n v="11"/>
    <n v="458.38"/>
    <n v="9081.34"/>
  </r>
  <r>
    <n v="4269"/>
    <d v="2025-03-10T00:00:00"/>
    <x v="3"/>
    <x v="1"/>
    <x v="20"/>
    <x v="0"/>
    <n v="13"/>
    <n v="205.33"/>
    <n v="4807.59"/>
  </r>
  <r>
    <n v="4270"/>
    <d v="2025-03-14T00:00:00"/>
    <x v="2"/>
    <x v="1"/>
    <x v="62"/>
    <x v="1"/>
    <n v="1"/>
    <n v="1149.7"/>
    <n v="2070.69"/>
  </r>
  <r>
    <n v="4271"/>
    <d v="2025-03-09T00:00:00"/>
    <x v="0"/>
    <x v="3"/>
    <x v="6"/>
    <x v="0"/>
    <n v="15"/>
    <n v="401"/>
    <n v="10833.46"/>
  </r>
  <r>
    <n v="4272"/>
    <d v="2025-03-28T00:00:00"/>
    <x v="6"/>
    <x v="2"/>
    <x v="24"/>
    <x v="1"/>
    <n v="7"/>
    <n v="1516.19"/>
    <n v="19115.39"/>
  </r>
  <r>
    <n v="4273"/>
    <d v="2025-03-24T00:00:00"/>
    <x v="1"/>
    <x v="0"/>
    <x v="43"/>
    <x v="0"/>
    <n v="1"/>
    <n v="783.37"/>
    <n v="1410.91"/>
  </r>
  <r>
    <n v="4274"/>
    <d v="2025-03-12T00:00:00"/>
    <x v="6"/>
    <x v="1"/>
    <x v="54"/>
    <x v="0"/>
    <n v="8"/>
    <n v="1734.32"/>
    <n v="24989.11"/>
  </r>
  <r>
    <n v="4275"/>
    <d v="2025-03-28T00:00:00"/>
    <x v="4"/>
    <x v="4"/>
    <x v="63"/>
    <x v="0"/>
    <n v="20"/>
    <n v="440.1"/>
    <n v="15853.05"/>
  </r>
  <r>
    <n v="4276"/>
    <d v="2025-03-05T00:00:00"/>
    <x v="0"/>
    <x v="1"/>
    <x v="13"/>
    <x v="0"/>
    <n v="14"/>
    <n v="539.35"/>
    <n v="13599.73"/>
  </r>
  <r>
    <n v="4277"/>
    <d v="2025-03-20T00:00:00"/>
    <x v="5"/>
    <x v="0"/>
    <x v="61"/>
    <x v="0"/>
    <n v="6"/>
    <n v="1265.3599999999999"/>
    <n v="13674.04"/>
  </r>
  <r>
    <n v="4278"/>
    <d v="2025-03-14T00:00:00"/>
    <x v="1"/>
    <x v="1"/>
    <x v="32"/>
    <x v="0"/>
    <n v="1"/>
    <n v="800.26"/>
    <n v="1441.33"/>
  </r>
  <r>
    <n v="4279"/>
    <d v="2025-03-06T00:00:00"/>
    <x v="0"/>
    <x v="3"/>
    <x v="69"/>
    <x v="1"/>
    <n v="11"/>
    <n v="544.53"/>
    <n v="10788.13"/>
  </r>
  <r>
    <n v="4280"/>
    <d v="2025-03-18T00:00:00"/>
    <x v="6"/>
    <x v="3"/>
    <x v="8"/>
    <x v="0"/>
    <n v="9"/>
    <n v="1724.85"/>
    <n v="27959.24"/>
  </r>
  <r>
    <n v="4281"/>
    <d v="2025-03-05T00:00:00"/>
    <x v="0"/>
    <x v="4"/>
    <x v="55"/>
    <x v="0"/>
    <n v="16"/>
    <n v="443.51"/>
    <n v="12780.71"/>
  </r>
  <r>
    <n v="4282"/>
    <d v="2025-03-13T00:00:00"/>
    <x v="1"/>
    <x v="1"/>
    <x v="0"/>
    <x v="1"/>
    <n v="9"/>
    <n v="700.51"/>
    <n v="11355.03"/>
  </r>
  <r>
    <n v="4283"/>
    <d v="2025-03-20T00:00:00"/>
    <x v="3"/>
    <x v="3"/>
    <x v="19"/>
    <x v="1"/>
    <n v="8"/>
    <n v="158.22"/>
    <n v="2279.73"/>
  </r>
  <r>
    <n v="4284"/>
    <d v="2025-03-20T00:00:00"/>
    <x v="5"/>
    <x v="0"/>
    <x v="56"/>
    <x v="0"/>
    <n v="5"/>
    <n v="1076.5899999999999"/>
    <n v="9695.09"/>
  </r>
  <r>
    <n v="4285"/>
    <d v="2025-03-10T00:00:00"/>
    <x v="0"/>
    <x v="3"/>
    <x v="79"/>
    <x v="0"/>
    <n v="8"/>
    <n v="441.2"/>
    <n v="6357.07"/>
  </r>
  <r>
    <n v="4286"/>
    <d v="2025-03-14T00:00:00"/>
    <x v="4"/>
    <x v="1"/>
    <x v="71"/>
    <x v="1"/>
    <n v="15"/>
    <n v="451.99"/>
    <n v="12211.01"/>
  </r>
  <r>
    <n v="4287"/>
    <d v="2025-03-22T00:00:00"/>
    <x v="5"/>
    <x v="2"/>
    <x v="84"/>
    <x v="0"/>
    <n v="6"/>
    <n v="1189.6199999999999"/>
    <n v="12855.56"/>
  </r>
  <r>
    <n v="4288"/>
    <d v="2025-03-19T00:00:00"/>
    <x v="0"/>
    <x v="2"/>
    <x v="4"/>
    <x v="0"/>
    <n v="11"/>
    <n v="522.54999999999995"/>
    <n v="10352.66"/>
  </r>
  <r>
    <n v="4289"/>
    <d v="2025-03-21T00:00:00"/>
    <x v="3"/>
    <x v="2"/>
    <x v="90"/>
    <x v="0"/>
    <n v="20"/>
    <n v="197.08"/>
    <n v="7099.11"/>
  </r>
  <r>
    <n v="4290"/>
    <d v="2025-03-04T00:00:00"/>
    <x v="4"/>
    <x v="3"/>
    <x v="25"/>
    <x v="0"/>
    <n v="5"/>
    <n v="328.17"/>
    <n v="2955.29"/>
  </r>
  <r>
    <n v="4291"/>
    <d v="2025-03-27T00:00:00"/>
    <x v="5"/>
    <x v="0"/>
    <x v="48"/>
    <x v="1"/>
    <n v="4"/>
    <n v="1243.44"/>
    <n v="8958.11"/>
  </r>
  <r>
    <n v="4292"/>
    <d v="2025-03-10T00:00:00"/>
    <x v="3"/>
    <x v="0"/>
    <x v="58"/>
    <x v="0"/>
    <n v="6"/>
    <n v="196.66"/>
    <n v="2125.19"/>
  </r>
  <r>
    <n v="4293"/>
    <d v="2025-03-22T00:00:00"/>
    <x v="0"/>
    <x v="0"/>
    <x v="69"/>
    <x v="1"/>
    <n v="12"/>
    <n v="492.47"/>
    <n v="10643.7"/>
  </r>
  <r>
    <n v="4294"/>
    <d v="2025-03-25T00:00:00"/>
    <x v="4"/>
    <x v="1"/>
    <x v="17"/>
    <x v="1"/>
    <n v="13"/>
    <n v="463.73"/>
    <n v="10857.76"/>
  </r>
  <r>
    <n v="4295"/>
    <d v="2025-03-23T00:00:00"/>
    <x v="5"/>
    <x v="2"/>
    <x v="71"/>
    <x v="1"/>
    <n v="9"/>
    <n v="1234.1500000000001"/>
    <n v="20005.16"/>
  </r>
  <r>
    <n v="4296"/>
    <d v="2025-03-11T00:00:00"/>
    <x v="1"/>
    <x v="0"/>
    <x v="41"/>
    <x v="0"/>
    <n v="8"/>
    <n v="893.28"/>
    <n v="12870.91"/>
  </r>
  <r>
    <n v="4297"/>
    <d v="2025-03-10T00:00:00"/>
    <x v="0"/>
    <x v="2"/>
    <x v="64"/>
    <x v="1"/>
    <n v="15"/>
    <n v="493.52"/>
    <n v="13332.99"/>
  </r>
  <r>
    <n v="4298"/>
    <d v="2025-03-05T00:00:00"/>
    <x v="6"/>
    <x v="3"/>
    <x v="78"/>
    <x v="1"/>
    <n v="1"/>
    <n v="1409.71"/>
    <n v="2538.9899999999998"/>
  </r>
  <r>
    <n v="4299"/>
    <d v="2025-03-27T00:00:00"/>
    <x v="3"/>
    <x v="1"/>
    <x v="35"/>
    <x v="1"/>
    <n v="14"/>
    <n v="184.4"/>
    <n v="4649.6499999999996"/>
  </r>
  <r>
    <n v="4300"/>
    <d v="2025-03-27T00:00:00"/>
    <x v="1"/>
    <x v="2"/>
    <x v="28"/>
    <x v="1"/>
    <n v="3"/>
    <n v="780.49"/>
    <n v="4217.16"/>
  </r>
  <r>
    <n v="4301"/>
    <d v="2025-03-26T00:00:00"/>
    <x v="5"/>
    <x v="3"/>
    <x v="17"/>
    <x v="1"/>
    <n v="7"/>
    <n v="1388.35"/>
    <n v="17503.650000000001"/>
  </r>
  <r>
    <n v="4302"/>
    <d v="2025-03-06T00:00:00"/>
    <x v="6"/>
    <x v="0"/>
    <x v="45"/>
    <x v="1"/>
    <n v="8"/>
    <n v="1582.85"/>
    <n v="22806.639999999999"/>
  </r>
  <r>
    <n v="4303"/>
    <d v="2025-03-01T00:00:00"/>
    <x v="4"/>
    <x v="0"/>
    <x v="7"/>
    <x v="0"/>
    <n v="19"/>
    <n v="418.58"/>
    <n v="14323.98"/>
  </r>
  <r>
    <n v="4304"/>
    <d v="2025-03-21T00:00:00"/>
    <x v="2"/>
    <x v="0"/>
    <x v="9"/>
    <x v="0"/>
    <n v="4"/>
    <n v="1035.95"/>
    <n v="7463.29"/>
  </r>
  <r>
    <n v="4305"/>
    <d v="2025-03-10T00:00:00"/>
    <x v="0"/>
    <x v="1"/>
    <x v="34"/>
    <x v="0"/>
    <n v="11"/>
    <n v="598.94000000000005"/>
    <n v="11866.09"/>
  </r>
  <r>
    <n v="4306"/>
    <d v="2025-03-16T00:00:00"/>
    <x v="4"/>
    <x v="2"/>
    <x v="10"/>
    <x v="0"/>
    <n v="11"/>
    <n v="392.3"/>
    <n v="7772.17"/>
  </r>
  <r>
    <n v="4307"/>
    <d v="2025-03-20T00:00:00"/>
    <x v="3"/>
    <x v="2"/>
    <x v="59"/>
    <x v="0"/>
    <n v="5"/>
    <n v="211.58"/>
    <n v="1905.36"/>
  </r>
  <r>
    <n v="4308"/>
    <d v="2025-03-22T00:00:00"/>
    <x v="3"/>
    <x v="0"/>
    <x v="7"/>
    <x v="1"/>
    <n v="19"/>
    <n v="244.01"/>
    <n v="8350.1200000000008"/>
  </r>
  <r>
    <n v="4309"/>
    <d v="2025-03-19T00:00:00"/>
    <x v="3"/>
    <x v="1"/>
    <x v="81"/>
    <x v="0"/>
    <n v="10"/>
    <n v="193.25"/>
    <n v="3480.58"/>
  </r>
  <r>
    <n v="4310"/>
    <d v="2025-03-31T00:00:00"/>
    <x v="5"/>
    <x v="2"/>
    <x v="85"/>
    <x v="0"/>
    <n v="2"/>
    <n v="1351.82"/>
    <n v="4869.46"/>
  </r>
  <r>
    <n v="4311"/>
    <d v="2025-03-24T00:00:00"/>
    <x v="3"/>
    <x v="2"/>
    <x v="38"/>
    <x v="0"/>
    <n v="18"/>
    <n v="204.97"/>
    <n v="6644.99"/>
  </r>
  <r>
    <n v="4312"/>
    <d v="2025-03-15T00:00:00"/>
    <x v="1"/>
    <x v="1"/>
    <x v="4"/>
    <x v="0"/>
    <n v="4"/>
    <n v="785.69"/>
    <n v="5660.34"/>
  </r>
  <r>
    <n v="4313"/>
    <d v="2025-03-12T00:00:00"/>
    <x v="2"/>
    <x v="3"/>
    <x v="65"/>
    <x v="0"/>
    <n v="1"/>
    <n v="818.19"/>
    <n v="1473.62"/>
  </r>
  <r>
    <n v="4314"/>
    <d v="2025-03-15T00:00:00"/>
    <x v="6"/>
    <x v="0"/>
    <x v="78"/>
    <x v="0"/>
    <n v="4"/>
    <n v="1251.22"/>
    <n v="9014.16"/>
  </r>
  <r>
    <n v="4315"/>
    <d v="2025-03-08T00:00:00"/>
    <x v="3"/>
    <x v="2"/>
    <x v="7"/>
    <x v="0"/>
    <n v="13"/>
    <n v="150.72999999999999"/>
    <n v="3529.19"/>
  </r>
  <r>
    <n v="4316"/>
    <d v="2025-03-07T00:00:00"/>
    <x v="0"/>
    <x v="1"/>
    <x v="11"/>
    <x v="0"/>
    <n v="14"/>
    <n v="498.5"/>
    <n v="12569.69"/>
  </r>
  <r>
    <n v="4317"/>
    <d v="2025-03-20T00:00:00"/>
    <x v="6"/>
    <x v="2"/>
    <x v="91"/>
    <x v="1"/>
    <n v="10"/>
    <n v="1388.19"/>
    <n v="25002.33"/>
  </r>
  <r>
    <n v="4318"/>
    <d v="2025-03-14T00:00:00"/>
    <x v="1"/>
    <x v="3"/>
    <x v="94"/>
    <x v="1"/>
    <n v="1"/>
    <n v="753.61"/>
    <n v="1357.31"/>
  </r>
  <r>
    <n v="4319"/>
    <d v="2025-03-07T00:00:00"/>
    <x v="2"/>
    <x v="3"/>
    <x v="5"/>
    <x v="1"/>
    <n v="8"/>
    <n v="1065.68"/>
    <n v="15354.95"/>
  </r>
  <r>
    <n v="4320"/>
    <d v="2025-03-22T00:00:00"/>
    <x v="2"/>
    <x v="0"/>
    <x v="77"/>
    <x v="1"/>
    <n v="9"/>
    <n v="1137.3900000000001"/>
    <n v="18436.71"/>
  </r>
  <r>
    <n v="4321"/>
    <d v="2025-03-27T00:00:00"/>
    <x v="6"/>
    <x v="2"/>
    <x v="59"/>
    <x v="0"/>
    <n v="3"/>
    <n v="1709.88"/>
    <n v="9238.86"/>
  </r>
  <r>
    <n v="4322"/>
    <d v="2025-03-31T00:00:00"/>
    <x v="2"/>
    <x v="2"/>
    <x v="99"/>
    <x v="0"/>
    <n v="5"/>
    <n v="1036.52"/>
    <n v="9334.24"/>
  </r>
  <r>
    <n v="4323"/>
    <d v="2025-03-23T00:00:00"/>
    <x v="3"/>
    <x v="3"/>
    <x v="53"/>
    <x v="0"/>
    <n v="17"/>
    <n v="226.36"/>
    <n v="6930.75"/>
  </r>
  <r>
    <n v="4324"/>
    <d v="2025-03-14T00:00:00"/>
    <x v="5"/>
    <x v="0"/>
    <x v="38"/>
    <x v="1"/>
    <n v="3"/>
    <n v="1478.46"/>
    <n v="7988.45"/>
  </r>
  <r>
    <n v="4325"/>
    <d v="2025-03-03T00:00:00"/>
    <x v="4"/>
    <x v="1"/>
    <x v="20"/>
    <x v="1"/>
    <n v="7"/>
    <n v="461.02"/>
    <n v="5812.32"/>
  </r>
  <r>
    <n v="4326"/>
    <d v="2025-03-30T00:00:00"/>
    <x v="0"/>
    <x v="1"/>
    <x v="49"/>
    <x v="0"/>
    <n v="9"/>
    <n v="561.21"/>
    <n v="9097.0300000000007"/>
  </r>
  <r>
    <n v="4327"/>
    <d v="2025-03-27T00:00:00"/>
    <x v="4"/>
    <x v="3"/>
    <x v="39"/>
    <x v="0"/>
    <n v="15"/>
    <n v="451.64"/>
    <n v="12201.55"/>
  </r>
  <r>
    <n v="4328"/>
    <d v="2025-03-15T00:00:00"/>
    <x v="4"/>
    <x v="1"/>
    <x v="0"/>
    <x v="1"/>
    <n v="10"/>
    <n v="440.01"/>
    <n v="7924.9"/>
  </r>
  <r>
    <n v="4329"/>
    <d v="2025-03-12T00:00:00"/>
    <x v="2"/>
    <x v="3"/>
    <x v="26"/>
    <x v="1"/>
    <n v="2"/>
    <n v="843.75"/>
    <n v="3039.31"/>
  </r>
  <r>
    <n v="4330"/>
    <d v="2025-03-26T00:00:00"/>
    <x v="3"/>
    <x v="1"/>
    <x v="50"/>
    <x v="1"/>
    <n v="7"/>
    <n v="219.63"/>
    <n v="2768.99"/>
  </r>
  <r>
    <n v="4331"/>
    <d v="2025-03-07T00:00:00"/>
    <x v="1"/>
    <x v="4"/>
    <x v="82"/>
    <x v="1"/>
    <n v="3"/>
    <n v="837.43"/>
    <n v="4524.82"/>
  </r>
  <r>
    <n v="4332"/>
    <d v="2025-03-02T00:00:00"/>
    <x v="6"/>
    <x v="1"/>
    <x v="52"/>
    <x v="0"/>
    <n v="4"/>
    <n v="1614.01"/>
    <n v="11627.8"/>
  </r>
  <r>
    <n v="4333"/>
    <d v="2025-03-15T00:00:00"/>
    <x v="3"/>
    <x v="4"/>
    <x v="87"/>
    <x v="0"/>
    <n v="13"/>
    <n v="159.97"/>
    <n v="3745.53"/>
  </r>
  <r>
    <n v="4334"/>
    <d v="2025-03-28T00:00:00"/>
    <x v="1"/>
    <x v="4"/>
    <x v="17"/>
    <x v="1"/>
    <n v="2"/>
    <n v="733.16"/>
    <n v="2640.95"/>
  </r>
  <r>
    <n v="4335"/>
    <d v="2025-03-09T00:00:00"/>
    <x v="2"/>
    <x v="2"/>
    <x v="6"/>
    <x v="0"/>
    <n v="2"/>
    <n v="1189.9100000000001"/>
    <n v="4286.2299999999996"/>
  </r>
  <r>
    <n v="4336"/>
    <d v="2025-03-04T00:00:00"/>
    <x v="6"/>
    <x v="2"/>
    <x v="78"/>
    <x v="1"/>
    <n v="1"/>
    <n v="1206.8499999999999"/>
    <n v="2173.63"/>
  </r>
  <r>
    <n v="4337"/>
    <d v="2025-03-17T00:00:00"/>
    <x v="1"/>
    <x v="3"/>
    <x v="89"/>
    <x v="0"/>
    <n v="1"/>
    <n v="881.59"/>
    <n v="1587.81"/>
  </r>
  <r>
    <n v="4338"/>
    <d v="2025-03-24T00:00:00"/>
    <x v="5"/>
    <x v="0"/>
    <x v="3"/>
    <x v="1"/>
    <n v="9"/>
    <n v="1217.75"/>
    <n v="19739.32"/>
  </r>
  <r>
    <n v="4339"/>
    <d v="2025-03-08T00:00:00"/>
    <x v="3"/>
    <x v="2"/>
    <x v="93"/>
    <x v="1"/>
    <n v="18"/>
    <n v="150.26"/>
    <n v="4871.33"/>
  </r>
  <r>
    <n v="4340"/>
    <d v="2025-03-21T00:00:00"/>
    <x v="1"/>
    <x v="1"/>
    <x v="14"/>
    <x v="0"/>
    <n v="8"/>
    <n v="891.69"/>
    <n v="12848"/>
  </r>
  <r>
    <n v="4341"/>
    <d v="2025-03-05T00:00:00"/>
    <x v="0"/>
    <x v="0"/>
    <x v="72"/>
    <x v="0"/>
    <n v="14"/>
    <n v="512.17999999999995"/>
    <n v="12914.64"/>
  </r>
  <r>
    <n v="4342"/>
    <d v="2025-03-04T00:00:00"/>
    <x v="5"/>
    <x v="2"/>
    <x v="81"/>
    <x v="0"/>
    <n v="3"/>
    <n v="1443.02"/>
    <n v="7796.96"/>
  </r>
  <r>
    <n v="4343"/>
    <d v="2025-03-13T00:00:00"/>
    <x v="3"/>
    <x v="0"/>
    <x v="64"/>
    <x v="0"/>
    <n v="19"/>
    <n v="211.48"/>
    <n v="7236.93"/>
  </r>
  <r>
    <n v="4344"/>
    <d v="2025-03-10T00:00:00"/>
    <x v="0"/>
    <x v="1"/>
    <x v="57"/>
    <x v="0"/>
    <n v="12"/>
    <n v="543.58000000000004"/>
    <n v="11748.33"/>
  </r>
  <r>
    <n v="4345"/>
    <d v="2025-03-20T00:00:00"/>
    <x v="2"/>
    <x v="0"/>
    <x v="49"/>
    <x v="0"/>
    <n v="1"/>
    <n v="1119.04"/>
    <n v="2015.47"/>
  </r>
  <r>
    <n v="4346"/>
    <d v="2025-03-31T00:00:00"/>
    <x v="5"/>
    <x v="1"/>
    <x v="13"/>
    <x v="1"/>
    <n v="3"/>
    <n v="1114.73"/>
    <n v="6023.13"/>
  </r>
  <r>
    <n v="4347"/>
    <d v="2025-03-11T00:00:00"/>
    <x v="3"/>
    <x v="1"/>
    <x v="46"/>
    <x v="1"/>
    <n v="6"/>
    <n v="195.06"/>
    <n v="2107.9"/>
  </r>
  <r>
    <n v="4348"/>
    <d v="2025-03-04T00:00:00"/>
    <x v="5"/>
    <x v="0"/>
    <x v="39"/>
    <x v="0"/>
    <n v="7"/>
    <n v="1049.92"/>
    <n v="13236.88"/>
  </r>
  <r>
    <n v="4349"/>
    <d v="2025-03-18T00:00:00"/>
    <x v="6"/>
    <x v="1"/>
    <x v="75"/>
    <x v="0"/>
    <n v="2"/>
    <n v="1366.36"/>
    <n v="4921.83"/>
  </r>
  <r>
    <n v="4350"/>
    <d v="2025-03-31T00:00:00"/>
    <x v="4"/>
    <x v="4"/>
    <x v="14"/>
    <x v="0"/>
    <n v="9"/>
    <n v="480.27"/>
    <n v="7785.02"/>
  </r>
  <r>
    <n v="4351"/>
    <d v="2025-03-25T00:00:00"/>
    <x v="3"/>
    <x v="2"/>
    <x v="71"/>
    <x v="1"/>
    <n v="8"/>
    <n v="164.06"/>
    <n v="2363.87"/>
  </r>
  <r>
    <n v="4352"/>
    <d v="2025-03-14T00:00:00"/>
    <x v="5"/>
    <x v="1"/>
    <x v="83"/>
    <x v="0"/>
    <n v="6"/>
    <n v="1255.02"/>
    <n v="13562.3"/>
  </r>
  <r>
    <n v="4353"/>
    <d v="2025-03-26T00:00:00"/>
    <x v="4"/>
    <x v="2"/>
    <x v="53"/>
    <x v="1"/>
    <n v="11"/>
    <n v="420.7"/>
    <n v="8334.83"/>
  </r>
  <r>
    <n v="4354"/>
    <d v="2025-03-25T00:00:00"/>
    <x v="4"/>
    <x v="2"/>
    <x v="83"/>
    <x v="1"/>
    <n v="7"/>
    <n v="338.42"/>
    <n v="4266.6400000000003"/>
  </r>
  <r>
    <n v="4355"/>
    <d v="2025-03-01T00:00:00"/>
    <x v="1"/>
    <x v="2"/>
    <x v="24"/>
    <x v="1"/>
    <n v="8"/>
    <n v="870.26"/>
    <n v="12539.22"/>
  </r>
  <r>
    <n v="4356"/>
    <d v="2025-03-10T00:00:00"/>
    <x v="4"/>
    <x v="4"/>
    <x v="97"/>
    <x v="0"/>
    <n v="16"/>
    <n v="438.05"/>
    <n v="12623.37"/>
  </r>
  <r>
    <n v="4357"/>
    <d v="2025-03-04T00:00:00"/>
    <x v="0"/>
    <x v="3"/>
    <x v="45"/>
    <x v="0"/>
    <n v="7"/>
    <n v="581.47"/>
    <n v="7330.89"/>
  </r>
  <r>
    <n v="4358"/>
    <d v="2025-03-05T00:00:00"/>
    <x v="5"/>
    <x v="0"/>
    <x v="1"/>
    <x v="0"/>
    <n v="10"/>
    <n v="1256.6099999999999"/>
    <n v="22632.47"/>
  </r>
  <r>
    <n v="4359"/>
    <d v="2025-03-23T00:00:00"/>
    <x v="1"/>
    <x v="1"/>
    <x v="15"/>
    <x v="0"/>
    <n v="10"/>
    <n v="861.61"/>
    <n v="15518.23"/>
  </r>
  <r>
    <n v="4360"/>
    <d v="2025-03-15T00:00:00"/>
    <x v="0"/>
    <x v="2"/>
    <x v="66"/>
    <x v="1"/>
    <n v="11"/>
    <n v="539.85"/>
    <n v="10695.41"/>
  </r>
  <r>
    <n v="4361"/>
    <d v="2025-03-02T00:00:00"/>
    <x v="4"/>
    <x v="2"/>
    <x v="51"/>
    <x v="0"/>
    <n v="7"/>
    <n v="414.63"/>
    <n v="5227.45"/>
  </r>
  <r>
    <n v="4362"/>
    <d v="2025-03-05T00:00:00"/>
    <x v="4"/>
    <x v="4"/>
    <x v="65"/>
    <x v="0"/>
    <n v="17"/>
    <n v="318.64"/>
    <n v="9756.2000000000007"/>
  </r>
  <r>
    <n v="4363"/>
    <d v="2025-03-09T00:00:00"/>
    <x v="5"/>
    <x v="3"/>
    <x v="83"/>
    <x v="1"/>
    <n v="4"/>
    <n v="1295.3"/>
    <n v="9331.7199999999993"/>
  </r>
  <r>
    <n v="4364"/>
    <d v="2025-03-08T00:00:00"/>
    <x v="1"/>
    <x v="2"/>
    <x v="17"/>
    <x v="1"/>
    <n v="7"/>
    <n v="790.71"/>
    <n v="9968.89"/>
  </r>
  <r>
    <n v="4365"/>
    <d v="2025-03-15T00:00:00"/>
    <x v="1"/>
    <x v="3"/>
    <x v="87"/>
    <x v="0"/>
    <n v="4"/>
    <n v="777.55"/>
    <n v="5601.7"/>
  </r>
  <r>
    <n v="4366"/>
    <d v="2025-03-10T00:00:00"/>
    <x v="4"/>
    <x v="4"/>
    <x v="52"/>
    <x v="1"/>
    <n v="19"/>
    <n v="417.42"/>
    <n v="14284.28"/>
  </r>
  <r>
    <n v="4367"/>
    <d v="2025-03-22T00:00:00"/>
    <x v="2"/>
    <x v="1"/>
    <x v="23"/>
    <x v="0"/>
    <n v="4"/>
    <n v="1105.02"/>
    <n v="7960.89"/>
  </r>
  <r>
    <n v="4368"/>
    <d v="2025-03-02T00:00:00"/>
    <x v="6"/>
    <x v="0"/>
    <x v="17"/>
    <x v="1"/>
    <n v="8"/>
    <n v="1649.05"/>
    <n v="23760.49"/>
  </r>
  <r>
    <n v="4369"/>
    <d v="2025-03-11T00:00:00"/>
    <x v="3"/>
    <x v="4"/>
    <x v="99"/>
    <x v="0"/>
    <n v="8"/>
    <n v="236.83"/>
    <n v="3412.39"/>
  </r>
  <r>
    <n v="4370"/>
    <d v="2025-03-25T00:00:00"/>
    <x v="0"/>
    <x v="2"/>
    <x v="26"/>
    <x v="0"/>
    <n v="14"/>
    <n v="408.64"/>
    <n v="10303.870000000001"/>
  </r>
  <r>
    <n v="4371"/>
    <d v="2025-03-23T00:00:00"/>
    <x v="3"/>
    <x v="4"/>
    <x v="9"/>
    <x v="0"/>
    <n v="7"/>
    <n v="161.71"/>
    <n v="2038.76"/>
  </r>
  <r>
    <n v="4372"/>
    <d v="2025-03-12T00:00:00"/>
    <x v="1"/>
    <x v="0"/>
    <x v="16"/>
    <x v="0"/>
    <n v="8"/>
    <n v="796.73"/>
    <n v="11479.76"/>
  </r>
  <r>
    <n v="4373"/>
    <d v="2025-03-20T00:00:00"/>
    <x v="3"/>
    <x v="3"/>
    <x v="54"/>
    <x v="0"/>
    <n v="14"/>
    <n v="207.97"/>
    <n v="5243.97"/>
  </r>
  <r>
    <n v="4374"/>
    <d v="2025-03-26T00:00:00"/>
    <x v="1"/>
    <x v="2"/>
    <x v="46"/>
    <x v="0"/>
    <n v="10"/>
    <n v="796.82"/>
    <n v="14351.32"/>
  </r>
  <r>
    <n v="4375"/>
    <d v="2025-03-16T00:00:00"/>
    <x v="1"/>
    <x v="2"/>
    <x v="51"/>
    <x v="0"/>
    <n v="7"/>
    <n v="848.64"/>
    <n v="10699.24"/>
  </r>
  <r>
    <n v="4376"/>
    <d v="2025-03-11T00:00:00"/>
    <x v="1"/>
    <x v="0"/>
    <x v="96"/>
    <x v="0"/>
    <n v="10"/>
    <n v="733.28"/>
    <n v="13206.91"/>
  </r>
  <r>
    <n v="4377"/>
    <d v="2025-03-07T00:00:00"/>
    <x v="4"/>
    <x v="2"/>
    <x v="0"/>
    <x v="1"/>
    <n v="11"/>
    <n v="304.95"/>
    <n v="6041.61"/>
  </r>
  <r>
    <n v="4378"/>
    <d v="2025-03-19T00:00:00"/>
    <x v="0"/>
    <x v="1"/>
    <x v="17"/>
    <x v="1"/>
    <n v="16"/>
    <n v="505.68"/>
    <n v="14572.27"/>
  </r>
  <r>
    <n v="4379"/>
    <d v="2025-03-24T00:00:00"/>
    <x v="1"/>
    <x v="0"/>
    <x v="87"/>
    <x v="1"/>
    <n v="3"/>
    <n v="845.78"/>
    <n v="4569.9399999999996"/>
  </r>
  <r>
    <n v="4380"/>
    <d v="2025-03-30T00:00:00"/>
    <x v="3"/>
    <x v="4"/>
    <x v="30"/>
    <x v="0"/>
    <n v="9"/>
    <n v="171.85"/>
    <n v="2785.63"/>
  </r>
  <r>
    <n v="4381"/>
    <d v="2025-03-30T00:00:00"/>
    <x v="1"/>
    <x v="3"/>
    <x v="56"/>
    <x v="1"/>
    <n v="8"/>
    <n v="872.46"/>
    <n v="12570.92"/>
  </r>
  <r>
    <n v="4382"/>
    <d v="2025-03-29T00:00:00"/>
    <x v="1"/>
    <x v="2"/>
    <x v="97"/>
    <x v="0"/>
    <n v="10"/>
    <n v="830.85"/>
    <n v="14964.22"/>
  </r>
  <r>
    <n v="4383"/>
    <d v="2025-03-19T00:00:00"/>
    <x v="3"/>
    <x v="2"/>
    <x v="97"/>
    <x v="0"/>
    <n v="19"/>
    <n v="208.93"/>
    <n v="7149.67"/>
  </r>
  <r>
    <n v="4384"/>
    <d v="2025-03-03T00:00:00"/>
    <x v="2"/>
    <x v="3"/>
    <x v="44"/>
    <x v="0"/>
    <n v="6"/>
    <n v="895.35"/>
    <n v="9675.5499999999993"/>
  </r>
  <r>
    <n v="4385"/>
    <d v="2025-03-04T00:00:00"/>
    <x v="6"/>
    <x v="1"/>
    <x v="3"/>
    <x v="0"/>
    <n v="7"/>
    <n v="1675.78"/>
    <n v="21127.42"/>
  </r>
  <r>
    <n v="4386"/>
    <d v="2025-03-18T00:00:00"/>
    <x v="2"/>
    <x v="4"/>
    <x v="67"/>
    <x v="0"/>
    <n v="4"/>
    <n v="877.04"/>
    <n v="6318.45"/>
  </r>
  <r>
    <n v="4387"/>
    <d v="2025-03-02T00:00:00"/>
    <x v="3"/>
    <x v="0"/>
    <x v="48"/>
    <x v="1"/>
    <n v="17"/>
    <n v="175.22"/>
    <n v="5364.93"/>
  </r>
  <r>
    <n v="4388"/>
    <d v="2025-03-01T00:00:00"/>
    <x v="3"/>
    <x v="2"/>
    <x v="34"/>
    <x v="0"/>
    <n v="17"/>
    <n v="234.82"/>
    <n v="7189.78"/>
  </r>
  <r>
    <n v="4389"/>
    <d v="2025-03-19T00:00:00"/>
    <x v="4"/>
    <x v="1"/>
    <x v="85"/>
    <x v="0"/>
    <n v="9"/>
    <n v="422.39"/>
    <n v="6846.8"/>
  </r>
  <r>
    <n v="4390"/>
    <d v="2025-03-07T00:00:00"/>
    <x v="4"/>
    <x v="2"/>
    <x v="94"/>
    <x v="0"/>
    <n v="14"/>
    <n v="328.11"/>
    <n v="8273.2999999999993"/>
  </r>
  <r>
    <n v="4391"/>
    <d v="2025-03-03T00:00:00"/>
    <x v="6"/>
    <x v="2"/>
    <x v="24"/>
    <x v="1"/>
    <n v="7"/>
    <n v="1229.1400000000001"/>
    <n v="15496.4"/>
  </r>
  <r>
    <n v="4392"/>
    <d v="2025-03-28T00:00:00"/>
    <x v="4"/>
    <x v="0"/>
    <x v="54"/>
    <x v="0"/>
    <n v="20"/>
    <n v="357.45"/>
    <n v="12875.88"/>
  </r>
  <r>
    <n v="4393"/>
    <d v="2025-03-25T00:00:00"/>
    <x v="4"/>
    <x v="0"/>
    <x v="46"/>
    <x v="0"/>
    <n v="5"/>
    <n v="450.69"/>
    <n v="4058.63"/>
  </r>
  <r>
    <n v="4394"/>
    <d v="2025-03-09T00:00:00"/>
    <x v="6"/>
    <x v="2"/>
    <x v="27"/>
    <x v="1"/>
    <n v="1"/>
    <n v="1517.64"/>
    <n v="2733.38"/>
  </r>
  <r>
    <n v="4395"/>
    <d v="2025-03-11T00:00:00"/>
    <x v="6"/>
    <x v="4"/>
    <x v="80"/>
    <x v="1"/>
    <n v="6"/>
    <n v="1782.37"/>
    <n v="19261.080000000002"/>
  </r>
  <r>
    <n v="4396"/>
    <d v="2025-03-11T00:00:00"/>
    <x v="3"/>
    <x v="0"/>
    <x v="47"/>
    <x v="1"/>
    <n v="19"/>
    <n v="192.43"/>
    <n v="6585.03"/>
  </r>
  <r>
    <n v="4397"/>
    <d v="2025-03-18T00:00:00"/>
    <x v="1"/>
    <x v="0"/>
    <x v="71"/>
    <x v="0"/>
    <n v="3"/>
    <n v="818.02"/>
    <n v="4419.9399999999996"/>
  </r>
  <r>
    <n v="4398"/>
    <d v="2025-03-06T00:00:00"/>
    <x v="0"/>
    <x v="0"/>
    <x v="57"/>
    <x v="0"/>
    <n v="7"/>
    <n v="580.39"/>
    <n v="7317.28"/>
  </r>
  <r>
    <n v="4399"/>
    <d v="2025-03-20T00:00:00"/>
    <x v="2"/>
    <x v="4"/>
    <x v="47"/>
    <x v="1"/>
    <n v="10"/>
    <n v="1169"/>
    <n v="21054.55"/>
  </r>
  <r>
    <n v="4400"/>
    <d v="2025-03-25T00:00:00"/>
    <x v="5"/>
    <x v="1"/>
    <x v="78"/>
    <x v="0"/>
    <n v="8"/>
    <n v="1262.24"/>
    <n v="18187.099999999999"/>
  </r>
  <r>
    <n v="4401"/>
    <d v="2025-03-06T00:00:00"/>
    <x v="5"/>
    <x v="2"/>
    <x v="63"/>
    <x v="1"/>
    <n v="3"/>
    <n v="1125.8"/>
    <n v="6082.95"/>
  </r>
  <r>
    <n v="4402"/>
    <d v="2025-03-26T00:00:00"/>
    <x v="4"/>
    <x v="1"/>
    <x v="70"/>
    <x v="0"/>
    <n v="20"/>
    <n v="463.49"/>
    <n v="16695.59"/>
  </r>
  <r>
    <n v="4403"/>
    <d v="2025-03-30T00:00:00"/>
    <x v="2"/>
    <x v="1"/>
    <x v="60"/>
    <x v="0"/>
    <n v="4"/>
    <n v="803.34"/>
    <n v="5787.5"/>
  </r>
  <r>
    <n v="4404"/>
    <d v="2025-03-25T00:00:00"/>
    <x v="6"/>
    <x v="2"/>
    <x v="86"/>
    <x v="0"/>
    <n v="2"/>
    <n v="1211.6300000000001"/>
    <n v="4364.47"/>
  </r>
  <r>
    <n v="4405"/>
    <d v="2025-03-23T00:00:00"/>
    <x v="0"/>
    <x v="0"/>
    <x v="66"/>
    <x v="0"/>
    <n v="5"/>
    <n v="415.86"/>
    <n v="3744.97"/>
  </r>
  <r>
    <n v="4406"/>
    <d v="2025-03-05T00:00:00"/>
    <x v="2"/>
    <x v="0"/>
    <x v="65"/>
    <x v="1"/>
    <n v="8"/>
    <n v="832.91"/>
    <n v="12001.06"/>
  </r>
  <r>
    <n v="4407"/>
    <d v="2025-03-12T00:00:00"/>
    <x v="4"/>
    <x v="2"/>
    <x v="0"/>
    <x v="0"/>
    <n v="9"/>
    <n v="405.97"/>
    <n v="6580.64"/>
  </r>
  <r>
    <n v="4408"/>
    <d v="2025-03-22T00:00:00"/>
    <x v="3"/>
    <x v="1"/>
    <x v="44"/>
    <x v="1"/>
    <n v="9"/>
    <n v="190.58"/>
    <n v="3089.24"/>
  </r>
  <r>
    <n v="4409"/>
    <d v="2025-03-28T00:00:00"/>
    <x v="1"/>
    <x v="2"/>
    <x v="45"/>
    <x v="1"/>
    <n v="7"/>
    <n v="771.1"/>
    <n v="9721.66"/>
  </r>
  <r>
    <n v="4410"/>
    <d v="2025-03-22T00:00:00"/>
    <x v="2"/>
    <x v="1"/>
    <x v="22"/>
    <x v="0"/>
    <n v="7"/>
    <n v="820.32"/>
    <n v="10342.200000000001"/>
  </r>
  <r>
    <n v="4411"/>
    <d v="2025-03-02T00:00:00"/>
    <x v="1"/>
    <x v="2"/>
    <x v="10"/>
    <x v="0"/>
    <n v="4"/>
    <n v="808.57"/>
    <n v="5825.18"/>
  </r>
  <r>
    <n v="4412"/>
    <d v="2025-03-07T00:00:00"/>
    <x v="0"/>
    <x v="1"/>
    <x v="97"/>
    <x v="1"/>
    <n v="12"/>
    <n v="428.35"/>
    <n v="9257.8799999999992"/>
  </r>
  <r>
    <n v="4413"/>
    <d v="2025-03-23T00:00:00"/>
    <x v="5"/>
    <x v="0"/>
    <x v="78"/>
    <x v="1"/>
    <n v="2"/>
    <n v="1213.1199999999999"/>
    <n v="4369.84"/>
  </r>
  <r>
    <n v="4414"/>
    <d v="2025-03-28T00:00:00"/>
    <x v="4"/>
    <x v="2"/>
    <x v="5"/>
    <x v="0"/>
    <n v="20"/>
    <n v="326.92"/>
    <n v="11776.14"/>
  </r>
  <r>
    <n v="4415"/>
    <d v="2025-03-03T00:00:00"/>
    <x v="4"/>
    <x v="1"/>
    <x v="74"/>
    <x v="0"/>
    <n v="19"/>
    <n v="319.94"/>
    <n v="10948.48"/>
  </r>
  <r>
    <n v="4416"/>
    <d v="2025-03-01T00:00:00"/>
    <x v="0"/>
    <x v="2"/>
    <x v="30"/>
    <x v="0"/>
    <n v="20"/>
    <n v="499.27"/>
    <n v="17984.439999999999"/>
  </r>
  <r>
    <n v="4417"/>
    <d v="2025-03-22T00:00:00"/>
    <x v="6"/>
    <x v="0"/>
    <x v="53"/>
    <x v="0"/>
    <n v="2"/>
    <n v="1278.42"/>
    <n v="4605.0600000000004"/>
  </r>
  <r>
    <n v="4418"/>
    <d v="2025-03-28T00:00:00"/>
    <x v="5"/>
    <x v="0"/>
    <x v="9"/>
    <x v="0"/>
    <n v="3"/>
    <n v="1119.1400000000001"/>
    <n v="6046.96"/>
  </r>
  <r>
    <n v="4419"/>
    <d v="2025-03-19T00:00:00"/>
    <x v="1"/>
    <x v="3"/>
    <x v="19"/>
    <x v="0"/>
    <n v="8"/>
    <n v="870.2"/>
    <n v="12538.36"/>
  </r>
  <r>
    <n v="4420"/>
    <d v="2025-03-19T00:00:00"/>
    <x v="4"/>
    <x v="2"/>
    <x v="61"/>
    <x v="0"/>
    <n v="16"/>
    <n v="407.11"/>
    <n v="11731.76"/>
  </r>
  <r>
    <n v="4421"/>
    <d v="2025-03-30T00:00:00"/>
    <x v="4"/>
    <x v="3"/>
    <x v="57"/>
    <x v="1"/>
    <n v="19"/>
    <n v="460.41"/>
    <n v="15755.41"/>
  </r>
  <r>
    <n v="4422"/>
    <d v="2025-03-03T00:00:00"/>
    <x v="4"/>
    <x v="1"/>
    <x v="5"/>
    <x v="1"/>
    <n v="19"/>
    <n v="393.33"/>
    <n v="13459.91"/>
  </r>
  <r>
    <n v="4423"/>
    <d v="2025-03-10T00:00:00"/>
    <x v="2"/>
    <x v="3"/>
    <x v="95"/>
    <x v="1"/>
    <n v="5"/>
    <n v="1165.9000000000001"/>
    <n v="10499.36"/>
  </r>
  <r>
    <n v="4424"/>
    <d v="2025-03-18T00:00:00"/>
    <x v="3"/>
    <x v="2"/>
    <x v="24"/>
    <x v="0"/>
    <n v="16"/>
    <n v="188.55"/>
    <n v="5433.48"/>
  </r>
  <r>
    <n v="4425"/>
    <d v="2025-03-20T00:00:00"/>
    <x v="0"/>
    <x v="2"/>
    <x v="2"/>
    <x v="1"/>
    <n v="20"/>
    <n v="435.56"/>
    <n v="15689.51"/>
  </r>
  <r>
    <n v="4426"/>
    <d v="2025-03-24T00:00:00"/>
    <x v="1"/>
    <x v="0"/>
    <x v="32"/>
    <x v="0"/>
    <n v="8"/>
    <n v="857.88"/>
    <n v="12360.84"/>
  </r>
  <r>
    <n v="4427"/>
    <d v="2025-03-06T00:00:00"/>
    <x v="3"/>
    <x v="0"/>
    <x v="6"/>
    <x v="0"/>
    <n v="15"/>
    <n v="212.97"/>
    <n v="5753.62"/>
  </r>
  <r>
    <n v="4428"/>
    <d v="2025-03-28T00:00:00"/>
    <x v="4"/>
    <x v="1"/>
    <x v="75"/>
    <x v="0"/>
    <n v="17"/>
    <n v="420.72"/>
    <n v="12881.71"/>
  </r>
  <r>
    <n v="4429"/>
    <d v="2025-03-12T00:00:00"/>
    <x v="1"/>
    <x v="0"/>
    <x v="99"/>
    <x v="1"/>
    <n v="4"/>
    <n v="870.28"/>
    <n v="6269.75"/>
  </r>
  <r>
    <n v="4430"/>
    <d v="2025-03-29T00:00:00"/>
    <x v="5"/>
    <x v="3"/>
    <x v="18"/>
    <x v="1"/>
    <n v="10"/>
    <n v="1306.69"/>
    <n v="23534.45"/>
  </r>
  <r>
    <n v="4431"/>
    <d v="2025-03-02T00:00:00"/>
    <x v="3"/>
    <x v="3"/>
    <x v="0"/>
    <x v="0"/>
    <n v="14"/>
    <n v="151.88"/>
    <n v="3829.66"/>
  </r>
  <r>
    <n v="4432"/>
    <d v="2025-03-05T00:00:00"/>
    <x v="4"/>
    <x v="2"/>
    <x v="39"/>
    <x v="1"/>
    <n v="6"/>
    <n v="425.3"/>
    <n v="4595.9799999999996"/>
  </r>
  <r>
    <n v="4433"/>
    <d v="2025-03-19T00:00:00"/>
    <x v="4"/>
    <x v="0"/>
    <x v="14"/>
    <x v="1"/>
    <n v="20"/>
    <n v="396.59"/>
    <n v="14285.76"/>
  </r>
  <r>
    <n v="4434"/>
    <d v="2025-03-14T00:00:00"/>
    <x v="6"/>
    <x v="0"/>
    <x v="20"/>
    <x v="0"/>
    <n v="3"/>
    <n v="1667.52"/>
    <n v="9009.98"/>
  </r>
  <r>
    <n v="4435"/>
    <d v="2025-03-05T00:00:00"/>
    <x v="4"/>
    <x v="0"/>
    <x v="33"/>
    <x v="0"/>
    <n v="12"/>
    <n v="382.52"/>
    <n v="8267.36"/>
  </r>
  <r>
    <n v="4436"/>
    <d v="2025-03-02T00:00:00"/>
    <x v="5"/>
    <x v="3"/>
    <x v="30"/>
    <x v="0"/>
    <n v="1"/>
    <n v="1415.09"/>
    <n v="2548.6799999999998"/>
  </r>
  <r>
    <n v="4437"/>
    <d v="2025-03-30T00:00:00"/>
    <x v="0"/>
    <x v="1"/>
    <x v="93"/>
    <x v="0"/>
    <n v="8"/>
    <n v="588.84"/>
    <n v="8484.35"/>
  </r>
  <r>
    <n v="4438"/>
    <d v="2025-03-25T00:00:00"/>
    <x v="1"/>
    <x v="0"/>
    <x v="82"/>
    <x v="0"/>
    <n v="8"/>
    <n v="713.17"/>
    <n v="10275.77"/>
  </r>
  <r>
    <n v="4439"/>
    <d v="2025-03-31T00:00:00"/>
    <x v="3"/>
    <x v="2"/>
    <x v="81"/>
    <x v="1"/>
    <n v="7"/>
    <n v="237.88"/>
    <n v="2999.08"/>
  </r>
  <r>
    <n v="4440"/>
    <d v="2025-03-17T00:00:00"/>
    <x v="4"/>
    <x v="0"/>
    <x v="48"/>
    <x v="0"/>
    <n v="13"/>
    <n v="495.78"/>
    <n v="11608.17"/>
  </r>
  <r>
    <n v="4441"/>
    <d v="2025-03-15T00:00:00"/>
    <x v="3"/>
    <x v="2"/>
    <x v="33"/>
    <x v="0"/>
    <n v="15"/>
    <n v="174.24"/>
    <n v="4707.29"/>
  </r>
  <r>
    <n v="4442"/>
    <d v="2025-03-20T00:00:00"/>
    <x v="1"/>
    <x v="1"/>
    <x v="11"/>
    <x v="0"/>
    <n v="2"/>
    <n v="795.33"/>
    <n v="2864.9"/>
  </r>
  <r>
    <n v="4443"/>
    <d v="2025-03-12T00:00:00"/>
    <x v="6"/>
    <x v="3"/>
    <x v="59"/>
    <x v="0"/>
    <n v="3"/>
    <n v="1458.77"/>
    <n v="7882.06"/>
  </r>
  <r>
    <n v="4444"/>
    <d v="2025-03-24T00:00:00"/>
    <x v="4"/>
    <x v="2"/>
    <x v="42"/>
    <x v="0"/>
    <n v="11"/>
    <n v="302.12"/>
    <n v="5985.54"/>
  </r>
  <r>
    <n v="4445"/>
    <d v="2025-03-05T00:00:00"/>
    <x v="5"/>
    <x v="1"/>
    <x v="81"/>
    <x v="1"/>
    <n v="7"/>
    <n v="1318.08"/>
    <n v="16617.72"/>
  </r>
  <r>
    <n v="4446"/>
    <d v="2025-03-10T00:00:00"/>
    <x v="3"/>
    <x v="2"/>
    <x v="14"/>
    <x v="1"/>
    <n v="9"/>
    <n v="181.18"/>
    <n v="2936.87"/>
  </r>
  <r>
    <n v="4447"/>
    <d v="2025-03-15T00:00:00"/>
    <x v="5"/>
    <x v="2"/>
    <x v="73"/>
    <x v="1"/>
    <n v="1"/>
    <n v="1159.05"/>
    <n v="2087.5300000000002"/>
  </r>
  <r>
    <n v="4448"/>
    <d v="2025-03-23T00:00:00"/>
    <x v="4"/>
    <x v="0"/>
    <x v="22"/>
    <x v="0"/>
    <n v="9"/>
    <n v="398.54"/>
    <n v="6460.2"/>
  </r>
  <r>
    <n v="4449"/>
    <d v="2025-03-24T00:00:00"/>
    <x v="2"/>
    <x v="1"/>
    <x v="45"/>
    <x v="0"/>
    <n v="5"/>
    <n v="945.47"/>
    <n v="8514.31"/>
  </r>
  <r>
    <n v="4450"/>
    <d v="2025-03-31T00:00:00"/>
    <x v="5"/>
    <x v="0"/>
    <x v="6"/>
    <x v="1"/>
    <n v="7"/>
    <n v="1341.95"/>
    <n v="16918.66"/>
  </r>
  <r>
    <n v="4451"/>
    <d v="2025-03-19T00:00:00"/>
    <x v="0"/>
    <x v="0"/>
    <x v="91"/>
    <x v="1"/>
    <n v="10"/>
    <n v="534.37"/>
    <n v="9624.4"/>
  </r>
  <r>
    <n v="4452"/>
    <d v="2025-03-26T00:00:00"/>
    <x v="2"/>
    <x v="2"/>
    <x v="86"/>
    <x v="0"/>
    <n v="8"/>
    <n v="888.97"/>
    <n v="12808.8"/>
  </r>
  <r>
    <n v="4453"/>
    <d v="2025-03-07T00:00:00"/>
    <x v="6"/>
    <x v="3"/>
    <x v="63"/>
    <x v="0"/>
    <n v="1"/>
    <n v="1332.79"/>
    <n v="2400.4499999999998"/>
  </r>
  <r>
    <n v="4454"/>
    <d v="2025-03-30T00:00:00"/>
    <x v="1"/>
    <x v="0"/>
    <x v="16"/>
    <x v="1"/>
    <n v="4"/>
    <n v="867.65"/>
    <n v="6250.81"/>
  </r>
  <r>
    <n v="4455"/>
    <d v="2025-03-02T00:00:00"/>
    <x v="6"/>
    <x v="4"/>
    <x v="3"/>
    <x v="0"/>
    <n v="5"/>
    <n v="1307.23"/>
    <n v="11772.09"/>
  </r>
  <r>
    <n v="4456"/>
    <d v="2025-03-25T00:00:00"/>
    <x v="1"/>
    <x v="4"/>
    <x v="59"/>
    <x v="0"/>
    <n v="8"/>
    <n v="774.86"/>
    <n v="11164.64"/>
  </r>
  <r>
    <n v="4457"/>
    <d v="2025-03-06T00:00:00"/>
    <x v="0"/>
    <x v="0"/>
    <x v="43"/>
    <x v="0"/>
    <n v="6"/>
    <n v="414.52"/>
    <n v="4479.49"/>
  </r>
  <r>
    <n v="4458"/>
    <d v="2025-03-05T00:00:00"/>
    <x v="6"/>
    <x v="3"/>
    <x v="64"/>
    <x v="1"/>
    <n v="2"/>
    <n v="1492.48"/>
    <n v="5376.13"/>
  </r>
  <r>
    <n v="4459"/>
    <d v="2025-03-12T00:00:00"/>
    <x v="4"/>
    <x v="2"/>
    <x v="39"/>
    <x v="0"/>
    <n v="13"/>
    <n v="417.55"/>
    <n v="9776.5"/>
  </r>
  <r>
    <n v="4460"/>
    <d v="2025-03-21T00:00:00"/>
    <x v="2"/>
    <x v="0"/>
    <x v="93"/>
    <x v="1"/>
    <n v="5"/>
    <n v="1127.1300000000001"/>
    <n v="10150.219999999999"/>
  </r>
  <r>
    <n v="4461"/>
    <d v="2025-03-31T00:00:00"/>
    <x v="4"/>
    <x v="2"/>
    <x v="14"/>
    <x v="0"/>
    <n v="16"/>
    <n v="331.25"/>
    <n v="9545.69"/>
  </r>
  <r>
    <n v="4462"/>
    <d v="2025-03-28T00:00:00"/>
    <x v="0"/>
    <x v="0"/>
    <x v="23"/>
    <x v="1"/>
    <n v="20"/>
    <n v="407.12"/>
    <n v="14665.06"/>
  </r>
  <r>
    <n v="4463"/>
    <d v="2025-03-25T00:00:00"/>
    <x v="5"/>
    <x v="0"/>
    <x v="1"/>
    <x v="0"/>
    <n v="6"/>
    <n v="1488.63"/>
    <n v="16086.79"/>
  </r>
  <r>
    <n v="4464"/>
    <d v="2025-03-29T00:00:00"/>
    <x v="0"/>
    <x v="2"/>
    <x v="13"/>
    <x v="1"/>
    <n v="13"/>
    <n v="462.01"/>
    <n v="10817.48"/>
  </r>
  <r>
    <n v="4465"/>
    <d v="2025-03-30T00:00:00"/>
    <x v="3"/>
    <x v="4"/>
    <x v="48"/>
    <x v="1"/>
    <n v="20"/>
    <n v="161.01"/>
    <n v="5799.82"/>
  </r>
  <r>
    <n v="4466"/>
    <d v="2025-03-28T00:00:00"/>
    <x v="3"/>
    <x v="2"/>
    <x v="28"/>
    <x v="0"/>
    <n v="18"/>
    <n v="243.18"/>
    <n v="7883.73"/>
  </r>
  <r>
    <n v="4467"/>
    <d v="2025-03-26T00:00:00"/>
    <x v="6"/>
    <x v="0"/>
    <x v="72"/>
    <x v="1"/>
    <n v="7"/>
    <n v="1788.4"/>
    <n v="22547.279999999999"/>
  </r>
  <r>
    <n v="4468"/>
    <d v="2025-03-08T00:00:00"/>
    <x v="0"/>
    <x v="3"/>
    <x v="87"/>
    <x v="1"/>
    <n v="7"/>
    <n v="426.83"/>
    <n v="5381.27"/>
  </r>
  <r>
    <n v="4469"/>
    <d v="2025-03-22T00:00:00"/>
    <x v="2"/>
    <x v="3"/>
    <x v="52"/>
    <x v="1"/>
    <n v="4"/>
    <n v="1086.45"/>
    <n v="7827.11"/>
  </r>
  <r>
    <n v="4470"/>
    <d v="2025-03-11T00:00:00"/>
    <x v="6"/>
    <x v="0"/>
    <x v="42"/>
    <x v="0"/>
    <n v="6"/>
    <n v="1763.73"/>
    <n v="19059.650000000001"/>
  </r>
  <r>
    <n v="4471"/>
    <d v="2025-03-02T00:00:00"/>
    <x v="4"/>
    <x v="0"/>
    <x v="88"/>
    <x v="0"/>
    <n v="16"/>
    <n v="377.08"/>
    <n v="10866.38"/>
  </r>
  <r>
    <n v="4472"/>
    <d v="2025-03-22T00:00:00"/>
    <x v="2"/>
    <x v="2"/>
    <x v="84"/>
    <x v="1"/>
    <n v="4"/>
    <n v="922.43"/>
    <n v="6645.46"/>
  </r>
  <r>
    <n v="4473"/>
    <d v="2025-03-23T00:00:00"/>
    <x v="1"/>
    <x v="0"/>
    <x v="32"/>
    <x v="0"/>
    <n v="1"/>
    <n v="853.09"/>
    <n v="1536.48"/>
  </r>
  <r>
    <n v="4474"/>
    <d v="2025-03-04T00:00:00"/>
    <x v="0"/>
    <x v="0"/>
    <x v="26"/>
    <x v="1"/>
    <n v="6"/>
    <n v="546.54999999999995"/>
    <n v="5906.26"/>
  </r>
  <r>
    <n v="4475"/>
    <d v="2025-03-24T00:00:00"/>
    <x v="6"/>
    <x v="1"/>
    <x v="56"/>
    <x v="0"/>
    <n v="2"/>
    <n v="1500.5"/>
    <n v="5405.02"/>
  </r>
  <r>
    <n v="4476"/>
    <d v="2025-03-18T00:00:00"/>
    <x v="5"/>
    <x v="0"/>
    <x v="26"/>
    <x v="1"/>
    <n v="2"/>
    <n v="1195.3699999999999"/>
    <n v="4305.8999999999996"/>
  </r>
  <r>
    <n v="4477"/>
    <d v="2025-03-13T00:00:00"/>
    <x v="6"/>
    <x v="1"/>
    <x v="7"/>
    <x v="1"/>
    <n v="9"/>
    <n v="1483.88"/>
    <n v="24053.200000000001"/>
  </r>
  <r>
    <n v="4478"/>
    <d v="2025-03-24T00:00:00"/>
    <x v="4"/>
    <x v="0"/>
    <x v="38"/>
    <x v="0"/>
    <n v="6"/>
    <n v="384.09"/>
    <n v="4150.6499999999996"/>
  </r>
  <r>
    <n v="4479"/>
    <d v="2025-03-12T00:00:00"/>
    <x v="2"/>
    <x v="0"/>
    <x v="61"/>
    <x v="0"/>
    <n v="9"/>
    <n v="960.1"/>
    <n v="15562.9"/>
  </r>
  <r>
    <n v="4480"/>
    <d v="2025-03-18T00:00:00"/>
    <x v="3"/>
    <x v="0"/>
    <x v="56"/>
    <x v="0"/>
    <n v="9"/>
    <n v="151.19999999999999"/>
    <n v="2450.9"/>
  </r>
  <r>
    <n v="4481"/>
    <d v="2025-03-23T00:00:00"/>
    <x v="1"/>
    <x v="0"/>
    <x v="15"/>
    <x v="1"/>
    <n v="5"/>
    <n v="810.8"/>
    <n v="7301.55"/>
  </r>
  <r>
    <n v="4482"/>
    <d v="2025-03-15T00:00:00"/>
    <x v="6"/>
    <x v="1"/>
    <x v="75"/>
    <x v="0"/>
    <n v="8"/>
    <n v="1369.63"/>
    <n v="19734.439999999999"/>
  </r>
  <r>
    <n v="4483"/>
    <d v="2025-03-17T00:00:00"/>
    <x v="6"/>
    <x v="1"/>
    <x v="34"/>
    <x v="0"/>
    <n v="1"/>
    <n v="1520.08"/>
    <n v="2737.78"/>
  </r>
  <r>
    <n v="4484"/>
    <d v="2025-03-25T00:00:00"/>
    <x v="1"/>
    <x v="1"/>
    <x v="69"/>
    <x v="0"/>
    <n v="10"/>
    <n v="819.68"/>
    <n v="14763.04"/>
  </r>
  <r>
    <n v="4485"/>
    <d v="2025-03-12T00:00:00"/>
    <x v="0"/>
    <x v="1"/>
    <x v="43"/>
    <x v="0"/>
    <n v="18"/>
    <n v="509.72"/>
    <n v="16524.78"/>
  </r>
  <r>
    <n v="4486"/>
    <d v="2025-03-15T00:00:00"/>
    <x v="0"/>
    <x v="0"/>
    <x v="56"/>
    <x v="0"/>
    <n v="17"/>
    <n v="588.76"/>
    <n v="18026.8"/>
  </r>
  <r>
    <n v="4487"/>
    <d v="2025-03-17T00:00:00"/>
    <x v="5"/>
    <x v="1"/>
    <x v="51"/>
    <x v="0"/>
    <n v="8"/>
    <n v="1280.5899999999999"/>
    <n v="18451.5"/>
  </r>
  <r>
    <n v="4488"/>
    <d v="2025-03-29T00:00:00"/>
    <x v="0"/>
    <x v="0"/>
    <x v="68"/>
    <x v="0"/>
    <n v="16"/>
    <n v="470.22"/>
    <n v="13550.41"/>
  </r>
  <r>
    <n v="4489"/>
    <d v="2025-03-27T00:00:00"/>
    <x v="1"/>
    <x v="0"/>
    <x v="68"/>
    <x v="1"/>
    <n v="1"/>
    <n v="717.88"/>
    <n v="1292.95"/>
  </r>
  <r>
    <n v="4490"/>
    <d v="2025-03-30T00:00:00"/>
    <x v="2"/>
    <x v="1"/>
    <x v="98"/>
    <x v="1"/>
    <n v="1"/>
    <n v="806.5"/>
    <n v="1452.57"/>
  </r>
  <r>
    <n v="4491"/>
    <d v="2025-03-05T00:00:00"/>
    <x v="4"/>
    <x v="2"/>
    <x v="62"/>
    <x v="0"/>
    <n v="11"/>
    <n v="451.68"/>
    <n v="8948.6"/>
  </r>
  <r>
    <n v="4492"/>
    <d v="2025-03-08T00:00:00"/>
    <x v="3"/>
    <x v="2"/>
    <x v="56"/>
    <x v="1"/>
    <n v="11"/>
    <n v="151.84"/>
    <n v="3008.23"/>
  </r>
  <r>
    <n v="4493"/>
    <d v="2025-03-04T00:00:00"/>
    <x v="1"/>
    <x v="2"/>
    <x v="47"/>
    <x v="0"/>
    <n v="7"/>
    <n v="856.55"/>
    <n v="10798.97"/>
  </r>
  <r>
    <n v="4494"/>
    <d v="2025-03-04T00:00:00"/>
    <x v="4"/>
    <x v="0"/>
    <x v="56"/>
    <x v="0"/>
    <n v="9"/>
    <n v="470.42"/>
    <n v="7625.35"/>
  </r>
  <r>
    <n v="4495"/>
    <d v="2025-03-09T00:00:00"/>
    <x v="2"/>
    <x v="0"/>
    <x v="62"/>
    <x v="1"/>
    <n v="6"/>
    <n v="916.03"/>
    <n v="9899.0300000000007"/>
  </r>
  <r>
    <n v="4496"/>
    <d v="2025-03-01T00:00:00"/>
    <x v="2"/>
    <x v="0"/>
    <x v="16"/>
    <x v="0"/>
    <n v="1"/>
    <n v="812.54"/>
    <n v="1463.44"/>
  </r>
  <r>
    <n v="4497"/>
    <d v="2025-03-22T00:00:00"/>
    <x v="5"/>
    <x v="1"/>
    <x v="2"/>
    <x v="0"/>
    <n v="7"/>
    <n v="1423.32"/>
    <n v="17944.53"/>
  </r>
  <r>
    <n v="4498"/>
    <d v="2025-03-21T00:00:00"/>
    <x v="1"/>
    <x v="0"/>
    <x v="86"/>
    <x v="0"/>
    <n v="7"/>
    <n v="775.5"/>
    <n v="9777.1299999999992"/>
  </r>
  <r>
    <n v="4499"/>
    <d v="2025-03-07T00:00:00"/>
    <x v="0"/>
    <x v="0"/>
    <x v="70"/>
    <x v="0"/>
    <n v="6"/>
    <n v="505.23"/>
    <n v="5459.74"/>
  </r>
  <r>
    <n v="4500"/>
    <d v="2025-03-01T00:00:00"/>
    <x v="0"/>
    <x v="1"/>
    <x v="67"/>
    <x v="0"/>
    <n v="12"/>
    <n v="523.02"/>
    <n v="11303.97"/>
  </r>
  <r>
    <n v="4501"/>
    <d v="2025-03-01T00:00:00"/>
    <x v="1"/>
    <x v="1"/>
    <x v="34"/>
    <x v="0"/>
    <n v="10"/>
    <n v="898.32"/>
    <n v="16179.41"/>
  </r>
  <r>
    <n v="4502"/>
    <d v="2025-03-31T00:00:00"/>
    <x v="2"/>
    <x v="2"/>
    <x v="90"/>
    <x v="0"/>
    <n v="9"/>
    <n v="954.99"/>
    <n v="15480.07"/>
  </r>
  <r>
    <n v="4503"/>
    <d v="2025-03-20T00:00:00"/>
    <x v="1"/>
    <x v="1"/>
    <x v="4"/>
    <x v="0"/>
    <n v="3"/>
    <n v="859.69"/>
    <n v="4645.1000000000004"/>
  </r>
  <r>
    <n v="4504"/>
    <d v="2025-03-05T00:00:00"/>
    <x v="4"/>
    <x v="0"/>
    <x v="42"/>
    <x v="1"/>
    <n v="10"/>
    <n v="311.14"/>
    <n v="5603.86"/>
  </r>
  <r>
    <n v="4505"/>
    <d v="2025-03-05T00:00:00"/>
    <x v="6"/>
    <x v="0"/>
    <x v="41"/>
    <x v="1"/>
    <n v="7"/>
    <n v="1223.3699999999999"/>
    <n v="15423.66"/>
  </r>
  <r>
    <n v="4506"/>
    <d v="2025-03-24T00:00:00"/>
    <x v="1"/>
    <x v="2"/>
    <x v="91"/>
    <x v="1"/>
    <n v="2"/>
    <n v="736.89"/>
    <n v="2654.39"/>
  </r>
  <r>
    <n v="4507"/>
    <d v="2025-03-22T00:00:00"/>
    <x v="4"/>
    <x v="2"/>
    <x v="45"/>
    <x v="1"/>
    <n v="10"/>
    <n v="320.45999999999998"/>
    <n v="5771.72"/>
  </r>
  <r>
    <n v="4508"/>
    <d v="2025-03-25T00:00:00"/>
    <x v="3"/>
    <x v="2"/>
    <x v="11"/>
    <x v="0"/>
    <n v="18"/>
    <n v="191.28"/>
    <n v="6201.17"/>
  </r>
  <r>
    <n v="4509"/>
    <d v="2025-03-02T00:00:00"/>
    <x v="2"/>
    <x v="2"/>
    <x v="46"/>
    <x v="0"/>
    <n v="8"/>
    <n v="1031.6500000000001"/>
    <n v="14864.62"/>
  </r>
  <r>
    <n v="4510"/>
    <d v="2025-03-17T00:00:00"/>
    <x v="5"/>
    <x v="0"/>
    <x v="0"/>
    <x v="1"/>
    <n v="9"/>
    <n v="1016.82"/>
    <n v="16482.310000000001"/>
  </r>
  <r>
    <n v="4511"/>
    <d v="2025-03-13T00:00:00"/>
    <x v="3"/>
    <x v="0"/>
    <x v="57"/>
    <x v="0"/>
    <n v="15"/>
    <n v="189.09"/>
    <n v="5108.4799999999996"/>
  </r>
  <r>
    <n v="4512"/>
    <d v="2025-03-27T00:00:00"/>
    <x v="5"/>
    <x v="3"/>
    <x v="91"/>
    <x v="0"/>
    <n v="1"/>
    <n v="1151.47"/>
    <n v="2073.88"/>
  </r>
  <r>
    <n v="4513"/>
    <d v="2025-03-05T00:00:00"/>
    <x v="6"/>
    <x v="3"/>
    <x v="17"/>
    <x v="0"/>
    <n v="9"/>
    <n v="1350.64"/>
    <n v="21893.42"/>
  </r>
  <r>
    <n v="4514"/>
    <d v="2025-03-27T00:00:00"/>
    <x v="1"/>
    <x v="0"/>
    <x v="14"/>
    <x v="1"/>
    <n v="2"/>
    <n v="746.94"/>
    <n v="2690.59"/>
  </r>
  <r>
    <n v="4515"/>
    <d v="2025-03-10T00:00:00"/>
    <x v="4"/>
    <x v="0"/>
    <x v="69"/>
    <x v="1"/>
    <n v="6"/>
    <n v="474.3"/>
    <n v="5125.5"/>
  </r>
  <r>
    <n v="4516"/>
    <d v="2025-03-23T00:00:00"/>
    <x v="6"/>
    <x v="2"/>
    <x v="97"/>
    <x v="0"/>
    <n v="5"/>
    <n v="1273.07"/>
    <n v="11464.46"/>
  </r>
  <r>
    <n v="4517"/>
    <d v="2025-03-26T00:00:00"/>
    <x v="0"/>
    <x v="1"/>
    <x v="22"/>
    <x v="0"/>
    <n v="7"/>
    <n v="401.28"/>
    <n v="5059.1400000000003"/>
  </r>
  <r>
    <n v="4518"/>
    <d v="2025-03-01T00:00:00"/>
    <x v="4"/>
    <x v="2"/>
    <x v="49"/>
    <x v="0"/>
    <n v="8"/>
    <n v="400.27"/>
    <n v="5767.33"/>
  </r>
  <r>
    <n v="4519"/>
    <d v="2025-03-27T00:00:00"/>
    <x v="0"/>
    <x v="3"/>
    <x v="25"/>
    <x v="1"/>
    <n v="17"/>
    <n v="546.73"/>
    <n v="16739.919999999998"/>
  </r>
  <r>
    <n v="4520"/>
    <d v="2025-03-31T00:00:00"/>
    <x v="2"/>
    <x v="1"/>
    <x v="93"/>
    <x v="0"/>
    <n v="9"/>
    <n v="994.48"/>
    <n v="16120.19"/>
  </r>
  <r>
    <n v="4521"/>
    <d v="2025-03-18T00:00:00"/>
    <x v="2"/>
    <x v="3"/>
    <x v="67"/>
    <x v="1"/>
    <n v="2"/>
    <n v="888.18"/>
    <n v="3199.36"/>
  </r>
  <r>
    <n v="4522"/>
    <d v="2025-03-09T00:00:00"/>
    <x v="0"/>
    <x v="0"/>
    <x v="14"/>
    <x v="0"/>
    <n v="8"/>
    <n v="588.77"/>
    <n v="8483.35"/>
  </r>
  <r>
    <n v="4523"/>
    <d v="2025-03-10T00:00:00"/>
    <x v="0"/>
    <x v="4"/>
    <x v="16"/>
    <x v="0"/>
    <n v="10"/>
    <n v="540.77"/>
    <n v="9739.67"/>
  </r>
  <r>
    <n v="4524"/>
    <d v="2025-03-11T00:00:00"/>
    <x v="2"/>
    <x v="0"/>
    <x v="37"/>
    <x v="1"/>
    <n v="8"/>
    <n v="923.89"/>
    <n v="13311.95"/>
  </r>
  <r>
    <n v="4525"/>
    <d v="2025-03-02T00:00:00"/>
    <x v="5"/>
    <x v="2"/>
    <x v="15"/>
    <x v="1"/>
    <n v="7"/>
    <n v="1396.19"/>
    <n v="17602.490000000002"/>
  </r>
  <r>
    <n v="4526"/>
    <d v="2025-03-15T00:00:00"/>
    <x v="0"/>
    <x v="0"/>
    <x v="38"/>
    <x v="0"/>
    <n v="5"/>
    <n v="442.54"/>
    <n v="3985.24"/>
  </r>
  <r>
    <n v="4527"/>
    <d v="2025-03-07T00:00:00"/>
    <x v="0"/>
    <x v="0"/>
    <x v="25"/>
    <x v="1"/>
    <n v="15"/>
    <n v="477.95"/>
    <n v="12912.35"/>
  </r>
  <r>
    <n v="4528"/>
    <d v="2025-03-16T00:00:00"/>
    <x v="6"/>
    <x v="4"/>
    <x v="33"/>
    <x v="0"/>
    <n v="10"/>
    <n v="1786.03"/>
    <n v="32167.72"/>
  </r>
  <r>
    <n v="4529"/>
    <d v="2025-03-09T00:00:00"/>
    <x v="3"/>
    <x v="0"/>
    <x v="9"/>
    <x v="0"/>
    <n v="19"/>
    <n v="171.48"/>
    <n v="5868.11"/>
  </r>
  <r>
    <n v="4530"/>
    <d v="2025-03-09T00:00:00"/>
    <x v="4"/>
    <x v="1"/>
    <x v="81"/>
    <x v="1"/>
    <n v="5"/>
    <n v="405.05"/>
    <n v="3647.62"/>
  </r>
  <r>
    <n v="4531"/>
    <d v="2025-03-20T00:00:00"/>
    <x v="6"/>
    <x v="0"/>
    <x v="7"/>
    <x v="0"/>
    <n v="10"/>
    <n v="1648.68"/>
    <n v="29693.94"/>
  </r>
  <r>
    <n v="4532"/>
    <d v="2025-03-10T00:00:00"/>
    <x v="0"/>
    <x v="0"/>
    <x v="76"/>
    <x v="1"/>
    <n v="17"/>
    <n v="414.16"/>
    <n v="12680.86"/>
  </r>
  <r>
    <n v="4533"/>
    <d v="2025-03-01T00:00:00"/>
    <x v="6"/>
    <x v="0"/>
    <x v="83"/>
    <x v="0"/>
    <n v="2"/>
    <n v="1340.25"/>
    <n v="4827.78"/>
  </r>
  <r>
    <n v="4534"/>
    <d v="2025-03-23T00:00:00"/>
    <x v="2"/>
    <x v="1"/>
    <x v="43"/>
    <x v="1"/>
    <n v="2"/>
    <n v="958.63"/>
    <n v="3453.13"/>
  </r>
  <r>
    <n v="4535"/>
    <d v="2025-03-22T00:00:00"/>
    <x v="3"/>
    <x v="0"/>
    <x v="59"/>
    <x v="0"/>
    <n v="15"/>
    <n v="190.6"/>
    <n v="5149.2700000000004"/>
  </r>
  <r>
    <n v="4536"/>
    <d v="2025-03-10T00:00:00"/>
    <x v="1"/>
    <x v="3"/>
    <x v="20"/>
    <x v="0"/>
    <n v="5"/>
    <n v="707.49"/>
    <n v="6371.21"/>
  </r>
  <r>
    <n v="4537"/>
    <d v="2025-03-01T00:00:00"/>
    <x v="0"/>
    <x v="0"/>
    <x v="67"/>
    <x v="0"/>
    <n v="14"/>
    <n v="492.78"/>
    <n v="12425.46"/>
  </r>
  <r>
    <n v="4538"/>
    <d v="2025-03-29T00:00:00"/>
    <x v="5"/>
    <x v="2"/>
    <x v="76"/>
    <x v="0"/>
    <n v="5"/>
    <n v="1259.4100000000001"/>
    <n v="11341.45"/>
  </r>
  <r>
    <n v="4539"/>
    <d v="2025-03-17T00:00:00"/>
    <x v="4"/>
    <x v="2"/>
    <x v="40"/>
    <x v="1"/>
    <n v="8"/>
    <n v="349.29"/>
    <n v="5032.78"/>
  </r>
  <r>
    <n v="4540"/>
    <d v="2025-03-01T00:00:00"/>
    <x v="0"/>
    <x v="4"/>
    <x v="51"/>
    <x v="0"/>
    <n v="19"/>
    <n v="550.70000000000005"/>
    <n v="18845.18"/>
  </r>
  <r>
    <n v="4541"/>
    <d v="2025-03-16T00:00:00"/>
    <x v="3"/>
    <x v="3"/>
    <x v="52"/>
    <x v="0"/>
    <n v="11"/>
    <n v="240.75"/>
    <n v="4769.6899999999996"/>
  </r>
  <r>
    <n v="4542"/>
    <d v="2025-03-26T00:00:00"/>
    <x v="6"/>
    <x v="3"/>
    <x v="31"/>
    <x v="0"/>
    <n v="2"/>
    <n v="1261.96"/>
    <n v="4545.7700000000004"/>
  </r>
  <r>
    <n v="4543"/>
    <d v="2025-03-15T00:00:00"/>
    <x v="0"/>
    <x v="1"/>
    <x v="83"/>
    <x v="1"/>
    <n v="13"/>
    <n v="598.54"/>
    <n v="14014.19"/>
  </r>
  <r>
    <n v="4544"/>
    <d v="2025-03-20T00:00:00"/>
    <x v="0"/>
    <x v="0"/>
    <x v="1"/>
    <x v="0"/>
    <n v="16"/>
    <n v="417.23"/>
    <n v="12023.39"/>
  </r>
  <r>
    <n v="4545"/>
    <d v="2025-03-11T00:00:00"/>
    <x v="3"/>
    <x v="1"/>
    <x v="51"/>
    <x v="0"/>
    <n v="14"/>
    <n v="173.33"/>
    <n v="4370.5200000000004"/>
  </r>
  <r>
    <n v="4546"/>
    <d v="2025-03-22T00:00:00"/>
    <x v="5"/>
    <x v="1"/>
    <x v="90"/>
    <x v="1"/>
    <n v="3"/>
    <n v="1187.01"/>
    <n v="6413.68"/>
  </r>
  <r>
    <n v="4547"/>
    <d v="2025-03-08T00:00:00"/>
    <x v="5"/>
    <x v="4"/>
    <x v="56"/>
    <x v="1"/>
    <n v="4"/>
    <n v="1409.27"/>
    <n v="10152.799999999999"/>
  </r>
  <r>
    <n v="4548"/>
    <d v="2025-03-12T00:00:00"/>
    <x v="6"/>
    <x v="4"/>
    <x v="94"/>
    <x v="1"/>
    <n v="10"/>
    <n v="1386.67"/>
    <n v="24974.95"/>
  </r>
  <r>
    <n v="4549"/>
    <d v="2025-03-19T00:00:00"/>
    <x v="6"/>
    <x v="2"/>
    <x v="92"/>
    <x v="0"/>
    <n v="2"/>
    <n v="1631.6"/>
    <n v="5877.26"/>
  </r>
  <r>
    <n v="4550"/>
    <d v="2025-03-31T00:00:00"/>
    <x v="2"/>
    <x v="1"/>
    <x v="18"/>
    <x v="0"/>
    <n v="8"/>
    <n v="841.51"/>
    <n v="12124.97"/>
  </r>
  <r>
    <n v="4551"/>
    <d v="2025-03-07T00:00:00"/>
    <x v="5"/>
    <x v="3"/>
    <x v="10"/>
    <x v="1"/>
    <n v="9"/>
    <n v="1077.3900000000001"/>
    <n v="17464.13"/>
  </r>
  <r>
    <n v="4552"/>
    <d v="2025-03-16T00:00:00"/>
    <x v="2"/>
    <x v="1"/>
    <x v="32"/>
    <x v="0"/>
    <n v="9"/>
    <n v="1098.5"/>
    <n v="17806.32"/>
  </r>
  <r>
    <n v="4553"/>
    <d v="2025-03-27T00:00:00"/>
    <x v="4"/>
    <x v="3"/>
    <x v="97"/>
    <x v="0"/>
    <n v="9"/>
    <n v="432.25"/>
    <n v="7006.63"/>
  </r>
  <r>
    <n v="4554"/>
    <d v="2025-03-28T00:00:00"/>
    <x v="1"/>
    <x v="1"/>
    <x v="55"/>
    <x v="0"/>
    <n v="2"/>
    <n v="718.5"/>
    <n v="2588.14"/>
  </r>
  <r>
    <n v="4555"/>
    <d v="2025-03-30T00:00:00"/>
    <x v="6"/>
    <x v="0"/>
    <x v="98"/>
    <x v="0"/>
    <n v="10"/>
    <n v="1659.06"/>
    <n v="29880.89"/>
  </r>
  <r>
    <n v="4556"/>
    <d v="2025-03-13T00:00:00"/>
    <x v="1"/>
    <x v="4"/>
    <x v="87"/>
    <x v="0"/>
    <n v="2"/>
    <n v="811.84"/>
    <n v="2924.37"/>
  </r>
  <r>
    <n v="4557"/>
    <d v="2025-03-16T00:00:00"/>
    <x v="3"/>
    <x v="0"/>
    <x v="88"/>
    <x v="1"/>
    <n v="8"/>
    <n v="161.84"/>
    <n v="2331.89"/>
  </r>
  <r>
    <n v="4558"/>
    <d v="2025-03-13T00:00:00"/>
    <x v="6"/>
    <x v="2"/>
    <x v="89"/>
    <x v="1"/>
    <n v="4"/>
    <n v="1534.38"/>
    <n v="11054.13"/>
  </r>
  <r>
    <n v="4559"/>
    <d v="2025-03-30T00:00:00"/>
    <x v="4"/>
    <x v="3"/>
    <x v="89"/>
    <x v="0"/>
    <n v="19"/>
    <n v="463.92"/>
    <n v="15875.53"/>
  </r>
  <r>
    <n v="4560"/>
    <d v="2025-03-01T00:00:00"/>
    <x v="0"/>
    <x v="4"/>
    <x v="50"/>
    <x v="1"/>
    <n v="20"/>
    <n v="465.53"/>
    <n v="16769.080000000002"/>
  </r>
  <r>
    <n v="4561"/>
    <d v="2025-03-01T00:00:00"/>
    <x v="3"/>
    <x v="3"/>
    <x v="61"/>
    <x v="0"/>
    <n v="20"/>
    <n v="216.14"/>
    <n v="7785.68"/>
  </r>
  <r>
    <n v="4562"/>
    <d v="2025-03-23T00:00:00"/>
    <x v="3"/>
    <x v="4"/>
    <x v="9"/>
    <x v="1"/>
    <n v="9"/>
    <n v="189.75"/>
    <n v="3075.78"/>
  </r>
  <r>
    <n v="4563"/>
    <d v="2025-03-12T00:00:00"/>
    <x v="4"/>
    <x v="0"/>
    <x v="19"/>
    <x v="1"/>
    <n v="10"/>
    <n v="365.85"/>
    <n v="6589.23"/>
  </r>
  <r>
    <n v="4564"/>
    <d v="2025-03-13T00:00:00"/>
    <x v="0"/>
    <x v="0"/>
    <x v="8"/>
    <x v="1"/>
    <n v="8"/>
    <n v="559.25"/>
    <n v="8058"/>
  </r>
  <r>
    <n v="4565"/>
    <d v="2025-03-22T00:00:00"/>
    <x v="3"/>
    <x v="1"/>
    <x v="57"/>
    <x v="0"/>
    <n v="7"/>
    <n v="157.38"/>
    <n v="1984.17"/>
  </r>
  <r>
    <n v="4566"/>
    <d v="2025-03-28T00:00:00"/>
    <x v="5"/>
    <x v="2"/>
    <x v="47"/>
    <x v="1"/>
    <n v="10"/>
    <n v="1483.97"/>
    <n v="26727.39"/>
  </r>
  <r>
    <n v="4567"/>
    <d v="2025-03-21T00:00:00"/>
    <x v="5"/>
    <x v="0"/>
    <x v="69"/>
    <x v="1"/>
    <n v="9"/>
    <n v="1000.6"/>
    <n v="16219.39"/>
  </r>
  <r>
    <n v="4568"/>
    <d v="2025-03-17T00:00:00"/>
    <x v="6"/>
    <x v="1"/>
    <x v="6"/>
    <x v="1"/>
    <n v="7"/>
    <n v="1599.61"/>
    <n v="20167.11"/>
  </r>
  <r>
    <n v="4569"/>
    <d v="2025-03-27T00:00:00"/>
    <x v="5"/>
    <x v="1"/>
    <x v="10"/>
    <x v="1"/>
    <n v="9"/>
    <n v="1444.83"/>
    <n v="23420.21"/>
  </r>
  <r>
    <n v="4570"/>
    <d v="2025-03-28T00:00:00"/>
    <x v="1"/>
    <x v="2"/>
    <x v="6"/>
    <x v="1"/>
    <n v="5"/>
    <n v="714.72"/>
    <n v="6436.32"/>
  </r>
  <r>
    <n v="4571"/>
    <d v="2025-03-22T00:00:00"/>
    <x v="4"/>
    <x v="2"/>
    <x v="66"/>
    <x v="1"/>
    <n v="12"/>
    <n v="495.8"/>
    <n v="10715.67"/>
  </r>
  <r>
    <n v="4572"/>
    <d v="2025-03-21T00:00:00"/>
    <x v="1"/>
    <x v="3"/>
    <x v="31"/>
    <x v="1"/>
    <n v="2"/>
    <n v="844.93"/>
    <n v="3043.56"/>
  </r>
  <r>
    <n v="4573"/>
    <d v="2025-03-20T00:00:00"/>
    <x v="6"/>
    <x v="0"/>
    <x v="57"/>
    <x v="1"/>
    <n v="3"/>
    <n v="1528.17"/>
    <n v="8257.0400000000009"/>
  </r>
  <r>
    <n v="4574"/>
    <d v="2025-03-01T00:00:00"/>
    <x v="1"/>
    <x v="0"/>
    <x v="57"/>
    <x v="1"/>
    <n v="5"/>
    <n v="779.53"/>
    <n v="7019.96"/>
  </r>
  <r>
    <n v="4575"/>
    <d v="2025-03-04T00:00:00"/>
    <x v="1"/>
    <x v="2"/>
    <x v="76"/>
    <x v="1"/>
    <n v="1"/>
    <n v="843.56"/>
    <n v="1519.31"/>
  </r>
  <r>
    <n v="4576"/>
    <d v="2025-03-05T00:00:00"/>
    <x v="6"/>
    <x v="2"/>
    <x v="10"/>
    <x v="1"/>
    <n v="4"/>
    <n v="1461.82"/>
    <n v="10531.38"/>
  </r>
  <r>
    <n v="4577"/>
    <d v="2025-03-14T00:00:00"/>
    <x v="5"/>
    <x v="0"/>
    <x v="11"/>
    <x v="1"/>
    <n v="8"/>
    <n v="1033.06"/>
    <n v="14884.94"/>
  </r>
  <r>
    <n v="4578"/>
    <d v="2025-03-14T00:00:00"/>
    <x v="4"/>
    <x v="0"/>
    <x v="24"/>
    <x v="0"/>
    <n v="7"/>
    <n v="415.48"/>
    <n v="5238.17"/>
  </r>
  <r>
    <n v="4579"/>
    <d v="2025-03-23T00:00:00"/>
    <x v="5"/>
    <x v="1"/>
    <x v="50"/>
    <x v="1"/>
    <n v="9"/>
    <n v="1069.96"/>
    <n v="17343.689999999999"/>
  </r>
  <r>
    <n v="4580"/>
    <d v="2025-03-05T00:00:00"/>
    <x v="2"/>
    <x v="3"/>
    <x v="25"/>
    <x v="1"/>
    <n v="10"/>
    <n v="869.92"/>
    <n v="15667.9"/>
  </r>
  <r>
    <n v="4581"/>
    <d v="2025-03-08T00:00:00"/>
    <x v="1"/>
    <x v="1"/>
    <x v="79"/>
    <x v="1"/>
    <n v="3"/>
    <n v="764.18"/>
    <n v="4129.03"/>
  </r>
  <r>
    <n v="4582"/>
    <d v="2025-03-30T00:00:00"/>
    <x v="6"/>
    <x v="2"/>
    <x v="11"/>
    <x v="0"/>
    <n v="5"/>
    <n v="1354.36"/>
    <n v="12196.51"/>
  </r>
  <r>
    <n v="4583"/>
    <d v="2025-03-22T00:00:00"/>
    <x v="5"/>
    <x v="0"/>
    <x v="62"/>
    <x v="1"/>
    <n v="7"/>
    <n v="1373.5"/>
    <n v="17316.419999999998"/>
  </r>
  <r>
    <n v="4584"/>
    <d v="2025-03-25T00:00:00"/>
    <x v="2"/>
    <x v="1"/>
    <x v="87"/>
    <x v="0"/>
    <n v="2"/>
    <n v="1188.8"/>
    <n v="4282.2299999999996"/>
  </r>
  <r>
    <n v="4585"/>
    <d v="2025-03-03T00:00:00"/>
    <x v="4"/>
    <x v="3"/>
    <x v="41"/>
    <x v="0"/>
    <n v="5"/>
    <n v="351.5"/>
    <n v="3165.39"/>
  </r>
  <r>
    <n v="4586"/>
    <d v="2025-03-11T00:00:00"/>
    <x v="5"/>
    <x v="2"/>
    <x v="57"/>
    <x v="0"/>
    <n v="10"/>
    <n v="1351.24"/>
    <n v="24336.83"/>
  </r>
  <r>
    <n v="4587"/>
    <d v="2025-03-22T00:00:00"/>
    <x v="2"/>
    <x v="3"/>
    <x v="44"/>
    <x v="1"/>
    <n v="3"/>
    <n v="955.46"/>
    <n v="5162.5600000000004"/>
  </r>
  <r>
    <n v="4588"/>
    <d v="2025-03-25T00:00:00"/>
    <x v="1"/>
    <x v="2"/>
    <x v="32"/>
    <x v="0"/>
    <n v="10"/>
    <n v="884.46"/>
    <n v="15929.78"/>
  </r>
  <r>
    <n v="4589"/>
    <d v="2025-03-04T00:00:00"/>
    <x v="2"/>
    <x v="0"/>
    <x v="34"/>
    <x v="0"/>
    <n v="4"/>
    <n v="956.07"/>
    <n v="6887.81"/>
  </r>
  <r>
    <n v="4590"/>
    <d v="2025-03-15T00:00:00"/>
    <x v="6"/>
    <x v="0"/>
    <x v="71"/>
    <x v="1"/>
    <n v="1"/>
    <n v="1438.1"/>
    <n v="2590.12"/>
  </r>
  <r>
    <n v="4591"/>
    <d v="2025-03-07T00:00:00"/>
    <x v="6"/>
    <x v="0"/>
    <x v="86"/>
    <x v="0"/>
    <n v="3"/>
    <n v="1677.78"/>
    <n v="9065.42"/>
  </r>
  <r>
    <n v="4592"/>
    <d v="2025-03-20T00:00:00"/>
    <x v="4"/>
    <x v="2"/>
    <x v="29"/>
    <x v="0"/>
    <n v="12"/>
    <n v="397.94"/>
    <n v="8600.6299999999992"/>
  </r>
  <r>
    <n v="4593"/>
    <d v="2025-03-24T00:00:00"/>
    <x v="1"/>
    <x v="4"/>
    <x v="70"/>
    <x v="0"/>
    <n v="8"/>
    <n v="866.12"/>
    <n v="12479.57"/>
  </r>
  <r>
    <n v="4594"/>
    <d v="2025-03-28T00:00:00"/>
    <x v="5"/>
    <x v="2"/>
    <x v="43"/>
    <x v="0"/>
    <n v="3"/>
    <n v="1321.75"/>
    <n v="7141.71"/>
  </r>
  <r>
    <n v="4595"/>
    <d v="2025-03-09T00:00:00"/>
    <x v="2"/>
    <x v="2"/>
    <x v="85"/>
    <x v="0"/>
    <n v="4"/>
    <n v="991.79"/>
    <n v="7145.15"/>
  </r>
  <r>
    <n v="4596"/>
    <d v="2025-03-13T00:00:00"/>
    <x v="1"/>
    <x v="0"/>
    <x v="34"/>
    <x v="0"/>
    <n v="7"/>
    <n v="892.26"/>
    <n v="11249.18"/>
  </r>
  <r>
    <n v="4597"/>
    <d v="2025-03-31T00:00:00"/>
    <x v="2"/>
    <x v="2"/>
    <x v="87"/>
    <x v="0"/>
    <n v="9"/>
    <n v="945.91"/>
    <n v="15332.88"/>
  </r>
  <r>
    <n v="4598"/>
    <d v="2025-03-10T00:00:00"/>
    <x v="2"/>
    <x v="3"/>
    <x v="98"/>
    <x v="0"/>
    <n v="1"/>
    <n v="805.77"/>
    <n v="1451.25"/>
  </r>
  <r>
    <n v="4599"/>
    <d v="2025-03-12T00:00:00"/>
    <x v="1"/>
    <x v="4"/>
    <x v="36"/>
    <x v="1"/>
    <n v="10"/>
    <n v="839.89"/>
    <n v="15127.04"/>
  </r>
  <r>
    <n v="4600"/>
    <d v="2025-03-31T00:00:00"/>
    <x v="6"/>
    <x v="1"/>
    <x v="95"/>
    <x v="0"/>
    <n v="4"/>
    <n v="1506.77"/>
    <n v="10855.22"/>
  </r>
  <r>
    <n v="4601"/>
    <d v="2025-03-31T00:00:00"/>
    <x v="3"/>
    <x v="3"/>
    <x v="70"/>
    <x v="0"/>
    <n v="11"/>
    <n v="197.17"/>
    <n v="3906.29"/>
  </r>
  <r>
    <n v="4602"/>
    <d v="2025-03-03T00:00:00"/>
    <x v="6"/>
    <x v="1"/>
    <x v="23"/>
    <x v="0"/>
    <n v="5"/>
    <n v="1411.89"/>
    <n v="12714.59"/>
  </r>
  <r>
    <n v="4603"/>
    <d v="2025-03-18T00:00:00"/>
    <x v="4"/>
    <x v="0"/>
    <x v="15"/>
    <x v="0"/>
    <n v="19"/>
    <n v="312.81"/>
    <n v="10704.48"/>
  </r>
  <r>
    <n v="4604"/>
    <d v="2025-03-28T00:00:00"/>
    <x v="0"/>
    <x v="1"/>
    <x v="53"/>
    <x v="0"/>
    <n v="7"/>
    <n v="565.91999999999996"/>
    <n v="7134.85"/>
  </r>
  <r>
    <n v="4605"/>
    <d v="2025-03-14T00:00:00"/>
    <x v="2"/>
    <x v="1"/>
    <x v="66"/>
    <x v="1"/>
    <n v="4"/>
    <n v="1104.81"/>
    <n v="7959.38"/>
  </r>
  <r>
    <n v="4606"/>
    <d v="2025-03-21T00:00:00"/>
    <x v="1"/>
    <x v="2"/>
    <x v="33"/>
    <x v="1"/>
    <n v="6"/>
    <n v="765.45"/>
    <n v="8271.7900000000009"/>
  </r>
  <r>
    <n v="4607"/>
    <d v="2025-03-03T00:00:00"/>
    <x v="2"/>
    <x v="1"/>
    <x v="59"/>
    <x v="0"/>
    <n v="9"/>
    <n v="832.31"/>
    <n v="13491.47"/>
  </r>
  <r>
    <n v="4608"/>
    <d v="2025-03-04T00:00:00"/>
    <x v="5"/>
    <x v="2"/>
    <x v="78"/>
    <x v="0"/>
    <n v="7"/>
    <n v="1064.45"/>
    <n v="13420.07"/>
  </r>
  <r>
    <n v="4609"/>
    <d v="2025-03-29T00:00:00"/>
    <x v="6"/>
    <x v="0"/>
    <x v="44"/>
    <x v="0"/>
    <n v="8"/>
    <n v="1206.44"/>
    <n v="17383.099999999999"/>
  </r>
  <r>
    <n v="4610"/>
    <d v="2025-03-05T00:00:00"/>
    <x v="6"/>
    <x v="0"/>
    <x v="36"/>
    <x v="1"/>
    <n v="1"/>
    <n v="1517.37"/>
    <n v="2732.9"/>
  </r>
  <r>
    <n v="4611"/>
    <d v="2025-03-23T00:00:00"/>
    <x v="6"/>
    <x v="1"/>
    <x v="85"/>
    <x v="1"/>
    <n v="4"/>
    <n v="1583.85"/>
    <n v="11410.52"/>
  </r>
  <r>
    <n v="4612"/>
    <d v="2025-03-15T00:00:00"/>
    <x v="4"/>
    <x v="3"/>
    <x v="81"/>
    <x v="1"/>
    <n v="9"/>
    <n v="453.5"/>
    <n v="7351.08"/>
  </r>
  <r>
    <n v="4613"/>
    <d v="2025-03-28T00:00:00"/>
    <x v="5"/>
    <x v="0"/>
    <x v="79"/>
    <x v="1"/>
    <n v="4"/>
    <n v="1354.73"/>
    <n v="9759.8700000000008"/>
  </r>
  <r>
    <n v="4614"/>
    <d v="2025-03-04T00:00:00"/>
    <x v="1"/>
    <x v="3"/>
    <x v="49"/>
    <x v="1"/>
    <n v="8"/>
    <n v="867.23"/>
    <n v="12495.56"/>
  </r>
  <r>
    <n v="4615"/>
    <d v="2025-03-24T00:00:00"/>
    <x v="2"/>
    <x v="2"/>
    <x v="22"/>
    <x v="1"/>
    <n v="5"/>
    <n v="901.7"/>
    <n v="8120.14"/>
  </r>
  <r>
    <n v="4616"/>
    <d v="2025-03-30T00:00:00"/>
    <x v="4"/>
    <x v="0"/>
    <x v="59"/>
    <x v="0"/>
    <n v="19"/>
    <n v="378.19"/>
    <n v="12941.81"/>
  </r>
  <r>
    <n v="4617"/>
    <d v="2025-03-01T00:00:00"/>
    <x v="0"/>
    <x v="1"/>
    <x v="67"/>
    <x v="1"/>
    <n v="5"/>
    <n v="466.26"/>
    <n v="4198.84"/>
  </r>
  <r>
    <n v="4618"/>
    <d v="2025-03-04T00:00:00"/>
    <x v="4"/>
    <x v="1"/>
    <x v="1"/>
    <x v="0"/>
    <n v="18"/>
    <n v="328.54"/>
    <n v="10651.05"/>
  </r>
  <r>
    <n v="4619"/>
    <d v="2025-03-27T00:00:00"/>
    <x v="2"/>
    <x v="0"/>
    <x v="15"/>
    <x v="0"/>
    <n v="6"/>
    <n v="838.36"/>
    <n v="9059.69"/>
  </r>
  <r>
    <n v="4620"/>
    <d v="2025-03-01T00:00:00"/>
    <x v="4"/>
    <x v="3"/>
    <x v="52"/>
    <x v="1"/>
    <n v="18"/>
    <n v="381.59"/>
    <n v="12370.89"/>
  </r>
  <r>
    <n v="4621"/>
    <d v="2025-03-04T00:00:00"/>
    <x v="2"/>
    <x v="1"/>
    <x v="6"/>
    <x v="0"/>
    <n v="6"/>
    <n v="864.97"/>
    <n v="9347.25"/>
  </r>
  <r>
    <n v="4622"/>
    <d v="2025-03-12T00:00:00"/>
    <x v="6"/>
    <x v="1"/>
    <x v="65"/>
    <x v="0"/>
    <n v="9"/>
    <n v="1675.91"/>
    <n v="27165.94"/>
  </r>
  <r>
    <n v="4623"/>
    <d v="2025-03-30T00:00:00"/>
    <x v="0"/>
    <x v="2"/>
    <x v="19"/>
    <x v="0"/>
    <n v="19"/>
    <n v="491.21"/>
    <n v="16809.400000000001"/>
  </r>
  <r>
    <n v="4624"/>
    <d v="2025-03-21T00:00:00"/>
    <x v="4"/>
    <x v="0"/>
    <x v="12"/>
    <x v="1"/>
    <n v="14"/>
    <n v="490.93"/>
    <n v="12378.82"/>
  </r>
  <r>
    <n v="4625"/>
    <d v="2025-03-16T00:00:00"/>
    <x v="1"/>
    <x v="0"/>
    <x v="16"/>
    <x v="1"/>
    <n v="6"/>
    <n v="739.7"/>
    <n v="7993.53"/>
  </r>
  <r>
    <n v="4626"/>
    <d v="2025-03-02T00:00:00"/>
    <x v="3"/>
    <x v="0"/>
    <x v="46"/>
    <x v="0"/>
    <n v="15"/>
    <n v="165.92"/>
    <n v="4482.51"/>
  </r>
  <r>
    <n v="4627"/>
    <d v="2025-03-11T00:00:00"/>
    <x v="5"/>
    <x v="1"/>
    <x v="19"/>
    <x v="0"/>
    <n v="9"/>
    <n v="1352.06"/>
    <n v="21916.44"/>
  </r>
  <r>
    <n v="4628"/>
    <d v="2025-03-18T00:00:00"/>
    <x v="6"/>
    <x v="2"/>
    <x v="41"/>
    <x v="1"/>
    <n v="10"/>
    <n v="1365.82"/>
    <n v="24599.43"/>
  </r>
  <r>
    <n v="4629"/>
    <d v="2025-03-01T00:00:00"/>
    <x v="6"/>
    <x v="0"/>
    <x v="11"/>
    <x v="0"/>
    <n v="9"/>
    <n v="1741.45"/>
    <n v="28228.32"/>
  </r>
  <r>
    <n v="4630"/>
    <d v="2025-03-01T00:00:00"/>
    <x v="2"/>
    <x v="3"/>
    <x v="40"/>
    <x v="1"/>
    <n v="5"/>
    <n v="972.71"/>
    <n v="8759.61"/>
  </r>
  <r>
    <n v="4631"/>
    <d v="2025-03-27T00:00:00"/>
    <x v="6"/>
    <x v="0"/>
    <x v="95"/>
    <x v="0"/>
    <n v="6"/>
    <n v="1774.37"/>
    <n v="19174.63"/>
  </r>
  <r>
    <n v="4632"/>
    <d v="2025-03-31T00:00:00"/>
    <x v="2"/>
    <x v="3"/>
    <x v="50"/>
    <x v="0"/>
    <n v="1"/>
    <n v="1151.71"/>
    <n v="2074.31"/>
  </r>
  <r>
    <n v="4633"/>
    <d v="2025-03-11T00:00:00"/>
    <x v="2"/>
    <x v="3"/>
    <x v="96"/>
    <x v="0"/>
    <n v="10"/>
    <n v="977.97"/>
    <n v="17613.96"/>
  </r>
  <r>
    <n v="4634"/>
    <d v="2025-03-20T00:00:00"/>
    <x v="3"/>
    <x v="0"/>
    <x v="85"/>
    <x v="1"/>
    <n v="12"/>
    <n v="248.94"/>
    <n v="5380.31"/>
  </r>
  <r>
    <n v="4635"/>
    <d v="2025-03-01T00:00:00"/>
    <x v="2"/>
    <x v="2"/>
    <x v="64"/>
    <x v="0"/>
    <n v="5"/>
    <n v="857.12"/>
    <n v="7718.68"/>
  </r>
  <r>
    <n v="4636"/>
    <d v="2025-03-11T00:00:00"/>
    <x v="3"/>
    <x v="3"/>
    <x v="7"/>
    <x v="1"/>
    <n v="16"/>
    <n v="150.06"/>
    <n v="4324.3100000000004"/>
  </r>
  <r>
    <n v="4637"/>
    <d v="2025-03-31T00:00:00"/>
    <x v="5"/>
    <x v="1"/>
    <x v="11"/>
    <x v="0"/>
    <n v="6"/>
    <n v="1378.26"/>
    <n v="14894.09"/>
  </r>
  <r>
    <n v="4638"/>
    <d v="2025-03-22T00:00:00"/>
    <x v="6"/>
    <x v="0"/>
    <x v="42"/>
    <x v="0"/>
    <n v="10"/>
    <n v="1625.59"/>
    <n v="29278.07"/>
  </r>
  <r>
    <n v="4639"/>
    <d v="2025-03-25T00:00:00"/>
    <x v="1"/>
    <x v="0"/>
    <x v="12"/>
    <x v="0"/>
    <n v="2"/>
    <n v="791.7"/>
    <n v="2851.82"/>
  </r>
  <r>
    <n v="4640"/>
    <d v="2025-03-05T00:00:00"/>
    <x v="2"/>
    <x v="2"/>
    <x v="81"/>
    <x v="0"/>
    <n v="4"/>
    <n v="1046.97"/>
    <n v="7542.68"/>
  </r>
  <r>
    <n v="4641"/>
    <d v="2025-03-01T00:00:00"/>
    <x v="2"/>
    <x v="4"/>
    <x v="28"/>
    <x v="0"/>
    <n v="2"/>
    <n v="842.33"/>
    <n v="3034.2"/>
  </r>
  <r>
    <n v="4642"/>
    <d v="2025-03-24T00:00:00"/>
    <x v="6"/>
    <x v="1"/>
    <x v="81"/>
    <x v="1"/>
    <n v="10"/>
    <n v="1487.5"/>
    <n v="26790.97"/>
  </r>
  <r>
    <n v="4643"/>
    <d v="2025-03-05T00:00:00"/>
    <x v="1"/>
    <x v="0"/>
    <x v="11"/>
    <x v="0"/>
    <n v="1"/>
    <n v="778.79"/>
    <n v="1402.66"/>
  </r>
  <r>
    <n v="4644"/>
    <d v="2025-03-30T00:00:00"/>
    <x v="3"/>
    <x v="3"/>
    <x v="41"/>
    <x v="0"/>
    <n v="16"/>
    <n v="198.58"/>
    <n v="5722.52"/>
  </r>
  <r>
    <n v="4645"/>
    <d v="2025-03-29T00:00:00"/>
    <x v="3"/>
    <x v="0"/>
    <x v="77"/>
    <x v="1"/>
    <n v="17"/>
    <n v="244.34"/>
    <n v="7481.26"/>
  </r>
  <r>
    <n v="4646"/>
    <d v="2025-03-17T00:00:00"/>
    <x v="2"/>
    <x v="0"/>
    <x v="42"/>
    <x v="0"/>
    <n v="10"/>
    <n v="893.94"/>
    <n v="16100.52"/>
  </r>
  <r>
    <n v="4647"/>
    <d v="2025-03-15T00:00:00"/>
    <x v="1"/>
    <x v="1"/>
    <x v="44"/>
    <x v="1"/>
    <n v="1"/>
    <n v="813.69"/>
    <n v="1465.52"/>
  </r>
  <r>
    <n v="4648"/>
    <d v="2025-03-16T00:00:00"/>
    <x v="6"/>
    <x v="2"/>
    <x v="26"/>
    <x v="0"/>
    <n v="5"/>
    <n v="1567.03"/>
    <n v="14111.68"/>
  </r>
  <r>
    <n v="4649"/>
    <d v="2025-03-26T00:00:00"/>
    <x v="4"/>
    <x v="2"/>
    <x v="85"/>
    <x v="1"/>
    <n v="14"/>
    <n v="350.53"/>
    <n v="8838.6299999999992"/>
  </r>
  <r>
    <n v="4650"/>
    <d v="2025-03-09T00:00:00"/>
    <x v="0"/>
    <x v="3"/>
    <x v="44"/>
    <x v="0"/>
    <n v="10"/>
    <n v="581.13"/>
    <n v="10466.58"/>
  </r>
  <r>
    <n v="4651"/>
    <d v="2025-03-24T00:00:00"/>
    <x v="1"/>
    <x v="0"/>
    <x v="18"/>
    <x v="1"/>
    <n v="4"/>
    <n v="756.96"/>
    <n v="5453.36"/>
  </r>
  <r>
    <n v="4652"/>
    <d v="2025-03-10T00:00:00"/>
    <x v="3"/>
    <x v="2"/>
    <x v="4"/>
    <x v="0"/>
    <n v="5"/>
    <n v="218.94"/>
    <n v="1971.64"/>
  </r>
  <r>
    <n v="4653"/>
    <d v="2025-03-30T00:00:00"/>
    <x v="3"/>
    <x v="1"/>
    <x v="22"/>
    <x v="0"/>
    <n v="11"/>
    <n v="241.96"/>
    <n v="4793.67"/>
  </r>
  <r>
    <n v="4654"/>
    <d v="2025-03-30T00:00:00"/>
    <x v="5"/>
    <x v="2"/>
    <x v="62"/>
    <x v="1"/>
    <n v="1"/>
    <n v="1431.11"/>
    <n v="2577.5300000000002"/>
  </r>
  <r>
    <n v="4655"/>
    <d v="2025-03-15T00:00:00"/>
    <x v="3"/>
    <x v="1"/>
    <x v="49"/>
    <x v="1"/>
    <n v="15"/>
    <n v="186.39"/>
    <n v="5035.53"/>
  </r>
  <r>
    <n v="4656"/>
    <d v="2025-03-15T00:00:00"/>
    <x v="5"/>
    <x v="3"/>
    <x v="12"/>
    <x v="0"/>
    <n v="9"/>
    <n v="1208.32"/>
    <n v="19586.46"/>
  </r>
  <r>
    <n v="4657"/>
    <d v="2025-03-03T00:00:00"/>
    <x v="1"/>
    <x v="2"/>
    <x v="60"/>
    <x v="1"/>
    <n v="1"/>
    <n v="898.2"/>
    <n v="1617.72"/>
  </r>
  <r>
    <n v="4658"/>
    <d v="2025-03-16T00:00:00"/>
    <x v="3"/>
    <x v="4"/>
    <x v="58"/>
    <x v="1"/>
    <n v="8"/>
    <n v="215.22"/>
    <n v="3101.02"/>
  </r>
  <r>
    <n v="4659"/>
    <d v="2025-03-26T00:00:00"/>
    <x v="2"/>
    <x v="3"/>
    <x v="75"/>
    <x v="0"/>
    <n v="4"/>
    <n v="1152.06"/>
    <n v="8299.7800000000007"/>
  </r>
  <r>
    <n v="4660"/>
    <d v="2025-03-11T00:00:00"/>
    <x v="2"/>
    <x v="0"/>
    <x v="29"/>
    <x v="0"/>
    <n v="7"/>
    <n v="1013.84"/>
    <n v="12782"/>
  </r>
  <r>
    <n v="4661"/>
    <d v="2025-03-19T00:00:00"/>
    <x v="6"/>
    <x v="0"/>
    <x v="6"/>
    <x v="1"/>
    <n v="1"/>
    <n v="1392.93"/>
    <n v="2508.77"/>
  </r>
  <r>
    <n v="4662"/>
    <d v="2025-03-08T00:00:00"/>
    <x v="6"/>
    <x v="2"/>
    <x v="35"/>
    <x v="0"/>
    <n v="6"/>
    <n v="1772.36"/>
    <n v="19152.91"/>
  </r>
  <r>
    <n v="4663"/>
    <d v="2025-03-22T00:00:00"/>
    <x v="3"/>
    <x v="0"/>
    <x v="82"/>
    <x v="0"/>
    <n v="9"/>
    <n v="249.97"/>
    <n v="4051.93"/>
  </r>
  <r>
    <n v="4664"/>
    <d v="2025-03-30T00:00:00"/>
    <x v="3"/>
    <x v="1"/>
    <x v="89"/>
    <x v="0"/>
    <n v="15"/>
    <n v="195.86"/>
    <n v="5291.37"/>
  </r>
  <r>
    <n v="4665"/>
    <d v="2025-03-23T00:00:00"/>
    <x v="2"/>
    <x v="1"/>
    <x v="25"/>
    <x v="0"/>
    <n v="5"/>
    <n v="980.2"/>
    <n v="8827.06"/>
  </r>
  <r>
    <n v="4666"/>
    <d v="2025-03-20T00:00:00"/>
    <x v="2"/>
    <x v="0"/>
    <x v="53"/>
    <x v="0"/>
    <n v="8"/>
    <n v="907.14"/>
    <n v="13070.61"/>
  </r>
  <r>
    <n v="4667"/>
    <d v="2025-03-03T00:00:00"/>
    <x v="4"/>
    <x v="2"/>
    <x v="48"/>
    <x v="1"/>
    <n v="16"/>
    <n v="417.03"/>
    <n v="12017.63"/>
  </r>
  <r>
    <n v="4668"/>
    <d v="2025-03-11T00:00:00"/>
    <x v="4"/>
    <x v="2"/>
    <x v="51"/>
    <x v="1"/>
    <n v="9"/>
    <n v="482.65"/>
    <n v="7823.59"/>
  </r>
  <r>
    <n v="4669"/>
    <d v="2025-03-02T00:00:00"/>
    <x v="0"/>
    <x v="2"/>
    <x v="40"/>
    <x v="0"/>
    <n v="14"/>
    <n v="483.62"/>
    <n v="12194.49"/>
  </r>
  <r>
    <n v="4670"/>
    <d v="2025-03-09T00:00:00"/>
    <x v="3"/>
    <x v="2"/>
    <x v="0"/>
    <x v="0"/>
    <n v="10"/>
    <n v="189.16"/>
    <n v="3406.91"/>
  </r>
  <r>
    <n v="4671"/>
    <d v="2025-03-04T00:00:00"/>
    <x v="5"/>
    <x v="1"/>
    <x v="32"/>
    <x v="0"/>
    <n v="3"/>
    <n v="1478.28"/>
    <n v="7987.47"/>
  </r>
  <r>
    <n v="4672"/>
    <d v="2025-03-16T00:00:00"/>
    <x v="2"/>
    <x v="1"/>
    <x v="49"/>
    <x v="1"/>
    <n v="8"/>
    <n v="929.97"/>
    <n v="13399.56"/>
  </r>
  <r>
    <n v="4673"/>
    <d v="2025-03-24T00:00:00"/>
    <x v="1"/>
    <x v="0"/>
    <x v="33"/>
    <x v="1"/>
    <n v="9"/>
    <n v="881.27"/>
    <n v="14285.09"/>
  </r>
  <r>
    <n v="4674"/>
    <d v="2025-03-21T00:00:00"/>
    <x v="6"/>
    <x v="1"/>
    <x v="76"/>
    <x v="0"/>
    <n v="7"/>
    <n v="1377.62"/>
    <n v="17368.37"/>
  </r>
  <r>
    <n v="4675"/>
    <d v="2025-03-18T00:00:00"/>
    <x v="2"/>
    <x v="2"/>
    <x v="8"/>
    <x v="1"/>
    <n v="6"/>
    <n v="948.39"/>
    <n v="10248.719999999999"/>
  </r>
  <r>
    <n v="4676"/>
    <d v="2025-03-26T00:00:00"/>
    <x v="4"/>
    <x v="1"/>
    <x v="44"/>
    <x v="1"/>
    <n v="15"/>
    <n v="342.45"/>
    <n v="9251.67"/>
  </r>
  <r>
    <n v="4677"/>
    <d v="2025-03-14T00:00:00"/>
    <x v="0"/>
    <x v="2"/>
    <x v="66"/>
    <x v="0"/>
    <n v="14"/>
    <n v="560.4"/>
    <n v="14130.5"/>
  </r>
  <r>
    <n v="4678"/>
    <d v="2025-03-30T00:00:00"/>
    <x v="3"/>
    <x v="0"/>
    <x v="18"/>
    <x v="0"/>
    <n v="11"/>
    <n v="235.78"/>
    <n v="4671.2299999999996"/>
  </r>
  <r>
    <n v="4679"/>
    <d v="2025-03-19T00:00:00"/>
    <x v="2"/>
    <x v="1"/>
    <x v="17"/>
    <x v="1"/>
    <n v="9"/>
    <n v="814.15"/>
    <n v="13197.1"/>
  </r>
  <r>
    <n v="4680"/>
    <d v="2025-03-06T00:00:00"/>
    <x v="2"/>
    <x v="1"/>
    <x v="24"/>
    <x v="0"/>
    <n v="3"/>
    <n v="1088.3499999999999"/>
    <n v="5880.6"/>
  </r>
  <r>
    <n v="4681"/>
    <d v="2025-03-31T00:00:00"/>
    <x v="1"/>
    <x v="3"/>
    <x v="96"/>
    <x v="0"/>
    <n v="3"/>
    <n v="837.13"/>
    <n v="4523.2"/>
  </r>
  <r>
    <n v="4682"/>
    <d v="2025-03-02T00:00:00"/>
    <x v="5"/>
    <x v="2"/>
    <x v="69"/>
    <x v="1"/>
    <n v="8"/>
    <n v="1200.21"/>
    <n v="17293.330000000002"/>
  </r>
  <r>
    <n v="4683"/>
    <d v="2025-03-25T00:00:00"/>
    <x v="5"/>
    <x v="0"/>
    <x v="18"/>
    <x v="1"/>
    <n v="2"/>
    <n v="1011.88"/>
    <n v="3644.94"/>
  </r>
  <r>
    <n v="4684"/>
    <d v="2025-03-31T00:00:00"/>
    <x v="4"/>
    <x v="1"/>
    <x v="71"/>
    <x v="0"/>
    <n v="11"/>
    <n v="416.8"/>
    <n v="8257.56"/>
  </r>
  <r>
    <n v="4685"/>
    <d v="2025-03-09T00:00:00"/>
    <x v="4"/>
    <x v="1"/>
    <x v="51"/>
    <x v="0"/>
    <n v="8"/>
    <n v="478.81"/>
    <n v="6898.98"/>
  </r>
  <r>
    <n v="4686"/>
    <d v="2025-03-13T00:00:00"/>
    <x v="6"/>
    <x v="1"/>
    <x v="2"/>
    <x v="0"/>
    <n v="4"/>
    <n v="1342.6"/>
    <n v="9672.49"/>
  </r>
  <r>
    <n v="4687"/>
    <d v="2025-03-19T00:00:00"/>
    <x v="2"/>
    <x v="1"/>
    <x v="73"/>
    <x v="1"/>
    <n v="7"/>
    <n v="863.02"/>
    <n v="10880.54"/>
  </r>
  <r>
    <n v="4688"/>
    <d v="2025-03-26T00:00:00"/>
    <x v="2"/>
    <x v="1"/>
    <x v="7"/>
    <x v="1"/>
    <n v="8"/>
    <n v="889.73"/>
    <n v="12819.75"/>
  </r>
  <r>
    <n v="4689"/>
    <d v="2025-03-03T00:00:00"/>
    <x v="6"/>
    <x v="0"/>
    <x v="80"/>
    <x v="1"/>
    <n v="3"/>
    <n v="1738.63"/>
    <n v="9394.2000000000007"/>
  </r>
  <r>
    <n v="4690"/>
    <d v="2025-03-29T00:00:00"/>
    <x v="6"/>
    <x v="2"/>
    <x v="52"/>
    <x v="0"/>
    <n v="8"/>
    <n v="1367.84"/>
    <n v="19708.650000000001"/>
  </r>
  <r>
    <n v="4691"/>
    <d v="2025-03-25T00:00:00"/>
    <x v="0"/>
    <x v="2"/>
    <x v="29"/>
    <x v="0"/>
    <n v="19"/>
    <n v="547.07000000000005"/>
    <n v="18720.95"/>
  </r>
  <r>
    <n v="4692"/>
    <d v="2025-03-26T00:00:00"/>
    <x v="6"/>
    <x v="3"/>
    <x v="31"/>
    <x v="0"/>
    <n v="3"/>
    <n v="1316.11"/>
    <n v="7111.23"/>
  </r>
  <r>
    <n v="4693"/>
    <d v="2025-03-23T00:00:00"/>
    <x v="2"/>
    <x v="2"/>
    <x v="21"/>
    <x v="1"/>
    <n v="3"/>
    <n v="1183.99"/>
    <n v="6397.36"/>
  </r>
  <r>
    <n v="4694"/>
    <d v="2025-03-14T00:00:00"/>
    <x v="5"/>
    <x v="1"/>
    <x v="99"/>
    <x v="0"/>
    <n v="6"/>
    <n v="1351.84"/>
    <n v="14608.58"/>
  </r>
  <r>
    <n v="4695"/>
    <d v="2025-03-17T00:00:00"/>
    <x v="5"/>
    <x v="2"/>
    <x v="45"/>
    <x v="0"/>
    <n v="10"/>
    <n v="1204.18"/>
    <n v="21688.17"/>
  </r>
  <r>
    <n v="4696"/>
    <d v="2025-03-14T00:00:00"/>
    <x v="3"/>
    <x v="1"/>
    <x v="59"/>
    <x v="0"/>
    <n v="13"/>
    <n v="233.03"/>
    <n v="5456.15"/>
  </r>
  <r>
    <n v="4697"/>
    <d v="2025-03-15T00:00:00"/>
    <x v="6"/>
    <x v="1"/>
    <x v="22"/>
    <x v="1"/>
    <n v="6"/>
    <n v="1405.58"/>
    <n v="15189.32"/>
  </r>
  <r>
    <n v="4698"/>
    <d v="2025-03-15T00:00:00"/>
    <x v="6"/>
    <x v="2"/>
    <x v="75"/>
    <x v="0"/>
    <n v="9"/>
    <n v="1496.89"/>
    <n v="24264.080000000002"/>
  </r>
  <r>
    <n v="4699"/>
    <d v="2025-03-09T00:00:00"/>
    <x v="0"/>
    <x v="2"/>
    <x v="38"/>
    <x v="1"/>
    <n v="15"/>
    <n v="454.52"/>
    <n v="12279.36"/>
  </r>
  <r>
    <n v="4700"/>
    <d v="2025-03-16T00:00:00"/>
    <x v="1"/>
    <x v="2"/>
    <x v="37"/>
    <x v="1"/>
    <n v="10"/>
    <n v="717.28"/>
    <n v="12918.74"/>
  </r>
  <r>
    <n v="4701"/>
    <d v="2025-03-17T00:00:00"/>
    <x v="5"/>
    <x v="1"/>
    <x v="62"/>
    <x v="0"/>
    <n v="7"/>
    <n v="1153.1600000000001"/>
    <n v="14538.48"/>
  </r>
  <r>
    <n v="4702"/>
    <d v="2025-03-17T00:00:00"/>
    <x v="0"/>
    <x v="3"/>
    <x v="53"/>
    <x v="1"/>
    <n v="17"/>
    <n v="429.33"/>
    <n v="13145.33"/>
  </r>
  <r>
    <n v="4703"/>
    <d v="2025-03-22T00:00:00"/>
    <x v="2"/>
    <x v="0"/>
    <x v="18"/>
    <x v="0"/>
    <n v="1"/>
    <n v="847.81"/>
    <n v="1526.97"/>
  </r>
  <r>
    <n v="4704"/>
    <d v="2025-03-01T00:00:00"/>
    <x v="4"/>
    <x v="0"/>
    <x v="66"/>
    <x v="1"/>
    <n v="6"/>
    <n v="488.3"/>
    <n v="5276.79"/>
  </r>
  <r>
    <n v="4705"/>
    <d v="2025-03-11T00:00:00"/>
    <x v="1"/>
    <x v="1"/>
    <x v="89"/>
    <x v="0"/>
    <n v="2"/>
    <n v="858.98"/>
    <n v="3094.17"/>
  </r>
  <r>
    <n v="4706"/>
    <d v="2025-03-23T00:00:00"/>
    <x v="3"/>
    <x v="4"/>
    <x v="92"/>
    <x v="0"/>
    <n v="16"/>
    <n v="197.2"/>
    <n v="5682.75"/>
  </r>
  <r>
    <n v="4707"/>
    <d v="2025-03-21T00:00:00"/>
    <x v="0"/>
    <x v="0"/>
    <x v="35"/>
    <x v="0"/>
    <n v="10"/>
    <n v="424.64"/>
    <n v="7648.08"/>
  </r>
  <r>
    <n v="4708"/>
    <d v="2025-03-25T00:00:00"/>
    <x v="3"/>
    <x v="4"/>
    <x v="53"/>
    <x v="1"/>
    <n v="16"/>
    <n v="173.82"/>
    <n v="5009"/>
  </r>
  <r>
    <n v="4709"/>
    <d v="2025-03-22T00:00:00"/>
    <x v="2"/>
    <x v="0"/>
    <x v="73"/>
    <x v="1"/>
    <n v="10"/>
    <n v="833.9"/>
    <n v="15019.15"/>
  </r>
  <r>
    <n v="4710"/>
    <d v="2025-03-03T00:00:00"/>
    <x v="5"/>
    <x v="1"/>
    <x v="17"/>
    <x v="0"/>
    <n v="2"/>
    <n v="1220"/>
    <n v="4394.62"/>
  </r>
  <r>
    <n v="4711"/>
    <d v="2025-03-16T00:00:00"/>
    <x v="0"/>
    <x v="1"/>
    <x v="42"/>
    <x v="1"/>
    <n v="8"/>
    <n v="497.18"/>
    <n v="7163.66"/>
  </r>
  <r>
    <n v="4712"/>
    <d v="2025-03-12T00:00:00"/>
    <x v="6"/>
    <x v="0"/>
    <x v="40"/>
    <x v="0"/>
    <n v="8"/>
    <n v="1769.43"/>
    <n v="25494.99"/>
  </r>
  <r>
    <n v="4713"/>
    <d v="2025-03-27T00:00:00"/>
    <x v="4"/>
    <x v="0"/>
    <x v="41"/>
    <x v="0"/>
    <n v="16"/>
    <n v="409.59"/>
    <n v="11803.23"/>
  </r>
  <r>
    <n v="4714"/>
    <d v="2025-03-24T00:00:00"/>
    <x v="1"/>
    <x v="1"/>
    <x v="51"/>
    <x v="0"/>
    <n v="7"/>
    <n v="882.4"/>
    <n v="11124.87"/>
  </r>
  <r>
    <n v="4715"/>
    <d v="2025-03-03T00:00:00"/>
    <x v="2"/>
    <x v="0"/>
    <x v="5"/>
    <x v="0"/>
    <n v="10"/>
    <n v="1170.55"/>
    <n v="21082.47"/>
  </r>
  <r>
    <n v="4716"/>
    <d v="2025-03-30T00:00:00"/>
    <x v="0"/>
    <x v="0"/>
    <x v="40"/>
    <x v="1"/>
    <n v="16"/>
    <n v="499.27"/>
    <n v="14387.55"/>
  </r>
  <r>
    <n v="4717"/>
    <d v="2025-03-01T00:00:00"/>
    <x v="2"/>
    <x v="0"/>
    <x v="97"/>
    <x v="0"/>
    <n v="10"/>
    <n v="1066.05"/>
    <n v="19200.349999999999"/>
  </r>
  <r>
    <n v="4718"/>
    <d v="2025-03-16T00:00:00"/>
    <x v="6"/>
    <x v="1"/>
    <x v="32"/>
    <x v="0"/>
    <n v="3"/>
    <n v="1609.61"/>
    <n v="8697.08"/>
  </r>
  <r>
    <n v="4719"/>
    <d v="2025-03-02T00:00:00"/>
    <x v="0"/>
    <x v="0"/>
    <x v="8"/>
    <x v="1"/>
    <n v="16"/>
    <n v="577.14"/>
    <n v="16631.55"/>
  </r>
  <r>
    <n v="4720"/>
    <d v="2025-03-29T00:00:00"/>
    <x v="5"/>
    <x v="3"/>
    <x v="40"/>
    <x v="1"/>
    <n v="6"/>
    <n v="1337.22"/>
    <n v="14450.59"/>
  </r>
  <r>
    <n v="4721"/>
    <d v="2025-03-21T00:00:00"/>
    <x v="6"/>
    <x v="3"/>
    <x v="3"/>
    <x v="0"/>
    <n v="8"/>
    <n v="1649.08"/>
    <n v="23760.92"/>
  </r>
  <r>
    <n v="4722"/>
    <d v="2025-03-24T00:00:00"/>
    <x v="4"/>
    <x v="0"/>
    <x v="83"/>
    <x v="0"/>
    <n v="13"/>
    <n v="376.72"/>
    <n v="8820.51"/>
  </r>
  <r>
    <n v="4723"/>
    <d v="2025-03-22T00:00:00"/>
    <x v="2"/>
    <x v="0"/>
    <x v="26"/>
    <x v="0"/>
    <n v="4"/>
    <n v="845.2"/>
    <n v="6089.07"/>
  </r>
  <r>
    <n v="4724"/>
    <d v="2025-03-15T00:00:00"/>
    <x v="4"/>
    <x v="0"/>
    <x v="70"/>
    <x v="1"/>
    <n v="11"/>
    <n v="373.28"/>
    <n v="7395.35"/>
  </r>
  <r>
    <n v="4725"/>
    <d v="2025-03-08T00:00:00"/>
    <x v="1"/>
    <x v="4"/>
    <x v="90"/>
    <x v="1"/>
    <n v="7"/>
    <n v="873.68"/>
    <n v="11014.93"/>
  </r>
  <r>
    <n v="4726"/>
    <d v="2025-03-26T00:00:00"/>
    <x v="3"/>
    <x v="2"/>
    <x v="81"/>
    <x v="1"/>
    <n v="17"/>
    <n v="210.79"/>
    <n v="6454.02"/>
  </r>
  <r>
    <n v="4727"/>
    <d v="2025-03-18T00:00:00"/>
    <x v="0"/>
    <x v="1"/>
    <x v="99"/>
    <x v="1"/>
    <n v="15"/>
    <n v="400.96"/>
    <n v="10832.38"/>
  </r>
  <r>
    <n v="4728"/>
    <d v="2025-03-11T00:00:00"/>
    <x v="1"/>
    <x v="3"/>
    <x v="25"/>
    <x v="0"/>
    <n v="1"/>
    <n v="819.74"/>
    <n v="1476.41"/>
  </r>
  <r>
    <n v="4729"/>
    <d v="2025-03-26T00:00:00"/>
    <x v="4"/>
    <x v="2"/>
    <x v="48"/>
    <x v="0"/>
    <n v="13"/>
    <n v="401.83"/>
    <n v="9408.43"/>
  </r>
  <r>
    <n v="4730"/>
    <d v="2025-03-09T00:00:00"/>
    <x v="5"/>
    <x v="1"/>
    <x v="72"/>
    <x v="0"/>
    <n v="6"/>
    <n v="1409.74"/>
    <n v="15234.27"/>
  </r>
  <r>
    <n v="4731"/>
    <d v="2025-03-17T00:00:00"/>
    <x v="1"/>
    <x v="0"/>
    <x v="45"/>
    <x v="1"/>
    <n v="5"/>
    <n v="788.84"/>
    <n v="7103.8"/>
  </r>
  <r>
    <n v="4732"/>
    <d v="2025-03-11T00:00:00"/>
    <x v="0"/>
    <x v="1"/>
    <x v="81"/>
    <x v="0"/>
    <n v="16"/>
    <n v="436.53"/>
    <n v="12579.56"/>
  </r>
  <r>
    <n v="4733"/>
    <d v="2025-03-25T00:00:00"/>
    <x v="6"/>
    <x v="2"/>
    <x v="5"/>
    <x v="1"/>
    <n v="2"/>
    <n v="1265.57"/>
    <n v="4558.7700000000004"/>
  </r>
  <r>
    <n v="4734"/>
    <d v="2025-03-03T00:00:00"/>
    <x v="2"/>
    <x v="4"/>
    <x v="11"/>
    <x v="0"/>
    <n v="2"/>
    <n v="1120.27"/>
    <n v="4035.38"/>
  </r>
  <r>
    <n v="4735"/>
    <d v="2025-03-31T00:00:00"/>
    <x v="5"/>
    <x v="0"/>
    <x v="85"/>
    <x v="1"/>
    <n v="6"/>
    <n v="1304.8399999999999"/>
    <n v="14100.68"/>
  </r>
  <r>
    <n v="4736"/>
    <d v="2025-03-20T00:00:00"/>
    <x v="6"/>
    <x v="3"/>
    <x v="57"/>
    <x v="0"/>
    <n v="2"/>
    <n v="1546.12"/>
    <n v="5569.35"/>
  </r>
  <r>
    <n v="4737"/>
    <d v="2025-03-17T00:00:00"/>
    <x v="2"/>
    <x v="0"/>
    <x v="38"/>
    <x v="0"/>
    <n v="5"/>
    <n v="1077.78"/>
    <n v="9705.81"/>
  </r>
  <r>
    <n v="4738"/>
    <d v="2025-03-23T00:00:00"/>
    <x v="3"/>
    <x v="2"/>
    <x v="94"/>
    <x v="0"/>
    <n v="18"/>
    <n v="165.62"/>
    <n v="5369.29"/>
  </r>
  <r>
    <n v="4739"/>
    <d v="2025-03-09T00:00:00"/>
    <x v="6"/>
    <x v="2"/>
    <x v="27"/>
    <x v="0"/>
    <n v="1"/>
    <n v="1759.46"/>
    <n v="3168.92"/>
  </r>
  <r>
    <n v="4740"/>
    <d v="2025-03-11T00:00:00"/>
    <x v="3"/>
    <x v="2"/>
    <x v="2"/>
    <x v="0"/>
    <n v="20"/>
    <n v="207.44"/>
    <n v="7472.29"/>
  </r>
  <r>
    <n v="4741"/>
    <d v="2025-03-30T00:00:00"/>
    <x v="3"/>
    <x v="2"/>
    <x v="7"/>
    <x v="1"/>
    <n v="14"/>
    <n v="246.84"/>
    <n v="6224.08"/>
  </r>
  <r>
    <n v="4742"/>
    <d v="2025-03-16T00:00:00"/>
    <x v="2"/>
    <x v="0"/>
    <x v="9"/>
    <x v="0"/>
    <n v="1"/>
    <n v="922.02"/>
    <n v="1660.63"/>
  </r>
  <r>
    <n v="4743"/>
    <d v="2025-03-10T00:00:00"/>
    <x v="6"/>
    <x v="1"/>
    <x v="31"/>
    <x v="1"/>
    <n v="9"/>
    <n v="1489.07"/>
    <n v="24137.32"/>
  </r>
  <r>
    <n v="4744"/>
    <d v="2025-03-30T00:00:00"/>
    <x v="4"/>
    <x v="1"/>
    <x v="90"/>
    <x v="1"/>
    <n v="18"/>
    <n v="316.12"/>
    <n v="10248.4"/>
  </r>
  <r>
    <n v="4745"/>
    <d v="2025-03-03T00:00:00"/>
    <x v="1"/>
    <x v="0"/>
    <x v="16"/>
    <x v="0"/>
    <n v="3"/>
    <n v="754.28"/>
    <n v="4075.54"/>
  </r>
  <r>
    <n v="4746"/>
    <d v="2025-03-20T00:00:00"/>
    <x v="3"/>
    <x v="3"/>
    <x v="3"/>
    <x v="1"/>
    <n v="19"/>
    <n v="233.89"/>
    <n v="8003.81"/>
  </r>
  <r>
    <n v="4747"/>
    <d v="2025-03-19T00:00:00"/>
    <x v="5"/>
    <x v="2"/>
    <x v="31"/>
    <x v="0"/>
    <n v="9"/>
    <n v="1139.3900000000001"/>
    <n v="18469.13"/>
  </r>
  <r>
    <n v="4748"/>
    <d v="2025-03-09T00:00:00"/>
    <x v="1"/>
    <x v="3"/>
    <x v="27"/>
    <x v="0"/>
    <n v="10"/>
    <n v="700.85"/>
    <n v="12622.83"/>
  </r>
  <r>
    <n v="4749"/>
    <d v="2025-03-30T00:00:00"/>
    <x v="6"/>
    <x v="1"/>
    <x v="35"/>
    <x v="1"/>
    <n v="1"/>
    <n v="1327.82"/>
    <n v="2391.5"/>
  </r>
  <r>
    <n v="4750"/>
    <d v="2025-03-23T00:00:00"/>
    <x v="4"/>
    <x v="4"/>
    <x v="87"/>
    <x v="1"/>
    <n v="7"/>
    <n v="366.57"/>
    <n v="4621.54"/>
  </r>
  <r>
    <n v="4751"/>
    <d v="2025-03-23T00:00:00"/>
    <x v="5"/>
    <x v="0"/>
    <x v="97"/>
    <x v="0"/>
    <n v="2"/>
    <n v="1301.4100000000001"/>
    <n v="4687.87"/>
  </r>
  <r>
    <n v="4752"/>
    <d v="2025-03-05T00:00:00"/>
    <x v="3"/>
    <x v="0"/>
    <x v="5"/>
    <x v="0"/>
    <n v="12"/>
    <n v="179.46"/>
    <n v="3878.65"/>
  </r>
  <r>
    <n v="4753"/>
    <d v="2025-03-14T00:00:00"/>
    <x v="2"/>
    <x v="3"/>
    <x v="43"/>
    <x v="0"/>
    <n v="6"/>
    <n v="1154.83"/>
    <n v="12479.6"/>
  </r>
  <r>
    <n v="4754"/>
    <d v="2025-03-14T00:00:00"/>
    <x v="5"/>
    <x v="3"/>
    <x v="53"/>
    <x v="0"/>
    <n v="1"/>
    <n v="1460.8"/>
    <n v="2631.01"/>
  </r>
  <r>
    <n v="4755"/>
    <d v="2025-03-31T00:00:00"/>
    <x v="3"/>
    <x v="2"/>
    <x v="50"/>
    <x v="0"/>
    <n v="5"/>
    <n v="175.23"/>
    <n v="1578.01"/>
  </r>
  <r>
    <n v="4756"/>
    <d v="2025-03-28T00:00:00"/>
    <x v="4"/>
    <x v="4"/>
    <x v="7"/>
    <x v="0"/>
    <n v="19"/>
    <n v="441.31"/>
    <n v="15101.81"/>
  </r>
  <r>
    <n v="4757"/>
    <d v="2025-03-21T00:00:00"/>
    <x v="4"/>
    <x v="0"/>
    <x v="44"/>
    <x v="1"/>
    <n v="10"/>
    <n v="492.04"/>
    <n v="8862"/>
  </r>
  <r>
    <n v="4758"/>
    <d v="2025-03-26T00:00:00"/>
    <x v="2"/>
    <x v="1"/>
    <x v="11"/>
    <x v="0"/>
    <n v="3"/>
    <n v="965.54"/>
    <n v="5217.03"/>
  </r>
  <r>
    <n v="4759"/>
    <d v="2025-03-10T00:00:00"/>
    <x v="4"/>
    <x v="2"/>
    <x v="37"/>
    <x v="0"/>
    <n v="8"/>
    <n v="472.32"/>
    <n v="6805.47"/>
  </r>
  <r>
    <n v="4760"/>
    <d v="2025-03-05T00:00:00"/>
    <x v="2"/>
    <x v="0"/>
    <x v="2"/>
    <x v="0"/>
    <n v="3"/>
    <n v="1017.81"/>
    <n v="5499.45"/>
  </r>
  <r>
    <n v="4761"/>
    <d v="2025-03-18T00:00:00"/>
    <x v="1"/>
    <x v="2"/>
    <x v="70"/>
    <x v="1"/>
    <n v="6"/>
    <n v="783.24"/>
    <n v="8464.0400000000009"/>
  </r>
  <r>
    <n v="4762"/>
    <d v="2025-03-23T00:00:00"/>
    <x v="4"/>
    <x v="2"/>
    <x v="39"/>
    <x v="0"/>
    <n v="12"/>
    <n v="380.27"/>
    <n v="8218.73"/>
  </r>
  <r>
    <n v="4763"/>
    <d v="2025-03-12T00:00:00"/>
    <x v="1"/>
    <x v="2"/>
    <x v="19"/>
    <x v="0"/>
    <n v="3"/>
    <n v="886.02"/>
    <n v="4787.3599999999997"/>
  </r>
  <r>
    <n v="4764"/>
    <d v="2025-03-21T00:00:00"/>
    <x v="3"/>
    <x v="1"/>
    <x v="72"/>
    <x v="0"/>
    <n v="10"/>
    <n v="157.6"/>
    <n v="2838.49"/>
  </r>
  <r>
    <n v="4765"/>
    <d v="2025-03-30T00:00:00"/>
    <x v="2"/>
    <x v="2"/>
    <x v="78"/>
    <x v="0"/>
    <n v="6"/>
    <n v="816.6"/>
    <n v="8824.5400000000009"/>
  </r>
  <r>
    <n v="4766"/>
    <d v="2025-03-27T00:00:00"/>
    <x v="5"/>
    <x v="0"/>
    <x v="35"/>
    <x v="1"/>
    <n v="5"/>
    <n v="1262.99"/>
    <n v="11373.69"/>
  </r>
  <r>
    <n v="4767"/>
    <d v="2025-03-06T00:00:00"/>
    <x v="5"/>
    <x v="2"/>
    <x v="33"/>
    <x v="1"/>
    <n v="5"/>
    <n v="1266.31"/>
    <n v="11403.59"/>
  </r>
  <r>
    <n v="4768"/>
    <d v="2025-03-15T00:00:00"/>
    <x v="0"/>
    <x v="2"/>
    <x v="44"/>
    <x v="0"/>
    <n v="10"/>
    <n v="444.04"/>
    <n v="7997.49"/>
  </r>
  <r>
    <n v="4769"/>
    <d v="2025-03-27T00:00:00"/>
    <x v="5"/>
    <x v="2"/>
    <x v="37"/>
    <x v="0"/>
    <n v="3"/>
    <n v="1396.33"/>
    <n v="7544.68"/>
  </r>
  <r>
    <n v="4770"/>
    <d v="2025-03-07T00:00:00"/>
    <x v="2"/>
    <x v="0"/>
    <x v="59"/>
    <x v="1"/>
    <n v="9"/>
    <n v="1177.8599999999999"/>
    <n v="19092.71"/>
  </r>
  <r>
    <n v="4771"/>
    <d v="2025-03-14T00:00:00"/>
    <x v="4"/>
    <x v="0"/>
    <x v="84"/>
    <x v="1"/>
    <n v="17"/>
    <n v="396.11"/>
    <n v="12128.2"/>
  </r>
  <r>
    <n v="4772"/>
    <d v="2025-03-05T00:00:00"/>
    <x v="1"/>
    <x v="4"/>
    <x v="65"/>
    <x v="1"/>
    <n v="3"/>
    <n v="737.23"/>
    <n v="3983.42"/>
  </r>
  <r>
    <n v="4773"/>
    <d v="2025-03-17T00:00:00"/>
    <x v="1"/>
    <x v="1"/>
    <x v="90"/>
    <x v="1"/>
    <n v="9"/>
    <n v="729.91"/>
    <n v="11831.6"/>
  </r>
  <r>
    <n v="4774"/>
    <d v="2025-03-30T00:00:00"/>
    <x v="1"/>
    <x v="2"/>
    <x v="41"/>
    <x v="0"/>
    <n v="1"/>
    <n v="893.99"/>
    <n v="1610.14"/>
  </r>
  <r>
    <n v="4775"/>
    <d v="2025-03-14T00:00:00"/>
    <x v="6"/>
    <x v="1"/>
    <x v="41"/>
    <x v="0"/>
    <n v="6"/>
    <n v="1582.64"/>
    <n v="17102.71"/>
  </r>
  <r>
    <n v="4776"/>
    <d v="2025-03-27T00:00:00"/>
    <x v="3"/>
    <x v="3"/>
    <x v="5"/>
    <x v="1"/>
    <n v="12"/>
    <n v="186.83"/>
    <n v="4037.94"/>
  </r>
  <r>
    <n v="4777"/>
    <d v="2025-03-11T00:00:00"/>
    <x v="1"/>
    <x v="0"/>
    <x v="62"/>
    <x v="0"/>
    <n v="8"/>
    <n v="860.84"/>
    <n v="12403.49"/>
  </r>
  <r>
    <n v="4778"/>
    <d v="2025-03-16T00:00:00"/>
    <x v="2"/>
    <x v="1"/>
    <x v="36"/>
    <x v="0"/>
    <n v="9"/>
    <n v="885.19"/>
    <n v="14348.63"/>
  </r>
  <r>
    <n v="4779"/>
    <d v="2025-03-12T00:00:00"/>
    <x v="2"/>
    <x v="1"/>
    <x v="58"/>
    <x v="1"/>
    <n v="4"/>
    <n v="1110.3800000000001"/>
    <n v="7999.51"/>
  </r>
  <r>
    <n v="4780"/>
    <d v="2025-03-24T00:00:00"/>
    <x v="2"/>
    <x v="1"/>
    <x v="46"/>
    <x v="0"/>
    <n v="8"/>
    <n v="1126.33"/>
    <n v="16228.83"/>
  </r>
  <r>
    <n v="4781"/>
    <d v="2025-03-30T00:00:00"/>
    <x v="0"/>
    <x v="2"/>
    <x v="20"/>
    <x v="0"/>
    <n v="9"/>
    <n v="552.66"/>
    <n v="8958.43"/>
  </r>
  <r>
    <n v="4782"/>
    <d v="2025-03-11T00:00:00"/>
    <x v="4"/>
    <x v="2"/>
    <x v="11"/>
    <x v="0"/>
    <n v="12"/>
    <n v="445.29"/>
    <n v="9624"/>
  </r>
  <r>
    <n v="4783"/>
    <d v="2025-03-19T00:00:00"/>
    <x v="3"/>
    <x v="2"/>
    <x v="12"/>
    <x v="0"/>
    <n v="8"/>
    <n v="153.87"/>
    <n v="2217.0500000000002"/>
  </r>
  <r>
    <n v="4784"/>
    <d v="2025-03-04T00:00:00"/>
    <x v="1"/>
    <x v="2"/>
    <x v="47"/>
    <x v="1"/>
    <n v="10"/>
    <n v="713.83"/>
    <n v="12856.6"/>
  </r>
  <r>
    <n v="4785"/>
    <d v="2025-03-14T00:00:00"/>
    <x v="2"/>
    <x v="3"/>
    <x v="26"/>
    <x v="1"/>
    <n v="9"/>
    <n v="984.09"/>
    <n v="15951.77"/>
  </r>
  <r>
    <n v="4786"/>
    <d v="2025-03-13T00:00:00"/>
    <x v="3"/>
    <x v="3"/>
    <x v="37"/>
    <x v="0"/>
    <n v="13"/>
    <n v="151.02000000000001"/>
    <n v="3535.98"/>
  </r>
  <r>
    <n v="4787"/>
    <d v="2025-03-17T00:00:00"/>
    <x v="2"/>
    <x v="4"/>
    <x v="17"/>
    <x v="1"/>
    <n v="4"/>
    <n v="999.78"/>
    <n v="7202.71"/>
  </r>
  <r>
    <n v="4788"/>
    <d v="2025-03-07T00:00:00"/>
    <x v="6"/>
    <x v="1"/>
    <x v="29"/>
    <x v="0"/>
    <n v="5"/>
    <n v="1613.87"/>
    <n v="14533.49"/>
  </r>
  <r>
    <n v="4789"/>
    <d v="2025-03-18T00:00:00"/>
    <x v="5"/>
    <x v="2"/>
    <x v="78"/>
    <x v="1"/>
    <n v="1"/>
    <n v="1218.8499999999999"/>
    <n v="2195.2399999999998"/>
  </r>
  <r>
    <n v="4790"/>
    <d v="2025-03-22T00:00:00"/>
    <x v="3"/>
    <x v="2"/>
    <x v="33"/>
    <x v="1"/>
    <n v="15"/>
    <n v="176.18"/>
    <n v="4759.7"/>
  </r>
  <r>
    <n v="4791"/>
    <d v="2025-03-19T00:00:00"/>
    <x v="3"/>
    <x v="1"/>
    <x v="73"/>
    <x v="1"/>
    <n v="6"/>
    <n v="192.17"/>
    <n v="2076.67"/>
  </r>
  <r>
    <n v="4792"/>
    <d v="2025-03-16T00:00:00"/>
    <x v="1"/>
    <x v="0"/>
    <x v="47"/>
    <x v="0"/>
    <n v="3"/>
    <n v="711.83"/>
    <n v="3846.17"/>
  </r>
  <r>
    <n v="4793"/>
    <d v="2025-03-31T00:00:00"/>
    <x v="2"/>
    <x v="0"/>
    <x v="39"/>
    <x v="0"/>
    <n v="2"/>
    <n v="1004.66"/>
    <n v="3618.93"/>
  </r>
  <r>
    <n v="4794"/>
    <d v="2025-03-08T00:00:00"/>
    <x v="2"/>
    <x v="4"/>
    <x v="28"/>
    <x v="1"/>
    <n v="9"/>
    <n v="950.37"/>
    <n v="15405.18"/>
  </r>
  <r>
    <n v="4795"/>
    <d v="2025-03-08T00:00:00"/>
    <x v="6"/>
    <x v="2"/>
    <x v="2"/>
    <x v="0"/>
    <n v="9"/>
    <n v="1734.66"/>
    <n v="28118.26"/>
  </r>
  <r>
    <n v="4796"/>
    <d v="2025-03-25T00:00:00"/>
    <x v="0"/>
    <x v="0"/>
    <x v="8"/>
    <x v="1"/>
    <n v="11"/>
    <n v="473.2"/>
    <n v="9374.9500000000007"/>
  </r>
  <r>
    <n v="4797"/>
    <d v="2025-03-07T00:00:00"/>
    <x v="1"/>
    <x v="0"/>
    <x v="25"/>
    <x v="0"/>
    <n v="3"/>
    <n v="791.68"/>
    <n v="4277.62"/>
  </r>
  <r>
    <n v="4798"/>
    <d v="2025-03-21T00:00:00"/>
    <x v="2"/>
    <x v="2"/>
    <x v="20"/>
    <x v="1"/>
    <n v="6"/>
    <n v="828.35"/>
    <n v="8951.52"/>
  </r>
  <r>
    <n v="4799"/>
    <d v="2025-03-30T00:00:00"/>
    <x v="1"/>
    <x v="2"/>
    <x v="87"/>
    <x v="1"/>
    <n v="10"/>
    <n v="792.54"/>
    <n v="14274.23"/>
  </r>
  <r>
    <n v="4800"/>
    <d v="2025-03-22T00:00:00"/>
    <x v="4"/>
    <x v="2"/>
    <x v="66"/>
    <x v="0"/>
    <n v="16"/>
    <n v="422.32"/>
    <n v="12170.07"/>
  </r>
  <r>
    <n v="4801"/>
    <d v="2025-03-12T00:00:00"/>
    <x v="0"/>
    <x v="3"/>
    <x v="64"/>
    <x v="1"/>
    <n v="17"/>
    <n v="537.66999999999996"/>
    <n v="16462.52"/>
  </r>
  <r>
    <n v="4802"/>
    <d v="2025-03-05T00:00:00"/>
    <x v="5"/>
    <x v="1"/>
    <x v="57"/>
    <x v="0"/>
    <n v="5"/>
    <n v="1256.97"/>
    <n v="11319.48"/>
  </r>
  <r>
    <n v="4803"/>
    <d v="2025-03-29T00:00:00"/>
    <x v="0"/>
    <x v="1"/>
    <x v="29"/>
    <x v="1"/>
    <n v="9"/>
    <n v="537.94000000000005"/>
    <n v="8719.83"/>
  </r>
  <r>
    <n v="4804"/>
    <d v="2025-03-24T00:00:00"/>
    <x v="3"/>
    <x v="1"/>
    <x v="77"/>
    <x v="1"/>
    <n v="19"/>
    <n v="156.16999999999999"/>
    <n v="5344.2"/>
  </r>
  <r>
    <n v="4805"/>
    <d v="2025-03-29T00:00:00"/>
    <x v="2"/>
    <x v="3"/>
    <x v="18"/>
    <x v="0"/>
    <n v="2"/>
    <n v="1109.94"/>
    <n v="3998.17"/>
  </r>
  <r>
    <n v="4806"/>
    <d v="2025-03-13T00:00:00"/>
    <x v="2"/>
    <x v="2"/>
    <x v="37"/>
    <x v="1"/>
    <n v="2"/>
    <n v="1083.9100000000001"/>
    <n v="3904.4"/>
  </r>
  <r>
    <n v="4807"/>
    <d v="2025-03-10T00:00:00"/>
    <x v="3"/>
    <x v="4"/>
    <x v="66"/>
    <x v="1"/>
    <n v="6"/>
    <n v="181.97"/>
    <n v="1966.45"/>
  </r>
  <r>
    <n v="4808"/>
    <d v="2025-03-26T00:00:00"/>
    <x v="6"/>
    <x v="0"/>
    <x v="25"/>
    <x v="0"/>
    <n v="10"/>
    <n v="1578.41"/>
    <n v="28428.33"/>
  </r>
  <r>
    <n v="4809"/>
    <d v="2025-03-29T00:00:00"/>
    <x v="4"/>
    <x v="2"/>
    <x v="59"/>
    <x v="1"/>
    <n v="14"/>
    <n v="409.39"/>
    <n v="10322.780000000001"/>
  </r>
  <r>
    <n v="4810"/>
    <d v="2025-03-31T00:00:00"/>
    <x v="0"/>
    <x v="0"/>
    <x v="9"/>
    <x v="1"/>
    <n v="7"/>
    <n v="448.39"/>
    <n v="5653.08"/>
  </r>
  <r>
    <n v="4811"/>
    <d v="2025-03-26T00:00:00"/>
    <x v="6"/>
    <x v="1"/>
    <x v="26"/>
    <x v="1"/>
    <n v="3"/>
    <n v="1205.76"/>
    <n v="6514.99"/>
  </r>
  <r>
    <n v="4812"/>
    <d v="2025-03-19T00:00:00"/>
    <x v="6"/>
    <x v="4"/>
    <x v="87"/>
    <x v="0"/>
    <n v="1"/>
    <n v="1701.3"/>
    <n v="3064.17"/>
  </r>
  <r>
    <n v="4813"/>
    <d v="2025-03-19T00:00:00"/>
    <x v="4"/>
    <x v="0"/>
    <x v="70"/>
    <x v="0"/>
    <n v="6"/>
    <n v="410.34"/>
    <n v="4434.32"/>
  </r>
  <r>
    <n v="4814"/>
    <d v="2025-03-12T00:00:00"/>
    <x v="2"/>
    <x v="3"/>
    <x v="20"/>
    <x v="0"/>
    <n v="10"/>
    <n v="926.79"/>
    <n v="16692.169999999998"/>
  </r>
  <r>
    <n v="4815"/>
    <d v="2025-03-02T00:00:00"/>
    <x v="2"/>
    <x v="0"/>
    <x v="32"/>
    <x v="0"/>
    <n v="2"/>
    <n v="1165.24"/>
    <n v="4197.37"/>
  </r>
  <r>
    <n v="4816"/>
    <d v="2025-03-05T00:00:00"/>
    <x v="3"/>
    <x v="4"/>
    <x v="23"/>
    <x v="0"/>
    <n v="5"/>
    <n v="180.25"/>
    <n v="1623.22"/>
  </r>
  <r>
    <n v="4817"/>
    <d v="2025-03-03T00:00:00"/>
    <x v="5"/>
    <x v="4"/>
    <x v="1"/>
    <x v="1"/>
    <n v="5"/>
    <n v="1056.93"/>
    <n v="9518.0400000000009"/>
  </r>
  <r>
    <n v="4818"/>
    <d v="2025-03-24T00:00:00"/>
    <x v="2"/>
    <x v="4"/>
    <x v="17"/>
    <x v="0"/>
    <n v="2"/>
    <n v="946.76"/>
    <n v="3410.37"/>
  </r>
  <r>
    <n v="4819"/>
    <d v="2025-03-07T00:00:00"/>
    <x v="6"/>
    <x v="1"/>
    <x v="85"/>
    <x v="0"/>
    <n v="8"/>
    <n v="1305.54"/>
    <n v="18810.990000000002"/>
  </r>
  <r>
    <n v="4820"/>
    <d v="2025-03-14T00:00:00"/>
    <x v="5"/>
    <x v="2"/>
    <x v="82"/>
    <x v="0"/>
    <n v="2"/>
    <n v="1409.69"/>
    <n v="5077.91"/>
  </r>
  <r>
    <n v="4821"/>
    <d v="2025-03-25T00:00:00"/>
    <x v="0"/>
    <x v="0"/>
    <x v="42"/>
    <x v="1"/>
    <n v="11"/>
    <n v="576.57000000000005"/>
    <n v="11422.9"/>
  </r>
  <r>
    <n v="4822"/>
    <d v="2025-03-17T00:00:00"/>
    <x v="0"/>
    <x v="4"/>
    <x v="36"/>
    <x v="0"/>
    <n v="6"/>
    <n v="571.86"/>
    <n v="6179.77"/>
  </r>
  <r>
    <n v="4823"/>
    <d v="2025-03-06T00:00:00"/>
    <x v="5"/>
    <x v="2"/>
    <x v="79"/>
    <x v="0"/>
    <n v="2"/>
    <n v="1322.36"/>
    <n v="4763.34"/>
  </r>
  <r>
    <n v="4824"/>
    <d v="2025-03-19T00:00:00"/>
    <x v="1"/>
    <x v="1"/>
    <x v="68"/>
    <x v="0"/>
    <n v="10"/>
    <n v="737.65"/>
    <n v="13285.62"/>
  </r>
  <r>
    <n v="4825"/>
    <d v="2025-03-04T00:00:00"/>
    <x v="2"/>
    <x v="1"/>
    <x v="35"/>
    <x v="0"/>
    <n v="4"/>
    <n v="828.04"/>
    <n v="5965.44"/>
  </r>
  <r>
    <n v="4826"/>
    <d v="2025-03-07T00:00:00"/>
    <x v="4"/>
    <x v="2"/>
    <x v="47"/>
    <x v="1"/>
    <n v="19"/>
    <n v="341.38"/>
    <n v="11682.16"/>
  </r>
  <r>
    <n v="4827"/>
    <d v="2025-03-31T00:00:00"/>
    <x v="6"/>
    <x v="0"/>
    <x v="87"/>
    <x v="1"/>
    <n v="1"/>
    <n v="1439.22"/>
    <n v="2592.14"/>
  </r>
  <r>
    <n v="4828"/>
    <d v="2025-03-10T00:00:00"/>
    <x v="2"/>
    <x v="3"/>
    <x v="95"/>
    <x v="1"/>
    <n v="4"/>
    <n v="834.03"/>
    <n v="6008.6"/>
  </r>
  <r>
    <n v="4829"/>
    <d v="2025-03-23T00:00:00"/>
    <x v="5"/>
    <x v="4"/>
    <x v="1"/>
    <x v="0"/>
    <n v="8"/>
    <n v="1253.0899999999999"/>
    <n v="18055.259999999998"/>
  </r>
  <r>
    <n v="4830"/>
    <d v="2025-03-10T00:00:00"/>
    <x v="0"/>
    <x v="2"/>
    <x v="37"/>
    <x v="0"/>
    <n v="10"/>
    <n v="544.44000000000005"/>
    <n v="9805.77"/>
  </r>
  <r>
    <n v="4831"/>
    <d v="2025-03-01T00:00:00"/>
    <x v="3"/>
    <x v="3"/>
    <x v="22"/>
    <x v="1"/>
    <n v="16"/>
    <n v="176.35"/>
    <n v="5081.91"/>
  </r>
  <r>
    <n v="4832"/>
    <d v="2025-03-14T00:00:00"/>
    <x v="0"/>
    <x v="4"/>
    <x v="57"/>
    <x v="1"/>
    <n v="17"/>
    <n v="494.95"/>
    <n v="15154.5"/>
  </r>
  <r>
    <n v="4833"/>
    <d v="2025-03-12T00:00:00"/>
    <x v="0"/>
    <x v="3"/>
    <x v="28"/>
    <x v="0"/>
    <n v="16"/>
    <n v="540.66999999999996"/>
    <n v="15580.58"/>
  </r>
  <r>
    <n v="4834"/>
    <d v="2025-03-23T00:00:00"/>
    <x v="3"/>
    <x v="1"/>
    <x v="93"/>
    <x v="0"/>
    <n v="11"/>
    <n v="187.73"/>
    <n v="3719.27"/>
  </r>
  <r>
    <n v="4835"/>
    <d v="2025-03-04T00:00:00"/>
    <x v="1"/>
    <x v="0"/>
    <x v="6"/>
    <x v="0"/>
    <n v="2"/>
    <n v="828.5"/>
    <n v="2984.38"/>
  </r>
  <r>
    <n v="4836"/>
    <d v="2025-03-03T00:00:00"/>
    <x v="2"/>
    <x v="4"/>
    <x v="8"/>
    <x v="1"/>
    <n v="8"/>
    <n v="821.95"/>
    <n v="11843.14"/>
  </r>
  <r>
    <n v="4837"/>
    <d v="2025-03-28T00:00:00"/>
    <x v="0"/>
    <x v="4"/>
    <x v="83"/>
    <x v="0"/>
    <n v="11"/>
    <n v="475.82"/>
    <n v="9426.86"/>
  </r>
  <r>
    <n v="4838"/>
    <d v="2025-03-02T00:00:00"/>
    <x v="1"/>
    <x v="2"/>
    <x v="75"/>
    <x v="0"/>
    <n v="5"/>
    <n v="818.76"/>
    <n v="7373.24"/>
  </r>
  <r>
    <n v="4839"/>
    <d v="2025-03-13T00:00:00"/>
    <x v="5"/>
    <x v="3"/>
    <x v="27"/>
    <x v="0"/>
    <n v="3"/>
    <n v="1302.3"/>
    <n v="7036.62"/>
  </r>
  <r>
    <n v="4840"/>
    <d v="2025-03-25T00:00:00"/>
    <x v="6"/>
    <x v="0"/>
    <x v="75"/>
    <x v="0"/>
    <n v="6"/>
    <n v="1264.8599999999999"/>
    <n v="13668.64"/>
  </r>
  <r>
    <n v="4841"/>
    <d v="2025-03-17T00:00:00"/>
    <x v="3"/>
    <x v="0"/>
    <x v="59"/>
    <x v="0"/>
    <n v="13"/>
    <n v="241.31"/>
    <n v="5650.02"/>
  </r>
  <r>
    <n v="4842"/>
    <d v="2025-03-21T00:00:00"/>
    <x v="0"/>
    <x v="1"/>
    <x v="6"/>
    <x v="0"/>
    <n v="5"/>
    <n v="459.65"/>
    <n v="4139.32"/>
  </r>
  <r>
    <n v="4843"/>
    <d v="2025-03-26T00:00:00"/>
    <x v="3"/>
    <x v="2"/>
    <x v="54"/>
    <x v="1"/>
    <n v="11"/>
    <n v="179.32"/>
    <n v="3552.65"/>
  </r>
  <r>
    <n v="4844"/>
    <d v="2025-03-20T00:00:00"/>
    <x v="2"/>
    <x v="0"/>
    <x v="40"/>
    <x v="0"/>
    <n v="10"/>
    <n v="802.08"/>
    <n v="14446.05"/>
  </r>
  <r>
    <n v="4845"/>
    <d v="2025-03-16T00:00:00"/>
    <x v="6"/>
    <x v="0"/>
    <x v="91"/>
    <x v="0"/>
    <n v="3"/>
    <n v="1525.04"/>
    <n v="8240.1299999999992"/>
  </r>
  <r>
    <n v="4846"/>
    <d v="2025-03-22T00:00:00"/>
    <x v="4"/>
    <x v="1"/>
    <x v="16"/>
    <x v="0"/>
    <n v="8"/>
    <n v="363.27"/>
    <n v="5234.21"/>
  </r>
  <r>
    <n v="4847"/>
    <d v="2025-03-07T00:00:00"/>
    <x v="5"/>
    <x v="3"/>
    <x v="54"/>
    <x v="1"/>
    <n v="4"/>
    <n v="1390.86"/>
    <n v="10020.17"/>
  </r>
  <r>
    <n v="4848"/>
    <d v="2025-03-30T00:00:00"/>
    <x v="4"/>
    <x v="2"/>
    <x v="20"/>
    <x v="1"/>
    <n v="11"/>
    <n v="385.67"/>
    <n v="7640.82"/>
  </r>
  <r>
    <n v="4849"/>
    <d v="2025-03-18T00:00:00"/>
    <x v="2"/>
    <x v="2"/>
    <x v="89"/>
    <x v="0"/>
    <n v="3"/>
    <n v="1053.96"/>
    <n v="5694.78"/>
  </r>
  <r>
    <n v="4850"/>
    <d v="2025-03-31T00:00:00"/>
    <x v="6"/>
    <x v="2"/>
    <x v="36"/>
    <x v="1"/>
    <n v="8"/>
    <n v="1446.72"/>
    <n v="20845.2"/>
  </r>
  <r>
    <n v="4851"/>
    <d v="2025-03-12T00:00:00"/>
    <x v="5"/>
    <x v="2"/>
    <x v="3"/>
    <x v="1"/>
    <n v="8"/>
    <n v="1258.6300000000001"/>
    <n v="18135.080000000002"/>
  </r>
  <r>
    <n v="4852"/>
    <d v="2025-03-31T00:00:00"/>
    <x v="2"/>
    <x v="0"/>
    <x v="89"/>
    <x v="0"/>
    <n v="1"/>
    <n v="835.33"/>
    <n v="1504.49"/>
  </r>
  <r>
    <n v="4853"/>
    <d v="2025-03-13T00:00:00"/>
    <x v="6"/>
    <x v="0"/>
    <x v="64"/>
    <x v="1"/>
    <n v="8"/>
    <n v="1545.05"/>
    <n v="22261.99"/>
  </r>
  <r>
    <n v="4854"/>
    <d v="2025-03-13T00:00:00"/>
    <x v="0"/>
    <x v="0"/>
    <x v="4"/>
    <x v="0"/>
    <n v="8"/>
    <n v="502.57"/>
    <n v="7241.33"/>
  </r>
  <r>
    <n v="4855"/>
    <d v="2025-03-24T00:00:00"/>
    <x v="3"/>
    <x v="0"/>
    <x v="70"/>
    <x v="0"/>
    <n v="8"/>
    <n v="167.83"/>
    <n v="2418.19"/>
  </r>
  <r>
    <n v="4856"/>
    <d v="2025-03-23T00:00:00"/>
    <x v="4"/>
    <x v="1"/>
    <x v="65"/>
    <x v="1"/>
    <n v="17"/>
    <n v="314.54000000000002"/>
    <n v="9630.67"/>
  </r>
  <r>
    <n v="4857"/>
    <d v="2025-03-04T00:00:00"/>
    <x v="0"/>
    <x v="2"/>
    <x v="12"/>
    <x v="1"/>
    <n v="7"/>
    <n v="575.49"/>
    <n v="7255.5"/>
  </r>
  <r>
    <n v="4858"/>
    <d v="2025-03-03T00:00:00"/>
    <x v="5"/>
    <x v="1"/>
    <x v="89"/>
    <x v="1"/>
    <n v="6"/>
    <n v="1391.35"/>
    <n v="15035.54"/>
  </r>
  <r>
    <n v="4859"/>
    <d v="2025-03-11T00:00:00"/>
    <x v="2"/>
    <x v="1"/>
    <x v="97"/>
    <x v="0"/>
    <n v="7"/>
    <n v="903.28"/>
    <n v="11388.12"/>
  </r>
  <r>
    <n v="4860"/>
    <d v="2025-03-17T00:00:00"/>
    <x v="6"/>
    <x v="2"/>
    <x v="83"/>
    <x v="1"/>
    <n v="4"/>
    <n v="1765.85"/>
    <n v="12721.7"/>
  </r>
  <r>
    <n v="4861"/>
    <d v="2025-03-16T00:00:00"/>
    <x v="1"/>
    <x v="0"/>
    <x v="0"/>
    <x v="0"/>
    <n v="5"/>
    <n v="758.01"/>
    <n v="6826.16"/>
  </r>
  <r>
    <n v="4862"/>
    <d v="2025-03-21T00:00:00"/>
    <x v="2"/>
    <x v="2"/>
    <x v="95"/>
    <x v="1"/>
    <n v="7"/>
    <n v="941.67"/>
    <n v="11872.12"/>
  </r>
  <r>
    <n v="4863"/>
    <d v="2025-03-26T00:00:00"/>
    <x v="1"/>
    <x v="0"/>
    <x v="23"/>
    <x v="0"/>
    <n v="10"/>
    <n v="717.25"/>
    <n v="12918.2"/>
  </r>
  <r>
    <n v="4864"/>
    <d v="2025-03-31T00:00:00"/>
    <x v="1"/>
    <x v="1"/>
    <x v="53"/>
    <x v="0"/>
    <n v="4"/>
    <n v="729.97"/>
    <n v="5258.92"/>
  </r>
  <r>
    <n v="4865"/>
    <d v="2025-03-31T00:00:00"/>
    <x v="5"/>
    <x v="2"/>
    <x v="35"/>
    <x v="1"/>
    <n v="2"/>
    <n v="1343.49"/>
    <n v="4839.45"/>
  </r>
  <r>
    <n v="4866"/>
    <d v="2025-03-21T00:00:00"/>
    <x v="3"/>
    <x v="1"/>
    <x v="10"/>
    <x v="1"/>
    <n v="17"/>
    <n v="230.29"/>
    <n v="7051.08"/>
  </r>
  <r>
    <n v="4867"/>
    <d v="2025-03-26T00:00:00"/>
    <x v="5"/>
    <x v="0"/>
    <x v="77"/>
    <x v="1"/>
    <n v="10"/>
    <n v="1027.68"/>
    <n v="18509.27"/>
  </r>
  <r>
    <n v="4868"/>
    <d v="2025-03-11T00:00:00"/>
    <x v="3"/>
    <x v="1"/>
    <x v="51"/>
    <x v="1"/>
    <n v="13"/>
    <n v="208.55"/>
    <n v="4882.9799999999996"/>
  </r>
  <r>
    <n v="4869"/>
    <d v="2025-03-01T00:00:00"/>
    <x v="3"/>
    <x v="1"/>
    <x v="81"/>
    <x v="0"/>
    <n v="16"/>
    <n v="241.87"/>
    <n v="6970.01"/>
  </r>
  <r>
    <n v="4870"/>
    <d v="2025-03-02T00:00:00"/>
    <x v="5"/>
    <x v="0"/>
    <x v="82"/>
    <x v="1"/>
    <n v="1"/>
    <n v="1395.36"/>
    <n v="2513.15"/>
  </r>
  <r>
    <n v="4871"/>
    <d v="2025-03-08T00:00:00"/>
    <x v="4"/>
    <x v="3"/>
    <x v="29"/>
    <x v="0"/>
    <n v="20"/>
    <n v="337.76"/>
    <n v="12166.61"/>
  </r>
  <r>
    <n v="4872"/>
    <d v="2025-03-27T00:00:00"/>
    <x v="1"/>
    <x v="0"/>
    <x v="21"/>
    <x v="0"/>
    <n v="10"/>
    <n v="797.4"/>
    <n v="14361.76"/>
  </r>
  <r>
    <n v="4873"/>
    <d v="2025-03-11T00:00:00"/>
    <x v="2"/>
    <x v="1"/>
    <x v="16"/>
    <x v="1"/>
    <n v="3"/>
    <n v="921.95"/>
    <n v="4981.5"/>
  </r>
  <r>
    <n v="4874"/>
    <d v="2025-03-20T00:00:00"/>
    <x v="4"/>
    <x v="0"/>
    <x v="48"/>
    <x v="0"/>
    <n v="14"/>
    <n v="415.22"/>
    <n v="10469.790000000001"/>
  </r>
  <r>
    <n v="4875"/>
    <d v="2025-03-05T00:00:00"/>
    <x v="3"/>
    <x v="0"/>
    <x v="45"/>
    <x v="1"/>
    <n v="16"/>
    <n v="234.26"/>
    <n v="6750.71"/>
  </r>
  <r>
    <n v="4876"/>
    <d v="2025-03-28T00:00:00"/>
    <x v="1"/>
    <x v="0"/>
    <x v="16"/>
    <x v="0"/>
    <n v="2"/>
    <n v="893.45"/>
    <n v="3218.34"/>
  </r>
  <r>
    <n v="4877"/>
    <d v="2025-03-14T00:00:00"/>
    <x v="2"/>
    <x v="3"/>
    <x v="54"/>
    <x v="1"/>
    <n v="8"/>
    <n v="826.73"/>
    <n v="11912.01"/>
  </r>
  <r>
    <n v="4878"/>
    <d v="2025-03-07T00:00:00"/>
    <x v="4"/>
    <x v="2"/>
    <x v="81"/>
    <x v="1"/>
    <n v="15"/>
    <n v="439.42"/>
    <n v="11871.42"/>
  </r>
  <r>
    <n v="4879"/>
    <d v="2025-03-19T00:00:00"/>
    <x v="6"/>
    <x v="0"/>
    <x v="8"/>
    <x v="1"/>
    <n v="9"/>
    <n v="1626.96"/>
    <n v="26372.47"/>
  </r>
  <r>
    <n v="4880"/>
    <d v="2025-03-08T00:00:00"/>
    <x v="3"/>
    <x v="0"/>
    <x v="26"/>
    <x v="1"/>
    <n v="7"/>
    <n v="210.6"/>
    <n v="2655.14"/>
  </r>
  <r>
    <n v="4881"/>
    <d v="2025-03-22T00:00:00"/>
    <x v="2"/>
    <x v="3"/>
    <x v="44"/>
    <x v="0"/>
    <n v="2"/>
    <n v="986.05"/>
    <n v="3551.9"/>
  </r>
  <r>
    <n v="4882"/>
    <d v="2025-03-05T00:00:00"/>
    <x v="2"/>
    <x v="1"/>
    <x v="26"/>
    <x v="1"/>
    <n v="2"/>
    <n v="979.39"/>
    <n v="3527.91"/>
  </r>
  <r>
    <n v="4883"/>
    <d v="2025-03-24T00:00:00"/>
    <x v="2"/>
    <x v="0"/>
    <x v="91"/>
    <x v="1"/>
    <n v="10"/>
    <n v="1111.27"/>
    <n v="20014.79"/>
  </r>
  <r>
    <n v="4884"/>
    <d v="2025-03-10T00:00:00"/>
    <x v="5"/>
    <x v="0"/>
    <x v="65"/>
    <x v="1"/>
    <n v="4"/>
    <n v="1086.8699999999999"/>
    <n v="7830.13"/>
  </r>
  <r>
    <n v="4885"/>
    <d v="2025-03-11T00:00:00"/>
    <x v="2"/>
    <x v="2"/>
    <x v="93"/>
    <x v="1"/>
    <n v="9"/>
    <n v="1125.43"/>
    <n v="18242.84"/>
  </r>
  <r>
    <n v="4886"/>
    <d v="2025-03-07T00:00:00"/>
    <x v="2"/>
    <x v="0"/>
    <x v="20"/>
    <x v="0"/>
    <n v="6"/>
    <n v="988.75"/>
    <n v="10684.87"/>
  </r>
  <r>
    <n v="4887"/>
    <d v="2025-03-28T00:00:00"/>
    <x v="1"/>
    <x v="1"/>
    <x v="81"/>
    <x v="0"/>
    <n v="1"/>
    <n v="831.91"/>
    <n v="1498.33"/>
  </r>
  <r>
    <n v="4888"/>
    <d v="2025-03-30T00:00:00"/>
    <x v="6"/>
    <x v="2"/>
    <x v="64"/>
    <x v="0"/>
    <n v="8"/>
    <n v="1473.81"/>
    <n v="21235.52"/>
  </r>
  <r>
    <n v="4889"/>
    <d v="2025-03-04T00:00:00"/>
    <x v="3"/>
    <x v="0"/>
    <x v="72"/>
    <x v="0"/>
    <n v="7"/>
    <n v="222.88"/>
    <n v="2809.96"/>
  </r>
  <r>
    <n v="4890"/>
    <d v="2025-03-27T00:00:00"/>
    <x v="5"/>
    <x v="3"/>
    <x v="62"/>
    <x v="1"/>
    <n v="9"/>
    <n v="1337.57"/>
    <n v="21681.56"/>
  </r>
  <r>
    <n v="4891"/>
    <d v="2025-03-26T00:00:00"/>
    <x v="5"/>
    <x v="0"/>
    <x v="32"/>
    <x v="1"/>
    <n v="10"/>
    <n v="1243.82"/>
    <n v="22402.12"/>
  </r>
  <r>
    <n v="4892"/>
    <d v="2025-03-04T00:00:00"/>
    <x v="0"/>
    <x v="4"/>
    <x v="46"/>
    <x v="0"/>
    <n v="13"/>
    <n v="480.27"/>
    <n v="11245.02"/>
  </r>
  <r>
    <n v="4893"/>
    <d v="2025-03-13T00:00:00"/>
    <x v="2"/>
    <x v="1"/>
    <x v="27"/>
    <x v="1"/>
    <n v="4"/>
    <n v="1142.5"/>
    <n v="8230.91"/>
  </r>
  <r>
    <n v="4894"/>
    <d v="2025-03-02T00:00:00"/>
    <x v="3"/>
    <x v="1"/>
    <x v="77"/>
    <x v="0"/>
    <n v="14"/>
    <n v="223.15"/>
    <n v="5626.73"/>
  </r>
  <r>
    <n v="4895"/>
    <d v="2025-03-28T00:00:00"/>
    <x v="1"/>
    <x v="0"/>
    <x v="9"/>
    <x v="1"/>
    <n v="9"/>
    <n v="803.24"/>
    <n v="13020.25"/>
  </r>
  <r>
    <n v="4896"/>
    <d v="2025-03-28T00:00:00"/>
    <x v="2"/>
    <x v="3"/>
    <x v="27"/>
    <x v="0"/>
    <n v="8"/>
    <n v="998.82"/>
    <n v="14391.59"/>
  </r>
  <r>
    <n v="4897"/>
    <d v="2025-03-10T00:00:00"/>
    <x v="5"/>
    <x v="1"/>
    <x v="27"/>
    <x v="0"/>
    <n v="8"/>
    <n v="1002.37"/>
    <n v="14442.74"/>
  </r>
  <r>
    <n v="4898"/>
    <d v="2025-03-18T00:00:00"/>
    <x v="5"/>
    <x v="3"/>
    <x v="76"/>
    <x v="0"/>
    <n v="2"/>
    <n v="1086.29"/>
    <n v="3912.98"/>
  </r>
  <r>
    <n v="4899"/>
    <d v="2025-03-06T00:00:00"/>
    <x v="0"/>
    <x v="3"/>
    <x v="9"/>
    <x v="0"/>
    <n v="10"/>
    <n v="406.16"/>
    <n v="7315.24"/>
  </r>
  <r>
    <n v="4900"/>
    <d v="2025-03-25T00:00:00"/>
    <x v="6"/>
    <x v="2"/>
    <x v="81"/>
    <x v="0"/>
    <n v="7"/>
    <n v="1568.7"/>
    <n v="19777.41"/>
  </r>
  <r>
    <n v="4901"/>
    <d v="2025-03-14T00:00:00"/>
    <x v="2"/>
    <x v="0"/>
    <x v="78"/>
    <x v="0"/>
    <n v="4"/>
    <n v="1087.57"/>
    <n v="7835.18"/>
  </r>
  <r>
    <n v="4902"/>
    <d v="2025-03-18T00:00:00"/>
    <x v="6"/>
    <x v="3"/>
    <x v="18"/>
    <x v="0"/>
    <n v="5"/>
    <n v="1237.9100000000001"/>
    <n v="11147.84"/>
  </r>
  <r>
    <n v="4903"/>
    <d v="2025-03-13T00:00:00"/>
    <x v="3"/>
    <x v="3"/>
    <x v="74"/>
    <x v="1"/>
    <n v="5"/>
    <n v="226.85"/>
    <n v="2042.87"/>
  </r>
  <r>
    <n v="4904"/>
    <d v="2025-03-27T00:00:00"/>
    <x v="0"/>
    <x v="0"/>
    <x v="95"/>
    <x v="0"/>
    <n v="5"/>
    <n v="566.39"/>
    <n v="5100.55"/>
  </r>
  <r>
    <n v="4905"/>
    <d v="2025-03-15T00:00:00"/>
    <x v="0"/>
    <x v="3"/>
    <x v="66"/>
    <x v="1"/>
    <n v="18"/>
    <n v="505.55"/>
    <n v="16389.59"/>
  </r>
  <r>
    <n v="4906"/>
    <d v="2025-03-30T00:00:00"/>
    <x v="2"/>
    <x v="1"/>
    <x v="87"/>
    <x v="1"/>
    <n v="3"/>
    <n v="1032.02"/>
    <n v="5576.23"/>
  </r>
  <r>
    <n v="4907"/>
    <d v="2025-03-02T00:00:00"/>
    <x v="1"/>
    <x v="3"/>
    <x v="70"/>
    <x v="1"/>
    <n v="9"/>
    <n v="814.13"/>
    <n v="13196.77"/>
  </r>
  <r>
    <n v="4908"/>
    <d v="2025-03-08T00:00:00"/>
    <x v="4"/>
    <x v="2"/>
    <x v="61"/>
    <x v="1"/>
    <n v="20"/>
    <n v="438.31"/>
    <n v="15788.57"/>
  </r>
  <r>
    <n v="4909"/>
    <d v="2025-03-24T00:00:00"/>
    <x v="4"/>
    <x v="2"/>
    <x v="39"/>
    <x v="1"/>
    <n v="18"/>
    <n v="335.2"/>
    <n v="10866.96"/>
  </r>
  <r>
    <n v="4910"/>
    <d v="2025-03-12T00:00:00"/>
    <x v="0"/>
    <x v="3"/>
    <x v="70"/>
    <x v="1"/>
    <n v="15"/>
    <n v="453.8"/>
    <n v="12259.91"/>
  </r>
  <r>
    <n v="4911"/>
    <d v="2025-03-13T00:00:00"/>
    <x v="4"/>
    <x v="2"/>
    <x v="3"/>
    <x v="0"/>
    <n v="7"/>
    <n v="435.4"/>
    <n v="5489.31"/>
  </r>
  <r>
    <n v="4912"/>
    <d v="2025-03-25T00:00:00"/>
    <x v="5"/>
    <x v="2"/>
    <x v="28"/>
    <x v="0"/>
    <n v="8"/>
    <n v="1292.99"/>
    <n v="18630.16"/>
  </r>
  <r>
    <n v="4913"/>
    <d v="2025-03-16T00:00:00"/>
    <x v="5"/>
    <x v="2"/>
    <x v="39"/>
    <x v="1"/>
    <n v="6"/>
    <n v="1096.92"/>
    <n v="11853.8"/>
  </r>
  <r>
    <n v="4914"/>
    <d v="2025-03-25T00:00:00"/>
    <x v="6"/>
    <x v="3"/>
    <x v="14"/>
    <x v="0"/>
    <n v="10"/>
    <n v="1307.73"/>
    <n v="23553.18"/>
  </r>
  <r>
    <n v="4915"/>
    <d v="2025-03-08T00:00:00"/>
    <x v="0"/>
    <x v="0"/>
    <x v="73"/>
    <x v="0"/>
    <n v="13"/>
    <n v="590.41"/>
    <n v="13823.84"/>
  </r>
  <r>
    <n v="4916"/>
    <d v="2025-03-12T00:00:00"/>
    <x v="6"/>
    <x v="4"/>
    <x v="77"/>
    <x v="0"/>
    <n v="10"/>
    <n v="1344.91"/>
    <n v="24222.82"/>
  </r>
  <r>
    <n v="4917"/>
    <d v="2025-03-30T00:00:00"/>
    <x v="2"/>
    <x v="3"/>
    <x v="95"/>
    <x v="0"/>
    <n v="5"/>
    <n v="1110.1099999999999"/>
    <n v="9996.9500000000007"/>
  </r>
  <r>
    <n v="4918"/>
    <d v="2025-03-25T00:00:00"/>
    <x v="3"/>
    <x v="0"/>
    <x v="55"/>
    <x v="0"/>
    <n v="15"/>
    <n v="193.27"/>
    <n v="5221.3999999999996"/>
  </r>
  <r>
    <n v="4919"/>
    <d v="2025-03-05T00:00:00"/>
    <x v="2"/>
    <x v="0"/>
    <x v="75"/>
    <x v="1"/>
    <n v="3"/>
    <n v="947.24"/>
    <n v="5118.1499999999996"/>
  </r>
  <r>
    <n v="4920"/>
    <d v="2025-03-11T00:00:00"/>
    <x v="2"/>
    <x v="1"/>
    <x v="56"/>
    <x v="1"/>
    <n v="1"/>
    <n v="1037.42"/>
    <n v="1868.47"/>
  </r>
  <r>
    <n v="4921"/>
    <d v="2025-03-02T00:00:00"/>
    <x v="2"/>
    <x v="3"/>
    <x v="73"/>
    <x v="1"/>
    <n v="7"/>
    <n v="959.78"/>
    <n v="12100.44"/>
  </r>
  <r>
    <n v="4922"/>
    <d v="2025-03-20T00:00:00"/>
    <x v="6"/>
    <x v="0"/>
    <x v="66"/>
    <x v="0"/>
    <n v="3"/>
    <n v="1795.75"/>
    <n v="9702.83"/>
  </r>
  <r>
    <n v="4923"/>
    <d v="2025-03-05T00:00:00"/>
    <x v="5"/>
    <x v="4"/>
    <x v="65"/>
    <x v="0"/>
    <n v="9"/>
    <n v="1473.23"/>
    <n v="23880.560000000001"/>
  </r>
  <r>
    <n v="4924"/>
    <d v="2025-03-08T00:00:00"/>
    <x v="1"/>
    <x v="0"/>
    <x v="49"/>
    <x v="1"/>
    <n v="3"/>
    <n v="743.82"/>
    <n v="4019.02"/>
  </r>
  <r>
    <n v="4925"/>
    <d v="2025-03-06T00:00:00"/>
    <x v="4"/>
    <x v="3"/>
    <x v="98"/>
    <x v="0"/>
    <n v="20"/>
    <n v="461.98"/>
    <n v="16641.2"/>
  </r>
  <r>
    <n v="4926"/>
    <d v="2025-03-27T00:00:00"/>
    <x v="3"/>
    <x v="1"/>
    <x v="30"/>
    <x v="0"/>
    <n v="14"/>
    <n v="204.32"/>
    <n v="5151.9399999999996"/>
  </r>
  <r>
    <n v="4927"/>
    <d v="2025-03-05T00:00:00"/>
    <x v="2"/>
    <x v="0"/>
    <x v="31"/>
    <x v="0"/>
    <n v="1"/>
    <n v="1097.23"/>
    <n v="1976.19"/>
  </r>
  <r>
    <n v="4928"/>
    <d v="2025-03-09T00:00:00"/>
    <x v="6"/>
    <x v="0"/>
    <x v="54"/>
    <x v="0"/>
    <n v="9"/>
    <n v="1274.27"/>
    <n v="20655.490000000002"/>
  </r>
  <r>
    <n v="4929"/>
    <d v="2025-03-29T00:00:00"/>
    <x v="3"/>
    <x v="2"/>
    <x v="78"/>
    <x v="0"/>
    <n v="7"/>
    <n v="213.46"/>
    <n v="2691.2"/>
  </r>
  <r>
    <n v="4930"/>
    <d v="2025-03-05T00:00:00"/>
    <x v="4"/>
    <x v="1"/>
    <x v="54"/>
    <x v="1"/>
    <n v="19"/>
    <n v="302.52999999999997"/>
    <n v="10352.700000000001"/>
  </r>
  <r>
    <n v="4931"/>
    <d v="2025-03-08T00:00:00"/>
    <x v="1"/>
    <x v="0"/>
    <x v="72"/>
    <x v="1"/>
    <n v="2"/>
    <n v="825.26"/>
    <n v="2972.71"/>
  </r>
  <r>
    <n v="4932"/>
    <d v="2025-03-16T00:00:00"/>
    <x v="1"/>
    <x v="1"/>
    <x v="55"/>
    <x v="0"/>
    <n v="7"/>
    <n v="895.45"/>
    <n v="11289.4"/>
  </r>
  <r>
    <n v="4933"/>
    <d v="2025-03-10T00:00:00"/>
    <x v="4"/>
    <x v="3"/>
    <x v="4"/>
    <x v="0"/>
    <n v="9"/>
    <n v="466.4"/>
    <n v="7560.19"/>
  </r>
  <r>
    <n v="4934"/>
    <d v="2025-03-04T00:00:00"/>
    <x v="4"/>
    <x v="2"/>
    <x v="65"/>
    <x v="1"/>
    <n v="10"/>
    <n v="392.71"/>
    <n v="7073"/>
  </r>
  <r>
    <n v="4935"/>
    <d v="2025-03-14T00:00:00"/>
    <x v="4"/>
    <x v="0"/>
    <x v="98"/>
    <x v="0"/>
    <n v="11"/>
    <n v="464.78"/>
    <n v="9208.1299999999992"/>
  </r>
  <r>
    <n v="4936"/>
    <d v="2025-03-21T00:00:00"/>
    <x v="5"/>
    <x v="2"/>
    <x v="74"/>
    <x v="1"/>
    <n v="3"/>
    <n v="1131.54"/>
    <n v="6113.96"/>
  </r>
  <r>
    <n v="4937"/>
    <d v="2025-03-17T00:00:00"/>
    <x v="5"/>
    <x v="0"/>
    <x v="25"/>
    <x v="0"/>
    <n v="10"/>
    <n v="1301.6199999999999"/>
    <n v="23443.14"/>
  </r>
  <r>
    <n v="4938"/>
    <d v="2025-03-30T00:00:00"/>
    <x v="5"/>
    <x v="2"/>
    <x v="12"/>
    <x v="1"/>
    <n v="4"/>
    <n v="1431.25"/>
    <n v="10311.15"/>
  </r>
  <r>
    <n v="4939"/>
    <d v="2025-03-03T00:00:00"/>
    <x v="2"/>
    <x v="2"/>
    <x v="23"/>
    <x v="0"/>
    <n v="10"/>
    <n v="1003.92"/>
    <n v="18081.34"/>
  </r>
  <r>
    <n v="4940"/>
    <d v="2025-03-27T00:00:00"/>
    <x v="2"/>
    <x v="2"/>
    <x v="43"/>
    <x v="0"/>
    <n v="1"/>
    <n v="832.28"/>
    <n v="1499"/>
  </r>
  <r>
    <n v="4941"/>
    <d v="2025-03-05T00:00:00"/>
    <x v="4"/>
    <x v="0"/>
    <x v="87"/>
    <x v="1"/>
    <n v="17"/>
    <n v="447.29"/>
    <n v="13695.24"/>
  </r>
  <r>
    <n v="4942"/>
    <d v="2025-03-21T00:00:00"/>
    <x v="2"/>
    <x v="3"/>
    <x v="92"/>
    <x v="0"/>
    <n v="8"/>
    <n v="1196.19"/>
    <n v="17235.41"/>
  </r>
  <r>
    <n v="4943"/>
    <d v="2025-03-14T00:00:00"/>
    <x v="1"/>
    <x v="0"/>
    <x v="68"/>
    <x v="0"/>
    <n v="7"/>
    <n v="835.71"/>
    <n v="10536.23"/>
  </r>
  <r>
    <n v="4944"/>
    <d v="2025-03-08T00:00:00"/>
    <x v="6"/>
    <x v="1"/>
    <x v="4"/>
    <x v="1"/>
    <n v="1"/>
    <n v="1734.35"/>
    <n v="3123.69"/>
  </r>
  <r>
    <n v="4945"/>
    <d v="2025-03-08T00:00:00"/>
    <x v="5"/>
    <x v="2"/>
    <x v="60"/>
    <x v="1"/>
    <n v="3"/>
    <n v="1190.57"/>
    <n v="6432.91"/>
  </r>
  <r>
    <n v="4946"/>
    <d v="2025-03-04T00:00:00"/>
    <x v="4"/>
    <x v="2"/>
    <x v="83"/>
    <x v="0"/>
    <n v="14"/>
    <n v="435.4"/>
    <n v="10978.63"/>
  </r>
  <r>
    <n v="4947"/>
    <d v="2025-03-07T00:00:00"/>
    <x v="5"/>
    <x v="1"/>
    <x v="80"/>
    <x v="0"/>
    <n v="6"/>
    <n v="1128.5899999999999"/>
    <n v="12196.04"/>
  </r>
  <r>
    <n v="4948"/>
    <d v="2025-03-30T00:00:00"/>
    <x v="5"/>
    <x v="0"/>
    <x v="98"/>
    <x v="0"/>
    <n v="5"/>
    <n v="1160.19"/>
    <n v="10447.94"/>
  </r>
  <r>
    <n v="4949"/>
    <d v="2025-03-14T00:00:00"/>
    <x v="4"/>
    <x v="2"/>
    <x v="50"/>
    <x v="0"/>
    <n v="6"/>
    <n v="314.89999999999998"/>
    <n v="3402.95"/>
  </r>
  <r>
    <n v="4950"/>
    <d v="2025-03-17T00:00:00"/>
    <x v="1"/>
    <x v="0"/>
    <x v="44"/>
    <x v="1"/>
    <n v="3"/>
    <n v="718.21"/>
    <n v="3880.65"/>
  </r>
  <r>
    <n v="4951"/>
    <d v="2025-03-24T00:00:00"/>
    <x v="3"/>
    <x v="4"/>
    <x v="31"/>
    <x v="0"/>
    <n v="10"/>
    <n v="187.6"/>
    <n v="3378.81"/>
  </r>
  <r>
    <n v="4952"/>
    <d v="2025-03-12T00:00:00"/>
    <x v="2"/>
    <x v="2"/>
    <x v="70"/>
    <x v="0"/>
    <n v="3"/>
    <n v="1081.79"/>
    <n v="5845.15"/>
  </r>
  <r>
    <n v="4953"/>
    <d v="2025-03-06T00:00:00"/>
    <x v="2"/>
    <x v="0"/>
    <x v="12"/>
    <x v="0"/>
    <n v="10"/>
    <n v="1025.71"/>
    <n v="18473.79"/>
  </r>
  <r>
    <n v="4954"/>
    <d v="2025-03-03T00:00:00"/>
    <x v="1"/>
    <x v="1"/>
    <x v="15"/>
    <x v="0"/>
    <n v="10"/>
    <n v="724.77"/>
    <n v="13053.64"/>
  </r>
  <r>
    <n v="4955"/>
    <d v="2025-03-01T00:00:00"/>
    <x v="4"/>
    <x v="2"/>
    <x v="87"/>
    <x v="1"/>
    <n v="19"/>
    <n v="445.45"/>
    <n v="15243.48"/>
  </r>
  <r>
    <n v="4956"/>
    <d v="2025-03-07T00:00:00"/>
    <x v="3"/>
    <x v="1"/>
    <x v="80"/>
    <x v="0"/>
    <n v="11"/>
    <n v="225.55"/>
    <n v="4468.55"/>
  </r>
  <r>
    <n v="4957"/>
    <d v="2025-03-22T00:00:00"/>
    <x v="1"/>
    <x v="2"/>
    <x v="48"/>
    <x v="1"/>
    <n v="8"/>
    <n v="755.88"/>
    <n v="10891.17"/>
  </r>
  <r>
    <n v="4958"/>
    <d v="2025-03-14T00:00:00"/>
    <x v="3"/>
    <x v="0"/>
    <x v="38"/>
    <x v="1"/>
    <n v="20"/>
    <n v="209.95"/>
    <n v="7562.71"/>
  </r>
  <r>
    <n v="4959"/>
    <d v="2025-03-04T00:00:00"/>
    <x v="1"/>
    <x v="0"/>
    <x v="31"/>
    <x v="1"/>
    <n v="9"/>
    <n v="832.37"/>
    <n v="13492.44"/>
  </r>
  <r>
    <n v="4960"/>
    <d v="2025-03-04T00:00:00"/>
    <x v="0"/>
    <x v="0"/>
    <x v="13"/>
    <x v="1"/>
    <n v="18"/>
    <n v="543.15"/>
    <n v="17608.560000000001"/>
  </r>
  <r>
    <n v="4961"/>
    <d v="2025-03-14T00:00:00"/>
    <x v="5"/>
    <x v="3"/>
    <x v="22"/>
    <x v="0"/>
    <n v="4"/>
    <n v="1106.7"/>
    <n v="7972.99"/>
  </r>
  <r>
    <n v="4962"/>
    <d v="2025-03-18T00:00:00"/>
    <x v="1"/>
    <x v="3"/>
    <x v="94"/>
    <x v="1"/>
    <n v="6"/>
    <n v="857.28"/>
    <n v="9264.15"/>
  </r>
  <r>
    <n v="4963"/>
    <d v="2025-03-05T00:00:00"/>
    <x v="5"/>
    <x v="4"/>
    <x v="36"/>
    <x v="0"/>
    <n v="2"/>
    <n v="1218.3699999999999"/>
    <n v="4388.75"/>
  </r>
  <r>
    <n v="4964"/>
    <d v="2025-03-18T00:00:00"/>
    <x v="6"/>
    <x v="2"/>
    <x v="70"/>
    <x v="0"/>
    <n v="2"/>
    <n v="1469.62"/>
    <n v="5293.79"/>
  </r>
  <r>
    <n v="4965"/>
    <d v="2025-03-19T00:00:00"/>
    <x v="5"/>
    <x v="4"/>
    <x v="78"/>
    <x v="0"/>
    <n v="4"/>
    <n v="1222.53"/>
    <n v="8807.4699999999993"/>
  </r>
  <r>
    <n v="4966"/>
    <d v="2025-03-27T00:00:00"/>
    <x v="4"/>
    <x v="2"/>
    <x v="79"/>
    <x v="0"/>
    <n v="11"/>
    <n v="363.78"/>
    <n v="7207.14"/>
  </r>
  <r>
    <n v="4967"/>
    <d v="2025-03-17T00:00:00"/>
    <x v="0"/>
    <x v="2"/>
    <x v="13"/>
    <x v="0"/>
    <n v="17"/>
    <n v="447.95"/>
    <n v="13715.45"/>
  </r>
  <r>
    <n v="4968"/>
    <d v="2025-03-09T00:00:00"/>
    <x v="1"/>
    <x v="3"/>
    <x v="69"/>
    <x v="0"/>
    <n v="5"/>
    <n v="886.07"/>
    <n v="7979.39"/>
  </r>
  <r>
    <n v="4969"/>
    <d v="2025-03-25T00:00:00"/>
    <x v="3"/>
    <x v="0"/>
    <x v="22"/>
    <x v="0"/>
    <n v="8"/>
    <n v="183"/>
    <n v="2636.77"/>
  </r>
  <r>
    <n v="4970"/>
    <d v="2025-03-06T00:00:00"/>
    <x v="3"/>
    <x v="0"/>
    <x v="4"/>
    <x v="0"/>
    <n v="19"/>
    <n v="173.51"/>
    <n v="5937.58"/>
  </r>
  <r>
    <n v="4971"/>
    <d v="2025-03-03T00:00:00"/>
    <x v="0"/>
    <x v="2"/>
    <x v="44"/>
    <x v="0"/>
    <n v="14"/>
    <n v="462.07"/>
    <n v="11651.11"/>
  </r>
  <r>
    <n v="4972"/>
    <d v="2025-03-13T00:00:00"/>
    <x v="1"/>
    <x v="0"/>
    <x v="68"/>
    <x v="1"/>
    <n v="7"/>
    <n v="742.39"/>
    <n v="9359.69"/>
  </r>
  <r>
    <n v="4973"/>
    <d v="2025-03-09T00:00:00"/>
    <x v="1"/>
    <x v="0"/>
    <x v="87"/>
    <x v="1"/>
    <n v="2"/>
    <n v="724.51"/>
    <n v="2609.79"/>
  </r>
  <r>
    <n v="4974"/>
    <d v="2025-03-14T00:00:00"/>
    <x v="0"/>
    <x v="0"/>
    <x v="46"/>
    <x v="0"/>
    <n v="12"/>
    <n v="597"/>
    <n v="12902.89"/>
  </r>
  <r>
    <n v="4975"/>
    <d v="2025-03-24T00:00:00"/>
    <x v="5"/>
    <x v="3"/>
    <x v="92"/>
    <x v="0"/>
    <n v="7"/>
    <n v="1175.57"/>
    <n v="14821.02"/>
  </r>
  <r>
    <n v="4976"/>
    <d v="2025-03-23T00:00:00"/>
    <x v="5"/>
    <x v="1"/>
    <x v="65"/>
    <x v="1"/>
    <n v="1"/>
    <n v="1451.47"/>
    <n v="2614.1999999999998"/>
  </r>
  <r>
    <n v="4977"/>
    <d v="2025-03-02T00:00:00"/>
    <x v="3"/>
    <x v="3"/>
    <x v="46"/>
    <x v="0"/>
    <n v="11"/>
    <n v="172.16"/>
    <n v="3410.8"/>
  </r>
  <r>
    <n v="4978"/>
    <d v="2025-03-12T00:00:00"/>
    <x v="6"/>
    <x v="3"/>
    <x v="80"/>
    <x v="1"/>
    <n v="2"/>
    <n v="1440.66"/>
    <n v="5189.47"/>
  </r>
  <r>
    <n v="4979"/>
    <d v="2025-03-27T00:00:00"/>
    <x v="6"/>
    <x v="2"/>
    <x v="88"/>
    <x v="0"/>
    <n v="3"/>
    <n v="1717.56"/>
    <n v="9280.36"/>
  </r>
  <r>
    <n v="4980"/>
    <d v="2025-03-19T00:00:00"/>
    <x v="4"/>
    <x v="3"/>
    <x v="56"/>
    <x v="1"/>
    <n v="5"/>
    <n v="302.31"/>
    <n v="2722.41"/>
  </r>
  <r>
    <n v="4981"/>
    <d v="2025-03-03T00:00:00"/>
    <x v="6"/>
    <x v="3"/>
    <x v="38"/>
    <x v="1"/>
    <n v="9"/>
    <n v="1256.81"/>
    <n v="20372.47"/>
  </r>
  <r>
    <n v="4982"/>
    <d v="2025-03-03T00:00:00"/>
    <x v="4"/>
    <x v="1"/>
    <x v="55"/>
    <x v="1"/>
    <n v="14"/>
    <n v="461.68"/>
    <n v="11641.28"/>
  </r>
  <r>
    <n v="4983"/>
    <d v="2025-03-20T00:00:00"/>
    <x v="5"/>
    <x v="3"/>
    <x v="46"/>
    <x v="1"/>
    <n v="6"/>
    <n v="1312.74"/>
    <n v="14186.05"/>
  </r>
  <r>
    <n v="4984"/>
    <d v="2025-03-02T00:00:00"/>
    <x v="4"/>
    <x v="2"/>
    <x v="81"/>
    <x v="1"/>
    <n v="12"/>
    <n v="447.94"/>
    <n v="9681.2800000000007"/>
  </r>
  <r>
    <n v="4985"/>
    <d v="2025-03-27T00:00:00"/>
    <x v="5"/>
    <x v="2"/>
    <x v="87"/>
    <x v="0"/>
    <n v="8"/>
    <n v="1397.48"/>
    <n v="20135.72"/>
  </r>
  <r>
    <n v="4986"/>
    <d v="2025-03-03T00:00:00"/>
    <x v="1"/>
    <x v="0"/>
    <x v="15"/>
    <x v="0"/>
    <n v="10"/>
    <n v="889.58"/>
    <n v="16021.99"/>
  </r>
  <r>
    <n v="4987"/>
    <d v="2025-03-28T00:00:00"/>
    <x v="6"/>
    <x v="1"/>
    <x v="13"/>
    <x v="1"/>
    <n v="6"/>
    <n v="1709.77"/>
    <n v="18476.53"/>
  </r>
  <r>
    <n v="4988"/>
    <d v="2025-03-01T00:00:00"/>
    <x v="1"/>
    <x v="4"/>
    <x v="65"/>
    <x v="1"/>
    <n v="10"/>
    <n v="716.75"/>
    <n v="12909.2"/>
  </r>
  <r>
    <n v="4989"/>
    <d v="2025-03-08T00:00:00"/>
    <x v="6"/>
    <x v="3"/>
    <x v="57"/>
    <x v="0"/>
    <n v="3"/>
    <n v="1545.89"/>
    <n v="8352.7900000000009"/>
  </r>
  <r>
    <n v="4990"/>
    <d v="2025-03-31T00:00:00"/>
    <x v="6"/>
    <x v="0"/>
    <x v="37"/>
    <x v="1"/>
    <n v="1"/>
    <n v="1685.02"/>
    <n v="3034.85"/>
  </r>
  <r>
    <n v="4991"/>
    <d v="2025-03-22T00:00:00"/>
    <x v="0"/>
    <x v="4"/>
    <x v="63"/>
    <x v="0"/>
    <n v="20"/>
    <n v="535.24"/>
    <n v="19280.13"/>
  </r>
  <r>
    <n v="4992"/>
    <d v="2025-03-16T00:00:00"/>
    <x v="4"/>
    <x v="2"/>
    <x v="43"/>
    <x v="0"/>
    <n v="5"/>
    <n v="389.79"/>
    <n v="3510.2"/>
  </r>
  <r>
    <n v="4993"/>
    <d v="2025-03-13T00:00:00"/>
    <x v="1"/>
    <x v="0"/>
    <x v="21"/>
    <x v="1"/>
    <n v="7"/>
    <n v="896.33"/>
    <n v="11300.5"/>
  </r>
  <r>
    <n v="4994"/>
    <d v="2025-03-26T00:00:00"/>
    <x v="2"/>
    <x v="0"/>
    <x v="36"/>
    <x v="0"/>
    <n v="7"/>
    <n v="823.82"/>
    <n v="10386.32"/>
  </r>
  <r>
    <n v="4995"/>
    <d v="2025-03-19T00:00:00"/>
    <x v="3"/>
    <x v="2"/>
    <x v="57"/>
    <x v="0"/>
    <n v="10"/>
    <n v="217.38"/>
    <n v="3915.17"/>
  </r>
  <r>
    <n v="4996"/>
    <d v="2025-03-04T00:00:00"/>
    <x v="0"/>
    <x v="1"/>
    <x v="44"/>
    <x v="1"/>
    <n v="8"/>
    <n v="508.41"/>
    <n v="7325.47"/>
  </r>
  <r>
    <n v="4997"/>
    <d v="2025-03-22T00:00:00"/>
    <x v="2"/>
    <x v="0"/>
    <x v="8"/>
    <x v="1"/>
    <n v="10"/>
    <n v="892.01"/>
    <n v="16065.76"/>
  </r>
  <r>
    <n v="4998"/>
    <d v="2025-03-28T00:00:00"/>
    <x v="5"/>
    <x v="4"/>
    <x v="6"/>
    <x v="0"/>
    <n v="9"/>
    <n v="1178.5899999999999"/>
    <n v="19104.55"/>
  </r>
  <r>
    <n v="4999"/>
    <d v="2025-03-25T00:00:00"/>
    <x v="1"/>
    <x v="1"/>
    <x v="12"/>
    <x v="0"/>
    <n v="4"/>
    <n v="857.61"/>
    <n v="6178.48"/>
  </r>
  <r>
    <n v="5000"/>
    <d v="2025-03-04T00:00:00"/>
    <x v="3"/>
    <x v="0"/>
    <x v="50"/>
    <x v="1"/>
    <n v="8"/>
    <n v="205.5"/>
    <n v="2960.97"/>
  </r>
  <r>
    <n v="5001"/>
    <d v="2025-03-28T00:00:00"/>
    <x v="0"/>
    <x v="3"/>
    <x v="65"/>
    <x v="1"/>
    <n v="17"/>
    <n v="514.14"/>
    <n v="15742.07"/>
  </r>
  <r>
    <n v="5002"/>
    <d v="2025-03-28T00:00:00"/>
    <x v="5"/>
    <x v="0"/>
    <x v="67"/>
    <x v="0"/>
    <n v="2"/>
    <n v="1081.6400000000001"/>
    <n v="3896.23"/>
  </r>
  <r>
    <n v="5003"/>
    <d v="2025-03-05T00:00:00"/>
    <x v="3"/>
    <x v="0"/>
    <x v="58"/>
    <x v="0"/>
    <n v="17"/>
    <n v="201.89"/>
    <n v="6181.52"/>
  </r>
  <r>
    <n v="5004"/>
    <d v="2025-03-26T00:00:00"/>
    <x v="4"/>
    <x v="3"/>
    <x v="31"/>
    <x v="1"/>
    <n v="13"/>
    <n v="453.74"/>
    <n v="10623.85"/>
  </r>
  <r>
    <n v="5005"/>
    <d v="2025-03-09T00:00:00"/>
    <x v="2"/>
    <x v="3"/>
    <x v="92"/>
    <x v="0"/>
    <n v="2"/>
    <n v="1016.45"/>
    <n v="3661.4"/>
  </r>
  <r>
    <n v="5006"/>
    <d v="2025-03-23T00:00:00"/>
    <x v="5"/>
    <x v="2"/>
    <x v="7"/>
    <x v="0"/>
    <n v="4"/>
    <n v="1387.21"/>
    <n v="9993.8700000000008"/>
  </r>
  <r>
    <n v="5007"/>
    <d v="2025-03-09T00:00:00"/>
    <x v="1"/>
    <x v="1"/>
    <x v="17"/>
    <x v="0"/>
    <n v="7"/>
    <n v="770.48"/>
    <n v="9713.84"/>
  </r>
  <r>
    <n v="5008"/>
    <d v="2025-03-01T00:00:00"/>
    <x v="5"/>
    <x v="1"/>
    <x v="91"/>
    <x v="0"/>
    <n v="9"/>
    <n v="1454.34"/>
    <n v="23574.36"/>
  </r>
  <r>
    <n v="5009"/>
    <d v="2025-03-02T00:00:00"/>
    <x v="1"/>
    <x v="3"/>
    <x v="21"/>
    <x v="0"/>
    <n v="7"/>
    <n v="768.1"/>
    <n v="9683.83"/>
  </r>
  <r>
    <n v="5010"/>
    <d v="2025-03-20T00:00:00"/>
    <x v="5"/>
    <x v="0"/>
    <x v="48"/>
    <x v="0"/>
    <n v="10"/>
    <n v="1416.55"/>
    <n v="25513.11"/>
  </r>
  <r>
    <n v="5011"/>
    <d v="2025-03-21T00:00:00"/>
    <x v="0"/>
    <x v="2"/>
    <x v="53"/>
    <x v="1"/>
    <n v="9"/>
    <n v="415.63"/>
    <n v="6737.22"/>
  </r>
  <r>
    <n v="5012"/>
    <d v="2025-03-22T00:00:00"/>
    <x v="5"/>
    <x v="1"/>
    <x v="67"/>
    <x v="0"/>
    <n v="8"/>
    <n v="1464.96"/>
    <n v="21108.01"/>
  </r>
  <r>
    <n v="5013"/>
    <d v="2025-03-30T00:00:00"/>
    <x v="1"/>
    <x v="0"/>
    <x v="91"/>
    <x v="1"/>
    <n v="5"/>
    <n v="825.42"/>
    <n v="7433.21"/>
  </r>
  <r>
    <n v="5014"/>
    <d v="2025-03-15T00:00:00"/>
    <x v="1"/>
    <x v="3"/>
    <x v="79"/>
    <x v="1"/>
    <n v="4"/>
    <n v="861.28"/>
    <n v="6204.92"/>
  </r>
  <r>
    <n v="5015"/>
    <d v="2025-03-02T00:00:00"/>
    <x v="0"/>
    <x v="2"/>
    <x v="91"/>
    <x v="0"/>
    <n v="17"/>
    <n v="427.8"/>
    <n v="13098.49"/>
  </r>
  <r>
    <n v="5016"/>
    <d v="2025-03-04T00:00:00"/>
    <x v="1"/>
    <x v="4"/>
    <x v="8"/>
    <x v="0"/>
    <n v="10"/>
    <n v="803.75"/>
    <n v="14476.13"/>
  </r>
  <r>
    <n v="5017"/>
    <d v="2025-03-30T00:00:00"/>
    <x v="0"/>
    <x v="0"/>
    <x v="49"/>
    <x v="1"/>
    <n v="19"/>
    <n v="425.9"/>
    <n v="14574.47"/>
  </r>
  <r>
    <n v="5018"/>
    <d v="2025-03-31T00:00:00"/>
    <x v="1"/>
    <x v="0"/>
    <x v="83"/>
    <x v="0"/>
    <n v="9"/>
    <n v="853.75"/>
    <n v="13839"/>
  </r>
  <r>
    <n v="5019"/>
    <d v="2025-03-13T00:00:00"/>
    <x v="1"/>
    <x v="0"/>
    <x v="82"/>
    <x v="0"/>
    <n v="7"/>
    <n v="725.49"/>
    <n v="9146.6299999999992"/>
  </r>
  <r>
    <n v="5020"/>
    <d v="2025-03-29T00:00:00"/>
    <x v="5"/>
    <x v="1"/>
    <x v="76"/>
    <x v="1"/>
    <n v="1"/>
    <n v="1206.53"/>
    <n v="2173.0500000000002"/>
  </r>
  <r>
    <n v="5021"/>
    <d v="2025-03-04T00:00:00"/>
    <x v="1"/>
    <x v="2"/>
    <x v="33"/>
    <x v="0"/>
    <n v="5"/>
    <n v="798.21"/>
    <n v="7188.18"/>
  </r>
  <r>
    <n v="5022"/>
    <d v="2025-03-02T00:00:00"/>
    <x v="6"/>
    <x v="0"/>
    <x v="77"/>
    <x v="1"/>
    <n v="4"/>
    <n v="1771.11"/>
    <n v="12759.6"/>
  </r>
  <r>
    <n v="5023"/>
    <d v="2025-03-03T00:00:00"/>
    <x v="2"/>
    <x v="4"/>
    <x v="88"/>
    <x v="0"/>
    <n v="6"/>
    <n v="1184.4100000000001"/>
    <n v="12799.26"/>
  </r>
  <r>
    <n v="5024"/>
    <d v="2025-03-05T00:00:00"/>
    <x v="4"/>
    <x v="3"/>
    <x v="55"/>
    <x v="0"/>
    <n v="14"/>
    <n v="404.2"/>
    <n v="10191.92"/>
  </r>
  <r>
    <n v="5025"/>
    <d v="2025-03-20T00:00:00"/>
    <x v="1"/>
    <x v="3"/>
    <x v="51"/>
    <x v="0"/>
    <n v="1"/>
    <n v="891.16"/>
    <n v="1605.04"/>
  </r>
  <r>
    <n v="5026"/>
    <d v="2025-03-11T00:00:00"/>
    <x v="3"/>
    <x v="0"/>
    <x v="29"/>
    <x v="1"/>
    <n v="15"/>
    <n v="239.71"/>
    <n v="6476.03"/>
  </r>
  <r>
    <n v="5027"/>
    <d v="2025-03-07T00:00:00"/>
    <x v="3"/>
    <x v="0"/>
    <x v="30"/>
    <x v="0"/>
    <n v="18"/>
    <n v="187.15"/>
    <n v="6067.28"/>
  </r>
  <r>
    <n v="5028"/>
    <d v="2025-03-01T00:00:00"/>
    <x v="4"/>
    <x v="1"/>
    <x v="19"/>
    <x v="0"/>
    <n v="12"/>
    <n v="432.78"/>
    <n v="9353.6200000000008"/>
  </r>
  <r>
    <n v="5029"/>
    <d v="2025-03-05T00:00:00"/>
    <x v="6"/>
    <x v="1"/>
    <x v="34"/>
    <x v="0"/>
    <n v="3"/>
    <n v="1251.1199999999999"/>
    <n v="6760.08"/>
  </r>
  <r>
    <n v="5030"/>
    <d v="2025-03-30T00:00:00"/>
    <x v="5"/>
    <x v="0"/>
    <x v="17"/>
    <x v="1"/>
    <n v="5"/>
    <n v="1362.77"/>
    <n v="12272.25"/>
  </r>
  <r>
    <n v="5031"/>
    <d v="2025-03-30T00:00:00"/>
    <x v="2"/>
    <x v="1"/>
    <x v="57"/>
    <x v="1"/>
    <n v="9"/>
    <n v="1122.98"/>
    <n v="18203.13"/>
  </r>
  <r>
    <n v="5032"/>
    <d v="2025-03-30T00:00:00"/>
    <x v="3"/>
    <x v="2"/>
    <x v="41"/>
    <x v="1"/>
    <n v="11"/>
    <n v="230.04"/>
    <n v="4557.51"/>
  </r>
  <r>
    <n v="5033"/>
    <d v="2025-03-22T00:00:00"/>
    <x v="3"/>
    <x v="1"/>
    <x v="37"/>
    <x v="0"/>
    <n v="9"/>
    <n v="226.21"/>
    <n v="3666.79"/>
  </r>
  <r>
    <n v="5034"/>
    <d v="2025-03-23T00:00:00"/>
    <x v="3"/>
    <x v="2"/>
    <x v="83"/>
    <x v="0"/>
    <n v="9"/>
    <n v="161.47999999999999"/>
    <n v="2617.54"/>
  </r>
  <r>
    <n v="5035"/>
    <d v="2025-03-08T00:00:00"/>
    <x v="0"/>
    <x v="0"/>
    <x v="29"/>
    <x v="0"/>
    <n v="7"/>
    <n v="536.29"/>
    <n v="6761.28"/>
  </r>
  <r>
    <n v="5036"/>
    <d v="2025-03-17T00:00:00"/>
    <x v="0"/>
    <x v="1"/>
    <x v="62"/>
    <x v="1"/>
    <n v="9"/>
    <n v="513.37"/>
    <n v="8321.56"/>
  </r>
  <r>
    <n v="5037"/>
    <d v="2025-03-28T00:00:00"/>
    <x v="4"/>
    <x v="0"/>
    <x v="92"/>
    <x v="1"/>
    <n v="18"/>
    <n v="403.86"/>
    <n v="13092.87"/>
  </r>
  <r>
    <n v="5038"/>
    <d v="2025-03-26T00:00:00"/>
    <x v="6"/>
    <x v="1"/>
    <x v="4"/>
    <x v="0"/>
    <n v="6"/>
    <n v="1783.44"/>
    <n v="19272.64"/>
  </r>
  <r>
    <n v="5039"/>
    <d v="2025-03-28T00:00:00"/>
    <x v="6"/>
    <x v="2"/>
    <x v="10"/>
    <x v="0"/>
    <n v="9"/>
    <n v="1513.61"/>
    <n v="24535.11"/>
  </r>
  <r>
    <n v="5040"/>
    <d v="2025-03-05T00:00:00"/>
    <x v="6"/>
    <x v="1"/>
    <x v="95"/>
    <x v="1"/>
    <n v="5"/>
    <n v="1289.46"/>
    <n v="11612.06"/>
  </r>
  <r>
    <n v="5041"/>
    <d v="2025-03-10T00:00:00"/>
    <x v="2"/>
    <x v="0"/>
    <x v="18"/>
    <x v="0"/>
    <n v="8"/>
    <n v="846.7"/>
    <n v="12199.75"/>
  </r>
  <r>
    <n v="5042"/>
    <d v="2025-03-17T00:00:00"/>
    <x v="2"/>
    <x v="1"/>
    <x v="82"/>
    <x v="0"/>
    <n v="4"/>
    <n v="818.42"/>
    <n v="5896.14"/>
  </r>
  <r>
    <n v="5043"/>
    <d v="2025-03-09T00:00:00"/>
    <x v="4"/>
    <x v="2"/>
    <x v="47"/>
    <x v="0"/>
    <n v="20"/>
    <n v="402.16"/>
    <n v="14486.4"/>
  </r>
  <r>
    <n v="5044"/>
    <d v="2025-03-06T00:00:00"/>
    <x v="0"/>
    <x v="4"/>
    <x v="84"/>
    <x v="0"/>
    <n v="17"/>
    <n v="475.94"/>
    <n v="14572.45"/>
  </r>
  <r>
    <n v="5045"/>
    <d v="2025-03-23T00:00:00"/>
    <x v="0"/>
    <x v="2"/>
    <x v="78"/>
    <x v="1"/>
    <n v="19"/>
    <n v="459.85"/>
    <n v="15736.25"/>
  </r>
  <r>
    <n v="5046"/>
    <d v="2025-03-03T00:00:00"/>
    <x v="2"/>
    <x v="1"/>
    <x v="44"/>
    <x v="0"/>
    <n v="4"/>
    <n v="883.04"/>
    <n v="6361.68"/>
  </r>
  <r>
    <n v="5047"/>
    <d v="2025-03-23T00:00:00"/>
    <x v="1"/>
    <x v="1"/>
    <x v="79"/>
    <x v="0"/>
    <n v="3"/>
    <n v="855.43"/>
    <n v="4622.08"/>
  </r>
  <r>
    <n v="5048"/>
    <d v="2025-03-13T00:00:00"/>
    <x v="6"/>
    <x v="0"/>
    <x v="52"/>
    <x v="0"/>
    <n v="2"/>
    <n v="1377.32"/>
    <n v="4961.3100000000004"/>
  </r>
  <r>
    <n v="5049"/>
    <d v="2025-03-09T00:00:00"/>
    <x v="3"/>
    <x v="4"/>
    <x v="41"/>
    <x v="1"/>
    <n v="17"/>
    <n v="162.18"/>
    <n v="4965.67"/>
  </r>
  <r>
    <n v="5050"/>
    <d v="2025-03-03T00:00:00"/>
    <x v="4"/>
    <x v="4"/>
    <x v="4"/>
    <x v="0"/>
    <n v="17"/>
    <n v="473.45"/>
    <n v="14496.21"/>
  </r>
  <r>
    <n v="5051"/>
    <d v="2025-03-30T00:00:00"/>
    <x v="4"/>
    <x v="2"/>
    <x v="75"/>
    <x v="0"/>
    <n v="7"/>
    <n v="340.95"/>
    <n v="4298.53"/>
  </r>
  <r>
    <n v="5052"/>
    <d v="2025-03-20T00:00:00"/>
    <x v="3"/>
    <x v="1"/>
    <x v="56"/>
    <x v="1"/>
    <n v="16"/>
    <n v="218.35"/>
    <n v="6292.23"/>
  </r>
  <r>
    <n v="5053"/>
    <d v="2025-03-08T00:00:00"/>
    <x v="6"/>
    <x v="3"/>
    <x v="54"/>
    <x v="1"/>
    <n v="3"/>
    <n v="1759.7"/>
    <n v="9508.0499999999993"/>
  </r>
  <r>
    <n v="5054"/>
    <d v="2025-03-20T00:00:00"/>
    <x v="1"/>
    <x v="3"/>
    <x v="40"/>
    <x v="0"/>
    <n v="4"/>
    <n v="850"/>
    <n v="6123.65"/>
  </r>
  <r>
    <n v="5055"/>
    <d v="2025-03-26T00:00:00"/>
    <x v="2"/>
    <x v="2"/>
    <x v="67"/>
    <x v="0"/>
    <n v="9"/>
    <n v="998.53"/>
    <n v="16185.84"/>
  </r>
  <r>
    <n v="5056"/>
    <d v="2025-03-23T00:00:00"/>
    <x v="4"/>
    <x v="3"/>
    <x v="30"/>
    <x v="1"/>
    <n v="7"/>
    <n v="446.73"/>
    <n v="5632.16"/>
  </r>
  <r>
    <n v="5057"/>
    <d v="2025-03-27T00:00:00"/>
    <x v="1"/>
    <x v="2"/>
    <x v="44"/>
    <x v="1"/>
    <n v="3"/>
    <n v="886.08"/>
    <n v="4787.6899999999996"/>
  </r>
  <r>
    <n v="5058"/>
    <d v="2025-03-04T00:00:00"/>
    <x v="4"/>
    <x v="1"/>
    <x v="33"/>
    <x v="1"/>
    <n v="18"/>
    <n v="343.47"/>
    <n v="11135.07"/>
  </r>
  <r>
    <n v="5059"/>
    <d v="2025-03-30T00:00:00"/>
    <x v="6"/>
    <x v="2"/>
    <x v="66"/>
    <x v="0"/>
    <n v="4"/>
    <n v="1720.49"/>
    <n v="12394.92"/>
  </r>
  <r>
    <n v="5060"/>
    <d v="2025-03-07T00:00:00"/>
    <x v="0"/>
    <x v="0"/>
    <x v="82"/>
    <x v="1"/>
    <n v="6"/>
    <n v="464.3"/>
    <n v="5017.43"/>
  </r>
  <r>
    <n v="5061"/>
    <d v="2025-03-30T00:00:00"/>
    <x v="1"/>
    <x v="0"/>
    <x v="51"/>
    <x v="1"/>
    <n v="9"/>
    <n v="896.11"/>
    <n v="14525.64"/>
  </r>
  <r>
    <n v="5062"/>
    <d v="2025-03-07T00:00:00"/>
    <x v="3"/>
    <x v="2"/>
    <x v="75"/>
    <x v="0"/>
    <n v="20"/>
    <n v="222.31"/>
    <n v="8007.93"/>
  </r>
  <r>
    <n v="5063"/>
    <d v="2025-03-09T00:00:00"/>
    <x v="0"/>
    <x v="2"/>
    <x v="41"/>
    <x v="0"/>
    <n v="16"/>
    <n v="571.92999999999995"/>
    <n v="16481.41"/>
  </r>
  <r>
    <n v="5064"/>
    <d v="2025-03-13T00:00:00"/>
    <x v="0"/>
    <x v="0"/>
    <x v="27"/>
    <x v="0"/>
    <n v="10"/>
    <n v="543.41"/>
    <n v="9787.2099999999991"/>
  </r>
  <r>
    <n v="5065"/>
    <d v="2025-03-28T00:00:00"/>
    <x v="5"/>
    <x v="3"/>
    <x v="46"/>
    <x v="1"/>
    <n v="9"/>
    <n v="1393.72"/>
    <n v="22591.73"/>
  </r>
  <r>
    <n v="5066"/>
    <d v="2025-03-05T00:00:00"/>
    <x v="0"/>
    <x v="1"/>
    <x v="32"/>
    <x v="1"/>
    <n v="10"/>
    <n v="500.69"/>
    <n v="9017.7999999999993"/>
  </r>
  <r>
    <n v="5067"/>
    <d v="2025-03-16T00:00:00"/>
    <x v="5"/>
    <x v="3"/>
    <x v="10"/>
    <x v="0"/>
    <n v="4"/>
    <n v="1130.71"/>
    <n v="8145.97"/>
  </r>
  <r>
    <n v="5068"/>
    <d v="2025-03-20T00:00:00"/>
    <x v="6"/>
    <x v="0"/>
    <x v="15"/>
    <x v="0"/>
    <n v="10"/>
    <n v="1667.55"/>
    <n v="30033.81"/>
  </r>
  <r>
    <n v="5069"/>
    <d v="2025-03-27T00:00:00"/>
    <x v="1"/>
    <x v="1"/>
    <x v="50"/>
    <x v="0"/>
    <n v="7"/>
    <n v="780.46"/>
    <n v="9839.66"/>
  </r>
  <r>
    <n v="5070"/>
    <d v="2025-03-02T00:00:00"/>
    <x v="4"/>
    <x v="2"/>
    <x v="90"/>
    <x v="0"/>
    <n v="13"/>
    <n v="340.48"/>
    <n v="7971.98"/>
  </r>
  <r>
    <n v="5071"/>
    <d v="2025-03-07T00:00:00"/>
    <x v="4"/>
    <x v="2"/>
    <x v="9"/>
    <x v="0"/>
    <n v="7"/>
    <n v="499.93"/>
    <n v="6302.88"/>
  </r>
  <r>
    <n v="5072"/>
    <d v="2025-03-04T00:00:00"/>
    <x v="5"/>
    <x v="1"/>
    <x v="90"/>
    <x v="1"/>
    <n v="3"/>
    <n v="1175.74"/>
    <n v="6352.78"/>
  </r>
  <r>
    <n v="5073"/>
    <d v="2025-03-31T00:00:00"/>
    <x v="4"/>
    <x v="0"/>
    <x v="36"/>
    <x v="0"/>
    <n v="7"/>
    <n v="347.01"/>
    <n v="4374.93"/>
  </r>
  <r>
    <n v="5074"/>
    <d v="2025-03-16T00:00:00"/>
    <x v="3"/>
    <x v="1"/>
    <x v="60"/>
    <x v="1"/>
    <n v="17"/>
    <n v="243.8"/>
    <n v="7464.73"/>
  </r>
  <r>
    <n v="5075"/>
    <d v="2025-03-09T00:00:00"/>
    <x v="2"/>
    <x v="4"/>
    <x v="1"/>
    <x v="1"/>
    <n v="10"/>
    <n v="1090.6400000000001"/>
    <n v="19643.23"/>
  </r>
  <r>
    <n v="5076"/>
    <d v="2025-03-12T00:00:00"/>
    <x v="4"/>
    <x v="1"/>
    <x v="63"/>
    <x v="1"/>
    <n v="13"/>
    <n v="441.95"/>
    <n v="10347.799999999999"/>
  </r>
  <r>
    <n v="5077"/>
    <d v="2025-03-06T00:00:00"/>
    <x v="0"/>
    <x v="1"/>
    <x v="28"/>
    <x v="1"/>
    <n v="11"/>
    <n v="584.28"/>
    <n v="11575.65"/>
  </r>
  <r>
    <n v="5078"/>
    <d v="2025-03-25T00:00:00"/>
    <x v="3"/>
    <x v="2"/>
    <x v="11"/>
    <x v="0"/>
    <n v="10"/>
    <n v="207.62"/>
    <n v="3739.39"/>
  </r>
  <r>
    <n v="5079"/>
    <d v="2025-03-16T00:00:00"/>
    <x v="1"/>
    <x v="2"/>
    <x v="72"/>
    <x v="0"/>
    <n v="4"/>
    <n v="773.22"/>
    <n v="5570.5"/>
  </r>
  <r>
    <n v="5080"/>
    <d v="2025-03-12T00:00:00"/>
    <x v="3"/>
    <x v="1"/>
    <x v="57"/>
    <x v="1"/>
    <n v="20"/>
    <n v="180.86"/>
    <n v="6514.84"/>
  </r>
  <r>
    <n v="5081"/>
    <d v="2025-03-09T00:00:00"/>
    <x v="5"/>
    <x v="0"/>
    <x v="43"/>
    <x v="1"/>
    <n v="1"/>
    <n v="1497.94"/>
    <n v="2697.9"/>
  </r>
  <r>
    <n v="5082"/>
    <d v="2025-03-31T00:00:00"/>
    <x v="5"/>
    <x v="1"/>
    <x v="70"/>
    <x v="0"/>
    <n v="3"/>
    <n v="1393.31"/>
    <n v="7528.36"/>
  </r>
  <r>
    <n v="5083"/>
    <d v="2025-03-07T00:00:00"/>
    <x v="6"/>
    <x v="1"/>
    <x v="15"/>
    <x v="1"/>
    <n v="2"/>
    <n v="1709.71"/>
    <n v="6158.63"/>
  </r>
  <r>
    <n v="5084"/>
    <d v="2025-03-12T00:00:00"/>
    <x v="3"/>
    <x v="0"/>
    <x v="1"/>
    <x v="0"/>
    <n v="15"/>
    <n v="210.98"/>
    <n v="5699.86"/>
  </r>
  <r>
    <n v="5085"/>
    <d v="2025-03-10T00:00:00"/>
    <x v="5"/>
    <x v="4"/>
    <x v="60"/>
    <x v="0"/>
    <n v="5"/>
    <n v="1099.4000000000001"/>
    <n v="9900.5"/>
  </r>
  <r>
    <n v="5086"/>
    <d v="2025-03-16T00:00:00"/>
    <x v="5"/>
    <x v="0"/>
    <x v="57"/>
    <x v="1"/>
    <n v="2"/>
    <n v="1301.8499999999999"/>
    <n v="4689.46"/>
  </r>
  <r>
    <n v="5087"/>
    <d v="2025-03-01T00:00:00"/>
    <x v="3"/>
    <x v="1"/>
    <x v="69"/>
    <x v="0"/>
    <n v="13"/>
    <n v="243.38"/>
    <n v="5698.49"/>
  </r>
  <r>
    <n v="5088"/>
    <d v="2025-03-27T00:00:00"/>
    <x v="1"/>
    <x v="1"/>
    <x v="59"/>
    <x v="1"/>
    <n v="10"/>
    <n v="896.15"/>
    <n v="16140.32"/>
  </r>
  <r>
    <n v="5089"/>
    <d v="2025-03-19T00:00:00"/>
    <x v="0"/>
    <x v="2"/>
    <x v="11"/>
    <x v="0"/>
    <n v="5"/>
    <n v="532.29999999999995"/>
    <n v="4793.5600000000004"/>
  </r>
  <r>
    <n v="5090"/>
    <d v="2025-03-13T00:00:00"/>
    <x v="1"/>
    <x v="1"/>
    <x v="81"/>
    <x v="0"/>
    <n v="8"/>
    <n v="746.23"/>
    <n v="10752.12"/>
  </r>
  <r>
    <n v="5091"/>
    <d v="2025-03-06T00:00:00"/>
    <x v="0"/>
    <x v="1"/>
    <x v="89"/>
    <x v="0"/>
    <n v="11"/>
    <n v="436.25"/>
    <n v="8642.9"/>
  </r>
  <r>
    <n v="5092"/>
    <d v="2025-03-15T00:00:00"/>
    <x v="6"/>
    <x v="2"/>
    <x v="41"/>
    <x v="0"/>
    <n v="7"/>
    <n v="1418.3"/>
    <n v="17881.240000000002"/>
  </r>
  <r>
    <n v="5093"/>
    <d v="2025-03-19T00:00:00"/>
    <x v="5"/>
    <x v="2"/>
    <x v="33"/>
    <x v="0"/>
    <n v="8"/>
    <n v="1181.54"/>
    <n v="17024.330000000002"/>
  </r>
  <r>
    <n v="5094"/>
    <d v="2025-03-04T00:00:00"/>
    <x v="2"/>
    <x v="3"/>
    <x v="18"/>
    <x v="0"/>
    <n v="10"/>
    <n v="1072.81"/>
    <n v="19322.099999999999"/>
  </r>
  <r>
    <n v="5095"/>
    <d v="2025-03-07T00:00:00"/>
    <x v="6"/>
    <x v="3"/>
    <x v="66"/>
    <x v="0"/>
    <n v="6"/>
    <n v="1269.3800000000001"/>
    <n v="13717.48"/>
  </r>
  <r>
    <n v="5096"/>
    <d v="2025-03-10T00:00:00"/>
    <x v="2"/>
    <x v="1"/>
    <x v="19"/>
    <x v="0"/>
    <n v="3"/>
    <n v="999.65"/>
    <n v="5401.33"/>
  </r>
  <r>
    <n v="5097"/>
    <d v="2025-03-24T00:00:00"/>
    <x v="3"/>
    <x v="3"/>
    <x v="15"/>
    <x v="1"/>
    <n v="15"/>
    <n v="192.4"/>
    <n v="5197.8999999999996"/>
  </r>
  <r>
    <n v="5098"/>
    <d v="2025-03-14T00:00:00"/>
    <x v="5"/>
    <x v="1"/>
    <x v="78"/>
    <x v="1"/>
    <n v="2"/>
    <n v="1275.1500000000001"/>
    <n v="4593.28"/>
  </r>
  <r>
    <n v="5099"/>
    <d v="2025-03-02T00:00:00"/>
    <x v="3"/>
    <x v="2"/>
    <x v="8"/>
    <x v="0"/>
    <n v="17"/>
    <n v="244.18"/>
    <n v="7476.37"/>
  </r>
  <r>
    <n v="5100"/>
    <d v="2025-03-31T00:00:00"/>
    <x v="1"/>
    <x v="3"/>
    <x v="38"/>
    <x v="1"/>
    <n v="4"/>
    <n v="758.67"/>
    <n v="5465.68"/>
  </r>
  <r>
    <n v="5101"/>
    <d v="2025-03-31T00:00:00"/>
    <x v="2"/>
    <x v="4"/>
    <x v="95"/>
    <x v="0"/>
    <n v="8"/>
    <n v="908.62"/>
    <n v="13091.93"/>
  </r>
  <r>
    <n v="5102"/>
    <d v="2025-03-02T00:00:00"/>
    <x v="6"/>
    <x v="2"/>
    <x v="93"/>
    <x v="0"/>
    <n v="7"/>
    <n v="1495.68"/>
    <n v="18856.810000000001"/>
  </r>
  <r>
    <n v="5103"/>
    <d v="2025-03-29T00:00:00"/>
    <x v="3"/>
    <x v="3"/>
    <x v="43"/>
    <x v="0"/>
    <n v="13"/>
    <n v="237.19"/>
    <n v="5553.56"/>
  </r>
  <r>
    <n v="5104"/>
    <d v="2025-03-24T00:00:00"/>
    <x v="4"/>
    <x v="2"/>
    <x v="52"/>
    <x v="0"/>
    <n v="13"/>
    <n v="423.8"/>
    <n v="9922.84"/>
  </r>
  <r>
    <n v="5105"/>
    <d v="2025-03-15T00:00:00"/>
    <x v="2"/>
    <x v="0"/>
    <x v="4"/>
    <x v="1"/>
    <n v="5"/>
    <n v="1095.31"/>
    <n v="9863.67"/>
  </r>
  <r>
    <n v="5106"/>
    <d v="2025-03-28T00:00:00"/>
    <x v="1"/>
    <x v="4"/>
    <x v="39"/>
    <x v="1"/>
    <n v="3"/>
    <n v="843.38"/>
    <n v="4556.97"/>
  </r>
  <r>
    <n v="5107"/>
    <d v="2025-03-09T00:00:00"/>
    <x v="0"/>
    <x v="3"/>
    <x v="24"/>
    <x v="0"/>
    <n v="5"/>
    <n v="520.1"/>
    <n v="4683.6899999999996"/>
  </r>
  <r>
    <n v="5108"/>
    <d v="2025-03-18T00:00:00"/>
    <x v="2"/>
    <x v="0"/>
    <x v="19"/>
    <x v="0"/>
    <n v="4"/>
    <n v="959.35"/>
    <n v="6911.44"/>
  </r>
  <r>
    <n v="5109"/>
    <d v="2025-03-21T00:00:00"/>
    <x v="5"/>
    <x v="0"/>
    <x v="94"/>
    <x v="0"/>
    <n v="6"/>
    <n v="1402.36"/>
    <n v="15154.52"/>
  </r>
  <r>
    <n v="5110"/>
    <d v="2025-03-09T00:00:00"/>
    <x v="5"/>
    <x v="3"/>
    <x v="36"/>
    <x v="1"/>
    <n v="6"/>
    <n v="1262.49"/>
    <n v="13643.03"/>
  </r>
  <r>
    <n v="5111"/>
    <d v="2025-03-08T00:00:00"/>
    <x v="5"/>
    <x v="0"/>
    <x v="9"/>
    <x v="0"/>
    <n v="4"/>
    <n v="1201.46"/>
    <n v="8655.67"/>
  </r>
  <r>
    <n v="5112"/>
    <d v="2025-03-06T00:00:00"/>
    <x v="2"/>
    <x v="1"/>
    <x v="22"/>
    <x v="1"/>
    <n v="9"/>
    <n v="921.18"/>
    <n v="14932.02"/>
  </r>
  <r>
    <n v="5113"/>
    <d v="2025-03-02T00:00:00"/>
    <x v="2"/>
    <x v="4"/>
    <x v="38"/>
    <x v="0"/>
    <n v="4"/>
    <n v="888.56"/>
    <n v="6401.45"/>
  </r>
  <r>
    <n v="5114"/>
    <d v="2025-03-02T00:00:00"/>
    <x v="3"/>
    <x v="3"/>
    <x v="1"/>
    <x v="0"/>
    <n v="11"/>
    <n v="237.99"/>
    <n v="4715.01"/>
  </r>
  <r>
    <n v="5115"/>
    <d v="2025-03-06T00:00:00"/>
    <x v="3"/>
    <x v="4"/>
    <x v="17"/>
    <x v="0"/>
    <n v="9"/>
    <n v="160.34"/>
    <n v="2599.06"/>
  </r>
  <r>
    <n v="5116"/>
    <d v="2025-03-14T00:00:00"/>
    <x v="4"/>
    <x v="2"/>
    <x v="37"/>
    <x v="0"/>
    <n v="11"/>
    <n v="416.29"/>
    <n v="8247.4599999999991"/>
  </r>
  <r>
    <n v="5117"/>
    <d v="2025-03-07T00:00:00"/>
    <x v="4"/>
    <x v="4"/>
    <x v="40"/>
    <x v="1"/>
    <n v="17"/>
    <n v="353.3"/>
    <n v="10817.43"/>
  </r>
  <r>
    <n v="5118"/>
    <d v="2025-03-28T00:00:00"/>
    <x v="1"/>
    <x v="1"/>
    <x v="22"/>
    <x v="1"/>
    <n v="8"/>
    <n v="890.33"/>
    <n v="12828.4"/>
  </r>
  <r>
    <n v="5119"/>
    <d v="2025-03-07T00:00:00"/>
    <x v="3"/>
    <x v="3"/>
    <x v="29"/>
    <x v="0"/>
    <n v="9"/>
    <n v="183.57"/>
    <n v="2975.61"/>
  </r>
  <r>
    <n v="5120"/>
    <d v="2025-03-26T00:00:00"/>
    <x v="0"/>
    <x v="1"/>
    <x v="83"/>
    <x v="0"/>
    <n v="6"/>
    <n v="563.14"/>
    <n v="6085.54"/>
  </r>
  <r>
    <n v="5121"/>
    <d v="2025-03-29T00:00:00"/>
    <x v="0"/>
    <x v="0"/>
    <x v="29"/>
    <x v="0"/>
    <n v="8"/>
    <n v="496.59"/>
    <n v="7155.16"/>
  </r>
  <r>
    <n v="5122"/>
    <d v="2025-03-22T00:00:00"/>
    <x v="3"/>
    <x v="1"/>
    <x v="46"/>
    <x v="0"/>
    <n v="19"/>
    <n v="201.77"/>
    <n v="6904.65"/>
  </r>
  <r>
    <n v="5123"/>
    <d v="2025-03-16T00:00:00"/>
    <x v="5"/>
    <x v="1"/>
    <x v="98"/>
    <x v="0"/>
    <n v="1"/>
    <n v="1118.03"/>
    <n v="2013.65"/>
  </r>
  <r>
    <n v="5124"/>
    <d v="2025-03-14T00:00:00"/>
    <x v="0"/>
    <x v="0"/>
    <x v="58"/>
    <x v="0"/>
    <n v="16"/>
    <n v="572.44000000000005"/>
    <n v="16496.11"/>
  </r>
  <r>
    <n v="5125"/>
    <d v="2025-03-09T00:00:00"/>
    <x v="2"/>
    <x v="4"/>
    <x v="74"/>
    <x v="0"/>
    <n v="6"/>
    <n v="936.56"/>
    <n v="10120.879999999999"/>
  </r>
  <r>
    <n v="5126"/>
    <d v="2025-03-22T00:00:00"/>
    <x v="3"/>
    <x v="3"/>
    <x v="21"/>
    <x v="0"/>
    <n v="19"/>
    <n v="168.57"/>
    <n v="5768.53"/>
  </r>
  <r>
    <n v="5127"/>
    <d v="2025-03-01T00:00:00"/>
    <x v="2"/>
    <x v="2"/>
    <x v="74"/>
    <x v="0"/>
    <n v="1"/>
    <n v="1102.49"/>
    <n v="1985.67"/>
  </r>
  <r>
    <n v="5128"/>
    <d v="2025-03-16T00:00:00"/>
    <x v="0"/>
    <x v="1"/>
    <x v="12"/>
    <x v="0"/>
    <n v="10"/>
    <n v="588.47"/>
    <n v="10598.78"/>
  </r>
  <r>
    <n v="5129"/>
    <d v="2025-03-20T00:00:00"/>
    <x v="6"/>
    <x v="0"/>
    <x v="30"/>
    <x v="1"/>
    <n v="10"/>
    <n v="1717.62"/>
    <n v="30935.599999999999"/>
  </r>
  <r>
    <n v="5130"/>
    <d v="2025-03-04T00:00:00"/>
    <x v="6"/>
    <x v="0"/>
    <x v="75"/>
    <x v="0"/>
    <n v="9"/>
    <n v="1586.76"/>
    <n v="25720.85"/>
  </r>
  <r>
    <n v="5131"/>
    <d v="2025-03-31T00:00:00"/>
    <x v="4"/>
    <x v="4"/>
    <x v="7"/>
    <x v="1"/>
    <n v="12"/>
    <n v="341.42"/>
    <n v="7379.07"/>
  </r>
  <r>
    <n v="5132"/>
    <d v="2025-03-16T00:00:00"/>
    <x v="1"/>
    <x v="4"/>
    <x v="84"/>
    <x v="0"/>
    <n v="1"/>
    <n v="838.68"/>
    <n v="1510.52"/>
  </r>
  <r>
    <n v="5133"/>
    <d v="2025-03-16T00:00:00"/>
    <x v="5"/>
    <x v="0"/>
    <x v="44"/>
    <x v="1"/>
    <n v="6"/>
    <n v="1202.23"/>
    <n v="12991.83"/>
  </r>
  <r>
    <n v="5134"/>
    <d v="2025-03-04T00:00:00"/>
    <x v="0"/>
    <x v="3"/>
    <x v="0"/>
    <x v="0"/>
    <n v="11"/>
    <n v="593.12"/>
    <n v="11750.78"/>
  </r>
  <r>
    <n v="5135"/>
    <d v="2025-03-25T00:00:00"/>
    <x v="5"/>
    <x v="1"/>
    <x v="68"/>
    <x v="0"/>
    <n v="4"/>
    <n v="1134.45"/>
    <n v="8172.91"/>
  </r>
  <r>
    <n v="5136"/>
    <d v="2025-03-26T00:00:00"/>
    <x v="0"/>
    <x v="0"/>
    <x v="72"/>
    <x v="1"/>
    <n v="18"/>
    <n v="492.49"/>
    <n v="15966.19"/>
  </r>
  <r>
    <n v="5137"/>
    <d v="2025-03-30T00:00:00"/>
    <x v="3"/>
    <x v="2"/>
    <x v="26"/>
    <x v="1"/>
    <n v="13"/>
    <n v="236.8"/>
    <n v="5544.43"/>
  </r>
  <r>
    <n v="5138"/>
    <d v="2025-03-20T00:00:00"/>
    <x v="6"/>
    <x v="2"/>
    <x v="86"/>
    <x v="1"/>
    <n v="8"/>
    <n v="1313.49"/>
    <n v="18925.54"/>
  </r>
  <r>
    <n v="5139"/>
    <d v="2025-03-18T00:00:00"/>
    <x v="3"/>
    <x v="3"/>
    <x v="24"/>
    <x v="1"/>
    <n v="13"/>
    <n v="189"/>
    <n v="4425.24"/>
  </r>
  <r>
    <n v="5140"/>
    <d v="2025-03-08T00:00:00"/>
    <x v="2"/>
    <x v="4"/>
    <x v="3"/>
    <x v="1"/>
    <n v="10"/>
    <n v="930.25"/>
    <n v="16754.490000000002"/>
  </r>
  <r>
    <n v="5141"/>
    <d v="2025-03-17T00:00:00"/>
    <x v="3"/>
    <x v="0"/>
    <x v="17"/>
    <x v="0"/>
    <n v="15"/>
    <n v="154.16"/>
    <n v="4164.8"/>
  </r>
  <r>
    <n v="5142"/>
    <d v="2025-03-24T00:00:00"/>
    <x v="5"/>
    <x v="0"/>
    <x v="6"/>
    <x v="0"/>
    <n v="8"/>
    <n v="1312.81"/>
    <n v="18915.740000000002"/>
  </r>
  <r>
    <n v="5143"/>
    <d v="2025-03-21T00:00:00"/>
    <x v="4"/>
    <x v="2"/>
    <x v="73"/>
    <x v="1"/>
    <n v="6"/>
    <n v="330.9"/>
    <n v="3575.85"/>
  </r>
  <r>
    <n v="5144"/>
    <d v="2025-03-04T00:00:00"/>
    <x v="2"/>
    <x v="2"/>
    <x v="98"/>
    <x v="1"/>
    <n v="3"/>
    <n v="815.11"/>
    <n v="4404.22"/>
  </r>
  <r>
    <n v="5145"/>
    <d v="2025-03-20T00:00:00"/>
    <x v="5"/>
    <x v="1"/>
    <x v="92"/>
    <x v="0"/>
    <n v="10"/>
    <n v="1010.67"/>
    <n v="18202.91"/>
  </r>
  <r>
    <n v="5146"/>
    <d v="2025-03-27T00:00:00"/>
    <x v="6"/>
    <x v="4"/>
    <x v="4"/>
    <x v="1"/>
    <n v="1"/>
    <n v="1411.57"/>
    <n v="2542.34"/>
  </r>
  <r>
    <n v="5147"/>
    <d v="2025-03-08T00:00:00"/>
    <x v="0"/>
    <x v="2"/>
    <x v="18"/>
    <x v="0"/>
    <n v="6"/>
    <n v="470.64"/>
    <n v="5085.9399999999996"/>
  </r>
  <r>
    <n v="5148"/>
    <d v="2025-03-26T00:00:00"/>
    <x v="6"/>
    <x v="1"/>
    <x v="98"/>
    <x v="0"/>
    <n v="10"/>
    <n v="1270.49"/>
    <n v="22882.46"/>
  </r>
  <r>
    <n v="5149"/>
    <d v="2025-03-12T00:00:00"/>
    <x v="6"/>
    <x v="0"/>
    <x v="5"/>
    <x v="0"/>
    <n v="3"/>
    <n v="1213.19"/>
    <n v="6555.13"/>
  </r>
  <r>
    <n v="5150"/>
    <d v="2025-03-07T00:00:00"/>
    <x v="0"/>
    <x v="1"/>
    <x v="74"/>
    <x v="1"/>
    <n v="17"/>
    <n v="551.61"/>
    <n v="16889.330000000002"/>
  </r>
  <r>
    <n v="5151"/>
    <d v="2025-03-30T00:00:00"/>
    <x v="5"/>
    <x v="0"/>
    <x v="11"/>
    <x v="0"/>
    <n v="1"/>
    <n v="1437.24"/>
    <n v="2588.58"/>
  </r>
  <r>
    <n v="5152"/>
    <d v="2025-03-19T00:00:00"/>
    <x v="6"/>
    <x v="4"/>
    <x v="44"/>
    <x v="1"/>
    <n v="5"/>
    <n v="1378.39"/>
    <n v="12412.91"/>
  </r>
  <r>
    <n v="5153"/>
    <d v="2025-03-23T00:00:00"/>
    <x v="1"/>
    <x v="0"/>
    <x v="72"/>
    <x v="0"/>
    <n v="10"/>
    <n v="864.91"/>
    <n v="15577.67"/>
  </r>
  <r>
    <n v="5154"/>
    <d v="2025-03-15T00:00:00"/>
    <x v="6"/>
    <x v="1"/>
    <x v="74"/>
    <x v="1"/>
    <n v="6"/>
    <n v="1362.54"/>
    <n v="14724.21"/>
  </r>
  <r>
    <n v="5155"/>
    <d v="2025-03-21T00:00:00"/>
    <x v="2"/>
    <x v="2"/>
    <x v="74"/>
    <x v="0"/>
    <n v="9"/>
    <n v="1143.21"/>
    <n v="18531.05"/>
  </r>
  <r>
    <n v="5156"/>
    <d v="2025-03-06T00:00:00"/>
    <x v="1"/>
    <x v="0"/>
    <x v="85"/>
    <x v="1"/>
    <n v="7"/>
    <n v="874.07"/>
    <n v="11019.85"/>
  </r>
  <r>
    <n v="5157"/>
    <d v="2025-03-30T00:00:00"/>
    <x v="4"/>
    <x v="3"/>
    <x v="35"/>
    <x v="1"/>
    <n v="15"/>
    <n v="319.69"/>
    <n v="8636.7800000000007"/>
  </r>
  <r>
    <n v="5158"/>
    <d v="2025-03-06T00:00:00"/>
    <x v="3"/>
    <x v="2"/>
    <x v="18"/>
    <x v="1"/>
    <n v="7"/>
    <n v="227.4"/>
    <n v="2866.95"/>
  </r>
  <r>
    <n v="5159"/>
    <d v="2025-03-11T00:00:00"/>
    <x v="4"/>
    <x v="1"/>
    <x v="24"/>
    <x v="1"/>
    <n v="18"/>
    <n v="324.79000000000002"/>
    <n v="10529.47"/>
  </r>
  <r>
    <n v="5160"/>
    <d v="2025-03-24T00:00:00"/>
    <x v="2"/>
    <x v="3"/>
    <x v="29"/>
    <x v="1"/>
    <n v="9"/>
    <n v="904.72"/>
    <n v="14665.21"/>
  </r>
  <r>
    <n v="5161"/>
    <d v="2025-03-15T00:00:00"/>
    <x v="1"/>
    <x v="0"/>
    <x v="70"/>
    <x v="0"/>
    <n v="5"/>
    <n v="841.72"/>
    <n v="7580"/>
  </r>
  <r>
    <n v="5162"/>
    <d v="2025-03-17T00:00:00"/>
    <x v="5"/>
    <x v="0"/>
    <x v="45"/>
    <x v="1"/>
    <n v="1"/>
    <n v="1422.65"/>
    <n v="2562.3000000000002"/>
  </r>
  <r>
    <n v="5163"/>
    <d v="2025-03-17T00:00:00"/>
    <x v="5"/>
    <x v="0"/>
    <x v="22"/>
    <x v="0"/>
    <n v="4"/>
    <n v="1145.24"/>
    <n v="8250.65"/>
  </r>
  <r>
    <n v="5164"/>
    <d v="2025-03-30T00:00:00"/>
    <x v="4"/>
    <x v="0"/>
    <x v="32"/>
    <x v="0"/>
    <n v="16"/>
    <n v="486.06"/>
    <n v="14006.88"/>
  </r>
  <r>
    <n v="5165"/>
    <d v="2025-03-26T00:00:00"/>
    <x v="4"/>
    <x v="1"/>
    <x v="70"/>
    <x v="1"/>
    <n v="15"/>
    <n v="373.65"/>
    <n v="10094.57"/>
  </r>
  <r>
    <n v="5166"/>
    <d v="2025-03-17T00:00:00"/>
    <x v="5"/>
    <x v="0"/>
    <x v="14"/>
    <x v="1"/>
    <n v="3"/>
    <n v="1067.05"/>
    <n v="5765.51"/>
  </r>
  <r>
    <n v="5167"/>
    <d v="2025-03-15T00:00:00"/>
    <x v="1"/>
    <x v="3"/>
    <x v="68"/>
    <x v="1"/>
    <n v="8"/>
    <n v="790.41"/>
    <n v="11388.69"/>
  </r>
  <r>
    <n v="5168"/>
    <d v="2025-03-30T00:00:00"/>
    <x v="1"/>
    <x v="0"/>
    <x v="81"/>
    <x v="0"/>
    <n v="2"/>
    <n v="756.77"/>
    <n v="2726"/>
  </r>
  <r>
    <n v="5169"/>
    <d v="2025-03-05T00:00:00"/>
    <x v="6"/>
    <x v="2"/>
    <x v="93"/>
    <x v="0"/>
    <n v="4"/>
    <n v="1552.08"/>
    <n v="11181.64"/>
  </r>
  <r>
    <n v="5170"/>
    <d v="2025-03-16T00:00:00"/>
    <x v="5"/>
    <x v="2"/>
    <x v="36"/>
    <x v="0"/>
    <n v="6"/>
    <n v="1355.35"/>
    <n v="14646.51"/>
  </r>
  <r>
    <n v="5171"/>
    <d v="2025-03-29T00:00:00"/>
    <x v="4"/>
    <x v="1"/>
    <x v="26"/>
    <x v="1"/>
    <n v="18"/>
    <n v="413.84"/>
    <n v="13416.41"/>
  </r>
  <r>
    <n v="5172"/>
    <d v="2025-03-15T00:00:00"/>
    <x v="4"/>
    <x v="4"/>
    <x v="73"/>
    <x v="0"/>
    <n v="11"/>
    <n v="385.27"/>
    <n v="7632.9"/>
  </r>
  <r>
    <n v="5173"/>
    <d v="2025-03-22T00:00:00"/>
    <x v="5"/>
    <x v="2"/>
    <x v="3"/>
    <x v="1"/>
    <n v="6"/>
    <n v="1058.71"/>
    <n v="11440.89"/>
  </r>
  <r>
    <n v="5174"/>
    <d v="2025-03-12T00:00:00"/>
    <x v="5"/>
    <x v="0"/>
    <x v="99"/>
    <x v="1"/>
    <n v="7"/>
    <n v="1388.26"/>
    <n v="17502.509999999998"/>
  </r>
  <r>
    <n v="5175"/>
    <d v="2025-03-15T00:00:00"/>
    <x v="4"/>
    <x v="1"/>
    <x v="70"/>
    <x v="0"/>
    <n v="9"/>
    <n v="324.77999999999997"/>
    <n v="5264.57"/>
  </r>
  <r>
    <n v="5176"/>
    <d v="2025-03-30T00:00:00"/>
    <x v="3"/>
    <x v="4"/>
    <x v="66"/>
    <x v="1"/>
    <n v="11"/>
    <n v="189.73"/>
    <n v="3758.89"/>
  </r>
  <r>
    <n v="5177"/>
    <d v="2025-03-26T00:00:00"/>
    <x v="0"/>
    <x v="4"/>
    <x v="38"/>
    <x v="1"/>
    <n v="11"/>
    <n v="538.69000000000005"/>
    <n v="10672.42"/>
  </r>
  <r>
    <n v="5178"/>
    <d v="2025-03-09T00:00:00"/>
    <x v="0"/>
    <x v="2"/>
    <x v="32"/>
    <x v="1"/>
    <n v="14"/>
    <n v="411.18"/>
    <n v="10367.92"/>
  </r>
  <r>
    <n v="5179"/>
    <d v="2025-03-31T00:00:00"/>
    <x v="4"/>
    <x v="2"/>
    <x v="24"/>
    <x v="0"/>
    <n v="15"/>
    <n v="371.13"/>
    <n v="10026.49"/>
  </r>
  <r>
    <n v="5180"/>
    <d v="2025-03-29T00:00:00"/>
    <x v="3"/>
    <x v="2"/>
    <x v="87"/>
    <x v="0"/>
    <n v="11"/>
    <n v="162.30000000000001"/>
    <n v="3215.46"/>
  </r>
  <r>
    <n v="5181"/>
    <d v="2025-03-07T00:00:00"/>
    <x v="4"/>
    <x v="3"/>
    <x v="32"/>
    <x v="0"/>
    <n v="18"/>
    <n v="494.11"/>
    <n v="16018.71"/>
  </r>
  <r>
    <n v="5182"/>
    <d v="2025-03-14T00:00:00"/>
    <x v="5"/>
    <x v="0"/>
    <x v="63"/>
    <x v="1"/>
    <n v="5"/>
    <n v="1379.31"/>
    <n v="12421.2"/>
  </r>
  <r>
    <n v="5183"/>
    <d v="2025-03-26T00:00:00"/>
    <x v="2"/>
    <x v="1"/>
    <x v="36"/>
    <x v="0"/>
    <n v="5"/>
    <n v="1087.02"/>
    <n v="9789.02"/>
  </r>
  <r>
    <n v="5184"/>
    <d v="2025-03-07T00:00:00"/>
    <x v="0"/>
    <x v="2"/>
    <x v="77"/>
    <x v="0"/>
    <n v="15"/>
    <n v="494.31"/>
    <n v="13354.33"/>
  </r>
  <r>
    <n v="5185"/>
    <d v="2025-03-25T00:00:00"/>
    <x v="6"/>
    <x v="0"/>
    <x v="30"/>
    <x v="0"/>
    <n v="7"/>
    <n v="1338.91"/>
    <n v="16880.330000000002"/>
  </r>
  <r>
    <n v="5186"/>
    <d v="2025-03-18T00:00:00"/>
    <x v="1"/>
    <x v="3"/>
    <x v="42"/>
    <x v="1"/>
    <n v="2"/>
    <n v="893.11"/>
    <n v="3217.11"/>
  </r>
  <r>
    <n v="5187"/>
    <d v="2025-03-22T00:00:00"/>
    <x v="2"/>
    <x v="2"/>
    <x v="72"/>
    <x v="1"/>
    <n v="9"/>
    <n v="1153.3399999999999"/>
    <n v="18695.25"/>
  </r>
  <r>
    <n v="5188"/>
    <d v="2025-03-18T00:00:00"/>
    <x v="4"/>
    <x v="1"/>
    <x v="59"/>
    <x v="0"/>
    <n v="11"/>
    <n v="373.71"/>
    <n v="7403.87"/>
  </r>
  <r>
    <n v="5189"/>
    <d v="2025-03-20T00:00:00"/>
    <x v="0"/>
    <x v="0"/>
    <x v="77"/>
    <x v="0"/>
    <n v="17"/>
    <n v="408.74"/>
    <n v="12514.91"/>
  </r>
  <r>
    <n v="5190"/>
    <d v="2025-03-10T00:00:00"/>
    <x v="0"/>
    <x v="0"/>
    <x v="34"/>
    <x v="1"/>
    <n v="11"/>
    <n v="546.71"/>
    <n v="10831.32"/>
  </r>
  <r>
    <n v="5191"/>
    <d v="2025-03-31T00:00:00"/>
    <x v="5"/>
    <x v="2"/>
    <x v="28"/>
    <x v="0"/>
    <n v="4"/>
    <n v="1454.82"/>
    <n v="10480.950000000001"/>
  </r>
  <r>
    <n v="5192"/>
    <d v="2025-03-18T00:00:00"/>
    <x v="5"/>
    <x v="1"/>
    <x v="72"/>
    <x v="1"/>
    <n v="2"/>
    <n v="1497.14"/>
    <n v="5392.92"/>
  </r>
  <r>
    <n v="5193"/>
    <d v="2025-03-18T00:00:00"/>
    <x v="5"/>
    <x v="1"/>
    <x v="74"/>
    <x v="0"/>
    <n v="9"/>
    <n v="1469.56"/>
    <n v="23821.07"/>
  </r>
  <r>
    <n v="5194"/>
    <d v="2025-03-04T00:00:00"/>
    <x v="3"/>
    <x v="3"/>
    <x v="42"/>
    <x v="0"/>
    <n v="13"/>
    <n v="174.85"/>
    <n v="4093.93"/>
  </r>
  <r>
    <n v="5195"/>
    <d v="2025-03-29T00:00:00"/>
    <x v="3"/>
    <x v="3"/>
    <x v="45"/>
    <x v="0"/>
    <n v="7"/>
    <n v="179.9"/>
    <n v="2268.09"/>
  </r>
  <r>
    <n v="5196"/>
    <d v="2025-03-06T00:00:00"/>
    <x v="4"/>
    <x v="0"/>
    <x v="10"/>
    <x v="0"/>
    <n v="9"/>
    <n v="396.15"/>
    <n v="6421.46"/>
  </r>
  <r>
    <n v="5197"/>
    <d v="2025-03-24T00:00:00"/>
    <x v="3"/>
    <x v="2"/>
    <x v="0"/>
    <x v="0"/>
    <n v="11"/>
    <n v="196.31"/>
    <n v="3889.26"/>
  </r>
  <r>
    <n v="5198"/>
    <d v="2025-03-25T00:00:00"/>
    <x v="2"/>
    <x v="3"/>
    <x v="83"/>
    <x v="0"/>
    <n v="4"/>
    <n v="973.64"/>
    <n v="7014.39"/>
  </r>
  <r>
    <n v="5199"/>
    <d v="2025-03-15T00:00:00"/>
    <x v="5"/>
    <x v="3"/>
    <x v="64"/>
    <x v="0"/>
    <n v="8"/>
    <n v="1346.53"/>
    <n v="19401.599999999999"/>
  </r>
  <r>
    <n v="5200"/>
    <d v="2025-03-15T00:00:00"/>
    <x v="3"/>
    <x v="3"/>
    <x v="0"/>
    <x v="0"/>
    <n v="19"/>
    <n v="181.11"/>
    <n v="6197.66"/>
  </r>
  <r>
    <n v="5201"/>
    <d v="2025-03-22T00:00:00"/>
    <x v="0"/>
    <x v="2"/>
    <x v="69"/>
    <x v="0"/>
    <n v="15"/>
    <n v="521.97"/>
    <n v="14101.6"/>
  </r>
  <r>
    <n v="5202"/>
    <d v="2025-03-08T00:00:00"/>
    <x v="0"/>
    <x v="3"/>
    <x v="64"/>
    <x v="0"/>
    <n v="9"/>
    <n v="462.19"/>
    <n v="7491.94"/>
  </r>
  <r>
    <n v="5203"/>
    <d v="2025-03-07T00:00:00"/>
    <x v="5"/>
    <x v="0"/>
    <x v="31"/>
    <x v="1"/>
    <n v="10"/>
    <n v="1396.12"/>
    <n v="25145.15"/>
  </r>
  <r>
    <n v="5204"/>
    <d v="2025-03-25T00:00:00"/>
    <x v="0"/>
    <x v="3"/>
    <x v="31"/>
    <x v="1"/>
    <n v="17"/>
    <n v="453.65"/>
    <n v="13889.97"/>
  </r>
  <r>
    <n v="5205"/>
    <d v="2025-03-13T00:00:00"/>
    <x v="1"/>
    <x v="1"/>
    <x v="25"/>
    <x v="0"/>
    <n v="9"/>
    <n v="879.47"/>
    <n v="14255.91"/>
  </r>
  <r>
    <n v="5206"/>
    <d v="2025-03-06T00:00:00"/>
    <x v="3"/>
    <x v="0"/>
    <x v="49"/>
    <x v="0"/>
    <n v="9"/>
    <n v="216.5"/>
    <n v="3509.39"/>
  </r>
  <r>
    <n v="5207"/>
    <d v="2025-03-09T00:00:00"/>
    <x v="1"/>
    <x v="1"/>
    <x v="53"/>
    <x v="1"/>
    <n v="4"/>
    <n v="745.31"/>
    <n v="5369.43"/>
  </r>
  <r>
    <n v="5208"/>
    <d v="2025-03-08T00:00:00"/>
    <x v="1"/>
    <x v="1"/>
    <x v="42"/>
    <x v="0"/>
    <n v="2"/>
    <n v="777.36"/>
    <n v="2800.17"/>
  </r>
  <r>
    <n v="5209"/>
    <d v="2025-03-07T00:00:00"/>
    <x v="5"/>
    <x v="2"/>
    <x v="12"/>
    <x v="1"/>
    <n v="6"/>
    <n v="1494.68"/>
    <n v="16152.17"/>
  </r>
  <r>
    <n v="5210"/>
    <d v="2025-03-16T00:00:00"/>
    <x v="5"/>
    <x v="0"/>
    <x v="32"/>
    <x v="1"/>
    <n v="7"/>
    <n v="1163.93"/>
    <n v="14674.27"/>
  </r>
  <r>
    <n v="5211"/>
    <d v="2025-03-22T00:00:00"/>
    <x v="3"/>
    <x v="4"/>
    <x v="64"/>
    <x v="1"/>
    <n v="16"/>
    <n v="216.26"/>
    <n v="6232"/>
  </r>
  <r>
    <n v="5212"/>
    <d v="2025-03-27T00:00:00"/>
    <x v="3"/>
    <x v="2"/>
    <x v="55"/>
    <x v="1"/>
    <n v="16"/>
    <n v="155.41"/>
    <n v="4478.4799999999996"/>
  </r>
  <r>
    <n v="5213"/>
    <d v="2025-03-11T00:00:00"/>
    <x v="0"/>
    <x v="3"/>
    <x v="53"/>
    <x v="0"/>
    <n v="18"/>
    <n v="549.72"/>
    <n v="17821.55"/>
  </r>
  <r>
    <n v="5214"/>
    <d v="2025-03-09T00:00:00"/>
    <x v="2"/>
    <x v="0"/>
    <x v="79"/>
    <x v="0"/>
    <n v="4"/>
    <n v="965.69"/>
    <n v="6957.12"/>
  </r>
  <r>
    <n v="5215"/>
    <d v="2025-03-06T00:00:00"/>
    <x v="1"/>
    <x v="0"/>
    <x v="80"/>
    <x v="0"/>
    <n v="4"/>
    <n v="786.88"/>
    <n v="5668.92"/>
  </r>
  <r>
    <n v="5216"/>
    <d v="2025-03-29T00:00:00"/>
    <x v="4"/>
    <x v="3"/>
    <x v="71"/>
    <x v="0"/>
    <n v="18"/>
    <n v="330.19"/>
    <n v="10704.54"/>
  </r>
  <r>
    <n v="5217"/>
    <d v="2025-03-15T00:00:00"/>
    <x v="4"/>
    <x v="2"/>
    <x v="1"/>
    <x v="0"/>
    <n v="15"/>
    <n v="310.14"/>
    <n v="8378.7800000000007"/>
  </r>
  <r>
    <n v="5218"/>
    <d v="2025-03-03T00:00:00"/>
    <x v="2"/>
    <x v="1"/>
    <x v="81"/>
    <x v="0"/>
    <n v="1"/>
    <n v="1068.27"/>
    <n v="1924.03"/>
  </r>
  <r>
    <n v="5219"/>
    <d v="2025-03-26T00:00:00"/>
    <x v="4"/>
    <x v="2"/>
    <x v="29"/>
    <x v="0"/>
    <n v="15"/>
    <n v="363.32"/>
    <n v="9815.49"/>
  </r>
  <r>
    <n v="5220"/>
    <d v="2025-03-02T00:00:00"/>
    <x v="5"/>
    <x v="0"/>
    <x v="17"/>
    <x v="0"/>
    <n v="3"/>
    <n v="1092.81"/>
    <n v="5904.69"/>
  </r>
  <r>
    <n v="5221"/>
    <d v="2025-03-23T00:00:00"/>
    <x v="5"/>
    <x v="2"/>
    <x v="32"/>
    <x v="1"/>
    <n v="4"/>
    <n v="1205.3800000000001"/>
    <n v="8683.91"/>
  </r>
  <r>
    <n v="5222"/>
    <d v="2025-03-06T00:00:00"/>
    <x v="3"/>
    <x v="2"/>
    <x v="61"/>
    <x v="1"/>
    <n v="9"/>
    <n v="227.94"/>
    <n v="3694.83"/>
  </r>
  <r>
    <n v="5223"/>
    <d v="2025-03-07T00:00:00"/>
    <x v="6"/>
    <x v="2"/>
    <x v="15"/>
    <x v="0"/>
    <n v="9"/>
    <n v="1789.02"/>
    <n v="28999.41"/>
  </r>
  <r>
    <n v="5224"/>
    <d v="2025-03-20T00:00:00"/>
    <x v="0"/>
    <x v="1"/>
    <x v="66"/>
    <x v="0"/>
    <n v="7"/>
    <n v="430.22"/>
    <n v="5424.01"/>
  </r>
  <r>
    <n v="5225"/>
    <d v="2025-03-17T00:00:00"/>
    <x v="4"/>
    <x v="2"/>
    <x v="99"/>
    <x v="1"/>
    <n v="14"/>
    <n v="466.69"/>
    <n v="11767.6"/>
  </r>
  <r>
    <n v="5226"/>
    <d v="2025-03-19T00:00:00"/>
    <x v="3"/>
    <x v="3"/>
    <x v="4"/>
    <x v="0"/>
    <n v="9"/>
    <n v="183.38"/>
    <n v="2972.53"/>
  </r>
  <r>
    <n v="5227"/>
    <d v="2025-03-16T00:00:00"/>
    <x v="0"/>
    <x v="1"/>
    <x v="43"/>
    <x v="1"/>
    <n v="8"/>
    <n v="419.14"/>
    <n v="6039.22"/>
  </r>
  <r>
    <n v="5228"/>
    <d v="2025-03-26T00:00:00"/>
    <x v="4"/>
    <x v="0"/>
    <x v="99"/>
    <x v="0"/>
    <n v="14"/>
    <n v="338.75"/>
    <n v="8541.59"/>
  </r>
  <r>
    <n v="5229"/>
    <d v="2025-03-31T00:00:00"/>
    <x v="3"/>
    <x v="0"/>
    <x v="56"/>
    <x v="1"/>
    <n v="16"/>
    <n v="224.2"/>
    <n v="6460.81"/>
  </r>
  <r>
    <n v="5230"/>
    <d v="2025-03-04T00:00:00"/>
    <x v="6"/>
    <x v="0"/>
    <x v="57"/>
    <x v="0"/>
    <n v="3"/>
    <n v="1291.8900000000001"/>
    <n v="6980.37"/>
  </r>
  <r>
    <n v="5231"/>
    <d v="2025-03-04T00:00:00"/>
    <x v="1"/>
    <x v="2"/>
    <x v="51"/>
    <x v="0"/>
    <n v="8"/>
    <n v="887.17"/>
    <n v="12782.87"/>
  </r>
  <r>
    <n v="5232"/>
    <d v="2025-03-04T00:00:00"/>
    <x v="4"/>
    <x v="4"/>
    <x v="24"/>
    <x v="1"/>
    <n v="12"/>
    <n v="308.75"/>
    <n v="6672.98"/>
  </r>
  <r>
    <n v="5233"/>
    <d v="2025-03-03T00:00:00"/>
    <x v="5"/>
    <x v="0"/>
    <x v="26"/>
    <x v="1"/>
    <n v="7"/>
    <n v="1089.81"/>
    <n v="13739.8"/>
  </r>
  <r>
    <n v="5234"/>
    <d v="2025-03-14T00:00:00"/>
    <x v="4"/>
    <x v="2"/>
    <x v="44"/>
    <x v="0"/>
    <n v="18"/>
    <n v="380.34"/>
    <n v="12330.37"/>
  </r>
  <r>
    <n v="5235"/>
    <d v="2025-03-31T00:00:00"/>
    <x v="4"/>
    <x v="2"/>
    <x v="59"/>
    <x v="1"/>
    <n v="15"/>
    <n v="350.11"/>
    <n v="9458.61"/>
  </r>
  <r>
    <n v="5236"/>
    <d v="2025-03-11T00:00:00"/>
    <x v="4"/>
    <x v="0"/>
    <x v="51"/>
    <x v="0"/>
    <n v="12"/>
    <n v="310.83"/>
    <n v="6717.93"/>
  </r>
  <r>
    <n v="5237"/>
    <d v="2025-03-13T00:00:00"/>
    <x v="2"/>
    <x v="3"/>
    <x v="13"/>
    <x v="0"/>
    <n v="2"/>
    <n v="1089.6099999999999"/>
    <n v="3924.94"/>
  </r>
  <r>
    <n v="5238"/>
    <d v="2025-03-01T00:00:00"/>
    <x v="0"/>
    <x v="3"/>
    <x v="4"/>
    <x v="1"/>
    <n v="18"/>
    <n v="568.4"/>
    <n v="18427.150000000001"/>
  </r>
  <r>
    <n v="5239"/>
    <d v="2025-03-18T00:00:00"/>
    <x v="1"/>
    <x v="0"/>
    <x v="81"/>
    <x v="0"/>
    <n v="2"/>
    <n v="891.39"/>
    <n v="3210.92"/>
  </r>
  <r>
    <n v="5240"/>
    <d v="2025-03-06T00:00:00"/>
    <x v="0"/>
    <x v="1"/>
    <x v="1"/>
    <x v="0"/>
    <n v="11"/>
    <n v="573.9"/>
    <n v="11370"/>
  </r>
  <r>
    <n v="5241"/>
    <d v="2025-03-26T00:00:00"/>
    <x v="6"/>
    <x v="4"/>
    <x v="77"/>
    <x v="1"/>
    <n v="4"/>
    <n v="1544.61"/>
    <n v="11127.83"/>
  </r>
  <r>
    <n v="5242"/>
    <d v="2025-03-25T00:00:00"/>
    <x v="2"/>
    <x v="4"/>
    <x v="59"/>
    <x v="1"/>
    <n v="5"/>
    <n v="909.06"/>
    <n v="8186.42"/>
  </r>
  <r>
    <n v="5243"/>
    <d v="2025-03-24T00:00:00"/>
    <x v="5"/>
    <x v="1"/>
    <x v="27"/>
    <x v="1"/>
    <n v="8"/>
    <n v="1209.3"/>
    <n v="17424.310000000001"/>
  </r>
  <r>
    <n v="5244"/>
    <d v="2025-03-27T00:00:00"/>
    <x v="0"/>
    <x v="3"/>
    <x v="35"/>
    <x v="0"/>
    <n v="12"/>
    <n v="572.14"/>
    <n v="12365.6"/>
  </r>
  <r>
    <n v="5245"/>
    <d v="2025-03-02T00:00:00"/>
    <x v="6"/>
    <x v="0"/>
    <x v="89"/>
    <x v="0"/>
    <n v="6"/>
    <n v="1649.93"/>
    <n v="17829.87"/>
  </r>
  <r>
    <n v="5246"/>
    <d v="2025-03-21T00:00:00"/>
    <x v="2"/>
    <x v="2"/>
    <x v="7"/>
    <x v="0"/>
    <n v="5"/>
    <n v="1088.3"/>
    <n v="9800.5400000000009"/>
  </r>
  <r>
    <n v="5247"/>
    <d v="2025-03-03T00:00:00"/>
    <x v="3"/>
    <x v="3"/>
    <x v="11"/>
    <x v="0"/>
    <n v="6"/>
    <n v="180.48"/>
    <n v="1950.35"/>
  </r>
  <r>
    <n v="5248"/>
    <d v="2025-03-25T00:00:00"/>
    <x v="4"/>
    <x v="0"/>
    <x v="79"/>
    <x v="0"/>
    <n v="16"/>
    <n v="378.27"/>
    <n v="10900.67"/>
  </r>
  <r>
    <n v="5249"/>
    <d v="2025-03-24T00:00:00"/>
    <x v="6"/>
    <x v="0"/>
    <x v="80"/>
    <x v="1"/>
    <n v="8"/>
    <n v="1203.9100000000001"/>
    <n v="17346.650000000001"/>
  </r>
  <r>
    <n v="5250"/>
    <d v="2025-03-23T00:00:00"/>
    <x v="3"/>
    <x v="2"/>
    <x v="68"/>
    <x v="0"/>
    <n v="5"/>
    <n v="237.05"/>
    <n v="2134.7199999999998"/>
  </r>
  <r>
    <n v="5251"/>
    <d v="2025-03-19T00:00:00"/>
    <x v="3"/>
    <x v="2"/>
    <x v="26"/>
    <x v="0"/>
    <n v="12"/>
    <n v="249.09"/>
    <n v="5383.55"/>
  </r>
  <r>
    <n v="5252"/>
    <d v="2025-03-15T00:00:00"/>
    <x v="1"/>
    <x v="0"/>
    <x v="18"/>
    <x v="0"/>
    <n v="5"/>
    <n v="792.48"/>
    <n v="7136.57"/>
  </r>
  <r>
    <n v="5253"/>
    <d v="2025-03-15T00:00:00"/>
    <x v="0"/>
    <x v="0"/>
    <x v="82"/>
    <x v="1"/>
    <n v="10"/>
    <n v="574.76"/>
    <n v="10351.85"/>
  </r>
  <r>
    <n v="5254"/>
    <d v="2025-03-18T00:00:00"/>
    <x v="2"/>
    <x v="3"/>
    <x v="41"/>
    <x v="0"/>
    <n v="10"/>
    <n v="1164.46"/>
    <n v="20972.78"/>
  </r>
  <r>
    <n v="5255"/>
    <d v="2025-03-24T00:00:00"/>
    <x v="1"/>
    <x v="0"/>
    <x v="18"/>
    <x v="1"/>
    <n v="9"/>
    <n v="774.82"/>
    <n v="12559.57"/>
  </r>
  <r>
    <n v="5256"/>
    <d v="2025-03-04T00:00:00"/>
    <x v="1"/>
    <x v="2"/>
    <x v="84"/>
    <x v="0"/>
    <n v="8"/>
    <n v="820.86"/>
    <n v="11827.44"/>
  </r>
  <r>
    <n v="5257"/>
    <d v="2025-03-31T00:00:00"/>
    <x v="2"/>
    <x v="0"/>
    <x v="21"/>
    <x v="0"/>
    <n v="2"/>
    <n v="812.21"/>
    <n v="2925.7"/>
  </r>
  <r>
    <n v="5258"/>
    <d v="2025-03-02T00:00:00"/>
    <x v="2"/>
    <x v="2"/>
    <x v="77"/>
    <x v="1"/>
    <n v="7"/>
    <n v="833.58"/>
    <n v="10509.37"/>
  </r>
  <r>
    <n v="5259"/>
    <d v="2025-03-20T00:00:00"/>
    <x v="3"/>
    <x v="2"/>
    <x v="24"/>
    <x v="1"/>
    <n v="11"/>
    <n v="198.81"/>
    <n v="3938.79"/>
  </r>
  <r>
    <n v="5260"/>
    <d v="2025-03-29T00:00:00"/>
    <x v="1"/>
    <x v="0"/>
    <x v="28"/>
    <x v="0"/>
    <n v="5"/>
    <n v="842.68"/>
    <n v="7588.64"/>
  </r>
  <r>
    <n v="5261"/>
    <d v="2025-03-24T00:00:00"/>
    <x v="4"/>
    <x v="0"/>
    <x v="43"/>
    <x v="1"/>
    <n v="16"/>
    <n v="425.9"/>
    <n v="12273.24"/>
  </r>
  <r>
    <n v="5262"/>
    <d v="2025-03-27T00:00:00"/>
    <x v="6"/>
    <x v="4"/>
    <x v="16"/>
    <x v="0"/>
    <n v="8"/>
    <n v="1704.56"/>
    <n v="24560.31"/>
  </r>
  <r>
    <n v="5263"/>
    <d v="2025-03-01T00:00:00"/>
    <x v="2"/>
    <x v="2"/>
    <x v="31"/>
    <x v="0"/>
    <n v="10"/>
    <n v="947.47"/>
    <n v="17064.63"/>
  </r>
  <r>
    <n v="5264"/>
    <d v="2025-03-09T00:00:00"/>
    <x v="1"/>
    <x v="0"/>
    <x v="15"/>
    <x v="0"/>
    <n v="7"/>
    <n v="829.61"/>
    <n v="10459.32"/>
  </r>
  <r>
    <n v="5265"/>
    <d v="2025-03-05T00:00:00"/>
    <x v="2"/>
    <x v="4"/>
    <x v="82"/>
    <x v="0"/>
    <n v="3"/>
    <n v="1064.6600000000001"/>
    <n v="5752.59"/>
  </r>
  <r>
    <n v="5266"/>
    <d v="2025-03-14T00:00:00"/>
    <x v="0"/>
    <x v="3"/>
    <x v="5"/>
    <x v="1"/>
    <n v="7"/>
    <n v="531.53"/>
    <n v="6701.27"/>
  </r>
  <r>
    <n v="5267"/>
    <d v="2025-03-04T00:00:00"/>
    <x v="5"/>
    <x v="2"/>
    <x v="39"/>
    <x v="0"/>
    <n v="10"/>
    <n v="1058.77"/>
    <n v="19069.23"/>
  </r>
  <r>
    <n v="5268"/>
    <d v="2025-03-29T00:00:00"/>
    <x v="3"/>
    <x v="0"/>
    <x v="73"/>
    <x v="0"/>
    <n v="13"/>
    <n v="156.80000000000001"/>
    <n v="3671.31"/>
  </r>
  <r>
    <n v="5269"/>
    <d v="2025-03-28T00:00:00"/>
    <x v="5"/>
    <x v="0"/>
    <x v="47"/>
    <x v="1"/>
    <n v="4"/>
    <n v="1024.48"/>
    <n v="7380.66"/>
  </r>
  <r>
    <n v="5270"/>
    <d v="2025-03-05T00:00:00"/>
    <x v="1"/>
    <x v="1"/>
    <x v="8"/>
    <x v="0"/>
    <n v="9"/>
    <n v="768.95"/>
    <n v="12464.42"/>
  </r>
  <r>
    <n v="5271"/>
    <d v="2025-03-15T00:00:00"/>
    <x v="1"/>
    <x v="3"/>
    <x v="91"/>
    <x v="1"/>
    <n v="10"/>
    <n v="716.93"/>
    <n v="12912.44"/>
  </r>
  <r>
    <n v="5272"/>
    <d v="2025-03-15T00:00:00"/>
    <x v="6"/>
    <x v="1"/>
    <x v="86"/>
    <x v="1"/>
    <n v="10"/>
    <n v="1260.33"/>
    <n v="22699.47"/>
  </r>
  <r>
    <n v="5273"/>
    <d v="2025-03-11T00:00:00"/>
    <x v="1"/>
    <x v="1"/>
    <x v="42"/>
    <x v="0"/>
    <n v="7"/>
    <n v="780.25"/>
    <n v="9837.01"/>
  </r>
  <r>
    <n v="5274"/>
    <d v="2025-03-01T00:00:00"/>
    <x v="1"/>
    <x v="2"/>
    <x v="76"/>
    <x v="1"/>
    <n v="10"/>
    <n v="772.4"/>
    <n v="13911.49"/>
  </r>
  <r>
    <n v="5275"/>
    <d v="2025-03-22T00:00:00"/>
    <x v="0"/>
    <x v="4"/>
    <x v="38"/>
    <x v="0"/>
    <n v="8"/>
    <n v="470.82"/>
    <n v="6783.85"/>
  </r>
  <r>
    <n v="5276"/>
    <d v="2025-03-07T00:00:00"/>
    <x v="4"/>
    <x v="2"/>
    <x v="91"/>
    <x v="1"/>
    <n v="19"/>
    <n v="413.79"/>
    <n v="14160.06"/>
  </r>
  <r>
    <n v="5277"/>
    <d v="2025-03-26T00:00:00"/>
    <x v="4"/>
    <x v="1"/>
    <x v="49"/>
    <x v="1"/>
    <n v="6"/>
    <n v="370.34"/>
    <n v="4002.06"/>
  </r>
  <r>
    <n v="5278"/>
    <d v="2025-03-16T00:00:00"/>
    <x v="4"/>
    <x v="0"/>
    <x v="40"/>
    <x v="0"/>
    <n v="18"/>
    <n v="462.09"/>
    <n v="14980.65"/>
  </r>
  <r>
    <n v="5279"/>
    <d v="2025-03-21T00:00:00"/>
    <x v="1"/>
    <x v="0"/>
    <x v="78"/>
    <x v="0"/>
    <n v="8"/>
    <n v="846.16"/>
    <n v="12191.97"/>
  </r>
  <r>
    <n v="5280"/>
    <d v="2025-03-24T00:00:00"/>
    <x v="1"/>
    <x v="0"/>
    <x v="51"/>
    <x v="1"/>
    <n v="10"/>
    <n v="799.83"/>
    <n v="14405.53"/>
  </r>
  <r>
    <n v="5281"/>
    <d v="2025-03-08T00:00:00"/>
    <x v="4"/>
    <x v="3"/>
    <x v="48"/>
    <x v="1"/>
    <n v="15"/>
    <n v="435.62"/>
    <n v="11768.76"/>
  </r>
  <r>
    <n v="5282"/>
    <d v="2025-03-21T00:00:00"/>
    <x v="5"/>
    <x v="2"/>
    <x v="78"/>
    <x v="0"/>
    <n v="10"/>
    <n v="1302.21"/>
    <n v="23453.759999999998"/>
  </r>
  <r>
    <n v="5283"/>
    <d v="2025-03-16T00:00:00"/>
    <x v="3"/>
    <x v="0"/>
    <x v="43"/>
    <x v="1"/>
    <n v="11"/>
    <n v="234.24"/>
    <n v="4640.72"/>
  </r>
  <r>
    <n v="5284"/>
    <d v="2025-03-02T00:00:00"/>
    <x v="2"/>
    <x v="2"/>
    <x v="22"/>
    <x v="1"/>
    <n v="7"/>
    <n v="849.24"/>
    <n v="10706.81"/>
  </r>
  <r>
    <n v="5285"/>
    <d v="2025-03-26T00:00:00"/>
    <x v="1"/>
    <x v="0"/>
    <x v="1"/>
    <x v="0"/>
    <n v="4"/>
    <n v="817.05"/>
    <n v="5886.27"/>
  </r>
  <r>
    <n v="5286"/>
    <d v="2025-03-07T00:00:00"/>
    <x v="4"/>
    <x v="0"/>
    <x v="36"/>
    <x v="1"/>
    <n v="20"/>
    <n v="349.06"/>
    <n v="12573.66"/>
  </r>
  <r>
    <n v="5287"/>
    <d v="2025-03-18T00:00:00"/>
    <x v="6"/>
    <x v="0"/>
    <x v="18"/>
    <x v="0"/>
    <n v="8"/>
    <n v="1509.36"/>
    <n v="21747.75"/>
  </r>
  <r>
    <n v="5288"/>
    <d v="2025-03-12T00:00:00"/>
    <x v="6"/>
    <x v="0"/>
    <x v="73"/>
    <x v="0"/>
    <n v="1"/>
    <n v="1613.73"/>
    <n v="2906.45"/>
  </r>
  <r>
    <n v="5289"/>
    <d v="2025-03-05T00:00:00"/>
    <x v="5"/>
    <x v="1"/>
    <x v="42"/>
    <x v="1"/>
    <n v="9"/>
    <n v="1126.79"/>
    <n v="18264.89"/>
  </r>
  <r>
    <n v="5290"/>
    <d v="2025-03-04T00:00:00"/>
    <x v="0"/>
    <x v="0"/>
    <x v="33"/>
    <x v="0"/>
    <n v="11"/>
    <n v="532.89"/>
    <n v="10557.52"/>
  </r>
  <r>
    <n v="5291"/>
    <d v="2025-03-10T00:00:00"/>
    <x v="2"/>
    <x v="2"/>
    <x v="51"/>
    <x v="0"/>
    <n v="3"/>
    <n v="866.08"/>
    <n v="4679.62"/>
  </r>
  <r>
    <n v="5292"/>
    <d v="2025-03-05T00:00:00"/>
    <x v="5"/>
    <x v="0"/>
    <x v="84"/>
    <x v="0"/>
    <n v="1"/>
    <n v="1215.75"/>
    <n v="2189.66"/>
  </r>
  <r>
    <n v="5293"/>
    <d v="2025-03-26T00:00:00"/>
    <x v="6"/>
    <x v="1"/>
    <x v="26"/>
    <x v="1"/>
    <n v="6"/>
    <n v="1706.4"/>
    <n v="18440.11"/>
  </r>
  <r>
    <n v="5294"/>
    <d v="2025-03-27T00:00:00"/>
    <x v="3"/>
    <x v="1"/>
    <x v="44"/>
    <x v="0"/>
    <n v="20"/>
    <n v="198.24"/>
    <n v="7140.9"/>
  </r>
  <r>
    <n v="5295"/>
    <d v="2025-03-24T00:00:00"/>
    <x v="1"/>
    <x v="3"/>
    <x v="96"/>
    <x v="0"/>
    <n v="3"/>
    <n v="740.77"/>
    <n v="4002.54"/>
  </r>
  <r>
    <n v="5296"/>
    <d v="2025-03-22T00:00:00"/>
    <x v="4"/>
    <x v="0"/>
    <x v="18"/>
    <x v="0"/>
    <n v="7"/>
    <n v="349.53"/>
    <n v="4406.71"/>
  </r>
  <r>
    <n v="5297"/>
    <d v="2025-03-03T00:00:00"/>
    <x v="2"/>
    <x v="2"/>
    <x v="43"/>
    <x v="1"/>
    <n v="8"/>
    <n v="856.29"/>
    <n v="12337.93"/>
  </r>
  <r>
    <n v="5298"/>
    <d v="2025-03-06T00:00:00"/>
    <x v="0"/>
    <x v="1"/>
    <x v="72"/>
    <x v="1"/>
    <n v="16"/>
    <n v="437.62"/>
    <n v="12610.97"/>
  </r>
  <r>
    <n v="5299"/>
    <d v="2025-03-15T00:00:00"/>
    <x v="2"/>
    <x v="2"/>
    <x v="80"/>
    <x v="1"/>
    <n v="4"/>
    <n v="902.63"/>
    <n v="6502.81"/>
  </r>
  <r>
    <n v="5300"/>
    <d v="2025-03-19T00:00:00"/>
    <x v="0"/>
    <x v="2"/>
    <x v="97"/>
    <x v="1"/>
    <n v="5"/>
    <n v="492.12"/>
    <n v="4431.72"/>
  </r>
  <r>
    <n v="5301"/>
    <d v="2025-03-26T00:00:00"/>
    <x v="5"/>
    <x v="2"/>
    <x v="64"/>
    <x v="0"/>
    <n v="4"/>
    <n v="1379.51"/>
    <n v="9938.4"/>
  </r>
  <r>
    <n v="5302"/>
    <d v="2025-03-25T00:00:00"/>
    <x v="5"/>
    <x v="1"/>
    <x v="0"/>
    <x v="1"/>
    <n v="2"/>
    <n v="1030.22"/>
    <n v="3711"/>
  </r>
  <r>
    <n v="5303"/>
    <d v="2025-03-01T00:00:00"/>
    <x v="4"/>
    <x v="0"/>
    <x v="66"/>
    <x v="1"/>
    <n v="11"/>
    <n v="394.79"/>
    <n v="7821.5"/>
  </r>
  <r>
    <n v="5304"/>
    <d v="2025-03-12T00:00:00"/>
    <x v="4"/>
    <x v="3"/>
    <x v="93"/>
    <x v="1"/>
    <n v="7"/>
    <n v="300.27999999999997"/>
    <n v="3785.78"/>
  </r>
  <r>
    <n v="5305"/>
    <d v="2025-03-17T00:00:00"/>
    <x v="5"/>
    <x v="3"/>
    <x v="48"/>
    <x v="1"/>
    <n v="2"/>
    <n v="1469.03"/>
    <n v="5291.66"/>
  </r>
  <r>
    <n v="5306"/>
    <d v="2025-03-07T00:00:00"/>
    <x v="6"/>
    <x v="3"/>
    <x v="39"/>
    <x v="0"/>
    <n v="6"/>
    <n v="1421.83"/>
    <n v="15364.92"/>
  </r>
  <r>
    <n v="5307"/>
    <d v="2025-03-07T00:00:00"/>
    <x v="5"/>
    <x v="2"/>
    <x v="28"/>
    <x v="1"/>
    <n v="6"/>
    <n v="1050.3699999999999"/>
    <n v="11350.76"/>
  </r>
  <r>
    <n v="5308"/>
    <d v="2025-03-23T00:00:00"/>
    <x v="1"/>
    <x v="0"/>
    <x v="82"/>
    <x v="0"/>
    <n v="2"/>
    <n v="779.12"/>
    <n v="2806.51"/>
  </r>
  <r>
    <n v="5309"/>
    <d v="2025-03-28T00:00:00"/>
    <x v="3"/>
    <x v="2"/>
    <x v="73"/>
    <x v="1"/>
    <n v="10"/>
    <n v="166.14"/>
    <n v="2992.3"/>
  </r>
  <r>
    <n v="5310"/>
    <d v="2025-03-10T00:00:00"/>
    <x v="3"/>
    <x v="4"/>
    <x v="11"/>
    <x v="0"/>
    <n v="5"/>
    <n v="248.91"/>
    <n v="2241.5300000000002"/>
  </r>
  <r>
    <n v="5311"/>
    <d v="2025-03-30T00:00:00"/>
    <x v="6"/>
    <x v="4"/>
    <x v="19"/>
    <x v="0"/>
    <n v="7"/>
    <n v="1350.4"/>
    <n v="17025.189999999999"/>
  </r>
  <r>
    <n v="5312"/>
    <d v="2025-03-20T00:00:00"/>
    <x v="2"/>
    <x v="1"/>
    <x v="93"/>
    <x v="0"/>
    <n v="8"/>
    <n v="913.8"/>
    <n v="13166.57"/>
  </r>
  <r>
    <n v="5313"/>
    <d v="2025-03-27T00:00:00"/>
    <x v="3"/>
    <x v="0"/>
    <x v="84"/>
    <x v="1"/>
    <n v="17"/>
    <n v="172.91"/>
    <n v="5294.2"/>
  </r>
  <r>
    <n v="5314"/>
    <d v="2025-03-13T00:00:00"/>
    <x v="0"/>
    <x v="4"/>
    <x v="25"/>
    <x v="1"/>
    <n v="13"/>
    <n v="566.64"/>
    <n v="13267.29"/>
  </r>
  <r>
    <n v="5315"/>
    <d v="2025-03-16T00:00:00"/>
    <x v="2"/>
    <x v="0"/>
    <x v="50"/>
    <x v="0"/>
    <n v="4"/>
    <n v="1118.44"/>
    <n v="8057.57"/>
  </r>
  <r>
    <n v="5316"/>
    <d v="2025-03-30T00:00:00"/>
    <x v="5"/>
    <x v="2"/>
    <x v="90"/>
    <x v="0"/>
    <n v="6"/>
    <n v="1289.04"/>
    <n v="13929.94"/>
  </r>
  <r>
    <n v="5317"/>
    <d v="2025-03-04T00:00:00"/>
    <x v="1"/>
    <x v="0"/>
    <x v="53"/>
    <x v="0"/>
    <n v="2"/>
    <n v="852.51"/>
    <n v="3070.87"/>
  </r>
  <r>
    <n v="5318"/>
    <d v="2025-03-24T00:00:00"/>
    <x v="6"/>
    <x v="0"/>
    <x v="20"/>
    <x v="0"/>
    <n v="6"/>
    <n v="1264.02"/>
    <n v="13659.56"/>
  </r>
  <r>
    <n v="5319"/>
    <d v="2025-03-13T00:00:00"/>
    <x v="0"/>
    <x v="2"/>
    <x v="36"/>
    <x v="1"/>
    <n v="7"/>
    <n v="487.22"/>
    <n v="6142.63"/>
  </r>
  <r>
    <n v="5320"/>
    <d v="2025-03-17T00:00:00"/>
    <x v="2"/>
    <x v="4"/>
    <x v="16"/>
    <x v="0"/>
    <n v="4"/>
    <n v="887.33"/>
    <n v="6392.59"/>
  </r>
  <r>
    <n v="5321"/>
    <d v="2025-03-14T00:00:00"/>
    <x v="1"/>
    <x v="2"/>
    <x v="25"/>
    <x v="0"/>
    <n v="10"/>
    <n v="768.11"/>
    <n v="13834.23"/>
  </r>
  <r>
    <n v="5322"/>
    <d v="2025-03-26T00:00:00"/>
    <x v="0"/>
    <x v="2"/>
    <x v="87"/>
    <x v="1"/>
    <n v="8"/>
    <n v="463.9"/>
    <n v="6684.14"/>
  </r>
  <r>
    <n v="5323"/>
    <d v="2025-03-15T00:00:00"/>
    <x v="2"/>
    <x v="1"/>
    <x v="8"/>
    <x v="1"/>
    <n v="10"/>
    <n v="1019.52"/>
    <n v="18362.310000000001"/>
  </r>
  <r>
    <n v="5324"/>
    <d v="2025-03-02T00:00:00"/>
    <x v="2"/>
    <x v="2"/>
    <x v="45"/>
    <x v="0"/>
    <n v="2"/>
    <n v="871.31"/>
    <n v="3138.59"/>
  </r>
  <r>
    <n v="5325"/>
    <d v="2025-03-27T00:00:00"/>
    <x v="5"/>
    <x v="3"/>
    <x v="18"/>
    <x v="0"/>
    <n v="10"/>
    <n v="1141.57"/>
    <n v="20560.52"/>
  </r>
  <r>
    <n v="5326"/>
    <d v="2025-03-19T00:00:00"/>
    <x v="5"/>
    <x v="0"/>
    <x v="7"/>
    <x v="0"/>
    <n v="2"/>
    <n v="1003.42"/>
    <n v="3614.47"/>
  </r>
  <r>
    <n v="5327"/>
    <d v="2025-03-07T00:00:00"/>
    <x v="3"/>
    <x v="2"/>
    <x v="4"/>
    <x v="1"/>
    <n v="11"/>
    <n v="240.13"/>
    <n v="4757.41"/>
  </r>
  <r>
    <n v="5328"/>
    <d v="2025-03-19T00:00:00"/>
    <x v="0"/>
    <x v="0"/>
    <x v="20"/>
    <x v="0"/>
    <n v="8"/>
    <n v="401.14"/>
    <n v="5779.86"/>
  </r>
  <r>
    <n v="5329"/>
    <d v="2025-03-27T00:00:00"/>
    <x v="6"/>
    <x v="3"/>
    <x v="36"/>
    <x v="0"/>
    <n v="3"/>
    <n v="1734.02"/>
    <n v="9369.2900000000009"/>
  </r>
  <r>
    <n v="5330"/>
    <d v="2025-03-02T00:00:00"/>
    <x v="5"/>
    <x v="4"/>
    <x v="18"/>
    <x v="1"/>
    <n v="9"/>
    <n v="1217.92"/>
    <n v="19742.07"/>
  </r>
  <r>
    <n v="5331"/>
    <d v="2025-03-17T00:00:00"/>
    <x v="5"/>
    <x v="2"/>
    <x v="77"/>
    <x v="0"/>
    <n v="9"/>
    <n v="1037.05"/>
    <n v="16810.23"/>
  </r>
  <r>
    <n v="5332"/>
    <d v="2025-03-05T00:00:00"/>
    <x v="1"/>
    <x v="0"/>
    <x v="70"/>
    <x v="0"/>
    <n v="8"/>
    <n v="832.41"/>
    <n v="11993.85"/>
  </r>
  <r>
    <n v="5333"/>
    <d v="2025-03-29T00:00:00"/>
    <x v="2"/>
    <x v="2"/>
    <x v="79"/>
    <x v="0"/>
    <n v="5"/>
    <n v="966.54"/>
    <n v="8704.0499999999993"/>
  </r>
  <r>
    <n v="5334"/>
    <d v="2025-03-23T00:00:00"/>
    <x v="2"/>
    <x v="1"/>
    <x v="95"/>
    <x v="1"/>
    <n v="3"/>
    <n v="876.56"/>
    <n v="4736.25"/>
  </r>
  <r>
    <n v="5335"/>
    <d v="2025-03-24T00:00:00"/>
    <x v="0"/>
    <x v="1"/>
    <x v="59"/>
    <x v="0"/>
    <n v="15"/>
    <n v="438.14"/>
    <n v="11836.84"/>
  </r>
  <r>
    <n v="5336"/>
    <d v="2025-03-29T00:00:00"/>
    <x v="6"/>
    <x v="0"/>
    <x v="4"/>
    <x v="1"/>
    <n v="3"/>
    <n v="1520.17"/>
    <n v="8213.81"/>
  </r>
  <r>
    <n v="5337"/>
    <d v="2025-03-29T00:00:00"/>
    <x v="6"/>
    <x v="0"/>
    <x v="2"/>
    <x v="1"/>
    <n v="3"/>
    <n v="1783.71"/>
    <n v="9637.7800000000007"/>
  </r>
  <r>
    <n v="5338"/>
    <d v="2025-03-05T00:00:00"/>
    <x v="2"/>
    <x v="3"/>
    <x v="12"/>
    <x v="0"/>
    <n v="8"/>
    <n v="1177.07"/>
    <n v="16959.919999999998"/>
  </r>
  <r>
    <n v="5339"/>
    <d v="2025-03-27T00:00:00"/>
    <x v="0"/>
    <x v="1"/>
    <x v="95"/>
    <x v="0"/>
    <n v="15"/>
    <n v="599"/>
    <n v="16182.65"/>
  </r>
  <r>
    <n v="5340"/>
    <d v="2025-03-08T00:00:00"/>
    <x v="3"/>
    <x v="4"/>
    <x v="94"/>
    <x v="0"/>
    <n v="19"/>
    <n v="203.69"/>
    <n v="6970.35"/>
  </r>
  <r>
    <n v="5341"/>
    <d v="2025-03-26T00:00:00"/>
    <x v="0"/>
    <x v="3"/>
    <x v="40"/>
    <x v="0"/>
    <n v="11"/>
    <n v="554.54999999999995"/>
    <n v="10986.64"/>
  </r>
  <r>
    <n v="5342"/>
    <d v="2025-03-21T00:00:00"/>
    <x v="2"/>
    <x v="4"/>
    <x v="50"/>
    <x v="1"/>
    <n v="7"/>
    <n v="997.4"/>
    <n v="12574.74"/>
  </r>
  <r>
    <n v="5343"/>
    <d v="2025-03-23T00:00:00"/>
    <x v="1"/>
    <x v="4"/>
    <x v="68"/>
    <x v="1"/>
    <n v="8"/>
    <n v="840.16"/>
    <n v="12105.52"/>
  </r>
  <r>
    <n v="5344"/>
    <d v="2025-03-16T00:00:00"/>
    <x v="3"/>
    <x v="0"/>
    <x v="36"/>
    <x v="1"/>
    <n v="14"/>
    <n v="167.85"/>
    <n v="4232.34"/>
  </r>
  <r>
    <n v="5345"/>
    <d v="2025-03-27T00:00:00"/>
    <x v="2"/>
    <x v="0"/>
    <x v="24"/>
    <x v="0"/>
    <n v="6"/>
    <n v="814.32"/>
    <n v="8799.9"/>
  </r>
  <r>
    <n v="5346"/>
    <d v="2025-03-28T00:00:00"/>
    <x v="0"/>
    <x v="0"/>
    <x v="8"/>
    <x v="1"/>
    <n v="20"/>
    <n v="519.66999999999996"/>
    <n v="18719.28"/>
  </r>
  <r>
    <n v="5347"/>
    <d v="2025-03-31T00:00:00"/>
    <x v="6"/>
    <x v="0"/>
    <x v="75"/>
    <x v="1"/>
    <n v="3"/>
    <n v="1406.8"/>
    <n v="7601.25"/>
  </r>
  <r>
    <n v="5348"/>
    <d v="2025-03-14T00:00:00"/>
    <x v="4"/>
    <x v="0"/>
    <x v="14"/>
    <x v="1"/>
    <n v="11"/>
    <n v="433.29"/>
    <n v="8584.26"/>
  </r>
  <r>
    <n v="5349"/>
    <d v="2025-03-19T00:00:00"/>
    <x v="6"/>
    <x v="2"/>
    <x v="73"/>
    <x v="1"/>
    <n v="4"/>
    <n v="1772.1"/>
    <n v="12766.73"/>
  </r>
  <r>
    <n v="5350"/>
    <d v="2025-03-19T00:00:00"/>
    <x v="5"/>
    <x v="2"/>
    <x v="82"/>
    <x v="0"/>
    <n v="9"/>
    <n v="1051.7"/>
    <n v="17047.7"/>
  </r>
  <r>
    <n v="5351"/>
    <d v="2025-03-06T00:00:00"/>
    <x v="3"/>
    <x v="4"/>
    <x v="81"/>
    <x v="1"/>
    <n v="10"/>
    <n v="214.81"/>
    <n v="3868.89"/>
  </r>
  <r>
    <n v="5352"/>
    <d v="2025-03-25T00:00:00"/>
    <x v="3"/>
    <x v="2"/>
    <x v="52"/>
    <x v="0"/>
    <n v="6"/>
    <n v="197.81"/>
    <n v="2137.62"/>
  </r>
  <r>
    <n v="5353"/>
    <d v="2025-03-09T00:00:00"/>
    <x v="6"/>
    <x v="1"/>
    <x v="23"/>
    <x v="1"/>
    <n v="4"/>
    <n v="1473.96"/>
    <n v="10618.84"/>
  </r>
  <r>
    <n v="5354"/>
    <d v="2025-03-03T00:00:00"/>
    <x v="5"/>
    <x v="1"/>
    <x v="77"/>
    <x v="0"/>
    <n v="7"/>
    <n v="1410.31"/>
    <n v="17780.509999999998"/>
  </r>
  <r>
    <n v="5355"/>
    <d v="2025-03-22T00:00:00"/>
    <x v="5"/>
    <x v="1"/>
    <x v="8"/>
    <x v="1"/>
    <n v="5"/>
    <n v="1159.3699999999999"/>
    <n v="10440.549999999999"/>
  </r>
  <r>
    <n v="5356"/>
    <d v="2025-03-23T00:00:00"/>
    <x v="1"/>
    <x v="1"/>
    <x v="43"/>
    <x v="1"/>
    <n v="1"/>
    <n v="896.68"/>
    <n v="1614.99"/>
  </r>
  <r>
    <n v="5357"/>
    <d v="2025-03-16T00:00:00"/>
    <x v="1"/>
    <x v="2"/>
    <x v="30"/>
    <x v="0"/>
    <n v="5"/>
    <n v="854.87"/>
    <n v="7698.42"/>
  </r>
  <r>
    <n v="5358"/>
    <d v="2025-03-19T00:00:00"/>
    <x v="4"/>
    <x v="1"/>
    <x v="79"/>
    <x v="1"/>
    <n v="16"/>
    <n v="379.9"/>
    <n v="10947.65"/>
  </r>
  <r>
    <n v="5359"/>
    <d v="2025-03-15T00:00:00"/>
    <x v="1"/>
    <x v="2"/>
    <x v="65"/>
    <x v="0"/>
    <n v="4"/>
    <n v="853.74"/>
    <n v="6150.59"/>
  </r>
  <r>
    <n v="5360"/>
    <d v="2025-03-18T00:00:00"/>
    <x v="0"/>
    <x v="3"/>
    <x v="11"/>
    <x v="0"/>
    <n v="13"/>
    <n v="522.17999999999995"/>
    <n v="12226.3"/>
  </r>
  <r>
    <n v="5361"/>
    <d v="2025-03-18T00:00:00"/>
    <x v="4"/>
    <x v="1"/>
    <x v="26"/>
    <x v="0"/>
    <n v="15"/>
    <n v="480.04"/>
    <n v="12968.81"/>
  </r>
  <r>
    <n v="5362"/>
    <d v="2025-03-11T00:00:00"/>
    <x v="0"/>
    <x v="0"/>
    <x v="73"/>
    <x v="0"/>
    <n v="15"/>
    <n v="406.91"/>
    <n v="10993.12"/>
  </r>
  <r>
    <n v="5363"/>
    <d v="2025-03-20T00:00:00"/>
    <x v="0"/>
    <x v="2"/>
    <x v="1"/>
    <x v="0"/>
    <n v="16"/>
    <n v="531.89"/>
    <n v="15327.57"/>
  </r>
  <r>
    <n v="5364"/>
    <d v="2025-03-04T00:00:00"/>
    <x v="2"/>
    <x v="1"/>
    <x v="12"/>
    <x v="0"/>
    <n v="5"/>
    <n v="964.29"/>
    <n v="8683.7900000000009"/>
  </r>
  <r>
    <n v="5365"/>
    <d v="2025-03-11T00:00:00"/>
    <x v="0"/>
    <x v="1"/>
    <x v="5"/>
    <x v="1"/>
    <n v="17"/>
    <n v="485.78"/>
    <n v="14873.74"/>
  </r>
  <r>
    <n v="5366"/>
    <d v="2025-03-25T00:00:00"/>
    <x v="4"/>
    <x v="1"/>
    <x v="15"/>
    <x v="1"/>
    <n v="13"/>
    <n v="446.79"/>
    <n v="10461.120000000001"/>
  </r>
  <r>
    <n v="5367"/>
    <d v="2025-03-03T00:00:00"/>
    <x v="1"/>
    <x v="0"/>
    <x v="94"/>
    <x v="1"/>
    <n v="5"/>
    <n v="728.13"/>
    <n v="6557.08"/>
  </r>
  <r>
    <n v="5368"/>
    <d v="2025-03-05T00:00:00"/>
    <x v="1"/>
    <x v="3"/>
    <x v="66"/>
    <x v="0"/>
    <n v="1"/>
    <n v="861.97"/>
    <n v="1552.47"/>
  </r>
  <r>
    <n v="5369"/>
    <d v="2025-03-23T00:00:00"/>
    <x v="6"/>
    <x v="3"/>
    <x v="63"/>
    <x v="0"/>
    <n v="9"/>
    <n v="1579.98"/>
    <n v="25610.94"/>
  </r>
  <r>
    <n v="5370"/>
    <d v="2025-03-04T00:00:00"/>
    <x v="6"/>
    <x v="2"/>
    <x v="84"/>
    <x v="1"/>
    <n v="10"/>
    <n v="1723.92"/>
    <n v="31049.07"/>
  </r>
  <r>
    <n v="5371"/>
    <d v="2025-03-21T00:00:00"/>
    <x v="2"/>
    <x v="1"/>
    <x v="23"/>
    <x v="1"/>
    <n v="8"/>
    <n v="922.88"/>
    <n v="13297.4"/>
  </r>
  <r>
    <n v="5372"/>
    <d v="2025-03-24T00:00:00"/>
    <x v="2"/>
    <x v="3"/>
    <x v="88"/>
    <x v="0"/>
    <n v="2"/>
    <n v="1128.44"/>
    <n v="4064.81"/>
  </r>
  <r>
    <n v="5373"/>
    <d v="2025-03-29T00:00:00"/>
    <x v="6"/>
    <x v="2"/>
    <x v="88"/>
    <x v="0"/>
    <n v="8"/>
    <n v="1346.5"/>
    <n v="19401.169999999998"/>
  </r>
  <r>
    <n v="5374"/>
    <d v="2025-03-29T00:00:00"/>
    <x v="3"/>
    <x v="0"/>
    <x v="1"/>
    <x v="1"/>
    <n v="12"/>
    <n v="245.4"/>
    <n v="5303.8"/>
  </r>
  <r>
    <n v="5375"/>
    <d v="2025-03-04T00:00:00"/>
    <x v="0"/>
    <x v="4"/>
    <x v="28"/>
    <x v="0"/>
    <n v="18"/>
    <n v="448.15"/>
    <n v="14528.72"/>
  </r>
  <r>
    <n v="5376"/>
    <d v="2025-03-24T00:00:00"/>
    <x v="3"/>
    <x v="2"/>
    <x v="27"/>
    <x v="1"/>
    <n v="5"/>
    <n v="217.33"/>
    <n v="1957.14"/>
  </r>
  <r>
    <n v="5377"/>
    <d v="2025-03-01T00:00:00"/>
    <x v="6"/>
    <x v="3"/>
    <x v="74"/>
    <x v="0"/>
    <n v="7"/>
    <n v="1211.23"/>
    <n v="15270.6"/>
  </r>
  <r>
    <n v="5378"/>
    <d v="2025-03-10T00:00:00"/>
    <x v="5"/>
    <x v="4"/>
    <x v="30"/>
    <x v="1"/>
    <n v="3"/>
    <n v="1458.85"/>
    <n v="7882.49"/>
  </r>
  <r>
    <n v="5379"/>
    <d v="2025-03-03T00:00:00"/>
    <x v="5"/>
    <x v="0"/>
    <x v="57"/>
    <x v="0"/>
    <n v="8"/>
    <n v="1271.99"/>
    <n v="18327.580000000002"/>
  </r>
  <r>
    <n v="5380"/>
    <d v="2025-03-02T00:00:00"/>
    <x v="6"/>
    <x v="2"/>
    <x v="5"/>
    <x v="0"/>
    <n v="8"/>
    <n v="1580.64"/>
    <n v="22774.79"/>
  </r>
  <r>
    <n v="5381"/>
    <d v="2025-03-18T00:00:00"/>
    <x v="1"/>
    <x v="1"/>
    <x v="76"/>
    <x v="0"/>
    <n v="10"/>
    <n v="712.85"/>
    <n v="12838.95"/>
  </r>
  <r>
    <n v="5382"/>
    <d v="2025-03-20T00:00:00"/>
    <x v="5"/>
    <x v="2"/>
    <x v="12"/>
    <x v="0"/>
    <n v="1"/>
    <n v="1332.37"/>
    <n v="2399.6999999999998"/>
  </r>
  <r>
    <n v="5383"/>
    <d v="2025-03-09T00:00:00"/>
    <x v="6"/>
    <x v="1"/>
    <x v="50"/>
    <x v="0"/>
    <n v="5"/>
    <n v="1634.54"/>
    <n v="14719.64"/>
  </r>
  <r>
    <n v="5384"/>
    <d v="2025-03-10T00:00:00"/>
    <x v="6"/>
    <x v="0"/>
    <x v="80"/>
    <x v="0"/>
    <n v="1"/>
    <n v="1226.99"/>
    <n v="2209.9"/>
  </r>
  <r>
    <n v="5385"/>
    <d v="2025-03-10T00:00:00"/>
    <x v="3"/>
    <x v="2"/>
    <x v="14"/>
    <x v="1"/>
    <n v="8"/>
    <n v="161.05000000000001"/>
    <n v="2320.5"/>
  </r>
  <r>
    <n v="5386"/>
    <d v="2025-03-08T00:00:00"/>
    <x v="4"/>
    <x v="2"/>
    <x v="62"/>
    <x v="0"/>
    <n v="6"/>
    <n v="360.69"/>
    <n v="3897.78"/>
  </r>
  <r>
    <n v="5387"/>
    <d v="2025-03-24T00:00:00"/>
    <x v="1"/>
    <x v="3"/>
    <x v="95"/>
    <x v="1"/>
    <n v="4"/>
    <n v="725.58"/>
    <n v="5227.29"/>
  </r>
  <r>
    <n v="5388"/>
    <d v="2025-03-20T00:00:00"/>
    <x v="4"/>
    <x v="2"/>
    <x v="39"/>
    <x v="1"/>
    <n v="7"/>
    <n v="326.10000000000002"/>
    <n v="4111.3100000000004"/>
  </r>
  <r>
    <n v="5389"/>
    <d v="2025-03-16T00:00:00"/>
    <x v="1"/>
    <x v="3"/>
    <x v="57"/>
    <x v="0"/>
    <n v="9"/>
    <n v="852.85"/>
    <n v="13824.41"/>
  </r>
  <r>
    <n v="5390"/>
    <d v="2025-03-31T00:00:00"/>
    <x v="5"/>
    <x v="1"/>
    <x v="30"/>
    <x v="1"/>
    <n v="8"/>
    <n v="1411.59"/>
    <n v="20339.02"/>
  </r>
  <r>
    <n v="5391"/>
    <d v="2025-03-14T00:00:00"/>
    <x v="1"/>
    <x v="1"/>
    <x v="12"/>
    <x v="1"/>
    <n v="8"/>
    <n v="743.55"/>
    <n v="10713.51"/>
  </r>
  <r>
    <n v="5392"/>
    <d v="2025-03-15T00:00:00"/>
    <x v="2"/>
    <x v="0"/>
    <x v="49"/>
    <x v="1"/>
    <n v="10"/>
    <n v="833.61"/>
    <n v="15013.93"/>
  </r>
  <r>
    <n v="5393"/>
    <d v="2025-03-08T00:00:00"/>
    <x v="5"/>
    <x v="2"/>
    <x v="76"/>
    <x v="0"/>
    <n v="8"/>
    <n v="1138.8699999999999"/>
    <n v="16409.509999999998"/>
  </r>
  <r>
    <n v="5394"/>
    <d v="2025-03-08T00:00:00"/>
    <x v="0"/>
    <x v="0"/>
    <x v="46"/>
    <x v="0"/>
    <n v="18"/>
    <n v="468.32"/>
    <n v="15182.62"/>
  </r>
  <r>
    <n v="5395"/>
    <d v="2025-03-30T00:00:00"/>
    <x v="5"/>
    <x v="3"/>
    <x v="57"/>
    <x v="1"/>
    <n v="4"/>
    <n v="1228.1199999999999"/>
    <n v="8847.74"/>
  </r>
  <r>
    <n v="5396"/>
    <d v="2025-03-09T00:00:00"/>
    <x v="0"/>
    <x v="2"/>
    <x v="99"/>
    <x v="0"/>
    <n v="17"/>
    <n v="592.37"/>
    <n v="18137.34"/>
  </r>
  <r>
    <n v="5397"/>
    <d v="2025-03-25T00:00:00"/>
    <x v="4"/>
    <x v="1"/>
    <x v="36"/>
    <x v="1"/>
    <n v="16"/>
    <n v="459.07"/>
    <n v="13229.1"/>
  </r>
  <r>
    <n v="5398"/>
    <d v="2025-03-29T00:00:00"/>
    <x v="1"/>
    <x v="3"/>
    <x v="86"/>
    <x v="1"/>
    <n v="2"/>
    <n v="881.43"/>
    <n v="3175.04"/>
  </r>
  <r>
    <n v="5399"/>
    <d v="2025-03-25T00:00:00"/>
    <x v="5"/>
    <x v="1"/>
    <x v="24"/>
    <x v="0"/>
    <n v="6"/>
    <n v="1070.0999999999999"/>
    <n v="11563.97"/>
  </r>
  <r>
    <n v="5400"/>
    <d v="2025-03-29T00:00:00"/>
    <x v="4"/>
    <x v="3"/>
    <x v="79"/>
    <x v="1"/>
    <n v="19"/>
    <n v="416.71"/>
    <n v="14259.98"/>
  </r>
  <r>
    <n v="5401"/>
    <d v="2025-03-03T00:00:00"/>
    <x v="2"/>
    <x v="1"/>
    <x v="22"/>
    <x v="1"/>
    <n v="6"/>
    <n v="891.16"/>
    <n v="9630.27"/>
  </r>
  <r>
    <n v="5402"/>
    <d v="2025-03-28T00:00:00"/>
    <x v="1"/>
    <x v="3"/>
    <x v="15"/>
    <x v="1"/>
    <n v="2"/>
    <n v="847.78"/>
    <n v="3053.83"/>
  </r>
  <r>
    <n v="5403"/>
    <d v="2025-03-25T00:00:00"/>
    <x v="4"/>
    <x v="0"/>
    <x v="47"/>
    <x v="0"/>
    <n v="16"/>
    <n v="311.02999999999997"/>
    <n v="8963.01"/>
  </r>
  <r>
    <n v="5404"/>
    <d v="2025-03-12T00:00:00"/>
    <x v="2"/>
    <x v="1"/>
    <x v="30"/>
    <x v="1"/>
    <n v="5"/>
    <n v="1069.51"/>
    <n v="9631.33"/>
  </r>
  <r>
    <n v="5405"/>
    <d v="2025-03-10T00:00:00"/>
    <x v="3"/>
    <x v="3"/>
    <x v="51"/>
    <x v="1"/>
    <n v="18"/>
    <n v="201.61"/>
    <n v="6536.06"/>
  </r>
  <r>
    <n v="5406"/>
    <d v="2025-03-15T00:00:00"/>
    <x v="1"/>
    <x v="1"/>
    <x v="28"/>
    <x v="0"/>
    <n v="10"/>
    <n v="894.41"/>
    <n v="16108.98"/>
  </r>
  <r>
    <n v="5407"/>
    <d v="2025-03-30T00:00:00"/>
    <x v="6"/>
    <x v="1"/>
    <x v="99"/>
    <x v="0"/>
    <n v="2"/>
    <n v="1784.06"/>
    <n v="6426.45"/>
  </r>
  <r>
    <n v="5408"/>
    <d v="2025-03-25T00:00:00"/>
    <x v="0"/>
    <x v="1"/>
    <x v="51"/>
    <x v="0"/>
    <n v="13"/>
    <n v="533.22"/>
    <n v="12484.79"/>
  </r>
  <r>
    <n v="5409"/>
    <d v="2025-03-01T00:00:00"/>
    <x v="3"/>
    <x v="3"/>
    <x v="60"/>
    <x v="1"/>
    <n v="8"/>
    <n v="156.81"/>
    <n v="2259.41"/>
  </r>
  <r>
    <n v="5410"/>
    <d v="2025-03-26T00:00:00"/>
    <x v="6"/>
    <x v="0"/>
    <x v="7"/>
    <x v="0"/>
    <n v="9"/>
    <n v="1601.2"/>
    <n v="25954.91"/>
  </r>
  <r>
    <n v="5411"/>
    <d v="2025-03-23T00:00:00"/>
    <x v="0"/>
    <x v="3"/>
    <x v="26"/>
    <x v="1"/>
    <n v="14"/>
    <n v="404.6"/>
    <n v="10202"/>
  </r>
  <r>
    <n v="5412"/>
    <d v="2025-03-18T00:00:00"/>
    <x v="1"/>
    <x v="2"/>
    <x v="57"/>
    <x v="0"/>
    <n v="3"/>
    <n v="890.21"/>
    <n v="4810"/>
  </r>
  <r>
    <n v="5413"/>
    <d v="2025-03-31T00:00:00"/>
    <x v="1"/>
    <x v="0"/>
    <x v="67"/>
    <x v="1"/>
    <n v="1"/>
    <n v="892.24"/>
    <n v="1606.99"/>
  </r>
  <r>
    <n v="5414"/>
    <d v="2025-03-23T00:00:00"/>
    <x v="4"/>
    <x v="1"/>
    <x v="80"/>
    <x v="0"/>
    <n v="8"/>
    <n v="461.04"/>
    <n v="6642.94"/>
  </r>
  <r>
    <n v="5415"/>
    <d v="2025-03-17T00:00:00"/>
    <x v="1"/>
    <x v="2"/>
    <x v="15"/>
    <x v="0"/>
    <n v="1"/>
    <n v="765.26"/>
    <n v="1378.29"/>
  </r>
  <r>
    <n v="5416"/>
    <d v="2025-03-23T00:00:00"/>
    <x v="4"/>
    <x v="1"/>
    <x v="41"/>
    <x v="1"/>
    <n v="9"/>
    <n v="392.72"/>
    <n v="6365.86"/>
  </r>
  <r>
    <n v="5417"/>
    <d v="2025-03-10T00:00:00"/>
    <x v="3"/>
    <x v="2"/>
    <x v="3"/>
    <x v="0"/>
    <n v="20"/>
    <n v="249.19"/>
    <n v="8976.19"/>
  </r>
  <r>
    <n v="5418"/>
    <d v="2025-03-22T00:00:00"/>
    <x v="4"/>
    <x v="1"/>
    <x v="38"/>
    <x v="0"/>
    <n v="6"/>
    <n v="342.76"/>
    <n v="3704.02"/>
  </r>
  <r>
    <n v="5419"/>
    <d v="2025-03-09T00:00:00"/>
    <x v="3"/>
    <x v="4"/>
    <x v="86"/>
    <x v="0"/>
    <n v="9"/>
    <n v="196.4"/>
    <n v="3183.58"/>
  </r>
  <r>
    <n v="5420"/>
    <d v="2025-03-09T00:00:00"/>
    <x v="1"/>
    <x v="3"/>
    <x v="33"/>
    <x v="0"/>
    <n v="9"/>
    <n v="756.5"/>
    <n v="12262.61"/>
  </r>
  <r>
    <n v="5421"/>
    <d v="2025-03-04T00:00:00"/>
    <x v="0"/>
    <x v="4"/>
    <x v="85"/>
    <x v="0"/>
    <n v="14"/>
    <n v="502.33"/>
    <n v="12666.27"/>
  </r>
  <r>
    <n v="5422"/>
    <d v="2025-03-08T00:00:00"/>
    <x v="6"/>
    <x v="0"/>
    <x v="38"/>
    <x v="1"/>
    <n v="6"/>
    <n v="1613.6"/>
    <n v="17437.28"/>
  </r>
  <r>
    <n v="5423"/>
    <d v="2025-03-04T00:00:00"/>
    <x v="5"/>
    <x v="3"/>
    <x v="20"/>
    <x v="0"/>
    <n v="8"/>
    <n v="1040.3399999999999"/>
    <n v="14989.83"/>
  </r>
  <r>
    <n v="5424"/>
    <d v="2025-03-02T00:00:00"/>
    <x v="0"/>
    <x v="0"/>
    <x v="24"/>
    <x v="1"/>
    <n v="9"/>
    <n v="454.16"/>
    <n v="7361.78"/>
  </r>
  <r>
    <n v="5425"/>
    <d v="2025-03-12T00:00:00"/>
    <x v="1"/>
    <x v="3"/>
    <x v="40"/>
    <x v="0"/>
    <n v="6"/>
    <n v="862.5"/>
    <n v="9320.56"/>
  </r>
  <r>
    <n v="5426"/>
    <d v="2025-03-07T00:00:00"/>
    <x v="1"/>
    <x v="0"/>
    <x v="1"/>
    <x v="1"/>
    <n v="2"/>
    <n v="730.97"/>
    <n v="2633.06"/>
  </r>
  <r>
    <n v="5427"/>
    <d v="2025-03-03T00:00:00"/>
    <x v="3"/>
    <x v="2"/>
    <x v="7"/>
    <x v="0"/>
    <n v="5"/>
    <n v="209.19"/>
    <n v="1883.83"/>
  </r>
  <r>
    <n v="5428"/>
    <d v="2025-03-21T00:00:00"/>
    <x v="6"/>
    <x v="0"/>
    <x v="15"/>
    <x v="0"/>
    <n v="10"/>
    <n v="1642.2"/>
    <n v="29577.23"/>
  </r>
  <r>
    <n v="5429"/>
    <d v="2025-03-07T00:00:00"/>
    <x v="0"/>
    <x v="3"/>
    <x v="4"/>
    <x v="0"/>
    <n v="14"/>
    <n v="415.08"/>
    <n v="10466.26"/>
  </r>
  <r>
    <n v="5430"/>
    <d v="2025-03-09T00:00:00"/>
    <x v="6"/>
    <x v="1"/>
    <x v="3"/>
    <x v="1"/>
    <n v="4"/>
    <n v="1592.39"/>
    <n v="11472.05"/>
  </r>
  <r>
    <n v="5431"/>
    <d v="2025-03-24T00:00:00"/>
    <x v="3"/>
    <x v="2"/>
    <x v="98"/>
    <x v="0"/>
    <n v="18"/>
    <n v="163.61000000000001"/>
    <n v="5304.13"/>
  </r>
  <r>
    <n v="5432"/>
    <d v="2025-03-04T00:00:00"/>
    <x v="0"/>
    <x v="3"/>
    <x v="7"/>
    <x v="1"/>
    <n v="14"/>
    <n v="533.62"/>
    <n v="13455.25"/>
  </r>
  <r>
    <n v="5433"/>
    <d v="2025-03-09T00:00:00"/>
    <x v="2"/>
    <x v="0"/>
    <x v="70"/>
    <x v="0"/>
    <n v="6"/>
    <n v="910.08"/>
    <n v="9834.73"/>
  </r>
  <r>
    <n v="5434"/>
    <d v="2025-03-11T00:00:00"/>
    <x v="6"/>
    <x v="2"/>
    <x v="42"/>
    <x v="1"/>
    <n v="3"/>
    <n v="1521.19"/>
    <n v="8219.33"/>
  </r>
  <r>
    <n v="5435"/>
    <d v="2025-03-13T00:00:00"/>
    <x v="5"/>
    <x v="0"/>
    <x v="18"/>
    <x v="0"/>
    <n v="5"/>
    <n v="1266.93"/>
    <n v="11409.17"/>
  </r>
  <r>
    <n v="5436"/>
    <d v="2025-03-28T00:00:00"/>
    <x v="5"/>
    <x v="1"/>
    <x v="91"/>
    <x v="0"/>
    <n v="4"/>
    <n v="1015.7"/>
    <n v="7317.4"/>
  </r>
  <r>
    <n v="5437"/>
    <d v="2025-03-05T00:00:00"/>
    <x v="6"/>
    <x v="2"/>
    <x v="77"/>
    <x v="0"/>
    <n v="1"/>
    <n v="1408.69"/>
    <n v="2537.15"/>
  </r>
  <r>
    <n v="5438"/>
    <d v="2025-03-23T00:00:00"/>
    <x v="6"/>
    <x v="4"/>
    <x v="45"/>
    <x v="1"/>
    <n v="3"/>
    <n v="1725.54"/>
    <n v="9323.4699999999993"/>
  </r>
  <r>
    <n v="5439"/>
    <d v="2025-03-17T00:00:00"/>
    <x v="5"/>
    <x v="0"/>
    <x v="59"/>
    <x v="1"/>
    <n v="8"/>
    <n v="1158.08"/>
    <n v="16686.3"/>
  </r>
  <r>
    <n v="5440"/>
    <d v="2025-03-23T00:00:00"/>
    <x v="2"/>
    <x v="2"/>
    <x v="35"/>
    <x v="1"/>
    <n v="8"/>
    <n v="1052.18"/>
    <n v="15160.43"/>
  </r>
  <r>
    <n v="5441"/>
    <d v="2025-03-26T00:00:00"/>
    <x v="6"/>
    <x v="2"/>
    <x v="49"/>
    <x v="1"/>
    <n v="6"/>
    <n v="1747.24"/>
    <n v="18881.45"/>
  </r>
  <r>
    <n v="5442"/>
    <d v="2025-03-06T00:00:00"/>
    <x v="4"/>
    <x v="1"/>
    <x v="40"/>
    <x v="0"/>
    <n v="13"/>
    <n v="350.62"/>
    <n v="8209.4"/>
  </r>
  <r>
    <n v="5443"/>
    <d v="2025-03-19T00:00:00"/>
    <x v="1"/>
    <x v="0"/>
    <x v="35"/>
    <x v="0"/>
    <n v="1"/>
    <n v="785.43"/>
    <n v="1414.62"/>
  </r>
  <r>
    <n v="5444"/>
    <d v="2025-03-02T00:00:00"/>
    <x v="1"/>
    <x v="0"/>
    <x v="96"/>
    <x v="1"/>
    <n v="7"/>
    <n v="884.79"/>
    <n v="11155"/>
  </r>
  <r>
    <n v="5445"/>
    <d v="2025-03-10T00:00:00"/>
    <x v="5"/>
    <x v="2"/>
    <x v="62"/>
    <x v="1"/>
    <n v="6"/>
    <n v="1182.08"/>
    <n v="12774.08"/>
  </r>
  <r>
    <n v="5446"/>
    <d v="2025-03-26T00:00:00"/>
    <x v="6"/>
    <x v="2"/>
    <x v="61"/>
    <x v="1"/>
    <n v="9"/>
    <n v="1689.34"/>
    <n v="27383.63"/>
  </r>
  <r>
    <n v="5447"/>
    <d v="2025-03-12T00:00:00"/>
    <x v="2"/>
    <x v="3"/>
    <x v="52"/>
    <x v="0"/>
    <n v="3"/>
    <n v="1033.1199999999999"/>
    <n v="5582.18"/>
  </r>
  <r>
    <n v="5448"/>
    <d v="2025-03-04T00:00:00"/>
    <x v="0"/>
    <x v="3"/>
    <x v="22"/>
    <x v="0"/>
    <n v="13"/>
    <n v="571.94000000000005"/>
    <n v="13391.38"/>
  </r>
  <r>
    <n v="5449"/>
    <d v="2025-03-26T00:00:00"/>
    <x v="4"/>
    <x v="1"/>
    <x v="79"/>
    <x v="0"/>
    <n v="6"/>
    <n v="451.13"/>
    <n v="4875.1099999999997"/>
  </r>
  <r>
    <n v="5450"/>
    <d v="2025-03-19T00:00:00"/>
    <x v="3"/>
    <x v="4"/>
    <x v="91"/>
    <x v="1"/>
    <n v="13"/>
    <n v="164.13"/>
    <n v="3842.93"/>
  </r>
  <r>
    <n v="5451"/>
    <d v="2025-03-15T00:00:00"/>
    <x v="0"/>
    <x v="2"/>
    <x v="93"/>
    <x v="1"/>
    <n v="8"/>
    <n v="472.11"/>
    <n v="6802.44"/>
  </r>
  <r>
    <n v="5452"/>
    <d v="2025-03-23T00:00:00"/>
    <x v="1"/>
    <x v="0"/>
    <x v="46"/>
    <x v="0"/>
    <n v="3"/>
    <n v="711.35"/>
    <n v="3843.58"/>
  </r>
  <r>
    <n v="5453"/>
    <d v="2025-03-12T00:00:00"/>
    <x v="0"/>
    <x v="1"/>
    <x v="23"/>
    <x v="1"/>
    <n v="14"/>
    <n v="538.51"/>
    <n v="13578.55"/>
  </r>
  <r>
    <n v="5454"/>
    <d v="2025-03-08T00:00:00"/>
    <x v="2"/>
    <x v="1"/>
    <x v="86"/>
    <x v="0"/>
    <n v="3"/>
    <n v="1179.0899999999999"/>
    <n v="6370.88"/>
  </r>
  <r>
    <n v="5455"/>
    <d v="2025-03-15T00:00:00"/>
    <x v="5"/>
    <x v="1"/>
    <x v="33"/>
    <x v="1"/>
    <n v="8"/>
    <n v="1213.69"/>
    <n v="17487.560000000001"/>
  </r>
  <r>
    <n v="5456"/>
    <d v="2025-03-19T00:00:00"/>
    <x v="4"/>
    <x v="1"/>
    <x v="9"/>
    <x v="0"/>
    <n v="16"/>
    <n v="459.69"/>
    <n v="13246.97"/>
  </r>
  <r>
    <n v="5457"/>
    <d v="2025-03-23T00:00:00"/>
    <x v="5"/>
    <x v="2"/>
    <x v="51"/>
    <x v="0"/>
    <n v="8"/>
    <n v="1057.99"/>
    <n v="15244.14"/>
  </r>
  <r>
    <n v="5458"/>
    <d v="2025-03-24T00:00:00"/>
    <x v="6"/>
    <x v="1"/>
    <x v="66"/>
    <x v="1"/>
    <n v="3"/>
    <n v="1608.63"/>
    <n v="8691.7800000000007"/>
  </r>
  <r>
    <n v="5459"/>
    <d v="2025-03-15T00:00:00"/>
    <x v="2"/>
    <x v="0"/>
    <x v="23"/>
    <x v="1"/>
    <n v="5"/>
    <n v="1172.71"/>
    <n v="10560.69"/>
  </r>
  <r>
    <n v="5460"/>
    <d v="2025-03-29T00:00:00"/>
    <x v="0"/>
    <x v="0"/>
    <x v="61"/>
    <x v="0"/>
    <n v="9"/>
    <n v="572.5"/>
    <n v="9280.0300000000007"/>
  </r>
  <r>
    <n v="5461"/>
    <d v="2025-03-16T00:00:00"/>
    <x v="1"/>
    <x v="0"/>
    <x v="92"/>
    <x v="1"/>
    <n v="5"/>
    <n v="842.1"/>
    <n v="7583.42"/>
  </r>
  <r>
    <n v="5462"/>
    <d v="2025-03-02T00:00:00"/>
    <x v="4"/>
    <x v="1"/>
    <x v="55"/>
    <x v="1"/>
    <n v="10"/>
    <n v="319.86"/>
    <n v="5760.91"/>
  </r>
  <r>
    <n v="5463"/>
    <d v="2025-03-18T00:00:00"/>
    <x v="1"/>
    <x v="0"/>
    <x v="57"/>
    <x v="0"/>
    <n v="1"/>
    <n v="703.18"/>
    <n v="1266.48"/>
  </r>
  <r>
    <n v="5464"/>
    <d v="2025-03-31T00:00:00"/>
    <x v="6"/>
    <x v="1"/>
    <x v="25"/>
    <x v="0"/>
    <n v="1"/>
    <n v="1561.86"/>
    <n v="2813.03"/>
  </r>
  <r>
    <n v="5465"/>
    <d v="2025-03-16T00:00:00"/>
    <x v="3"/>
    <x v="1"/>
    <x v="85"/>
    <x v="0"/>
    <n v="9"/>
    <n v="185.65"/>
    <n v="3009.32"/>
  </r>
  <r>
    <n v="5466"/>
    <d v="2025-03-15T00:00:00"/>
    <x v="3"/>
    <x v="4"/>
    <x v="3"/>
    <x v="0"/>
    <n v="11"/>
    <n v="177.29"/>
    <n v="3512.44"/>
  </r>
  <r>
    <n v="5467"/>
    <d v="2025-03-20T00:00:00"/>
    <x v="6"/>
    <x v="2"/>
    <x v="17"/>
    <x v="1"/>
    <n v="8"/>
    <n v="1337.54"/>
    <n v="19272.07"/>
  </r>
  <r>
    <n v="5468"/>
    <d v="2025-03-07T00:00:00"/>
    <x v="2"/>
    <x v="3"/>
    <x v="30"/>
    <x v="0"/>
    <n v="7"/>
    <n v="886.38"/>
    <n v="11175.05"/>
  </r>
  <r>
    <n v="5469"/>
    <d v="2025-03-25T00:00:00"/>
    <x v="2"/>
    <x v="1"/>
    <x v="57"/>
    <x v="1"/>
    <n v="1"/>
    <n v="847.88"/>
    <n v="1527.09"/>
  </r>
  <r>
    <n v="5470"/>
    <d v="2025-03-05T00:00:00"/>
    <x v="1"/>
    <x v="0"/>
    <x v="84"/>
    <x v="0"/>
    <n v="5"/>
    <n v="751.49"/>
    <n v="6767.44"/>
  </r>
  <r>
    <n v="5471"/>
    <d v="2025-03-31T00:00:00"/>
    <x v="2"/>
    <x v="2"/>
    <x v="62"/>
    <x v="0"/>
    <n v="6"/>
    <n v="1114.92"/>
    <n v="12048.32"/>
  </r>
  <r>
    <n v="5472"/>
    <d v="2025-03-07T00:00:00"/>
    <x v="3"/>
    <x v="2"/>
    <x v="4"/>
    <x v="0"/>
    <n v="5"/>
    <n v="174.86"/>
    <n v="1574.68"/>
  </r>
  <r>
    <n v="5473"/>
    <d v="2025-03-12T00:00:00"/>
    <x v="6"/>
    <x v="0"/>
    <x v="96"/>
    <x v="0"/>
    <n v="4"/>
    <n v="1533.67"/>
    <n v="11049.01"/>
  </r>
  <r>
    <n v="5474"/>
    <d v="2025-03-01T00:00:00"/>
    <x v="2"/>
    <x v="3"/>
    <x v="90"/>
    <x v="0"/>
    <n v="4"/>
    <n v="1049.08"/>
    <n v="7557.88"/>
  </r>
  <r>
    <n v="5475"/>
    <d v="2025-03-15T00:00:00"/>
    <x v="1"/>
    <x v="3"/>
    <x v="99"/>
    <x v="0"/>
    <n v="8"/>
    <n v="726.04"/>
    <n v="10461.209999999999"/>
  </r>
  <r>
    <n v="5476"/>
    <d v="2025-03-07T00:00:00"/>
    <x v="4"/>
    <x v="4"/>
    <x v="45"/>
    <x v="0"/>
    <n v="10"/>
    <n v="310.33"/>
    <n v="5589.27"/>
  </r>
  <r>
    <n v="5477"/>
    <d v="2025-03-22T00:00:00"/>
    <x v="2"/>
    <x v="2"/>
    <x v="11"/>
    <x v="0"/>
    <n v="1"/>
    <n v="1055.56"/>
    <n v="1901.14"/>
  </r>
  <r>
    <n v="5478"/>
    <d v="2025-03-17T00:00:00"/>
    <x v="6"/>
    <x v="2"/>
    <x v="30"/>
    <x v="0"/>
    <n v="3"/>
    <n v="1235.28"/>
    <n v="6674.49"/>
  </r>
  <r>
    <n v="5479"/>
    <d v="2025-03-06T00:00:00"/>
    <x v="0"/>
    <x v="1"/>
    <x v="29"/>
    <x v="0"/>
    <n v="8"/>
    <n v="431.32"/>
    <n v="6214.71"/>
  </r>
  <r>
    <n v="5480"/>
    <d v="2025-03-17T00:00:00"/>
    <x v="5"/>
    <x v="3"/>
    <x v="5"/>
    <x v="0"/>
    <n v="6"/>
    <n v="1122.6600000000001"/>
    <n v="12131.96"/>
  </r>
  <r>
    <n v="5481"/>
    <d v="2025-03-19T00:00:00"/>
    <x v="1"/>
    <x v="3"/>
    <x v="53"/>
    <x v="0"/>
    <n v="10"/>
    <n v="862.57"/>
    <n v="15535.52"/>
  </r>
  <r>
    <n v="5482"/>
    <d v="2025-03-30T00:00:00"/>
    <x v="3"/>
    <x v="3"/>
    <x v="72"/>
    <x v="0"/>
    <n v="19"/>
    <n v="185.08"/>
    <n v="6333.51"/>
  </r>
  <r>
    <n v="5483"/>
    <d v="2025-03-12T00:00:00"/>
    <x v="1"/>
    <x v="3"/>
    <x v="36"/>
    <x v="0"/>
    <n v="9"/>
    <n v="702.75"/>
    <n v="11391.34"/>
  </r>
  <r>
    <n v="5484"/>
    <d v="2025-03-17T00:00:00"/>
    <x v="5"/>
    <x v="0"/>
    <x v="87"/>
    <x v="0"/>
    <n v="2"/>
    <n v="1302.5"/>
    <n v="4691.8"/>
  </r>
  <r>
    <n v="5485"/>
    <d v="2025-03-15T00:00:00"/>
    <x v="4"/>
    <x v="0"/>
    <x v="62"/>
    <x v="1"/>
    <n v="12"/>
    <n v="324.35000000000002"/>
    <n v="7010.14"/>
  </r>
  <r>
    <n v="5486"/>
    <d v="2025-03-30T00:00:00"/>
    <x v="0"/>
    <x v="0"/>
    <x v="86"/>
    <x v="0"/>
    <n v="16"/>
    <n v="498.72"/>
    <n v="14371.7"/>
  </r>
  <r>
    <n v="5487"/>
    <d v="2025-03-17T00:00:00"/>
    <x v="2"/>
    <x v="3"/>
    <x v="64"/>
    <x v="1"/>
    <n v="1"/>
    <n v="935.23"/>
    <n v="1684.42"/>
  </r>
  <r>
    <n v="5488"/>
    <d v="2025-03-19T00:00:00"/>
    <x v="4"/>
    <x v="1"/>
    <x v="1"/>
    <x v="0"/>
    <n v="19"/>
    <n v="359.34"/>
    <n v="12296.76"/>
  </r>
  <r>
    <n v="5489"/>
    <d v="2025-03-06T00:00:00"/>
    <x v="6"/>
    <x v="2"/>
    <x v="29"/>
    <x v="1"/>
    <n v="3"/>
    <n v="1276.76"/>
    <n v="6898.62"/>
  </r>
  <r>
    <n v="5490"/>
    <d v="2025-03-17T00:00:00"/>
    <x v="1"/>
    <x v="4"/>
    <x v="7"/>
    <x v="1"/>
    <n v="3"/>
    <n v="757.61"/>
    <n v="4093.53"/>
  </r>
  <r>
    <n v="5491"/>
    <d v="2025-03-02T00:00:00"/>
    <x v="4"/>
    <x v="3"/>
    <x v="12"/>
    <x v="1"/>
    <n v="15"/>
    <n v="354.08"/>
    <n v="9565.86"/>
  </r>
  <r>
    <n v="5492"/>
    <d v="2025-03-30T00:00:00"/>
    <x v="0"/>
    <x v="1"/>
    <x v="21"/>
    <x v="1"/>
    <n v="20"/>
    <n v="429.25"/>
    <n v="15462.22"/>
  </r>
  <r>
    <n v="5493"/>
    <d v="2025-03-29T00:00:00"/>
    <x v="1"/>
    <x v="0"/>
    <x v="6"/>
    <x v="0"/>
    <n v="10"/>
    <n v="873.96"/>
    <n v="15740.66"/>
  </r>
  <r>
    <n v="5494"/>
    <d v="2025-03-29T00:00:00"/>
    <x v="4"/>
    <x v="0"/>
    <x v="49"/>
    <x v="1"/>
    <n v="17"/>
    <n v="442.97"/>
    <n v="13562.97"/>
  </r>
  <r>
    <n v="5495"/>
    <d v="2025-03-15T00:00:00"/>
    <x v="4"/>
    <x v="4"/>
    <x v="84"/>
    <x v="1"/>
    <n v="18"/>
    <n v="411.95"/>
    <n v="13355.14"/>
  </r>
  <r>
    <n v="5496"/>
    <d v="2025-03-19T00:00:00"/>
    <x v="5"/>
    <x v="1"/>
    <x v="39"/>
    <x v="1"/>
    <n v="6"/>
    <n v="1417.96"/>
    <n v="15323.1"/>
  </r>
  <r>
    <n v="5497"/>
    <d v="2025-03-18T00:00:00"/>
    <x v="4"/>
    <x v="2"/>
    <x v="29"/>
    <x v="1"/>
    <n v="17"/>
    <n v="317.20999999999998"/>
    <n v="9712.42"/>
  </r>
  <r>
    <n v="5498"/>
    <d v="2025-03-21T00:00:00"/>
    <x v="3"/>
    <x v="4"/>
    <x v="75"/>
    <x v="0"/>
    <n v="7"/>
    <n v="192.88"/>
    <n v="2431.7399999999998"/>
  </r>
  <r>
    <n v="5499"/>
    <d v="2025-03-17T00:00:00"/>
    <x v="1"/>
    <x v="1"/>
    <x v="52"/>
    <x v="0"/>
    <n v="6"/>
    <n v="822.23"/>
    <n v="8885.3799999999992"/>
  </r>
  <r>
    <n v="5500"/>
    <d v="2025-03-07T00:00:00"/>
    <x v="1"/>
    <x v="2"/>
    <x v="57"/>
    <x v="0"/>
    <n v="2"/>
    <n v="815"/>
    <n v="2935.75"/>
  </r>
  <r>
    <n v="5501"/>
    <d v="2025-03-14T00:00:00"/>
    <x v="2"/>
    <x v="0"/>
    <x v="8"/>
    <x v="0"/>
    <n v="5"/>
    <n v="1199.3399999999999"/>
    <n v="10800.5"/>
  </r>
  <r>
    <n v="5502"/>
    <d v="2025-03-08T00:00:00"/>
    <x v="1"/>
    <x v="2"/>
    <x v="0"/>
    <x v="0"/>
    <n v="10"/>
    <n v="707.86"/>
    <n v="12749.08"/>
  </r>
  <r>
    <n v="5503"/>
    <d v="2025-03-07T00:00:00"/>
    <x v="1"/>
    <x v="2"/>
    <x v="25"/>
    <x v="1"/>
    <n v="10"/>
    <n v="774.65"/>
    <n v="13952.02"/>
  </r>
  <r>
    <n v="5504"/>
    <d v="2025-03-06T00:00:00"/>
    <x v="1"/>
    <x v="3"/>
    <x v="99"/>
    <x v="0"/>
    <n v="4"/>
    <n v="710.03"/>
    <n v="5115.2700000000004"/>
  </r>
  <r>
    <n v="5505"/>
    <d v="2025-03-22T00:00:00"/>
    <x v="2"/>
    <x v="0"/>
    <x v="62"/>
    <x v="1"/>
    <n v="2"/>
    <n v="1110.53"/>
    <n v="4000.29"/>
  </r>
  <r>
    <n v="5506"/>
    <d v="2025-03-05T00:00:00"/>
    <x v="4"/>
    <x v="2"/>
    <x v="56"/>
    <x v="0"/>
    <n v="12"/>
    <n v="314.47000000000003"/>
    <n v="6796.6"/>
  </r>
  <r>
    <n v="5507"/>
    <d v="2025-03-01T00:00:00"/>
    <x v="0"/>
    <x v="1"/>
    <x v="16"/>
    <x v="1"/>
    <n v="16"/>
    <n v="572.5"/>
    <n v="16497.84"/>
  </r>
  <r>
    <n v="5508"/>
    <d v="2025-03-26T00:00:00"/>
    <x v="5"/>
    <x v="0"/>
    <x v="23"/>
    <x v="1"/>
    <n v="7"/>
    <n v="1090.81"/>
    <n v="13752.4"/>
  </r>
  <r>
    <n v="5509"/>
    <d v="2025-03-13T00:00:00"/>
    <x v="0"/>
    <x v="0"/>
    <x v="78"/>
    <x v="1"/>
    <n v="15"/>
    <n v="400.17"/>
    <n v="10811.04"/>
  </r>
  <r>
    <n v="5510"/>
    <d v="2025-03-30T00:00:00"/>
    <x v="1"/>
    <x v="3"/>
    <x v="58"/>
    <x v="1"/>
    <n v="4"/>
    <n v="709.24"/>
    <n v="5109.57"/>
  </r>
  <r>
    <n v="5511"/>
    <d v="2025-03-01T00:00:00"/>
    <x v="6"/>
    <x v="4"/>
    <x v="0"/>
    <x v="1"/>
    <n v="7"/>
    <n v="1785.32"/>
    <n v="22508.45"/>
  </r>
  <r>
    <n v="5512"/>
    <d v="2025-03-11T00:00:00"/>
    <x v="2"/>
    <x v="0"/>
    <x v="35"/>
    <x v="0"/>
    <n v="9"/>
    <n v="1092.9100000000001"/>
    <n v="17715.7"/>
  </r>
  <r>
    <n v="5513"/>
    <d v="2025-03-09T00:00:00"/>
    <x v="5"/>
    <x v="3"/>
    <x v="79"/>
    <x v="1"/>
    <n v="8"/>
    <n v="1432.87"/>
    <n v="20645.64"/>
  </r>
  <r>
    <n v="5514"/>
    <d v="2025-03-27T00:00:00"/>
    <x v="0"/>
    <x v="1"/>
    <x v="25"/>
    <x v="0"/>
    <n v="13"/>
    <n v="404.98"/>
    <n v="9482.19"/>
  </r>
  <r>
    <n v="5515"/>
    <d v="2025-03-31T00:00:00"/>
    <x v="1"/>
    <x v="0"/>
    <x v="26"/>
    <x v="0"/>
    <n v="1"/>
    <n v="874.38"/>
    <n v="1574.82"/>
  </r>
  <r>
    <n v="5516"/>
    <d v="2025-03-02T00:00:00"/>
    <x v="3"/>
    <x v="0"/>
    <x v="61"/>
    <x v="1"/>
    <n v="14"/>
    <n v="216.05"/>
    <n v="5447.71"/>
  </r>
  <r>
    <n v="5517"/>
    <d v="2025-03-29T00:00:00"/>
    <x v="4"/>
    <x v="0"/>
    <x v="47"/>
    <x v="0"/>
    <n v="17"/>
    <n v="445.64"/>
    <n v="13644.72"/>
  </r>
  <r>
    <n v="5518"/>
    <d v="2025-03-08T00:00:00"/>
    <x v="5"/>
    <x v="4"/>
    <x v="75"/>
    <x v="0"/>
    <n v="6"/>
    <n v="1039.67"/>
    <n v="11235.13"/>
  </r>
  <r>
    <n v="5519"/>
    <d v="2025-03-29T00:00:00"/>
    <x v="1"/>
    <x v="1"/>
    <x v="70"/>
    <x v="1"/>
    <n v="5"/>
    <n v="847.81"/>
    <n v="7634.84"/>
  </r>
  <r>
    <n v="5520"/>
    <d v="2025-03-12T00:00:00"/>
    <x v="3"/>
    <x v="2"/>
    <x v="87"/>
    <x v="0"/>
    <n v="20"/>
    <n v="179.05"/>
    <n v="6449.65"/>
  </r>
  <r>
    <n v="5521"/>
    <d v="2025-03-10T00:00:00"/>
    <x v="0"/>
    <x v="0"/>
    <x v="66"/>
    <x v="0"/>
    <n v="7"/>
    <n v="446.77"/>
    <n v="5632.66"/>
  </r>
  <r>
    <n v="5522"/>
    <d v="2025-03-09T00:00:00"/>
    <x v="0"/>
    <x v="1"/>
    <x v="79"/>
    <x v="0"/>
    <n v="11"/>
    <n v="434.62"/>
    <n v="8610.61"/>
  </r>
  <r>
    <n v="5523"/>
    <d v="2025-03-23T00:00:00"/>
    <x v="4"/>
    <x v="1"/>
    <x v="71"/>
    <x v="1"/>
    <n v="12"/>
    <n v="327.27"/>
    <n v="7073.25"/>
  </r>
  <r>
    <n v="5524"/>
    <d v="2025-03-19T00:00:00"/>
    <x v="3"/>
    <x v="1"/>
    <x v="25"/>
    <x v="1"/>
    <n v="10"/>
    <n v="231.72"/>
    <n v="4173.45"/>
  </r>
  <r>
    <n v="5525"/>
    <d v="2025-03-04T00:00:00"/>
    <x v="4"/>
    <x v="1"/>
    <x v="59"/>
    <x v="0"/>
    <n v="11"/>
    <n v="464.44"/>
    <n v="9201.4"/>
  </r>
  <r>
    <n v="5526"/>
    <d v="2025-03-28T00:00:00"/>
    <x v="6"/>
    <x v="1"/>
    <x v="15"/>
    <x v="1"/>
    <n v="5"/>
    <n v="1768.85"/>
    <n v="15929.15"/>
  </r>
  <r>
    <n v="5527"/>
    <d v="2025-03-30T00:00:00"/>
    <x v="3"/>
    <x v="2"/>
    <x v="51"/>
    <x v="1"/>
    <n v="13"/>
    <n v="157.11000000000001"/>
    <n v="3678.57"/>
  </r>
  <r>
    <n v="5528"/>
    <d v="2025-03-04T00:00:00"/>
    <x v="2"/>
    <x v="4"/>
    <x v="52"/>
    <x v="0"/>
    <n v="6"/>
    <n v="802.83"/>
    <n v="8675.74"/>
  </r>
  <r>
    <n v="5529"/>
    <d v="2025-03-14T00:00:00"/>
    <x v="5"/>
    <x v="1"/>
    <x v="23"/>
    <x v="0"/>
    <n v="5"/>
    <n v="1049.3699999999999"/>
    <n v="9449.9599999999991"/>
  </r>
  <r>
    <n v="5530"/>
    <d v="2025-03-12T00:00:00"/>
    <x v="1"/>
    <x v="1"/>
    <x v="66"/>
    <x v="1"/>
    <n v="8"/>
    <n v="833.47"/>
    <n v="12009.13"/>
  </r>
  <r>
    <n v="5531"/>
    <d v="2025-03-25T00:00:00"/>
    <x v="3"/>
    <x v="2"/>
    <x v="97"/>
    <x v="0"/>
    <n v="17"/>
    <n v="193.3"/>
    <n v="5918.51"/>
  </r>
  <r>
    <n v="5532"/>
    <d v="2025-03-28T00:00:00"/>
    <x v="4"/>
    <x v="2"/>
    <x v="89"/>
    <x v="0"/>
    <n v="15"/>
    <n v="325.14"/>
    <n v="8784.02"/>
  </r>
  <r>
    <n v="5533"/>
    <d v="2025-03-28T00:00:00"/>
    <x v="2"/>
    <x v="0"/>
    <x v="87"/>
    <x v="0"/>
    <n v="3"/>
    <n v="928.26"/>
    <n v="5015.59"/>
  </r>
  <r>
    <n v="5534"/>
    <d v="2025-03-03T00:00:00"/>
    <x v="1"/>
    <x v="2"/>
    <x v="67"/>
    <x v="1"/>
    <n v="9"/>
    <n v="803.88"/>
    <n v="13030.62"/>
  </r>
  <r>
    <n v="5535"/>
    <d v="2025-03-05T00:00:00"/>
    <x v="5"/>
    <x v="1"/>
    <x v="66"/>
    <x v="0"/>
    <n v="5"/>
    <n v="1180.3"/>
    <n v="10629.04"/>
  </r>
  <r>
    <n v="5536"/>
    <d v="2025-03-05T00:00:00"/>
    <x v="6"/>
    <x v="0"/>
    <x v="57"/>
    <x v="1"/>
    <n v="1"/>
    <n v="1417.09"/>
    <n v="2552.2800000000002"/>
  </r>
  <r>
    <n v="5537"/>
    <d v="2025-03-14T00:00:00"/>
    <x v="5"/>
    <x v="0"/>
    <x v="63"/>
    <x v="0"/>
    <n v="9"/>
    <n v="1339.72"/>
    <n v="21716.41"/>
  </r>
  <r>
    <n v="5538"/>
    <d v="2025-03-14T00:00:00"/>
    <x v="3"/>
    <x v="1"/>
    <x v="36"/>
    <x v="0"/>
    <n v="14"/>
    <n v="197.9"/>
    <n v="4990.05"/>
  </r>
  <r>
    <n v="5539"/>
    <d v="2025-03-14T00:00:00"/>
    <x v="3"/>
    <x v="4"/>
    <x v="98"/>
    <x v="0"/>
    <n v="7"/>
    <n v="166.22"/>
    <n v="2095.62"/>
  </r>
  <r>
    <n v="5540"/>
    <d v="2025-03-09T00:00:00"/>
    <x v="6"/>
    <x v="0"/>
    <x v="1"/>
    <x v="1"/>
    <n v="4"/>
    <n v="1799.89"/>
    <n v="12966.94"/>
  </r>
  <r>
    <n v="5541"/>
    <d v="2025-03-08T00:00:00"/>
    <x v="3"/>
    <x v="0"/>
    <x v="57"/>
    <x v="1"/>
    <n v="13"/>
    <n v="230.1"/>
    <n v="5387.55"/>
  </r>
  <r>
    <n v="5542"/>
    <d v="2025-03-22T00:00:00"/>
    <x v="0"/>
    <x v="2"/>
    <x v="22"/>
    <x v="0"/>
    <n v="20"/>
    <n v="468.63"/>
    <n v="16880.740000000002"/>
  </r>
  <r>
    <n v="5543"/>
    <d v="2025-03-11T00:00:00"/>
    <x v="4"/>
    <x v="0"/>
    <x v="67"/>
    <x v="0"/>
    <n v="15"/>
    <n v="378.54"/>
    <n v="10226.68"/>
  </r>
  <r>
    <n v="5544"/>
    <d v="2025-03-03T00:00:00"/>
    <x v="4"/>
    <x v="0"/>
    <x v="79"/>
    <x v="1"/>
    <n v="11"/>
    <n v="369.29"/>
    <n v="7316.3"/>
  </r>
  <r>
    <n v="5545"/>
    <d v="2025-03-11T00:00:00"/>
    <x v="0"/>
    <x v="4"/>
    <x v="62"/>
    <x v="1"/>
    <n v="19"/>
    <n v="439.94"/>
    <n v="15054.92"/>
  </r>
  <r>
    <n v="5546"/>
    <d v="2025-03-23T00:00:00"/>
    <x v="0"/>
    <x v="1"/>
    <x v="64"/>
    <x v="1"/>
    <n v="18"/>
    <n v="591.04999999999995"/>
    <n v="19161.439999999999"/>
  </r>
  <r>
    <n v="5547"/>
    <d v="2025-03-29T00:00:00"/>
    <x v="6"/>
    <x v="1"/>
    <x v="98"/>
    <x v="1"/>
    <n v="10"/>
    <n v="1627.23"/>
    <n v="29307.61"/>
  </r>
  <r>
    <n v="5548"/>
    <d v="2025-03-12T00:00:00"/>
    <x v="2"/>
    <x v="3"/>
    <x v="78"/>
    <x v="1"/>
    <n v="9"/>
    <n v="827.32"/>
    <n v="13410.58"/>
  </r>
  <r>
    <n v="5549"/>
    <d v="2025-03-30T00:00:00"/>
    <x v="6"/>
    <x v="2"/>
    <x v="85"/>
    <x v="1"/>
    <n v="10"/>
    <n v="1615.5"/>
    <n v="29096.35"/>
  </r>
  <r>
    <n v="5550"/>
    <d v="2025-03-20T00:00:00"/>
    <x v="2"/>
    <x v="1"/>
    <x v="7"/>
    <x v="1"/>
    <n v="3"/>
    <n v="1093.99"/>
    <n v="5911.07"/>
  </r>
  <r>
    <n v="5551"/>
    <d v="2025-03-09T00:00:00"/>
    <x v="3"/>
    <x v="2"/>
    <x v="79"/>
    <x v="1"/>
    <n v="10"/>
    <n v="192.09"/>
    <n v="3459.68"/>
  </r>
  <r>
    <n v="5552"/>
    <d v="2025-03-19T00:00:00"/>
    <x v="6"/>
    <x v="2"/>
    <x v="94"/>
    <x v="1"/>
    <n v="7"/>
    <n v="1370.37"/>
    <n v="17276.96"/>
  </r>
  <r>
    <n v="5553"/>
    <d v="2025-03-17T00:00:00"/>
    <x v="3"/>
    <x v="2"/>
    <x v="46"/>
    <x v="1"/>
    <n v="18"/>
    <n v="195.76"/>
    <n v="6346.41"/>
  </r>
  <r>
    <n v="5554"/>
    <d v="2025-03-16T00:00:00"/>
    <x v="5"/>
    <x v="1"/>
    <x v="79"/>
    <x v="1"/>
    <n v="1"/>
    <n v="1045.23"/>
    <n v="1882.54"/>
  </r>
  <r>
    <n v="5555"/>
    <d v="2025-03-05T00:00:00"/>
    <x v="2"/>
    <x v="4"/>
    <x v="38"/>
    <x v="0"/>
    <n v="1"/>
    <n v="830.83"/>
    <n v="1496.39"/>
  </r>
  <r>
    <n v="5556"/>
    <d v="2025-03-22T00:00:00"/>
    <x v="3"/>
    <x v="4"/>
    <x v="60"/>
    <x v="1"/>
    <n v="9"/>
    <n v="217.61"/>
    <n v="3527.38"/>
  </r>
  <r>
    <n v="5557"/>
    <d v="2025-03-27T00:00:00"/>
    <x v="0"/>
    <x v="0"/>
    <x v="62"/>
    <x v="0"/>
    <n v="9"/>
    <n v="420.17"/>
    <n v="6810.81"/>
  </r>
  <r>
    <n v="5558"/>
    <d v="2025-03-04T00:00:00"/>
    <x v="3"/>
    <x v="3"/>
    <x v="77"/>
    <x v="0"/>
    <n v="13"/>
    <n v="154.15"/>
    <n v="3609.26"/>
  </r>
  <r>
    <n v="5559"/>
    <d v="2025-03-29T00:00:00"/>
    <x v="4"/>
    <x v="1"/>
    <x v="55"/>
    <x v="1"/>
    <n v="13"/>
    <n v="463.1"/>
    <n v="10843"/>
  </r>
  <r>
    <n v="5560"/>
    <d v="2025-03-14T00:00:00"/>
    <x v="2"/>
    <x v="0"/>
    <x v="36"/>
    <x v="0"/>
    <n v="4"/>
    <n v="970.01"/>
    <n v="6988.24"/>
  </r>
  <r>
    <n v="5561"/>
    <d v="2025-03-21T00:00:00"/>
    <x v="3"/>
    <x v="0"/>
    <x v="58"/>
    <x v="1"/>
    <n v="9"/>
    <n v="153.65"/>
    <n v="2490.61"/>
  </r>
  <r>
    <n v="5562"/>
    <d v="2025-03-10T00:00:00"/>
    <x v="6"/>
    <x v="1"/>
    <x v="55"/>
    <x v="0"/>
    <n v="2"/>
    <n v="1604.16"/>
    <n v="5778.42"/>
  </r>
  <r>
    <n v="5563"/>
    <d v="2025-03-31T00:00:00"/>
    <x v="4"/>
    <x v="0"/>
    <x v="44"/>
    <x v="0"/>
    <n v="14"/>
    <n v="362.67"/>
    <n v="9144.74"/>
  </r>
  <r>
    <n v="5564"/>
    <d v="2025-03-03T00:00:00"/>
    <x v="2"/>
    <x v="0"/>
    <x v="33"/>
    <x v="0"/>
    <n v="5"/>
    <n v="913.23"/>
    <n v="8223.9699999999993"/>
  </r>
  <r>
    <n v="5565"/>
    <d v="2025-03-07T00:00:00"/>
    <x v="3"/>
    <x v="4"/>
    <x v="44"/>
    <x v="0"/>
    <n v="11"/>
    <n v="151.44999999999999"/>
    <n v="3000.5"/>
  </r>
  <r>
    <n v="5566"/>
    <d v="2025-03-24T00:00:00"/>
    <x v="3"/>
    <x v="0"/>
    <x v="82"/>
    <x v="0"/>
    <n v="19"/>
    <n v="208.43"/>
    <n v="7132.56"/>
  </r>
  <r>
    <n v="5567"/>
    <d v="2025-03-01T00:00:00"/>
    <x v="6"/>
    <x v="0"/>
    <x v="15"/>
    <x v="1"/>
    <n v="1"/>
    <n v="1321.33"/>
    <n v="2379.81"/>
  </r>
  <r>
    <n v="5568"/>
    <d v="2025-03-30T00:00:00"/>
    <x v="5"/>
    <x v="0"/>
    <x v="56"/>
    <x v="1"/>
    <n v="6"/>
    <n v="1086.95"/>
    <n v="11746.06"/>
  </r>
  <r>
    <n v="5569"/>
    <d v="2025-03-23T00:00:00"/>
    <x v="2"/>
    <x v="0"/>
    <x v="32"/>
    <x v="1"/>
    <n v="4"/>
    <n v="995.59"/>
    <n v="7172.52"/>
  </r>
  <r>
    <n v="5570"/>
    <d v="2025-03-16T00:00:00"/>
    <x v="1"/>
    <x v="2"/>
    <x v="17"/>
    <x v="0"/>
    <n v="8"/>
    <n v="787.51"/>
    <n v="11346.91"/>
  </r>
  <r>
    <n v="5571"/>
    <d v="2025-03-12T00:00:00"/>
    <x v="1"/>
    <x v="4"/>
    <x v="16"/>
    <x v="0"/>
    <n v="5"/>
    <n v="885.35"/>
    <n v="7972.9"/>
  </r>
  <r>
    <n v="5572"/>
    <d v="2025-03-15T00:00:00"/>
    <x v="0"/>
    <x v="0"/>
    <x v="55"/>
    <x v="0"/>
    <n v="12"/>
    <n v="467.92"/>
    <n v="10113.1"/>
  </r>
  <r>
    <n v="5573"/>
    <d v="2025-03-19T00:00:00"/>
    <x v="6"/>
    <x v="3"/>
    <x v="81"/>
    <x v="1"/>
    <n v="3"/>
    <n v="1564.33"/>
    <n v="8452.42"/>
  </r>
  <r>
    <n v="5574"/>
    <d v="2025-03-15T00:00:00"/>
    <x v="2"/>
    <x v="0"/>
    <x v="53"/>
    <x v="0"/>
    <n v="2"/>
    <n v="823.55"/>
    <n v="2966.55"/>
  </r>
  <r>
    <n v="5575"/>
    <d v="2025-03-07T00:00:00"/>
    <x v="4"/>
    <x v="3"/>
    <x v="41"/>
    <x v="0"/>
    <n v="10"/>
    <n v="310.11"/>
    <n v="5585.31"/>
  </r>
  <r>
    <n v="5576"/>
    <d v="2025-03-16T00:00:00"/>
    <x v="5"/>
    <x v="3"/>
    <x v="78"/>
    <x v="1"/>
    <n v="9"/>
    <n v="1442.66"/>
    <n v="23385.03"/>
  </r>
  <r>
    <n v="5577"/>
    <d v="2025-03-06T00:00:00"/>
    <x v="4"/>
    <x v="3"/>
    <x v="40"/>
    <x v="0"/>
    <n v="7"/>
    <n v="476.91"/>
    <n v="6012.65"/>
  </r>
  <r>
    <n v="5578"/>
    <d v="2025-03-27T00:00:00"/>
    <x v="6"/>
    <x v="1"/>
    <x v="79"/>
    <x v="0"/>
    <n v="2"/>
    <n v="1469.95"/>
    <n v="5294.98"/>
  </r>
  <r>
    <n v="5579"/>
    <d v="2025-03-23T00:00:00"/>
    <x v="5"/>
    <x v="0"/>
    <x v="90"/>
    <x v="0"/>
    <n v="6"/>
    <n v="1121.21"/>
    <n v="12116.29"/>
  </r>
  <r>
    <n v="5580"/>
    <d v="2025-03-11T00:00:00"/>
    <x v="1"/>
    <x v="1"/>
    <x v="1"/>
    <x v="0"/>
    <n v="2"/>
    <n v="736.15"/>
    <n v="2651.72"/>
  </r>
  <r>
    <n v="5581"/>
    <d v="2025-03-14T00:00:00"/>
    <x v="2"/>
    <x v="0"/>
    <x v="71"/>
    <x v="1"/>
    <n v="6"/>
    <n v="1082.48"/>
    <n v="11697.76"/>
  </r>
  <r>
    <n v="5582"/>
    <d v="2025-03-20T00:00:00"/>
    <x v="0"/>
    <x v="0"/>
    <x v="30"/>
    <x v="1"/>
    <n v="13"/>
    <n v="437.92"/>
    <n v="10253.44"/>
  </r>
  <r>
    <n v="5583"/>
    <d v="2025-03-29T00:00:00"/>
    <x v="6"/>
    <x v="2"/>
    <x v="67"/>
    <x v="0"/>
    <n v="10"/>
    <n v="1296.22"/>
    <n v="23345.88"/>
  </r>
  <r>
    <n v="5584"/>
    <d v="2025-03-26T00:00:00"/>
    <x v="3"/>
    <x v="2"/>
    <x v="1"/>
    <x v="0"/>
    <n v="5"/>
    <n v="219"/>
    <n v="1972.18"/>
  </r>
  <r>
    <n v="5585"/>
    <d v="2025-03-21T00:00:00"/>
    <x v="0"/>
    <x v="2"/>
    <x v="93"/>
    <x v="1"/>
    <n v="17"/>
    <n v="591.53"/>
    <n v="18111.62"/>
  </r>
  <r>
    <n v="5586"/>
    <d v="2025-03-23T00:00:00"/>
    <x v="5"/>
    <x v="0"/>
    <x v="33"/>
    <x v="0"/>
    <n v="9"/>
    <n v="1423.59"/>
    <n v="23075.919999999998"/>
  </r>
  <r>
    <n v="5587"/>
    <d v="2025-03-29T00:00:00"/>
    <x v="1"/>
    <x v="4"/>
    <x v="88"/>
    <x v="0"/>
    <n v="4"/>
    <n v="711.28"/>
    <n v="5124.2700000000004"/>
  </r>
  <r>
    <n v="5588"/>
    <d v="2025-03-07T00:00:00"/>
    <x v="5"/>
    <x v="3"/>
    <x v="58"/>
    <x v="0"/>
    <n v="1"/>
    <n v="1294"/>
    <n v="2330.59"/>
  </r>
  <r>
    <n v="5589"/>
    <d v="2025-03-22T00:00:00"/>
    <x v="1"/>
    <x v="0"/>
    <x v="5"/>
    <x v="0"/>
    <n v="7"/>
    <n v="846.18"/>
    <n v="10668.23"/>
  </r>
  <r>
    <n v="5590"/>
    <d v="2025-03-21T00:00:00"/>
    <x v="1"/>
    <x v="4"/>
    <x v="94"/>
    <x v="0"/>
    <n v="7"/>
    <n v="773.94"/>
    <n v="9757.4599999999991"/>
  </r>
  <r>
    <n v="5591"/>
    <d v="2025-03-04T00:00:00"/>
    <x v="1"/>
    <x v="0"/>
    <x v="50"/>
    <x v="1"/>
    <n v="4"/>
    <n v="830.84"/>
    <n v="5985.62"/>
  </r>
  <r>
    <n v="5592"/>
    <d v="2025-03-10T00:00:00"/>
    <x v="4"/>
    <x v="3"/>
    <x v="76"/>
    <x v="0"/>
    <n v="17"/>
    <n v="442.35"/>
    <n v="13543.98"/>
  </r>
  <r>
    <n v="5593"/>
    <d v="2025-03-12T00:00:00"/>
    <x v="2"/>
    <x v="3"/>
    <x v="83"/>
    <x v="0"/>
    <n v="5"/>
    <n v="1145.55"/>
    <n v="10316.1"/>
  </r>
  <r>
    <n v="5594"/>
    <d v="2025-03-31T00:00:00"/>
    <x v="3"/>
    <x v="3"/>
    <x v="16"/>
    <x v="1"/>
    <n v="15"/>
    <n v="223.48"/>
    <n v="6037.56"/>
  </r>
  <r>
    <n v="5595"/>
    <d v="2025-03-04T00:00:00"/>
    <x v="1"/>
    <x v="2"/>
    <x v="98"/>
    <x v="1"/>
    <n v="9"/>
    <n v="851.26"/>
    <n v="13798.64"/>
  </r>
  <r>
    <n v="5596"/>
    <d v="2025-03-12T00:00:00"/>
    <x v="0"/>
    <x v="3"/>
    <x v="73"/>
    <x v="0"/>
    <n v="17"/>
    <n v="513.78"/>
    <n v="15731.05"/>
  </r>
  <r>
    <n v="5597"/>
    <d v="2025-03-12T00:00:00"/>
    <x v="2"/>
    <x v="3"/>
    <x v="4"/>
    <x v="0"/>
    <n v="7"/>
    <n v="930.88"/>
    <n v="11736.08"/>
  </r>
  <r>
    <n v="5598"/>
    <d v="2025-03-01T00:00:00"/>
    <x v="0"/>
    <x v="3"/>
    <x v="18"/>
    <x v="1"/>
    <n v="12"/>
    <n v="585.66999999999996"/>
    <n v="12658.02"/>
  </r>
  <r>
    <n v="5599"/>
    <d v="2025-03-15T00:00:00"/>
    <x v="2"/>
    <x v="2"/>
    <x v="82"/>
    <x v="1"/>
    <n v="9"/>
    <n v="1094.71"/>
    <n v="17744.88"/>
  </r>
  <r>
    <n v="5600"/>
    <d v="2025-03-09T00:00:00"/>
    <x v="2"/>
    <x v="0"/>
    <x v="15"/>
    <x v="0"/>
    <n v="3"/>
    <n v="1188.3"/>
    <n v="6420.65"/>
  </r>
  <r>
    <n v="5601"/>
    <d v="2025-03-11T00:00:00"/>
    <x v="0"/>
    <x v="1"/>
    <x v="16"/>
    <x v="0"/>
    <n v="16"/>
    <n v="517.57000000000005"/>
    <n v="14914.91"/>
  </r>
  <r>
    <n v="5602"/>
    <d v="2025-03-27T00:00:00"/>
    <x v="2"/>
    <x v="0"/>
    <x v="18"/>
    <x v="0"/>
    <n v="1"/>
    <n v="958.6"/>
    <n v="1726.51"/>
  </r>
  <r>
    <n v="5603"/>
    <d v="2025-03-09T00:00:00"/>
    <x v="0"/>
    <x v="0"/>
    <x v="31"/>
    <x v="0"/>
    <n v="20"/>
    <n v="411.48"/>
    <n v="14822.12"/>
  </r>
  <r>
    <n v="5604"/>
    <d v="2025-03-02T00:00:00"/>
    <x v="5"/>
    <x v="0"/>
    <x v="49"/>
    <x v="0"/>
    <n v="3"/>
    <n v="1295.17"/>
    <n v="6998.09"/>
  </r>
  <r>
    <n v="5605"/>
    <d v="2025-03-04T00:00:00"/>
    <x v="0"/>
    <x v="1"/>
    <x v="98"/>
    <x v="1"/>
    <n v="11"/>
    <n v="429.72"/>
    <n v="8513.5300000000007"/>
  </r>
  <r>
    <n v="5606"/>
    <d v="2025-03-20T00:00:00"/>
    <x v="6"/>
    <x v="0"/>
    <x v="76"/>
    <x v="0"/>
    <n v="5"/>
    <n v="1629.78"/>
    <n v="14676.77"/>
  </r>
  <r>
    <n v="5607"/>
    <d v="2025-03-19T00:00:00"/>
    <x v="1"/>
    <x v="3"/>
    <x v="47"/>
    <x v="0"/>
    <n v="10"/>
    <n v="861.05"/>
    <n v="15508.15"/>
  </r>
  <r>
    <n v="5608"/>
    <d v="2025-03-26T00:00:00"/>
    <x v="4"/>
    <x v="0"/>
    <x v="44"/>
    <x v="0"/>
    <n v="11"/>
    <n v="407.7"/>
    <n v="8077.28"/>
  </r>
  <r>
    <n v="5609"/>
    <d v="2025-03-22T00:00:00"/>
    <x v="2"/>
    <x v="0"/>
    <x v="28"/>
    <x v="0"/>
    <n v="1"/>
    <n v="1049.48"/>
    <n v="1890.19"/>
  </r>
  <r>
    <n v="5610"/>
    <d v="2025-03-31T00:00:00"/>
    <x v="1"/>
    <x v="2"/>
    <x v="60"/>
    <x v="0"/>
    <n v="7"/>
    <n v="896.11"/>
    <n v="11297.72"/>
  </r>
  <r>
    <n v="5611"/>
    <d v="2025-03-20T00:00:00"/>
    <x v="4"/>
    <x v="1"/>
    <x v="41"/>
    <x v="1"/>
    <n v="14"/>
    <n v="463.92"/>
    <n v="11697.76"/>
  </r>
  <r>
    <n v="5612"/>
    <d v="2025-03-07T00:00:00"/>
    <x v="5"/>
    <x v="2"/>
    <x v="33"/>
    <x v="1"/>
    <n v="1"/>
    <n v="1177.99"/>
    <n v="2121.65"/>
  </r>
  <r>
    <n v="5613"/>
    <d v="2025-03-17T00:00:00"/>
    <x v="4"/>
    <x v="2"/>
    <x v="71"/>
    <x v="1"/>
    <n v="20"/>
    <n v="385.43"/>
    <n v="13883.76"/>
  </r>
  <r>
    <n v="5614"/>
    <d v="2025-03-26T00:00:00"/>
    <x v="6"/>
    <x v="2"/>
    <x v="96"/>
    <x v="1"/>
    <n v="3"/>
    <n v="1326.43"/>
    <n v="7166.99"/>
  </r>
  <r>
    <n v="5615"/>
    <d v="2025-03-11T00:00:00"/>
    <x v="1"/>
    <x v="1"/>
    <x v="33"/>
    <x v="0"/>
    <n v="7"/>
    <n v="889.1"/>
    <n v="11209.34"/>
  </r>
  <r>
    <n v="5616"/>
    <d v="2025-03-30T00:00:00"/>
    <x v="5"/>
    <x v="3"/>
    <x v="79"/>
    <x v="0"/>
    <n v="5"/>
    <n v="1480.47"/>
    <n v="13332.18"/>
  </r>
  <r>
    <n v="5617"/>
    <d v="2025-03-15T00:00:00"/>
    <x v="6"/>
    <x v="0"/>
    <x v="8"/>
    <x v="0"/>
    <n v="7"/>
    <n v="1582.82"/>
    <n v="19955.43"/>
  </r>
  <r>
    <n v="5618"/>
    <d v="2025-03-14T00:00:00"/>
    <x v="1"/>
    <x v="0"/>
    <x v="4"/>
    <x v="1"/>
    <n v="7"/>
    <n v="759.65"/>
    <n v="9577.2999999999993"/>
  </r>
  <r>
    <n v="5619"/>
    <d v="2025-03-03T00:00:00"/>
    <x v="5"/>
    <x v="0"/>
    <x v="97"/>
    <x v="0"/>
    <n v="9"/>
    <n v="1084.4000000000001"/>
    <n v="17577.759999999998"/>
  </r>
  <r>
    <n v="5620"/>
    <d v="2025-03-13T00:00:00"/>
    <x v="3"/>
    <x v="1"/>
    <x v="72"/>
    <x v="0"/>
    <n v="10"/>
    <n v="197.09"/>
    <n v="3549.74"/>
  </r>
  <r>
    <n v="5621"/>
    <d v="2025-03-09T00:00:00"/>
    <x v="4"/>
    <x v="1"/>
    <x v="90"/>
    <x v="1"/>
    <n v="16"/>
    <n v="450.78"/>
    <n v="12990.21"/>
  </r>
  <r>
    <n v="5622"/>
    <d v="2025-03-03T00:00:00"/>
    <x v="5"/>
    <x v="4"/>
    <x v="29"/>
    <x v="0"/>
    <n v="4"/>
    <n v="1400"/>
    <n v="10086.01"/>
  </r>
  <r>
    <n v="5623"/>
    <d v="2025-03-22T00:00:00"/>
    <x v="4"/>
    <x v="0"/>
    <x v="91"/>
    <x v="1"/>
    <n v="12"/>
    <n v="345.57"/>
    <n v="7468.76"/>
  </r>
  <r>
    <n v="5624"/>
    <d v="2025-03-28T00:00:00"/>
    <x v="0"/>
    <x v="2"/>
    <x v="2"/>
    <x v="0"/>
    <n v="11"/>
    <n v="515.86"/>
    <n v="10220.120000000001"/>
  </r>
  <r>
    <n v="5625"/>
    <d v="2025-03-09T00:00:00"/>
    <x v="1"/>
    <x v="2"/>
    <x v="14"/>
    <x v="0"/>
    <n v="4"/>
    <n v="866.52"/>
    <n v="6242.67"/>
  </r>
  <r>
    <n v="5626"/>
    <d v="2025-03-16T00:00:00"/>
    <x v="1"/>
    <x v="1"/>
    <x v="49"/>
    <x v="1"/>
    <n v="1"/>
    <n v="821.98"/>
    <n v="1480.45"/>
  </r>
  <r>
    <n v="5627"/>
    <d v="2025-03-03T00:00:00"/>
    <x v="3"/>
    <x v="1"/>
    <x v="33"/>
    <x v="1"/>
    <n v="17"/>
    <n v="152.78"/>
    <n v="4677.8599999999997"/>
  </r>
  <r>
    <n v="5628"/>
    <d v="2025-03-07T00:00:00"/>
    <x v="0"/>
    <x v="2"/>
    <x v="77"/>
    <x v="0"/>
    <n v="12"/>
    <n v="525.44000000000005"/>
    <n v="11356.27"/>
  </r>
  <r>
    <n v="5629"/>
    <d v="2025-03-19T00:00:00"/>
    <x v="0"/>
    <x v="2"/>
    <x v="58"/>
    <x v="1"/>
    <n v="17"/>
    <n v="448.47"/>
    <n v="13731.37"/>
  </r>
  <r>
    <n v="5630"/>
    <d v="2025-03-21T00:00:00"/>
    <x v="3"/>
    <x v="1"/>
    <x v="85"/>
    <x v="0"/>
    <n v="10"/>
    <n v="150.49"/>
    <n v="2710.44"/>
  </r>
  <r>
    <n v="5631"/>
    <d v="2025-03-03T00:00:00"/>
    <x v="6"/>
    <x v="2"/>
    <x v="82"/>
    <x v="0"/>
    <n v="7"/>
    <n v="1556.88"/>
    <n v="19628.39"/>
  </r>
  <r>
    <n v="5632"/>
    <d v="2025-03-16T00:00:00"/>
    <x v="6"/>
    <x v="0"/>
    <x v="7"/>
    <x v="1"/>
    <n v="4"/>
    <n v="1562.64"/>
    <n v="11257.72"/>
  </r>
  <r>
    <n v="5633"/>
    <d v="2025-03-04T00:00:00"/>
    <x v="2"/>
    <x v="3"/>
    <x v="66"/>
    <x v="0"/>
    <n v="1"/>
    <n v="1161.6199999999999"/>
    <n v="2092.16"/>
  </r>
  <r>
    <n v="5634"/>
    <d v="2025-03-01T00:00:00"/>
    <x v="2"/>
    <x v="0"/>
    <x v="7"/>
    <x v="0"/>
    <n v="2"/>
    <n v="1199.07"/>
    <n v="4319.2299999999996"/>
  </r>
  <r>
    <n v="5635"/>
    <d v="2025-03-31T00:00:00"/>
    <x v="1"/>
    <x v="2"/>
    <x v="16"/>
    <x v="1"/>
    <n v="3"/>
    <n v="742.51"/>
    <n v="4011.95"/>
  </r>
  <r>
    <n v="5636"/>
    <d v="2025-03-31T00:00:00"/>
    <x v="4"/>
    <x v="3"/>
    <x v="74"/>
    <x v="0"/>
    <n v="20"/>
    <n v="343.74"/>
    <n v="12382.02"/>
  </r>
  <r>
    <n v="5637"/>
    <d v="2025-03-04T00:00:00"/>
    <x v="4"/>
    <x v="4"/>
    <x v="60"/>
    <x v="1"/>
    <n v="8"/>
    <n v="360.89"/>
    <n v="5199.92"/>
  </r>
  <r>
    <n v="5638"/>
    <d v="2025-03-04T00:00:00"/>
    <x v="1"/>
    <x v="4"/>
    <x v="14"/>
    <x v="1"/>
    <n v="1"/>
    <n v="810.49"/>
    <n v="1459.75"/>
  </r>
  <r>
    <n v="5639"/>
    <d v="2025-03-05T00:00:00"/>
    <x v="1"/>
    <x v="0"/>
    <x v="27"/>
    <x v="1"/>
    <n v="1"/>
    <n v="868.75"/>
    <n v="1564.68"/>
  </r>
  <r>
    <n v="5640"/>
    <d v="2025-03-02T00:00:00"/>
    <x v="5"/>
    <x v="0"/>
    <x v="95"/>
    <x v="1"/>
    <n v="9"/>
    <n v="1004.84"/>
    <n v="16288.12"/>
  </r>
  <r>
    <n v="5641"/>
    <d v="2025-03-30T00:00:00"/>
    <x v="2"/>
    <x v="0"/>
    <x v="29"/>
    <x v="0"/>
    <n v="4"/>
    <n v="845.61"/>
    <n v="6092.02"/>
  </r>
  <r>
    <n v="5642"/>
    <d v="2025-03-06T00:00:00"/>
    <x v="0"/>
    <x v="2"/>
    <x v="85"/>
    <x v="0"/>
    <n v="11"/>
    <n v="572.22"/>
    <n v="11336.71"/>
  </r>
  <r>
    <n v="5643"/>
    <d v="2025-03-06T00:00:00"/>
    <x v="4"/>
    <x v="1"/>
    <x v="2"/>
    <x v="0"/>
    <n v="16"/>
    <n v="447.21"/>
    <n v="12887.33"/>
  </r>
  <r>
    <n v="5644"/>
    <d v="2025-03-06T00:00:00"/>
    <x v="2"/>
    <x v="2"/>
    <x v="33"/>
    <x v="0"/>
    <n v="3"/>
    <n v="1147.58"/>
    <n v="6200.63"/>
  </r>
  <r>
    <n v="5645"/>
    <d v="2025-03-03T00:00:00"/>
    <x v="6"/>
    <x v="0"/>
    <x v="87"/>
    <x v="0"/>
    <n v="3"/>
    <n v="1635.33"/>
    <n v="8836.0499999999993"/>
  </r>
  <r>
    <n v="5646"/>
    <d v="2025-03-17T00:00:00"/>
    <x v="2"/>
    <x v="0"/>
    <x v="54"/>
    <x v="0"/>
    <n v="2"/>
    <n v="810.63"/>
    <n v="2920.01"/>
  </r>
  <r>
    <n v="5647"/>
    <d v="2025-03-13T00:00:00"/>
    <x v="1"/>
    <x v="2"/>
    <x v="7"/>
    <x v="0"/>
    <n v="9"/>
    <n v="884.6"/>
    <n v="14339.07"/>
  </r>
  <r>
    <n v="5648"/>
    <d v="2025-03-14T00:00:00"/>
    <x v="2"/>
    <x v="0"/>
    <x v="61"/>
    <x v="0"/>
    <n v="4"/>
    <n v="838.34"/>
    <n v="6039.65"/>
  </r>
  <r>
    <n v="5649"/>
    <d v="2025-03-17T00:00:00"/>
    <x v="1"/>
    <x v="3"/>
    <x v="83"/>
    <x v="0"/>
    <n v="1"/>
    <n v="746.77"/>
    <n v="1344.99"/>
  </r>
  <r>
    <n v="5650"/>
    <d v="2025-03-06T00:00:00"/>
    <x v="6"/>
    <x v="0"/>
    <x v="81"/>
    <x v="0"/>
    <n v="6"/>
    <n v="1611.46"/>
    <n v="17414.150000000001"/>
  </r>
  <r>
    <n v="5651"/>
    <d v="2025-03-07T00:00:00"/>
    <x v="2"/>
    <x v="3"/>
    <x v="26"/>
    <x v="1"/>
    <n v="4"/>
    <n v="944.41"/>
    <n v="6803.81"/>
  </r>
  <r>
    <n v="5652"/>
    <d v="2025-03-03T00:00:00"/>
    <x v="5"/>
    <x v="2"/>
    <x v="42"/>
    <x v="0"/>
    <n v="8"/>
    <n v="1171.3599999999999"/>
    <n v="16877.650000000001"/>
  </r>
  <r>
    <n v="5653"/>
    <d v="2025-03-11T00:00:00"/>
    <x v="3"/>
    <x v="2"/>
    <x v="74"/>
    <x v="0"/>
    <n v="14"/>
    <n v="166.38"/>
    <n v="4195.28"/>
  </r>
  <r>
    <n v="5654"/>
    <d v="2025-03-14T00:00:00"/>
    <x v="1"/>
    <x v="2"/>
    <x v="23"/>
    <x v="0"/>
    <n v="8"/>
    <n v="750.1"/>
    <n v="10807.88"/>
  </r>
  <r>
    <n v="5655"/>
    <d v="2025-03-20T00:00:00"/>
    <x v="1"/>
    <x v="0"/>
    <x v="15"/>
    <x v="1"/>
    <n v="1"/>
    <n v="745.44"/>
    <n v="1342.59"/>
  </r>
  <r>
    <n v="5656"/>
    <d v="2025-03-21T00:00:00"/>
    <x v="1"/>
    <x v="2"/>
    <x v="50"/>
    <x v="1"/>
    <n v="9"/>
    <n v="767.95"/>
    <n v="12448.21"/>
  </r>
  <r>
    <n v="5657"/>
    <d v="2025-03-08T00:00:00"/>
    <x v="4"/>
    <x v="2"/>
    <x v="99"/>
    <x v="0"/>
    <n v="19"/>
    <n v="480.55"/>
    <n v="16444.61"/>
  </r>
  <r>
    <n v="5658"/>
    <d v="2025-03-06T00:00:00"/>
    <x v="1"/>
    <x v="1"/>
    <x v="90"/>
    <x v="0"/>
    <n v="9"/>
    <n v="845.02"/>
    <n v="13697.49"/>
  </r>
  <r>
    <n v="5659"/>
    <d v="2025-03-06T00:00:00"/>
    <x v="5"/>
    <x v="0"/>
    <x v="73"/>
    <x v="0"/>
    <n v="1"/>
    <n v="1118.1300000000001"/>
    <n v="2013.83"/>
  </r>
  <r>
    <n v="5660"/>
    <d v="2025-03-12T00:00:00"/>
    <x v="0"/>
    <x v="0"/>
    <x v="33"/>
    <x v="1"/>
    <n v="18"/>
    <n v="451.12"/>
    <n v="14625.01"/>
  </r>
  <r>
    <n v="5661"/>
    <d v="2025-03-29T00:00:00"/>
    <x v="6"/>
    <x v="3"/>
    <x v="78"/>
    <x v="0"/>
    <n v="1"/>
    <n v="1570.77"/>
    <n v="2829.07"/>
  </r>
  <r>
    <n v="5662"/>
    <d v="2025-03-12T00:00:00"/>
    <x v="0"/>
    <x v="0"/>
    <x v="36"/>
    <x v="0"/>
    <n v="20"/>
    <n v="413.23"/>
    <n v="14885.15"/>
  </r>
  <r>
    <n v="5663"/>
    <d v="2025-03-21T00:00:00"/>
    <x v="2"/>
    <x v="3"/>
    <x v="91"/>
    <x v="0"/>
    <n v="2"/>
    <n v="831.06"/>
    <n v="2993.6"/>
  </r>
  <r>
    <n v="5664"/>
    <d v="2025-03-15T00:00:00"/>
    <x v="0"/>
    <x v="1"/>
    <x v="0"/>
    <x v="0"/>
    <n v="19"/>
    <n v="562.4"/>
    <n v="19245.55"/>
  </r>
  <r>
    <n v="5665"/>
    <d v="2025-03-19T00:00:00"/>
    <x v="1"/>
    <x v="4"/>
    <x v="47"/>
    <x v="1"/>
    <n v="2"/>
    <n v="826.15"/>
    <n v="2975.91"/>
  </r>
  <r>
    <n v="5666"/>
    <d v="2025-03-06T00:00:00"/>
    <x v="3"/>
    <x v="3"/>
    <x v="19"/>
    <x v="0"/>
    <n v="5"/>
    <n v="216.02"/>
    <n v="1945.34"/>
  </r>
  <r>
    <n v="5667"/>
    <d v="2025-03-10T00:00:00"/>
    <x v="2"/>
    <x v="0"/>
    <x v="85"/>
    <x v="1"/>
    <n v="9"/>
    <n v="1016.96"/>
    <n v="16484.580000000002"/>
  </r>
  <r>
    <n v="5668"/>
    <d v="2025-03-04T00:00:00"/>
    <x v="5"/>
    <x v="0"/>
    <x v="46"/>
    <x v="1"/>
    <n v="5"/>
    <n v="1474.42"/>
    <n v="13277.7"/>
  </r>
  <r>
    <n v="5669"/>
    <d v="2025-03-27T00:00:00"/>
    <x v="4"/>
    <x v="1"/>
    <x v="28"/>
    <x v="1"/>
    <n v="18"/>
    <n v="392.94"/>
    <n v="12738.85"/>
  </r>
  <r>
    <n v="5670"/>
    <d v="2025-03-29T00:00:00"/>
    <x v="0"/>
    <x v="1"/>
    <x v="16"/>
    <x v="0"/>
    <n v="5"/>
    <n v="479.82"/>
    <n v="4320.96"/>
  </r>
  <r>
    <n v="5671"/>
    <d v="2025-03-04T00:00:00"/>
    <x v="1"/>
    <x v="0"/>
    <x v="33"/>
    <x v="0"/>
    <n v="6"/>
    <n v="784.43"/>
    <n v="8476.9"/>
  </r>
  <r>
    <n v="5672"/>
    <d v="2025-03-03T00:00:00"/>
    <x v="1"/>
    <x v="3"/>
    <x v="40"/>
    <x v="1"/>
    <n v="3"/>
    <n v="725.79"/>
    <n v="3921.6"/>
  </r>
  <r>
    <n v="5673"/>
    <d v="2025-03-22T00:00:00"/>
    <x v="6"/>
    <x v="1"/>
    <x v="22"/>
    <x v="1"/>
    <n v="5"/>
    <n v="1774.35"/>
    <n v="15978.68"/>
  </r>
  <r>
    <n v="5674"/>
    <d v="2025-03-15T00:00:00"/>
    <x v="5"/>
    <x v="3"/>
    <x v="84"/>
    <x v="1"/>
    <n v="4"/>
    <n v="1161.3"/>
    <n v="8366.35"/>
  </r>
  <r>
    <n v="5675"/>
    <d v="2025-03-24T00:00:00"/>
    <x v="6"/>
    <x v="0"/>
    <x v="12"/>
    <x v="1"/>
    <n v="3"/>
    <n v="1586.6"/>
    <n v="8572.75"/>
  </r>
  <r>
    <n v="5676"/>
    <d v="2025-03-18T00:00:00"/>
    <x v="4"/>
    <x v="2"/>
    <x v="47"/>
    <x v="1"/>
    <n v="20"/>
    <n v="372.15"/>
    <n v="13405.39"/>
  </r>
  <r>
    <n v="5677"/>
    <d v="2025-03-06T00:00:00"/>
    <x v="1"/>
    <x v="4"/>
    <x v="29"/>
    <x v="1"/>
    <n v="6"/>
    <n v="738.03"/>
    <n v="7975.48"/>
  </r>
  <r>
    <n v="5678"/>
    <d v="2025-03-23T00:00:00"/>
    <x v="1"/>
    <x v="3"/>
    <x v="29"/>
    <x v="0"/>
    <n v="1"/>
    <n v="880.23"/>
    <n v="1585.36"/>
  </r>
  <r>
    <n v="5679"/>
    <d v="2025-03-29T00:00:00"/>
    <x v="3"/>
    <x v="1"/>
    <x v="81"/>
    <x v="0"/>
    <n v="14"/>
    <n v="192.37"/>
    <n v="4850.62"/>
  </r>
  <r>
    <n v="5680"/>
    <d v="2025-03-25T00:00:00"/>
    <x v="1"/>
    <x v="0"/>
    <x v="67"/>
    <x v="0"/>
    <n v="10"/>
    <n v="790.98"/>
    <n v="14246.13"/>
  </r>
  <r>
    <n v="5681"/>
    <d v="2025-03-18T00:00:00"/>
    <x v="6"/>
    <x v="2"/>
    <x v="83"/>
    <x v="1"/>
    <n v="4"/>
    <n v="1408.08"/>
    <n v="10144.219999999999"/>
  </r>
  <r>
    <n v="5682"/>
    <d v="2025-03-20T00:00:00"/>
    <x v="0"/>
    <x v="1"/>
    <x v="47"/>
    <x v="1"/>
    <n v="9"/>
    <n v="481.05"/>
    <n v="7797.66"/>
  </r>
  <r>
    <n v="5683"/>
    <d v="2025-03-16T00:00:00"/>
    <x v="6"/>
    <x v="2"/>
    <x v="5"/>
    <x v="0"/>
    <n v="5"/>
    <n v="1340.8"/>
    <n v="12074.4"/>
  </r>
  <r>
    <n v="5684"/>
    <d v="2025-03-29T00:00:00"/>
    <x v="0"/>
    <x v="4"/>
    <x v="76"/>
    <x v="0"/>
    <n v="18"/>
    <n v="420.87"/>
    <n v="13644.32"/>
  </r>
  <r>
    <n v="5685"/>
    <d v="2025-03-07T00:00:00"/>
    <x v="6"/>
    <x v="0"/>
    <x v="14"/>
    <x v="0"/>
    <n v="2"/>
    <n v="1726.52"/>
    <n v="6219.18"/>
  </r>
  <r>
    <n v="5686"/>
    <d v="2025-03-12T00:00:00"/>
    <x v="1"/>
    <x v="1"/>
    <x v="22"/>
    <x v="1"/>
    <n v="7"/>
    <n v="768.67"/>
    <n v="9691.02"/>
  </r>
  <r>
    <n v="5687"/>
    <d v="2025-03-07T00:00:00"/>
    <x v="1"/>
    <x v="0"/>
    <x v="37"/>
    <x v="0"/>
    <n v="4"/>
    <n v="736.39"/>
    <n v="5305.17"/>
  </r>
  <r>
    <n v="5688"/>
    <d v="2025-03-07T00:00:00"/>
    <x v="4"/>
    <x v="2"/>
    <x v="26"/>
    <x v="0"/>
    <n v="8"/>
    <n v="372.61"/>
    <n v="5368.78"/>
  </r>
  <r>
    <n v="5689"/>
    <d v="2025-03-24T00:00:00"/>
    <x v="2"/>
    <x v="4"/>
    <x v="98"/>
    <x v="1"/>
    <n v="2"/>
    <n v="1173.6099999999999"/>
    <n v="4227.5200000000004"/>
  </r>
  <r>
    <n v="5690"/>
    <d v="2025-03-03T00:00:00"/>
    <x v="0"/>
    <x v="2"/>
    <x v="17"/>
    <x v="0"/>
    <n v="15"/>
    <n v="458.61"/>
    <n v="12389.86"/>
  </r>
  <r>
    <n v="5691"/>
    <d v="2025-03-16T00:00:00"/>
    <x v="2"/>
    <x v="0"/>
    <x v="10"/>
    <x v="0"/>
    <n v="5"/>
    <n v="1021.69"/>
    <n v="9200.7000000000007"/>
  </r>
  <r>
    <n v="5692"/>
    <d v="2025-03-06T00:00:00"/>
    <x v="3"/>
    <x v="1"/>
    <x v="68"/>
    <x v="0"/>
    <n v="16"/>
    <n v="160.97"/>
    <n v="4638.7"/>
  </r>
  <r>
    <n v="5693"/>
    <d v="2025-03-03T00:00:00"/>
    <x v="6"/>
    <x v="1"/>
    <x v="46"/>
    <x v="1"/>
    <n v="8"/>
    <n v="1363.87"/>
    <n v="19651.439999999999"/>
  </r>
  <r>
    <n v="5694"/>
    <d v="2025-03-21T00:00:00"/>
    <x v="5"/>
    <x v="0"/>
    <x v="22"/>
    <x v="0"/>
    <n v="10"/>
    <n v="1089.02"/>
    <n v="19614.05"/>
  </r>
  <r>
    <n v="5695"/>
    <d v="2025-03-29T00:00:00"/>
    <x v="5"/>
    <x v="4"/>
    <x v="71"/>
    <x v="0"/>
    <n v="4"/>
    <n v="1102.1500000000001"/>
    <n v="7940.21"/>
  </r>
  <r>
    <n v="5696"/>
    <d v="2025-03-21T00:00:00"/>
    <x v="5"/>
    <x v="1"/>
    <x v="94"/>
    <x v="0"/>
    <n v="2"/>
    <n v="1322.57"/>
    <n v="4764.09"/>
  </r>
  <r>
    <n v="5697"/>
    <d v="2025-03-12T00:00:00"/>
    <x v="6"/>
    <x v="3"/>
    <x v="14"/>
    <x v="0"/>
    <n v="6"/>
    <n v="1271.54"/>
    <n v="13740.82"/>
  </r>
  <r>
    <n v="5698"/>
    <d v="2025-03-31T00:00:00"/>
    <x v="2"/>
    <x v="0"/>
    <x v="74"/>
    <x v="1"/>
    <n v="10"/>
    <n v="992.04"/>
    <n v="17867.37"/>
  </r>
  <r>
    <n v="5699"/>
    <d v="2025-03-06T00:00:00"/>
    <x v="2"/>
    <x v="3"/>
    <x v="44"/>
    <x v="1"/>
    <n v="9"/>
    <n v="1125.1099999999999"/>
    <n v="18237.650000000001"/>
  </r>
  <r>
    <n v="5700"/>
    <d v="2025-03-06T00:00:00"/>
    <x v="4"/>
    <x v="2"/>
    <x v="6"/>
    <x v="0"/>
    <n v="7"/>
    <n v="444.84"/>
    <n v="5608.33"/>
  </r>
  <r>
    <n v="5701"/>
    <d v="2025-03-05T00:00:00"/>
    <x v="4"/>
    <x v="2"/>
    <x v="68"/>
    <x v="1"/>
    <n v="17"/>
    <n v="448.56"/>
    <n v="13734.12"/>
  </r>
  <r>
    <n v="5702"/>
    <d v="2025-03-31T00:00:00"/>
    <x v="6"/>
    <x v="2"/>
    <x v="13"/>
    <x v="1"/>
    <n v="5"/>
    <n v="1581.41"/>
    <n v="14241.18"/>
  </r>
  <r>
    <n v="5703"/>
    <d v="2025-03-21T00:00:00"/>
    <x v="1"/>
    <x v="0"/>
    <x v="3"/>
    <x v="1"/>
    <n v="1"/>
    <n v="777.85"/>
    <n v="1400.97"/>
  </r>
  <r>
    <n v="5704"/>
    <d v="2025-03-13T00:00:00"/>
    <x v="3"/>
    <x v="3"/>
    <x v="29"/>
    <x v="0"/>
    <n v="14"/>
    <n v="194.59"/>
    <n v="4906.59"/>
  </r>
  <r>
    <n v="5705"/>
    <d v="2025-03-20T00:00:00"/>
    <x v="0"/>
    <x v="3"/>
    <x v="93"/>
    <x v="1"/>
    <n v="20"/>
    <n v="412.77"/>
    <n v="14868.58"/>
  </r>
  <r>
    <n v="5706"/>
    <d v="2025-03-20T00:00:00"/>
    <x v="2"/>
    <x v="1"/>
    <x v="55"/>
    <x v="0"/>
    <n v="5"/>
    <n v="831.01"/>
    <n v="7483.55"/>
  </r>
  <r>
    <n v="5707"/>
    <d v="2025-03-15T00:00:00"/>
    <x v="0"/>
    <x v="2"/>
    <x v="15"/>
    <x v="0"/>
    <n v="5"/>
    <n v="432.94"/>
    <n v="3898.78"/>
  </r>
  <r>
    <n v="5708"/>
    <d v="2025-03-05T00:00:00"/>
    <x v="2"/>
    <x v="4"/>
    <x v="57"/>
    <x v="0"/>
    <n v="1"/>
    <n v="1163.9100000000001"/>
    <n v="2096.29"/>
  </r>
  <r>
    <n v="5709"/>
    <d v="2025-03-06T00:00:00"/>
    <x v="1"/>
    <x v="0"/>
    <x v="32"/>
    <x v="1"/>
    <n v="9"/>
    <n v="783.12"/>
    <n v="12694.11"/>
  </r>
  <r>
    <n v="5710"/>
    <d v="2025-03-31T00:00:00"/>
    <x v="6"/>
    <x v="1"/>
    <x v="7"/>
    <x v="0"/>
    <n v="2"/>
    <n v="1532.51"/>
    <n v="5520.33"/>
  </r>
  <r>
    <n v="5711"/>
    <d v="2025-03-09T00:00:00"/>
    <x v="2"/>
    <x v="1"/>
    <x v="2"/>
    <x v="0"/>
    <n v="8"/>
    <n v="814.67"/>
    <n v="11738.25"/>
  </r>
  <r>
    <n v="5712"/>
    <d v="2025-03-20T00:00:00"/>
    <x v="1"/>
    <x v="3"/>
    <x v="48"/>
    <x v="1"/>
    <n v="8"/>
    <n v="850.49"/>
    <n v="12254.36"/>
  </r>
  <r>
    <n v="5713"/>
    <d v="2025-03-17T00:00:00"/>
    <x v="4"/>
    <x v="0"/>
    <x v="32"/>
    <x v="1"/>
    <n v="13"/>
    <n v="357.18"/>
    <n v="8363"/>
  </r>
  <r>
    <n v="5714"/>
    <d v="2025-03-27T00:00:00"/>
    <x v="4"/>
    <x v="0"/>
    <x v="89"/>
    <x v="1"/>
    <n v="20"/>
    <n v="344.57"/>
    <n v="12411.92"/>
  </r>
  <r>
    <n v="5715"/>
    <d v="2025-03-06T00:00:00"/>
    <x v="6"/>
    <x v="1"/>
    <x v="74"/>
    <x v="0"/>
    <n v="6"/>
    <n v="1631.04"/>
    <n v="17625.740000000002"/>
  </r>
  <r>
    <n v="5716"/>
    <d v="2025-03-19T00:00:00"/>
    <x v="4"/>
    <x v="0"/>
    <x v="65"/>
    <x v="1"/>
    <n v="13"/>
    <n v="447.97"/>
    <n v="10488.75"/>
  </r>
  <r>
    <n v="5717"/>
    <d v="2025-03-15T00:00:00"/>
    <x v="4"/>
    <x v="1"/>
    <x v="65"/>
    <x v="0"/>
    <n v="20"/>
    <n v="450.7"/>
    <n v="16234.88"/>
  </r>
  <r>
    <n v="5718"/>
    <d v="2025-03-23T00:00:00"/>
    <x v="3"/>
    <x v="1"/>
    <x v="20"/>
    <x v="0"/>
    <n v="20"/>
    <n v="184"/>
    <n v="6627.95"/>
  </r>
  <r>
    <n v="5719"/>
    <d v="2025-03-16T00:00:00"/>
    <x v="5"/>
    <x v="2"/>
    <x v="63"/>
    <x v="1"/>
    <n v="4"/>
    <n v="1424.31"/>
    <n v="10261.15"/>
  </r>
  <r>
    <n v="5720"/>
    <d v="2025-03-13T00:00:00"/>
    <x v="1"/>
    <x v="2"/>
    <x v="40"/>
    <x v="1"/>
    <n v="6"/>
    <n v="719.94"/>
    <n v="7779.99"/>
  </r>
  <r>
    <n v="5721"/>
    <d v="2025-03-19T00:00:00"/>
    <x v="6"/>
    <x v="1"/>
    <x v="9"/>
    <x v="0"/>
    <n v="5"/>
    <n v="1389.88"/>
    <n v="12516.38"/>
  </r>
  <r>
    <n v="5722"/>
    <d v="2025-03-27T00:00:00"/>
    <x v="3"/>
    <x v="0"/>
    <x v="44"/>
    <x v="0"/>
    <n v="18"/>
    <n v="247.31"/>
    <n v="8017.62"/>
  </r>
  <r>
    <n v="5723"/>
    <d v="2025-03-24T00:00:00"/>
    <x v="0"/>
    <x v="3"/>
    <x v="74"/>
    <x v="1"/>
    <n v="17"/>
    <n v="526.53"/>
    <n v="16121.43"/>
  </r>
  <r>
    <n v="5724"/>
    <d v="2025-03-14T00:00:00"/>
    <x v="2"/>
    <x v="0"/>
    <x v="48"/>
    <x v="0"/>
    <n v="8"/>
    <n v="922.9"/>
    <n v="13297.69"/>
  </r>
  <r>
    <n v="5725"/>
    <d v="2025-03-30T00:00:00"/>
    <x v="1"/>
    <x v="0"/>
    <x v="66"/>
    <x v="1"/>
    <n v="2"/>
    <n v="859.44"/>
    <n v="3095.83"/>
  </r>
  <r>
    <n v="5726"/>
    <d v="2025-03-02T00:00:00"/>
    <x v="0"/>
    <x v="2"/>
    <x v="53"/>
    <x v="0"/>
    <n v="14"/>
    <n v="427.36"/>
    <n v="10775.9"/>
  </r>
  <r>
    <n v="5727"/>
    <d v="2025-03-27T00:00:00"/>
    <x v="2"/>
    <x v="0"/>
    <x v="7"/>
    <x v="0"/>
    <n v="5"/>
    <n v="1114.02"/>
    <n v="10032.16"/>
  </r>
  <r>
    <n v="5728"/>
    <d v="2025-03-12T00:00:00"/>
    <x v="5"/>
    <x v="0"/>
    <x v="28"/>
    <x v="1"/>
    <n v="4"/>
    <n v="1303.27"/>
    <n v="9389.14"/>
  </r>
  <r>
    <n v="5729"/>
    <d v="2025-03-11T00:00:00"/>
    <x v="1"/>
    <x v="2"/>
    <x v="16"/>
    <x v="1"/>
    <n v="8"/>
    <n v="828.18"/>
    <n v="11932.91"/>
  </r>
  <r>
    <n v="5730"/>
    <d v="2025-03-25T00:00:00"/>
    <x v="1"/>
    <x v="3"/>
    <x v="69"/>
    <x v="0"/>
    <n v="7"/>
    <n v="864.59"/>
    <n v="10900.33"/>
  </r>
  <r>
    <n v="5731"/>
    <d v="2025-03-30T00:00:00"/>
    <x v="2"/>
    <x v="4"/>
    <x v="42"/>
    <x v="0"/>
    <n v="8"/>
    <n v="1158.42"/>
    <n v="16691.2"/>
  </r>
  <r>
    <n v="5732"/>
    <d v="2025-03-29T00:00:00"/>
    <x v="3"/>
    <x v="0"/>
    <x v="38"/>
    <x v="1"/>
    <n v="9"/>
    <n v="185.26"/>
    <n v="3003"/>
  </r>
  <r>
    <n v="5733"/>
    <d v="2025-03-11T00:00:00"/>
    <x v="0"/>
    <x v="0"/>
    <x v="69"/>
    <x v="1"/>
    <n v="14"/>
    <n v="548.89"/>
    <n v="13840.28"/>
  </r>
  <r>
    <n v="5734"/>
    <d v="2025-03-14T00:00:00"/>
    <x v="1"/>
    <x v="3"/>
    <x v="73"/>
    <x v="0"/>
    <n v="6"/>
    <n v="831.93"/>
    <n v="8990.2000000000007"/>
  </r>
  <r>
    <n v="5735"/>
    <d v="2025-03-25T00:00:00"/>
    <x v="6"/>
    <x v="3"/>
    <x v="91"/>
    <x v="0"/>
    <n v="3"/>
    <n v="1580.72"/>
    <n v="8540.98"/>
  </r>
  <r>
    <n v="5736"/>
    <d v="2025-03-20T00:00:00"/>
    <x v="4"/>
    <x v="1"/>
    <x v="83"/>
    <x v="1"/>
    <n v="10"/>
    <n v="365.55"/>
    <n v="6583.83"/>
  </r>
  <r>
    <n v="5737"/>
    <d v="2025-03-07T00:00:00"/>
    <x v="3"/>
    <x v="1"/>
    <x v="28"/>
    <x v="1"/>
    <n v="6"/>
    <n v="208.48"/>
    <n v="2252.9299999999998"/>
  </r>
  <r>
    <n v="5738"/>
    <d v="2025-03-05T00:00:00"/>
    <x v="0"/>
    <x v="3"/>
    <x v="50"/>
    <x v="0"/>
    <n v="5"/>
    <n v="407.61"/>
    <n v="3670.68"/>
  </r>
  <r>
    <n v="5739"/>
    <d v="2025-03-02T00:00:00"/>
    <x v="5"/>
    <x v="0"/>
    <x v="1"/>
    <x v="0"/>
    <n v="3"/>
    <n v="1041.07"/>
    <n v="5625.13"/>
  </r>
  <r>
    <n v="5740"/>
    <d v="2025-03-10T00:00:00"/>
    <x v="6"/>
    <x v="2"/>
    <x v="45"/>
    <x v="0"/>
    <n v="9"/>
    <n v="1392.1"/>
    <n v="22565.47"/>
  </r>
  <r>
    <n v="5741"/>
    <d v="2025-03-11T00:00:00"/>
    <x v="0"/>
    <x v="1"/>
    <x v="98"/>
    <x v="1"/>
    <n v="17"/>
    <n v="574.15"/>
    <n v="17579.47"/>
  </r>
  <r>
    <n v="5742"/>
    <d v="2025-03-23T00:00:00"/>
    <x v="6"/>
    <x v="2"/>
    <x v="48"/>
    <x v="0"/>
    <n v="7"/>
    <n v="1387.38"/>
    <n v="17491.419999999998"/>
  </r>
  <r>
    <n v="5743"/>
    <d v="2025-03-24T00:00:00"/>
    <x v="6"/>
    <x v="0"/>
    <x v="14"/>
    <x v="0"/>
    <n v="4"/>
    <n v="1213.45"/>
    <n v="8742.0499999999993"/>
  </r>
  <r>
    <n v="5744"/>
    <d v="2025-03-07T00:00:00"/>
    <x v="4"/>
    <x v="3"/>
    <x v="57"/>
    <x v="0"/>
    <n v="20"/>
    <n v="399.64"/>
    <n v="14395.62"/>
  </r>
  <r>
    <n v="5745"/>
    <d v="2025-03-07T00:00:00"/>
    <x v="1"/>
    <x v="0"/>
    <x v="71"/>
    <x v="0"/>
    <n v="10"/>
    <n v="769.87"/>
    <n v="13865.93"/>
  </r>
  <r>
    <n v="5746"/>
    <d v="2025-03-29T00:00:00"/>
    <x v="3"/>
    <x v="0"/>
    <x v="58"/>
    <x v="0"/>
    <n v="7"/>
    <n v="178.69"/>
    <n v="2252.84"/>
  </r>
  <r>
    <n v="5747"/>
    <d v="2025-03-16T00:00:00"/>
    <x v="0"/>
    <x v="3"/>
    <x v="25"/>
    <x v="0"/>
    <n v="12"/>
    <n v="449.04"/>
    <n v="9705.0499999999993"/>
  </r>
  <r>
    <n v="5748"/>
    <d v="2025-03-02T00:00:00"/>
    <x v="5"/>
    <x v="3"/>
    <x v="67"/>
    <x v="0"/>
    <n v="4"/>
    <n v="1325.05"/>
    <n v="9546.0499999999993"/>
  </r>
  <r>
    <n v="5749"/>
    <d v="2025-03-14T00:00:00"/>
    <x v="2"/>
    <x v="3"/>
    <x v="87"/>
    <x v="1"/>
    <n v="10"/>
    <n v="1070.79"/>
    <n v="19285.72"/>
  </r>
  <r>
    <n v="5750"/>
    <d v="2025-03-30T00:00:00"/>
    <x v="6"/>
    <x v="0"/>
    <x v="40"/>
    <x v="0"/>
    <n v="3"/>
    <n v="1228.97"/>
    <n v="6640.4"/>
  </r>
  <r>
    <n v="5751"/>
    <d v="2025-03-22T00:00:00"/>
    <x v="0"/>
    <x v="0"/>
    <x v="24"/>
    <x v="0"/>
    <n v="18"/>
    <n v="544.97"/>
    <n v="17667.560000000001"/>
  </r>
  <r>
    <n v="5752"/>
    <d v="2025-03-16T00:00:00"/>
    <x v="1"/>
    <x v="3"/>
    <x v="51"/>
    <x v="1"/>
    <n v="8"/>
    <n v="768.41"/>
    <n v="11071.7"/>
  </r>
  <r>
    <n v="5753"/>
    <d v="2025-03-13T00:00:00"/>
    <x v="4"/>
    <x v="2"/>
    <x v="68"/>
    <x v="1"/>
    <n v="13"/>
    <n v="311.63"/>
    <n v="7296.49"/>
  </r>
  <r>
    <n v="5754"/>
    <d v="2025-03-29T00:00:00"/>
    <x v="5"/>
    <x v="0"/>
    <x v="64"/>
    <x v="1"/>
    <n v="6"/>
    <n v="1125.06"/>
    <n v="12157.9"/>
  </r>
  <r>
    <n v="5755"/>
    <d v="2025-03-25T00:00:00"/>
    <x v="2"/>
    <x v="1"/>
    <x v="7"/>
    <x v="0"/>
    <n v="4"/>
    <n v="952.73"/>
    <n v="6863.75"/>
  </r>
  <r>
    <n v="5756"/>
    <d v="2025-03-19T00:00:00"/>
    <x v="4"/>
    <x v="2"/>
    <x v="23"/>
    <x v="0"/>
    <n v="9"/>
    <n v="423.65"/>
    <n v="6867.22"/>
  </r>
  <r>
    <n v="5757"/>
    <d v="2025-03-07T00:00:00"/>
    <x v="2"/>
    <x v="0"/>
    <x v="52"/>
    <x v="1"/>
    <n v="2"/>
    <n v="882.31"/>
    <n v="3178.21"/>
  </r>
  <r>
    <n v="5758"/>
    <d v="2025-03-10T00:00:00"/>
    <x v="2"/>
    <x v="2"/>
    <x v="16"/>
    <x v="1"/>
    <n v="3"/>
    <n v="985.8"/>
    <n v="5326.5"/>
  </r>
  <r>
    <n v="5759"/>
    <d v="2025-03-13T00:00:00"/>
    <x v="4"/>
    <x v="0"/>
    <x v="53"/>
    <x v="1"/>
    <n v="19"/>
    <n v="302.83999999999997"/>
    <n v="10363.31"/>
  </r>
  <r>
    <n v="5760"/>
    <d v="2025-03-10T00:00:00"/>
    <x v="2"/>
    <x v="0"/>
    <x v="76"/>
    <x v="0"/>
    <n v="5"/>
    <n v="1129.96"/>
    <n v="10175.709999999999"/>
  </r>
  <r>
    <n v="5761"/>
    <d v="2025-03-27T00:00:00"/>
    <x v="5"/>
    <x v="2"/>
    <x v="33"/>
    <x v="1"/>
    <n v="7"/>
    <n v="1452.23"/>
    <n v="18309.009999999998"/>
  </r>
  <r>
    <n v="5762"/>
    <d v="2025-03-31T00:00:00"/>
    <x v="4"/>
    <x v="1"/>
    <x v="24"/>
    <x v="1"/>
    <n v="19"/>
    <n v="432.18"/>
    <n v="14789.37"/>
  </r>
  <r>
    <n v="5763"/>
    <d v="2025-03-23T00:00:00"/>
    <x v="3"/>
    <x v="3"/>
    <x v="51"/>
    <x v="0"/>
    <n v="6"/>
    <n v="208.31"/>
    <n v="2251.09"/>
  </r>
  <r>
    <n v="5764"/>
    <d v="2025-03-14T00:00:00"/>
    <x v="5"/>
    <x v="2"/>
    <x v="56"/>
    <x v="0"/>
    <n v="1"/>
    <n v="1083.8599999999999"/>
    <n v="1952.11"/>
  </r>
  <r>
    <n v="5765"/>
    <d v="2025-03-06T00:00:00"/>
    <x v="6"/>
    <x v="1"/>
    <x v="42"/>
    <x v="0"/>
    <n v="8"/>
    <n v="1572"/>
    <n v="22650.3"/>
  </r>
  <r>
    <n v="5766"/>
    <d v="2025-03-15T00:00:00"/>
    <x v="3"/>
    <x v="0"/>
    <x v="97"/>
    <x v="0"/>
    <n v="7"/>
    <n v="176.45"/>
    <n v="2224.6"/>
  </r>
  <r>
    <n v="5767"/>
    <d v="2025-03-19T00:00:00"/>
    <x v="2"/>
    <x v="3"/>
    <x v="30"/>
    <x v="1"/>
    <n v="10"/>
    <n v="920.06"/>
    <n v="16570.96"/>
  </r>
  <r>
    <n v="5768"/>
    <d v="2025-03-12T00:00:00"/>
    <x v="0"/>
    <x v="2"/>
    <x v="9"/>
    <x v="1"/>
    <n v="13"/>
    <n v="413.44"/>
    <n v="9680.27"/>
  </r>
  <r>
    <n v="5769"/>
    <d v="2025-03-11T00:00:00"/>
    <x v="3"/>
    <x v="3"/>
    <x v="52"/>
    <x v="0"/>
    <n v="13"/>
    <n v="179.85"/>
    <n v="4211"/>
  </r>
  <r>
    <n v="5770"/>
    <d v="2025-03-25T00:00:00"/>
    <x v="4"/>
    <x v="0"/>
    <x v="63"/>
    <x v="0"/>
    <n v="16"/>
    <n v="351.57"/>
    <n v="10131.26"/>
  </r>
  <r>
    <n v="5771"/>
    <d v="2025-03-06T00:00:00"/>
    <x v="4"/>
    <x v="3"/>
    <x v="5"/>
    <x v="1"/>
    <n v="17"/>
    <n v="447.48"/>
    <n v="13701.06"/>
  </r>
  <r>
    <n v="5772"/>
    <d v="2025-03-16T00:00:00"/>
    <x v="5"/>
    <x v="2"/>
    <x v="22"/>
    <x v="1"/>
    <n v="9"/>
    <n v="1393.73"/>
    <n v="22591.89"/>
  </r>
  <r>
    <n v="5773"/>
    <d v="2025-03-19T00:00:00"/>
    <x v="1"/>
    <x v="3"/>
    <x v="61"/>
    <x v="0"/>
    <n v="5"/>
    <n v="709.01"/>
    <n v="6384.9"/>
  </r>
  <r>
    <n v="5774"/>
    <d v="2025-03-13T00:00:00"/>
    <x v="1"/>
    <x v="4"/>
    <x v="13"/>
    <x v="1"/>
    <n v="7"/>
    <n v="850.68"/>
    <n v="10724.96"/>
  </r>
  <r>
    <n v="5775"/>
    <d v="2025-03-16T00:00:00"/>
    <x v="6"/>
    <x v="3"/>
    <x v="62"/>
    <x v="1"/>
    <n v="9"/>
    <n v="1645.74"/>
    <n v="26676.89"/>
  </r>
  <r>
    <n v="5776"/>
    <d v="2025-03-23T00:00:00"/>
    <x v="0"/>
    <x v="0"/>
    <x v="21"/>
    <x v="1"/>
    <n v="6"/>
    <n v="492.29"/>
    <n v="5319.9"/>
  </r>
  <r>
    <n v="5777"/>
    <d v="2025-03-27T00:00:00"/>
    <x v="2"/>
    <x v="2"/>
    <x v="0"/>
    <x v="1"/>
    <n v="4"/>
    <n v="817.16"/>
    <n v="5887.06"/>
  </r>
  <r>
    <n v="5778"/>
    <d v="2025-03-04T00:00:00"/>
    <x v="1"/>
    <x v="0"/>
    <x v="50"/>
    <x v="0"/>
    <n v="10"/>
    <n v="797.47"/>
    <n v="14363.02"/>
  </r>
  <r>
    <n v="5779"/>
    <d v="2025-03-05T00:00:00"/>
    <x v="3"/>
    <x v="1"/>
    <x v="1"/>
    <x v="1"/>
    <n v="15"/>
    <n v="185.01"/>
    <n v="4998.25"/>
  </r>
  <r>
    <n v="5780"/>
    <d v="2025-03-27T00:00:00"/>
    <x v="6"/>
    <x v="2"/>
    <x v="67"/>
    <x v="0"/>
    <n v="4"/>
    <n v="1501.7"/>
    <n v="10818.69"/>
  </r>
  <r>
    <n v="5781"/>
    <d v="2025-03-28T00:00:00"/>
    <x v="6"/>
    <x v="3"/>
    <x v="83"/>
    <x v="0"/>
    <n v="6"/>
    <n v="1739.47"/>
    <n v="18797.48"/>
  </r>
  <r>
    <n v="5782"/>
    <d v="2025-03-30T00:00:00"/>
    <x v="0"/>
    <x v="4"/>
    <x v="85"/>
    <x v="0"/>
    <n v="7"/>
    <n v="576.9"/>
    <n v="7273.28"/>
  </r>
  <r>
    <n v="5783"/>
    <d v="2025-03-12T00:00:00"/>
    <x v="4"/>
    <x v="1"/>
    <x v="7"/>
    <x v="0"/>
    <n v="18"/>
    <n v="467.17"/>
    <n v="15145.34"/>
  </r>
  <r>
    <n v="5784"/>
    <d v="2025-03-03T00:00:00"/>
    <x v="3"/>
    <x v="2"/>
    <x v="47"/>
    <x v="0"/>
    <n v="6"/>
    <n v="180.15"/>
    <n v="1946.78"/>
  </r>
  <r>
    <n v="5785"/>
    <d v="2025-03-19T00:00:00"/>
    <x v="6"/>
    <x v="2"/>
    <x v="13"/>
    <x v="0"/>
    <n v="1"/>
    <n v="1444.4"/>
    <n v="2601.4699999999998"/>
  </r>
  <r>
    <n v="5786"/>
    <d v="2025-03-11T00:00:00"/>
    <x v="5"/>
    <x v="3"/>
    <x v="60"/>
    <x v="1"/>
    <n v="2"/>
    <n v="1058.28"/>
    <n v="3812.08"/>
  </r>
  <r>
    <n v="5787"/>
    <d v="2025-03-08T00:00:00"/>
    <x v="6"/>
    <x v="1"/>
    <x v="80"/>
    <x v="0"/>
    <n v="6"/>
    <n v="1279.02"/>
    <n v="13821.66"/>
  </r>
  <r>
    <n v="5788"/>
    <d v="2025-03-30T00:00:00"/>
    <x v="0"/>
    <x v="2"/>
    <x v="97"/>
    <x v="1"/>
    <n v="9"/>
    <n v="413.48"/>
    <n v="6702.37"/>
  </r>
  <r>
    <n v="5789"/>
    <d v="2025-03-03T00:00:00"/>
    <x v="6"/>
    <x v="1"/>
    <x v="87"/>
    <x v="0"/>
    <n v="5"/>
    <n v="1707.4"/>
    <n v="15375.77"/>
  </r>
  <r>
    <n v="5790"/>
    <d v="2025-03-18T00:00:00"/>
    <x v="3"/>
    <x v="3"/>
    <x v="94"/>
    <x v="0"/>
    <n v="20"/>
    <n v="205.34"/>
    <n v="7396.65"/>
  </r>
  <r>
    <n v="5791"/>
    <d v="2025-03-19T00:00:00"/>
    <x v="3"/>
    <x v="3"/>
    <x v="29"/>
    <x v="1"/>
    <n v="7"/>
    <n v="223.95"/>
    <n v="2823.45"/>
  </r>
  <r>
    <n v="5792"/>
    <d v="2025-03-19T00:00:00"/>
    <x v="1"/>
    <x v="4"/>
    <x v="14"/>
    <x v="0"/>
    <n v="5"/>
    <n v="825.39"/>
    <n v="7432.94"/>
  </r>
  <r>
    <n v="5793"/>
    <d v="2025-03-23T00:00:00"/>
    <x v="6"/>
    <x v="2"/>
    <x v="37"/>
    <x v="1"/>
    <n v="6"/>
    <n v="1308.26"/>
    <n v="14137.64"/>
  </r>
  <r>
    <n v="5794"/>
    <d v="2025-03-27T00:00:00"/>
    <x v="5"/>
    <x v="1"/>
    <x v="3"/>
    <x v="0"/>
    <n v="2"/>
    <n v="1002.16"/>
    <n v="3609.93"/>
  </r>
  <r>
    <n v="5795"/>
    <d v="2025-03-05T00:00:00"/>
    <x v="1"/>
    <x v="0"/>
    <x v="35"/>
    <x v="1"/>
    <n v="8"/>
    <n v="702"/>
    <n v="10114.83"/>
  </r>
  <r>
    <n v="5796"/>
    <d v="2025-03-13T00:00:00"/>
    <x v="6"/>
    <x v="4"/>
    <x v="83"/>
    <x v="0"/>
    <n v="7"/>
    <n v="1695.3"/>
    <n v="21373.52"/>
  </r>
  <r>
    <n v="5797"/>
    <d v="2025-03-08T00:00:00"/>
    <x v="1"/>
    <x v="4"/>
    <x v="52"/>
    <x v="1"/>
    <n v="6"/>
    <n v="772.56"/>
    <n v="8348.6299999999992"/>
  </r>
  <r>
    <n v="5798"/>
    <d v="2025-03-08T00:00:00"/>
    <x v="3"/>
    <x v="2"/>
    <x v="3"/>
    <x v="0"/>
    <n v="18"/>
    <n v="169.26"/>
    <n v="5487.3"/>
  </r>
  <r>
    <n v="5799"/>
    <d v="2025-03-07T00:00:00"/>
    <x v="4"/>
    <x v="2"/>
    <x v="98"/>
    <x v="1"/>
    <n v="16"/>
    <n v="398.07"/>
    <n v="11471.25"/>
  </r>
  <r>
    <n v="5800"/>
    <d v="2025-03-13T00:00:00"/>
    <x v="5"/>
    <x v="1"/>
    <x v="20"/>
    <x v="1"/>
    <n v="2"/>
    <n v="1154.69"/>
    <n v="4159.3599999999997"/>
  </r>
  <r>
    <n v="5801"/>
    <d v="2025-03-01T00:00:00"/>
    <x v="3"/>
    <x v="0"/>
    <x v="15"/>
    <x v="1"/>
    <n v="10"/>
    <n v="153.53"/>
    <n v="2765.19"/>
  </r>
  <r>
    <n v="5802"/>
    <d v="2025-03-16T00:00:00"/>
    <x v="6"/>
    <x v="0"/>
    <x v="83"/>
    <x v="0"/>
    <n v="8"/>
    <n v="1514.26"/>
    <n v="21818.35"/>
  </r>
  <r>
    <n v="5803"/>
    <d v="2025-03-10T00:00:00"/>
    <x v="3"/>
    <x v="1"/>
    <x v="97"/>
    <x v="1"/>
    <n v="12"/>
    <n v="182.49"/>
    <n v="3944.14"/>
  </r>
  <r>
    <n v="5804"/>
    <d v="2025-03-26T00:00:00"/>
    <x v="4"/>
    <x v="3"/>
    <x v="57"/>
    <x v="0"/>
    <n v="9"/>
    <n v="438.1"/>
    <n v="7101.45"/>
  </r>
  <r>
    <n v="5805"/>
    <d v="2025-03-01T00:00:00"/>
    <x v="6"/>
    <x v="3"/>
    <x v="78"/>
    <x v="1"/>
    <n v="10"/>
    <n v="1457.56"/>
    <n v="26251.73"/>
  </r>
  <r>
    <n v="5806"/>
    <d v="2025-03-11T00:00:00"/>
    <x v="5"/>
    <x v="1"/>
    <x v="80"/>
    <x v="0"/>
    <n v="6"/>
    <n v="1033.55"/>
    <n v="11169"/>
  </r>
  <r>
    <n v="5807"/>
    <d v="2025-03-07T00:00:00"/>
    <x v="2"/>
    <x v="4"/>
    <x v="37"/>
    <x v="1"/>
    <n v="3"/>
    <n v="837.55"/>
    <n v="4525.47"/>
  </r>
  <r>
    <n v="5808"/>
    <d v="2025-03-17T00:00:00"/>
    <x v="3"/>
    <x v="0"/>
    <x v="56"/>
    <x v="1"/>
    <n v="11"/>
    <n v="230.95"/>
    <n v="4575.54"/>
  </r>
  <r>
    <n v="5809"/>
    <d v="2025-03-21T00:00:00"/>
    <x v="1"/>
    <x v="2"/>
    <x v="89"/>
    <x v="0"/>
    <n v="10"/>
    <n v="844.01"/>
    <n v="15201.24"/>
  </r>
  <r>
    <n v="5810"/>
    <d v="2025-03-10T00:00:00"/>
    <x v="1"/>
    <x v="0"/>
    <x v="57"/>
    <x v="0"/>
    <n v="6"/>
    <n v="782.83"/>
    <n v="8459.61"/>
  </r>
  <r>
    <n v="5811"/>
    <d v="2025-03-19T00:00:00"/>
    <x v="5"/>
    <x v="0"/>
    <x v="15"/>
    <x v="0"/>
    <n v="10"/>
    <n v="1341.93"/>
    <n v="24169.15"/>
  </r>
  <r>
    <n v="5812"/>
    <d v="2025-03-02T00:00:00"/>
    <x v="2"/>
    <x v="0"/>
    <x v="50"/>
    <x v="0"/>
    <n v="4"/>
    <n v="1197.27"/>
    <n v="8625.49"/>
  </r>
  <r>
    <n v="5813"/>
    <d v="2025-03-16T00:00:00"/>
    <x v="4"/>
    <x v="0"/>
    <x v="76"/>
    <x v="0"/>
    <n v="11"/>
    <n v="448.45"/>
    <n v="8884.61"/>
  </r>
  <r>
    <n v="5814"/>
    <d v="2025-03-05T00:00:00"/>
    <x v="2"/>
    <x v="0"/>
    <x v="43"/>
    <x v="1"/>
    <n v="6"/>
    <n v="979.29"/>
    <n v="10582.64"/>
  </r>
  <r>
    <n v="5815"/>
    <d v="2025-03-14T00:00:00"/>
    <x v="1"/>
    <x v="3"/>
    <x v="35"/>
    <x v="0"/>
    <n v="4"/>
    <n v="862.66"/>
    <n v="6214.86"/>
  </r>
  <r>
    <n v="5816"/>
    <d v="2025-03-02T00:00:00"/>
    <x v="4"/>
    <x v="2"/>
    <x v="51"/>
    <x v="0"/>
    <n v="9"/>
    <n v="457.94"/>
    <n v="7423.05"/>
  </r>
  <r>
    <n v="5817"/>
    <d v="2025-03-23T00:00:00"/>
    <x v="3"/>
    <x v="3"/>
    <x v="64"/>
    <x v="0"/>
    <n v="14"/>
    <n v="235.43"/>
    <n v="5936.38"/>
  </r>
  <r>
    <n v="5818"/>
    <d v="2025-03-26T00:00:00"/>
    <x v="5"/>
    <x v="1"/>
    <x v="28"/>
    <x v="0"/>
    <n v="9"/>
    <n v="1361.61"/>
    <n v="22071.24"/>
  </r>
  <r>
    <n v="5819"/>
    <d v="2025-03-08T00:00:00"/>
    <x v="5"/>
    <x v="2"/>
    <x v="20"/>
    <x v="0"/>
    <n v="6"/>
    <n v="1356.52"/>
    <n v="14659.16"/>
  </r>
  <r>
    <n v="5820"/>
    <d v="2025-03-04T00:00:00"/>
    <x v="4"/>
    <x v="1"/>
    <x v="84"/>
    <x v="0"/>
    <n v="12"/>
    <n v="414.87"/>
    <n v="8966.5400000000009"/>
  </r>
  <r>
    <n v="5821"/>
    <d v="2025-03-13T00:00:00"/>
    <x v="2"/>
    <x v="0"/>
    <x v="91"/>
    <x v="0"/>
    <n v="3"/>
    <n v="1135.6600000000001"/>
    <n v="6136.22"/>
  </r>
  <r>
    <n v="5822"/>
    <d v="2025-03-17T00:00:00"/>
    <x v="6"/>
    <x v="4"/>
    <x v="65"/>
    <x v="1"/>
    <n v="10"/>
    <n v="1432.04"/>
    <n v="25792.1"/>
  </r>
  <r>
    <n v="5823"/>
    <d v="2025-03-21T00:00:00"/>
    <x v="4"/>
    <x v="1"/>
    <x v="34"/>
    <x v="0"/>
    <n v="9"/>
    <n v="462.92"/>
    <n v="7503.78"/>
  </r>
  <r>
    <n v="5824"/>
    <d v="2025-03-19T00:00:00"/>
    <x v="4"/>
    <x v="1"/>
    <x v="17"/>
    <x v="1"/>
    <n v="13"/>
    <n v="337.94"/>
    <n v="7912.51"/>
  </r>
  <r>
    <n v="5825"/>
    <d v="2025-03-24T00:00:00"/>
    <x v="3"/>
    <x v="2"/>
    <x v="56"/>
    <x v="1"/>
    <n v="17"/>
    <n v="190.93"/>
    <n v="5845.94"/>
  </r>
  <r>
    <n v="5826"/>
    <d v="2025-03-03T00:00:00"/>
    <x v="2"/>
    <x v="3"/>
    <x v="12"/>
    <x v="0"/>
    <n v="6"/>
    <n v="974.77"/>
    <n v="10533.8"/>
  </r>
  <r>
    <n v="5827"/>
    <d v="2025-03-01T00:00:00"/>
    <x v="3"/>
    <x v="1"/>
    <x v="94"/>
    <x v="0"/>
    <n v="7"/>
    <n v="239.48"/>
    <n v="3019.25"/>
  </r>
  <r>
    <n v="5828"/>
    <d v="2025-03-23T00:00:00"/>
    <x v="4"/>
    <x v="1"/>
    <x v="30"/>
    <x v="1"/>
    <n v="9"/>
    <n v="403.11"/>
    <n v="6534.28"/>
  </r>
  <r>
    <n v="5829"/>
    <d v="2025-03-31T00:00:00"/>
    <x v="6"/>
    <x v="1"/>
    <x v="52"/>
    <x v="1"/>
    <n v="10"/>
    <n v="1658.4"/>
    <n v="29869.01"/>
  </r>
  <r>
    <n v="5830"/>
    <d v="2025-03-25T00:00:00"/>
    <x v="6"/>
    <x v="2"/>
    <x v="59"/>
    <x v="0"/>
    <n v="2"/>
    <n v="1668.12"/>
    <n v="6008.81"/>
  </r>
  <r>
    <n v="5831"/>
    <d v="2025-03-05T00:00:00"/>
    <x v="2"/>
    <x v="2"/>
    <x v="80"/>
    <x v="0"/>
    <n v="4"/>
    <n v="1110"/>
    <n v="7996.77"/>
  </r>
  <r>
    <n v="5832"/>
    <d v="2025-03-14T00:00:00"/>
    <x v="0"/>
    <x v="1"/>
    <x v="66"/>
    <x v="0"/>
    <n v="9"/>
    <n v="587.21"/>
    <n v="9518.48"/>
  </r>
  <r>
    <n v="5833"/>
    <d v="2025-03-01T00:00:00"/>
    <x v="2"/>
    <x v="0"/>
    <x v="99"/>
    <x v="1"/>
    <n v="4"/>
    <n v="1170.57"/>
    <n v="8433.1299999999992"/>
  </r>
  <r>
    <n v="5834"/>
    <d v="2025-03-18T00:00:00"/>
    <x v="5"/>
    <x v="0"/>
    <x v="14"/>
    <x v="0"/>
    <n v="10"/>
    <n v="1456.48"/>
    <n v="26232.28"/>
  </r>
  <r>
    <n v="5835"/>
    <d v="2025-03-14T00:00:00"/>
    <x v="1"/>
    <x v="3"/>
    <x v="87"/>
    <x v="0"/>
    <n v="1"/>
    <n v="732.78"/>
    <n v="1319.79"/>
  </r>
  <r>
    <n v="5836"/>
    <d v="2025-03-07T00:00:00"/>
    <x v="2"/>
    <x v="2"/>
    <x v="67"/>
    <x v="0"/>
    <n v="7"/>
    <n v="889.52"/>
    <n v="11214.64"/>
  </r>
  <r>
    <n v="5837"/>
    <d v="2025-03-12T00:00:00"/>
    <x v="1"/>
    <x v="2"/>
    <x v="75"/>
    <x v="0"/>
    <n v="1"/>
    <n v="825.79"/>
    <n v="1487.31"/>
  </r>
  <r>
    <n v="5838"/>
    <d v="2025-03-12T00:00:00"/>
    <x v="1"/>
    <x v="1"/>
    <x v="64"/>
    <x v="1"/>
    <n v="4"/>
    <n v="867.8"/>
    <n v="6251.89"/>
  </r>
  <r>
    <n v="5839"/>
    <d v="2025-03-19T00:00:00"/>
    <x v="1"/>
    <x v="2"/>
    <x v="36"/>
    <x v="0"/>
    <n v="4"/>
    <n v="863.74"/>
    <n v="6222.64"/>
  </r>
  <r>
    <n v="5840"/>
    <d v="2025-03-20T00:00:00"/>
    <x v="6"/>
    <x v="0"/>
    <x v="22"/>
    <x v="0"/>
    <n v="6"/>
    <n v="1554.21"/>
    <n v="16795.48"/>
  </r>
  <r>
    <n v="5841"/>
    <d v="2025-03-09T00:00:00"/>
    <x v="1"/>
    <x v="3"/>
    <x v="52"/>
    <x v="0"/>
    <n v="1"/>
    <n v="893.38"/>
    <n v="1609.04"/>
  </r>
  <r>
    <n v="5842"/>
    <d v="2025-03-25T00:00:00"/>
    <x v="4"/>
    <x v="2"/>
    <x v="28"/>
    <x v="0"/>
    <n v="10"/>
    <n v="311.63"/>
    <n v="5612.69"/>
  </r>
  <r>
    <n v="5843"/>
    <d v="2025-03-11T00:00:00"/>
    <x v="6"/>
    <x v="4"/>
    <x v="53"/>
    <x v="0"/>
    <n v="7"/>
    <n v="1305.6600000000001"/>
    <n v="16461.13"/>
  </r>
  <r>
    <n v="5844"/>
    <d v="2025-03-05T00:00:00"/>
    <x v="4"/>
    <x v="0"/>
    <x v="28"/>
    <x v="0"/>
    <n v="6"/>
    <n v="309.74"/>
    <n v="3347.19"/>
  </r>
  <r>
    <n v="5845"/>
    <d v="2025-03-19T00:00:00"/>
    <x v="4"/>
    <x v="2"/>
    <x v="60"/>
    <x v="1"/>
    <n v="17"/>
    <n v="455.92"/>
    <n v="13959.47"/>
  </r>
  <r>
    <n v="5846"/>
    <d v="2025-03-04T00:00:00"/>
    <x v="3"/>
    <x v="2"/>
    <x v="49"/>
    <x v="1"/>
    <n v="5"/>
    <n v="151.30000000000001"/>
    <n v="1362.51"/>
  </r>
  <r>
    <n v="5847"/>
    <d v="2025-03-03T00:00:00"/>
    <x v="5"/>
    <x v="1"/>
    <x v="27"/>
    <x v="1"/>
    <n v="9"/>
    <n v="1225.3699999999999"/>
    <n v="19862.84"/>
  </r>
  <r>
    <n v="5848"/>
    <d v="2025-03-17T00:00:00"/>
    <x v="4"/>
    <x v="0"/>
    <x v="84"/>
    <x v="1"/>
    <n v="14"/>
    <n v="346.36"/>
    <n v="8733.48"/>
  </r>
  <r>
    <n v="5849"/>
    <d v="2025-03-24T00:00:00"/>
    <x v="1"/>
    <x v="0"/>
    <x v="73"/>
    <x v="1"/>
    <n v="10"/>
    <n v="746.4"/>
    <n v="13443.21"/>
  </r>
  <r>
    <n v="5850"/>
    <d v="2025-03-21T00:00:00"/>
    <x v="0"/>
    <x v="1"/>
    <x v="26"/>
    <x v="0"/>
    <n v="15"/>
    <n v="514.88"/>
    <n v="13910.05"/>
  </r>
  <r>
    <n v="5851"/>
    <d v="2025-03-31T00:00:00"/>
    <x v="5"/>
    <x v="2"/>
    <x v="14"/>
    <x v="0"/>
    <n v="1"/>
    <n v="1054.6099999999999"/>
    <n v="1899.43"/>
  </r>
  <r>
    <n v="5852"/>
    <d v="2025-03-12T00:00:00"/>
    <x v="4"/>
    <x v="0"/>
    <x v="50"/>
    <x v="1"/>
    <n v="10"/>
    <n v="430.95"/>
    <n v="7761.73"/>
  </r>
  <r>
    <n v="5853"/>
    <d v="2025-03-12T00:00:00"/>
    <x v="2"/>
    <x v="0"/>
    <x v="1"/>
    <x v="1"/>
    <n v="4"/>
    <n v="1062.49"/>
    <n v="7654.49"/>
  </r>
  <r>
    <n v="5854"/>
    <d v="2025-03-25T00:00:00"/>
    <x v="4"/>
    <x v="1"/>
    <x v="39"/>
    <x v="0"/>
    <n v="14"/>
    <n v="358.76"/>
    <n v="9046.15"/>
  </r>
  <r>
    <n v="5855"/>
    <d v="2025-03-03T00:00:00"/>
    <x v="3"/>
    <x v="0"/>
    <x v="96"/>
    <x v="1"/>
    <n v="6"/>
    <n v="223.83"/>
    <n v="2418.81"/>
  </r>
  <r>
    <n v="5856"/>
    <d v="2025-03-24T00:00:00"/>
    <x v="2"/>
    <x v="0"/>
    <x v="42"/>
    <x v="0"/>
    <n v="8"/>
    <n v="1016.9"/>
    <n v="14652.1"/>
  </r>
  <r>
    <n v="5857"/>
    <d v="2025-03-22T00:00:00"/>
    <x v="1"/>
    <x v="4"/>
    <x v="55"/>
    <x v="0"/>
    <n v="7"/>
    <n v="898.75"/>
    <n v="11331.01"/>
  </r>
  <r>
    <n v="5858"/>
    <d v="2025-03-27T00:00:00"/>
    <x v="6"/>
    <x v="3"/>
    <x v="72"/>
    <x v="1"/>
    <n v="2"/>
    <n v="1737.76"/>
    <n v="6259.67"/>
  </r>
  <r>
    <n v="5859"/>
    <d v="2025-03-29T00:00:00"/>
    <x v="6"/>
    <x v="3"/>
    <x v="19"/>
    <x v="0"/>
    <n v="10"/>
    <n v="1327.47"/>
    <n v="23908.71"/>
  </r>
  <r>
    <n v="5860"/>
    <d v="2025-03-27T00:00:00"/>
    <x v="1"/>
    <x v="1"/>
    <x v="78"/>
    <x v="0"/>
    <n v="4"/>
    <n v="833.82"/>
    <n v="6007.09"/>
  </r>
  <r>
    <n v="5861"/>
    <d v="2025-03-01T00:00:00"/>
    <x v="5"/>
    <x v="0"/>
    <x v="6"/>
    <x v="0"/>
    <n v="10"/>
    <n v="1345.29"/>
    <n v="24229.67"/>
  </r>
  <r>
    <n v="5862"/>
    <d v="2025-03-22T00:00:00"/>
    <x v="6"/>
    <x v="1"/>
    <x v="37"/>
    <x v="1"/>
    <n v="3"/>
    <n v="1623.39"/>
    <n v="8771.5400000000009"/>
  </r>
  <r>
    <n v="5863"/>
    <d v="2025-03-13T00:00:00"/>
    <x v="3"/>
    <x v="2"/>
    <x v="86"/>
    <x v="1"/>
    <n v="16"/>
    <n v="197.19"/>
    <n v="5682.46"/>
  </r>
  <r>
    <n v="5864"/>
    <d v="2025-03-30T00:00:00"/>
    <x v="4"/>
    <x v="1"/>
    <x v="2"/>
    <x v="0"/>
    <n v="8"/>
    <n v="344.65"/>
    <n v="4965.92"/>
  </r>
  <r>
    <n v="5865"/>
    <d v="2025-03-03T00:00:00"/>
    <x v="3"/>
    <x v="2"/>
    <x v="80"/>
    <x v="0"/>
    <n v="17"/>
    <n v="232.92"/>
    <n v="7131.6"/>
  </r>
  <r>
    <n v="5866"/>
    <d v="2025-03-27T00:00:00"/>
    <x v="1"/>
    <x v="2"/>
    <x v="61"/>
    <x v="1"/>
    <n v="9"/>
    <n v="856.45"/>
    <n v="13882.77"/>
  </r>
  <r>
    <n v="5867"/>
    <d v="2025-03-18T00:00:00"/>
    <x v="5"/>
    <x v="0"/>
    <x v="36"/>
    <x v="0"/>
    <n v="9"/>
    <n v="1460.93"/>
    <n v="23681.18"/>
  </r>
  <r>
    <n v="5868"/>
    <d v="2025-03-15T00:00:00"/>
    <x v="4"/>
    <x v="3"/>
    <x v="0"/>
    <x v="0"/>
    <n v="10"/>
    <n v="424.85"/>
    <n v="7651.86"/>
  </r>
  <r>
    <n v="5869"/>
    <d v="2025-03-08T00:00:00"/>
    <x v="2"/>
    <x v="3"/>
    <x v="98"/>
    <x v="0"/>
    <n v="9"/>
    <n v="975.16"/>
    <n v="15807.02"/>
  </r>
  <r>
    <n v="5870"/>
    <d v="2025-03-16T00:00:00"/>
    <x v="0"/>
    <x v="1"/>
    <x v="18"/>
    <x v="0"/>
    <n v="10"/>
    <n v="519.41999999999996"/>
    <n v="9355.14"/>
  </r>
  <r>
    <n v="5871"/>
    <d v="2025-03-13T00:00:00"/>
    <x v="4"/>
    <x v="2"/>
    <x v="94"/>
    <x v="0"/>
    <n v="14"/>
    <n v="484.69"/>
    <n v="12221.47"/>
  </r>
  <r>
    <n v="5872"/>
    <d v="2025-03-19T00:00:00"/>
    <x v="3"/>
    <x v="2"/>
    <x v="69"/>
    <x v="1"/>
    <n v="14"/>
    <n v="159.47"/>
    <n v="4021.04"/>
  </r>
  <r>
    <n v="5873"/>
    <d v="2025-03-11T00:00:00"/>
    <x v="6"/>
    <x v="2"/>
    <x v="10"/>
    <x v="0"/>
    <n v="5"/>
    <n v="1631.51"/>
    <n v="14692.35"/>
  </r>
  <r>
    <n v="5874"/>
    <d v="2025-03-22T00:00:00"/>
    <x v="3"/>
    <x v="4"/>
    <x v="72"/>
    <x v="0"/>
    <n v="9"/>
    <n v="235.61"/>
    <n v="3819.16"/>
  </r>
  <r>
    <n v="5875"/>
    <d v="2025-03-24T00:00:00"/>
    <x v="1"/>
    <x v="1"/>
    <x v="69"/>
    <x v="0"/>
    <n v="2"/>
    <n v="709.71"/>
    <n v="2556.48"/>
  </r>
  <r>
    <n v="5876"/>
    <d v="2025-03-27T00:00:00"/>
    <x v="5"/>
    <x v="2"/>
    <x v="7"/>
    <x v="1"/>
    <n v="6"/>
    <n v="1409.47"/>
    <n v="15231.36"/>
  </r>
  <r>
    <n v="5877"/>
    <d v="2025-03-24T00:00:00"/>
    <x v="1"/>
    <x v="2"/>
    <x v="22"/>
    <x v="0"/>
    <n v="2"/>
    <n v="872.92"/>
    <n v="3144.39"/>
  </r>
  <r>
    <n v="5878"/>
    <d v="2025-03-11T00:00:00"/>
    <x v="1"/>
    <x v="2"/>
    <x v="45"/>
    <x v="0"/>
    <n v="6"/>
    <n v="707.42"/>
    <n v="7644.69"/>
  </r>
  <r>
    <n v="5879"/>
    <d v="2025-03-02T00:00:00"/>
    <x v="2"/>
    <x v="2"/>
    <x v="39"/>
    <x v="1"/>
    <n v="10"/>
    <n v="803.7"/>
    <n v="14475.23"/>
  </r>
  <r>
    <n v="5880"/>
    <d v="2025-03-18T00:00:00"/>
    <x v="6"/>
    <x v="2"/>
    <x v="98"/>
    <x v="0"/>
    <n v="5"/>
    <n v="1549.74"/>
    <n v="13955.98"/>
  </r>
  <r>
    <n v="5881"/>
    <d v="2025-03-14T00:00:00"/>
    <x v="4"/>
    <x v="1"/>
    <x v="71"/>
    <x v="0"/>
    <n v="18"/>
    <n v="401.83"/>
    <n v="13027.06"/>
  </r>
  <r>
    <n v="5882"/>
    <d v="2025-03-02T00:00:00"/>
    <x v="6"/>
    <x v="4"/>
    <x v="68"/>
    <x v="1"/>
    <n v="4"/>
    <n v="1406.46"/>
    <n v="10132.549999999999"/>
  </r>
  <r>
    <n v="5883"/>
    <d v="2025-03-23T00:00:00"/>
    <x v="6"/>
    <x v="3"/>
    <x v="42"/>
    <x v="0"/>
    <n v="10"/>
    <n v="1346.53"/>
    <n v="24252"/>
  </r>
  <r>
    <n v="5884"/>
    <d v="2025-03-29T00:00:00"/>
    <x v="4"/>
    <x v="0"/>
    <x v="10"/>
    <x v="0"/>
    <n v="15"/>
    <n v="367.8"/>
    <n v="9936.52"/>
  </r>
  <r>
    <n v="5885"/>
    <d v="2025-03-28T00:00:00"/>
    <x v="3"/>
    <x v="2"/>
    <x v="40"/>
    <x v="0"/>
    <n v="9"/>
    <n v="245.27"/>
    <n v="3975.74"/>
  </r>
  <r>
    <n v="5886"/>
    <d v="2025-03-13T00:00:00"/>
    <x v="6"/>
    <x v="2"/>
    <x v="15"/>
    <x v="1"/>
    <n v="5"/>
    <n v="1682.46"/>
    <n v="15151.17"/>
  </r>
  <r>
    <n v="5887"/>
    <d v="2025-03-22T00:00:00"/>
    <x v="2"/>
    <x v="3"/>
    <x v="93"/>
    <x v="0"/>
    <n v="9"/>
    <n v="844.04"/>
    <n v="13681.6"/>
  </r>
  <r>
    <n v="5888"/>
    <d v="2025-03-24T00:00:00"/>
    <x v="2"/>
    <x v="2"/>
    <x v="33"/>
    <x v="1"/>
    <n v="7"/>
    <n v="1004.5"/>
    <n v="12664.25"/>
  </r>
  <r>
    <n v="5889"/>
    <d v="2025-03-19T00:00:00"/>
    <x v="1"/>
    <x v="4"/>
    <x v="22"/>
    <x v="0"/>
    <n v="4"/>
    <n v="861.09"/>
    <n v="6203.55"/>
  </r>
  <r>
    <n v="5890"/>
    <d v="2025-03-21T00:00:00"/>
    <x v="1"/>
    <x v="0"/>
    <x v="85"/>
    <x v="0"/>
    <n v="8"/>
    <n v="898.72"/>
    <n v="12949.29"/>
  </r>
  <r>
    <n v="5891"/>
    <d v="2025-03-18T00:00:00"/>
    <x v="3"/>
    <x v="2"/>
    <x v="37"/>
    <x v="0"/>
    <n v="11"/>
    <n v="202.66"/>
    <n v="4015.06"/>
  </r>
  <r>
    <n v="5892"/>
    <d v="2025-03-30T00:00:00"/>
    <x v="0"/>
    <x v="3"/>
    <x v="33"/>
    <x v="1"/>
    <n v="7"/>
    <n v="590.28"/>
    <n v="7441.96"/>
  </r>
  <r>
    <n v="5893"/>
    <d v="2025-03-25T00:00:00"/>
    <x v="3"/>
    <x v="1"/>
    <x v="71"/>
    <x v="1"/>
    <n v="5"/>
    <n v="172.29"/>
    <n v="1551.53"/>
  </r>
  <r>
    <n v="5894"/>
    <d v="2025-03-28T00:00:00"/>
    <x v="3"/>
    <x v="4"/>
    <x v="89"/>
    <x v="0"/>
    <n v="13"/>
    <n v="218.52"/>
    <n v="5116.42"/>
  </r>
  <r>
    <n v="5895"/>
    <d v="2025-03-28T00:00:00"/>
    <x v="2"/>
    <x v="0"/>
    <x v="28"/>
    <x v="0"/>
    <n v="2"/>
    <n v="947.22"/>
    <n v="3412.03"/>
  </r>
  <r>
    <n v="5896"/>
    <d v="2025-03-27T00:00:00"/>
    <x v="5"/>
    <x v="1"/>
    <x v="88"/>
    <x v="1"/>
    <n v="4"/>
    <n v="1443.91"/>
    <n v="10402.35"/>
  </r>
  <r>
    <n v="5897"/>
    <d v="2025-03-03T00:00:00"/>
    <x v="4"/>
    <x v="3"/>
    <x v="44"/>
    <x v="0"/>
    <n v="5"/>
    <n v="380.47"/>
    <n v="3426.27"/>
  </r>
  <r>
    <n v="5898"/>
    <d v="2025-03-07T00:00:00"/>
    <x v="6"/>
    <x v="2"/>
    <x v="87"/>
    <x v="0"/>
    <n v="10"/>
    <n v="1600.64"/>
    <n v="28828.71"/>
  </r>
  <r>
    <n v="5899"/>
    <d v="2025-03-01T00:00:00"/>
    <x v="4"/>
    <x v="4"/>
    <x v="81"/>
    <x v="1"/>
    <n v="16"/>
    <n v="490.24"/>
    <n v="14127.33"/>
  </r>
  <r>
    <n v="5900"/>
    <d v="2025-03-15T00:00:00"/>
    <x v="0"/>
    <x v="2"/>
    <x v="70"/>
    <x v="0"/>
    <n v="9"/>
    <n v="487.34"/>
    <n v="7899.62"/>
  </r>
  <r>
    <n v="5901"/>
    <d v="2025-03-03T00:00:00"/>
    <x v="6"/>
    <x v="0"/>
    <x v="45"/>
    <x v="0"/>
    <n v="3"/>
    <n v="1514.71"/>
    <n v="8184.31"/>
  </r>
  <r>
    <n v="5902"/>
    <d v="2025-03-28T00:00:00"/>
    <x v="5"/>
    <x v="2"/>
    <x v="78"/>
    <x v="0"/>
    <n v="4"/>
    <n v="1480.21"/>
    <n v="10663.87"/>
  </r>
  <r>
    <n v="5903"/>
    <d v="2025-03-10T00:00:00"/>
    <x v="1"/>
    <x v="2"/>
    <x v="85"/>
    <x v="0"/>
    <n v="9"/>
    <n v="874.65"/>
    <n v="14177.78"/>
  </r>
  <r>
    <n v="5904"/>
    <d v="2025-03-06T00:00:00"/>
    <x v="6"/>
    <x v="0"/>
    <x v="20"/>
    <x v="0"/>
    <n v="9"/>
    <n v="1463.62"/>
    <n v="23724.79"/>
  </r>
  <r>
    <n v="5905"/>
    <d v="2025-03-20T00:00:00"/>
    <x v="3"/>
    <x v="1"/>
    <x v="67"/>
    <x v="0"/>
    <n v="11"/>
    <n v="237.51"/>
    <n v="4705.5"/>
  </r>
  <r>
    <n v="5906"/>
    <d v="2025-03-13T00:00:00"/>
    <x v="6"/>
    <x v="0"/>
    <x v="98"/>
    <x v="0"/>
    <n v="7"/>
    <n v="1532.47"/>
    <n v="19320.64"/>
  </r>
  <r>
    <n v="5907"/>
    <d v="2025-03-02T00:00:00"/>
    <x v="0"/>
    <x v="2"/>
    <x v="13"/>
    <x v="1"/>
    <n v="5"/>
    <n v="430.45"/>
    <n v="3876.36"/>
  </r>
  <r>
    <n v="5908"/>
    <d v="2025-03-08T00:00:00"/>
    <x v="6"/>
    <x v="1"/>
    <x v="92"/>
    <x v="1"/>
    <n v="5"/>
    <n v="1509.34"/>
    <n v="13592.16"/>
  </r>
  <r>
    <n v="5909"/>
    <d v="2025-03-26T00:00:00"/>
    <x v="2"/>
    <x v="2"/>
    <x v="96"/>
    <x v="1"/>
    <n v="4"/>
    <n v="973.24"/>
    <n v="7011.51"/>
  </r>
  <r>
    <n v="5910"/>
    <d v="2025-03-09T00:00:00"/>
    <x v="3"/>
    <x v="1"/>
    <x v="41"/>
    <x v="1"/>
    <n v="8"/>
    <n v="153.46"/>
    <n v="2211.14"/>
  </r>
  <r>
    <n v="5911"/>
    <d v="2025-03-02T00:00:00"/>
    <x v="2"/>
    <x v="4"/>
    <x v="1"/>
    <x v="0"/>
    <n v="7"/>
    <n v="1107.44"/>
    <n v="13962.07"/>
  </r>
  <r>
    <n v="5912"/>
    <d v="2025-03-06T00:00:00"/>
    <x v="3"/>
    <x v="4"/>
    <x v="74"/>
    <x v="0"/>
    <n v="7"/>
    <n v="181.82"/>
    <n v="2292.3000000000002"/>
  </r>
  <r>
    <n v="5913"/>
    <d v="2025-03-10T00:00:00"/>
    <x v="3"/>
    <x v="0"/>
    <x v="76"/>
    <x v="0"/>
    <n v="17"/>
    <n v="241.38"/>
    <n v="7390.63"/>
  </r>
  <r>
    <n v="5914"/>
    <d v="2025-03-05T00:00:00"/>
    <x v="6"/>
    <x v="3"/>
    <x v="43"/>
    <x v="1"/>
    <n v="1"/>
    <n v="1262.46"/>
    <n v="2273.7800000000002"/>
  </r>
  <r>
    <n v="5915"/>
    <d v="2025-03-17T00:00:00"/>
    <x v="4"/>
    <x v="2"/>
    <x v="57"/>
    <x v="0"/>
    <n v="18"/>
    <n v="496.49"/>
    <n v="16095.87"/>
  </r>
  <r>
    <n v="5916"/>
    <d v="2025-03-24T00:00:00"/>
    <x v="0"/>
    <x v="1"/>
    <x v="49"/>
    <x v="0"/>
    <n v="5"/>
    <n v="477.89"/>
    <n v="4303.58"/>
  </r>
  <r>
    <n v="5917"/>
    <d v="2025-03-10T00:00:00"/>
    <x v="1"/>
    <x v="1"/>
    <x v="76"/>
    <x v="0"/>
    <n v="6"/>
    <n v="822.5"/>
    <n v="8888.2999999999993"/>
  </r>
  <r>
    <n v="5918"/>
    <d v="2025-03-07T00:00:00"/>
    <x v="5"/>
    <x v="3"/>
    <x v="29"/>
    <x v="1"/>
    <n v="3"/>
    <n v="1359.53"/>
    <n v="7345.84"/>
  </r>
  <r>
    <n v="5919"/>
    <d v="2025-03-29T00:00:00"/>
    <x v="4"/>
    <x v="0"/>
    <x v="27"/>
    <x v="0"/>
    <n v="14"/>
    <n v="425.3"/>
    <n v="10723.95"/>
  </r>
  <r>
    <n v="5920"/>
    <d v="2025-03-11T00:00:00"/>
    <x v="1"/>
    <x v="3"/>
    <x v="41"/>
    <x v="1"/>
    <n v="7"/>
    <n v="881.84"/>
    <n v="11117.81"/>
  </r>
  <r>
    <n v="5921"/>
    <d v="2025-03-12T00:00:00"/>
    <x v="0"/>
    <x v="3"/>
    <x v="11"/>
    <x v="0"/>
    <n v="11"/>
    <n v="579.38"/>
    <n v="11478.57"/>
  </r>
  <r>
    <n v="5922"/>
    <d v="2025-03-12T00:00:00"/>
    <x v="4"/>
    <x v="1"/>
    <x v="73"/>
    <x v="0"/>
    <n v="7"/>
    <n v="315.25"/>
    <n v="3974.52"/>
  </r>
  <r>
    <n v="5923"/>
    <d v="2025-03-21T00:00:00"/>
    <x v="0"/>
    <x v="1"/>
    <x v="83"/>
    <x v="1"/>
    <n v="10"/>
    <n v="474.97"/>
    <n v="8554.56"/>
  </r>
  <r>
    <n v="5924"/>
    <d v="2025-03-08T00:00:00"/>
    <x v="2"/>
    <x v="1"/>
    <x v="90"/>
    <x v="1"/>
    <n v="7"/>
    <n v="1099.6099999999999"/>
    <n v="13863.35"/>
  </r>
  <r>
    <n v="5925"/>
    <d v="2025-03-14T00:00:00"/>
    <x v="1"/>
    <x v="0"/>
    <x v="78"/>
    <x v="0"/>
    <n v="4"/>
    <n v="744.48"/>
    <n v="5363.45"/>
  </r>
  <r>
    <n v="5926"/>
    <d v="2025-03-25T00:00:00"/>
    <x v="0"/>
    <x v="2"/>
    <x v="57"/>
    <x v="0"/>
    <n v="16"/>
    <n v="552.07000000000005"/>
    <n v="15909.1"/>
  </r>
  <r>
    <n v="5927"/>
    <d v="2025-03-09T00:00:00"/>
    <x v="2"/>
    <x v="3"/>
    <x v="20"/>
    <x v="1"/>
    <n v="3"/>
    <n v="1146.55"/>
    <n v="6195.06"/>
  </r>
  <r>
    <n v="5928"/>
    <d v="2025-03-10T00:00:00"/>
    <x v="3"/>
    <x v="3"/>
    <x v="71"/>
    <x v="0"/>
    <n v="7"/>
    <n v="228.3"/>
    <n v="2878.3"/>
  </r>
  <r>
    <n v="5929"/>
    <d v="2025-03-12T00:00:00"/>
    <x v="3"/>
    <x v="1"/>
    <x v="44"/>
    <x v="0"/>
    <n v="16"/>
    <n v="249.94"/>
    <n v="7202.57"/>
  </r>
  <r>
    <n v="5930"/>
    <d v="2025-03-05T00:00:00"/>
    <x v="0"/>
    <x v="3"/>
    <x v="37"/>
    <x v="0"/>
    <n v="10"/>
    <n v="424.04"/>
    <n v="7637.27"/>
  </r>
  <r>
    <n v="5931"/>
    <d v="2025-03-14T00:00:00"/>
    <x v="5"/>
    <x v="2"/>
    <x v="16"/>
    <x v="0"/>
    <n v="1"/>
    <n v="1163.8"/>
    <n v="2096.09"/>
  </r>
  <r>
    <n v="5932"/>
    <d v="2025-03-16T00:00:00"/>
    <x v="2"/>
    <x v="0"/>
    <x v="34"/>
    <x v="0"/>
    <n v="2"/>
    <n v="1167.22"/>
    <n v="4204.5"/>
  </r>
  <r>
    <n v="5933"/>
    <d v="2025-03-08T00:00:00"/>
    <x v="5"/>
    <x v="0"/>
    <x v="44"/>
    <x v="1"/>
    <n v="3"/>
    <n v="1344"/>
    <n v="7261.93"/>
  </r>
  <r>
    <n v="5934"/>
    <d v="2025-03-12T00:00:00"/>
    <x v="0"/>
    <x v="1"/>
    <x v="20"/>
    <x v="0"/>
    <n v="9"/>
    <n v="479.49"/>
    <n v="7772.37"/>
  </r>
  <r>
    <n v="5935"/>
    <d v="2025-03-26T00:00:00"/>
    <x v="6"/>
    <x v="1"/>
    <x v="86"/>
    <x v="0"/>
    <n v="4"/>
    <n v="1228.3599999999999"/>
    <n v="8849.4699999999993"/>
  </r>
  <r>
    <n v="5936"/>
    <d v="2025-03-16T00:00:00"/>
    <x v="2"/>
    <x v="2"/>
    <x v="22"/>
    <x v="0"/>
    <n v="3"/>
    <n v="1036.75"/>
    <n v="5601.79"/>
  </r>
  <r>
    <n v="5937"/>
    <d v="2025-03-27T00:00:00"/>
    <x v="2"/>
    <x v="1"/>
    <x v="4"/>
    <x v="0"/>
    <n v="1"/>
    <n v="876.43"/>
    <n v="1578.52"/>
  </r>
  <r>
    <n v="5938"/>
    <d v="2025-03-17T00:00:00"/>
    <x v="1"/>
    <x v="1"/>
    <x v="63"/>
    <x v="0"/>
    <n v="4"/>
    <n v="782.29"/>
    <n v="5635.85"/>
  </r>
  <r>
    <n v="5939"/>
    <d v="2025-03-27T00:00:00"/>
    <x v="6"/>
    <x v="1"/>
    <x v="44"/>
    <x v="0"/>
    <n v="1"/>
    <n v="1212.21"/>
    <n v="2183.2800000000002"/>
  </r>
  <r>
    <n v="5940"/>
    <d v="2025-03-25T00:00:00"/>
    <x v="3"/>
    <x v="0"/>
    <x v="8"/>
    <x v="1"/>
    <n v="15"/>
    <n v="216.08"/>
    <n v="5837.64"/>
  </r>
  <r>
    <n v="5941"/>
    <d v="2025-03-19T00:00:00"/>
    <x v="0"/>
    <x v="3"/>
    <x v="46"/>
    <x v="0"/>
    <n v="20"/>
    <n v="442.28"/>
    <n v="15931.58"/>
  </r>
  <r>
    <n v="5942"/>
    <d v="2025-03-06T00:00:00"/>
    <x v="0"/>
    <x v="0"/>
    <x v="44"/>
    <x v="0"/>
    <n v="12"/>
    <n v="451.43"/>
    <n v="9756.7000000000007"/>
  </r>
  <r>
    <n v="5943"/>
    <d v="2025-03-19T00:00:00"/>
    <x v="0"/>
    <x v="1"/>
    <x v="40"/>
    <x v="0"/>
    <n v="5"/>
    <n v="450.28"/>
    <n v="4054.94"/>
  </r>
  <r>
    <n v="5944"/>
    <d v="2025-03-01T00:00:00"/>
    <x v="6"/>
    <x v="1"/>
    <x v="4"/>
    <x v="0"/>
    <n v="5"/>
    <n v="1733.8"/>
    <n v="15613.51"/>
  </r>
  <r>
    <n v="5945"/>
    <d v="2025-03-30T00:00:00"/>
    <x v="5"/>
    <x v="2"/>
    <x v="8"/>
    <x v="0"/>
    <n v="5"/>
    <n v="1104.05"/>
    <n v="9942.3799999999992"/>
  </r>
  <r>
    <n v="5946"/>
    <d v="2025-03-25T00:00:00"/>
    <x v="4"/>
    <x v="1"/>
    <x v="92"/>
    <x v="1"/>
    <n v="12"/>
    <n v="388.5"/>
    <n v="8396.61"/>
  </r>
  <r>
    <n v="5947"/>
    <d v="2025-03-13T00:00:00"/>
    <x v="1"/>
    <x v="1"/>
    <x v="10"/>
    <x v="1"/>
    <n v="5"/>
    <n v="858.99"/>
    <n v="7735.52"/>
  </r>
  <r>
    <n v="5948"/>
    <d v="2025-03-04T00:00:00"/>
    <x v="6"/>
    <x v="0"/>
    <x v="7"/>
    <x v="0"/>
    <n v="10"/>
    <n v="1461.81"/>
    <n v="26328.28"/>
  </r>
  <r>
    <n v="5949"/>
    <d v="2025-03-07T00:00:00"/>
    <x v="5"/>
    <x v="1"/>
    <x v="4"/>
    <x v="1"/>
    <n v="10"/>
    <n v="1395.26"/>
    <n v="25129.66"/>
  </r>
  <r>
    <n v="5950"/>
    <d v="2025-03-21T00:00:00"/>
    <x v="4"/>
    <x v="0"/>
    <x v="58"/>
    <x v="0"/>
    <n v="17"/>
    <n v="373"/>
    <n v="11420.61"/>
  </r>
  <r>
    <n v="5951"/>
    <d v="2025-03-01T00:00:00"/>
    <x v="6"/>
    <x v="2"/>
    <x v="42"/>
    <x v="0"/>
    <n v="6"/>
    <n v="1784.56"/>
    <n v="19284.75"/>
  </r>
  <r>
    <n v="5952"/>
    <d v="2025-03-05T00:00:00"/>
    <x v="2"/>
    <x v="4"/>
    <x v="80"/>
    <x v="0"/>
    <n v="1"/>
    <n v="1023.57"/>
    <n v="1843.53"/>
  </r>
  <r>
    <n v="5953"/>
    <d v="2025-03-07T00:00:00"/>
    <x v="2"/>
    <x v="1"/>
    <x v="3"/>
    <x v="0"/>
    <n v="8"/>
    <n v="1009.3"/>
    <n v="14542.59"/>
  </r>
  <r>
    <n v="5954"/>
    <d v="2025-03-11T00:00:00"/>
    <x v="6"/>
    <x v="0"/>
    <x v="18"/>
    <x v="0"/>
    <n v="8"/>
    <n v="1402.98"/>
    <n v="20214.96"/>
  </r>
  <r>
    <n v="5955"/>
    <d v="2025-03-13T00:00:00"/>
    <x v="4"/>
    <x v="0"/>
    <x v="19"/>
    <x v="1"/>
    <n v="12"/>
    <n v="346.01"/>
    <n v="7478.27"/>
  </r>
  <r>
    <n v="5956"/>
    <d v="2025-03-01T00:00:00"/>
    <x v="6"/>
    <x v="4"/>
    <x v="10"/>
    <x v="0"/>
    <n v="3"/>
    <n v="1559.65"/>
    <n v="8427.1299999999992"/>
  </r>
  <r>
    <n v="5957"/>
    <d v="2025-03-24T00:00:00"/>
    <x v="2"/>
    <x v="3"/>
    <x v="89"/>
    <x v="0"/>
    <n v="6"/>
    <n v="1014.92"/>
    <n v="10967.67"/>
  </r>
  <r>
    <n v="5958"/>
    <d v="2025-03-07T00:00:00"/>
    <x v="6"/>
    <x v="1"/>
    <x v="47"/>
    <x v="0"/>
    <n v="1"/>
    <n v="1342.04"/>
    <n v="2417.11"/>
  </r>
  <r>
    <n v="5959"/>
    <d v="2025-03-03T00:00:00"/>
    <x v="0"/>
    <x v="0"/>
    <x v="38"/>
    <x v="0"/>
    <n v="19"/>
    <n v="543.96"/>
    <n v="18614.53"/>
  </r>
  <r>
    <n v="5960"/>
    <d v="2025-03-11T00:00:00"/>
    <x v="4"/>
    <x v="1"/>
    <x v="98"/>
    <x v="1"/>
    <n v="19"/>
    <n v="389.91"/>
    <n v="13342.88"/>
  </r>
  <r>
    <n v="5961"/>
    <d v="2025-03-02T00:00:00"/>
    <x v="4"/>
    <x v="3"/>
    <x v="62"/>
    <x v="0"/>
    <n v="19"/>
    <n v="496.59"/>
    <n v="16993.509999999998"/>
  </r>
  <r>
    <n v="5962"/>
    <d v="2025-03-18T00:00:00"/>
    <x v="0"/>
    <x v="1"/>
    <x v="77"/>
    <x v="1"/>
    <n v="15"/>
    <n v="595.33000000000004"/>
    <n v="16083.5"/>
  </r>
  <r>
    <n v="5963"/>
    <d v="2025-03-19T00:00:00"/>
    <x v="1"/>
    <x v="4"/>
    <x v="23"/>
    <x v="0"/>
    <n v="1"/>
    <n v="855.96"/>
    <n v="1541.65"/>
  </r>
  <r>
    <n v="5964"/>
    <d v="2025-03-22T00:00:00"/>
    <x v="6"/>
    <x v="3"/>
    <x v="22"/>
    <x v="0"/>
    <n v="7"/>
    <n v="1323.36"/>
    <n v="16684.28"/>
  </r>
  <r>
    <n v="5965"/>
    <d v="2025-03-18T00:00:00"/>
    <x v="3"/>
    <x v="1"/>
    <x v="1"/>
    <x v="0"/>
    <n v="5"/>
    <n v="236.52"/>
    <n v="2129.9499999999998"/>
  </r>
  <r>
    <n v="5966"/>
    <d v="2025-03-10T00:00:00"/>
    <x v="3"/>
    <x v="0"/>
    <x v="8"/>
    <x v="1"/>
    <n v="13"/>
    <n v="181.38"/>
    <n v="4246.82"/>
  </r>
  <r>
    <n v="5967"/>
    <d v="2025-03-29T00:00:00"/>
    <x v="6"/>
    <x v="0"/>
    <x v="91"/>
    <x v="1"/>
    <n v="9"/>
    <n v="1683.07"/>
    <n v="27282"/>
  </r>
  <r>
    <n v="5968"/>
    <d v="2025-03-22T00:00:00"/>
    <x v="3"/>
    <x v="2"/>
    <x v="50"/>
    <x v="1"/>
    <n v="18"/>
    <n v="217.74"/>
    <n v="7058.98"/>
  </r>
  <r>
    <n v="5969"/>
    <d v="2025-03-31T00:00:00"/>
    <x v="5"/>
    <x v="1"/>
    <x v="55"/>
    <x v="0"/>
    <n v="7"/>
    <n v="1090.52"/>
    <n v="13748.75"/>
  </r>
  <r>
    <n v="5970"/>
    <d v="2025-03-08T00:00:00"/>
    <x v="4"/>
    <x v="3"/>
    <x v="46"/>
    <x v="0"/>
    <n v="19"/>
    <n v="471.8"/>
    <n v="16145.19"/>
  </r>
  <r>
    <n v="5971"/>
    <d v="2025-03-18T00:00:00"/>
    <x v="2"/>
    <x v="2"/>
    <x v="32"/>
    <x v="0"/>
    <n v="6"/>
    <n v="858.15"/>
    <n v="9273.5499999999993"/>
  </r>
  <r>
    <n v="5972"/>
    <d v="2025-03-26T00:00:00"/>
    <x v="1"/>
    <x v="1"/>
    <x v="2"/>
    <x v="0"/>
    <n v="10"/>
    <n v="893.76"/>
    <n v="16097.28"/>
  </r>
  <r>
    <n v="5973"/>
    <d v="2025-03-27T00:00:00"/>
    <x v="0"/>
    <x v="0"/>
    <x v="66"/>
    <x v="0"/>
    <n v="16"/>
    <n v="528.27"/>
    <n v="15223.25"/>
  </r>
  <r>
    <n v="5974"/>
    <d v="2025-03-30T00:00:00"/>
    <x v="2"/>
    <x v="0"/>
    <x v="81"/>
    <x v="1"/>
    <n v="7"/>
    <n v="825.59"/>
    <n v="10408.64"/>
  </r>
  <r>
    <n v="5975"/>
    <d v="2025-03-01T00:00:00"/>
    <x v="2"/>
    <x v="2"/>
    <x v="1"/>
    <x v="1"/>
    <n v="9"/>
    <n v="1070.95"/>
    <n v="17359.740000000002"/>
  </r>
  <r>
    <n v="5976"/>
    <d v="2025-03-25T00:00:00"/>
    <x v="4"/>
    <x v="3"/>
    <x v="6"/>
    <x v="1"/>
    <n v="13"/>
    <n v="312.33999999999997"/>
    <n v="7313.12"/>
  </r>
  <r>
    <n v="5977"/>
    <d v="2025-03-07T00:00:00"/>
    <x v="1"/>
    <x v="3"/>
    <x v="98"/>
    <x v="0"/>
    <n v="7"/>
    <n v="773.68"/>
    <n v="9754.18"/>
  </r>
  <r>
    <n v="5978"/>
    <d v="2025-03-16T00:00:00"/>
    <x v="0"/>
    <x v="2"/>
    <x v="46"/>
    <x v="1"/>
    <n v="13"/>
    <n v="566.91999999999996"/>
    <n v="13273.84"/>
  </r>
  <r>
    <n v="5979"/>
    <d v="2025-03-18T00:00:00"/>
    <x v="2"/>
    <x v="4"/>
    <x v="1"/>
    <x v="1"/>
    <n v="1"/>
    <n v="800.91"/>
    <n v="1442.5"/>
  </r>
  <r>
    <n v="5980"/>
    <d v="2025-03-24T00:00:00"/>
    <x v="2"/>
    <x v="0"/>
    <x v="49"/>
    <x v="0"/>
    <n v="4"/>
    <n v="818.05"/>
    <n v="5893.47"/>
  </r>
  <r>
    <n v="5981"/>
    <d v="2025-03-25T00:00:00"/>
    <x v="3"/>
    <x v="4"/>
    <x v="44"/>
    <x v="0"/>
    <n v="6"/>
    <n v="246.9"/>
    <n v="2668.11"/>
  </r>
  <r>
    <n v="5982"/>
    <d v="2025-03-15T00:00:00"/>
    <x v="3"/>
    <x v="4"/>
    <x v="66"/>
    <x v="0"/>
    <n v="10"/>
    <n v="202.41"/>
    <n v="3645.55"/>
  </r>
  <r>
    <n v="5983"/>
    <d v="2025-03-06T00:00:00"/>
    <x v="2"/>
    <x v="1"/>
    <x v="50"/>
    <x v="0"/>
    <n v="3"/>
    <n v="1116.81"/>
    <n v="6034.37"/>
  </r>
  <r>
    <n v="5984"/>
    <d v="2025-03-15T00:00:00"/>
    <x v="6"/>
    <x v="1"/>
    <x v="17"/>
    <x v="0"/>
    <n v="10"/>
    <n v="1491.25"/>
    <n v="26858.51"/>
  </r>
  <r>
    <n v="5985"/>
    <d v="2025-03-05T00:00:00"/>
    <x v="3"/>
    <x v="2"/>
    <x v="70"/>
    <x v="1"/>
    <n v="11"/>
    <n v="209.66"/>
    <n v="4153.74"/>
  </r>
  <r>
    <n v="5986"/>
    <d v="2025-03-26T00:00:00"/>
    <x v="1"/>
    <x v="2"/>
    <x v="63"/>
    <x v="0"/>
    <n v="6"/>
    <n v="755.17"/>
    <n v="8160.7"/>
  </r>
  <r>
    <n v="5987"/>
    <d v="2025-03-17T00:00:00"/>
    <x v="3"/>
    <x v="2"/>
    <x v="47"/>
    <x v="1"/>
    <n v="12"/>
    <n v="216.7"/>
    <n v="4683.51"/>
  </r>
  <r>
    <n v="5988"/>
    <d v="2025-03-31T00:00:00"/>
    <x v="2"/>
    <x v="2"/>
    <x v="14"/>
    <x v="0"/>
    <n v="4"/>
    <n v="1080.3399999999999"/>
    <n v="7783.09"/>
  </r>
  <r>
    <n v="5989"/>
    <d v="2025-03-19T00:00:00"/>
    <x v="2"/>
    <x v="1"/>
    <x v="4"/>
    <x v="1"/>
    <n v="7"/>
    <n v="822.06"/>
    <n v="10364.129999999999"/>
  </r>
  <r>
    <n v="5990"/>
    <d v="2025-03-23T00:00:00"/>
    <x v="3"/>
    <x v="2"/>
    <x v="46"/>
    <x v="0"/>
    <n v="5"/>
    <n v="221.47"/>
    <n v="1994.42"/>
  </r>
  <r>
    <n v="5991"/>
    <d v="2025-03-25T00:00:00"/>
    <x v="2"/>
    <x v="0"/>
    <x v="67"/>
    <x v="0"/>
    <n v="1"/>
    <n v="808.01"/>
    <n v="1455.29"/>
  </r>
  <r>
    <n v="5992"/>
    <d v="2025-03-31T00:00:00"/>
    <x v="6"/>
    <x v="2"/>
    <x v="62"/>
    <x v="0"/>
    <n v="4"/>
    <n v="1376.11"/>
    <n v="9913.9"/>
  </r>
  <r>
    <n v="5993"/>
    <d v="2025-03-29T00:00:00"/>
    <x v="0"/>
    <x v="2"/>
    <x v="89"/>
    <x v="0"/>
    <n v="20"/>
    <n v="470.42"/>
    <n v="16945.22"/>
  </r>
  <r>
    <n v="5994"/>
    <d v="2025-03-25T00:00:00"/>
    <x v="0"/>
    <x v="2"/>
    <x v="95"/>
    <x v="1"/>
    <n v="19"/>
    <n v="515.13"/>
    <n v="17627.96"/>
  </r>
  <r>
    <n v="5995"/>
    <d v="2025-03-04T00:00:00"/>
    <x v="1"/>
    <x v="2"/>
    <x v="45"/>
    <x v="0"/>
    <n v="5"/>
    <n v="782.09"/>
    <n v="7043.01"/>
  </r>
  <r>
    <n v="5996"/>
    <d v="2025-03-06T00:00:00"/>
    <x v="2"/>
    <x v="2"/>
    <x v="96"/>
    <x v="1"/>
    <n v="5"/>
    <n v="809.41"/>
    <n v="7289.04"/>
  </r>
  <r>
    <n v="5997"/>
    <d v="2025-03-07T00:00:00"/>
    <x v="5"/>
    <x v="2"/>
    <x v="7"/>
    <x v="1"/>
    <n v="7"/>
    <n v="1203.5999999999999"/>
    <n v="15174.41"/>
  </r>
  <r>
    <n v="5998"/>
    <d v="2025-03-05T00:00:00"/>
    <x v="3"/>
    <x v="0"/>
    <x v="94"/>
    <x v="0"/>
    <n v="14"/>
    <n v="223.82"/>
    <n v="5643.63"/>
  </r>
  <r>
    <n v="5999"/>
    <d v="2025-03-08T00:00:00"/>
    <x v="0"/>
    <x v="2"/>
    <x v="90"/>
    <x v="0"/>
    <n v="14"/>
    <n v="413.35"/>
    <n v="10422.629999999999"/>
  </r>
  <r>
    <n v="6000"/>
    <d v="2025-03-14T00:00:00"/>
    <x v="4"/>
    <x v="3"/>
    <x v="46"/>
    <x v="0"/>
    <n v="17"/>
    <n v="465.23"/>
    <n v="14244.53"/>
  </r>
  <r>
    <n v="6001"/>
    <d v="2025-03-26T00:00:00"/>
    <x v="1"/>
    <x v="4"/>
    <x v="86"/>
    <x v="1"/>
    <n v="4"/>
    <n v="708.96"/>
    <n v="5107.5600000000004"/>
  </r>
  <r>
    <n v="6002"/>
    <d v="2025-03-14T00:00:00"/>
    <x v="5"/>
    <x v="0"/>
    <x v="21"/>
    <x v="0"/>
    <n v="6"/>
    <n v="1355.01"/>
    <n v="14642.84"/>
  </r>
  <r>
    <n v="6003"/>
    <d v="2025-03-02T00:00:00"/>
    <x v="2"/>
    <x v="3"/>
    <x v="89"/>
    <x v="0"/>
    <n v="10"/>
    <n v="902.95"/>
    <n v="16262.8"/>
  </r>
  <r>
    <n v="6004"/>
    <d v="2025-03-28T00:00:00"/>
    <x v="1"/>
    <x v="0"/>
    <x v="39"/>
    <x v="0"/>
    <n v="1"/>
    <n v="854.16"/>
    <n v="1538.41"/>
  </r>
  <r>
    <n v="6005"/>
    <d v="2025-03-27T00:00:00"/>
    <x v="3"/>
    <x v="1"/>
    <x v="55"/>
    <x v="0"/>
    <n v="14"/>
    <n v="247.01"/>
    <n v="6228.37"/>
  </r>
  <r>
    <n v="6006"/>
    <d v="2025-03-21T00:00:00"/>
    <x v="0"/>
    <x v="2"/>
    <x v="45"/>
    <x v="0"/>
    <n v="8"/>
    <n v="431.35"/>
    <n v="6215.15"/>
  </r>
  <r>
    <n v="6007"/>
    <d v="2025-03-23T00:00:00"/>
    <x v="3"/>
    <x v="2"/>
    <x v="96"/>
    <x v="0"/>
    <n v="10"/>
    <n v="172.37"/>
    <n v="3104.51"/>
  </r>
  <r>
    <n v="6008"/>
    <d v="2025-03-31T00:00:00"/>
    <x v="5"/>
    <x v="1"/>
    <x v="11"/>
    <x v="0"/>
    <n v="6"/>
    <n v="1332.76"/>
    <n v="14402.39"/>
  </r>
  <r>
    <n v="6009"/>
    <d v="2025-03-18T00:00:00"/>
    <x v="0"/>
    <x v="0"/>
    <x v="27"/>
    <x v="0"/>
    <n v="12"/>
    <n v="466.59"/>
    <n v="10084.36"/>
  </r>
  <r>
    <n v="6010"/>
    <d v="2025-03-06T00:00:00"/>
    <x v="0"/>
    <x v="0"/>
    <x v="42"/>
    <x v="0"/>
    <n v="17"/>
    <n v="511.58"/>
    <n v="15663.69"/>
  </r>
  <r>
    <n v="6011"/>
    <d v="2025-03-10T00:00:00"/>
    <x v="4"/>
    <x v="2"/>
    <x v="97"/>
    <x v="0"/>
    <n v="5"/>
    <n v="363.06"/>
    <n v="3269.49"/>
  </r>
  <r>
    <n v="6012"/>
    <d v="2025-03-15T00:00:00"/>
    <x v="0"/>
    <x v="4"/>
    <x v="43"/>
    <x v="0"/>
    <n v="16"/>
    <n v="499.55"/>
    <n v="14395.62"/>
  </r>
  <r>
    <n v="6013"/>
    <d v="2025-03-31T00:00:00"/>
    <x v="6"/>
    <x v="1"/>
    <x v="97"/>
    <x v="0"/>
    <n v="5"/>
    <n v="1518.96"/>
    <n v="13678.79"/>
  </r>
  <r>
    <n v="6014"/>
    <d v="2025-03-10T00:00:00"/>
    <x v="0"/>
    <x v="0"/>
    <x v="6"/>
    <x v="1"/>
    <n v="18"/>
    <n v="517.34"/>
    <n v="16771.810000000001"/>
  </r>
  <r>
    <n v="6015"/>
    <d v="2025-03-21T00:00:00"/>
    <x v="6"/>
    <x v="4"/>
    <x v="88"/>
    <x v="0"/>
    <n v="7"/>
    <n v="1290.28"/>
    <n v="16267.23"/>
  </r>
  <r>
    <n v="6016"/>
    <d v="2025-03-08T00:00:00"/>
    <x v="4"/>
    <x v="2"/>
    <x v="36"/>
    <x v="1"/>
    <n v="16"/>
    <n v="366.95"/>
    <n v="10574.46"/>
  </r>
  <r>
    <n v="6017"/>
    <d v="2025-03-03T00:00:00"/>
    <x v="4"/>
    <x v="0"/>
    <x v="25"/>
    <x v="1"/>
    <n v="19"/>
    <n v="474.51"/>
    <n v="16237.92"/>
  </r>
  <r>
    <n v="6018"/>
    <d v="2025-03-23T00:00:00"/>
    <x v="4"/>
    <x v="0"/>
    <x v="35"/>
    <x v="0"/>
    <n v="15"/>
    <n v="404.2"/>
    <n v="10919.91"/>
  </r>
  <r>
    <n v="6019"/>
    <d v="2025-03-07T00:00:00"/>
    <x v="0"/>
    <x v="3"/>
    <x v="71"/>
    <x v="1"/>
    <n v="13"/>
    <n v="453.42"/>
    <n v="10616.36"/>
  </r>
  <r>
    <n v="6020"/>
    <d v="2025-03-26T00:00:00"/>
    <x v="3"/>
    <x v="2"/>
    <x v="18"/>
    <x v="1"/>
    <n v="20"/>
    <n v="212.44"/>
    <n v="7652.4"/>
  </r>
  <r>
    <n v="6021"/>
    <d v="2025-03-14T00:00:00"/>
    <x v="2"/>
    <x v="0"/>
    <x v="6"/>
    <x v="0"/>
    <n v="7"/>
    <n v="1105.32"/>
    <n v="13935.34"/>
  </r>
  <r>
    <n v="6022"/>
    <d v="2025-03-09T00:00:00"/>
    <x v="2"/>
    <x v="2"/>
    <x v="88"/>
    <x v="1"/>
    <n v="7"/>
    <n v="1121.81"/>
    <n v="14143.24"/>
  </r>
  <r>
    <n v="6023"/>
    <d v="2025-03-25T00:00:00"/>
    <x v="4"/>
    <x v="0"/>
    <x v="38"/>
    <x v="0"/>
    <n v="13"/>
    <n v="435.03"/>
    <n v="10185.77"/>
  </r>
  <r>
    <n v="6024"/>
    <d v="2025-03-29T00:00:00"/>
    <x v="3"/>
    <x v="2"/>
    <x v="45"/>
    <x v="0"/>
    <n v="5"/>
    <n v="248.02"/>
    <n v="2233.5100000000002"/>
  </r>
  <r>
    <n v="6025"/>
    <d v="2025-03-04T00:00:00"/>
    <x v="4"/>
    <x v="2"/>
    <x v="7"/>
    <x v="0"/>
    <n v="13"/>
    <n v="388.55"/>
    <n v="9097.49"/>
  </r>
  <r>
    <n v="6026"/>
    <d v="2025-03-02T00:00:00"/>
    <x v="3"/>
    <x v="3"/>
    <x v="79"/>
    <x v="1"/>
    <n v="19"/>
    <n v="175.11"/>
    <n v="5992.33"/>
  </r>
  <r>
    <n v="6027"/>
    <d v="2025-03-25T00:00:00"/>
    <x v="3"/>
    <x v="4"/>
    <x v="47"/>
    <x v="1"/>
    <n v="8"/>
    <n v="236.45"/>
    <n v="3406.91"/>
  </r>
  <r>
    <n v="6028"/>
    <d v="2025-03-26T00:00:00"/>
    <x v="6"/>
    <x v="3"/>
    <x v="72"/>
    <x v="0"/>
    <n v="4"/>
    <n v="1755.57"/>
    <n v="12647.64"/>
  </r>
  <r>
    <n v="6029"/>
    <d v="2025-03-01T00:00:00"/>
    <x v="2"/>
    <x v="0"/>
    <x v="91"/>
    <x v="0"/>
    <n v="10"/>
    <n v="1016.74"/>
    <n v="18312.240000000002"/>
  </r>
  <r>
    <n v="6030"/>
    <d v="2025-03-20T00:00:00"/>
    <x v="3"/>
    <x v="0"/>
    <x v="91"/>
    <x v="1"/>
    <n v="8"/>
    <n v="200.79"/>
    <n v="2893.1"/>
  </r>
  <r>
    <n v="6031"/>
    <d v="2025-03-09T00:00:00"/>
    <x v="0"/>
    <x v="0"/>
    <x v="26"/>
    <x v="1"/>
    <n v="6"/>
    <n v="467.98"/>
    <n v="5057.2"/>
  </r>
  <r>
    <n v="6032"/>
    <d v="2025-03-18T00:00:00"/>
    <x v="3"/>
    <x v="1"/>
    <x v="21"/>
    <x v="1"/>
    <n v="12"/>
    <n v="183.91"/>
    <n v="3974.83"/>
  </r>
  <r>
    <n v="6033"/>
    <d v="2025-03-11T00:00:00"/>
    <x v="2"/>
    <x v="2"/>
    <x v="63"/>
    <x v="0"/>
    <n v="10"/>
    <n v="1120.8"/>
    <n v="20186.43"/>
  </r>
  <r>
    <n v="6034"/>
    <d v="2025-03-02T00:00:00"/>
    <x v="2"/>
    <x v="0"/>
    <x v="7"/>
    <x v="0"/>
    <n v="7"/>
    <n v="827.39"/>
    <n v="10431.33"/>
  </r>
  <r>
    <n v="6035"/>
    <d v="2025-03-23T00:00:00"/>
    <x v="1"/>
    <x v="1"/>
    <x v="80"/>
    <x v="1"/>
    <n v="2"/>
    <n v="892.16"/>
    <n v="3213.69"/>
  </r>
  <r>
    <n v="6036"/>
    <d v="2025-03-06T00:00:00"/>
    <x v="4"/>
    <x v="4"/>
    <x v="27"/>
    <x v="1"/>
    <n v="9"/>
    <n v="455.16"/>
    <n v="7377.99"/>
  </r>
  <r>
    <n v="6037"/>
    <d v="2025-03-17T00:00:00"/>
    <x v="0"/>
    <x v="0"/>
    <x v="85"/>
    <x v="1"/>
    <n v="11"/>
    <n v="513.20000000000005"/>
    <n v="10167.42"/>
  </r>
  <r>
    <n v="6038"/>
    <d v="2025-03-13T00:00:00"/>
    <x v="3"/>
    <x v="0"/>
    <x v="51"/>
    <x v="1"/>
    <n v="13"/>
    <n v="212.19"/>
    <n v="4968.21"/>
  </r>
  <r>
    <n v="6039"/>
    <d v="2025-03-19T00:00:00"/>
    <x v="2"/>
    <x v="1"/>
    <x v="61"/>
    <x v="1"/>
    <n v="10"/>
    <n v="955.52"/>
    <n v="17209.62"/>
  </r>
  <r>
    <n v="6040"/>
    <d v="2025-03-05T00:00:00"/>
    <x v="0"/>
    <x v="0"/>
    <x v="57"/>
    <x v="1"/>
    <n v="16"/>
    <n v="549.02"/>
    <n v="15821.21"/>
  </r>
  <r>
    <n v="6041"/>
    <d v="2025-03-14T00:00:00"/>
    <x v="2"/>
    <x v="2"/>
    <x v="30"/>
    <x v="1"/>
    <n v="7"/>
    <n v="1103.6099999999999"/>
    <n v="13913.78"/>
  </r>
  <r>
    <n v="6042"/>
    <d v="2025-03-12T00:00:00"/>
    <x v="1"/>
    <x v="3"/>
    <x v="12"/>
    <x v="1"/>
    <n v="5"/>
    <n v="742.22"/>
    <n v="6683.96"/>
  </r>
  <r>
    <n v="6043"/>
    <d v="2025-03-19T00:00:00"/>
    <x v="5"/>
    <x v="2"/>
    <x v="14"/>
    <x v="0"/>
    <n v="7"/>
    <n v="1250.6500000000001"/>
    <n v="15767.59"/>
  </r>
  <r>
    <n v="6044"/>
    <d v="2025-03-10T00:00:00"/>
    <x v="2"/>
    <x v="0"/>
    <x v="0"/>
    <x v="0"/>
    <n v="10"/>
    <n v="954.25"/>
    <n v="17186.75"/>
  </r>
  <r>
    <n v="6045"/>
    <d v="2025-03-29T00:00:00"/>
    <x v="4"/>
    <x v="0"/>
    <x v="54"/>
    <x v="1"/>
    <n v="5"/>
    <n v="469.4"/>
    <n v="4227.12"/>
  </r>
  <r>
    <n v="6046"/>
    <d v="2025-03-16T00:00:00"/>
    <x v="6"/>
    <x v="4"/>
    <x v="54"/>
    <x v="1"/>
    <n v="8"/>
    <n v="1531.55"/>
    <n v="22067.48"/>
  </r>
  <r>
    <n v="6047"/>
    <d v="2025-03-13T00:00:00"/>
    <x v="4"/>
    <x v="0"/>
    <x v="82"/>
    <x v="0"/>
    <n v="16"/>
    <n v="343.51"/>
    <n v="9898.99"/>
  </r>
  <r>
    <n v="6048"/>
    <d v="2025-03-27T00:00:00"/>
    <x v="3"/>
    <x v="4"/>
    <x v="77"/>
    <x v="0"/>
    <n v="8"/>
    <n v="204.41"/>
    <n v="2945.26"/>
  </r>
  <r>
    <n v="6049"/>
    <d v="2025-03-17T00:00:00"/>
    <x v="2"/>
    <x v="0"/>
    <x v="88"/>
    <x v="0"/>
    <n v="5"/>
    <n v="1030.6400000000001"/>
    <n v="9281.2900000000009"/>
  </r>
  <r>
    <n v="6050"/>
    <d v="2025-03-29T00:00:00"/>
    <x v="0"/>
    <x v="2"/>
    <x v="77"/>
    <x v="1"/>
    <n v="9"/>
    <n v="585.1"/>
    <n v="9484.27"/>
  </r>
  <r>
    <n v="6051"/>
    <d v="2025-03-22T00:00:00"/>
    <x v="2"/>
    <x v="2"/>
    <x v="74"/>
    <x v="0"/>
    <n v="2"/>
    <n v="1171.1500000000001"/>
    <n v="4218.66"/>
  </r>
  <r>
    <n v="6052"/>
    <d v="2025-03-19T00:00:00"/>
    <x v="6"/>
    <x v="0"/>
    <x v="48"/>
    <x v="0"/>
    <n v="3"/>
    <n v="1567.93"/>
    <n v="8471.8700000000008"/>
  </r>
  <r>
    <n v="6053"/>
    <d v="2025-03-12T00:00:00"/>
    <x v="2"/>
    <x v="4"/>
    <x v="80"/>
    <x v="0"/>
    <n v="3"/>
    <n v="983.39"/>
    <n v="5313.47"/>
  </r>
  <r>
    <n v="6054"/>
    <d v="2025-03-05T00:00:00"/>
    <x v="6"/>
    <x v="2"/>
    <x v="23"/>
    <x v="1"/>
    <n v="4"/>
    <n v="1482.01"/>
    <n v="10676.84"/>
  </r>
  <r>
    <n v="6055"/>
    <d v="2025-03-29T00:00:00"/>
    <x v="4"/>
    <x v="0"/>
    <x v="98"/>
    <x v="1"/>
    <n v="16"/>
    <n v="440.74"/>
    <n v="12700.88"/>
  </r>
  <r>
    <n v="6056"/>
    <d v="2025-03-31T00:00:00"/>
    <x v="4"/>
    <x v="1"/>
    <x v="40"/>
    <x v="0"/>
    <n v="6"/>
    <n v="449.68"/>
    <n v="4859.4399999999996"/>
  </r>
  <r>
    <n v="6057"/>
    <d v="2025-03-06T00:00:00"/>
    <x v="3"/>
    <x v="4"/>
    <x v="91"/>
    <x v="0"/>
    <n v="7"/>
    <n v="201.39"/>
    <n v="2539.0300000000002"/>
  </r>
  <r>
    <n v="6058"/>
    <d v="2025-03-28T00:00:00"/>
    <x v="1"/>
    <x v="2"/>
    <x v="85"/>
    <x v="0"/>
    <n v="5"/>
    <n v="725.99"/>
    <n v="6537.81"/>
  </r>
  <r>
    <n v="6059"/>
    <d v="2025-03-12T00:00:00"/>
    <x v="3"/>
    <x v="4"/>
    <x v="53"/>
    <x v="0"/>
    <n v="14"/>
    <n v="225.84"/>
    <n v="5694.56"/>
  </r>
  <r>
    <n v="6060"/>
    <d v="2025-03-09T00:00:00"/>
    <x v="1"/>
    <x v="0"/>
    <x v="77"/>
    <x v="0"/>
    <n v="5"/>
    <n v="719.1"/>
    <n v="6475.76"/>
  </r>
  <r>
    <n v="6061"/>
    <d v="2025-03-23T00:00:00"/>
    <x v="6"/>
    <x v="1"/>
    <x v="36"/>
    <x v="0"/>
    <n v="2"/>
    <n v="1769.87"/>
    <n v="6375.33"/>
  </r>
  <r>
    <n v="6062"/>
    <d v="2025-03-27T00:00:00"/>
    <x v="5"/>
    <x v="2"/>
    <x v="50"/>
    <x v="0"/>
    <n v="10"/>
    <n v="1234.33"/>
    <n v="22231.19"/>
  </r>
  <r>
    <n v="6063"/>
    <d v="2025-03-21T00:00:00"/>
    <x v="0"/>
    <x v="3"/>
    <x v="3"/>
    <x v="0"/>
    <n v="20"/>
    <n v="548.94000000000005"/>
    <n v="19773.63"/>
  </r>
  <r>
    <n v="6064"/>
    <d v="2025-03-16T00:00:00"/>
    <x v="2"/>
    <x v="1"/>
    <x v="13"/>
    <x v="1"/>
    <n v="1"/>
    <n v="839.04"/>
    <n v="1511.17"/>
  </r>
  <r>
    <n v="6065"/>
    <d v="2025-03-10T00:00:00"/>
    <x v="0"/>
    <x v="1"/>
    <x v="86"/>
    <x v="0"/>
    <n v="10"/>
    <n v="493.66"/>
    <n v="8891.18"/>
  </r>
  <r>
    <n v="6066"/>
    <d v="2025-03-13T00:00:00"/>
    <x v="0"/>
    <x v="3"/>
    <x v="18"/>
    <x v="0"/>
    <n v="16"/>
    <n v="542.30999999999995"/>
    <n v="15627.84"/>
  </r>
  <r>
    <n v="6067"/>
    <d v="2025-03-21T00:00:00"/>
    <x v="6"/>
    <x v="0"/>
    <x v="32"/>
    <x v="1"/>
    <n v="6"/>
    <n v="1285.48"/>
    <n v="13891.47"/>
  </r>
  <r>
    <n v="6068"/>
    <d v="2025-03-07T00:00:00"/>
    <x v="5"/>
    <x v="0"/>
    <x v="48"/>
    <x v="0"/>
    <n v="8"/>
    <n v="1064.07"/>
    <n v="15331.75"/>
  </r>
  <r>
    <n v="6069"/>
    <d v="2025-03-16T00:00:00"/>
    <x v="1"/>
    <x v="3"/>
    <x v="51"/>
    <x v="0"/>
    <n v="6"/>
    <n v="789.18"/>
    <n v="8528.23"/>
  </r>
  <r>
    <n v="6070"/>
    <d v="2025-03-02T00:00:00"/>
    <x v="6"/>
    <x v="4"/>
    <x v="50"/>
    <x v="0"/>
    <n v="3"/>
    <n v="1726.36"/>
    <n v="9327.91"/>
  </r>
  <r>
    <n v="6071"/>
    <d v="2025-03-03T00:00:00"/>
    <x v="0"/>
    <x v="4"/>
    <x v="26"/>
    <x v="0"/>
    <n v="12"/>
    <n v="599.05999999999995"/>
    <n v="12947.41"/>
  </r>
  <r>
    <n v="6072"/>
    <d v="2025-03-23T00:00:00"/>
    <x v="1"/>
    <x v="0"/>
    <x v="23"/>
    <x v="1"/>
    <n v="9"/>
    <n v="842.3"/>
    <n v="13653.4"/>
  </r>
  <r>
    <n v="6073"/>
    <d v="2025-03-16T00:00:00"/>
    <x v="5"/>
    <x v="3"/>
    <x v="37"/>
    <x v="0"/>
    <n v="5"/>
    <n v="1391.89"/>
    <n v="12534.48"/>
  </r>
  <r>
    <n v="6074"/>
    <d v="2025-03-15T00:00:00"/>
    <x v="4"/>
    <x v="4"/>
    <x v="29"/>
    <x v="1"/>
    <n v="12"/>
    <n v="454.37"/>
    <n v="9820.25"/>
  </r>
  <r>
    <n v="6075"/>
    <d v="2025-03-12T00:00:00"/>
    <x v="2"/>
    <x v="2"/>
    <x v="61"/>
    <x v="0"/>
    <n v="7"/>
    <n v="989.92"/>
    <n v="12480.43"/>
  </r>
  <r>
    <n v="6076"/>
    <d v="2025-03-19T00:00:00"/>
    <x v="2"/>
    <x v="4"/>
    <x v="19"/>
    <x v="1"/>
    <n v="6"/>
    <n v="871.06"/>
    <n v="9413.06"/>
  </r>
  <r>
    <n v="6077"/>
    <d v="2025-03-08T00:00:00"/>
    <x v="6"/>
    <x v="1"/>
    <x v="44"/>
    <x v="1"/>
    <n v="5"/>
    <n v="1760.23"/>
    <n v="15851.52"/>
  </r>
  <r>
    <n v="6078"/>
    <d v="2025-03-14T00:00:00"/>
    <x v="0"/>
    <x v="3"/>
    <x v="34"/>
    <x v="1"/>
    <n v="14"/>
    <n v="494.84"/>
    <n v="12477.41"/>
  </r>
  <r>
    <n v="6079"/>
    <d v="2025-03-14T00:00:00"/>
    <x v="2"/>
    <x v="4"/>
    <x v="18"/>
    <x v="0"/>
    <n v="9"/>
    <n v="1117.24"/>
    <n v="18110.080000000002"/>
  </r>
  <r>
    <n v="6080"/>
    <d v="2025-03-25T00:00:00"/>
    <x v="5"/>
    <x v="2"/>
    <x v="87"/>
    <x v="1"/>
    <n v="2"/>
    <n v="1373.15"/>
    <n v="4946.29"/>
  </r>
  <r>
    <n v="6081"/>
    <d v="2025-03-28T00:00:00"/>
    <x v="6"/>
    <x v="3"/>
    <x v="64"/>
    <x v="1"/>
    <n v="6"/>
    <n v="1668.16"/>
    <n v="18026.88"/>
  </r>
  <r>
    <n v="6082"/>
    <d v="2025-03-26T00:00:00"/>
    <x v="5"/>
    <x v="0"/>
    <x v="5"/>
    <x v="0"/>
    <n v="8"/>
    <n v="1280.1400000000001"/>
    <n v="18445.009999999998"/>
  </r>
  <r>
    <n v="6083"/>
    <d v="2025-03-06T00:00:00"/>
    <x v="6"/>
    <x v="4"/>
    <x v="64"/>
    <x v="1"/>
    <n v="5"/>
    <n v="1252.43"/>
    <n v="11278.59"/>
  </r>
  <r>
    <n v="6084"/>
    <d v="2025-03-15T00:00:00"/>
    <x v="6"/>
    <x v="2"/>
    <x v="96"/>
    <x v="0"/>
    <n v="9"/>
    <n v="1604.81"/>
    <n v="26013.43"/>
  </r>
  <r>
    <n v="6085"/>
    <d v="2025-03-30T00:00:00"/>
    <x v="3"/>
    <x v="1"/>
    <x v="94"/>
    <x v="0"/>
    <n v="20"/>
    <n v="226.58"/>
    <n v="8161.75"/>
  </r>
  <r>
    <n v="6086"/>
    <d v="2025-03-22T00:00:00"/>
    <x v="1"/>
    <x v="1"/>
    <x v="34"/>
    <x v="0"/>
    <n v="3"/>
    <n v="826.33"/>
    <n v="4464.84"/>
  </r>
  <r>
    <n v="6087"/>
    <d v="2025-03-01T00:00:00"/>
    <x v="0"/>
    <x v="1"/>
    <x v="18"/>
    <x v="0"/>
    <n v="13"/>
    <n v="406.03"/>
    <n v="9506.77"/>
  </r>
  <r>
    <n v="6088"/>
    <d v="2025-03-06T00:00:00"/>
    <x v="5"/>
    <x v="3"/>
    <x v="8"/>
    <x v="0"/>
    <n v="6"/>
    <n v="1197.56"/>
    <n v="12941.36"/>
  </r>
  <r>
    <n v="6089"/>
    <d v="2025-03-03T00:00:00"/>
    <x v="4"/>
    <x v="2"/>
    <x v="35"/>
    <x v="0"/>
    <n v="6"/>
    <n v="473.41"/>
    <n v="5115.88"/>
  </r>
  <r>
    <n v="6090"/>
    <d v="2025-03-19T00:00:00"/>
    <x v="2"/>
    <x v="2"/>
    <x v="1"/>
    <x v="1"/>
    <n v="1"/>
    <n v="1068.28"/>
    <n v="1924.05"/>
  </r>
  <r>
    <n v="6091"/>
    <d v="2025-03-22T00:00:00"/>
    <x v="5"/>
    <x v="0"/>
    <x v="34"/>
    <x v="1"/>
    <n v="8"/>
    <n v="1176.52"/>
    <n v="16951.990000000002"/>
  </r>
  <r>
    <n v="6092"/>
    <d v="2025-03-29T00:00:00"/>
    <x v="6"/>
    <x v="0"/>
    <x v="50"/>
    <x v="0"/>
    <n v="5"/>
    <n v="1604.03"/>
    <n v="14444.88"/>
  </r>
  <r>
    <n v="6093"/>
    <d v="2025-03-29T00:00:00"/>
    <x v="2"/>
    <x v="1"/>
    <x v="62"/>
    <x v="0"/>
    <n v="3"/>
    <n v="1081.51"/>
    <n v="5843.64"/>
  </r>
  <r>
    <n v="6094"/>
    <d v="2025-03-20T00:00:00"/>
    <x v="4"/>
    <x v="3"/>
    <x v="6"/>
    <x v="0"/>
    <n v="8"/>
    <n v="498.82"/>
    <n v="7187.29"/>
  </r>
  <r>
    <n v="6095"/>
    <d v="2025-03-15T00:00:00"/>
    <x v="0"/>
    <x v="1"/>
    <x v="33"/>
    <x v="0"/>
    <n v="11"/>
    <n v="436.01"/>
    <n v="8638.15"/>
  </r>
  <r>
    <n v="6096"/>
    <d v="2025-03-28T00:00:00"/>
    <x v="4"/>
    <x v="0"/>
    <x v="69"/>
    <x v="0"/>
    <n v="19"/>
    <n v="488.91"/>
    <n v="16730.7"/>
  </r>
  <r>
    <n v="6097"/>
    <d v="2025-03-12T00:00:00"/>
    <x v="2"/>
    <x v="2"/>
    <x v="56"/>
    <x v="0"/>
    <n v="3"/>
    <n v="900.28"/>
    <n v="4864.41"/>
  </r>
  <r>
    <n v="6098"/>
    <d v="2025-03-13T00:00:00"/>
    <x v="3"/>
    <x v="3"/>
    <x v="16"/>
    <x v="1"/>
    <n v="11"/>
    <n v="182.27"/>
    <n v="3611.1"/>
  </r>
  <r>
    <n v="6099"/>
    <d v="2025-03-22T00:00:00"/>
    <x v="0"/>
    <x v="0"/>
    <x v="34"/>
    <x v="0"/>
    <n v="13"/>
    <n v="519.85"/>
    <n v="12171.75"/>
  </r>
  <r>
    <n v="6100"/>
    <d v="2025-03-01T00:00:00"/>
    <x v="1"/>
    <x v="4"/>
    <x v="57"/>
    <x v="1"/>
    <n v="9"/>
    <n v="825.55"/>
    <n v="13381.89"/>
  </r>
  <r>
    <n v="6101"/>
    <d v="2025-03-01T00:00:00"/>
    <x v="3"/>
    <x v="2"/>
    <x v="31"/>
    <x v="1"/>
    <n v="20"/>
    <n v="209.63"/>
    <n v="7551.18"/>
  </r>
  <r>
    <n v="6102"/>
    <d v="2025-03-27T00:00:00"/>
    <x v="4"/>
    <x v="4"/>
    <x v="89"/>
    <x v="1"/>
    <n v="20"/>
    <n v="382.46"/>
    <n v="13776.77"/>
  </r>
  <r>
    <n v="6103"/>
    <d v="2025-03-27T00:00:00"/>
    <x v="2"/>
    <x v="0"/>
    <x v="93"/>
    <x v="1"/>
    <n v="2"/>
    <n v="1166.6500000000001"/>
    <n v="4202.45"/>
  </r>
  <r>
    <n v="6104"/>
    <d v="2025-03-15T00:00:00"/>
    <x v="0"/>
    <x v="3"/>
    <x v="20"/>
    <x v="1"/>
    <n v="18"/>
    <n v="473.65"/>
    <n v="15355.41"/>
  </r>
  <r>
    <n v="6105"/>
    <d v="2025-03-17T00:00:00"/>
    <x v="2"/>
    <x v="3"/>
    <x v="49"/>
    <x v="1"/>
    <n v="6"/>
    <n v="887.21"/>
    <n v="9587.58"/>
  </r>
  <r>
    <n v="6106"/>
    <d v="2025-03-25T00:00:00"/>
    <x v="6"/>
    <x v="2"/>
    <x v="90"/>
    <x v="1"/>
    <n v="3"/>
    <n v="1423.03"/>
    <n v="7688.95"/>
  </r>
  <r>
    <n v="6107"/>
    <d v="2025-03-29T00:00:00"/>
    <x v="4"/>
    <x v="2"/>
    <x v="84"/>
    <x v="1"/>
    <n v="11"/>
    <n v="375.95"/>
    <n v="7448.25"/>
  </r>
  <r>
    <n v="6108"/>
    <d v="2025-03-11T00:00:00"/>
    <x v="2"/>
    <x v="0"/>
    <x v="27"/>
    <x v="1"/>
    <n v="8"/>
    <n v="1098.45"/>
    <n v="15827.12"/>
  </r>
  <r>
    <n v="6109"/>
    <d v="2025-03-06T00:00:00"/>
    <x v="5"/>
    <x v="1"/>
    <x v="52"/>
    <x v="0"/>
    <n v="7"/>
    <n v="1230.6300000000001"/>
    <n v="15515.19"/>
  </r>
  <r>
    <n v="6110"/>
    <d v="2025-03-09T00:00:00"/>
    <x v="2"/>
    <x v="2"/>
    <x v="85"/>
    <x v="1"/>
    <n v="7"/>
    <n v="873.37"/>
    <n v="11011.03"/>
  </r>
  <r>
    <n v="6111"/>
    <d v="2025-03-03T00:00:00"/>
    <x v="4"/>
    <x v="1"/>
    <x v="18"/>
    <x v="1"/>
    <n v="12"/>
    <n v="431.25"/>
    <n v="9320.56"/>
  </r>
  <r>
    <n v="6112"/>
    <d v="2025-03-04T00:00:00"/>
    <x v="3"/>
    <x v="1"/>
    <x v="71"/>
    <x v="1"/>
    <n v="17"/>
    <n v="194.14"/>
    <n v="5944.23"/>
  </r>
  <r>
    <n v="6113"/>
    <d v="2025-03-23T00:00:00"/>
    <x v="4"/>
    <x v="0"/>
    <x v="81"/>
    <x v="1"/>
    <n v="7"/>
    <n v="416.61"/>
    <n v="5252.42"/>
  </r>
  <r>
    <n v="6114"/>
    <d v="2025-03-21T00:00:00"/>
    <x v="5"/>
    <x v="3"/>
    <x v="89"/>
    <x v="1"/>
    <n v="1"/>
    <n v="1108.8599999999999"/>
    <n v="1997.14"/>
  </r>
  <r>
    <n v="6115"/>
    <d v="2025-03-02T00:00:00"/>
    <x v="2"/>
    <x v="2"/>
    <x v="55"/>
    <x v="1"/>
    <n v="1"/>
    <n v="847.25"/>
    <n v="1525.96"/>
  </r>
  <r>
    <n v="6116"/>
    <d v="2025-03-12T00:00:00"/>
    <x v="2"/>
    <x v="0"/>
    <x v="17"/>
    <x v="0"/>
    <n v="1"/>
    <n v="984.93"/>
    <n v="1773.93"/>
  </r>
  <r>
    <n v="6117"/>
    <d v="2025-03-28T00:00:00"/>
    <x v="4"/>
    <x v="3"/>
    <x v="28"/>
    <x v="0"/>
    <n v="16"/>
    <n v="448.18"/>
    <n v="12915.28"/>
  </r>
  <r>
    <n v="6118"/>
    <d v="2025-03-25T00:00:00"/>
    <x v="3"/>
    <x v="3"/>
    <x v="6"/>
    <x v="1"/>
    <n v="12"/>
    <n v="222.95"/>
    <n v="4818.59"/>
  </r>
  <r>
    <n v="6119"/>
    <d v="2025-03-20T00:00:00"/>
    <x v="1"/>
    <x v="2"/>
    <x v="33"/>
    <x v="1"/>
    <n v="10"/>
    <n v="877.37"/>
    <n v="15802.08"/>
  </r>
  <r>
    <n v="6120"/>
    <d v="2025-03-11T00:00:00"/>
    <x v="5"/>
    <x v="1"/>
    <x v="89"/>
    <x v="0"/>
    <n v="6"/>
    <n v="1348.49"/>
    <n v="14572.38"/>
  </r>
  <r>
    <n v="6121"/>
    <d v="2025-03-12T00:00:00"/>
    <x v="4"/>
    <x v="2"/>
    <x v="35"/>
    <x v="1"/>
    <n v="10"/>
    <n v="394.84"/>
    <n v="7111.36"/>
  </r>
  <r>
    <n v="6122"/>
    <d v="2025-03-23T00:00:00"/>
    <x v="5"/>
    <x v="4"/>
    <x v="55"/>
    <x v="1"/>
    <n v="6"/>
    <n v="1465.22"/>
    <n v="15833.82"/>
  </r>
  <r>
    <n v="6123"/>
    <d v="2025-03-10T00:00:00"/>
    <x v="2"/>
    <x v="2"/>
    <x v="5"/>
    <x v="1"/>
    <n v="3"/>
    <n v="803.79"/>
    <n v="4343.0600000000004"/>
  </r>
  <r>
    <n v="6124"/>
    <d v="2025-03-19T00:00:00"/>
    <x v="6"/>
    <x v="0"/>
    <x v="65"/>
    <x v="0"/>
    <n v="7"/>
    <n v="1788.37"/>
    <n v="22546.9"/>
  </r>
  <r>
    <n v="6125"/>
    <d v="2025-03-17T00:00:00"/>
    <x v="5"/>
    <x v="0"/>
    <x v="38"/>
    <x v="0"/>
    <n v="4"/>
    <n v="1078.3"/>
    <n v="7768.39"/>
  </r>
  <r>
    <n v="6126"/>
    <d v="2025-03-14T00:00:00"/>
    <x v="3"/>
    <x v="2"/>
    <x v="78"/>
    <x v="0"/>
    <n v="7"/>
    <n v="199.97"/>
    <n v="2521.13"/>
  </r>
  <r>
    <n v="6127"/>
    <d v="2025-03-23T00:00:00"/>
    <x v="6"/>
    <x v="1"/>
    <x v="95"/>
    <x v="0"/>
    <n v="6"/>
    <n v="1303.67"/>
    <n v="14088.03"/>
  </r>
  <r>
    <n v="6128"/>
    <d v="2025-03-03T00:00:00"/>
    <x v="2"/>
    <x v="1"/>
    <x v="70"/>
    <x v="1"/>
    <n v="6"/>
    <n v="989.17"/>
    <n v="10689.41"/>
  </r>
  <r>
    <n v="6129"/>
    <d v="2025-03-11T00:00:00"/>
    <x v="5"/>
    <x v="1"/>
    <x v="33"/>
    <x v="1"/>
    <n v="3"/>
    <n v="1180.77"/>
    <n v="6379.96"/>
  </r>
  <r>
    <n v="6130"/>
    <d v="2025-03-23T00:00:00"/>
    <x v="5"/>
    <x v="2"/>
    <x v="66"/>
    <x v="0"/>
    <n v="7"/>
    <n v="1494.16"/>
    <n v="18837.650000000001"/>
  </r>
  <r>
    <n v="6131"/>
    <d v="2025-03-07T00:00:00"/>
    <x v="0"/>
    <x v="3"/>
    <x v="93"/>
    <x v="0"/>
    <n v="10"/>
    <n v="555.65"/>
    <n v="10007.67"/>
  </r>
  <r>
    <n v="6132"/>
    <d v="2025-03-20T00:00:00"/>
    <x v="6"/>
    <x v="3"/>
    <x v="4"/>
    <x v="0"/>
    <n v="9"/>
    <n v="1712.32"/>
    <n v="27756.13"/>
  </r>
  <r>
    <n v="6133"/>
    <d v="2025-03-20T00:00:00"/>
    <x v="1"/>
    <x v="0"/>
    <x v="9"/>
    <x v="0"/>
    <n v="10"/>
    <n v="860.57"/>
    <n v="15499.5"/>
  </r>
  <r>
    <n v="6134"/>
    <d v="2025-03-21T00:00:00"/>
    <x v="1"/>
    <x v="2"/>
    <x v="69"/>
    <x v="0"/>
    <n v="8"/>
    <n v="832.84"/>
    <n v="12000.05"/>
  </r>
  <r>
    <n v="6135"/>
    <d v="2025-03-09T00:00:00"/>
    <x v="1"/>
    <x v="0"/>
    <x v="4"/>
    <x v="0"/>
    <n v="9"/>
    <n v="836.89"/>
    <n v="13565.71"/>
  </r>
  <r>
    <n v="6136"/>
    <d v="2025-03-08T00:00:00"/>
    <x v="0"/>
    <x v="3"/>
    <x v="12"/>
    <x v="0"/>
    <n v="16"/>
    <n v="510.13"/>
    <n v="14700.51"/>
  </r>
  <r>
    <n v="6137"/>
    <d v="2025-03-24T00:00:00"/>
    <x v="2"/>
    <x v="0"/>
    <x v="2"/>
    <x v="1"/>
    <n v="7"/>
    <n v="992.07"/>
    <n v="12507.54"/>
  </r>
  <r>
    <n v="6138"/>
    <d v="2025-03-24T00:00:00"/>
    <x v="4"/>
    <x v="3"/>
    <x v="31"/>
    <x v="1"/>
    <n v="15"/>
    <n v="449.43"/>
    <n v="12141.85"/>
  </r>
  <r>
    <n v="6139"/>
    <d v="2025-03-18T00:00:00"/>
    <x v="0"/>
    <x v="1"/>
    <x v="88"/>
    <x v="0"/>
    <n v="18"/>
    <n v="400.3"/>
    <n v="12977.46"/>
  </r>
  <r>
    <n v="6140"/>
    <d v="2025-03-16T00:00:00"/>
    <x v="5"/>
    <x v="2"/>
    <x v="27"/>
    <x v="0"/>
    <n v="10"/>
    <n v="1217.6199999999999"/>
    <n v="21930.23"/>
  </r>
  <r>
    <n v="6141"/>
    <d v="2025-03-07T00:00:00"/>
    <x v="1"/>
    <x v="2"/>
    <x v="42"/>
    <x v="0"/>
    <n v="4"/>
    <n v="785.35"/>
    <n v="5657.89"/>
  </r>
  <r>
    <n v="6142"/>
    <d v="2025-03-27T00:00:00"/>
    <x v="1"/>
    <x v="3"/>
    <x v="68"/>
    <x v="1"/>
    <n v="4"/>
    <n v="748.45"/>
    <n v="5392.05"/>
  </r>
  <r>
    <n v="6143"/>
    <d v="2025-03-08T00:00:00"/>
    <x v="4"/>
    <x v="3"/>
    <x v="84"/>
    <x v="1"/>
    <n v="12"/>
    <n v="381.68"/>
    <n v="8249.2099999999991"/>
  </r>
  <r>
    <n v="6144"/>
    <d v="2025-03-07T00:00:00"/>
    <x v="1"/>
    <x v="1"/>
    <x v="39"/>
    <x v="0"/>
    <n v="7"/>
    <n v="873.06"/>
    <n v="11007.12"/>
  </r>
  <r>
    <n v="6145"/>
    <d v="2025-03-30T00:00:00"/>
    <x v="6"/>
    <x v="2"/>
    <x v="48"/>
    <x v="0"/>
    <n v="4"/>
    <n v="1200.31"/>
    <n v="8647.39"/>
  </r>
  <r>
    <n v="6146"/>
    <d v="2025-03-16T00:00:00"/>
    <x v="4"/>
    <x v="0"/>
    <x v="54"/>
    <x v="0"/>
    <n v="15"/>
    <n v="357.66"/>
    <n v="9662.58"/>
  </r>
  <r>
    <n v="6147"/>
    <d v="2025-03-02T00:00:00"/>
    <x v="4"/>
    <x v="4"/>
    <x v="46"/>
    <x v="0"/>
    <n v="5"/>
    <n v="363.9"/>
    <n v="3277.05"/>
  </r>
  <r>
    <n v="6148"/>
    <d v="2025-03-09T00:00:00"/>
    <x v="1"/>
    <x v="0"/>
    <x v="80"/>
    <x v="1"/>
    <n v="10"/>
    <n v="872.86"/>
    <n v="15720.85"/>
  </r>
  <r>
    <n v="6149"/>
    <d v="2025-03-14T00:00:00"/>
    <x v="6"/>
    <x v="1"/>
    <x v="0"/>
    <x v="1"/>
    <n v="4"/>
    <n v="1492.09"/>
    <n v="10749.46"/>
  </r>
  <r>
    <n v="6150"/>
    <d v="2025-03-14T00:00:00"/>
    <x v="1"/>
    <x v="0"/>
    <x v="74"/>
    <x v="1"/>
    <n v="2"/>
    <n v="763.42"/>
    <n v="2749.95"/>
  </r>
  <r>
    <n v="6151"/>
    <d v="2025-03-20T00:00:00"/>
    <x v="5"/>
    <x v="0"/>
    <x v="13"/>
    <x v="0"/>
    <n v="7"/>
    <n v="1360.35"/>
    <n v="17150.63"/>
  </r>
  <r>
    <n v="6152"/>
    <d v="2025-03-14T00:00:00"/>
    <x v="4"/>
    <x v="0"/>
    <x v="84"/>
    <x v="0"/>
    <n v="19"/>
    <n v="370.01"/>
    <n v="12661.89"/>
  </r>
  <r>
    <n v="6153"/>
    <d v="2025-03-26T00:00:00"/>
    <x v="4"/>
    <x v="2"/>
    <x v="61"/>
    <x v="1"/>
    <n v="16"/>
    <n v="480.63"/>
    <n v="13850.4"/>
  </r>
  <r>
    <n v="6154"/>
    <d v="2025-03-15T00:00:00"/>
    <x v="0"/>
    <x v="0"/>
    <x v="70"/>
    <x v="1"/>
    <n v="13"/>
    <n v="450.63"/>
    <n v="10551.03"/>
  </r>
  <r>
    <n v="6155"/>
    <d v="2025-03-09T00:00:00"/>
    <x v="3"/>
    <x v="1"/>
    <x v="32"/>
    <x v="0"/>
    <n v="15"/>
    <n v="193.51"/>
    <n v="5227.8900000000003"/>
  </r>
  <r>
    <n v="6156"/>
    <d v="2025-03-06T00:00:00"/>
    <x v="4"/>
    <x v="2"/>
    <x v="56"/>
    <x v="0"/>
    <n v="10"/>
    <n v="347.4"/>
    <n v="6256.93"/>
  </r>
  <r>
    <n v="6157"/>
    <d v="2025-03-03T00:00:00"/>
    <x v="6"/>
    <x v="0"/>
    <x v="0"/>
    <x v="0"/>
    <n v="2"/>
    <n v="1421.51"/>
    <n v="5120.49"/>
  </r>
  <r>
    <n v="6158"/>
    <d v="2025-03-26T00:00:00"/>
    <x v="3"/>
    <x v="4"/>
    <x v="57"/>
    <x v="0"/>
    <n v="20"/>
    <n v="206.28"/>
    <n v="7430.51"/>
  </r>
  <r>
    <n v="6159"/>
    <d v="2025-03-11T00:00:00"/>
    <x v="4"/>
    <x v="2"/>
    <x v="37"/>
    <x v="0"/>
    <n v="9"/>
    <n v="494.68"/>
    <n v="8018.6"/>
  </r>
  <r>
    <n v="6160"/>
    <d v="2025-03-24T00:00:00"/>
    <x v="6"/>
    <x v="3"/>
    <x v="36"/>
    <x v="1"/>
    <n v="6"/>
    <n v="1750.89"/>
    <n v="18920.89"/>
  </r>
  <r>
    <n v="6161"/>
    <d v="2025-03-19T00:00:00"/>
    <x v="0"/>
    <x v="2"/>
    <x v="43"/>
    <x v="0"/>
    <n v="15"/>
    <n v="446.02"/>
    <n v="12049.72"/>
  </r>
  <r>
    <n v="6162"/>
    <d v="2025-03-18T00:00:00"/>
    <x v="4"/>
    <x v="0"/>
    <x v="88"/>
    <x v="0"/>
    <n v="13"/>
    <n v="414.33"/>
    <n v="9701.11"/>
  </r>
  <r>
    <n v="6163"/>
    <d v="2025-03-10T00:00:00"/>
    <x v="6"/>
    <x v="0"/>
    <x v="46"/>
    <x v="1"/>
    <n v="2"/>
    <n v="1721.84"/>
    <n v="6202.32"/>
  </r>
  <r>
    <n v="6164"/>
    <d v="2025-03-05T00:00:00"/>
    <x v="6"/>
    <x v="1"/>
    <x v="24"/>
    <x v="1"/>
    <n v="7"/>
    <n v="1233.19"/>
    <n v="15547.46"/>
  </r>
  <r>
    <n v="6165"/>
    <d v="2025-03-11T00:00:00"/>
    <x v="6"/>
    <x v="0"/>
    <x v="94"/>
    <x v="0"/>
    <n v="10"/>
    <n v="1628.21"/>
    <n v="29325.26"/>
  </r>
  <r>
    <n v="6166"/>
    <d v="2025-03-31T00:00:00"/>
    <x v="1"/>
    <x v="2"/>
    <x v="11"/>
    <x v="0"/>
    <n v="10"/>
    <n v="808.34"/>
    <n v="14558.8"/>
  </r>
  <r>
    <n v="6167"/>
    <d v="2025-03-13T00:00:00"/>
    <x v="3"/>
    <x v="0"/>
    <x v="82"/>
    <x v="1"/>
    <n v="5"/>
    <n v="209.44"/>
    <n v="1886.08"/>
  </r>
  <r>
    <n v="6168"/>
    <d v="2025-03-17T00:00:00"/>
    <x v="1"/>
    <x v="1"/>
    <x v="10"/>
    <x v="0"/>
    <n v="9"/>
    <n v="794.14"/>
    <n v="12872.74"/>
  </r>
  <r>
    <n v="6169"/>
    <d v="2025-03-05T00:00:00"/>
    <x v="3"/>
    <x v="1"/>
    <x v="40"/>
    <x v="0"/>
    <n v="18"/>
    <n v="235.19"/>
    <n v="7624.7"/>
  </r>
  <r>
    <n v="6170"/>
    <d v="2025-03-08T00:00:00"/>
    <x v="0"/>
    <x v="1"/>
    <x v="40"/>
    <x v="0"/>
    <n v="12"/>
    <n v="528.25"/>
    <n v="11417.01"/>
  </r>
  <r>
    <n v="6171"/>
    <d v="2025-03-28T00:00:00"/>
    <x v="1"/>
    <x v="3"/>
    <x v="80"/>
    <x v="0"/>
    <n v="8"/>
    <n v="831.47"/>
    <n v="11980.31"/>
  </r>
  <r>
    <n v="6172"/>
    <d v="2025-03-17T00:00:00"/>
    <x v="3"/>
    <x v="2"/>
    <x v="16"/>
    <x v="0"/>
    <n v="6"/>
    <n v="237.94"/>
    <n v="2571.2800000000002"/>
  </r>
  <r>
    <n v="6173"/>
    <d v="2025-03-22T00:00:00"/>
    <x v="2"/>
    <x v="0"/>
    <x v="95"/>
    <x v="1"/>
    <n v="3"/>
    <n v="977.48"/>
    <n v="5281.54"/>
  </r>
  <r>
    <n v="6174"/>
    <d v="2025-03-20T00:00:00"/>
    <x v="1"/>
    <x v="0"/>
    <x v="48"/>
    <x v="1"/>
    <n v="1"/>
    <n v="897.92"/>
    <n v="1617.22"/>
  </r>
  <r>
    <n v="6175"/>
    <d v="2025-03-22T00:00:00"/>
    <x v="0"/>
    <x v="0"/>
    <x v="84"/>
    <x v="0"/>
    <n v="9"/>
    <n v="436.39"/>
    <n v="7073.74"/>
  </r>
  <r>
    <n v="6176"/>
    <d v="2025-03-13T00:00:00"/>
    <x v="4"/>
    <x v="0"/>
    <x v="72"/>
    <x v="0"/>
    <n v="5"/>
    <n v="377.16"/>
    <n v="3396.46"/>
  </r>
  <r>
    <n v="6177"/>
    <d v="2025-03-11T00:00:00"/>
    <x v="5"/>
    <x v="2"/>
    <x v="57"/>
    <x v="0"/>
    <n v="2"/>
    <n v="1249.94"/>
    <n v="4502.47"/>
  </r>
  <r>
    <n v="6178"/>
    <d v="2025-03-15T00:00:00"/>
    <x v="1"/>
    <x v="2"/>
    <x v="35"/>
    <x v="1"/>
    <n v="8"/>
    <n v="891.45"/>
    <n v="12844.54"/>
  </r>
  <r>
    <n v="6179"/>
    <d v="2025-03-06T00:00:00"/>
    <x v="4"/>
    <x v="3"/>
    <x v="88"/>
    <x v="0"/>
    <n v="19"/>
    <n v="475.85"/>
    <n v="16283.78"/>
  </r>
  <r>
    <n v="6180"/>
    <d v="2025-03-22T00:00:00"/>
    <x v="0"/>
    <x v="4"/>
    <x v="8"/>
    <x v="0"/>
    <n v="15"/>
    <n v="498.97"/>
    <n v="13480.23"/>
  </r>
  <r>
    <n v="6181"/>
    <d v="2025-03-25T00:00:00"/>
    <x v="6"/>
    <x v="1"/>
    <x v="25"/>
    <x v="0"/>
    <n v="6"/>
    <n v="1644.99"/>
    <n v="17776.490000000002"/>
  </r>
  <r>
    <n v="6182"/>
    <d v="2025-03-20T00:00:00"/>
    <x v="2"/>
    <x v="2"/>
    <x v="87"/>
    <x v="0"/>
    <n v="6"/>
    <n v="1047.69"/>
    <n v="11321.8"/>
  </r>
  <r>
    <n v="6183"/>
    <d v="2025-03-02T00:00:00"/>
    <x v="3"/>
    <x v="2"/>
    <x v="65"/>
    <x v="0"/>
    <n v="11"/>
    <n v="158.21"/>
    <n v="3134.43"/>
  </r>
  <r>
    <n v="6184"/>
    <d v="2025-03-28T00:00:00"/>
    <x v="0"/>
    <x v="2"/>
    <x v="80"/>
    <x v="0"/>
    <n v="8"/>
    <n v="555.9"/>
    <n v="8009.74"/>
  </r>
  <r>
    <n v="6185"/>
    <d v="2025-03-11T00:00:00"/>
    <x v="1"/>
    <x v="2"/>
    <x v="47"/>
    <x v="1"/>
    <n v="3"/>
    <n v="865.59"/>
    <n v="4676.97"/>
  </r>
  <r>
    <n v="6186"/>
    <d v="2025-03-16T00:00:00"/>
    <x v="3"/>
    <x v="4"/>
    <x v="31"/>
    <x v="0"/>
    <n v="9"/>
    <n v="206.92"/>
    <n v="3354.1"/>
  </r>
  <r>
    <n v="6187"/>
    <d v="2025-03-04T00:00:00"/>
    <x v="4"/>
    <x v="4"/>
    <x v="9"/>
    <x v="0"/>
    <n v="20"/>
    <n v="316.89"/>
    <n v="11414.85"/>
  </r>
  <r>
    <n v="6188"/>
    <d v="2025-03-04T00:00:00"/>
    <x v="1"/>
    <x v="0"/>
    <x v="37"/>
    <x v="0"/>
    <n v="1"/>
    <n v="738.44"/>
    <n v="1329.98"/>
  </r>
  <r>
    <n v="6189"/>
    <d v="2025-03-27T00:00:00"/>
    <x v="5"/>
    <x v="2"/>
    <x v="58"/>
    <x v="0"/>
    <n v="9"/>
    <n v="1130.4000000000001"/>
    <n v="18323.400000000001"/>
  </r>
  <r>
    <n v="6190"/>
    <d v="2025-03-07T00:00:00"/>
    <x v="3"/>
    <x v="2"/>
    <x v="31"/>
    <x v="0"/>
    <n v="19"/>
    <n v="162.36000000000001"/>
    <n v="5556.02"/>
  </r>
  <r>
    <n v="6191"/>
    <d v="2025-03-06T00:00:00"/>
    <x v="6"/>
    <x v="2"/>
    <x v="3"/>
    <x v="1"/>
    <n v="7"/>
    <n v="1227.56"/>
    <n v="15476.48"/>
  </r>
  <r>
    <n v="6192"/>
    <d v="2025-03-16T00:00:00"/>
    <x v="1"/>
    <x v="2"/>
    <x v="31"/>
    <x v="0"/>
    <n v="4"/>
    <n v="789.78"/>
    <n v="5689.81"/>
  </r>
  <r>
    <n v="6193"/>
    <d v="2025-03-24T00:00:00"/>
    <x v="3"/>
    <x v="3"/>
    <x v="67"/>
    <x v="1"/>
    <n v="19"/>
    <n v="181.85"/>
    <n v="6222.98"/>
  </r>
  <r>
    <n v="6194"/>
    <d v="2025-03-16T00:00:00"/>
    <x v="2"/>
    <x v="0"/>
    <x v="5"/>
    <x v="0"/>
    <n v="9"/>
    <n v="871.53"/>
    <n v="14127.21"/>
  </r>
  <r>
    <n v="6195"/>
    <d v="2025-03-21T00:00:00"/>
    <x v="5"/>
    <x v="1"/>
    <x v="2"/>
    <x v="0"/>
    <n v="6"/>
    <n v="1270.29"/>
    <n v="13727.32"/>
  </r>
  <r>
    <n v="6196"/>
    <d v="2025-03-26T00:00:00"/>
    <x v="4"/>
    <x v="2"/>
    <x v="93"/>
    <x v="0"/>
    <n v="16"/>
    <n v="400.77"/>
    <n v="11549.06"/>
  </r>
  <r>
    <n v="6197"/>
    <d v="2025-03-26T00:00:00"/>
    <x v="1"/>
    <x v="1"/>
    <x v="44"/>
    <x v="0"/>
    <n v="2"/>
    <n v="757.63"/>
    <n v="2729.1"/>
  </r>
  <r>
    <n v="6198"/>
    <d v="2025-03-01T00:00:00"/>
    <x v="3"/>
    <x v="0"/>
    <x v="77"/>
    <x v="1"/>
    <n v="14"/>
    <n v="223.51"/>
    <n v="5635.81"/>
  </r>
  <r>
    <n v="6199"/>
    <d v="2025-03-19T00:00:00"/>
    <x v="6"/>
    <x v="0"/>
    <x v="97"/>
    <x v="0"/>
    <n v="2"/>
    <n v="1271.33"/>
    <n v="4579.5200000000004"/>
  </r>
  <r>
    <n v="6200"/>
    <d v="2025-03-03T00:00:00"/>
    <x v="4"/>
    <x v="1"/>
    <x v="76"/>
    <x v="1"/>
    <n v="14"/>
    <n v="317.87"/>
    <n v="8015.1"/>
  </r>
  <r>
    <n v="6201"/>
    <d v="2025-03-01T00:00:00"/>
    <x v="2"/>
    <x v="0"/>
    <x v="50"/>
    <x v="0"/>
    <n v="5"/>
    <n v="816.84"/>
    <n v="7355.95"/>
  </r>
  <r>
    <n v="6202"/>
    <d v="2025-03-11T00:00:00"/>
    <x v="5"/>
    <x v="2"/>
    <x v="69"/>
    <x v="0"/>
    <n v="8"/>
    <n v="1068.8900000000001"/>
    <n v="15401.2"/>
  </r>
  <r>
    <n v="6203"/>
    <d v="2025-03-01T00:00:00"/>
    <x v="1"/>
    <x v="3"/>
    <x v="96"/>
    <x v="1"/>
    <n v="7"/>
    <n v="885.37"/>
    <n v="11162.32"/>
  </r>
  <r>
    <n v="6204"/>
    <d v="2025-03-10T00:00:00"/>
    <x v="5"/>
    <x v="3"/>
    <x v="29"/>
    <x v="0"/>
    <n v="9"/>
    <n v="1324.56"/>
    <n v="21470.67"/>
  </r>
  <r>
    <n v="6205"/>
    <d v="2025-03-31T00:00:00"/>
    <x v="0"/>
    <x v="4"/>
    <x v="41"/>
    <x v="1"/>
    <n v="11"/>
    <n v="442.23"/>
    <n v="8761.3799999999992"/>
  </r>
  <r>
    <n v="6206"/>
    <d v="2025-03-13T00:00:00"/>
    <x v="4"/>
    <x v="2"/>
    <x v="37"/>
    <x v="0"/>
    <n v="8"/>
    <n v="365.04"/>
    <n v="5259.71"/>
  </r>
  <r>
    <n v="6207"/>
    <d v="2025-03-16T00:00:00"/>
    <x v="0"/>
    <x v="2"/>
    <x v="41"/>
    <x v="0"/>
    <n v="14"/>
    <n v="556.47"/>
    <n v="14031.41"/>
  </r>
  <r>
    <n v="6208"/>
    <d v="2025-03-28T00:00:00"/>
    <x v="2"/>
    <x v="1"/>
    <x v="17"/>
    <x v="1"/>
    <n v="10"/>
    <n v="1148.79"/>
    <n v="20690.560000000001"/>
  </r>
  <r>
    <n v="6209"/>
    <d v="2025-03-21T00:00:00"/>
    <x v="3"/>
    <x v="1"/>
    <x v="92"/>
    <x v="0"/>
    <n v="6"/>
    <n v="210.75"/>
    <n v="2277.46"/>
  </r>
  <r>
    <n v="6210"/>
    <d v="2025-03-24T00:00:00"/>
    <x v="0"/>
    <x v="0"/>
    <x v="58"/>
    <x v="1"/>
    <n v="5"/>
    <n v="542.01"/>
    <n v="4881"/>
  </r>
  <r>
    <n v="6211"/>
    <d v="2025-03-09T00:00:00"/>
    <x v="2"/>
    <x v="4"/>
    <x v="99"/>
    <x v="0"/>
    <n v="7"/>
    <n v="1104.24"/>
    <n v="13921.72"/>
  </r>
  <r>
    <n v="6212"/>
    <d v="2025-03-16T00:00:00"/>
    <x v="2"/>
    <x v="0"/>
    <x v="88"/>
    <x v="0"/>
    <n v="7"/>
    <n v="1074.97"/>
    <n v="13552.7"/>
  </r>
  <r>
    <n v="6213"/>
    <d v="2025-03-04T00:00:00"/>
    <x v="2"/>
    <x v="2"/>
    <x v="96"/>
    <x v="0"/>
    <n v="2"/>
    <n v="979.13"/>
    <n v="3526.97"/>
  </r>
  <r>
    <n v="6214"/>
    <d v="2025-03-16T00:00:00"/>
    <x v="3"/>
    <x v="0"/>
    <x v="35"/>
    <x v="1"/>
    <n v="18"/>
    <n v="238.75"/>
    <n v="7740.11"/>
  </r>
  <r>
    <n v="6215"/>
    <d v="2025-03-31T00:00:00"/>
    <x v="5"/>
    <x v="4"/>
    <x v="7"/>
    <x v="1"/>
    <n v="9"/>
    <n v="1114.9100000000001"/>
    <n v="18072.32"/>
  </r>
  <r>
    <n v="6216"/>
    <d v="2025-03-10T00:00:00"/>
    <x v="1"/>
    <x v="1"/>
    <x v="85"/>
    <x v="0"/>
    <n v="2"/>
    <n v="772.97"/>
    <n v="2784.35"/>
  </r>
  <r>
    <n v="6217"/>
    <d v="2025-03-13T00:00:00"/>
    <x v="4"/>
    <x v="2"/>
    <x v="32"/>
    <x v="0"/>
    <n v="19"/>
    <n v="330.69"/>
    <n v="11316.34"/>
  </r>
  <r>
    <n v="6218"/>
    <d v="2025-03-08T00:00:00"/>
    <x v="0"/>
    <x v="0"/>
    <x v="43"/>
    <x v="0"/>
    <n v="17"/>
    <n v="425.45"/>
    <n v="13026.54"/>
  </r>
  <r>
    <n v="6219"/>
    <d v="2025-03-19T00:00:00"/>
    <x v="5"/>
    <x v="2"/>
    <x v="71"/>
    <x v="1"/>
    <n v="10"/>
    <n v="1393.32"/>
    <n v="25094.720000000001"/>
  </r>
  <r>
    <n v="6220"/>
    <d v="2025-03-12T00:00:00"/>
    <x v="1"/>
    <x v="3"/>
    <x v="18"/>
    <x v="1"/>
    <n v="6"/>
    <n v="797.66"/>
    <n v="8619.8700000000008"/>
  </r>
  <r>
    <n v="6221"/>
    <d v="2025-03-02T00:00:00"/>
    <x v="5"/>
    <x v="0"/>
    <x v="96"/>
    <x v="0"/>
    <n v="2"/>
    <n v="1391.82"/>
    <n v="5013.54"/>
  </r>
  <r>
    <n v="6222"/>
    <d v="2025-03-15T00:00:00"/>
    <x v="6"/>
    <x v="1"/>
    <x v="1"/>
    <x v="0"/>
    <n v="7"/>
    <n v="1497.62"/>
    <n v="18881.27"/>
  </r>
  <r>
    <n v="6223"/>
    <d v="2025-03-02T00:00:00"/>
    <x v="4"/>
    <x v="0"/>
    <x v="31"/>
    <x v="1"/>
    <n v="13"/>
    <n v="353.01"/>
    <n v="8265.36"/>
  </r>
  <r>
    <n v="6224"/>
    <d v="2025-03-15T00:00:00"/>
    <x v="0"/>
    <x v="3"/>
    <x v="64"/>
    <x v="1"/>
    <n v="8"/>
    <n v="452.5"/>
    <n v="6519.89"/>
  </r>
  <r>
    <n v="6225"/>
    <d v="2025-03-12T00:00:00"/>
    <x v="6"/>
    <x v="2"/>
    <x v="26"/>
    <x v="0"/>
    <n v="3"/>
    <n v="1595.76"/>
    <n v="8622.24"/>
  </r>
  <r>
    <n v="6226"/>
    <d v="2025-03-20T00:00:00"/>
    <x v="3"/>
    <x v="2"/>
    <x v="61"/>
    <x v="1"/>
    <n v="7"/>
    <n v="186.91"/>
    <n v="2356.4699999999998"/>
  </r>
  <r>
    <n v="6227"/>
    <d v="2025-03-22T00:00:00"/>
    <x v="2"/>
    <x v="3"/>
    <x v="70"/>
    <x v="0"/>
    <n v="8"/>
    <n v="887.68"/>
    <n v="12790.22"/>
  </r>
  <r>
    <n v="6228"/>
    <d v="2025-03-18T00:00:00"/>
    <x v="0"/>
    <x v="0"/>
    <x v="86"/>
    <x v="1"/>
    <n v="11"/>
    <n v="427.01"/>
    <n v="8459.84"/>
  </r>
  <r>
    <n v="6229"/>
    <d v="2025-03-26T00:00:00"/>
    <x v="5"/>
    <x v="3"/>
    <x v="84"/>
    <x v="0"/>
    <n v="3"/>
    <n v="1465.45"/>
    <n v="7918.15"/>
  </r>
  <r>
    <n v="6230"/>
    <d v="2025-03-10T00:00:00"/>
    <x v="6"/>
    <x v="3"/>
    <x v="8"/>
    <x v="0"/>
    <n v="5"/>
    <n v="1680.99"/>
    <n v="15137.93"/>
  </r>
  <r>
    <n v="6231"/>
    <d v="2025-03-22T00:00:00"/>
    <x v="2"/>
    <x v="0"/>
    <x v="87"/>
    <x v="1"/>
    <n v="1"/>
    <n v="1157.42"/>
    <n v="2084.6"/>
  </r>
  <r>
    <n v="6232"/>
    <d v="2025-03-26T00:00:00"/>
    <x v="6"/>
    <x v="2"/>
    <x v="46"/>
    <x v="0"/>
    <n v="6"/>
    <n v="1369.45"/>
    <n v="14798.88"/>
  </r>
  <r>
    <n v="6233"/>
    <d v="2025-03-12T00:00:00"/>
    <x v="4"/>
    <x v="2"/>
    <x v="47"/>
    <x v="0"/>
    <n v="9"/>
    <n v="488.93"/>
    <n v="7925.39"/>
  </r>
  <r>
    <n v="6234"/>
    <d v="2025-03-27T00:00:00"/>
    <x v="0"/>
    <x v="0"/>
    <x v="22"/>
    <x v="0"/>
    <n v="16"/>
    <n v="537.59"/>
    <n v="15491.83"/>
  </r>
  <r>
    <n v="6235"/>
    <d v="2025-03-03T00:00:00"/>
    <x v="3"/>
    <x v="0"/>
    <x v="8"/>
    <x v="0"/>
    <n v="16"/>
    <n v="163.25"/>
    <n v="4704.3999999999996"/>
  </r>
  <r>
    <n v="6236"/>
    <d v="2025-03-25T00:00:00"/>
    <x v="6"/>
    <x v="3"/>
    <x v="16"/>
    <x v="0"/>
    <n v="9"/>
    <n v="1741.57"/>
    <n v="28230.26"/>
  </r>
  <r>
    <n v="6237"/>
    <d v="2025-03-21T00:00:00"/>
    <x v="0"/>
    <x v="2"/>
    <x v="0"/>
    <x v="1"/>
    <n v="5"/>
    <n v="584.53"/>
    <n v="5263.91"/>
  </r>
  <r>
    <n v="6238"/>
    <d v="2025-03-15T00:00:00"/>
    <x v="6"/>
    <x v="2"/>
    <x v="93"/>
    <x v="0"/>
    <n v="3"/>
    <n v="1384.11"/>
    <n v="7478.65"/>
  </r>
  <r>
    <n v="6239"/>
    <d v="2025-03-22T00:00:00"/>
    <x v="5"/>
    <x v="0"/>
    <x v="74"/>
    <x v="0"/>
    <n v="3"/>
    <n v="1391.51"/>
    <n v="7518.64"/>
  </r>
  <r>
    <n v="6240"/>
    <d v="2025-03-14T00:00:00"/>
    <x v="1"/>
    <x v="0"/>
    <x v="24"/>
    <x v="0"/>
    <n v="8"/>
    <n v="781.89"/>
    <n v="11265.93"/>
  </r>
  <r>
    <n v="6241"/>
    <d v="2025-03-15T00:00:00"/>
    <x v="2"/>
    <x v="2"/>
    <x v="67"/>
    <x v="1"/>
    <n v="9"/>
    <n v="934.3"/>
    <n v="15144.69"/>
  </r>
  <r>
    <n v="6242"/>
    <d v="2025-03-26T00:00:00"/>
    <x v="5"/>
    <x v="3"/>
    <x v="81"/>
    <x v="1"/>
    <n v="9"/>
    <n v="1381.16"/>
    <n v="22388.14"/>
  </r>
  <r>
    <n v="6243"/>
    <d v="2025-03-15T00:00:00"/>
    <x v="2"/>
    <x v="1"/>
    <x v="83"/>
    <x v="0"/>
    <n v="10"/>
    <n v="860.42"/>
    <n v="15496.8"/>
  </r>
  <r>
    <n v="6244"/>
    <d v="2025-03-10T00:00:00"/>
    <x v="4"/>
    <x v="1"/>
    <x v="6"/>
    <x v="0"/>
    <n v="16"/>
    <n v="383.42"/>
    <n v="11049.08"/>
  </r>
  <r>
    <n v="6245"/>
    <d v="2025-03-21T00:00:00"/>
    <x v="1"/>
    <x v="0"/>
    <x v="39"/>
    <x v="1"/>
    <n v="7"/>
    <n v="876.9"/>
    <n v="11055.53"/>
  </r>
  <r>
    <n v="6246"/>
    <d v="2025-03-17T00:00:00"/>
    <x v="4"/>
    <x v="1"/>
    <x v="79"/>
    <x v="1"/>
    <n v="15"/>
    <n v="481.96"/>
    <n v="13020.68"/>
  </r>
  <r>
    <n v="6247"/>
    <d v="2025-03-08T00:00:00"/>
    <x v="1"/>
    <x v="1"/>
    <x v="99"/>
    <x v="1"/>
    <n v="3"/>
    <n v="741.85"/>
    <n v="4008.38"/>
  </r>
  <r>
    <n v="6248"/>
    <d v="2025-03-02T00:00:00"/>
    <x v="6"/>
    <x v="0"/>
    <x v="46"/>
    <x v="1"/>
    <n v="2"/>
    <n v="1666.22"/>
    <n v="6001.97"/>
  </r>
  <r>
    <n v="6249"/>
    <d v="2025-03-16T00:00:00"/>
    <x v="1"/>
    <x v="1"/>
    <x v="16"/>
    <x v="0"/>
    <n v="9"/>
    <n v="883.03"/>
    <n v="14313.62"/>
  </r>
  <r>
    <n v="6250"/>
    <d v="2025-03-22T00:00:00"/>
    <x v="5"/>
    <x v="0"/>
    <x v="6"/>
    <x v="1"/>
    <n v="2"/>
    <n v="1397.74"/>
    <n v="5034.87"/>
  </r>
  <r>
    <n v="6251"/>
    <d v="2025-03-17T00:00:00"/>
    <x v="0"/>
    <x v="0"/>
    <x v="92"/>
    <x v="0"/>
    <n v="12"/>
    <n v="402.27"/>
    <n v="8694.2199999999993"/>
  </r>
  <r>
    <n v="6252"/>
    <d v="2025-03-14T00:00:00"/>
    <x v="6"/>
    <x v="2"/>
    <x v="37"/>
    <x v="1"/>
    <n v="9"/>
    <n v="1333.25"/>
    <n v="21611.53"/>
  </r>
  <r>
    <n v="6253"/>
    <d v="2025-03-27T00:00:00"/>
    <x v="2"/>
    <x v="1"/>
    <x v="48"/>
    <x v="1"/>
    <n v="2"/>
    <n v="1182.01"/>
    <n v="4257.7700000000004"/>
  </r>
  <r>
    <n v="6254"/>
    <d v="2025-03-04T00:00:00"/>
    <x v="4"/>
    <x v="0"/>
    <x v="94"/>
    <x v="1"/>
    <n v="8"/>
    <n v="412.67"/>
    <n v="5945.99"/>
  </r>
  <r>
    <n v="6255"/>
    <d v="2025-03-12T00:00:00"/>
    <x v="1"/>
    <x v="0"/>
    <x v="25"/>
    <x v="1"/>
    <n v="2"/>
    <n v="815.96"/>
    <n v="2939.21"/>
  </r>
  <r>
    <n v="6256"/>
    <d v="2025-03-01T00:00:00"/>
    <x v="2"/>
    <x v="2"/>
    <x v="3"/>
    <x v="0"/>
    <n v="4"/>
    <n v="1138.4100000000001"/>
    <n v="8201.44"/>
  </r>
  <r>
    <n v="6257"/>
    <d v="2025-03-23T00:00:00"/>
    <x v="1"/>
    <x v="2"/>
    <x v="67"/>
    <x v="0"/>
    <n v="3"/>
    <n v="728.23"/>
    <n v="3934.79"/>
  </r>
  <r>
    <n v="6258"/>
    <d v="2025-03-26T00:00:00"/>
    <x v="6"/>
    <x v="2"/>
    <x v="69"/>
    <x v="0"/>
    <n v="3"/>
    <n v="1563.07"/>
    <n v="8445.61"/>
  </r>
  <r>
    <n v="6259"/>
    <d v="2025-03-30T00:00:00"/>
    <x v="4"/>
    <x v="0"/>
    <x v="49"/>
    <x v="1"/>
    <n v="18"/>
    <n v="329.28"/>
    <n v="10675.04"/>
  </r>
  <r>
    <n v="6260"/>
    <d v="2025-03-31T00:00:00"/>
    <x v="2"/>
    <x v="0"/>
    <x v="70"/>
    <x v="0"/>
    <n v="7"/>
    <n v="817.24"/>
    <n v="10303.370000000001"/>
  </r>
  <r>
    <n v="6261"/>
    <d v="2025-03-05T00:00:00"/>
    <x v="0"/>
    <x v="0"/>
    <x v="67"/>
    <x v="0"/>
    <n v="20"/>
    <n v="573.29"/>
    <n v="20650.75"/>
  </r>
  <r>
    <n v="6262"/>
    <d v="2025-03-30T00:00:00"/>
    <x v="2"/>
    <x v="0"/>
    <x v="53"/>
    <x v="1"/>
    <n v="1"/>
    <n v="1009.38"/>
    <n v="1817.97"/>
  </r>
  <r>
    <n v="6263"/>
    <d v="2025-03-19T00:00:00"/>
    <x v="5"/>
    <x v="2"/>
    <x v="4"/>
    <x v="1"/>
    <n v="7"/>
    <n v="1211.33"/>
    <n v="15271.86"/>
  </r>
  <r>
    <n v="6264"/>
    <d v="2025-03-14T00:00:00"/>
    <x v="4"/>
    <x v="0"/>
    <x v="78"/>
    <x v="0"/>
    <n v="17"/>
    <n v="318.58999999999997"/>
    <n v="9754.67"/>
  </r>
  <r>
    <n v="6265"/>
    <d v="2025-03-18T00:00:00"/>
    <x v="3"/>
    <x v="1"/>
    <x v="20"/>
    <x v="0"/>
    <n v="12"/>
    <n v="194.25"/>
    <n v="4198.3"/>
  </r>
  <r>
    <n v="6266"/>
    <d v="2025-03-16T00:00:00"/>
    <x v="6"/>
    <x v="0"/>
    <x v="21"/>
    <x v="0"/>
    <n v="4"/>
    <n v="1754.12"/>
    <n v="12637.2"/>
  </r>
  <r>
    <n v="6267"/>
    <d v="2025-03-19T00:00:00"/>
    <x v="0"/>
    <x v="0"/>
    <x v="15"/>
    <x v="1"/>
    <n v="6"/>
    <n v="431.01"/>
    <n v="4657.68"/>
  </r>
  <r>
    <n v="6268"/>
    <d v="2025-03-11T00:00:00"/>
    <x v="3"/>
    <x v="3"/>
    <x v="50"/>
    <x v="0"/>
    <n v="20"/>
    <n v="229.61"/>
    <n v="8270.89"/>
  </r>
  <r>
    <n v="6269"/>
    <d v="2025-03-01T00:00:00"/>
    <x v="2"/>
    <x v="0"/>
    <x v="52"/>
    <x v="0"/>
    <n v="6"/>
    <n v="914.17"/>
    <n v="9878.93"/>
  </r>
  <r>
    <n v="6270"/>
    <d v="2025-03-29T00:00:00"/>
    <x v="2"/>
    <x v="2"/>
    <x v="72"/>
    <x v="0"/>
    <n v="3"/>
    <n v="1011.86"/>
    <n v="5467.3"/>
  </r>
  <r>
    <n v="6271"/>
    <d v="2025-03-03T00:00:00"/>
    <x v="6"/>
    <x v="0"/>
    <x v="41"/>
    <x v="0"/>
    <n v="3"/>
    <n v="1398.1"/>
    <n v="7554.24"/>
  </r>
  <r>
    <n v="6272"/>
    <d v="2025-03-05T00:00:00"/>
    <x v="5"/>
    <x v="3"/>
    <x v="98"/>
    <x v="0"/>
    <n v="3"/>
    <n v="1226.76"/>
    <n v="6628.46"/>
  </r>
  <r>
    <n v="6273"/>
    <d v="2025-03-31T00:00:00"/>
    <x v="3"/>
    <x v="2"/>
    <x v="36"/>
    <x v="0"/>
    <n v="12"/>
    <n v="217.08"/>
    <n v="4691.7299999999996"/>
  </r>
  <r>
    <n v="6274"/>
    <d v="2025-03-18T00:00:00"/>
    <x v="2"/>
    <x v="4"/>
    <x v="54"/>
    <x v="0"/>
    <n v="5"/>
    <n v="1153.33"/>
    <n v="10386.16"/>
  </r>
  <r>
    <n v="6275"/>
    <d v="2025-03-08T00:00:00"/>
    <x v="2"/>
    <x v="0"/>
    <x v="78"/>
    <x v="1"/>
    <n v="5"/>
    <n v="944.4"/>
    <n v="8504.67"/>
  </r>
  <r>
    <n v="6276"/>
    <d v="2025-03-15T00:00:00"/>
    <x v="5"/>
    <x v="0"/>
    <x v="40"/>
    <x v="1"/>
    <n v="3"/>
    <n v="1415.08"/>
    <n v="7645.99"/>
  </r>
  <r>
    <n v="6277"/>
    <d v="2025-03-24T00:00:00"/>
    <x v="4"/>
    <x v="3"/>
    <x v="58"/>
    <x v="0"/>
    <n v="12"/>
    <n v="419.73"/>
    <n v="9071.58"/>
  </r>
  <r>
    <n v="6278"/>
    <d v="2025-03-16T00:00:00"/>
    <x v="3"/>
    <x v="2"/>
    <x v="5"/>
    <x v="1"/>
    <n v="13"/>
    <n v="214.83"/>
    <n v="5030.0200000000004"/>
  </r>
  <r>
    <n v="6279"/>
    <d v="2025-03-27T00:00:00"/>
    <x v="4"/>
    <x v="2"/>
    <x v="78"/>
    <x v="0"/>
    <n v="20"/>
    <n v="302.72000000000003"/>
    <n v="10904.42"/>
  </r>
  <r>
    <n v="6280"/>
    <d v="2025-03-24T00:00:00"/>
    <x v="1"/>
    <x v="4"/>
    <x v="48"/>
    <x v="0"/>
    <n v="8"/>
    <n v="737.66"/>
    <n v="10628.64"/>
  </r>
  <r>
    <n v="6281"/>
    <d v="2025-03-26T00:00:00"/>
    <x v="6"/>
    <x v="0"/>
    <x v="94"/>
    <x v="1"/>
    <n v="10"/>
    <n v="1659.53"/>
    <n v="29889.360000000001"/>
  </r>
  <r>
    <n v="6282"/>
    <d v="2025-03-23T00:00:00"/>
    <x v="5"/>
    <x v="0"/>
    <x v="6"/>
    <x v="0"/>
    <n v="6"/>
    <n v="1403.09"/>
    <n v="15162.41"/>
  </r>
  <r>
    <n v="6283"/>
    <d v="2025-03-22T00:00:00"/>
    <x v="1"/>
    <x v="1"/>
    <x v="17"/>
    <x v="0"/>
    <n v="7"/>
    <n v="716.68"/>
    <n v="9035.5499999999993"/>
  </r>
  <r>
    <n v="6284"/>
    <d v="2025-03-01T00:00:00"/>
    <x v="0"/>
    <x v="3"/>
    <x v="85"/>
    <x v="1"/>
    <n v="15"/>
    <n v="583.72"/>
    <n v="15769.84"/>
  </r>
  <r>
    <n v="6285"/>
    <d v="2025-03-06T00:00:00"/>
    <x v="0"/>
    <x v="3"/>
    <x v="87"/>
    <x v="1"/>
    <n v="17"/>
    <n v="561.89"/>
    <n v="17204.09"/>
  </r>
  <r>
    <n v="6286"/>
    <d v="2025-03-02T00:00:00"/>
    <x v="2"/>
    <x v="1"/>
    <x v="57"/>
    <x v="0"/>
    <n v="7"/>
    <n v="910.53"/>
    <n v="11479.52"/>
  </r>
  <r>
    <n v="6287"/>
    <d v="2025-03-13T00:00:00"/>
    <x v="3"/>
    <x v="4"/>
    <x v="23"/>
    <x v="0"/>
    <n v="9"/>
    <n v="179.28"/>
    <n v="2906.07"/>
  </r>
  <r>
    <n v="6288"/>
    <d v="2025-03-07T00:00:00"/>
    <x v="0"/>
    <x v="0"/>
    <x v="40"/>
    <x v="1"/>
    <n v="14"/>
    <n v="424.22"/>
    <n v="10696.72"/>
  </r>
  <r>
    <n v="6289"/>
    <d v="2025-03-11T00:00:00"/>
    <x v="1"/>
    <x v="4"/>
    <x v="22"/>
    <x v="0"/>
    <n v="10"/>
    <n v="722.03"/>
    <n v="13004.29"/>
  </r>
  <r>
    <n v="6290"/>
    <d v="2025-03-12T00:00:00"/>
    <x v="0"/>
    <x v="1"/>
    <x v="61"/>
    <x v="1"/>
    <n v="15"/>
    <n v="401.14"/>
    <n v="10837.24"/>
  </r>
  <r>
    <n v="6291"/>
    <d v="2025-03-14T00:00:00"/>
    <x v="3"/>
    <x v="2"/>
    <x v="25"/>
    <x v="1"/>
    <n v="18"/>
    <n v="165.73"/>
    <n v="5372.86"/>
  </r>
  <r>
    <n v="6292"/>
    <d v="2025-03-08T00:00:00"/>
    <x v="4"/>
    <x v="1"/>
    <x v="1"/>
    <x v="1"/>
    <n v="10"/>
    <n v="347.73"/>
    <n v="6262.87"/>
  </r>
  <r>
    <n v="6293"/>
    <d v="2025-03-09T00:00:00"/>
    <x v="0"/>
    <x v="0"/>
    <x v="69"/>
    <x v="0"/>
    <n v="17"/>
    <n v="437.14"/>
    <n v="13384.46"/>
  </r>
  <r>
    <n v="6294"/>
    <d v="2025-03-16T00:00:00"/>
    <x v="0"/>
    <x v="0"/>
    <x v="80"/>
    <x v="1"/>
    <n v="14"/>
    <n v="404.34"/>
    <n v="10195.450000000001"/>
  </r>
  <r>
    <n v="6295"/>
    <d v="2025-03-19T00:00:00"/>
    <x v="6"/>
    <x v="4"/>
    <x v="77"/>
    <x v="0"/>
    <n v="2"/>
    <n v="1466.28"/>
    <n v="5281.76"/>
  </r>
  <r>
    <n v="6296"/>
    <d v="2025-03-22T00:00:00"/>
    <x v="4"/>
    <x v="1"/>
    <x v="77"/>
    <x v="0"/>
    <n v="9"/>
    <n v="367.43"/>
    <n v="5955.92"/>
  </r>
  <r>
    <n v="6297"/>
    <d v="2025-03-05T00:00:00"/>
    <x v="2"/>
    <x v="2"/>
    <x v="85"/>
    <x v="1"/>
    <n v="8"/>
    <n v="1138.82"/>
    <n v="16408.79"/>
  </r>
  <r>
    <n v="6298"/>
    <d v="2025-03-23T00:00:00"/>
    <x v="3"/>
    <x v="1"/>
    <x v="43"/>
    <x v="0"/>
    <n v="19"/>
    <n v="162.19999999999999"/>
    <n v="5550.55"/>
  </r>
  <r>
    <n v="6299"/>
    <d v="2025-03-31T00:00:00"/>
    <x v="5"/>
    <x v="1"/>
    <x v="11"/>
    <x v="1"/>
    <n v="2"/>
    <n v="1297.3900000000001"/>
    <n v="4673.3900000000003"/>
  </r>
  <r>
    <n v="6300"/>
    <d v="2025-03-13T00:00:00"/>
    <x v="3"/>
    <x v="1"/>
    <x v="39"/>
    <x v="0"/>
    <n v="15"/>
    <n v="247.08"/>
    <n v="6675.14"/>
  </r>
  <r>
    <n v="6301"/>
    <d v="2025-03-28T00:00:00"/>
    <x v="0"/>
    <x v="0"/>
    <x v="17"/>
    <x v="1"/>
    <n v="14"/>
    <n v="423.2"/>
    <n v="10671"/>
  </r>
  <r>
    <n v="6302"/>
    <d v="2025-03-23T00:00:00"/>
    <x v="3"/>
    <x v="2"/>
    <x v="95"/>
    <x v="1"/>
    <n v="19"/>
    <n v="246.62"/>
    <n v="8439.44"/>
  </r>
  <r>
    <n v="6303"/>
    <d v="2025-03-07T00:00:00"/>
    <x v="0"/>
    <x v="4"/>
    <x v="31"/>
    <x v="0"/>
    <n v="20"/>
    <n v="584.62"/>
    <n v="21058.87"/>
  </r>
  <r>
    <n v="6304"/>
    <d v="2025-03-29T00:00:00"/>
    <x v="3"/>
    <x v="3"/>
    <x v="17"/>
    <x v="0"/>
    <n v="18"/>
    <n v="242.21"/>
    <n v="7852.29"/>
  </r>
  <r>
    <n v="6305"/>
    <d v="2025-03-13T00:00:00"/>
    <x v="5"/>
    <x v="2"/>
    <x v="99"/>
    <x v="0"/>
    <n v="6"/>
    <n v="1026.75"/>
    <n v="11095.51"/>
  </r>
  <r>
    <n v="6306"/>
    <d v="2025-03-16T00:00:00"/>
    <x v="2"/>
    <x v="3"/>
    <x v="6"/>
    <x v="0"/>
    <n v="2"/>
    <n v="848.9"/>
    <n v="3057.86"/>
  </r>
  <r>
    <n v="6307"/>
    <d v="2025-03-30T00:00:00"/>
    <x v="1"/>
    <x v="2"/>
    <x v="11"/>
    <x v="0"/>
    <n v="4"/>
    <n v="777.39"/>
    <n v="5600.55"/>
  </r>
  <r>
    <n v="6308"/>
    <d v="2025-03-21T00:00:00"/>
    <x v="0"/>
    <x v="0"/>
    <x v="8"/>
    <x v="0"/>
    <n v="7"/>
    <n v="506.45"/>
    <n v="6385.08"/>
  </r>
  <r>
    <n v="6309"/>
    <d v="2025-03-22T00:00:00"/>
    <x v="5"/>
    <x v="1"/>
    <x v="52"/>
    <x v="0"/>
    <n v="4"/>
    <n v="1014.81"/>
    <n v="7310.99"/>
  </r>
  <r>
    <n v="6310"/>
    <d v="2025-03-31T00:00:00"/>
    <x v="4"/>
    <x v="2"/>
    <x v="97"/>
    <x v="1"/>
    <n v="5"/>
    <n v="384.38"/>
    <n v="3461.48"/>
  </r>
  <r>
    <n v="6311"/>
    <d v="2025-03-01T00:00:00"/>
    <x v="0"/>
    <x v="1"/>
    <x v="50"/>
    <x v="1"/>
    <n v="15"/>
    <n v="585.98"/>
    <n v="15830.9"/>
  </r>
  <r>
    <n v="6312"/>
    <d v="2025-03-10T00:00:00"/>
    <x v="3"/>
    <x v="0"/>
    <x v="89"/>
    <x v="0"/>
    <n v="19"/>
    <n v="239.43"/>
    <n v="8193.39"/>
  </r>
  <r>
    <n v="6313"/>
    <d v="2025-03-18T00:00:00"/>
    <x v="3"/>
    <x v="4"/>
    <x v="91"/>
    <x v="0"/>
    <n v="13"/>
    <n v="192.11"/>
    <n v="4498.0600000000004"/>
  </r>
  <r>
    <n v="6314"/>
    <d v="2025-03-07T00:00:00"/>
    <x v="4"/>
    <x v="3"/>
    <x v="71"/>
    <x v="1"/>
    <n v="7"/>
    <n v="441.47"/>
    <n v="5565.84"/>
  </r>
  <r>
    <n v="6315"/>
    <d v="2025-03-27T00:00:00"/>
    <x v="0"/>
    <x v="0"/>
    <x v="95"/>
    <x v="0"/>
    <n v="17"/>
    <n v="458.33"/>
    <n v="14033.26"/>
  </r>
  <r>
    <n v="6316"/>
    <d v="2025-03-31T00:00:00"/>
    <x v="1"/>
    <x v="0"/>
    <x v="11"/>
    <x v="0"/>
    <n v="1"/>
    <n v="725.39"/>
    <n v="1306.48"/>
  </r>
  <r>
    <n v="6317"/>
    <d v="2025-03-21T00:00:00"/>
    <x v="1"/>
    <x v="3"/>
    <x v="94"/>
    <x v="0"/>
    <n v="2"/>
    <n v="714.66"/>
    <n v="2574.31"/>
  </r>
  <r>
    <n v="6318"/>
    <d v="2025-03-14T00:00:00"/>
    <x v="5"/>
    <x v="0"/>
    <x v="44"/>
    <x v="0"/>
    <n v="10"/>
    <n v="1474.64"/>
    <n v="26559.35"/>
  </r>
  <r>
    <n v="6319"/>
    <d v="2025-03-26T00:00:00"/>
    <x v="4"/>
    <x v="0"/>
    <x v="65"/>
    <x v="1"/>
    <n v="18"/>
    <n v="347.61"/>
    <n v="11269.28"/>
  </r>
  <r>
    <n v="6320"/>
    <d v="2025-03-13T00:00:00"/>
    <x v="4"/>
    <x v="0"/>
    <x v="73"/>
    <x v="0"/>
    <n v="15"/>
    <n v="384.94"/>
    <n v="10399.58"/>
  </r>
  <r>
    <n v="6321"/>
    <d v="2025-03-07T00:00:00"/>
    <x v="3"/>
    <x v="4"/>
    <x v="1"/>
    <x v="0"/>
    <n v="15"/>
    <n v="236.62"/>
    <n v="6392.55"/>
  </r>
  <r>
    <n v="6322"/>
    <d v="2025-03-01T00:00:00"/>
    <x v="1"/>
    <x v="0"/>
    <x v="88"/>
    <x v="1"/>
    <n v="4"/>
    <n v="720.68"/>
    <n v="5191.99"/>
  </r>
  <r>
    <n v="6323"/>
    <d v="2025-03-16T00:00:00"/>
    <x v="2"/>
    <x v="0"/>
    <x v="41"/>
    <x v="1"/>
    <n v="4"/>
    <n v="1056.31"/>
    <n v="7609.97"/>
  </r>
  <r>
    <n v="6324"/>
    <d v="2025-03-21T00:00:00"/>
    <x v="0"/>
    <x v="3"/>
    <x v="15"/>
    <x v="0"/>
    <n v="6"/>
    <n v="519.72"/>
    <n v="5616.32"/>
  </r>
  <r>
    <n v="6325"/>
    <d v="2025-03-21T00:00:00"/>
    <x v="1"/>
    <x v="2"/>
    <x v="81"/>
    <x v="1"/>
    <n v="7"/>
    <n v="764.25"/>
    <n v="9635.2900000000009"/>
  </r>
  <r>
    <n v="6326"/>
    <d v="2025-03-02T00:00:00"/>
    <x v="0"/>
    <x v="1"/>
    <x v="10"/>
    <x v="0"/>
    <n v="8"/>
    <n v="402.74"/>
    <n v="5802.92"/>
  </r>
  <r>
    <n v="6327"/>
    <d v="2025-03-23T00:00:00"/>
    <x v="2"/>
    <x v="2"/>
    <x v="39"/>
    <x v="0"/>
    <n v="5"/>
    <n v="913.39"/>
    <n v="8225.41"/>
  </r>
  <r>
    <n v="6328"/>
    <d v="2025-03-27T00:00:00"/>
    <x v="1"/>
    <x v="0"/>
    <x v="0"/>
    <x v="0"/>
    <n v="10"/>
    <n v="897.15"/>
    <n v="16158.33"/>
  </r>
  <r>
    <n v="6329"/>
    <d v="2025-03-16T00:00:00"/>
    <x v="6"/>
    <x v="2"/>
    <x v="79"/>
    <x v="0"/>
    <n v="9"/>
    <n v="1598.91"/>
    <n v="25917.79"/>
  </r>
  <r>
    <n v="6330"/>
    <d v="2025-03-25T00:00:00"/>
    <x v="4"/>
    <x v="0"/>
    <x v="69"/>
    <x v="1"/>
    <n v="20"/>
    <n v="315.3"/>
    <n v="11357.57"/>
  </r>
  <r>
    <n v="6331"/>
    <d v="2025-03-26T00:00:00"/>
    <x v="3"/>
    <x v="2"/>
    <x v="22"/>
    <x v="0"/>
    <n v="20"/>
    <n v="206.35"/>
    <n v="7433.03"/>
  </r>
  <r>
    <n v="6332"/>
    <d v="2025-03-01T00:00:00"/>
    <x v="0"/>
    <x v="4"/>
    <x v="46"/>
    <x v="0"/>
    <n v="19"/>
    <n v="479.57"/>
    <n v="16411.080000000002"/>
  </r>
  <r>
    <n v="6333"/>
    <d v="2025-03-09T00:00:00"/>
    <x v="2"/>
    <x v="0"/>
    <x v="29"/>
    <x v="0"/>
    <n v="6"/>
    <n v="808.5"/>
    <n v="8737.01"/>
  </r>
  <r>
    <n v="6334"/>
    <d v="2025-03-02T00:00:00"/>
    <x v="5"/>
    <x v="2"/>
    <x v="12"/>
    <x v="0"/>
    <n v="5"/>
    <n v="1033.71"/>
    <n v="9308.94"/>
  </r>
  <r>
    <n v="6335"/>
    <d v="2025-03-15T00:00:00"/>
    <x v="2"/>
    <x v="0"/>
    <x v="89"/>
    <x v="0"/>
    <n v="10"/>
    <n v="1178.53"/>
    <n v="21226.19"/>
  </r>
  <r>
    <n v="6336"/>
    <d v="2025-03-20T00:00:00"/>
    <x v="2"/>
    <x v="3"/>
    <x v="67"/>
    <x v="0"/>
    <n v="2"/>
    <n v="1054.18"/>
    <n v="3797.31"/>
  </r>
  <r>
    <n v="6337"/>
    <d v="2025-03-20T00:00:00"/>
    <x v="4"/>
    <x v="3"/>
    <x v="36"/>
    <x v="1"/>
    <n v="17"/>
    <n v="444.73"/>
    <n v="13616.86"/>
  </r>
  <r>
    <n v="6338"/>
    <d v="2025-03-06T00:00:00"/>
    <x v="2"/>
    <x v="2"/>
    <x v="18"/>
    <x v="1"/>
    <n v="9"/>
    <n v="810.37"/>
    <n v="13135.83"/>
  </r>
  <r>
    <n v="6339"/>
    <d v="2025-03-24T00:00:00"/>
    <x v="2"/>
    <x v="1"/>
    <x v="89"/>
    <x v="1"/>
    <n v="2"/>
    <n v="835.61"/>
    <n v="3009.99"/>
  </r>
  <r>
    <n v="6340"/>
    <d v="2025-03-05T00:00:00"/>
    <x v="2"/>
    <x v="3"/>
    <x v="75"/>
    <x v="0"/>
    <n v="9"/>
    <n v="1041.07"/>
    <n v="16875.39"/>
  </r>
  <r>
    <n v="6341"/>
    <d v="2025-03-05T00:00:00"/>
    <x v="3"/>
    <x v="3"/>
    <x v="33"/>
    <x v="0"/>
    <n v="15"/>
    <n v="158.13"/>
    <n v="4272.0600000000004"/>
  </r>
  <r>
    <n v="6342"/>
    <d v="2025-03-13T00:00:00"/>
    <x v="1"/>
    <x v="2"/>
    <x v="43"/>
    <x v="1"/>
    <n v="4"/>
    <n v="841.69"/>
    <n v="6063.78"/>
  </r>
  <r>
    <n v="6343"/>
    <d v="2025-03-17T00:00:00"/>
    <x v="3"/>
    <x v="2"/>
    <x v="83"/>
    <x v="0"/>
    <n v="19"/>
    <n v="192.46"/>
    <n v="6586.06"/>
  </r>
  <r>
    <n v="6344"/>
    <d v="2025-03-23T00:00:00"/>
    <x v="0"/>
    <x v="4"/>
    <x v="17"/>
    <x v="0"/>
    <n v="20"/>
    <n v="558.23"/>
    <n v="20108.27"/>
  </r>
  <r>
    <n v="6345"/>
    <d v="2025-03-21T00:00:00"/>
    <x v="2"/>
    <x v="2"/>
    <x v="93"/>
    <x v="0"/>
    <n v="8"/>
    <n v="996.76"/>
    <n v="14361.91"/>
  </r>
  <r>
    <n v="6346"/>
    <d v="2025-03-28T00:00:00"/>
    <x v="4"/>
    <x v="0"/>
    <x v="49"/>
    <x v="1"/>
    <n v="9"/>
    <n v="361.9"/>
    <n v="5866.28"/>
  </r>
  <r>
    <n v="6347"/>
    <d v="2025-03-01T00:00:00"/>
    <x v="5"/>
    <x v="0"/>
    <x v="36"/>
    <x v="0"/>
    <n v="5"/>
    <n v="1448.19"/>
    <n v="13041.49"/>
  </r>
  <r>
    <n v="6348"/>
    <d v="2025-03-04T00:00:00"/>
    <x v="4"/>
    <x v="1"/>
    <x v="51"/>
    <x v="1"/>
    <n v="9"/>
    <n v="423.29"/>
    <n v="6861.39"/>
  </r>
  <r>
    <n v="6349"/>
    <d v="2025-03-11T00:00:00"/>
    <x v="0"/>
    <x v="4"/>
    <x v="50"/>
    <x v="1"/>
    <n v="15"/>
    <n v="427.19"/>
    <n v="11541.01"/>
  </r>
  <r>
    <n v="6350"/>
    <d v="2025-03-08T00:00:00"/>
    <x v="3"/>
    <x v="4"/>
    <x v="25"/>
    <x v="0"/>
    <n v="16"/>
    <n v="226.61"/>
    <n v="6530.26"/>
  </r>
  <r>
    <n v="6351"/>
    <d v="2025-03-12T00:00:00"/>
    <x v="2"/>
    <x v="3"/>
    <x v="85"/>
    <x v="0"/>
    <n v="10"/>
    <n v="1043.1199999999999"/>
    <n v="18787.36"/>
  </r>
  <r>
    <n v="6352"/>
    <d v="2025-03-08T00:00:00"/>
    <x v="1"/>
    <x v="0"/>
    <x v="49"/>
    <x v="0"/>
    <n v="6"/>
    <n v="792.07"/>
    <n v="8559.4599999999991"/>
  </r>
  <r>
    <n v="6353"/>
    <d v="2025-03-15T00:00:00"/>
    <x v="6"/>
    <x v="0"/>
    <x v="30"/>
    <x v="0"/>
    <n v="2"/>
    <n v="1776.54"/>
    <n v="6399.36"/>
  </r>
  <r>
    <n v="6354"/>
    <d v="2025-03-05T00:00:00"/>
    <x v="5"/>
    <x v="0"/>
    <x v="24"/>
    <x v="0"/>
    <n v="2"/>
    <n v="1329.85"/>
    <n v="4790.32"/>
  </r>
  <r>
    <n v="6355"/>
    <d v="2025-03-08T00:00:00"/>
    <x v="2"/>
    <x v="0"/>
    <x v="7"/>
    <x v="0"/>
    <n v="1"/>
    <n v="875.09"/>
    <n v="1576.1"/>
  </r>
  <r>
    <n v="6356"/>
    <d v="2025-03-06T00:00:00"/>
    <x v="3"/>
    <x v="0"/>
    <x v="5"/>
    <x v="0"/>
    <n v="14"/>
    <n v="202.53"/>
    <n v="5106.8"/>
  </r>
  <r>
    <n v="6357"/>
    <d v="2025-03-23T00:00:00"/>
    <x v="2"/>
    <x v="3"/>
    <x v="20"/>
    <x v="0"/>
    <n v="3"/>
    <n v="1091.71"/>
    <n v="5898.75"/>
  </r>
  <r>
    <n v="6358"/>
    <d v="2025-03-08T00:00:00"/>
    <x v="3"/>
    <x v="0"/>
    <x v="36"/>
    <x v="0"/>
    <n v="15"/>
    <n v="174.93"/>
    <n v="4725.93"/>
  </r>
  <r>
    <n v="6359"/>
    <d v="2025-03-29T00:00:00"/>
    <x v="2"/>
    <x v="3"/>
    <x v="40"/>
    <x v="1"/>
    <n v="10"/>
    <n v="1102.76"/>
    <n v="19861.52"/>
  </r>
  <r>
    <n v="6360"/>
    <d v="2025-03-10T00:00:00"/>
    <x v="6"/>
    <x v="1"/>
    <x v="19"/>
    <x v="0"/>
    <n v="9"/>
    <n v="1207.1600000000001"/>
    <n v="19567.66"/>
  </r>
  <r>
    <n v="6361"/>
    <d v="2025-03-12T00:00:00"/>
    <x v="5"/>
    <x v="3"/>
    <x v="62"/>
    <x v="0"/>
    <n v="2"/>
    <n v="1308.99"/>
    <n v="4715.18"/>
  </r>
  <r>
    <n v="6362"/>
    <d v="2025-03-08T00:00:00"/>
    <x v="0"/>
    <x v="2"/>
    <x v="69"/>
    <x v="0"/>
    <n v="6"/>
    <n v="428.11"/>
    <n v="4626.3500000000004"/>
  </r>
  <r>
    <n v="6363"/>
    <d v="2025-03-17T00:00:00"/>
    <x v="0"/>
    <x v="1"/>
    <x v="38"/>
    <x v="0"/>
    <n v="8"/>
    <n v="413.52"/>
    <n v="5958.24"/>
  </r>
  <r>
    <n v="6364"/>
    <d v="2025-03-20T00:00:00"/>
    <x v="6"/>
    <x v="0"/>
    <x v="51"/>
    <x v="0"/>
    <n v="10"/>
    <n v="1361.97"/>
    <n v="24530.080000000002"/>
  </r>
  <r>
    <n v="6365"/>
    <d v="2025-03-18T00:00:00"/>
    <x v="5"/>
    <x v="3"/>
    <x v="25"/>
    <x v="0"/>
    <n v="5"/>
    <n v="1098.67"/>
    <n v="9893.93"/>
  </r>
  <r>
    <n v="6366"/>
    <d v="2025-03-21T00:00:00"/>
    <x v="1"/>
    <x v="3"/>
    <x v="25"/>
    <x v="0"/>
    <n v="4"/>
    <n v="719.14"/>
    <n v="5180.8999999999996"/>
  </r>
  <r>
    <n v="6367"/>
    <d v="2025-03-15T00:00:00"/>
    <x v="0"/>
    <x v="1"/>
    <x v="81"/>
    <x v="0"/>
    <n v="16"/>
    <n v="461.24"/>
    <n v="13291.64"/>
  </r>
  <r>
    <n v="6368"/>
    <d v="2025-03-11T00:00:00"/>
    <x v="4"/>
    <x v="0"/>
    <x v="91"/>
    <x v="1"/>
    <n v="15"/>
    <n v="303.05"/>
    <n v="8187.23"/>
  </r>
  <r>
    <n v="6369"/>
    <d v="2025-03-30T00:00:00"/>
    <x v="6"/>
    <x v="4"/>
    <x v="88"/>
    <x v="1"/>
    <n v="4"/>
    <n v="1511.27"/>
    <n v="10887.63"/>
  </r>
  <r>
    <n v="6370"/>
    <d v="2025-03-30T00:00:00"/>
    <x v="4"/>
    <x v="1"/>
    <x v="7"/>
    <x v="0"/>
    <n v="10"/>
    <n v="402.23"/>
    <n v="7244.46"/>
  </r>
  <r>
    <n v="6371"/>
    <d v="2025-03-19T00:00:00"/>
    <x v="2"/>
    <x v="1"/>
    <x v="72"/>
    <x v="0"/>
    <n v="3"/>
    <n v="1122.3900000000001"/>
    <n v="6064.52"/>
  </r>
  <r>
    <n v="6372"/>
    <d v="2025-03-24T00:00:00"/>
    <x v="5"/>
    <x v="0"/>
    <x v="56"/>
    <x v="1"/>
    <n v="6"/>
    <n v="1381.88"/>
    <n v="14933.21"/>
  </r>
  <r>
    <n v="6373"/>
    <d v="2025-03-17T00:00:00"/>
    <x v="1"/>
    <x v="1"/>
    <x v="41"/>
    <x v="0"/>
    <n v="5"/>
    <n v="774.22"/>
    <n v="6972.14"/>
  </r>
  <r>
    <n v="6374"/>
    <d v="2025-03-04T00:00:00"/>
    <x v="4"/>
    <x v="3"/>
    <x v="25"/>
    <x v="0"/>
    <n v="19"/>
    <n v="448.7"/>
    <n v="15354.69"/>
  </r>
  <r>
    <n v="6375"/>
    <d v="2025-03-25T00:00:00"/>
    <x v="0"/>
    <x v="2"/>
    <x v="80"/>
    <x v="1"/>
    <n v="17"/>
    <n v="412.17"/>
    <n v="12619.93"/>
  </r>
  <r>
    <n v="6376"/>
    <d v="2025-03-07T00:00:00"/>
    <x v="3"/>
    <x v="4"/>
    <x v="1"/>
    <x v="0"/>
    <n v="18"/>
    <n v="248.69"/>
    <n v="8062.36"/>
  </r>
  <r>
    <n v="6377"/>
    <d v="2025-03-23T00:00:00"/>
    <x v="0"/>
    <x v="4"/>
    <x v="90"/>
    <x v="0"/>
    <n v="12"/>
    <n v="467.39"/>
    <n v="10101.65"/>
  </r>
  <r>
    <n v="6378"/>
    <d v="2025-03-01T00:00:00"/>
    <x v="5"/>
    <x v="0"/>
    <x v="98"/>
    <x v="0"/>
    <n v="1"/>
    <n v="1095.1600000000001"/>
    <n v="1972.46"/>
  </r>
  <r>
    <n v="6379"/>
    <d v="2025-03-08T00:00:00"/>
    <x v="1"/>
    <x v="2"/>
    <x v="57"/>
    <x v="0"/>
    <n v="4"/>
    <n v="854.79"/>
    <n v="6158.16"/>
  </r>
  <r>
    <n v="6380"/>
    <d v="2025-03-16T00:00:00"/>
    <x v="5"/>
    <x v="1"/>
    <x v="58"/>
    <x v="0"/>
    <n v="10"/>
    <n v="1405.38"/>
    <n v="25311.93"/>
  </r>
  <r>
    <n v="6381"/>
    <d v="2025-03-05T00:00:00"/>
    <x v="0"/>
    <x v="3"/>
    <x v="67"/>
    <x v="1"/>
    <n v="6"/>
    <n v="503.47"/>
    <n v="5440.72"/>
  </r>
  <r>
    <n v="6382"/>
    <d v="2025-03-16T00:00:00"/>
    <x v="6"/>
    <x v="3"/>
    <x v="89"/>
    <x v="1"/>
    <n v="5"/>
    <n v="1469.26"/>
    <n v="13231.23"/>
  </r>
  <r>
    <n v="6383"/>
    <d v="2025-03-05T00:00:00"/>
    <x v="4"/>
    <x v="2"/>
    <x v="0"/>
    <x v="0"/>
    <n v="15"/>
    <n v="329.49"/>
    <n v="8901.5400000000009"/>
  </r>
  <r>
    <n v="6384"/>
    <d v="2025-03-02T00:00:00"/>
    <x v="3"/>
    <x v="2"/>
    <x v="64"/>
    <x v="0"/>
    <n v="5"/>
    <n v="216.06"/>
    <n v="1945.7"/>
  </r>
  <r>
    <n v="6385"/>
    <d v="2025-03-11T00:00:00"/>
    <x v="2"/>
    <x v="3"/>
    <x v="55"/>
    <x v="1"/>
    <n v="2"/>
    <n v="976.46"/>
    <n v="3517.35"/>
  </r>
  <r>
    <n v="6386"/>
    <d v="2025-03-05T00:00:00"/>
    <x v="0"/>
    <x v="3"/>
    <x v="90"/>
    <x v="1"/>
    <n v="6"/>
    <n v="549.61"/>
    <n v="5939.33"/>
  </r>
  <r>
    <n v="6387"/>
    <d v="2025-03-20T00:00:00"/>
    <x v="4"/>
    <x v="2"/>
    <x v="38"/>
    <x v="1"/>
    <n v="12"/>
    <n v="304.54000000000002"/>
    <n v="6581.99"/>
  </r>
  <r>
    <n v="6388"/>
    <d v="2025-03-11T00:00:00"/>
    <x v="2"/>
    <x v="4"/>
    <x v="88"/>
    <x v="1"/>
    <n v="10"/>
    <n v="1014.84"/>
    <n v="18278.02"/>
  </r>
  <r>
    <n v="6389"/>
    <d v="2025-03-20T00:00:00"/>
    <x v="3"/>
    <x v="3"/>
    <x v="27"/>
    <x v="0"/>
    <n v="13"/>
    <n v="235.97"/>
    <n v="5524.99"/>
  </r>
  <r>
    <n v="6390"/>
    <d v="2025-03-09T00:00:00"/>
    <x v="4"/>
    <x v="2"/>
    <x v="69"/>
    <x v="0"/>
    <n v="7"/>
    <n v="499.37"/>
    <n v="6295.82"/>
  </r>
  <r>
    <n v="6391"/>
    <d v="2025-03-27T00:00:00"/>
    <x v="2"/>
    <x v="2"/>
    <x v="67"/>
    <x v="0"/>
    <n v="5"/>
    <n v="1187.8900000000001"/>
    <n v="10697.39"/>
  </r>
  <r>
    <n v="6392"/>
    <d v="2025-03-02T00:00:00"/>
    <x v="2"/>
    <x v="2"/>
    <x v="57"/>
    <x v="1"/>
    <n v="6"/>
    <n v="947.96"/>
    <n v="10244.08"/>
  </r>
  <r>
    <n v="6393"/>
    <d v="2025-03-14T00:00:00"/>
    <x v="1"/>
    <x v="3"/>
    <x v="26"/>
    <x v="0"/>
    <n v="2"/>
    <n v="734.86"/>
    <n v="2647.07"/>
  </r>
  <r>
    <n v="6394"/>
    <d v="2025-03-24T00:00:00"/>
    <x v="1"/>
    <x v="1"/>
    <x v="70"/>
    <x v="1"/>
    <n v="4"/>
    <n v="819.35"/>
    <n v="5902.84"/>
  </r>
  <r>
    <n v="6395"/>
    <d v="2025-03-02T00:00:00"/>
    <x v="0"/>
    <x v="0"/>
    <x v="94"/>
    <x v="1"/>
    <n v="6"/>
    <n v="415.69"/>
    <n v="4492.13"/>
  </r>
  <r>
    <n v="6396"/>
    <d v="2025-03-12T00:00:00"/>
    <x v="2"/>
    <x v="1"/>
    <x v="44"/>
    <x v="1"/>
    <n v="2"/>
    <n v="807.64"/>
    <n v="2909.24"/>
  </r>
  <r>
    <n v="6397"/>
    <d v="2025-03-27T00:00:00"/>
    <x v="4"/>
    <x v="3"/>
    <x v="0"/>
    <x v="0"/>
    <n v="13"/>
    <n v="361.87"/>
    <n v="8472.81"/>
  </r>
  <r>
    <n v="6398"/>
    <d v="2025-03-01T00:00:00"/>
    <x v="0"/>
    <x v="0"/>
    <x v="54"/>
    <x v="0"/>
    <n v="18"/>
    <n v="458.58"/>
    <n v="14866.86"/>
  </r>
  <r>
    <n v="6399"/>
    <d v="2025-03-09T00:00:00"/>
    <x v="3"/>
    <x v="2"/>
    <x v="29"/>
    <x v="0"/>
    <n v="14"/>
    <n v="229.19"/>
    <n v="5779.03"/>
  </r>
  <r>
    <n v="6400"/>
    <d v="2025-03-24T00:00:00"/>
    <x v="5"/>
    <x v="3"/>
    <x v="43"/>
    <x v="0"/>
    <n v="9"/>
    <n v="1009.46"/>
    <n v="16363.01"/>
  </r>
  <r>
    <n v="6401"/>
    <d v="2025-03-19T00:00:00"/>
    <x v="5"/>
    <x v="0"/>
    <x v="26"/>
    <x v="0"/>
    <n v="7"/>
    <n v="1158.1300000000001"/>
    <n v="14601.14"/>
  </r>
  <r>
    <n v="6402"/>
    <d v="2025-03-02T00:00:00"/>
    <x v="0"/>
    <x v="4"/>
    <x v="74"/>
    <x v="1"/>
    <n v="7"/>
    <n v="520.49"/>
    <n v="6562.09"/>
  </r>
  <r>
    <n v="6403"/>
    <d v="2025-03-03T00:00:00"/>
    <x v="5"/>
    <x v="0"/>
    <x v="8"/>
    <x v="0"/>
    <n v="6"/>
    <n v="1407.21"/>
    <n v="15206.93"/>
  </r>
  <r>
    <n v="6404"/>
    <d v="2025-03-06T00:00:00"/>
    <x v="2"/>
    <x v="1"/>
    <x v="14"/>
    <x v="1"/>
    <n v="6"/>
    <n v="947.25"/>
    <n v="10236.4"/>
  </r>
  <r>
    <n v="6405"/>
    <d v="2025-03-20T00:00:00"/>
    <x v="0"/>
    <x v="2"/>
    <x v="7"/>
    <x v="1"/>
    <n v="7"/>
    <n v="487.84"/>
    <n v="6150.45"/>
  </r>
  <r>
    <n v="6406"/>
    <d v="2025-03-25T00:00:00"/>
    <x v="1"/>
    <x v="0"/>
    <x v="76"/>
    <x v="1"/>
    <n v="8"/>
    <n v="796.21"/>
    <n v="11472.26"/>
  </r>
  <r>
    <n v="6407"/>
    <d v="2025-03-28T00:00:00"/>
    <x v="3"/>
    <x v="4"/>
    <x v="50"/>
    <x v="1"/>
    <n v="8"/>
    <n v="231.86"/>
    <n v="3340.78"/>
  </r>
  <r>
    <n v="6408"/>
    <d v="2025-03-21T00:00:00"/>
    <x v="0"/>
    <x v="1"/>
    <x v="54"/>
    <x v="1"/>
    <n v="12"/>
    <n v="431.26"/>
    <n v="9320.77"/>
  </r>
  <r>
    <n v="6409"/>
    <d v="2025-03-04T00:00:00"/>
    <x v="5"/>
    <x v="2"/>
    <x v="40"/>
    <x v="0"/>
    <n v="7"/>
    <n v="1153.6400000000001"/>
    <n v="14544.54"/>
  </r>
  <r>
    <n v="6410"/>
    <d v="2025-03-04T00:00:00"/>
    <x v="1"/>
    <x v="2"/>
    <x v="12"/>
    <x v="0"/>
    <n v="5"/>
    <n v="818.74"/>
    <n v="7373.06"/>
  </r>
  <r>
    <n v="6411"/>
    <d v="2025-03-12T00:00:00"/>
    <x v="3"/>
    <x v="4"/>
    <x v="86"/>
    <x v="1"/>
    <n v="14"/>
    <n v="168"/>
    <n v="4236.13"/>
  </r>
  <r>
    <n v="6412"/>
    <d v="2025-03-03T00:00:00"/>
    <x v="2"/>
    <x v="2"/>
    <x v="82"/>
    <x v="1"/>
    <n v="2"/>
    <n v="826.92"/>
    <n v="2978.69"/>
  </r>
  <r>
    <n v="6413"/>
    <d v="2025-03-28T00:00:00"/>
    <x v="3"/>
    <x v="3"/>
    <x v="39"/>
    <x v="1"/>
    <n v="13"/>
    <n v="177.19"/>
    <n v="4148.72"/>
  </r>
  <r>
    <n v="6414"/>
    <d v="2025-03-25T00:00:00"/>
    <x v="1"/>
    <x v="4"/>
    <x v="61"/>
    <x v="1"/>
    <n v="8"/>
    <n v="856.23"/>
    <n v="12337.07"/>
  </r>
  <r>
    <n v="6415"/>
    <d v="2025-03-24T00:00:00"/>
    <x v="2"/>
    <x v="2"/>
    <x v="81"/>
    <x v="1"/>
    <n v="5"/>
    <n v="906.46"/>
    <n v="8163.01"/>
  </r>
  <r>
    <n v="6416"/>
    <d v="2025-03-17T00:00:00"/>
    <x v="5"/>
    <x v="4"/>
    <x v="59"/>
    <x v="0"/>
    <n v="7"/>
    <n v="1330.27"/>
    <n v="16771.400000000001"/>
  </r>
  <r>
    <n v="6417"/>
    <d v="2025-03-11T00:00:00"/>
    <x v="3"/>
    <x v="3"/>
    <x v="2"/>
    <x v="1"/>
    <n v="9"/>
    <n v="173.46"/>
    <n v="2811.73"/>
  </r>
  <r>
    <n v="6418"/>
    <d v="2025-03-21T00:00:00"/>
    <x v="2"/>
    <x v="0"/>
    <x v="45"/>
    <x v="1"/>
    <n v="1"/>
    <n v="997.73"/>
    <n v="1796.99"/>
  </r>
  <r>
    <n v="6419"/>
    <d v="2025-03-21T00:00:00"/>
    <x v="1"/>
    <x v="3"/>
    <x v="56"/>
    <x v="1"/>
    <n v="8"/>
    <n v="834.71"/>
    <n v="12026.99"/>
  </r>
  <r>
    <n v="6420"/>
    <d v="2025-03-14T00:00:00"/>
    <x v="3"/>
    <x v="0"/>
    <x v="81"/>
    <x v="1"/>
    <n v="6"/>
    <n v="195.28"/>
    <n v="2110.2800000000002"/>
  </r>
  <r>
    <n v="6421"/>
    <d v="2025-03-11T00:00:00"/>
    <x v="6"/>
    <x v="0"/>
    <x v="93"/>
    <x v="0"/>
    <n v="9"/>
    <n v="1259.77"/>
    <n v="20420.45"/>
  </r>
  <r>
    <n v="6422"/>
    <d v="2025-03-15T00:00:00"/>
    <x v="0"/>
    <x v="2"/>
    <x v="73"/>
    <x v="0"/>
    <n v="18"/>
    <n v="461.32"/>
    <n v="14955.68"/>
  </r>
  <r>
    <n v="6423"/>
    <d v="2025-03-26T00:00:00"/>
    <x v="1"/>
    <x v="2"/>
    <x v="21"/>
    <x v="0"/>
    <n v="10"/>
    <n v="711.47"/>
    <n v="12814.1"/>
  </r>
  <r>
    <n v="6424"/>
    <d v="2025-03-03T00:00:00"/>
    <x v="5"/>
    <x v="0"/>
    <x v="82"/>
    <x v="0"/>
    <n v="5"/>
    <n v="1190.27"/>
    <n v="10718.82"/>
  </r>
  <r>
    <n v="6425"/>
    <d v="2025-03-05T00:00:00"/>
    <x v="4"/>
    <x v="1"/>
    <x v="52"/>
    <x v="0"/>
    <n v="20"/>
    <n v="389.66"/>
    <n v="14036.13"/>
  </r>
  <r>
    <n v="6426"/>
    <d v="2025-03-28T00:00:00"/>
    <x v="3"/>
    <x v="0"/>
    <x v="70"/>
    <x v="0"/>
    <n v="15"/>
    <n v="235.74"/>
    <n v="6368.78"/>
  </r>
  <r>
    <n v="6427"/>
    <d v="2025-03-19T00:00:00"/>
    <x v="0"/>
    <x v="0"/>
    <x v="97"/>
    <x v="1"/>
    <n v="11"/>
    <n v="546.73"/>
    <n v="10831.71"/>
  </r>
  <r>
    <n v="6428"/>
    <d v="2025-03-26T00:00:00"/>
    <x v="2"/>
    <x v="1"/>
    <x v="8"/>
    <x v="1"/>
    <n v="5"/>
    <n v="993.97"/>
    <n v="8951.07"/>
  </r>
  <r>
    <n v="6429"/>
    <d v="2025-03-28T00:00:00"/>
    <x v="4"/>
    <x v="3"/>
    <x v="56"/>
    <x v="0"/>
    <n v="8"/>
    <n v="464.98"/>
    <n v="6699.71"/>
  </r>
  <r>
    <n v="6430"/>
    <d v="2025-03-09T00:00:00"/>
    <x v="0"/>
    <x v="2"/>
    <x v="51"/>
    <x v="1"/>
    <n v="6"/>
    <n v="588.92999999999995"/>
    <n v="6364.24"/>
  </r>
  <r>
    <n v="6431"/>
    <d v="2025-03-05T00:00:00"/>
    <x v="4"/>
    <x v="4"/>
    <x v="13"/>
    <x v="1"/>
    <n v="14"/>
    <n v="372"/>
    <n v="9379.99"/>
  </r>
  <r>
    <n v="6432"/>
    <d v="2025-03-09T00:00:00"/>
    <x v="5"/>
    <x v="0"/>
    <x v="18"/>
    <x v="1"/>
    <n v="9"/>
    <n v="1345.99"/>
    <n v="21818.05"/>
  </r>
  <r>
    <n v="6433"/>
    <d v="2025-03-11T00:00:00"/>
    <x v="1"/>
    <x v="3"/>
    <x v="53"/>
    <x v="0"/>
    <n v="8"/>
    <n v="825.99"/>
    <n v="11901.35"/>
  </r>
  <r>
    <n v="6434"/>
    <d v="2025-03-09T00:00:00"/>
    <x v="4"/>
    <x v="4"/>
    <x v="2"/>
    <x v="0"/>
    <n v="20"/>
    <n v="446.51"/>
    <n v="16083.95"/>
  </r>
  <r>
    <n v="6435"/>
    <d v="2025-03-13T00:00:00"/>
    <x v="3"/>
    <x v="4"/>
    <x v="8"/>
    <x v="0"/>
    <n v="13"/>
    <n v="232.81"/>
    <n v="5451"/>
  </r>
  <r>
    <n v="6436"/>
    <d v="2025-03-06T00:00:00"/>
    <x v="0"/>
    <x v="1"/>
    <x v="90"/>
    <x v="0"/>
    <n v="15"/>
    <n v="513.05999999999995"/>
    <n v="13860.88"/>
  </r>
  <r>
    <n v="6437"/>
    <d v="2025-03-31T00:00:00"/>
    <x v="6"/>
    <x v="3"/>
    <x v="21"/>
    <x v="0"/>
    <n v="8"/>
    <n v="1757.12"/>
    <n v="25317.62"/>
  </r>
  <r>
    <n v="6438"/>
    <d v="2025-03-05T00:00:00"/>
    <x v="5"/>
    <x v="1"/>
    <x v="65"/>
    <x v="0"/>
    <n v="6"/>
    <n v="1194.54"/>
    <n v="12908.73"/>
  </r>
  <r>
    <n v="6439"/>
    <d v="2025-03-22T00:00:00"/>
    <x v="5"/>
    <x v="3"/>
    <x v="28"/>
    <x v="1"/>
    <n v="5"/>
    <n v="1277.6600000000001"/>
    <n v="11505.8"/>
  </r>
  <r>
    <n v="6440"/>
    <d v="2025-03-27T00:00:00"/>
    <x v="3"/>
    <x v="0"/>
    <x v="94"/>
    <x v="1"/>
    <n v="5"/>
    <n v="231.69"/>
    <n v="2086.4499999999998"/>
  </r>
  <r>
    <n v="6441"/>
    <d v="2025-03-08T00:00:00"/>
    <x v="1"/>
    <x v="4"/>
    <x v="38"/>
    <x v="0"/>
    <n v="3"/>
    <n v="857.59"/>
    <n v="4633.75"/>
  </r>
  <r>
    <n v="6442"/>
    <d v="2025-03-25T00:00:00"/>
    <x v="1"/>
    <x v="2"/>
    <x v="37"/>
    <x v="0"/>
    <n v="10"/>
    <n v="734.5"/>
    <n v="13228.89"/>
  </r>
  <r>
    <n v="6443"/>
    <d v="2025-03-31T00:00:00"/>
    <x v="3"/>
    <x v="3"/>
    <x v="26"/>
    <x v="1"/>
    <n v="20"/>
    <n v="154.62"/>
    <n v="5569.64"/>
  </r>
  <r>
    <n v="6444"/>
    <d v="2025-03-20T00:00:00"/>
    <x v="3"/>
    <x v="2"/>
    <x v="7"/>
    <x v="0"/>
    <n v="19"/>
    <n v="197.82"/>
    <n v="6769.48"/>
  </r>
  <r>
    <n v="6445"/>
    <d v="2025-03-22T00:00:00"/>
    <x v="5"/>
    <x v="0"/>
    <x v="26"/>
    <x v="0"/>
    <n v="10"/>
    <n v="1496.88"/>
    <n v="26959.91"/>
  </r>
  <r>
    <n v="6446"/>
    <d v="2025-03-03T00:00:00"/>
    <x v="5"/>
    <x v="0"/>
    <x v="6"/>
    <x v="1"/>
    <n v="1"/>
    <n v="1290.97"/>
    <n v="2325.13"/>
  </r>
  <r>
    <n v="6447"/>
    <d v="2025-03-28T00:00:00"/>
    <x v="3"/>
    <x v="1"/>
    <x v="25"/>
    <x v="0"/>
    <n v="6"/>
    <n v="167.59"/>
    <n v="1811.05"/>
  </r>
  <r>
    <n v="6448"/>
    <d v="2025-03-04T00:00:00"/>
    <x v="1"/>
    <x v="1"/>
    <x v="43"/>
    <x v="1"/>
    <n v="8"/>
    <n v="806.03"/>
    <n v="11613.76"/>
  </r>
  <r>
    <n v="6449"/>
    <d v="2025-03-20T00:00:00"/>
    <x v="5"/>
    <x v="0"/>
    <x v="44"/>
    <x v="1"/>
    <n v="2"/>
    <n v="1010.57"/>
    <n v="3640.22"/>
  </r>
  <r>
    <n v="6450"/>
    <d v="2025-03-07T00:00:00"/>
    <x v="6"/>
    <x v="3"/>
    <x v="13"/>
    <x v="1"/>
    <n v="3"/>
    <n v="1547.71"/>
    <n v="8362.6200000000008"/>
  </r>
  <r>
    <n v="6451"/>
    <d v="2025-03-07T00:00:00"/>
    <x v="3"/>
    <x v="2"/>
    <x v="23"/>
    <x v="1"/>
    <n v="10"/>
    <n v="193.22"/>
    <n v="3480.03"/>
  </r>
  <r>
    <n v="6452"/>
    <d v="2025-03-25T00:00:00"/>
    <x v="3"/>
    <x v="0"/>
    <x v="26"/>
    <x v="0"/>
    <n v="17"/>
    <n v="159.03"/>
    <n v="4869.22"/>
  </r>
  <r>
    <n v="6453"/>
    <d v="2025-03-22T00:00:00"/>
    <x v="5"/>
    <x v="1"/>
    <x v="11"/>
    <x v="1"/>
    <n v="3"/>
    <n v="1058.99"/>
    <n v="5721.96"/>
  </r>
  <r>
    <n v="6454"/>
    <d v="2025-03-19T00:00:00"/>
    <x v="3"/>
    <x v="2"/>
    <x v="99"/>
    <x v="0"/>
    <n v="8"/>
    <n v="156.82"/>
    <n v="2259.56"/>
  </r>
  <r>
    <n v="6455"/>
    <d v="2025-03-18T00:00:00"/>
    <x v="6"/>
    <x v="1"/>
    <x v="95"/>
    <x v="1"/>
    <n v="6"/>
    <n v="1357.9"/>
    <n v="14674.07"/>
  </r>
  <r>
    <n v="6456"/>
    <d v="2025-03-19T00:00:00"/>
    <x v="4"/>
    <x v="0"/>
    <x v="57"/>
    <x v="0"/>
    <n v="12"/>
    <n v="461.94"/>
    <n v="9983.86"/>
  </r>
  <r>
    <n v="6457"/>
    <d v="2025-03-19T00:00:00"/>
    <x v="3"/>
    <x v="4"/>
    <x v="90"/>
    <x v="1"/>
    <n v="17"/>
    <n v="210.27"/>
    <n v="6438.1"/>
  </r>
  <r>
    <n v="6458"/>
    <d v="2025-03-14T00:00:00"/>
    <x v="2"/>
    <x v="2"/>
    <x v="81"/>
    <x v="0"/>
    <n v="5"/>
    <n v="1029.58"/>
    <n v="9271.75"/>
  </r>
  <r>
    <n v="6459"/>
    <d v="2025-03-27T00:00:00"/>
    <x v="6"/>
    <x v="1"/>
    <x v="98"/>
    <x v="0"/>
    <n v="5"/>
    <n v="1728.32"/>
    <n v="15564.16"/>
  </r>
  <r>
    <n v="6460"/>
    <d v="2025-03-29T00:00:00"/>
    <x v="6"/>
    <x v="2"/>
    <x v="68"/>
    <x v="0"/>
    <n v="4"/>
    <n v="1631.7"/>
    <n v="11755.25"/>
  </r>
  <r>
    <n v="6461"/>
    <d v="2025-03-10T00:00:00"/>
    <x v="2"/>
    <x v="2"/>
    <x v="42"/>
    <x v="0"/>
    <n v="3"/>
    <n v="897.46"/>
    <n v="4849.17"/>
  </r>
  <r>
    <n v="6462"/>
    <d v="2025-03-28T00:00:00"/>
    <x v="1"/>
    <x v="2"/>
    <x v="53"/>
    <x v="1"/>
    <n v="10"/>
    <n v="899.09"/>
    <n v="16193.27"/>
  </r>
  <r>
    <n v="6463"/>
    <d v="2025-03-07T00:00:00"/>
    <x v="3"/>
    <x v="0"/>
    <x v="33"/>
    <x v="0"/>
    <n v="16"/>
    <n v="234.14"/>
    <n v="6747.25"/>
  </r>
  <r>
    <n v="6464"/>
    <d v="2025-03-07T00:00:00"/>
    <x v="6"/>
    <x v="2"/>
    <x v="48"/>
    <x v="0"/>
    <n v="5"/>
    <n v="1717.15"/>
    <n v="15463.57"/>
  </r>
  <r>
    <n v="6465"/>
    <d v="2025-03-22T00:00:00"/>
    <x v="3"/>
    <x v="1"/>
    <x v="24"/>
    <x v="0"/>
    <n v="19"/>
    <n v="189.46"/>
    <n v="6483.4"/>
  </r>
  <r>
    <n v="6466"/>
    <d v="2025-03-25T00:00:00"/>
    <x v="2"/>
    <x v="2"/>
    <x v="94"/>
    <x v="1"/>
    <n v="9"/>
    <n v="1151.8699999999999"/>
    <n v="18671.43"/>
  </r>
  <r>
    <n v="6467"/>
    <d v="2025-03-19T00:00:00"/>
    <x v="3"/>
    <x v="0"/>
    <x v="61"/>
    <x v="1"/>
    <n v="18"/>
    <n v="235.5"/>
    <n v="7634.75"/>
  </r>
  <r>
    <n v="6468"/>
    <d v="2025-03-15T00:00:00"/>
    <x v="6"/>
    <x v="2"/>
    <x v="56"/>
    <x v="0"/>
    <n v="10"/>
    <n v="1523.02"/>
    <n v="27430.71"/>
  </r>
  <r>
    <n v="6469"/>
    <d v="2025-03-03T00:00:00"/>
    <x v="0"/>
    <x v="0"/>
    <x v="84"/>
    <x v="1"/>
    <n v="10"/>
    <n v="571.39"/>
    <n v="10291.16"/>
  </r>
  <r>
    <n v="6470"/>
    <d v="2025-03-20T00:00:00"/>
    <x v="1"/>
    <x v="3"/>
    <x v="62"/>
    <x v="0"/>
    <n v="5"/>
    <n v="736.53"/>
    <n v="6632.72"/>
  </r>
  <r>
    <n v="6471"/>
    <d v="2025-03-04T00:00:00"/>
    <x v="2"/>
    <x v="2"/>
    <x v="41"/>
    <x v="1"/>
    <n v="1"/>
    <n v="820.08"/>
    <n v="1477.02"/>
  </r>
  <r>
    <n v="6472"/>
    <d v="2025-03-10T00:00:00"/>
    <x v="0"/>
    <x v="0"/>
    <x v="65"/>
    <x v="0"/>
    <n v="7"/>
    <n v="561.13"/>
    <n v="7074.46"/>
  </r>
  <r>
    <n v="6473"/>
    <d v="2025-03-05T00:00:00"/>
    <x v="5"/>
    <x v="3"/>
    <x v="26"/>
    <x v="1"/>
    <n v="1"/>
    <n v="1124.25"/>
    <n v="2024.86"/>
  </r>
  <r>
    <n v="6474"/>
    <d v="2025-03-30T00:00:00"/>
    <x v="6"/>
    <x v="2"/>
    <x v="87"/>
    <x v="1"/>
    <n v="7"/>
    <n v="1374.66"/>
    <n v="17331.05"/>
  </r>
  <r>
    <n v="6475"/>
    <d v="2025-03-08T00:00:00"/>
    <x v="3"/>
    <x v="2"/>
    <x v="36"/>
    <x v="0"/>
    <n v="7"/>
    <n v="187"/>
    <n v="2357.61"/>
  </r>
  <r>
    <n v="6476"/>
    <d v="2025-03-22T00:00:00"/>
    <x v="0"/>
    <x v="0"/>
    <x v="7"/>
    <x v="0"/>
    <n v="17"/>
    <n v="460.43"/>
    <n v="14097.56"/>
  </r>
  <r>
    <n v="6477"/>
    <d v="2025-03-15T00:00:00"/>
    <x v="3"/>
    <x v="0"/>
    <x v="37"/>
    <x v="1"/>
    <n v="6"/>
    <n v="197.71"/>
    <n v="2136.54"/>
  </r>
  <r>
    <n v="6478"/>
    <d v="2025-03-24T00:00:00"/>
    <x v="2"/>
    <x v="1"/>
    <x v="90"/>
    <x v="1"/>
    <n v="4"/>
    <n v="910.09"/>
    <n v="6556.56"/>
  </r>
  <r>
    <n v="6479"/>
    <d v="2025-03-03T00:00:00"/>
    <x v="1"/>
    <x v="2"/>
    <x v="69"/>
    <x v="1"/>
    <n v="1"/>
    <n v="899.79"/>
    <n v="1620.59"/>
  </r>
  <r>
    <n v="6480"/>
    <d v="2025-03-06T00:00:00"/>
    <x v="0"/>
    <x v="1"/>
    <x v="65"/>
    <x v="1"/>
    <n v="11"/>
    <n v="595.07000000000005"/>
    <n v="11789.41"/>
  </r>
  <r>
    <n v="6481"/>
    <d v="2025-03-15T00:00:00"/>
    <x v="6"/>
    <x v="0"/>
    <x v="61"/>
    <x v="1"/>
    <n v="2"/>
    <n v="1595.38"/>
    <n v="5746.79"/>
  </r>
  <r>
    <n v="6482"/>
    <d v="2025-03-27T00:00:00"/>
    <x v="3"/>
    <x v="0"/>
    <x v="50"/>
    <x v="1"/>
    <n v="18"/>
    <n v="206.57"/>
    <n v="6696.86"/>
  </r>
  <r>
    <n v="6483"/>
    <d v="2025-03-06T00:00:00"/>
    <x v="0"/>
    <x v="3"/>
    <x v="5"/>
    <x v="1"/>
    <n v="10"/>
    <n v="431.61"/>
    <n v="7773.61"/>
  </r>
  <r>
    <n v="6484"/>
    <d v="2025-03-31T00:00:00"/>
    <x v="2"/>
    <x v="1"/>
    <x v="17"/>
    <x v="1"/>
    <n v="4"/>
    <n v="966.37"/>
    <n v="6962.01"/>
  </r>
  <r>
    <n v="6485"/>
    <d v="2025-03-17T00:00:00"/>
    <x v="1"/>
    <x v="2"/>
    <x v="73"/>
    <x v="0"/>
    <n v="1"/>
    <n v="885.31"/>
    <n v="1594.51"/>
  </r>
  <r>
    <n v="6486"/>
    <d v="2025-03-06T00:00:00"/>
    <x v="2"/>
    <x v="2"/>
    <x v="57"/>
    <x v="1"/>
    <n v="9"/>
    <n v="899.82"/>
    <n v="14585.78"/>
  </r>
  <r>
    <n v="6487"/>
    <d v="2025-03-24T00:00:00"/>
    <x v="0"/>
    <x v="3"/>
    <x v="19"/>
    <x v="0"/>
    <n v="5"/>
    <n v="566.01"/>
    <n v="5097.13"/>
  </r>
  <r>
    <n v="6488"/>
    <d v="2025-03-26T00:00:00"/>
    <x v="0"/>
    <x v="4"/>
    <x v="16"/>
    <x v="0"/>
    <n v="12"/>
    <n v="463.17"/>
    <n v="10010.44"/>
  </r>
  <r>
    <n v="6489"/>
    <d v="2025-03-30T00:00:00"/>
    <x v="0"/>
    <x v="1"/>
    <x v="81"/>
    <x v="0"/>
    <n v="18"/>
    <n v="593.4"/>
    <n v="19237.63"/>
  </r>
  <r>
    <n v="6490"/>
    <d v="2025-03-02T00:00:00"/>
    <x v="3"/>
    <x v="4"/>
    <x v="56"/>
    <x v="1"/>
    <n v="13"/>
    <n v="169.05"/>
    <n v="3958.13"/>
  </r>
  <r>
    <n v="6491"/>
    <d v="2025-03-26T00:00:00"/>
    <x v="3"/>
    <x v="2"/>
    <x v="56"/>
    <x v="0"/>
    <n v="15"/>
    <n v="154.97"/>
    <n v="4186.6899999999996"/>
  </r>
  <r>
    <n v="6492"/>
    <d v="2025-03-09T00:00:00"/>
    <x v="5"/>
    <x v="3"/>
    <x v="64"/>
    <x v="0"/>
    <n v="1"/>
    <n v="1236.0999999999999"/>
    <n v="2226.31"/>
  </r>
  <r>
    <n v="6493"/>
    <d v="2025-03-27T00:00:00"/>
    <x v="4"/>
    <x v="0"/>
    <x v="60"/>
    <x v="1"/>
    <n v="17"/>
    <n v="451.42"/>
    <n v="13821.69"/>
  </r>
  <r>
    <n v="6494"/>
    <d v="2025-03-19T00:00:00"/>
    <x v="4"/>
    <x v="1"/>
    <x v="21"/>
    <x v="0"/>
    <n v="20"/>
    <n v="321.93"/>
    <n v="11596.39"/>
  </r>
  <r>
    <n v="6495"/>
    <d v="2025-03-11T00:00:00"/>
    <x v="3"/>
    <x v="0"/>
    <x v="7"/>
    <x v="0"/>
    <n v="20"/>
    <n v="199.86"/>
    <n v="7199.25"/>
  </r>
  <r>
    <n v="6496"/>
    <d v="2025-03-04T00:00:00"/>
    <x v="3"/>
    <x v="0"/>
    <x v="47"/>
    <x v="1"/>
    <n v="6"/>
    <n v="159.71"/>
    <n v="1725.9"/>
  </r>
  <r>
    <n v="6497"/>
    <d v="2025-03-12T00:00:00"/>
    <x v="5"/>
    <x v="0"/>
    <x v="57"/>
    <x v="0"/>
    <n v="6"/>
    <n v="1392.84"/>
    <n v="15051.65"/>
  </r>
  <r>
    <n v="6498"/>
    <d v="2025-03-12T00:00:00"/>
    <x v="1"/>
    <x v="0"/>
    <x v="20"/>
    <x v="0"/>
    <n v="6"/>
    <n v="809.68"/>
    <n v="8749.76"/>
  </r>
  <r>
    <n v="6499"/>
    <d v="2025-03-29T00:00:00"/>
    <x v="0"/>
    <x v="0"/>
    <x v="45"/>
    <x v="0"/>
    <n v="13"/>
    <n v="459.8"/>
    <n v="10765.74"/>
  </r>
  <r>
    <n v="6500"/>
    <d v="2025-03-24T00:00:00"/>
    <x v="6"/>
    <x v="1"/>
    <x v="32"/>
    <x v="1"/>
    <n v="8"/>
    <n v="1649.23"/>
    <n v="23763.08"/>
  </r>
  <r>
    <n v="6501"/>
    <d v="2025-03-26T00:00:00"/>
    <x v="2"/>
    <x v="0"/>
    <x v="78"/>
    <x v="1"/>
    <n v="2"/>
    <n v="1139.22"/>
    <n v="4103.6400000000003"/>
  </r>
  <r>
    <n v="6502"/>
    <d v="2025-03-11T00:00:00"/>
    <x v="3"/>
    <x v="0"/>
    <x v="84"/>
    <x v="0"/>
    <n v="10"/>
    <n v="191.51"/>
    <n v="3449.24"/>
  </r>
  <r>
    <n v="6503"/>
    <d v="2025-03-14T00:00:00"/>
    <x v="5"/>
    <x v="0"/>
    <x v="48"/>
    <x v="1"/>
    <n v="3"/>
    <n v="1021.5"/>
    <n v="5519.39"/>
  </r>
  <r>
    <n v="6504"/>
    <d v="2025-03-09T00:00:00"/>
    <x v="0"/>
    <x v="2"/>
    <x v="96"/>
    <x v="0"/>
    <n v="5"/>
    <n v="458.96"/>
    <n v="4133.1000000000004"/>
  </r>
  <r>
    <n v="6505"/>
    <d v="2025-03-15T00:00:00"/>
    <x v="1"/>
    <x v="1"/>
    <x v="57"/>
    <x v="1"/>
    <n v="9"/>
    <n v="708.82"/>
    <n v="11489.73"/>
  </r>
  <r>
    <n v="6506"/>
    <d v="2025-03-03T00:00:00"/>
    <x v="4"/>
    <x v="0"/>
    <x v="4"/>
    <x v="0"/>
    <n v="12"/>
    <n v="434.34"/>
    <n v="9387.34"/>
  </r>
  <r>
    <n v="6507"/>
    <d v="2025-03-20T00:00:00"/>
    <x v="2"/>
    <x v="1"/>
    <x v="40"/>
    <x v="0"/>
    <n v="1"/>
    <n v="841.91"/>
    <n v="1516.34"/>
  </r>
  <r>
    <n v="6508"/>
    <d v="2025-03-11T00:00:00"/>
    <x v="4"/>
    <x v="0"/>
    <x v="75"/>
    <x v="0"/>
    <n v="20"/>
    <n v="307.55"/>
    <n v="11078.4"/>
  </r>
  <r>
    <n v="6509"/>
    <d v="2025-03-14T00:00:00"/>
    <x v="0"/>
    <x v="0"/>
    <x v="19"/>
    <x v="0"/>
    <n v="8"/>
    <n v="551.54999999999995"/>
    <n v="7947.06"/>
  </r>
  <r>
    <n v="6510"/>
    <d v="2025-03-23T00:00:00"/>
    <x v="2"/>
    <x v="2"/>
    <x v="15"/>
    <x v="1"/>
    <n v="9"/>
    <n v="1165.04"/>
    <n v="18884.91"/>
  </r>
  <r>
    <n v="6511"/>
    <d v="2025-03-09T00:00:00"/>
    <x v="6"/>
    <x v="2"/>
    <x v="5"/>
    <x v="0"/>
    <n v="9"/>
    <n v="1462.08"/>
    <n v="23699.83"/>
  </r>
  <r>
    <n v="6512"/>
    <d v="2025-03-21T00:00:00"/>
    <x v="1"/>
    <x v="4"/>
    <x v="56"/>
    <x v="0"/>
    <n v="3"/>
    <n v="785.57"/>
    <n v="4244.6099999999997"/>
  </r>
  <r>
    <n v="6513"/>
    <d v="2025-03-23T00:00:00"/>
    <x v="0"/>
    <x v="1"/>
    <x v="33"/>
    <x v="1"/>
    <n v="12"/>
    <n v="510.65"/>
    <n v="11036.62"/>
  </r>
  <r>
    <n v="6514"/>
    <d v="2025-03-10T00:00:00"/>
    <x v="5"/>
    <x v="3"/>
    <x v="17"/>
    <x v="0"/>
    <n v="3"/>
    <n v="1317.55"/>
    <n v="7119.01"/>
  </r>
  <r>
    <n v="6515"/>
    <d v="2025-03-04T00:00:00"/>
    <x v="4"/>
    <x v="0"/>
    <x v="69"/>
    <x v="1"/>
    <n v="12"/>
    <n v="424.43"/>
    <n v="9173.16"/>
  </r>
  <r>
    <n v="6516"/>
    <d v="2025-03-07T00:00:00"/>
    <x v="1"/>
    <x v="4"/>
    <x v="75"/>
    <x v="1"/>
    <n v="1"/>
    <n v="857.03"/>
    <n v="1543.57"/>
  </r>
  <r>
    <n v="6517"/>
    <d v="2025-03-29T00:00:00"/>
    <x v="5"/>
    <x v="1"/>
    <x v="7"/>
    <x v="1"/>
    <n v="10"/>
    <n v="1022.47"/>
    <n v="18415.439999999999"/>
  </r>
  <r>
    <n v="6518"/>
    <d v="2025-03-19T00:00:00"/>
    <x v="3"/>
    <x v="0"/>
    <x v="67"/>
    <x v="0"/>
    <n v="17"/>
    <n v="237.83"/>
    <n v="7281.94"/>
  </r>
  <r>
    <n v="6519"/>
    <d v="2025-03-19T00:00:00"/>
    <x v="2"/>
    <x v="3"/>
    <x v="90"/>
    <x v="0"/>
    <n v="3"/>
    <n v="836.24"/>
    <n v="4518.3900000000003"/>
  </r>
  <r>
    <n v="6520"/>
    <d v="2025-03-11T00:00:00"/>
    <x v="3"/>
    <x v="2"/>
    <x v="53"/>
    <x v="0"/>
    <n v="5"/>
    <n v="191.49"/>
    <n v="1724.44"/>
  </r>
  <r>
    <n v="6521"/>
    <d v="2025-03-28T00:00:00"/>
    <x v="5"/>
    <x v="2"/>
    <x v="93"/>
    <x v="0"/>
    <n v="2"/>
    <n v="1329.09"/>
    <n v="4787.58"/>
  </r>
  <r>
    <n v="6522"/>
    <d v="2025-03-28T00:00:00"/>
    <x v="1"/>
    <x v="3"/>
    <x v="20"/>
    <x v="0"/>
    <n v="4"/>
    <n v="830.75"/>
    <n v="5984.97"/>
  </r>
  <r>
    <n v="6523"/>
    <d v="2025-03-15T00:00:00"/>
    <x v="0"/>
    <x v="0"/>
    <x v="97"/>
    <x v="0"/>
    <n v="8"/>
    <n v="470.35"/>
    <n v="6777.08"/>
  </r>
  <r>
    <n v="6524"/>
    <d v="2025-03-11T00:00:00"/>
    <x v="0"/>
    <x v="2"/>
    <x v="99"/>
    <x v="1"/>
    <n v="18"/>
    <n v="487.12"/>
    <n v="15792.1"/>
  </r>
  <r>
    <n v="6525"/>
    <d v="2025-03-05T00:00:00"/>
    <x v="5"/>
    <x v="2"/>
    <x v="25"/>
    <x v="0"/>
    <n v="4"/>
    <n v="1429.83"/>
    <n v="10300.92"/>
  </r>
  <r>
    <n v="6526"/>
    <d v="2025-03-13T00:00:00"/>
    <x v="3"/>
    <x v="4"/>
    <x v="53"/>
    <x v="0"/>
    <n v="17"/>
    <n v="248.08"/>
    <n v="7595.78"/>
  </r>
  <r>
    <n v="6527"/>
    <d v="2025-03-17T00:00:00"/>
    <x v="1"/>
    <x v="0"/>
    <x v="93"/>
    <x v="0"/>
    <n v="6"/>
    <n v="729.63"/>
    <n v="7884.7"/>
  </r>
  <r>
    <n v="6528"/>
    <d v="2025-03-28T00:00:00"/>
    <x v="4"/>
    <x v="2"/>
    <x v="25"/>
    <x v="1"/>
    <n v="17"/>
    <n v="482.74"/>
    <n v="14780.66"/>
  </r>
  <r>
    <n v="6529"/>
    <d v="2025-03-20T00:00:00"/>
    <x v="4"/>
    <x v="0"/>
    <x v="84"/>
    <x v="1"/>
    <n v="11"/>
    <n v="392.62"/>
    <n v="7778.51"/>
  </r>
  <r>
    <n v="6530"/>
    <d v="2025-03-27T00:00:00"/>
    <x v="2"/>
    <x v="3"/>
    <x v="28"/>
    <x v="0"/>
    <n v="4"/>
    <n v="1136.06"/>
    <n v="8184.51"/>
  </r>
  <r>
    <n v="6531"/>
    <d v="2025-03-21T00:00:00"/>
    <x v="4"/>
    <x v="3"/>
    <x v="83"/>
    <x v="1"/>
    <n v="18"/>
    <n v="427.94"/>
    <n v="13873.53"/>
  </r>
  <r>
    <n v="6532"/>
    <d v="2025-03-13T00:00:00"/>
    <x v="4"/>
    <x v="2"/>
    <x v="72"/>
    <x v="1"/>
    <n v="12"/>
    <n v="493.53"/>
    <n v="10666.61"/>
  </r>
  <r>
    <n v="6533"/>
    <d v="2025-03-28T00:00:00"/>
    <x v="2"/>
    <x v="3"/>
    <x v="49"/>
    <x v="0"/>
    <n v="1"/>
    <n v="810.93"/>
    <n v="1460.54"/>
  </r>
  <r>
    <n v="6534"/>
    <d v="2025-03-09T00:00:00"/>
    <x v="1"/>
    <x v="0"/>
    <x v="65"/>
    <x v="0"/>
    <n v="7"/>
    <n v="830.02"/>
    <n v="10464.49"/>
  </r>
  <r>
    <n v="6535"/>
    <d v="2025-03-01T00:00:00"/>
    <x v="2"/>
    <x v="2"/>
    <x v="65"/>
    <x v="1"/>
    <n v="1"/>
    <n v="998.6"/>
    <n v="1798.55"/>
  </r>
  <r>
    <n v="6536"/>
    <d v="2025-03-13T00:00:00"/>
    <x v="4"/>
    <x v="1"/>
    <x v="91"/>
    <x v="0"/>
    <n v="5"/>
    <n v="374.59"/>
    <n v="3373.32"/>
  </r>
  <r>
    <n v="6537"/>
    <d v="2025-03-10T00:00:00"/>
    <x v="4"/>
    <x v="2"/>
    <x v="48"/>
    <x v="0"/>
    <n v="15"/>
    <n v="466.07"/>
    <n v="12591.4"/>
  </r>
  <r>
    <n v="6538"/>
    <d v="2025-03-24T00:00:00"/>
    <x v="5"/>
    <x v="3"/>
    <x v="14"/>
    <x v="0"/>
    <n v="9"/>
    <n v="1063.24"/>
    <n v="17234.759999999998"/>
  </r>
  <r>
    <n v="6539"/>
    <d v="2025-03-19T00:00:00"/>
    <x v="0"/>
    <x v="0"/>
    <x v="51"/>
    <x v="0"/>
    <n v="11"/>
    <n v="422.72"/>
    <n v="8374.85"/>
  </r>
  <r>
    <n v="6540"/>
    <d v="2025-03-01T00:00:00"/>
    <x v="2"/>
    <x v="4"/>
    <x v="44"/>
    <x v="1"/>
    <n v="2"/>
    <n v="1118.03"/>
    <n v="4027.31"/>
  </r>
  <r>
    <n v="6541"/>
    <d v="2025-03-29T00:00:00"/>
    <x v="5"/>
    <x v="2"/>
    <x v="69"/>
    <x v="1"/>
    <n v="8"/>
    <n v="1164.2"/>
    <n v="16774.48"/>
  </r>
  <r>
    <n v="6542"/>
    <d v="2025-03-07T00:00:00"/>
    <x v="5"/>
    <x v="2"/>
    <x v="15"/>
    <x v="0"/>
    <n v="1"/>
    <n v="1242.3599999999999"/>
    <n v="2237.58"/>
  </r>
  <r>
    <n v="6543"/>
    <d v="2025-03-13T00:00:00"/>
    <x v="6"/>
    <x v="2"/>
    <x v="28"/>
    <x v="1"/>
    <n v="6"/>
    <n v="1466.65"/>
    <n v="15849.27"/>
  </r>
  <r>
    <n v="6544"/>
    <d v="2025-03-11T00:00:00"/>
    <x v="6"/>
    <x v="0"/>
    <x v="77"/>
    <x v="0"/>
    <n v="2"/>
    <n v="1521.75"/>
    <n v="5481.57"/>
  </r>
  <r>
    <n v="6545"/>
    <d v="2025-03-11T00:00:00"/>
    <x v="3"/>
    <x v="2"/>
    <x v="44"/>
    <x v="0"/>
    <n v="19"/>
    <n v="165.7"/>
    <n v="5670.32"/>
  </r>
  <r>
    <n v="6546"/>
    <d v="2025-03-03T00:00:00"/>
    <x v="0"/>
    <x v="3"/>
    <x v="47"/>
    <x v="0"/>
    <n v="16"/>
    <n v="552.15"/>
    <n v="15911.41"/>
  </r>
  <r>
    <n v="6547"/>
    <d v="2025-03-01T00:00:00"/>
    <x v="2"/>
    <x v="2"/>
    <x v="98"/>
    <x v="1"/>
    <n v="2"/>
    <n v="1098.47"/>
    <n v="3956.85"/>
  </r>
  <r>
    <n v="6548"/>
    <d v="2025-03-29T00:00:00"/>
    <x v="5"/>
    <x v="1"/>
    <x v="1"/>
    <x v="0"/>
    <n v="5"/>
    <n v="1374.33"/>
    <n v="12376.35"/>
  </r>
  <r>
    <n v="6549"/>
    <d v="2025-03-04T00:00:00"/>
    <x v="6"/>
    <x v="0"/>
    <x v="34"/>
    <x v="1"/>
    <n v="1"/>
    <n v="1495.57"/>
    <n v="2693.63"/>
  </r>
  <r>
    <n v="6550"/>
    <d v="2025-03-09T00:00:00"/>
    <x v="2"/>
    <x v="4"/>
    <x v="14"/>
    <x v="0"/>
    <n v="4"/>
    <n v="1041.48"/>
    <n v="7503.13"/>
  </r>
  <r>
    <n v="6551"/>
    <d v="2025-03-07T00:00:00"/>
    <x v="3"/>
    <x v="3"/>
    <x v="40"/>
    <x v="1"/>
    <n v="17"/>
    <n v="164.54"/>
    <n v="5037.93"/>
  </r>
  <r>
    <n v="6552"/>
    <d v="2025-03-18T00:00:00"/>
    <x v="5"/>
    <x v="3"/>
    <x v="35"/>
    <x v="0"/>
    <n v="10"/>
    <n v="1255.46"/>
    <n v="22611.759999999998"/>
  </r>
  <r>
    <n v="6553"/>
    <d v="2025-03-07T00:00:00"/>
    <x v="0"/>
    <x v="1"/>
    <x v="93"/>
    <x v="0"/>
    <n v="6"/>
    <n v="570.15"/>
    <n v="6161.29"/>
  </r>
  <r>
    <n v="6554"/>
    <d v="2025-03-13T00:00:00"/>
    <x v="0"/>
    <x v="2"/>
    <x v="6"/>
    <x v="1"/>
    <n v="9"/>
    <n v="487.79"/>
    <n v="7906.91"/>
  </r>
  <r>
    <n v="6555"/>
    <d v="2025-03-10T00:00:00"/>
    <x v="3"/>
    <x v="3"/>
    <x v="46"/>
    <x v="0"/>
    <n v="14"/>
    <n v="210.97"/>
    <n v="5319.62"/>
  </r>
  <r>
    <n v="6556"/>
    <d v="2025-03-20T00:00:00"/>
    <x v="0"/>
    <x v="0"/>
    <x v="60"/>
    <x v="1"/>
    <n v="12"/>
    <n v="413.9"/>
    <n v="8945.57"/>
  </r>
  <r>
    <n v="6557"/>
    <d v="2025-03-29T00:00:00"/>
    <x v="1"/>
    <x v="2"/>
    <x v="67"/>
    <x v="0"/>
    <n v="7"/>
    <n v="759.5"/>
    <n v="9575.41"/>
  </r>
  <r>
    <n v="6558"/>
    <d v="2025-03-12T00:00:00"/>
    <x v="2"/>
    <x v="1"/>
    <x v="57"/>
    <x v="0"/>
    <n v="6"/>
    <n v="1095.69"/>
    <n v="11840.51"/>
  </r>
  <r>
    <n v="6559"/>
    <d v="2025-03-23T00:00:00"/>
    <x v="5"/>
    <x v="4"/>
    <x v="26"/>
    <x v="1"/>
    <n v="2"/>
    <n v="1275.96"/>
    <n v="4596.2"/>
  </r>
  <r>
    <n v="6560"/>
    <d v="2025-03-12T00:00:00"/>
    <x v="0"/>
    <x v="3"/>
    <x v="35"/>
    <x v="1"/>
    <n v="17"/>
    <n v="583.23"/>
    <n v="17857.48"/>
  </r>
  <r>
    <n v="6561"/>
    <d v="2025-03-23T00:00:00"/>
    <x v="6"/>
    <x v="3"/>
    <x v="32"/>
    <x v="0"/>
    <n v="9"/>
    <n v="1468.65"/>
    <n v="23806.32"/>
  </r>
  <r>
    <n v="6562"/>
    <d v="2025-03-19T00:00:00"/>
    <x v="1"/>
    <x v="3"/>
    <x v="49"/>
    <x v="0"/>
    <n v="1"/>
    <n v="834.76"/>
    <n v="1503.46"/>
  </r>
  <r>
    <n v="6563"/>
    <d v="2025-03-05T00:00:00"/>
    <x v="6"/>
    <x v="0"/>
    <x v="33"/>
    <x v="1"/>
    <n v="4"/>
    <n v="1344.41"/>
    <n v="9685.5300000000007"/>
  </r>
  <r>
    <n v="6564"/>
    <d v="2025-03-23T00:00:00"/>
    <x v="5"/>
    <x v="2"/>
    <x v="83"/>
    <x v="0"/>
    <n v="1"/>
    <n v="1285"/>
    <n v="2314.38"/>
  </r>
  <r>
    <n v="6565"/>
    <d v="2025-03-25T00:00:00"/>
    <x v="6"/>
    <x v="2"/>
    <x v="48"/>
    <x v="1"/>
    <n v="1"/>
    <n v="1292.1400000000001"/>
    <n v="2327.2399999999998"/>
  </r>
  <r>
    <n v="6566"/>
    <d v="2025-03-09T00:00:00"/>
    <x v="0"/>
    <x v="0"/>
    <x v="60"/>
    <x v="1"/>
    <n v="18"/>
    <n v="509.25"/>
    <n v="16509.54"/>
  </r>
  <r>
    <n v="6567"/>
    <d v="2025-03-30T00:00:00"/>
    <x v="1"/>
    <x v="2"/>
    <x v="68"/>
    <x v="0"/>
    <n v="3"/>
    <n v="799.93"/>
    <n v="4322.2"/>
  </r>
  <r>
    <n v="6568"/>
    <d v="2025-03-13T00:00:00"/>
    <x v="0"/>
    <x v="1"/>
    <x v="75"/>
    <x v="0"/>
    <n v="18"/>
    <n v="501.25"/>
    <n v="16250.19"/>
  </r>
  <r>
    <n v="6569"/>
    <d v="2025-03-31T00:00:00"/>
    <x v="1"/>
    <x v="0"/>
    <x v="28"/>
    <x v="0"/>
    <n v="8"/>
    <n v="894.19"/>
    <n v="12884.02"/>
  </r>
  <r>
    <n v="6570"/>
    <d v="2025-03-07T00:00:00"/>
    <x v="5"/>
    <x v="0"/>
    <x v="47"/>
    <x v="0"/>
    <n v="4"/>
    <n v="1480.55"/>
    <n v="10666.32"/>
  </r>
  <r>
    <n v="6571"/>
    <d v="2025-03-07T00:00:00"/>
    <x v="3"/>
    <x v="0"/>
    <x v="75"/>
    <x v="0"/>
    <n v="10"/>
    <n v="229.71"/>
    <n v="4137.25"/>
  </r>
  <r>
    <n v="6572"/>
    <d v="2025-03-10T00:00:00"/>
    <x v="1"/>
    <x v="2"/>
    <x v="76"/>
    <x v="0"/>
    <n v="7"/>
    <n v="719.86"/>
    <n v="9075.65"/>
  </r>
  <r>
    <n v="6573"/>
    <d v="2025-03-05T00:00:00"/>
    <x v="0"/>
    <x v="0"/>
    <x v="86"/>
    <x v="1"/>
    <n v="18"/>
    <n v="559.21"/>
    <n v="18129.21"/>
  </r>
  <r>
    <n v="6574"/>
    <d v="2025-03-27T00:00:00"/>
    <x v="6"/>
    <x v="2"/>
    <x v="74"/>
    <x v="1"/>
    <n v="2"/>
    <n v="1304.32"/>
    <n v="4698.3500000000004"/>
  </r>
  <r>
    <n v="6575"/>
    <d v="2025-03-29T00:00:00"/>
    <x v="1"/>
    <x v="2"/>
    <x v="81"/>
    <x v="0"/>
    <n v="7"/>
    <n v="775.68"/>
    <n v="9779.4"/>
  </r>
  <r>
    <n v="6576"/>
    <d v="2025-03-28T00:00:00"/>
    <x v="3"/>
    <x v="2"/>
    <x v="11"/>
    <x v="0"/>
    <n v="20"/>
    <n v="240.69"/>
    <n v="8670.01"/>
  </r>
  <r>
    <n v="6577"/>
    <d v="2025-03-19T00:00:00"/>
    <x v="0"/>
    <x v="2"/>
    <x v="39"/>
    <x v="0"/>
    <n v="13"/>
    <n v="508.86"/>
    <n v="11914.43"/>
  </r>
  <r>
    <n v="6578"/>
    <d v="2025-03-13T00:00:00"/>
    <x v="4"/>
    <x v="2"/>
    <x v="59"/>
    <x v="0"/>
    <n v="19"/>
    <n v="315.02"/>
    <n v="10780.11"/>
  </r>
  <r>
    <n v="6579"/>
    <d v="2025-03-20T00:00:00"/>
    <x v="6"/>
    <x v="0"/>
    <x v="26"/>
    <x v="1"/>
    <n v="8"/>
    <n v="1565.79"/>
    <n v="22560.83"/>
  </r>
  <r>
    <n v="6580"/>
    <d v="2025-03-20T00:00:00"/>
    <x v="1"/>
    <x v="0"/>
    <x v="46"/>
    <x v="0"/>
    <n v="5"/>
    <n v="806.23"/>
    <n v="7260.4"/>
  </r>
  <r>
    <n v="6581"/>
    <d v="2025-03-18T00:00:00"/>
    <x v="2"/>
    <x v="0"/>
    <x v="2"/>
    <x v="1"/>
    <n v="5"/>
    <n v="1154.01"/>
    <n v="10392.290000000001"/>
  </r>
  <r>
    <n v="6582"/>
    <d v="2025-03-09T00:00:00"/>
    <x v="5"/>
    <x v="4"/>
    <x v="2"/>
    <x v="0"/>
    <n v="5"/>
    <n v="1409.96"/>
    <n v="12697.21"/>
  </r>
  <r>
    <n v="6583"/>
    <d v="2025-03-29T00:00:00"/>
    <x v="5"/>
    <x v="0"/>
    <x v="22"/>
    <x v="1"/>
    <n v="7"/>
    <n v="1159.1600000000001"/>
    <n v="14614.13"/>
  </r>
  <r>
    <n v="6584"/>
    <d v="2025-03-30T00:00:00"/>
    <x v="2"/>
    <x v="2"/>
    <x v="45"/>
    <x v="0"/>
    <n v="2"/>
    <n v="823.95"/>
    <n v="2967.99"/>
  </r>
  <r>
    <n v="6585"/>
    <d v="2025-03-07T00:00:00"/>
    <x v="0"/>
    <x v="1"/>
    <x v="28"/>
    <x v="0"/>
    <n v="18"/>
    <n v="540.65"/>
    <n v="17527.509999999998"/>
  </r>
  <r>
    <n v="6586"/>
    <d v="2025-03-10T00:00:00"/>
    <x v="0"/>
    <x v="2"/>
    <x v="18"/>
    <x v="1"/>
    <n v="14"/>
    <n v="495.31"/>
    <n v="12489.26"/>
  </r>
  <r>
    <n v="6587"/>
    <d v="2025-03-08T00:00:00"/>
    <x v="2"/>
    <x v="0"/>
    <x v="28"/>
    <x v="0"/>
    <n v="4"/>
    <n v="1136.75"/>
    <n v="8189.48"/>
  </r>
  <r>
    <n v="6588"/>
    <d v="2025-03-15T00:00:00"/>
    <x v="5"/>
    <x v="0"/>
    <x v="5"/>
    <x v="1"/>
    <n v="4"/>
    <n v="1353.02"/>
    <n v="9747.56"/>
  </r>
  <r>
    <n v="6589"/>
    <d v="2025-03-15T00:00:00"/>
    <x v="0"/>
    <x v="0"/>
    <x v="45"/>
    <x v="1"/>
    <n v="5"/>
    <n v="505.5"/>
    <n v="4552.21"/>
  </r>
  <r>
    <n v="6590"/>
    <d v="2025-03-10T00:00:00"/>
    <x v="0"/>
    <x v="2"/>
    <x v="62"/>
    <x v="0"/>
    <n v="8"/>
    <n v="590.09"/>
    <n v="8502.36"/>
  </r>
  <r>
    <n v="6591"/>
    <d v="2025-03-08T00:00:00"/>
    <x v="2"/>
    <x v="1"/>
    <x v="98"/>
    <x v="0"/>
    <n v="2"/>
    <n v="1127.42"/>
    <n v="4061.13"/>
  </r>
  <r>
    <n v="6592"/>
    <d v="2025-03-27T00:00:00"/>
    <x v="1"/>
    <x v="1"/>
    <x v="55"/>
    <x v="0"/>
    <n v="10"/>
    <n v="796.09"/>
    <n v="14338.17"/>
  </r>
  <r>
    <n v="6593"/>
    <d v="2025-03-09T00:00:00"/>
    <x v="2"/>
    <x v="0"/>
    <x v="6"/>
    <x v="0"/>
    <n v="3"/>
    <n v="1190.4100000000001"/>
    <n v="6432.05"/>
  </r>
  <r>
    <n v="6594"/>
    <d v="2025-03-15T00:00:00"/>
    <x v="6"/>
    <x v="1"/>
    <x v="36"/>
    <x v="1"/>
    <n v="7"/>
    <n v="1570"/>
    <n v="19793.8"/>
  </r>
  <r>
    <n v="6595"/>
    <d v="2025-03-14T00:00:00"/>
    <x v="6"/>
    <x v="0"/>
    <x v="60"/>
    <x v="0"/>
    <n v="9"/>
    <n v="1746.26"/>
    <n v="28306.29"/>
  </r>
  <r>
    <n v="6596"/>
    <d v="2025-03-09T00:00:00"/>
    <x v="2"/>
    <x v="4"/>
    <x v="22"/>
    <x v="0"/>
    <n v="8"/>
    <n v="845.97"/>
    <n v="12189.23"/>
  </r>
  <r>
    <n v="6597"/>
    <d v="2025-03-15T00:00:00"/>
    <x v="4"/>
    <x v="2"/>
    <x v="55"/>
    <x v="0"/>
    <n v="20"/>
    <n v="422.89"/>
    <n v="15233.12"/>
  </r>
  <r>
    <n v="6598"/>
    <d v="2025-03-17T00:00:00"/>
    <x v="2"/>
    <x v="2"/>
    <x v="3"/>
    <x v="1"/>
    <n v="6"/>
    <n v="926.44"/>
    <n v="10011.52"/>
  </r>
  <r>
    <n v="6599"/>
    <d v="2025-03-22T00:00:00"/>
    <x v="3"/>
    <x v="2"/>
    <x v="17"/>
    <x v="0"/>
    <n v="19"/>
    <n v="192.19"/>
    <n v="6576.82"/>
  </r>
  <r>
    <n v="6600"/>
    <d v="2025-03-06T00:00:00"/>
    <x v="5"/>
    <x v="0"/>
    <x v="79"/>
    <x v="1"/>
    <n v="7"/>
    <n v="1081.01"/>
    <n v="13628.85"/>
  </r>
  <r>
    <n v="6601"/>
    <d v="2025-03-16T00:00:00"/>
    <x v="5"/>
    <x v="0"/>
    <x v="87"/>
    <x v="0"/>
    <n v="5"/>
    <n v="1157.22"/>
    <n v="10421.19"/>
  </r>
  <r>
    <n v="6602"/>
    <d v="2025-03-04T00:00:00"/>
    <x v="6"/>
    <x v="2"/>
    <x v="84"/>
    <x v="1"/>
    <n v="7"/>
    <n v="1340.03"/>
    <n v="16894.45"/>
  </r>
  <r>
    <n v="6603"/>
    <d v="2025-03-22T00:00:00"/>
    <x v="5"/>
    <x v="2"/>
    <x v="90"/>
    <x v="1"/>
    <n v="9"/>
    <n v="1401.74"/>
    <n v="22721.73"/>
  </r>
  <r>
    <n v="6604"/>
    <d v="2025-03-22T00:00:00"/>
    <x v="3"/>
    <x v="1"/>
    <x v="55"/>
    <x v="0"/>
    <n v="13"/>
    <n v="214.69"/>
    <n v="5026.74"/>
  </r>
  <r>
    <n v="6605"/>
    <d v="2025-03-14T00:00:00"/>
    <x v="2"/>
    <x v="2"/>
    <x v="3"/>
    <x v="0"/>
    <n v="2"/>
    <n v="1157.3800000000001"/>
    <n v="4169.05"/>
  </r>
  <r>
    <n v="6606"/>
    <d v="2025-03-02T00:00:00"/>
    <x v="6"/>
    <x v="2"/>
    <x v="97"/>
    <x v="0"/>
    <n v="9"/>
    <n v="1532.78"/>
    <n v="24845.85"/>
  </r>
  <r>
    <n v="6607"/>
    <d v="2025-03-30T00:00:00"/>
    <x v="4"/>
    <x v="0"/>
    <x v="52"/>
    <x v="0"/>
    <n v="10"/>
    <n v="361.08"/>
    <n v="6503.32"/>
  </r>
  <r>
    <n v="6608"/>
    <d v="2025-03-14T00:00:00"/>
    <x v="6"/>
    <x v="2"/>
    <x v="29"/>
    <x v="0"/>
    <n v="1"/>
    <n v="1439.27"/>
    <n v="2592.23"/>
  </r>
  <r>
    <n v="6609"/>
    <d v="2025-03-24T00:00:00"/>
    <x v="0"/>
    <x v="0"/>
    <x v="3"/>
    <x v="1"/>
    <n v="6"/>
    <n v="571.07000000000005"/>
    <n v="6171.24"/>
  </r>
  <r>
    <n v="6610"/>
    <d v="2025-03-19T00:00:00"/>
    <x v="3"/>
    <x v="2"/>
    <x v="26"/>
    <x v="1"/>
    <n v="7"/>
    <n v="206.66"/>
    <n v="2605.4699999999998"/>
  </r>
  <r>
    <n v="6611"/>
    <d v="2025-03-01T00:00:00"/>
    <x v="0"/>
    <x v="1"/>
    <x v="87"/>
    <x v="0"/>
    <n v="15"/>
    <n v="533.20000000000005"/>
    <n v="14404.99"/>
  </r>
  <r>
    <n v="6612"/>
    <d v="2025-03-10T00:00:00"/>
    <x v="4"/>
    <x v="4"/>
    <x v="31"/>
    <x v="0"/>
    <n v="20"/>
    <n v="310.94"/>
    <n v="11200.52"/>
  </r>
  <r>
    <n v="6613"/>
    <d v="2025-03-29T00:00:00"/>
    <x v="5"/>
    <x v="3"/>
    <x v="91"/>
    <x v="0"/>
    <n v="8"/>
    <n v="1367.6"/>
    <n v="19705.189999999999"/>
  </r>
  <r>
    <n v="6614"/>
    <d v="2025-03-24T00:00:00"/>
    <x v="4"/>
    <x v="3"/>
    <x v="52"/>
    <x v="0"/>
    <n v="15"/>
    <n v="464.45"/>
    <n v="12547.63"/>
  </r>
  <r>
    <n v="6615"/>
    <d v="2025-03-06T00:00:00"/>
    <x v="3"/>
    <x v="1"/>
    <x v="16"/>
    <x v="1"/>
    <n v="19"/>
    <n v="207.06"/>
    <n v="7085.68"/>
  </r>
  <r>
    <n v="6616"/>
    <d v="2025-03-22T00:00:00"/>
    <x v="3"/>
    <x v="0"/>
    <x v="28"/>
    <x v="1"/>
    <n v="18"/>
    <n v="165.78"/>
    <n v="5374.48"/>
  </r>
  <r>
    <n v="6617"/>
    <d v="2025-03-13T00:00:00"/>
    <x v="4"/>
    <x v="3"/>
    <x v="99"/>
    <x v="0"/>
    <n v="19"/>
    <n v="321.2"/>
    <n v="10991.59"/>
  </r>
  <r>
    <n v="6618"/>
    <d v="2025-03-02T00:00:00"/>
    <x v="2"/>
    <x v="2"/>
    <x v="8"/>
    <x v="1"/>
    <n v="2"/>
    <n v="826.29"/>
    <n v="2976.42"/>
  </r>
  <r>
    <n v="6619"/>
    <d v="2025-03-27T00:00:00"/>
    <x v="1"/>
    <x v="0"/>
    <x v="8"/>
    <x v="0"/>
    <n v="6"/>
    <n v="827.87"/>
    <n v="8946.33"/>
  </r>
  <r>
    <n v="6620"/>
    <d v="2025-03-02T00:00:00"/>
    <x v="0"/>
    <x v="2"/>
    <x v="71"/>
    <x v="1"/>
    <n v="13"/>
    <n v="598.79"/>
    <n v="14020.04"/>
  </r>
  <r>
    <n v="6621"/>
    <d v="2025-03-08T00:00:00"/>
    <x v="4"/>
    <x v="3"/>
    <x v="18"/>
    <x v="1"/>
    <n v="9"/>
    <n v="382.78"/>
    <n v="6204.74"/>
  </r>
  <r>
    <n v="6622"/>
    <d v="2025-03-30T00:00:00"/>
    <x v="1"/>
    <x v="1"/>
    <x v="12"/>
    <x v="0"/>
    <n v="4"/>
    <n v="763.98"/>
    <n v="5503.94"/>
  </r>
  <r>
    <n v="6623"/>
    <d v="2025-03-10T00:00:00"/>
    <x v="1"/>
    <x v="3"/>
    <x v="8"/>
    <x v="0"/>
    <n v="7"/>
    <n v="716.34"/>
    <n v="9031.27"/>
  </r>
  <r>
    <n v="6624"/>
    <d v="2025-03-01T00:00:00"/>
    <x v="6"/>
    <x v="2"/>
    <x v="65"/>
    <x v="1"/>
    <n v="9"/>
    <n v="1315.35"/>
    <n v="21321.38"/>
  </r>
  <r>
    <n v="6625"/>
    <d v="2025-03-18T00:00:00"/>
    <x v="2"/>
    <x v="2"/>
    <x v="4"/>
    <x v="1"/>
    <n v="6"/>
    <n v="1024.3800000000001"/>
    <n v="11069.9"/>
  </r>
  <r>
    <n v="6626"/>
    <d v="2025-03-19T00:00:00"/>
    <x v="2"/>
    <x v="0"/>
    <x v="17"/>
    <x v="0"/>
    <n v="6"/>
    <n v="937.71"/>
    <n v="10133.31"/>
  </r>
  <r>
    <n v="6627"/>
    <d v="2025-03-06T00:00:00"/>
    <x v="3"/>
    <x v="4"/>
    <x v="45"/>
    <x v="1"/>
    <n v="12"/>
    <n v="166.47"/>
    <n v="3597.9"/>
  </r>
  <r>
    <n v="6628"/>
    <d v="2025-03-02T00:00:00"/>
    <x v="3"/>
    <x v="3"/>
    <x v="89"/>
    <x v="1"/>
    <n v="5"/>
    <n v="222.85"/>
    <n v="2006.85"/>
  </r>
  <r>
    <n v="6629"/>
    <d v="2025-03-30T00:00:00"/>
    <x v="2"/>
    <x v="0"/>
    <x v="27"/>
    <x v="0"/>
    <n v="8"/>
    <n v="1183.82"/>
    <n v="17057.18"/>
  </r>
  <r>
    <n v="6630"/>
    <d v="2025-03-23T00:00:00"/>
    <x v="4"/>
    <x v="0"/>
    <x v="42"/>
    <x v="0"/>
    <n v="9"/>
    <n v="455.14"/>
    <n v="7377.67"/>
  </r>
  <r>
    <n v="6631"/>
    <d v="2025-03-19T00:00:00"/>
    <x v="2"/>
    <x v="2"/>
    <x v="85"/>
    <x v="0"/>
    <n v="8"/>
    <n v="1179.48"/>
    <n v="16994.64"/>
  </r>
  <r>
    <n v="6632"/>
    <d v="2025-03-23T00:00:00"/>
    <x v="2"/>
    <x v="1"/>
    <x v="94"/>
    <x v="0"/>
    <n v="8"/>
    <n v="1198.8499999999999"/>
    <n v="17273.740000000002"/>
  </r>
  <r>
    <n v="6633"/>
    <d v="2025-03-31T00:00:00"/>
    <x v="1"/>
    <x v="0"/>
    <x v="76"/>
    <x v="1"/>
    <n v="10"/>
    <n v="843.87"/>
    <n v="15198.72"/>
  </r>
  <r>
    <n v="6634"/>
    <d v="2025-03-16T00:00:00"/>
    <x v="6"/>
    <x v="3"/>
    <x v="49"/>
    <x v="1"/>
    <n v="5"/>
    <n v="1326.65"/>
    <n v="11946.97"/>
  </r>
  <r>
    <n v="6635"/>
    <d v="2025-03-04T00:00:00"/>
    <x v="5"/>
    <x v="3"/>
    <x v="80"/>
    <x v="1"/>
    <n v="2"/>
    <n v="1396.12"/>
    <n v="5029.03"/>
  </r>
  <r>
    <n v="6636"/>
    <d v="2025-03-01T00:00:00"/>
    <x v="0"/>
    <x v="1"/>
    <x v="84"/>
    <x v="0"/>
    <n v="10"/>
    <n v="596.86"/>
    <n v="10749.89"/>
  </r>
  <r>
    <n v="6637"/>
    <d v="2025-03-19T00:00:00"/>
    <x v="5"/>
    <x v="0"/>
    <x v="97"/>
    <x v="0"/>
    <n v="9"/>
    <n v="1060.55"/>
    <n v="17191.16"/>
  </r>
  <r>
    <n v="6638"/>
    <d v="2025-03-05T00:00:00"/>
    <x v="1"/>
    <x v="2"/>
    <x v="43"/>
    <x v="1"/>
    <n v="1"/>
    <n v="893.92"/>
    <n v="1610.02"/>
  </r>
  <r>
    <n v="6639"/>
    <d v="2025-03-31T00:00:00"/>
    <x v="3"/>
    <x v="3"/>
    <x v="26"/>
    <x v="0"/>
    <n v="16"/>
    <n v="150.18"/>
    <n v="4327.76"/>
  </r>
  <r>
    <n v="6640"/>
    <d v="2025-03-16T00:00:00"/>
    <x v="5"/>
    <x v="1"/>
    <x v="1"/>
    <x v="1"/>
    <n v="5"/>
    <n v="1414.52"/>
    <n v="12738.27"/>
  </r>
  <r>
    <n v="6641"/>
    <d v="2025-03-08T00:00:00"/>
    <x v="4"/>
    <x v="1"/>
    <x v="43"/>
    <x v="0"/>
    <n v="9"/>
    <n v="492.25"/>
    <n v="7979.21"/>
  </r>
  <r>
    <n v="6642"/>
    <d v="2025-03-25T00:00:00"/>
    <x v="6"/>
    <x v="0"/>
    <x v="12"/>
    <x v="0"/>
    <n v="8"/>
    <n v="1630.03"/>
    <n v="23486.43"/>
  </r>
  <r>
    <n v="6643"/>
    <d v="2025-03-23T00:00:00"/>
    <x v="0"/>
    <x v="2"/>
    <x v="59"/>
    <x v="1"/>
    <n v="12"/>
    <n v="443.29"/>
    <n v="9580.7800000000007"/>
  </r>
  <r>
    <n v="6644"/>
    <d v="2025-03-19T00:00:00"/>
    <x v="4"/>
    <x v="1"/>
    <x v="67"/>
    <x v="0"/>
    <n v="13"/>
    <n v="389.96"/>
    <n v="9130.51"/>
  </r>
  <r>
    <n v="6645"/>
    <d v="2025-03-28T00:00:00"/>
    <x v="4"/>
    <x v="1"/>
    <x v="45"/>
    <x v="0"/>
    <n v="8"/>
    <n v="438.19"/>
    <n v="6313.7"/>
  </r>
  <r>
    <n v="6646"/>
    <d v="2025-03-05T00:00:00"/>
    <x v="5"/>
    <x v="0"/>
    <x v="76"/>
    <x v="1"/>
    <n v="5"/>
    <n v="1091.24"/>
    <n v="9827.02"/>
  </r>
  <r>
    <n v="6647"/>
    <d v="2025-03-21T00:00:00"/>
    <x v="6"/>
    <x v="0"/>
    <x v="50"/>
    <x v="0"/>
    <n v="8"/>
    <n v="1353.62"/>
    <n v="19503.759999999998"/>
  </r>
  <r>
    <n v="6648"/>
    <d v="2025-03-18T00:00:00"/>
    <x v="5"/>
    <x v="1"/>
    <x v="10"/>
    <x v="1"/>
    <n v="8"/>
    <n v="1227.8599999999999"/>
    <n v="17691.73"/>
  </r>
  <r>
    <n v="6649"/>
    <d v="2025-03-02T00:00:00"/>
    <x v="4"/>
    <x v="3"/>
    <x v="84"/>
    <x v="1"/>
    <n v="5"/>
    <n v="489.4"/>
    <n v="4407.2299999999996"/>
  </r>
  <r>
    <n v="6650"/>
    <d v="2025-03-21T00:00:00"/>
    <x v="1"/>
    <x v="4"/>
    <x v="55"/>
    <x v="0"/>
    <n v="3"/>
    <n v="788.76"/>
    <n v="4261.84"/>
  </r>
  <r>
    <n v="6651"/>
    <d v="2025-03-30T00:00:00"/>
    <x v="4"/>
    <x v="1"/>
    <x v="37"/>
    <x v="1"/>
    <n v="18"/>
    <n v="340.43"/>
    <n v="11036.51"/>
  </r>
  <r>
    <n v="6652"/>
    <d v="2025-03-11T00:00:00"/>
    <x v="1"/>
    <x v="0"/>
    <x v="62"/>
    <x v="0"/>
    <n v="5"/>
    <n v="805.06"/>
    <n v="7249.86"/>
  </r>
  <r>
    <n v="6653"/>
    <d v="2025-03-24T00:00:00"/>
    <x v="1"/>
    <x v="0"/>
    <x v="86"/>
    <x v="1"/>
    <n v="4"/>
    <n v="848.5"/>
    <n v="6112.84"/>
  </r>
  <r>
    <n v="6654"/>
    <d v="2025-03-15T00:00:00"/>
    <x v="5"/>
    <x v="4"/>
    <x v="28"/>
    <x v="1"/>
    <n v="4"/>
    <n v="1081.54"/>
    <n v="7791.73"/>
  </r>
  <r>
    <n v="6655"/>
    <d v="2025-03-20T00:00:00"/>
    <x v="5"/>
    <x v="1"/>
    <x v="19"/>
    <x v="0"/>
    <n v="2"/>
    <n v="1282.8599999999999"/>
    <n v="4621.05"/>
  </r>
  <r>
    <n v="6656"/>
    <d v="2025-03-26T00:00:00"/>
    <x v="5"/>
    <x v="2"/>
    <x v="26"/>
    <x v="0"/>
    <n v="10"/>
    <n v="1339.43"/>
    <n v="24124.12"/>
  </r>
  <r>
    <n v="6657"/>
    <d v="2025-03-18T00:00:00"/>
    <x v="2"/>
    <x v="0"/>
    <x v="86"/>
    <x v="0"/>
    <n v="10"/>
    <n v="1189.24"/>
    <n v="21419.09"/>
  </r>
  <r>
    <n v="6658"/>
    <d v="2025-03-05T00:00:00"/>
    <x v="5"/>
    <x v="0"/>
    <x v="25"/>
    <x v="1"/>
    <n v="7"/>
    <n v="1008.93"/>
    <n v="12720.1"/>
  </r>
  <r>
    <n v="6659"/>
    <d v="2025-03-26T00:00:00"/>
    <x v="4"/>
    <x v="0"/>
    <x v="79"/>
    <x v="0"/>
    <n v="14"/>
    <n v="333.19"/>
    <n v="8401.4"/>
  </r>
  <r>
    <n v="6660"/>
    <d v="2025-03-15T00:00:00"/>
    <x v="3"/>
    <x v="3"/>
    <x v="19"/>
    <x v="1"/>
    <n v="16"/>
    <n v="245.77"/>
    <n v="7082.4"/>
  </r>
  <r>
    <n v="6661"/>
    <d v="2025-03-21T00:00:00"/>
    <x v="4"/>
    <x v="1"/>
    <x v="6"/>
    <x v="0"/>
    <n v="19"/>
    <n v="495.2"/>
    <n v="16945.939999999999"/>
  </r>
  <r>
    <n v="6662"/>
    <d v="2025-03-19T00:00:00"/>
    <x v="3"/>
    <x v="0"/>
    <x v="70"/>
    <x v="0"/>
    <n v="20"/>
    <n v="179.88"/>
    <n v="6479.54"/>
  </r>
  <r>
    <n v="6663"/>
    <d v="2025-03-11T00:00:00"/>
    <x v="1"/>
    <x v="3"/>
    <x v="48"/>
    <x v="0"/>
    <n v="8"/>
    <n v="718.95"/>
    <n v="10359.06"/>
  </r>
  <r>
    <n v="6664"/>
    <d v="2025-03-13T00:00:00"/>
    <x v="4"/>
    <x v="1"/>
    <x v="53"/>
    <x v="1"/>
    <n v="6"/>
    <n v="460.35"/>
    <n v="4974.75"/>
  </r>
  <r>
    <n v="6665"/>
    <d v="2025-03-06T00:00:00"/>
    <x v="1"/>
    <x v="2"/>
    <x v="60"/>
    <x v="1"/>
    <n v="9"/>
    <n v="812.61"/>
    <n v="13172.13"/>
  </r>
  <r>
    <n v="6666"/>
    <d v="2025-03-22T00:00:00"/>
    <x v="3"/>
    <x v="3"/>
    <x v="75"/>
    <x v="1"/>
    <n v="9"/>
    <n v="185.1"/>
    <n v="3000.41"/>
  </r>
  <r>
    <n v="6667"/>
    <d v="2025-03-31T00:00:00"/>
    <x v="4"/>
    <x v="0"/>
    <x v="99"/>
    <x v="0"/>
    <n v="18"/>
    <n v="429.93"/>
    <n v="13938.04"/>
  </r>
  <r>
    <n v="6668"/>
    <d v="2025-03-07T00:00:00"/>
    <x v="0"/>
    <x v="1"/>
    <x v="15"/>
    <x v="1"/>
    <n v="17"/>
    <n v="577.41999999999996"/>
    <n v="17679.59"/>
  </r>
  <r>
    <n v="6669"/>
    <d v="2025-03-20T00:00:00"/>
    <x v="6"/>
    <x v="0"/>
    <x v="47"/>
    <x v="1"/>
    <n v="3"/>
    <n v="1744.12"/>
    <n v="9423.8700000000008"/>
  </r>
  <r>
    <n v="6670"/>
    <d v="2025-03-23T00:00:00"/>
    <x v="3"/>
    <x v="4"/>
    <x v="28"/>
    <x v="1"/>
    <n v="10"/>
    <n v="229.34"/>
    <n v="4130.58"/>
  </r>
  <r>
    <n v="6671"/>
    <d v="2025-03-06T00:00:00"/>
    <x v="1"/>
    <x v="4"/>
    <x v="85"/>
    <x v="0"/>
    <n v="2"/>
    <n v="738.89"/>
    <n v="2661.59"/>
  </r>
  <r>
    <n v="6672"/>
    <d v="2025-03-24T00:00:00"/>
    <x v="4"/>
    <x v="0"/>
    <x v="17"/>
    <x v="1"/>
    <n v="9"/>
    <n v="407.81"/>
    <n v="6610.46"/>
  </r>
  <r>
    <n v="6673"/>
    <d v="2025-03-28T00:00:00"/>
    <x v="2"/>
    <x v="0"/>
    <x v="64"/>
    <x v="1"/>
    <n v="5"/>
    <n v="1093.1600000000001"/>
    <n v="9844.31"/>
  </r>
  <r>
    <n v="6674"/>
    <d v="2025-03-28T00:00:00"/>
    <x v="2"/>
    <x v="0"/>
    <x v="52"/>
    <x v="0"/>
    <n v="2"/>
    <n v="1113.2"/>
    <n v="4009.91"/>
  </r>
  <r>
    <n v="6675"/>
    <d v="2025-03-19T00:00:00"/>
    <x v="2"/>
    <x v="1"/>
    <x v="50"/>
    <x v="0"/>
    <n v="7"/>
    <n v="1071.4100000000001"/>
    <n v="13507.82"/>
  </r>
  <r>
    <n v="6676"/>
    <d v="2025-03-06T00:00:00"/>
    <x v="2"/>
    <x v="0"/>
    <x v="98"/>
    <x v="0"/>
    <n v="3"/>
    <n v="1186.3399999999999"/>
    <n v="6410.06"/>
  </r>
  <r>
    <n v="6677"/>
    <d v="2025-03-25T00:00:00"/>
    <x v="1"/>
    <x v="2"/>
    <x v="50"/>
    <x v="1"/>
    <n v="4"/>
    <n v="790.09"/>
    <n v="5692.04"/>
  </r>
  <r>
    <n v="6678"/>
    <d v="2025-03-22T00:00:00"/>
    <x v="2"/>
    <x v="2"/>
    <x v="64"/>
    <x v="1"/>
    <n v="2"/>
    <n v="823.52"/>
    <n v="2966.44"/>
  </r>
  <r>
    <n v="6679"/>
    <d v="2025-03-29T00:00:00"/>
    <x v="5"/>
    <x v="0"/>
    <x v="1"/>
    <x v="1"/>
    <n v="4"/>
    <n v="1395.15"/>
    <n v="10051.07"/>
  </r>
  <r>
    <n v="6680"/>
    <d v="2025-03-03T00:00:00"/>
    <x v="2"/>
    <x v="2"/>
    <x v="51"/>
    <x v="1"/>
    <n v="10"/>
    <n v="990.74"/>
    <n v="17843.96"/>
  </r>
  <r>
    <n v="6681"/>
    <d v="2025-03-04T00:00:00"/>
    <x v="4"/>
    <x v="0"/>
    <x v="45"/>
    <x v="0"/>
    <n v="7"/>
    <n v="490.25"/>
    <n v="6180.83"/>
  </r>
  <r>
    <n v="6682"/>
    <d v="2025-03-20T00:00:00"/>
    <x v="1"/>
    <x v="3"/>
    <x v="9"/>
    <x v="1"/>
    <n v="2"/>
    <n v="859.24"/>
    <n v="3095.11"/>
  </r>
  <r>
    <n v="6683"/>
    <d v="2025-03-24T00:00:00"/>
    <x v="4"/>
    <x v="0"/>
    <x v="0"/>
    <x v="0"/>
    <n v="7"/>
    <n v="300.29000000000002"/>
    <n v="3785.91"/>
  </r>
  <r>
    <n v="6684"/>
    <d v="2025-03-01T00:00:00"/>
    <x v="6"/>
    <x v="2"/>
    <x v="97"/>
    <x v="0"/>
    <n v="8"/>
    <n v="1616.63"/>
    <n v="23293.360000000001"/>
  </r>
  <r>
    <n v="6685"/>
    <d v="2025-03-12T00:00:00"/>
    <x v="1"/>
    <x v="3"/>
    <x v="73"/>
    <x v="1"/>
    <n v="8"/>
    <n v="778.96"/>
    <n v="11223.72"/>
  </r>
  <r>
    <n v="6686"/>
    <d v="2025-03-29T00:00:00"/>
    <x v="6"/>
    <x v="1"/>
    <x v="35"/>
    <x v="0"/>
    <n v="2"/>
    <n v="1784.49"/>
    <n v="6428"/>
  </r>
  <r>
    <n v="6687"/>
    <d v="2025-03-25T00:00:00"/>
    <x v="0"/>
    <x v="2"/>
    <x v="87"/>
    <x v="0"/>
    <n v="9"/>
    <n v="404.2"/>
    <n v="6551.95"/>
  </r>
  <r>
    <n v="6688"/>
    <d v="2025-03-08T00:00:00"/>
    <x v="6"/>
    <x v="0"/>
    <x v="49"/>
    <x v="1"/>
    <n v="3"/>
    <n v="1455.74"/>
    <n v="7865.69"/>
  </r>
  <r>
    <n v="6689"/>
    <d v="2025-03-04T00:00:00"/>
    <x v="4"/>
    <x v="1"/>
    <x v="76"/>
    <x v="1"/>
    <n v="17"/>
    <n v="467.57"/>
    <n v="14316.18"/>
  </r>
  <r>
    <n v="6690"/>
    <d v="2025-03-31T00:00:00"/>
    <x v="3"/>
    <x v="2"/>
    <x v="91"/>
    <x v="1"/>
    <n v="5"/>
    <n v="171.97"/>
    <n v="1548.65"/>
  </r>
  <r>
    <n v="6691"/>
    <d v="2025-03-11T00:00:00"/>
    <x v="6"/>
    <x v="3"/>
    <x v="37"/>
    <x v="0"/>
    <n v="8"/>
    <n v="1557.85"/>
    <n v="22446.42"/>
  </r>
  <r>
    <n v="6692"/>
    <d v="2025-03-23T00:00:00"/>
    <x v="5"/>
    <x v="0"/>
    <x v="54"/>
    <x v="0"/>
    <n v="1"/>
    <n v="1289.3900000000001"/>
    <n v="2322.29"/>
  </r>
  <r>
    <n v="6693"/>
    <d v="2025-03-30T00:00:00"/>
    <x v="5"/>
    <x v="3"/>
    <x v="97"/>
    <x v="0"/>
    <n v="2"/>
    <n v="1028.08"/>
    <n v="3703.3"/>
  </r>
  <r>
    <n v="6694"/>
    <d v="2025-03-28T00:00:00"/>
    <x v="3"/>
    <x v="0"/>
    <x v="89"/>
    <x v="0"/>
    <n v="18"/>
    <n v="155.46"/>
    <n v="5039.91"/>
  </r>
  <r>
    <n v="6695"/>
    <d v="2025-03-28T00:00:00"/>
    <x v="3"/>
    <x v="2"/>
    <x v="64"/>
    <x v="0"/>
    <n v="19"/>
    <n v="161.84"/>
    <n v="5538.23"/>
  </r>
  <r>
    <n v="6696"/>
    <d v="2025-03-22T00:00:00"/>
    <x v="3"/>
    <x v="1"/>
    <x v="91"/>
    <x v="0"/>
    <n v="11"/>
    <n v="210.88"/>
    <n v="4177.91"/>
  </r>
  <r>
    <n v="6697"/>
    <d v="2025-03-04T00:00:00"/>
    <x v="5"/>
    <x v="1"/>
    <x v="26"/>
    <x v="0"/>
    <n v="10"/>
    <n v="1283.8599999999999"/>
    <n v="23123.27"/>
  </r>
  <r>
    <n v="6698"/>
    <d v="2025-03-13T00:00:00"/>
    <x v="2"/>
    <x v="0"/>
    <x v="75"/>
    <x v="1"/>
    <n v="3"/>
    <n v="1130.96"/>
    <n v="6110.83"/>
  </r>
  <r>
    <n v="6699"/>
    <d v="2025-03-05T00:00:00"/>
    <x v="5"/>
    <x v="3"/>
    <x v="86"/>
    <x v="0"/>
    <n v="8"/>
    <n v="1334.77"/>
    <n v="19232.150000000001"/>
  </r>
  <r>
    <n v="6700"/>
    <d v="2025-03-18T00:00:00"/>
    <x v="5"/>
    <x v="2"/>
    <x v="40"/>
    <x v="1"/>
    <n v="9"/>
    <n v="1269.58"/>
    <n v="20579.46"/>
  </r>
  <r>
    <n v="6701"/>
    <d v="2025-03-05T00:00:00"/>
    <x v="4"/>
    <x v="3"/>
    <x v="51"/>
    <x v="1"/>
    <n v="17"/>
    <n v="497.24"/>
    <n v="15224.62"/>
  </r>
  <r>
    <n v="6702"/>
    <d v="2025-03-18T00:00:00"/>
    <x v="2"/>
    <x v="2"/>
    <x v="71"/>
    <x v="1"/>
    <n v="3"/>
    <n v="1168.24"/>
    <n v="6312.26"/>
  </r>
  <r>
    <n v="6703"/>
    <d v="2025-03-31T00:00:00"/>
    <x v="2"/>
    <x v="0"/>
    <x v="37"/>
    <x v="1"/>
    <n v="8"/>
    <n v="1027.95"/>
    <n v="14811.31"/>
  </r>
  <r>
    <n v="6704"/>
    <d v="2025-03-03T00:00:00"/>
    <x v="4"/>
    <x v="0"/>
    <x v="38"/>
    <x v="0"/>
    <n v="8"/>
    <n v="370.99"/>
    <n v="5345.44"/>
  </r>
  <r>
    <n v="6705"/>
    <d v="2025-03-26T00:00:00"/>
    <x v="6"/>
    <x v="3"/>
    <x v="25"/>
    <x v="0"/>
    <n v="3"/>
    <n v="1471.4"/>
    <n v="7950.3"/>
  </r>
  <r>
    <n v="6706"/>
    <d v="2025-03-24T00:00:00"/>
    <x v="2"/>
    <x v="0"/>
    <x v="19"/>
    <x v="0"/>
    <n v="9"/>
    <n v="1105.8900000000001"/>
    <n v="17926.11"/>
  </r>
  <r>
    <n v="6707"/>
    <d v="2025-03-31T00:00:00"/>
    <x v="0"/>
    <x v="0"/>
    <x v="78"/>
    <x v="1"/>
    <n v="14"/>
    <n v="436.5"/>
    <n v="11006.36"/>
  </r>
  <r>
    <n v="6708"/>
    <d v="2025-03-25T00:00:00"/>
    <x v="3"/>
    <x v="2"/>
    <x v="31"/>
    <x v="1"/>
    <n v="8"/>
    <n v="233.25"/>
    <n v="3360.8"/>
  </r>
  <r>
    <n v="6709"/>
    <d v="2025-03-21T00:00:00"/>
    <x v="6"/>
    <x v="2"/>
    <x v="3"/>
    <x v="0"/>
    <n v="3"/>
    <n v="1540.74"/>
    <n v="8324.9599999999991"/>
  </r>
  <r>
    <n v="6710"/>
    <d v="2025-03-22T00:00:00"/>
    <x v="3"/>
    <x v="3"/>
    <x v="50"/>
    <x v="0"/>
    <n v="12"/>
    <n v="207.01"/>
    <n v="4474.08"/>
  </r>
  <r>
    <n v="6711"/>
    <d v="2025-03-16T00:00:00"/>
    <x v="5"/>
    <x v="0"/>
    <x v="41"/>
    <x v="1"/>
    <n v="2"/>
    <n v="1414.84"/>
    <n v="5096.46"/>
  </r>
  <r>
    <n v="6712"/>
    <d v="2025-03-12T00:00:00"/>
    <x v="0"/>
    <x v="2"/>
    <x v="57"/>
    <x v="0"/>
    <n v="5"/>
    <n v="561.42999999999995"/>
    <n v="5055.88"/>
  </r>
  <r>
    <n v="6713"/>
    <d v="2025-03-01T00:00:00"/>
    <x v="4"/>
    <x v="4"/>
    <x v="61"/>
    <x v="0"/>
    <n v="14"/>
    <n v="446.73"/>
    <n v="11264.31"/>
  </r>
  <r>
    <n v="6714"/>
    <d v="2025-03-20T00:00:00"/>
    <x v="4"/>
    <x v="0"/>
    <x v="43"/>
    <x v="1"/>
    <n v="8"/>
    <n v="312.98"/>
    <n v="4509.6000000000004"/>
  </r>
  <r>
    <n v="6715"/>
    <d v="2025-03-20T00:00:00"/>
    <x v="3"/>
    <x v="0"/>
    <x v="22"/>
    <x v="0"/>
    <n v="7"/>
    <n v="205.97"/>
    <n v="2596.77"/>
  </r>
  <r>
    <n v="6716"/>
    <d v="2025-03-28T00:00:00"/>
    <x v="2"/>
    <x v="1"/>
    <x v="57"/>
    <x v="1"/>
    <n v="9"/>
    <n v="864.21"/>
    <n v="14008.55"/>
  </r>
  <r>
    <n v="6717"/>
    <d v="2025-03-20T00:00:00"/>
    <x v="0"/>
    <x v="0"/>
    <x v="28"/>
    <x v="1"/>
    <n v="6"/>
    <n v="591.44000000000005"/>
    <n v="6391.36"/>
  </r>
  <r>
    <n v="6718"/>
    <d v="2025-03-21T00:00:00"/>
    <x v="1"/>
    <x v="3"/>
    <x v="72"/>
    <x v="1"/>
    <n v="5"/>
    <n v="866.52"/>
    <n v="7803.33"/>
  </r>
  <r>
    <n v="6719"/>
    <d v="2025-03-28T00:00:00"/>
    <x v="0"/>
    <x v="2"/>
    <x v="18"/>
    <x v="1"/>
    <n v="8"/>
    <n v="477.75"/>
    <n v="6883.7"/>
  </r>
  <r>
    <n v="6720"/>
    <d v="2025-03-16T00:00:00"/>
    <x v="3"/>
    <x v="2"/>
    <x v="93"/>
    <x v="1"/>
    <n v="5"/>
    <n v="166.32"/>
    <n v="1497.77"/>
  </r>
  <r>
    <n v="6721"/>
    <d v="2025-03-14T00:00:00"/>
    <x v="3"/>
    <x v="2"/>
    <x v="47"/>
    <x v="0"/>
    <n v="16"/>
    <n v="224.04"/>
    <n v="6456.2"/>
  </r>
  <r>
    <n v="6722"/>
    <d v="2025-03-18T00:00:00"/>
    <x v="6"/>
    <x v="0"/>
    <x v="85"/>
    <x v="0"/>
    <n v="8"/>
    <n v="1588.52"/>
    <n v="22888.33"/>
  </r>
  <r>
    <n v="6723"/>
    <d v="2025-03-23T00:00:00"/>
    <x v="2"/>
    <x v="1"/>
    <x v="65"/>
    <x v="1"/>
    <n v="1"/>
    <n v="870.66"/>
    <n v="1568.12"/>
  </r>
  <r>
    <n v="6724"/>
    <d v="2025-03-02T00:00:00"/>
    <x v="6"/>
    <x v="0"/>
    <x v="57"/>
    <x v="0"/>
    <n v="7"/>
    <n v="1671.83"/>
    <n v="21077.62"/>
  </r>
  <r>
    <n v="6725"/>
    <d v="2025-03-03T00:00:00"/>
    <x v="1"/>
    <x v="2"/>
    <x v="47"/>
    <x v="0"/>
    <n v="5"/>
    <n v="854.64"/>
    <n v="7696.35"/>
  </r>
  <r>
    <n v="6726"/>
    <d v="2025-03-20T00:00:00"/>
    <x v="4"/>
    <x v="1"/>
    <x v="40"/>
    <x v="0"/>
    <n v="13"/>
    <n v="491.94"/>
    <n v="11518.26"/>
  </r>
  <r>
    <n v="6727"/>
    <d v="2025-03-19T00:00:00"/>
    <x v="3"/>
    <x v="2"/>
    <x v="86"/>
    <x v="0"/>
    <n v="7"/>
    <n v="249.54"/>
    <n v="3146.08"/>
  </r>
  <r>
    <n v="6728"/>
    <d v="2025-03-20T00:00:00"/>
    <x v="5"/>
    <x v="0"/>
    <x v="15"/>
    <x v="1"/>
    <n v="4"/>
    <n v="1404.9"/>
    <n v="10121.31"/>
  </r>
  <r>
    <n v="6729"/>
    <d v="2025-03-07T00:00:00"/>
    <x v="4"/>
    <x v="4"/>
    <x v="19"/>
    <x v="1"/>
    <n v="20"/>
    <n v="388.61"/>
    <n v="13998.31"/>
  </r>
  <r>
    <n v="6730"/>
    <d v="2025-03-23T00:00:00"/>
    <x v="3"/>
    <x v="2"/>
    <x v="74"/>
    <x v="0"/>
    <n v="10"/>
    <n v="235.03"/>
    <n v="4233.0600000000004"/>
  </r>
  <r>
    <n v="6731"/>
    <d v="2025-03-14T00:00:00"/>
    <x v="5"/>
    <x v="0"/>
    <x v="48"/>
    <x v="1"/>
    <n v="5"/>
    <n v="1370.7"/>
    <n v="12343.66"/>
  </r>
  <r>
    <n v="6732"/>
    <d v="2025-03-07T00:00:00"/>
    <x v="2"/>
    <x v="0"/>
    <x v="78"/>
    <x v="0"/>
    <n v="1"/>
    <n v="896.42"/>
    <n v="1614.52"/>
  </r>
  <r>
    <n v="6733"/>
    <d v="2025-03-04T00:00:00"/>
    <x v="0"/>
    <x v="2"/>
    <x v="39"/>
    <x v="0"/>
    <n v="8"/>
    <n v="520.4"/>
    <n v="7498.23"/>
  </r>
  <r>
    <n v="6734"/>
    <d v="2025-03-22T00:00:00"/>
    <x v="4"/>
    <x v="3"/>
    <x v="7"/>
    <x v="1"/>
    <n v="16"/>
    <n v="452.56"/>
    <n v="13041.5"/>
  </r>
  <r>
    <n v="6735"/>
    <d v="2025-03-12T00:00:00"/>
    <x v="3"/>
    <x v="4"/>
    <x v="33"/>
    <x v="1"/>
    <n v="5"/>
    <n v="197.06"/>
    <n v="1774.6"/>
  </r>
  <r>
    <n v="6736"/>
    <d v="2025-03-17T00:00:00"/>
    <x v="3"/>
    <x v="0"/>
    <x v="66"/>
    <x v="0"/>
    <n v="10"/>
    <n v="181.96"/>
    <n v="3277.23"/>
  </r>
  <r>
    <n v="6737"/>
    <d v="2025-03-27T00:00:00"/>
    <x v="4"/>
    <x v="0"/>
    <x v="5"/>
    <x v="0"/>
    <n v="13"/>
    <n v="355.75"/>
    <n v="8329.52"/>
  </r>
  <r>
    <n v="6738"/>
    <d v="2025-03-23T00:00:00"/>
    <x v="6"/>
    <x v="0"/>
    <x v="98"/>
    <x v="0"/>
    <n v="10"/>
    <n v="1645.3"/>
    <n v="29633.07"/>
  </r>
  <r>
    <n v="6739"/>
    <d v="2025-03-29T00:00:00"/>
    <x v="1"/>
    <x v="2"/>
    <x v="87"/>
    <x v="0"/>
    <n v="4"/>
    <n v="798.17"/>
    <n v="5750.25"/>
  </r>
  <r>
    <n v="6740"/>
    <d v="2025-03-12T00:00:00"/>
    <x v="0"/>
    <x v="0"/>
    <x v="34"/>
    <x v="1"/>
    <n v="15"/>
    <n v="465.14"/>
    <n v="12566.27"/>
  </r>
  <r>
    <n v="6741"/>
    <d v="2025-03-24T00:00:00"/>
    <x v="5"/>
    <x v="0"/>
    <x v="54"/>
    <x v="1"/>
    <n v="5"/>
    <n v="1085.3499999999999"/>
    <n v="9773.98"/>
  </r>
  <r>
    <n v="6742"/>
    <d v="2025-03-02T00:00:00"/>
    <x v="1"/>
    <x v="3"/>
    <x v="78"/>
    <x v="0"/>
    <n v="6"/>
    <n v="737.44"/>
    <n v="7969.1"/>
  </r>
  <r>
    <n v="6743"/>
    <d v="2025-03-17T00:00:00"/>
    <x v="1"/>
    <x v="1"/>
    <x v="81"/>
    <x v="1"/>
    <n v="1"/>
    <n v="849.83"/>
    <n v="1530.61"/>
  </r>
  <r>
    <n v="6744"/>
    <d v="2025-03-25T00:00:00"/>
    <x v="1"/>
    <x v="3"/>
    <x v="33"/>
    <x v="1"/>
    <n v="8"/>
    <n v="873.79"/>
    <n v="12590.08"/>
  </r>
  <r>
    <n v="6745"/>
    <d v="2025-03-24T00:00:00"/>
    <x v="6"/>
    <x v="2"/>
    <x v="72"/>
    <x v="0"/>
    <n v="3"/>
    <n v="1523.1"/>
    <n v="8229.65"/>
  </r>
  <r>
    <n v="6746"/>
    <d v="2025-03-14T00:00:00"/>
    <x v="6"/>
    <x v="3"/>
    <x v="31"/>
    <x v="1"/>
    <n v="8"/>
    <n v="1783.18"/>
    <n v="25693.11"/>
  </r>
  <r>
    <n v="6747"/>
    <d v="2025-03-12T00:00:00"/>
    <x v="3"/>
    <x v="0"/>
    <x v="57"/>
    <x v="0"/>
    <n v="19"/>
    <n v="163.57"/>
    <n v="5597.43"/>
  </r>
  <r>
    <n v="6748"/>
    <d v="2025-03-24T00:00:00"/>
    <x v="0"/>
    <x v="4"/>
    <x v="58"/>
    <x v="0"/>
    <n v="14"/>
    <n v="419.09"/>
    <n v="10567.37"/>
  </r>
  <r>
    <n v="6749"/>
    <d v="2025-03-30T00:00:00"/>
    <x v="1"/>
    <x v="2"/>
    <x v="16"/>
    <x v="0"/>
    <n v="9"/>
    <n v="839.59"/>
    <n v="13609.47"/>
  </r>
  <r>
    <n v="6750"/>
    <d v="2025-03-23T00:00:00"/>
    <x v="2"/>
    <x v="2"/>
    <x v="45"/>
    <x v="0"/>
    <n v="10"/>
    <n v="1194.9000000000001"/>
    <n v="21521.03"/>
  </r>
  <r>
    <n v="6751"/>
    <d v="2025-03-19T00:00:00"/>
    <x v="5"/>
    <x v="2"/>
    <x v="74"/>
    <x v="1"/>
    <n v="6"/>
    <n v="1345.15"/>
    <n v="14536.29"/>
  </r>
  <r>
    <n v="6752"/>
    <d v="2025-03-08T00:00:00"/>
    <x v="5"/>
    <x v="0"/>
    <x v="31"/>
    <x v="0"/>
    <n v="3"/>
    <n v="1498.14"/>
    <n v="8094.78"/>
  </r>
  <r>
    <n v="6753"/>
    <d v="2025-03-23T00:00:00"/>
    <x v="6"/>
    <x v="1"/>
    <x v="42"/>
    <x v="1"/>
    <n v="7"/>
    <n v="1721.33"/>
    <n v="21701.7"/>
  </r>
  <r>
    <n v="6754"/>
    <d v="2025-03-26T00:00:00"/>
    <x v="3"/>
    <x v="2"/>
    <x v="21"/>
    <x v="0"/>
    <n v="20"/>
    <n v="169.53"/>
    <n v="6106.72"/>
  </r>
  <r>
    <n v="6755"/>
    <d v="2025-03-26T00:00:00"/>
    <x v="3"/>
    <x v="2"/>
    <x v="25"/>
    <x v="0"/>
    <n v="15"/>
    <n v="165.85"/>
    <n v="4480.62"/>
  </r>
  <r>
    <n v="6756"/>
    <d v="2025-03-30T00:00:00"/>
    <x v="1"/>
    <x v="0"/>
    <x v="20"/>
    <x v="0"/>
    <n v="4"/>
    <n v="892.94"/>
    <n v="6433"/>
  </r>
  <r>
    <n v="6757"/>
    <d v="2025-03-26T00:00:00"/>
    <x v="4"/>
    <x v="3"/>
    <x v="19"/>
    <x v="1"/>
    <n v="9"/>
    <n v="460"/>
    <n v="7456.45"/>
  </r>
  <r>
    <n v="6758"/>
    <d v="2025-03-19T00:00:00"/>
    <x v="5"/>
    <x v="1"/>
    <x v="55"/>
    <x v="0"/>
    <n v="2"/>
    <n v="1028.44"/>
    <n v="3704.59"/>
  </r>
  <r>
    <n v="6759"/>
    <d v="2025-03-18T00:00:00"/>
    <x v="2"/>
    <x v="3"/>
    <x v="97"/>
    <x v="1"/>
    <n v="10"/>
    <n v="973.01"/>
    <n v="17524.63"/>
  </r>
  <r>
    <n v="6760"/>
    <d v="2025-03-26T00:00:00"/>
    <x v="2"/>
    <x v="0"/>
    <x v="61"/>
    <x v="0"/>
    <n v="7"/>
    <n v="814.78"/>
    <n v="10272.35"/>
  </r>
  <r>
    <n v="6761"/>
    <d v="2025-03-22T00:00:00"/>
    <x v="3"/>
    <x v="2"/>
    <x v="72"/>
    <x v="0"/>
    <n v="17"/>
    <n v="164.09"/>
    <n v="5024.1499999999996"/>
  </r>
  <r>
    <n v="6762"/>
    <d v="2025-03-05T00:00:00"/>
    <x v="5"/>
    <x v="2"/>
    <x v="9"/>
    <x v="0"/>
    <n v="8"/>
    <n v="1347.01"/>
    <n v="19408.509999999998"/>
  </r>
  <r>
    <n v="6763"/>
    <d v="2025-03-17T00:00:00"/>
    <x v="4"/>
    <x v="1"/>
    <x v="70"/>
    <x v="0"/>
    <n v="18"/>
    <n v="311.45"/>
    <n v="10097"/>
  </r>
  <r>
    <n v="6764"/>
    <d v="2025-03-21T00:00:00"/>
    <x v="6"/>
    <x v="1"/>
    <x v="4"/>
    <x v="0"/>
    <n v="7"/>
    <n v="1590.8"/>
    <n v="20056.04"/>
  </r>
  <r>
    <n v="6765"/>
    <d v="2025-03-30T00:00:00"/>
    <x v="6"/>
    <x v="2"/>
    <x v="36"/>
    <x v="0"/>
    <n v="2"/>
    <n v="1568.1"/>
    <n v="5648.53"/>
  </r>
  <r>
    <n v="6766"/>
    <d v="2025-03-05T00:00:00"/>
    <x v="6"/>
    <x v="2"/>
    <x v="2"/>
    <x v="0"/>
    <n v="1"/>
    <n v="1549.46"/>
    <n v="2790.69"/>
  </r>
  <r>
    <n v="6767"/>
    <d v="2025-03-22T00:00:00"/>
    <x v="5"/>
    <x v="3"/>
    <x v="83"/>
    <x v="0"/>
    <n v="1"/>
    <n v="1191.8"/>
    <n v="2146.52"/>
  </r>
  <r>
    <n v="6768"/>
    <d v="2025-03-17T00:00:00"/>
    <x v="0"/>
    <x v="0"/>
    <x v="99"/>
    <x v="0"/>
    <n v="10"/>
    <n v="456.47"/>
    <n v="8221.36"/>
  </r>
  <r>
    <n v="6769"/>
    <d v="2025-03-30T00:00:00"/>
    <x v="6"/>
    <x v="1"/>
    <x v="59"/>
    <x v="1"/>
    <n v="1"/>
    <n v="1448.4"/>
    <n v="2608.6799999999998"/>
  </r>
  <r>
    <n v="6770"/>
    <d v="2025-03-17T00:00:00"/>
    <x v="2"/>
    <x v="2"/>
    <x v="47"/>
    <x v="0"/>
    <n v="5"/>
    <n v="904.43"/>
    <n v="8144.73"/>
  </r>
  <r>
    <n v="6771"/>
    <d v="2025-03-07T00:00:00"/>
    <x v="3"/>
    <x v="3"/>
    <x v="53"/>
    <x v="0"/>
    <n v="18"/>
    <n v="169.84"/>
    <n v="5506.1"/>
  </r>
  <r>
    <n v="6772"/>
    <d v="2025-03-28T00:00:00"/>
    <x v="3"/>
    <x v="1"/>
    <x v="66"/>
    <x v="0"/>
    <n v="12"/>
    <n v="191.67"/>
    <n v="4142.54"/>
  </r>
  <r>
    <n v="6773"/>
    <d v="2025-03-25T00:00:00"/>
    <x v="0"/>
    <x v="1"/>
    <x v="57"/>
    <x v="1"/>
    <n v="14"/>
    <n v="410.96"/>
    <n v="10362.370000000001"/>
  </r>
  <r>
    <n v="6774"/>
    <d v="2025-03-08T00:00:00"/>
    <x v="5"/>
    <x v="3"/>
    <x v="65"/>
    <x v="0"/>
    <n v="8"/>
    <n v="1295.6400000000001"/>
    <n v="18668.349999999999"/>
  </r>
  <r>
    <n v="6775"/>
    <d v="2025-03-19T00:00:00"/>
    <x v="1"/>
    <x v="2"/>
    <x v="10"/>
    <x v="0"/>
    <n v="3"/>
    <n v="857.42"/>
    <n v="4632.83"/>
  </r>
  <r>
    <n v="6776"/>
    <d v="2025-03-04T00:00:00"/>
    <x v="5"/>
    <x v="0"/>
    <x v="83"/>
    <x v="0"/>
    <n v="8"/>
    <n v="1405.37"/>
    <n v="20249.400000000001"/>
  </r>
  <r>
    <n v="6777"/>
    <d v="2025-03-09T00:00:00"/>
    <x v="1"/>
    <x v="0"/>
    <x v="1"/>
    <x v="1"/>
    <n v="2"/>
    <n v="878.14"/>
    <n v="3163.19"/>
  </r>
  <r>
    <n v="6778"/>
    <d v="2025-03-04T00:00:00"/>
    <x v="6"/>
    <x v="4"/>
    <x v="4"/>
    <x v="1"/>
    <n v="1"/>
    <n v="1385.5"/>
    <n v="2495.39"/>
  </r>
  <r>
    <n v="6779"/>
    <d v="2025-03-07T00:00:00"/>
    <x v="0"/>
    <x v="0"/>
    <x v="58"/>
    <x v="0"/>
    <n v="8"/>
    <n v="497.86"/>
    <n v="7173.46"/>
  </r>
  <r>
    <n v="6780"/>
    <d v="2025-03-15T00:00:00"/>
    <x v="3"/>
    <x v="3"/>
    <x v="60"/>
    <x v="1"/>
    <n v="20"/>
    <n v="236.87"/>
    <n v="8532.41"/>
  </r>
  <r>
    <n v="6781"/>
    <d v="2025-03-28T00:00:00"/>
    <x v="4"/>
    <x v="2"/>
    <x v="2"/>
    <x v="1"/>
    <n v="10"/>
    <n v="406.61"/>
    <n v="7323.35"/>
  </r>
  <r>
    <n v="6782"/>
    <d v="2025-03-01T00:00:00"/>
    <x v="1"/>
    <x v="0"/>
    <x v="91"/>
    <x v="0"/>
    <n v="8"/>
    <n v="768.81"/>
    <n v="11077.47"/>
  </r>
  <r>
    <n v="6783"/>
    <d v="2025-03-06T00:00:00"/>
    <x v="1"/>
    <x v="0"/>
    <x v="54"/>
    <x v="0"/>
    <n v="4"/>
    <n v="814.96"/>
    <n v="5871.21"/>
  </r>
  <r>
    <n v="6784"/>
    <d v="2025-03-04T00:00:00"/>
    <x v="0"/>
    <x v="0"/>
    <x v="99"/>
    <x v="0"/>
    <n v="10"/>
    <n v="520.39"/>
    <n v="9372.61"/>
  </r>
  <r>
    <n v="6785"/>
    <d v="2025-03-25T00:00:00"/>
    <x v="4"/>
    <x v="0"/>
    <x v="89"/>
    <x v="1"/>
    <n v="5"/>
    <n v="331.22"/>
    <n v="2982.76"/>
  </r>
  <r>
    <n v="6786"/>
    <d v="2025-03-03T00:00:00"/>
    <x v="6"/>
    <x v="1"/>
    <x v="62"/>
    <x v="0"/>
    <n v="9"/>
    <n v="1710.34"/>
    <n v="27724.04"/>
  </r>
  <r>
    <n v="6787"/>
    <d v="2025-03-29T00:00:00"/>
    <x v="3"/>
    <x v="0"/>
    <x v="61"/>
    <x v="0"/>
    <n v="13"/>
    <n v="236.56"/>
    <n v="5538.81"/>
  </r>
  <r>
    <n v="6788"/>
    <d v="2025-03-13T00:00:00"/>
    <x v="5"/>
    <x v="2"/>
    <x v="39"/>
    <x v="0"/>
    <n v="8"/>
    <n v="1201.49"/>
    <n v="17311.78"/>
  </r>
  <r>
    <n v="6789"/>
    <d v="2025-03-16T00:00:00"/>
    <x v="6"/>
    <x v="3"/>
    <x v="33"/>
    <x v="1"/>
    <n v="1"/>
    <n v="1369.4"/>
    <n v="2466.39"/>
  </r>
  <r>
    <n v="6790"/>
    <d v="2025-03-23T00:00:00"/>
    <x v="2"/>
    <x v="1"/>
    <x v="2"/>
    <x v="0"/>
    <n v="4"/>
    <n v="1136.99"/>
    <n v="8191.21"/>
  </r>
  <r>
    <n v="6791"/>
    <d v="2025-03-23T00:00:00"/>
    <x v="2"/>
    <x v="3"/>
    <x v="43"/>
    <x v="0"/>
    <n v="1"/>
    <n v="882.72"/>
    <n v="1589.84"/>
  </r>
  <r>
    <n v="6792"/>
    <d v="2025-03-04T00:00:00"/>
    <x v="1"/>
    <x v="1"/>
    <x v="3"/>
    <x v="0"/>
    <n v="5"/>
    <n v="713.65"/>
    <n v="6426.68"/>
  </r>
  <r>
    <n v="6793"/>
    <d v="2025-03-27T00:00:00"/>
    <x v="3"/>
    <x v="1"/>
    <x v="97"/>
    <x v="0"/>
    <n v="16"/>
    <n v="174.43"/>
    <n v="5026.58"/>
  </r>
  <r>
    <n v="6794"/>
    <d v="2025-03-22T00:00:00"/>
    <x v="0"/>
    <x v="3"/>
    <x v="69"/>
    <x v="0"/>
    <n v="9"/>
    <n v="444.27"/>
    <n v="7201.47"/>
  </r>
  <r>
    <n v="6795"/>
    <d v="2025-03-01T00:00:00"/>
    <x v="5"/>
    <x v="2"/>
    <x v="98"/>
    <x v="1"/>
    <n v="3"/>
    <n v="1467.11"/>
    <n v="7927.12"/>
  </r>
  <r>
    <n v="6796"/>
    <d v="2025-03-10T00:00:00"/>
    <x v="0"/>
    <x v="2"/>
    <x v="1"/>
    <x v="1"/>
    <n v="18"/>
    <n v="467.59"/>
    <n v="15158.95"/>
  </r>
  <r>
    <n v="6797"/>
    <d v="2025-03-14T00:00:00"/>
    <x v="4"/>
    <x v="0"/>
    <x v="96"/>
    <x v="0"/>
    <n v="16"/>
    <n v="376.78"/>
    <n v="10857.74"/>
  </r>
  <r>
    <n v="6798"/>
    <d v="2025-03-16T00:00:00"/>
    <x v="4"/>
    <x v="0"/>
    <x v="79"/>
    <x v="0"/>
    <n v="5"/>
    <n v="474.72"/>
    <n v="4275.03"/>
  </r>
  <r>
    <n v="6799"/>
    <d v="2025-03-23T00:00:00"/>
    <x v="0"/>
    <x v="0"/>
    <x v="47"/>
    <x v="0"/>
    <n v="17"/>
    <n v="428.32"/>
    <n v="13114.41"/>
  </r>
  <r>
    <n v="6800"/>
    <d v="2025-03-16T00:00:00"/>
    <x v="4"/>
    <x v="0"/>
    <x v="34"/>
    <x v="0"/>
    <n v="8"/>
    <n v="348.23"/>
    <n v="5017.5"/>
  </r>
  <r>
    <n v="6801"/>
    <d v="2025-03-09T00:00:00"/>
    <x v="1"/>
    <x v="2"/>
    <x v="27"/>
    <x v="1"/>
    <n v="5"/>
    <n v="745.03"/>
    <n v="6709.27"/>
  </r>
  <r>
    <n v="6802"/>
    <d v="2025-03-25T00:00:00"/>
    <x v="2"/>
    <x v="4"/>
    <x v="77"/>
    <x v="1"/>
    <n v="5"/>
    <n v="1004.35"/>
    <n v="9044.5400000000009"/>
  </r>
  <r>
    <n v="6803"/>
    <d v="2025-03-13T00:00:00"/>
    <x v="3"/>
    <x v="1"/>
    <x v="18"/>
    <x v="0"/>
    <n v="5"/>
    <n v="200.2"/>
    <n v="1802.87"/>
  </r>
  <r>
    <n v="6804"/>
    <d v="2025-03-05T00:00:00"/>
    <x v="6"/>
    <x v="0"/>
    <x v="1"/>
    <x v="1"/>
    <n v="9"/>
    <n v="1263.0999999999999"/>
    <n v="20474.43"/>
  </r>
  <r>
    <n v="6805"/>
    <d v="2025-03-18T00:00:00"/>
    <x v="5"/>
    <x v="0"/>
    <x v="13"/>
    <x v="1"/>
    <n v="8"/>
    <n v="1056.05"/>
    <n v="15216.19"/>
  </r>
  <r>
    <n v="6806"/>
    <d v="2025-03-25T00:00:00"/>
    <x v="4"/>
    <x v="0"/>
    <x v="27"/>
    <x v="0"/>
    <n v="10"/>
    <n v="496.62"/>
    <n v="8944.49"/>
  </r>
  <r>
    <n v="6807"/>
    <d v="2025-03-13T00:00:00"/>
    <x v="3"/>
    <x v="4"/>
    <x v="40"/>
    <x v="0"/>
    <n v="17"/>
    <n v="152.09"/>
    <n v="4656.7299999999996"/>
  </r>
  <r>
    <n v="6808"/>
    <d v="2025-03-04T00:00:00"/>
    <x v="1"/>
    <x v="1"/>
    <x v="50"/>
    <x v="1"/>
    <n v="5"/>
    <n v="881.5"/>
    <n v="7938.23"/>
  </r>
  <r>
    <n v="6809"/>
    <d v="2025-03-07T00:00:00"/>
    <x v="2"/>
    <x v="1"/>
    <x v="87"/>
    <x v="0"/>
    <n v="9"/>
    <n v="1151.9000000000001"/>
    <n v="18671.91"/>
  </r>
  <r>
    <n v="6810"/>
    <d v="2025-03-27T00:00:00"/>
    <x v="3"/>
    <x v="1"/>
    <x v="49"/>
    <x v="0"/>
    <n v="5"/>
    <n v="164.22"/>
    <n v="1478.86"/>
  </r>
  <r>
    <n v="6811"/>
    <d v="2025-03-09T00:00:00"/>
    <x v="3"/>
    <x v="4"/>
    <x v="47"/>
    <x v="0"/>
    <n v="12"/>
    <n v="238.98"/>
    <n v="5165.05"/>
  </r>
  <r>
    <n v="6812"/>
    <d v="2025-03-13T00:00:00"/>
    <x v="3"/>
    <x v="1"/>
    <x v="41"/>
    <x v="0"/>
    <n v="7"/>
    <n v="225.21"/>
    <n v="2839.34"/>
  </r>
  <r>
    <n v="6813"/>
    <d v="2025-03-09T00:00:00"/>
    <x v="4"/>
    <x v="3"/>
    <x v="30"/>
    <x v="1"/>
    <n v="8"/>
    <n v="449.24"/>
    <n v="6472.91"/>
  </r>
  <r>
    <n v="6814"/>
    <d v="2025-03-22T00:00:00"/>
    <x v="5"/>
    <x v="4"/>
    <x v="31"/>
    <x v="0"/>
    <n v="5"/>
    <n v="1032.21"/>
    <n v="9295.43"/>
  </r>
  <r>
    <n v="6815"/>
    <d v="2025-03-12T00:00:00"/>
    <x v="5"/>
    <x v="2"/>
    <x v="59"/>
    <x v="0"/>
    <n v="3"/>
    <n v="1025.46"/>
    <n v="5540.79"/>
  </r>
  <r>
    <n v="6816"/>
    <d v="2025-03-21T00:00:00"/>
    <x v="5"/>
    <x v="3"/>
    <x v="5"/>
    <x v="1"/>
    <n v="8"/>
    <n v="1175.05"/>
    <n v="16930.810000000001"/>
  </r>
  <r>
    <n v="6817"/>
    <d v="2025-03-07T00:00:00"/>
    <x v="4"/>
    <x v="2"/>
    <x v="12"/>
    <x v="0"/>
    <n v="9"/>
    <n v="389.82"/>
    <n v="6318.85"/>
  </r>
  <r>
    <n v="6818"/>
    <d v="2025-03-19T00:00:00"/>
    <x v="4"/>
    <x v="0"/>
    <x v="76"/>
    <x v="0"/>
    <n v="5"/>
    <n v="456.66"/>
    <n v="4112.3900000000003"/>
  </r>
  <r>
    <n v="6819"/>
    <d v="2025-03-19T00:00:00"/>
    <x v="5"/>
    <x v="4"/>
    <x v="17"/>
    <x v="0"/>
    <n v="5"/>
    <n v="1260.76"/>
    <n v="11353.61"/>
  </r>
  <r>
    <n v="6820"/>
    <d v="2025-03-23T00:00:00"/>
    <x v="1"/>
    <x v="1"/>
    <x v="84"/>
    <x v="0"/>
    <n v="1"/>
    <n v="739.62"/>
    <n v="1332.11"/>
  </r>
  <r>
    <n v="6821"/>
    <d v="2025-03-15T00:00:00"/>
    <x v="4"/>
    <x v="0"/>
    <x v="14"/>
    <x v="0"/>
    <n v="16"/>
    <n v="333.48"/>
    <n v="9609.9500000000007"/>
  </r>
  <r>
    <n v="6822"/>
    <d v="2025-03-06T00:00:00"/>
    <x v="4"/>
    <x v="2"/>
    <x v="12"/>
    <x v="1"/>
    <n v="13"/>
    <n v="316.05"/>
    <n v="7399.98"/>
  </r>
  <r>
    <n v="6823"/>
    <d v="2025-03-24T00:00:00"/>
    <x v="0"/>
    <x v="2"/>
    <x v="82"/>
    <x v="0"/>
    <n v="16"/>
    <n v="405.63"/>
    <n v="11689.11"/>
  </r>
  <r>
    <n v="6824"/>
    <d v="2025-03-10T00:00:00"/>
    <x v="0"/>
    <x v="2"/>
    <x v="17"/>
    <x v="0"/>
    <n v="19"/>
    <n v="477.67"/>
    <n v="16346.06"/>
  </r>
  <r>
    <n v="6825"/>
    <d v="2025-03-20T00:00:00"/>
    <x v="0"/>
    <x v="2"/>
    <x v="2"/>
    <x v="0"/>
    <n v="19"/>
    <n v="510.74"/>
    <n v="17477.73"/>
  </r>
  <r>
    <n v="6826"/>
    <d v="2025-03-07T00:00:00"/>
    <x v="5"/>
    <x v="0"/>
    <x v="83"/>
    <x v="1"/>
    <n v="2"/>
    <n v="1203.05"/>
    <n v="4333.5600000000004"/>
  </r>
  <r>
    <n v="6827"/>
    <d v="2025-03-01T00:00:00"/>
    <x v="3"/>
    <x v="4"/>
    <x v="10"/>
    <x v="1"/>
    <n v="18"/>
    <n v="166.36"/>
    <n v="5393.28"/>
  </r>
  <r>
    <n v="6828"/>
    <d v="2025-03-21T00:00:00"/>
    <x v="2"/>
    <x v="4"/>
    <x v="87"/>
    <x v="0"/>
    <n v="7"/>
    <n v="1124.8699999999999"/>
    <n v="14181.82"/>
  </r>
  <r>
    <n v="6829"/>
    <d v="2025-03-10T00:00:00"/>
    <x v="1"/>
    <x v="0"/>
    <x v="92"/>
    <x v="1"/>
    <n v="5"/>
    <n v="795.9"/>
    <n v="7167.37"/>
  </r>
  <r>
    <n v="6830"/>
    <d v="2025-03-15T00:00:00"/>
    <x v="5"/>
    <x v="3"/>
    <x v="55"/>
    <x v="0"/>
    <n v="5"/>
    <n v="1023.87"/>
    <n v="9220.33"/>
  </r>
  <r>
    <n v="6831"/>
    <d v="2025-03-30T00:00:00"/>
    <x v="4"/>
    <x v="0"/>
    <x v="85"/>
    <x v="1"/>
    <n v="14"/>
    <n v="499.75"/>
    <n v="12601.21"/>
  </r>
  <r>
    <n v="6832"/>
    <d v="2025-03-08T00:00:00"/>
    <x v="3"/>
    <x v="4"/>
    <x v="27"/>
    <x v="0"/>
    <n v="19"/>
    <n v="165.52"/>
    <n v="5664.16"/>
  </r>
  <r>
    <n v="6833"/>
    <d v="2025-03-29T00:00:00"/>
    <x v="0"/>
    <x v="3"/>
    <x v="81"/>
    <x v="0"/>
    <n v="5"/>
    <n v="486.39"/>
    <n v="4380.12"/>
  </r>
  <r>
    <n v="6834"/>
    <d v="2025-03-05T00:00:00"/>
    <x v="5"/>
    <x v="2"/>
    <x v="16"/>
    <x v="1"/>
    <n v="9"/>
    <n v="1125.44"/>
    <n v="18243"/>
  </r>
  <r>
    <n v="6835"/>
    <d v="2025-03-22T00:00:00"/>
    <x v="3"/>
    <x v="0"/>
    <x v="85"/>
    <x v="0"/>
    <n v="18"/>
    <n v="174.61"/>
    <n v="5660.74"/>
  </r>
  <r>
    <n v="6836"/>
    <d v="2025-03-11T00:00:00"/>
    <x v="3"/>
    <x v="1"/>
    <x v="78"/>
    <x v="1"/>
    <n v="6"/>
    <n v="236.11"/>
    <n v="2551.5100000000002"/>
  </r>
  <r>
    <n v="6837"/>
    <d v="2025-03-25T00:00:00"/>
    <x v="4"/>
    <x v="0"/>
    <x v="91"/>
    <x v="1"/>
    <n v="6"/>
    <n v="454.27"/>
    <n v="4909.04"/>
  </r>
  <r>
    <n v="6838"/>
    <d v="2025-03-28T00:00:00"/>
    <x v="3"/>
    <x v="2"/>
    <x v="59"/>
    <x v="0"/>
    <n v="5"/>
    <n v="171.93"/>
    <n v="1548.29"/>
  </r>
  <r>
    <n v="6839"/>
    <d v="2025-03-24T00:00:00"/>
    <x v="2"/>
    <x v="2"/>
    <x v="38"/>
    <x v="0"/>
    <n v="5"/>
    <n v="1160.5"/>
    <n v="10450.73"/>
  </r>
  <r>
    <n v="6840"/>
    <d v="2025-03-01T00:00:00"/>
    <x v="0"/>
    <x v="1"/>
    <x v="76"/>
    <x v="0"/>
    <n v="9"/>
    <n v="480.37"/>
    <n v="7786.64"/>
  </r>
  <r>
    <n v="6841"/>
    <d v="2025-03-23T00:00:00"/>
    <x v="2"/>
    <x v="3"/>
    <x v="35"/>
    <x v="1"/>
    <n v="6"/>
    <n v="1093.78"/>
    <n v="11819.87"/>
  </r>
  <r>
    <n v="6842"/>
    <d v="2025-03-01T00:00:00"/>
    <x v="3"/>
    <x v="2"/>
    <x v="7"/>
    <x v="0"/>
    <n v="20"/>
    <n v="210.19"/>
    <n v="7571.35"/>
  </r>
  <r>
    <n v="6843"/>
    <d v="2025-03-10T00:00:00"/>
    <x v="3"/>
    <x v="2"/>
    <x v="31"/>
    <x v="0"/>
    <n v="8"/>
    <n v="234.97"/>
    <n v="3385.59"/>
  </r>
  <r>
    <n v="6844"/>
    <d v="2025-03-29T00:00:00"/>
    <x v="4"/>
    <x v="0"/>
    <x v="51"/>
    <x v="0"/>
    <n v="14"/>
    <n v="341.45"/>
    <n v="8609.67"/>
  </r>
  <r>
    <n v="6845"/>
    <d v="2025-03-08T00:00:00"/>
    <x v="0"/>
    <x v="3"/>
    <x v="32"/>
    <x v="0"/>
    <n v="18"/>
    <n v="560.20000000000005"/>
    <n v="18161.310000000001"/>
  </r>
  <r>
    <n v="6846"/>
    <d v="2025-03-16T00:00:00"/>
    <x v="1"/>
    <x v="1"/>
    <x v="61"/>
    <x v="0"/>
    <n v="7"/>
    <n v="732.7"/>
    <n v="9237.5300000000007"/>
  </r>
  <r>
    <n v="6847"/>
    <d v="2025-03-06T00:00:00"/>
    <x v="2"/>
    <x v="2"/>
    <x v="20"/>
    <x v="0"/>
    <n v="5"/>
    <n v="866.96"/>
    <n v="7807.29"/>
  </r>
  <r>
    <n v="6848"/>
    <d v="2025-03-31T00:00:00"/>
    <x v="6"/>
    <x v="2"/>
    <x v="44"/>
    <x v="1"/>
    <n v="2"/>
    <n v="1580.82"/>
    <n v="5694.35"/>
  </r>
  <r>
    <n v="6849"/>
    <d v="2025-03-19T00:00:00"/>
    <x v="2"/>
    <x v="4"/>
    <x v="64"/>
    <x v="0"/>
    <n v="2"/>
    <n v="928.46"/>
    <n v="3344.45"/>
  </r>
  <r>
    <n v="6850"/>
    <d v="2025-03-30T00:00:00"/>
    <x v="4"/>
    <x v="0"/>
    <x v="23"/>
    <x v="0"/>
    <n v="17"/>
    <n v="478.56"/>
    <n v="14652.67"/>
  </r>
  <r>
    <n v="6851"/>
    <d v="2025-03-17T00:00:00"/>
    <x v="2"/>
    <x v="3"/>
    <x v="93"/>
    <x v="0"/>
    <n v="7"/>
    <n v="1002.81"/>
    <n v="12642.94"/>
  </r>
  <r>
    <n v="6852"/>
    <d v="2025-03-26T00:00:00"/>
    <x v="2"/>
    <x v="2"/>
    <x v="18"/>
    <x v="1"/>
    <n v="6"/>
    <n v="813.36"/>
    <n v="8789.5300000000007"/>
  </r>
  <r>
    <n v="6853"/>
    <d v="2025-03-26T00:00:00"/>
    <x v="2"/>
    <x v="1"/>
    <x v="35"/>
    <x v="0"/>
    <n v="5"/>
    <n v="802.97"/>
    <n v="7231.04"/>
  </r>
  <r>
    <n v="6854"/>
    <d v="2025-03-06T00:00:00"/>
    <x v="3"/>
    <x v="0"/>
    <x v="13"/>
    <x v="0"/>
    <n v="11"/>
    <n v="222.89"/>
    <n v="4415.8500000000004"/>
  </r>
  <r>
    <n v="6855"/>
    <d v="2025-03-15T00:00:00"/>
    <x v="6"/>
    <x v="2"/>
    <x v="14"/>
    <x v="1"/>
    <n v="5"/>
    <n v="1515.32"/>
    <n v="13646.02"/>
  </r>
  <r>
    <n v="6856"/>
    <d v="2025-03-07T00:00:00"/>
    <x v="4"/>
    <x v="0"/>
    <x v="43"/>
    <x v="1"/>
    <n v="18"/>
    <n v="443.15"/>
    <n v="14366.63"/>
  </r>
  <r>
    <n v="6857"/>
    <d v="2025-03-24T00:00:00"/>
    <x v="5"/>
    <x v="0"/>
    <x v="46"/>
    <x v="0"/>
    <n v="8"/>
    <n v="1499.4"/>
    <n v="21604.240000000002"/>
  </r>
  <r>
    <n v="6858"/>
    <d v="2025-03-13T00:00:00"/>
    <x v="6"/>
    <x v="0"/>
    <x v="98"/>
    <x v="0"/>
    <n v="4"/>
    <n v="1488.89"/>
    <n v="10726.4"/>
  </r>
  <r>
    <n v="6859"/>
    <d v="2025-03-24T00:00:00"/>
    <x v="4"/>
    <x v="2"/>
    <x v="26"/>
    <x v="1"/>
    <n v="18"/>
    <n v="486.35"/>
    <n v="15767.14"/>
  </r>
  <r>
    <n v="6860"/>
    <d v="2025-03-28T00:00:00"/>
    <x v="4"/>
    <x v="2"/>
    <x v="31"/>
    <x v="0"/>
    <n v="17"/>
    <n v="430.38"/>
    <n v="13177.48"/>
  </r>
  <r>
    <n v="6861"/>
    <d v="2025-03-17T00:00:00"/>
    <x v="5"/>
    <x v="2"/>
    <x v="71"/>
    <x v="0"/>
    <n v="1"/>
    <n v="1236.71"/>
    <n v="2227.41"/>
  </r>
  <r>
    <n v="6862"/>
    <d v="2025-03-01T00:00:00"/>
    <x v="5"/>
    <x v="3"/>
    <x v="72"/>
    <x v="1"/>
    <n v="4"/>
    <n v="1111.8"/>
    <n v="8009.74"/>
  </r>
  <r>
    <n v="6863"/>
    <d v="2025-03-02T00:00:00"/>
    <x v="0"/>
    <x v="0"/>
    <x v="8"/>
    <x v="0"/>
    <n v="8"/>
    <n v="547.16"/>
    <n v="7883.8"/>
  </r>
  <r>
    <n v="6864"/>
    <d v="2025-03-13T00:00:00"/>
    <x v="4"/>
    <x v="4"/>
    <x v="15"/>
    <x v="0"/>
    <n v="13"/>
    <n v="309.45"/>
    <n v="7245.45"/>
  </r>
  <r>
    <n v="6865"/>
    <d v="2025-03-29T00:00:00"/>
    <x v="0"/>
    <x v="2"/>
    <x v="29"/>
    <x v="1"/>
    <n v="14"/>
    <n v="534.20000000000005"/>
    <n v="13469.87"/>
  </r>
  <r>
    <n v="6866"/>
    <d v="2025-03-10T00:00:00"/>
    <x v="1"/>
    <x v="3"/>
    <x v="82"/>
    <x v="0"/>
    <n v="2"/>
    <n v="734.09"/>
    <n v="2644.3"/>
  </r>
  <r>
    <n v="6867"/>
    <d v="2025-03-15T00:00:00"/>
    <x v="6"/>
    <x v="0"/>
    <x v="97"/>
    <x v="1"/>
    <n v="8"/>
    <n v="1686.92"/>
    <n v="24306.14"/>
  </r>
  <r>
    <n v="6868"/>
    <d v="2025-03-07T00:00:00"/>
    <x v="3"/>
    <x v="3"/>
    <x v="19"/>
    <x v="0"/>
    <n v="7"/>
    <n v="206.4"/>
    <n v="2602.19"/>
  </r>
  <r>
    <n v="6869"/>
    <d v="2025-03-17T00:00:00"/>
    <x v="0"/>
    <x v="0"/>
    <x v="11"/>
    <x v="1"/>
    <n v="11"/>
    <n v="517.89"/>
    <n v="10260.34"/>
  </r>
  <r>
    <n v="6870"/>
    <d v="2025-03-17T00:00:00"/>
    <x v="2"/>
    <x v="4"/>
    <x v="60"/>
    <x v="0"/>
    <n v="9"/>
    <n v="891.68"/>
    <n v="14453.83"/>
  </r>
  <r>
    <n v="6871"/>
    <d v="2025-03-26T00:00:00"/>
    <x v="2"/>
    <x v="0"/>
    <x v="96"/>
    <x v="1"/>
    <n v="8"/>
    <n v="960.74"/>
    <n v="13842.91"/>
  </r>
  <r>
    <n v="6872"/>
    <d v="2025-03-14T00:00:00"/>
    <x v="4"/>
    <x v="1"/>
    <x v="9"/>
    <x v="0"/>
    <n v="18"/>
    <n v="438.09"/>
    <n v="14202.58"/>
  </r>
  <r>
    <n v="6873"/>
    <d v="2025-03-18T00:00:00"/>
    <x v="3"/>
    <x v="0"/>
    <x v="94"/>
    <x v="1"/>
    <n v="9"/>
    <n v="197.51"/>
    <n v="3201.57"/>
  </r>
  <r>
    <n v="6874"/>
    <d v="2025-03-29T00:00:00"/>
    <x v="2"/>
    <x v="0"/>
    <x v="66"/>
    <x v="1"/>
    <n v="9"/>
    <n v="1023.36"/>
    <n v="16588.32"/>
  </r>
  <r>
    <n v="6875"/>
    <d v="2025-03-03T00:00:00"/>
    <x v="4"/>
    <x v="2"/>
    <x v="98"/>
    <x v="0"/>
    <n v="12"/>
    <n v="373.01"/>
    <n v="8061.82"/>
  </r>
  <r>
    <n v="6876"/>
    <d v="2025-03-02T00:00:00"/>
    <x v="6"/>
    <x v="0"/>
    <x v="89"/>
    <x v="0"/>
    <n v="4"/>
    <n v="1230.81"/>
    <n v="8867.1200000000008"/>
  </r>
  <r>
    <n v="6877"/>
    <d v="2025-03-08T00:00:00"/>
    <x v="5"/>
    <x v="2"/>
    <x v="11"/>
    <x v="0"/>
    <n v="7"/>
    <n v="1260.55"/>
    <n v="15892.4"/>
  </r>
  <r>
    <n v="6878"/>
    <d v="2025-03-01T00:00:00"/>
    <x v="6"/>
    <x v="2"/>
    <x v="60"/>
    <x v="1"/>
    <n v="7"/>
    <n v="1483.25"/>
    <n v="18700.099999999999"/>
  </r>
  <r>
    <n v="6879"/>
    <d v="2025-03-30T00:00:00"/>
    <x v="2"/>
    <x v="1"/>
    <x v="74"/>
    <x v="0"/>
    <n v="1"/>
    <n v="935.4"/>
    <n v="1684.72"/>
  </r>
  <r>
    <n v="6880"/>
    <d v="2025-03-08T00:00:00"/>
    <x v="5"/>
    <x v="0"/>
    <x v="56"/>
    <x v="0"/>
    <n v="4"/>
    <n v="1265.54"/>
    <n v="9117.32"/>
  </r>
  <r>
    <n v="6881"/>
    <d v="2025-03-15T00:00:00"/>
    <x v="5"/>
    <x v="1"/>
    <x v="79"/>
    <x v="0"/>
    <n v="10"/>
    <n v="1452.85"/>
    <n v="26166.9"/>
  </r>
  <r>
    <n v="6882"/>
    <d v="2025-03-08T00:00:00"/>
    <x v="3"/>
    <x v="4"/>
    <x v="42"/>
    <x v="1"/>
    <n v="10"/>
    <n v="246.55"/>
    <n v="4440.55"/>
  </r>
  <r>
    <n v="6883"/>
    <d v="2025-03-26T00:00:00"/>
    <x v="1"/>
    <x v="1"/>
    <x v="72"/>
    <x v="0"/>
    <n v="4"/>
    <n v="814.43"/>
    <n v="5867.39"/>
  </r>
  <r>
    <n v="6884"/>
    <d v="2025-03-19T00:00:00"/>
    <x v="4"/>
    <x v="0"/>
    <x v="42"/>
    <x v="0"/>
    <n v="12"/>
    <n v="445.82"/>
    <n v="9635.4599999999991"/>
  </r>
  <r>
    <n v="6885"/>
    <d v="2025-03-31T00:00:00"/>
    <x v="3"/>
    <x v="0"/>
    <x v="84"/>
    <x v="1"/>
    <n v="18"/>
    <n v="231.42"/>
    <n v="7502.48"/>
  </r>
  <r>
    <n v="6886"/>
    <d v="2025-03-04T00:00:00"/>
    <x v="3"/>
    <x v="1"/>
    <x v="16"/>
    <x v="1"/>
    <n v="10"/>
    <n v="217.2"/>
    <n v="3911.93"/>
  </r>
  <r>
    <n v="6887"/>
    <d v="2025-03-08T00:00:00"/>
    <x v="0"/>
    <x v="3"/>
    <x v="55"/>
    <x v="0"/>
    <n v="13"/>
    <n v="412.9"/>
    <n v="9667.6200000000008"/>
  </r>
  <r>
    <n v="6888"/>
    <d v="2025-03-13T00:00:00"/>
    <x v="1"/>
    <x v="0"/>
    <x v="57"/>
    <x v="1"/>
    <n v="3"/>
    <n v="715.49"/>
    <n v="3865.95"/>
  </r>
  <r>
    <n v="6889"/>
    <d v="2025-03-18T00:00:00"/>
    <x v="0"/>
    <x v="0"/>
    <x v="87"/>
    <x v="1"/>
    <n v="10"/>
    <n v="577.39"/>
    <n v="10399.219999999999"/>
  </r>
  <r>
    <n v="6890"/>
    <d v="2025-03-02T00:00:00"/>
    <x v="5"/>
    <x v="0"/>
    <x v="3"/>
    <x v="0"/>
    <n v="9"/>
    <n v="1223.22"/>
    <n v="19827.98"/>
  </r>
  <r>
    <n v="6891"/>
    <d v="2025-03-11T00:00:00"/>
    <x v="1"/>
    <x v="0"/>
    <x v="38"/>
    <x v="0"/>
    <n v="7"/>
    <n v="895.03"/>
    <n v="11284.11"/>
  </r>
  <r>
    <n v="6892"/>
    <d v="2025-03-23T00:00:00"/>
    <x v="0"/>
    <x v="2"/>
    <x v="41"/>
    <x v="1"/>
    <n v="19"/>
    <n v="559.54999999999995"/>
    <n v="19148.03"/>
  </r>
  <r>
    <n v="6893"/>
    <d v="2025-03-14T00:00:00"/>
    <x v="0"/>
    <x v="1"/>
    <x v="5"/>
    <x v="0"/>
    <n v="15"/>
    <n v="575.20000000000005"/>
    <n v="15539.66"/>
  </r>
  <r>
    <n v="6894"/>
    <d v="2025-03-21T00:00:00"/>
    <x v="0"/>
    <x v="1"/>
    <x v="92"/>
    <x v="0"/>
    <n v="18"/>
    <n v="516.42999999999995"/>
    <n v="16742.310000000001"/>
  </r>
  <r>
    <n v="6895"/>
    <d v="2025-03-12T00:00:00"/>
    <x v="3"/>
    <x v="2"/>
    <x v="57"/>
    <x v="0"/>
    <n v="12"/>
    <n v="204.88"/>
    <n v="4428.05"/>
  </r>
  <r>
    <n v="6896"/>
    <d v="2025-03-31T00:00:00"/>
    <x v="1"/>
    <x v="2"/>
    <x v="34"/>
    <x v="1"/>
    <n v="6"/>
    <n v="795.13"/>
    <n v="8592.5300000000007"/>
  </r>
  <r>
    <n v="6897"/>
    <d v="2025-03-14T00:00:00"/>
    <x v="3"/>
    <x v="0"/>
    <x v="39"/>
    <x v="0"/>
    <n v="20"/>
    <n v="172.14"/>
    <n v="6200.74"/>
  </r>
  <r>
    <n v="6898"/>
    <d v="2025-03-15T00:00:00"/>
    <x v="1"/>
    <x v="1"/>
    <x v="54"/>
    <x v="0"/>
    <n v="10"/>
    <n v="727.62"/>
    <n v="13104.97"/>
  </r>
  <r>
    <n v="6899"/>
    <d v="2025-03-09T00:00:00"/>
    <x v="4"/>
    <x v="2"/>
    <x v="80"/>
    <x v="0"/>
    <n v="11"/>
    <n v="436.23"/>
    <n v="8642.51"/>
  </r>
  <r>
    <n v="6900"/>
    <d v="2025-03-15T00:00:00"/>
    <x v="4"/>
    <x v="2"/>
    <x v="37"/>
    <x v="1"/>
    <n v="17"/>
    <n v="338.02"/>
    <n v="10349.58"/>
  </r>
  <r>
    <n v="6901"/>
    <d v="2025-03-02T00:00:00"/>
    <x v="4"/>
    <x v="0"/>
    <x v="0"/>
    <x v="0"/>
    <n v="17"/>
    <n v="370.28"/>
    <n v="11337.33"/>
  </r>
  <r>
    <n v="6902"/>
    <d v="2025-03-16T00:00:00"/>
    <x v="2"/>
    <x v="0"/>
    <x v="46"/>
    <x v="0"/>
    <n v="10"/>
    <n v="1006.81"/>
    <n v="18133.39"/>
  </r>
  <r>
    <n v="6903"/>
    <d v="2025-03-11T00:00:00"/>
    <x v="3"/>
    <x v="4"/>
    <x v="47"/>
    <x v="1"/>
    <n v="8"/>
    <n v="241.31"/>
    <n v="3476.94"/>
  </r>
  <r>
    <n v="6904"/>
    <d v="2025-03-24T00:00:00"/>
    <x v="0"/>
    <x v="4"/>
    <x v="84"/>
    <x v="0"/>
    <n v="14"/>
    <n v="552.80999999999995"/>
    <n v="13939.12"/>
  </r>
  <r>
    <n v="6905"/>
    <d v="2025-03-01T00:00:00"/>
    <x v="6"/>
    <x v="3"/>
    <x v="86"/>
    <x v="1"/>
    <n v="5"/>
    <n v="1774.15"/>
    <n v="15976.88"/>
  </r>
  <r>
    <n v="6906"/>
    <d v="2025-03-07T00:00:00"/>
    <x v="1"/>
    <x v="0"/>
    <x v="29"/>
    <x v="0"/>
    <n v="9"/>
    <n v="878.39"/>
    <n v="14238.41"/>
  </r>
  <r>
    <n v="6907"/>
    <d v="2025-03-31T00:00:00"/>
    <x v="0"/>
    <x v="2"/>
    <x v="97"/>
    <x v="0"/>
    <n v="18"/>
    <n v="424.02"/>
    <n v="13746.44"/>
  </r>
  <r>
    <n v="6908"/>
    <d v="2025-03-25T00:00:00"/>
    <x v="3"/>
    <x v="0"/>
    <x v="63"/>
    <x v="0"/>
    <n v="20"/>
    <n v="248.06"/>
    <n v="8935.49"/>
  </r>
  <r>
    <n v="6909"/>
    <d v="2025-03-28T00:00:00"/>
    <x v="2"/>
    <x v="1"/>
    <x v="98"/>
    <x v="1"/>
    <n v="4"/>
    <n v="1071.3699999999999"/>
    <n v="7718.47"/>
  </r>
  <r>
    <n v="6910"/>
    <d v="2025-03-05T00:00:00"/>
    <x v="5"/>
    <x v="2"/>
    <x v="20"/>
    <x v="0"/>
    <n v="5"/>
    <n v="1183.57"/>
    <n v="10658.48"/>
  </r>
  <r>
    <n v="6911"/>
    <d v="2025-03-06T00:00:00"/>
    <x v="4"/>
    <x v="4"/>
    <x v="14"/>
    <x v="1"/>
    <n v="16"/>
    <n v="374.7"/>
    <n v="10797.8"/>
  </r>
  <r>
    <n v="6912"/>
    <d v="2025-03-12T00:00:00"/>
    <x v="4"/>
    <x v="2"/>
    <x v="72"/>
    <x v="0"/>
    <n v="7"/>
    <n v="329.69"/>
    <n v="4156.57"/>
  </r>
  <r>
    <n v="6913"/>
    <d v="2025-03-01T00:00:00"/>
    <x v="2"/>
    <x v="4"/>
    <x v="28"/>
    <x v="1"/>
    <n v="6"/>
    <n v="801.27"/>
    <n v="8658.8799999999992"/>
  </r>
  <r>
    <n v="6914"/>
    <d v="2025-03-13T00:00:00"/>
    <x v="0"/>
    <x v="3"/>
    <x v="16"/>
    <x v="0"/>
    <n v="14"/>
    <n v="442.04"/>
    <n v="11146.05"/>
  </r>
  <r>
    <n v="6915"/>
    <d v="2025-03-04T00:00:00"/>
    <x v="0"/>
    <x v="1"/>
    <x v="15"/>
    <x v="0"/>
    <n v="17"/>
    <n v="486.32"/>
    <n v="14890.27"/>
  </r>
  <r>
    <n v="6916"/>
    <d v="2025-03-27T00:00:00"/>
    <x v="0"/>
    <x v="2"/>
    <x v="5"/>
    <x v="1"/>
    <n v="15"/>
    <n v="413.37"/>
    <n v="11167.65"/>
  </r>
  <r>
    <n v="6917"/>
    <d v="2025-03-07T00:00:00"/>
    <x v="0"/>
    <x v="2"/>
    <x v="92"/>
    <x v="1"/>
    <n v="14"/>
    <n v="432.9"/>
    <n v="10915.59"/>
  </r>
  <r>
    <n v="6918"/>
    <d v="2025-03-23T00:00:00"/>
    <x v="4"/>
    <x v="2"/>
    <x v="75"/>
    <x v="0"/>
    <n v="14"/>
    <n v="402.05"/>
    <n v="10137.700000000001"/>
  </r>
  <r>
    <n v="6919"/>
    <d v="2025-03-07T00:00:00"/>
    <x v="6"/>
    <x v="3"/>
    <x v="99"/>
    <x v="1"/>
    <n v="8"/>
    <n v="1720.09"/>
    <n v="24784.07"/>
  </r>
  <r>
    <n v="6920"/>
    <d v="2025-03-11T00:00:00"/>
    <x v="1"/>
    <x v="2"/>
    <x v="70"/>
    <x v="0"/>
    <n v="7"/>
    <n v="857.06"/>
    <n v="10805.4"/>
  </r>
  <r>
    <n v="6921"/>
    <d v="2025-03-18T00:00:00"/>
    <x v="6"/>
    <x v="0"/>
    <x v="95"/>
    <x v="0"/>
    <n v="4"/>
    <n v="1423.63"/>
    <n v="10256.25"/>
  </r>
  <r>
    <n v="6922"/>
    <d v="2025-03-28T00:00:00"/>
    <x v="5"/>
    <x v="2"/>
    <x v="38"/>
    <x v="0"/>
    <n v="7"/>
    <n v="1352.21"/>
    <n v="17048.009999999998"/>
  </r>
  <r>
    <n v="6923"/>
    <d v="2025-03-19T00:00:00"/>
    <x v="1"/>
    <x v="2"/>
    <x v="44"/>
    <x v="1"/>
    <n v="2"/>
    <n v="870.99"/>
    <n v="3137.43"/>
  </r>
  <r>
    <n v="6924"/>
    <d v="2025-03-17T00:00:00"/>
    <x v="1"/>
    <x v="3"/>
    <x v="72"/>
    <x v="0"/>
    <n v="1"/>
    <n v="721.6"/>
    <n v="1299.6500000000001"/>
  </r>
  <r>
    <n v="6925"/>
    <d v="2025-03-07T00:00:00"/>
    <x v="1"/>
    <x v="4"/>
    <x v="31"/>
    <x v="0"/>
    <n v="2"/>
    <n v="752.02"/>
    <n v="2708.89"/>
  </r>
  <r>
    <n v="6926"/>
    <d v="2025-03-05T00:00:00"/>
    <x v="3"/>
    <x v="1"/>
    <x v="46"/>
    <x v="0"/>
    <n v="19"/>
    <n v="174.11"/>
    <n v="5958.11"/>
  </r>
  <r>
    <n v="6927"/>
    <d v="2025-03-20T00:00:00"/>
    <x v="0"/>
    <x v="3"/>
    <x v="33"/>
    <x v="1"/>
    <n v="5"/>
    <n v="521.47"/>
    <n v="4696.03"/>
  </r>
  <r>
    <n v="6928"/>
    <d v="2025-03-20T00:00:00"/>
    <x v="2"/>
    <x v="1"/>
    <x v="67"/>
    <x v="1"/>
    <n v="3"/>
    <n v="828.06"/>
    <n v="4474.1899999999996"/>
  </r>
  <r>
    <n v="6929"/>
    <d v="2025-03-03T00:00:00"/>
    <x v="3"/>
    <x v="0"/>
    <x v="95"/>
    <x v="1"/>
    <n v="19"/>
    <n v="183.04"/>
    <n v="6263.7"/>
  </r>
  <r>
    <n v="6930"/>
    <d v="2025-03-20T00:00:00"/>
    <x v="5"/>
    <x v="1"/>
    <x v="12"/>
    <x v="0"/>
    <n v="7"/>
    <n v="1171.32"/>
    <n v="14767.44"/>
  </r>
  <r>
    <n v="6931"/>
    <d v="2025-03-26T00:00:00"/>
    <x v="3"/>
    <x v="3"/>
    <x v="47"/>
    <x v="0"/>
    <n v="17"/>
    <n v="174.95"/>
    <n v="5356.66"/>
  </r>
  <r>
    <n v="6932"/>
    <d v="2025-03-21T00:00:00"/>
    <x v="6"/>
    <x v="4"/>
    <x v="43"/>
    <x v="1"/>
    <n v="8"/>
    <n v="1785.12"/>
    <n v="25721.06"/>
  </r>
  <r>
    <n v="6933"/>
    <d v="2025-03-23T00:00:00"/>
    <x v="0"/>
    <x v="1"/>
    <x v="77"/>
    <x v="1"/>
    <n v="8"/>
    <n v="410.52"/>
    <n v="5915.01"/>
  </r>
  <r>
    <n v="6934"/>
    <d v="2025-03-08T00:00:00"/>
    <x v="1"/>
    <x v="2"/>
    <x v="56"/>
    <x v="0"/>
    <n v="6"/>
    <n v="797.32"/>
    <n v="8616.19"/>
  </r>
  <r>
    <n v="6935"/>
    <d v="2025-03-26T00:00:00"/>
    <x v="5"/>
    <x v="1"/>
    <x v="18"/>
    <x v="1"/>
    <n v="3"/>
    <n v="1359.76"/>
    <n v="7347.08"/>
  </r>
  <r>
    <n v="6936"/>
    <d v="2025-03-09T00:00:00"/>
    <x v="3"/>
    <x v="1"/>
    <x v="56"/>
    <x v="0"/>
    <n v="20"/>
    <n v="208.94"/>
    <n v="7526.33"/>
  </r>
  <r>
    <n v="6937"/>
    <d v="2025-03-11T00:00:00"/>
    <x v="4"/>
    <x v="3"/>
    <x v="35"/>
    <x v="0"/>
    <n v="14"/>
    <n v="326.44"/>
    <n v="8231.2000000000007"/>
  </r>
  <r>
    <n v="6938"/>
    <d v="2025-03-11T00:00:00"/>
    <x v="4"/>
    <x v="1"/>
    <x v="12"/>
    <x v="0"/>
    <n v="13"/>
    <n v="424.92"/>
    <n v="9949.06"/>
  </r>
  <r>
    <n v="6939"/>
    <d v="2025-03-29T00:00:00"/>
    <x v="4"/>
    <x v="0"/>
    <x v="32"/>
    <x v="0"/>
    <n v="19"/>
    <n v="375.41"/>
    <n v="12846.68"/>
  </r>
  <r>
    <n v="6940"/>
    <d v="2025-03-13T00:00:00"/>
    <x v="5"/>
    <x v="0"/>
    <x v="46"/>
    <x v="1"/>
    <n v="5"/>
    <n v="1193.44"/>
    <n v="10747.37"/>
  </r>
  <r>
    <n v="6941"/>
    <d v="2025-03-25T00:00:00"/>
    <x v="5"/>
    <x v="2"/>
    <x v="73"/>
    <x v="1"/>
    <n v="10"/>
    <n v="1291.56"/>
    <n v="23261.95"/>
  </r>
  <r>
    <n v="6942"/>
    <d v="2025-03-28T00:00:00"/>
    <x v="0"/>
    <x v="2"/>
    <x v="56"/>
    <x v="0"/>
    <n v="7"/>
    <n v="512.97"/>
    <n v="6467.28"/>
  </r>
  <r>
    <n v="6943"/>
    <d v="2025-03-31T00:00:00"/>
    <x v="4"/>
    <x v="0"/>
    <x v="21"/>
    <x v="0"/>
    <n v="14"/>
    <n v="307.63"/>
    <n v="7756.9"/>
  </r>
  <r>
    <n v="6944"/>
    <d v="2025-03-20T00:00:00"/>
    <x v="0"/>
    <x v="1"/>
    <x v="49"/>
    <x v="0"/>
    <n v="19"/>
    <n v="455.77"/>
    <n v="15596.63"/>
  </r>
  <r>
    <n v="6945"/>
    <d v="2025-03-02T00:00:00"/>
    <x v="1"/>
    <x v="0"/>
    <x v="68"/>
    <x v="0"/>
    <n v="9"/>
    <n v="730.11"/>
    <n v="11834.84"/>
  </r>
  <r>
    <n v="6946"/>
    <d v="2025-03-14T00:00:00"/>
    <x v="0"/>
    <x v="0"/>
    <x v="16"/>
    <x v="0"/>
    <n v="20"/>
    <n v="529.85"/>
    <n v="19085.98"/>
  </r>
  <r>
    <n v="6947"/>
    <d v="2025-03-09T00:00:00"/>
    <x v="0"/>
    <x v="2"/>
    <x v="5"/>
    <x v="1"/>
    <n v="8"/>
    <n v="449.14"/>
    <n v="6471.47"/>
  </r>
  <r>
    <n v="6948"/>
    <d v="2025-03-30T00:00:00"/>
    <x v="4"/>
    <x v="2"/>
    <x v="15"/>
    <x v="0"/>
    <n v="5"/>
    <n v="333.67"/>
    <n v="3004.82"/>
  </r>
  <r>
    <n v="6949"/>
    <d v="2025-03-08T00:00:00"/>
    <x v="4"/>
    <x v="2"/>
    <x v="69"/>
    <x v="1"/>
    <n v="5"/>
    <n v="323.02999999999997"/>
    <n v="2909"/>
  </r>
  <r>
    <n v="6950"/>
    <d v="2025-03-18T00:00:00"/>
    <x v="2"/>
    <x v="1"/>
    <x v="78"/>
    <x v="0"/>
    <n v="8"/>
    <n v="800.17"/>
    <n v="11529.32"/>
  </r>
  <r>
    <n v="6951"/>
    <d v="2025-03-12T00:00:00"/>
    <x v="0"/>
    <x v="0"/>
    <x v="81"/>
    <x v="1"/>
    <n v="10"/>
    <n v="443.1"/>
    <n v="7980.56"/>
  </r>
  <r>
    <n v="6952"/>
    <d v="2025-03-11T00:00:00"/>
    <x v="1"/>
    <x v="4"/>
    <x v="51"/>
    <x v="1"/>
    <n v="8"/>
    <n v="899.32"/>
    <n v="12957.93"/>
  </r>
  <r>
    <n v="6953"/>
    <d v="2025-03-23T00:00:00"/>
    <x v="3"/>
    <x v="2"/>
    <x v="85"/>
    <x v="0"/>
    <n v="20"/>
    <n v="174.48"/>
    <n v="6285.03"/>
  </r>
  <r>
    <n v="6954"/>
    <d v="2025-03-25T00:00:00"/>
    <x v="1"/>
    <x v="0"/>
    <x v="92"/>
    <x v="0"/>
    <n v="9"/>
    <n v="846.22"/>
    <n v="13716.94"/>
  </r>
  <r>
    <n v="6955"/>
    <d v="2025-03-14T00:00:00"/>
    <x v="0"/>
    <x v="2"/>
    <x v="23"/>
    <x v="0"/>
    <n v="11"/>
    <n v="512.34"/>
    <n v="10150.379999999999"/>
  </r>
  <r>
    <n v="6956"/>
    <d v="2025-03-26T00:00:00"/>
    <x v="5"/>
    <x v="0"/>
    <x v="15"/>
    <x v="0"/>
    <n v="7"/>
    <n v="1372.11"/>
    <n v="17298.900000000001"/>
  </r>
  <r>
    <n v="6957"/>
    <d v="2025-03-05T00:00:00"/>
    <x v="4"/>
    <x v="1"/>
    <x v="48"/>
    <x v="0"/>
    <n v="13"/>
    <n v="305.45"/>
    <n v="7151.79"/>
  </r>
  <r>
    <n v="6958"/>
    <d v="2025-03-13T00:00:00"/>
    <x v="1"/>
    <x v="2"/>
    <x v="63"/>
    <x v="0"/>
    <n v="6"/>
    <n v="790.5"/>
    <n v="8542.49"/>
  </r>
  <r>
    <n v="6959"/>
    <d v="2025-03-08T00:00:00"/>
    <x v="1"/>
    <x v="0"/>
    <x v="27"/>
    <x v="1"/>
    <n v="10"/>
    <n v="863.43"/>
    <n v="15551.01"/>
  </r>
  <r>
    <n v="6960"/>
    <d v="2025-03-21T00:00:00"/>
    <x v="4"/>
    <x v="0"/>
    <x v="53"/>
    <x v="1"/>
    <n v="6"/>
    <n v="376.06"/>
    <n v="4063.87"/>
  </r>
  <r>
    <n v="6961"/>
    <d v="2025-03-29T00:00:00"/>
    <x v="5"/>
    <x v="1"/>
    <x v="91"/>
    <x v="1"/>
    <n v="10"/>
    <n v="1432.02"/>
    <n v="25791.74"/>
  </r>
  <r>
    <n v="6962"/>
    <d v="2025-03-08T00:00:00"/>
    <x v="4"/>
    <x v="4"/>
    <x v="20"/>
    <x v="0"/>
    <n v="10"/>
    <n v="304.70999999999998"/>
    <n v="5488.05"/>
  </r>
  <r>
    <n v="6963"/>
    <d v="2025-03-27T00:00:00"/>
    <x v="0"/>
    <x v="2"/>
    <x v="39"/>
    <x v="0"/>
    <n v="16"/>
    <n v="457.77"/>
    <n v="13191.64"/>
  </r>
  <r>
    <n v="6964"/>
    <d v="2025-03-13T00:00:00"/>
    <x v="5"/>
    <x v="2"/>
    <x v="80"/>
    <x v="0"/>
    <n v="10"/>
    <n v="1463.69"/>
    <n v="26362.14"/>
  </r>
  <r>
    <n v="6965"/>
    <d v="2025-03-06T00:00:00"/>
    <x v="6"/>
    <x v="0"/>
    <x v="49"/>
    <x v="0"/>
    <n v="1"/>
    <n v="1683.69"/>
    <n v="3032.45"/>
  </r>
  <r>
    <n v="6966"/>
    <d v="2025-03-31T00:00:00"/>
    <x v="4"/>
    <x v="3"/>
    <x v="46"/>
    <x v="0"/>
    <n v="13"/>
    <n v="391.23"/>
    <n v="9160.24"/>
  </r>
  <r>
    <n v="6967"/>
    <d v="2025-03-23T00:00:00"/>
    <x v="3"/>
    <x v="0"/>
    <x v="3"/>
    <x v="0"/>
    <n v="10"/>
    <n v="234.56"/>
    <n v="4224.6000000000004"/>
  </r>
  <r>
    <n v="6968"/>
    <d v="2025-03-16T00:00:00"/>
    <x v="1"/>
    <x v="3"/>
    <x v="9"/>
    <x v="1"/>
    <n v="4"/>
    <n v="848.55"/>
    <n v="6113.2"/>
  </r>
  <r>
    <n v="6969"/>
    <d v="2025-03-26T00:00:00"/>
    <x v="6"/>
    <x v="0"/>
    <x v="19"/>
    <x v="0"/>
    <n v="5"/>
    <n v="1704.86"/>
    <n v="15352.89"/>
  </r>
  <r>
    <n v="6970"/>
    <d v="2025-03-29T00:00:00"/>
    <x v="6"/>
    <x v="0"/>
    <x v="2"/>
    <x v="0"/>
    <n v="7"/>
    <n v="1392.29"/>
    <n v="17553.32"/>
  </r>
  <r>
    <n v="6971"/>
    <d v="2025-03-31T00:00:00"/>
    <x v="1"/>
    <x v="0"/>
    <x v="37"/>
    <x v="1"/>
    <n v="10"/>
    <n v="888.93"/>
    <n v="16010.28"/>
  </r>
  <r>
    <n v="6972"/>
    <d v="2025-03-27T00:00:00"/>
    <x v="3"/>
    <x v="4"/>
    <x v="10"/>
    <x v="0"/>
    <n v="7"/>
    <n v="191.44"/>
    <n v="2413.58"/>
  </r>
  <r>
    <n v="6973"/>
    <d v="2025-03-01T00:00:00"/>
    <x v="6"/>
    <x v="0"/>
    <x v="60"/>
    <x v="1"/>
    <n v="8"/>
    <n v="1762.72"/>
    <n v="25398.31"/>
  </r>
  <r>
    <n v="6974"/>
    <d v="2025-03-29T00:00:00"/>
    <x v="6"/>
    <x v="1"/>
    <x v="18"/>
    <x v="0"/>
    <n v="5"/>
    <n v="1284.33"/>
    <n v="11565.87"/>
  </r>
  <r>
    <n v="6975"/>
    <d v="2025-03-21T00:00:00"/>
    <x v="1"/>
    <x v="2"/>
    <x v="54"/>
    <x v="0"/>
    <n v="2"/>
    <n v="785.9"/>
    <n v="2830.93"/>
  </r>
  <r>
    <n v="6976"/>
    <d v="2025-03-05T00:00:00"/>
    <x v="3"/>
    <x v="1"/>
    <x v="14"/>
    <x v="1"/>
    <n v="18"/>
    <n v="204.16"/>
    <n v="6618.73"/>
  </r>
  <r>
    <n v="6977"/>
    <d v="2025-03-15T00:00:00"/>
    <x v="2"/>
    <x v="0"/>
    <x v="17"/>
    <x v="1"/>
    <n v="10"/>
    <n v="830.45"/>
    <n v="14957.02"/>
  </r>
  <r>
    <n v="6978"/>
    <d v="2025-03-31T00:00:00"/>
    <x v="3"/>
    <x v="3"/>
    <x v="48"/>
    <x v="1"/>
    <n v="8"/>
    <n v="201.01"/>
    <n v="2896.27"/>
  </r>
  <r>
    <n v="6979"/>
    <d v="2025-03-29T00:00:00"/>
    <x v="4"/>
    <x v="1"/>
    <x v="63"/>
    <x v="1"/>
    <n v="13"/>
    <n v="367.93"/>
    <n v="8614.7000000000007"/>
  </r>
  <r>
    <n v="6980"/>
    <d v="2025-03-27T00:00:00"/>
    <x v="6"/>
    <x v="2"/>
    <x v="30"/>
    <x v="1"/>
    <n v="9"/>
    <n v="1275.22"/>
    <n v="20670.89"/>
  </r>
  <r>
    <n v="6981"/>
    <d v="2025-03-22T00:00:00"/>
    <x v="3"/>
    <x v="2"/>
    <x v="13"/>
    <x v="0"/>
    <n v="7"/>
    <n v="219.36"/>
    <n v="2765.58"/>
  </r>
  <r>
    <n v="6982"/>
    <d v="2025-03-27T00:00:00"/>
    <x v="3"/>
    <x v="0"/>
    <x v="62"/>
    <x v="0"/>
    <n v="19"/>
    <n v="246.88"/>
    <n v="8448.33"/>
  </r>
  <r>
    <n v="6983"/>
    <d v="2025-03-26T00:00:00"/>
    <x v="4"/>
    <x v="3"/>
    <x v="24"/>
    <x v="1"/>
    <n v="19"/>
    <n v="454.92"/>
    <n v="15567.54"/>
  </r>
  <r>
    <n v="6984"/>
    <d v="2025-03-22T00:00:00"/>
    <x v="4"/>
    <x v="1"/>
    <x v="28"/>
    <x v="1"/>
    <n v="9"/>
    <n v="303.69"/>
    <n v="4922.71"/>
  </r>
  <r>
    <n v="6985"/>
    <d v="2025-03-22T00:00:00"/>
    <x v="4"/>
    <x v="0"/>
    <x v="43"/>
    <x v="1"/>
    <n v="18"/>
    <n v="453.77"/>
    <n v="14710.92"/>
  </r>
  <r>
    <n v="6986"/>
    <d v="2025-03-23T00:00:00"/>
    <x v="4"/>
    <x v="0"/>
    <x v="14"/>
    <x v="1"/>
    <n v="18"/>
    <n v="432.37"/>
    <n v="14017.14"/>
  </r>
  <r>
    <n v="6987"/>
    <d v="2025-03-04T00:00:00"/>
    <x v="0"/>
    <x v="1"/>
    <x v="49"/>
    <x v="0"/>
    <n v="11"/>
    <n v="518.37"/>
    <n v="10269.85"/>
  </r>
  <r>
    <n v="6988"/>
    <d v="2025-03-21T00:00:00"/>
    <x v="1"/>
    <x v="0"/>
    <x v="24"/>
    <x v="0"/>
    <n v="9"/>
    <n v="723.77"/>
    <n v="11732.07"/>
  </r>
  <r>
    <n v="6989"/>
    <d v="2025-03-09T00:00:00"/>
    <x v="1"/>
    <x v="2"/>
    <x v="27"/>
    <x v="0"/>
    <n v="3"/>
    <n v="750.05"/>
    <n v="4052.69"/>
  </r>
  <r>
    <n v="6990"/>
    <d v="2025-03-18T00:00:00"/>
    <x v="0"/>
    <x v="1"/>
    <x v="22"/>
    <x v="0"/>
    <n v="10"/>
    <n v="516.89"/>
    <n v="9309.57"/>
  </r>
  <r>
    <n v="6991"/>
    <d v="2025-03-25T00:00:00"/>
    <x v="2"/>
    <x v="3"/>
    <x v="7"/>
    <x v="0"/>
    <n v="8"/>
    <n v="1169.95"/>
    <n v="16857.330000000002"/>
  </r>
  <r>
    <n v="6992"/>
    <d v="2025-03-18T00:00:00"/>
    <x v="1"/>
    <x v="0"/>
    <x v="94"/>
    <x v="0"/>
    <n v="1"/>
    <n v="737.79"/>
    <n v="1328.81"/>
  </r>
  <r>
    <n v="6993"/>
    <d v="2025-03-28T00:00:00"/>
    <x v="0"/>
    <x v="0"/>
    <x v="0"/>
    <x v="1"/>
    <n v="10"/>
    <n v="526.49"/>
    <n v="9482.4699999999993"/>
  </r>
  <r>
    <n v="6994"/>
    <d v="2025-03-24T00:00:00"/>
    <x v="5"/>
    <x v="0"/>
    <x v="55"/>
    <x v="0"/>
    <n v="6"/>
    <n v="1165.4100000000001"/>
    <n v="12593.94"/>
  </r>
  <r>
    <n v="6995"/>
    <d v="2025-03-25T00:00:00"/>
    <x v="2"/>
    <x v="2"/>
    <x v="43"/>
    <x v="1"/>
    <n v="3"/>
    <n v="1197.08"/>
    <n v="6468.09"/>
  </r>
  <r>
    <n v="6996"/>
    <d v="2025-03-29T00:00:00"/>
    <x v="5"/>
    <x v="2"/>
    <x v="28"/>
    <x v="0"/>
    <n v="8"/>
    <n v="1172.55"/>
    <n v="16894.79"/>
  </r>
  <r>
    <n v="6997"/>
    <d v="2025-03-18T00:00:00"/>
    <x v="2"/>
    <x v="0"/>
    <x v="90"/>
    <x v="0"/>
    <n v="10"/>
    <n v="897.18"/>
    <n v="16158.87"/>
  </r>
  <r>
    <n v="6998"/>
    <d v="2025-03-25T00:00:00"/>
    <x v="4"/>
    <x v="0"/>
    <x v="36"/>
    <x v="1"/>
    <n v="16"/>
    <n v="315.89"/>
    <n v="9103.06"/>
  </r>
  <r>
    <n v="6999"/>
    <d v="2025-03-25T00:00:00"/>
    <x v="1"/>
    <x v="2"/>
    <x v="74"/>
    <x v="0"/>
    <n v="1"/>
    <n v="876.14"/>
    <n v="1577.99"/>
  </r>
  <r>
    <n v="7000"/>
    <d v="2025-03-22T00:00:00"/>
    <x v="3"/>
    <x v="1"/>
    <x v="56"/>
    <x v="1"/>
    <n v="12"/>
    <n v="233.04"/>
    <n v="5036.67"/>
  </r>
  <r>
    <n v="7001"/>
    <d v="2025-03-20T00:00:00"/>
    <x v="1"/>
    <x v="2"/>
    <x v="15"/>
    <x v="1"/>
    <n v="9"/>
    <n v="812.17"/>
    <n v="13165"/>
  </r>
  <r>
    <n v="7002"/>
    <d v="2025-03-14T00:00:00"/>
    <x v="3"/>
    <x v="2"/>
    <x v="18"/>
    <x v="1"/>
    <n v="14"/>
    <n v="218.04"/>
    <n v="5497.89"/>
  </r>
  <r>
    <n v="7003"/>
    <d v="2025-03-13T00:00:00"/>
    <x v="3"/>
    <x v="3"/>
    <x v="21"/>
    <x v="0"/>
    <n v="14"/>
    <n v="195.09"/>
    <n v="4919.2"/>
  </r>
  <r>
    <n v="7004"/>
    <d v="2025-03-11T00:00:00"/>
    <x v="3"/>
    <x v="2"/>
    <x v="8"/>
    <x v="1"/>
    <n v="19"/>
    <n v="187.72"/>
    <n v="6423.85"/>
  </r>
  <r>
    <n v="7005"/>
    <d v="2025-03-01T00:00:00"/>
    <x v="6"/>
    <x v="4"/>
    <x v="84"/>
    <x v="1"/>
    <n v="9"/>
    <n v="1684.34"/>
    <n v="27302.59"/>
  </r>
  <r>
    <n v="7006"/>
    <d v="2025-03-15T00:00:00"/>
    <x v="4"/>
    <x v="2"/>
    <x v="63"/>
    <x v="0"/>
    <n v="6"/>
    <n v="415.95"/>
    <n v="4494.9399999999996"/>
  </r>
  <r>
    <n v="7007"/>
    <d v="2025-03-22T00:00:00"/>
    <x v="6"/>
    <x v="0"/>
    <x v="16"/>
    <x v="1"/>
    <n v="1"/>
    <n v="1743.76"/>
    <n v="3140.64"/>
  </r>
  <r>
    <n v="7008"/>
    <d v="2025-03-09T00:00:00"/>
    <x v="1"/>
    <x v="3"/>
    <x v="35"/>
    <x v="0"/>
    <n v="5"/>
    <n v="792.54"/>
    <n v="7137.11"/>
  </r>
  <r>
    <n v="7009"/>
    <d v="2025-03-07T00:00:00"/>
    <x v="5"/>
    <x v="0"/>
    <x v="89"/>
    <x v="0"/>
    <n v="8"/>
    <n v="1266.48"/>
    <n v="18248.189999999999"/>
  </r>
  <r>
    <n v="7010"/>
    <d v="2025-03-16T00:00:00"/>
    <x v="6"/>
    <x v="1"/>
    <x v="36"/>
    <x v="0"/>
    <n v="5"/>
    <n v="1676.66"/>
    <n v="15098.94"/>
  </r>
  <r>
    <n v="7011"/>
    <d v="2025-03-01T00:00:00"/>
    <x v="2"/>
    <x v="2"/>
    <x v="76"/>
    <x v="0"/>
    <n v="9"/>
    <n v="832.28"/>
    <n v="13490.98"/>
  </r>
  <r>
    <n v="7012"/>
    <d v="2025-03-21T00:00:00"/>
    <x v="5"/>
    <x v="1"/>
    <x v="15"/>
    <x v="0"/>
    <n v="4"/>
    <n v="1028.96"/>
    <n v="7412.93"/>
  </r>
  <r>
    <n v="7013"/>
    <d v="2025-03-25T00:00:00"/>
    <x v="1"/>
    <x v="2"/>
    <x v="71"/>
    <x v="1"/>
    <n v="7"/>
    <n v="829.79"/>
    <n v="10461.59"/>
  </r>
  <r>
    <n v="7014"/>
    <d v="2025-03-20T00:00:00"/>
    <x v="3"/>
    <x v="1"/>
    <x v="32"/>
    <x v="1"/>
    <n v="17"/>
    <n v="158.26"/>
    <n v="4845.6400000000003"/>
  </r>
  <r>
    <n v="7015"/>
    <d v="2025-03-14T00:00:00"/>
    <x v="2"/>
    <x v="2"/>
    <x v="56"/>
    <x v="1"/>
    <n v="10"/>
    <n v="995.49"/>
    <n v="17929.509999999998"/>
  </r>
  <r>
    <n v="7016"/>
    <d v="2025-03-08T00:00:00"/>
    <x v="4"/>
    <x v="0"/>
    <x v="16"/>
    <x v="0"/>
    <n v="5"/>
    <n v="497.73"/>
    <n v="4482.24"/>
  </r>
  <r>
    <n v="7017"/>
    <d v="2025-03-18T00:00:00"/>
    <x v="6"/>
    <x v="0"/>
    <x v="85"/>
    <x v="1"/>
    <n v="1"/>
    <n v="1650.67"/>
    <n v="2972.98"/>
  </r>
  <r>
    <n v="7018"/>
    <d v="2025-03-21T00:00:00"/>
    <x v="0"/>
    <x v="0"/>
    <x v="55"/>
    <x v="1"/>
    <n v="10"/>
    <n v="504.98"/>
    <n v="9095.06"/>
  </r>
  <r>
    <n v="7019"/>
    <d v="2025-03-03T00:00:00"/>
    <x v="4"/>
    <x v="0"/>
    <x v="96"/>
    <x v="0"/>
    <n v="20"/>
    <n v="467.82"/>
    <n v="16851.57"/>
  </r>
  <r>
    <n v="7020"/>
    <d v="2025-03-10T00:00:00"/>
    <x v="0"/>
    <x v="3"/>
    <x v="55"/>
    <x v="0"/>
    <n v="11"/>
    <n v="539.15"/>
    <n v="10681.54"/>
  </r>
  <r>
    <n v="7021"/>
    <d v="2025-03-31T00:00:00"/>
    <x v="0"/>
    <x v="2"/>
    <x v="59"/>
    <x v="0"/>
    <n v="12"/>
    <n v="511.24"/>
    <n v="11049.37"/>
  </r>
  <r>
    <n v="7022"/>
    <d v="2025-03-04T00:00:00"/>
    <x v="1"/>
    <x v="2"/>
    <x v="58"/>
    <x v="1"/>
    <n v="5"/>
    <n v="760.14"/>
    <n v="6845.34"/>
  </r>
  <r>
    <n v="7023"/>
    <d v="2025-03-09T00:00:00"/>
    <x v="1"/>
    <x v="0"/>
    <x v="97"/>
    <x v="1"/>
    <n v="8"/>
    <n v="712.26"/>
    <n v="10262.66"/>
  </r>
  <r>
    <n v="7024"/>
    <d v="2025-03-31T00:00:00"/>
    <x v="2"/>
    <x v="0"/>
    <x v="11"/>
    <x v="0"/>
    <n v="3"/>
    <n v="1154.22"/>
    <n v="6236.51"/>
  </r>
  <r>
    <n v="7025"/>
    <d v="2025-03-03T00:00:00"/>
    <x v="4"/>
    <x v="0"/>
    <x v="46"/>
    <x v="0"/>
    <n v="5"/>
    <n v="332.19"/>
    <n v="2991.49"/>
  </r>
  <r>
    <n v="7026"/>
    <d v="2025-03-17T00:00:00"/>
    <x v="2"/>
    <x v="0"/>
    <x v="29"/>
    <x v="1"/>
    <n v="1"/>
    <n v="1013.23"/>
    <n v="1824.9"/>
  </r>
  <r>
    <n v="7027"/>
    <d v="2025-03-24T00:00:00"/>
    <x v="0"/>
    <x v="1"/>
    <x v="51"/>
    <x v="1"/>
    <n v="13"/>
    <n v="553.48"/>
    <n v="12959.16"/>
  </r>
  <r>
    <n v="7028"/>
    <d v="2025-03-15T00:00:00"/>
    <x v="2"/>
    <x v="3"/>
    <x v="3"/>
    <x v="0"/>
    <n v="8"/>
    <n v="1051.92"/>
    <n v="15156.68"/>
  </r>
  <r>
    <n v="7029"/>
    <d v="2025-03-25T00:00:00"/>
    <x v="4"/>
    <x v="2"/>
    <x v="59"/>
    <x v="0"/>
    <n v="17"/>
    <n v="446.3"/>
    <n v="13664.93"/>
  </r>
  <r>
    <n v="7030"/>
    <d v="2025-03-21T00:00:00"/>
    <x v="1"/>
    <x v="3"/>
    <x v="88"/>
    <x v="0"/>
    <n v="5"/>
    <n v="845.58"/>
    <n v="7614.76"/>
  </r>
  <r>
    <n v="7031"/>
    <d v="2025-03-25T00:00:00"/>
    <x v="1"/>
    <x v="4"/>
    <x v="5"/>
    <x v="1"/>
    <n v="10"/>
    <n v="704.15"/>
    <n v="12682.26"/>
  </r>
  <r>
    <n v="7032"/>
    <d v="2025-03-25T00:00:00"/>
    <x v="5"/>
    <x v="1"/>
    <x v="35"/>
    <x v="1"/>
    <n v="8"/>
    <n v="1371.14"/>
    <n v="19756.189999999999"/>
  </r>
  <r>
    <n v="7033"/>
    <d v="2025-03-17T00:00:00"/>
    <x v="4"/>
    <x v="2"/>
    <x v="91"/>
    <x v="0"/>
    <n v="6"/>
    <n v="343.44"/>
    <n v="3711.36"/>
  </r>
  <r>
    <n v="7034"/>
    <d v="2025-03-18T00:00:00"/>
    <x v="0"/>
    <x v="0"/>
    <x v="73"/>
    <x v="0"/>
    <n v="5"/>
    <n v="575.4"/>
    <n v="5181.6899999999996"/>
  </r>
  <r>
    <n v="7035"/>
    <d v="2025-03-09T00:00:00"/>
    <x v="5"/>
    <x v="3"/>
    <x v="71"/>
    <x v="1"/>
    <n v="1"/>
    <n v="1424.33"/>
    <n v="2565.3200000000002"/>
  </r>
  <r>
    <n v="7036"/>
    <d v="2025-03-01T00:00:00"/>
    <x v="6"/>
    <x v="2"/>
    <x v="10"/>
    <x v="0"/>
    <n v="6"/>
    <n v="1357.13"/>
    <n v="14665.75"/>
  </r>
  <r>
    <n v="7037"/>
    <d v="2025-03-07T00:00:00"/>
    <x v="3"/>
    <x v="1"/>
    <x v="48"/>
    <x v="1"/>
    <n v="7"/>
    <n v="228.99"/>
    <n v="2887"/>
  </r>
  <r>
    <n v="7038"/>
    <d v="2025-03-31T00:00:00"/>
    <x v="1"/>
    <x v="0"/>
    <x v="53"/>
    <x v="0"/>
    <n v="3"/>
    <n v="794.22"/>
    <n v="4291.3500000000004"/>
  </r>
  <r>
    <n v="7039"/>
    <d v="2025-03-27T00:00:00"/>
    <x v="2"/>
    <x v="0"/>
    <x v="6"/>
    <x v="1"/>
    <n v="2"/>
    <n v="1002.78"/>
    <n v="3612.16"/>
  </r>
  <r>
    <n v="7040"/>
    <d v="2025-03-16T00:00:00"/>
    <x v="3"/>
    <x v="4"/>
    <x v="90"/>
    <x v="1"/>
    <n v="5"/>
    <n v="218.52"/>
    <n v="1967.85"/>
  </r>
  <r>
    <n v="7041"/>
    <d v="2025-03-18T00:00:00"/>
    <x v="3"/>
    <x v="4"/>
    <x v="49"/>
    <x v="1"/>
    <n v="5"/>
    <n v="175.82"/>
    <n v="1583.32"/>
  </r>
  <r>
    <n v="7042"/>
    <d v="2025-03-18T00:00:00"/>
    <x v="2"/>
    <x v="2"/>
    <x v="87"/>
    <x v="1"/>
    <n v="6"/>
    <n v="842.93"/>
    <n v="9109.07"/>
  </r>
  <r>
    <n v="7043"/>
    <d v="2025-03-17T00:00:00"/>
    <x v="0"/>
    <x v="2"/>
    <x v="65"/>
    <x v="0"/>
    <n v="15"/>
    <n v="479.56"/>
    <n v="12955.84"/>
  </r>
  <r>
    <n v="7044"/>
    <d v="2025-03-22T00:00:00"/>
    <x v="3"/>
    <x v="3"/>
    <x v="12"/>
    <x v="0"/>
    <n v="19"/>
    <n v="159.99"/>
    <n v="5474.92"/>
  </r>
  <r>
    <n v="7045"/>
    <d v="2025-03-04T00:00:00"/>
    <x v="2"/>
    <x v="2"/>
    <x v="7"/>
    <x v="0"/>
    <n v="8"/>
    <n v="1159.99"/>
    <n v="16713.82"/>
  </r>
  <r>
    <n v="7046"/>
    <d v="2025-03-14T00:00:00"/>
    <x v="1"/>
    <x v="4"/>
    <x v="11"/>
    <x v="0"/>
    <n v="7"/>
    <n v="766.77"/>
    <n v="9667.07"/>
  </r>
  <r>
    <n v="7047"/>
    <d v="2025-03-16T00:00:00"/>
    <x v="6"/>
    <x v="3"/>
    <x v="51"/>
    <x v="0"/>
    <n v="1"/>
    <n v="1471.2"/>
    <n v="2649.74"/>
  </r>
  <r>
    <n v="7048"/>
    <d v="2025-03-30T00:00:00"/>
    <x v="1"/>
    <x v="2"/>
    <x v="74"/>
    <x v="0"/>
    <n v="5"/>
    <n v="783.84"/>
    <n v="7058.77"/>
  </r>
  <r>
    <n v="7049"/>
    <d v="2025-03-04T00:00:00"/>
    <x v="4"/>
    <x v="2"/>
    <x v="23"/>
    <x v="1"/>
    <n v="18"/>
    <n v="467.98"/>
    <n v="15171.6"/>
  </r>
  <r>
    <n v="7050"/>
    <d v="2025-03-18T00:00:00"/>
    <x v="5"/>
    <x v="2"/>
    <x v="76"/>
    <x v="0"/>
    <n v="3"/>
    <n v="1092.8699999999999"/>
    <n v="5905.02"/>
  </r>
  <r>
    <n v="7051"/>
    <d v="2025-03-11T00:00:00"/>
    <x v="1"/>
    <x v="2"/>
    <x v="97"/>
    <x v="0"/>
    <n v="8"/>
    <n v="813.93"/>
    <n v="11727.58"/>
  </r>
  <r>
    <n v="7052"/>
    <d v="2025-03-23T00:00:00"/>
    <x v="1"/>
    <x v="3"/>
    <x v="41"/>
    <x v="1"/>
    <n v="7"/>
    <n v="774.79"/>
    <n v="9768.18"/>
  </r>
  <r>
    <n v="7053"/>
    <d v="2025-03-21T00:00:00"/>
    <x v="1"/>
    <x v="0"/>
    <x v="9"/>
    <x v="1"/>
    <n v="8"/>
    <n v="830.16"/>
    <n v="11961.44"/>
  </r>
  <r>
    <n v="7054"/>
    <d v="2025-03-24T00:00:00"/>
    <x v="3"/>
    <x v="0"/>
    <x v="17"/>
    <x v="1"/>
    <n v="16"/>
    <n v="238.18"/>
    <n v="6863.68"/>
  </r>
  <r>
    <n v="7055"/>
    <d v="2025-03-23T00:00:00"/>
    <x v="2"/>
    <x v="4"/>
    <x v="85"/>
    <x v="1"/>
    <n v="6"/>
    <n v="1124.29"/>
    <n v="12149.58"/>
  </r>
  <r>
    <n v="7056"/>
    <d v="2025-03-21T00:00:00"/>
    <x v="3"/>
    <x v="0"/>
    <x v="48"/>
    <x v="0"/>
    <n v="12"/>
    <n v="216.74"/>
    <n v="4684.38"/>
  </r>
  <r>
    <n v="7057"/>
    <d v="2025-03-05T00:00:00"/>
    <x v="6"/>
    <x v="0"/>
    <x v="60"/>
    <x v="1"/>
    <n v="10"/>
    <n v="1290.57"/>
    <n v="23244.12"/>
  </r>
  <r>
    <n v="7058"/>
    <d v="2025-03-14T00:00:00"/>
    <x v="0"/>
    <x v="1"/>
    <x v="4"/>
    <x v="1"/>
    <n v="16"/>
    <n v="521.73"/>
    <n v="15034.79"/>
  </r>
  <r>
    <n v="7059"/>
    <d v="2025-03-22T00:00:00"/>
    <x v="2"/>
    <x v="1"/>
    <x v="23"/>
    <x v="1"/>
    <n v="5"/>
    <n v="1002.05"/>
    <n v="9023.83"/>
  </r>
  <r>
    <n v="7060"/>
    <d v="2025-03-03T00:00:00"/>
    <x v="1"/>
    <x v="0"/>
    <x v="83"/>
    <x v="1"/>
    <n v="1"/>
    <n v="815.93"/>
    <n v="1469.55"/>
  </r>
  <r>
    <n v="7061"/>
    <d v="2025-03-14T00:00:00"/>
    <x v="6"/>
    <x v="2"/>
    <x v="10"/>
    <x v="0"/>
    <n v="7"/>
    <n v="1631.78"/>
    <n v="20572.689999999999"/>
  </r>
  <r>
    <n v="7062"/>
    <d v="2025-03-13T00:00:00"/>
    <x v="0"/>
    <x v="1"/>
    <x v="70"/>
    <x v="0"/>
    <n v="6"/>
    <n v="594.08000000000004"/>
    <n v="6419.89"/>
  </r>
  <r>
    <n v="7063"/>
    <d v="2025-03-12T00:00:00"/>
    <x v="0"/>
    <x v="1"/>
    <x v="58"/>
    <x v="1"/>
    <n v="11"/>
    <n v="454.82"/>
    <n v="9010.81"/>
  </r>
  <r>
    <n v="7064"/>
    <d v="2025-03-14T00:00:00"/>
    <x v="6"/>
    <x v="2"/>
    <x v="74"/>
    <x v="1"/>
    <n v="8"/>
    <n v="1759.69"/>
    <n v="25354.65"/>
  </r>
  <r>
    <n v="7065"/>
    <d v="2025-03-15T00:00:00"/>
    <x v="5"/>
    <x v="1"/>
    <x v="83"/>
    <x v="1"/>
    <n v="3"/>
    <n v="1142.19"/>
    <n v="6171.51"/>
  </r>
  <r>
    <n v="7066"/>
    <d v="2025-03-10T00:00:00"/>
    <x v="2"/>
    <x v="0"/>
    <x v="65"/>
    <x v="0"/>
    <n v="9"/>
    <n v="857.7"/>
    <n v="13903.03"/>
  </r>
  <r>
    <n v="7067"/>
    <d v="2025-03-16T00:00:00"/>
    <x v="2"/>
    <x v="0"/>
    <x v="59"/>
    <x v="0"/>
    <n v="3"/>
    <n v="999.91"/>
    <n v="5402.73"/>
  </r>
  <r>
    <n v="7068"/>
    <d v="2025-03-20T00:00:00"/>
    <x v="2"/>
    <x v="0"/>
    <x v="89"/>
    <x v="0"/>
    <n v="8"/>
    <n v="920.73"/>
    <n v="13266.42"/>
  </r>
  <r>
    <n v="7069"/>
    <d v="2025-03-01T00:00:00"/>
    <x v="5"/>
    <x v="1"/>
    <x v="18"/>
    <x v="0"/>
    <n v="7"/>
    <n v="1167.8"/>
    <n v="14723.06"/>
  </r>
  <r>
    <n v="7070"/>
    <d v="2025-03-22T00:00:00"/>
    <x v="6"/>
    <x v="1"/>
    <x v="35"/>
    <x v="0"/>
    <n v="9"/>
    <n v="1409.07"/>
    <n v="22840.55"/>
  </r>
  <r>
    <n v="7071"/>
    <d v="2025-03-26T00:00:00"/>
    <x v="6"/>
    <x v="2"/>
    <x v="87"/>
    <x v="1"/>
    <n v="3"/>
    <n v="1333.95"/>
    <n v="7207.63"/>
  </r>
  <r>
    <n v="7072"/>
    <d v="2025-03-11T00:00:00"/>
    <x v="5"/>
    <x v="0"/>
    <x v="8"/>
    <x v="1"/>
    <n v="8"/>
    <n v="1280.2"/>
    <n v="18445.88"/>
  </r>
  <r>
    <n v="7073"/>
    <d v="2025-03-13T00:00:00"/>
    <x v="1"/>
    <x v="0"/>
    <x v="15"/>
    <x v="1"/>
    <n v="5"/>
    <n v="824.58"/>
    <n v="7425.65"/>
  </r>
  <r>
    <n v="7074"/>
    <d v="2025-03-09T00:00:00"/>
    <x v="1"/>
    <x v="2"/>
    <x v="30"/>
    <x v="1"/>
    <n v="7"/>
    <n v="725.81"/>
    <n v="9150.66"/>
  </r>
  <r>
    <n v="7075"/>
    <d v="2025-03-28T00:00:00"/>
    <x v="5"/>
    <x v="2"/>
    <x v="70"/>
    <x v="1"/>
    <n v="10"/>
    <n v="1057.4100000000001"/>
    <n v="19044.73"/>
  </r>
  <r>
    <n v="7076"/>
    <d v="2025-03-06T00:00:00"/>
    <x v="0"/>
    <x v="2"/>
    <x v="57"/>
    <x v="0"/>
    <n v="9"/>
    <n v="474.31"/>
    <n v="7688.41"/>
  </r>
  <r>
    <n v="7077"/>
    <d v="2025-03-21T00:00:00"/>
    <x v="5"/>
    <x v="0"/>
    <x v="17"/>
    <x v="0"/>
    <n v="6"/>
    <n v="1355.85"/>
    <n v="14651.92"/>
  </r>
  <r>
    <n v="7078"/>
    <d v="2025-03-01T00:00:00"/>
    <x v="2"/>
    <x v="0"/>
    <x v="25"/>
    <x v="0"/>
    <n v="9"/>
    <n v="1073.18"/>
    <n v="17395.89"/>
  </r>
  <r>
    <n v="7079"/>
    <d v="2025-03-31T00:00:00"/>
    <x v="0"/>
    <x v="2"/>
    <x v="3"/>
    <x v="0"/>
    <n v="8"/>
    <n v="503.53"/>
    <n v="7255.16"/>
  </r>
  <r>
    <n v="7080"/>
    <d v="2025-03-08T00:00:00"/>
    <x v="5"/>
    <x v="1"/>
    <x v="46"/>
    <x v="0"/>
    <n v="9"/>
    <n v="1023.23"/>
    <n v="16586.21"/>
  </r>
  <r>
    <n v="7081"/>
    <d v="2025-03-25T00:00:00"/>
    <x v="6"/>
    <x v="0"/>
    <x v="79"/>
    <x v="0"/>
    <n v="3"/>
    <n v="1582.32"/>
    <n v="8549.6299999999992"/>
  </r>
  <r>
    <n v="7082"/>
    <d v="2025-03-30T00:00:00"/>
    <x v="4"/>
    <x v="2"/>
    <x v="67"/>
    <x v="1"/>
    <n v="8"/>
    <n v="451.39"/>
    <n v="6503.89"/>
  </r>
  <r>
    <n v="7083"/>
    <d v="2025-03-13T00:00:00"/>
    <x v="3"/>
    <x v="0"/>
    <x v="82"/>
    <x v="0"/>
    <n v="8"/>
    <n v="174.83"/>
    <n v="2519.0500000000002"/>
  </r>
  <r>
    <n v="7084"/>
    <d v="2025-03-16T00:00:00"/>
    <x v="1"/>
    <x v="1"/>
    <x v="4"/>
    <x v="0"/>
    <n v="2"/>
    <n v="861.48"/>
    <n v="3103.18"/>
  </r>
  <r>
    <n v="7085"/>
    <d v="2025-03-04T00:00:00"/>
    <x v="2"/>
    <x v="3"/>
    <x v="52"/>
    <x v="0"/>
    <n v="8"/>
    <n v="839.93"/>
    <n v="12102.21"/>
  </r>
  <r>
    <n v="7086"/>
    <d v="2025-03-28T00:00:00"/>
    <x v="6"/>
    <x v="1"/>
    <x v="50"/>
    <x v="1"/>
    <n v="10"/>
    <n v="1577.61"/>
    <n v="28413.919999999998"/>
  </r>
  <r>
    <n v="7087"/>
    <d v="2025-03-17T00:00:00"/>
    <x v="3"/>
    <x v="1"/>
    <x v="31"/>
    <x v="0"/>
    <n v="5"/>
    <n v="175.04"/>
    <n v="1576.3"/>
  </r>
  <r>
    <n v="7088"/>
    <d v="2025-03-22T00:00:00"/>
    <x v="0"/>
    <x v="0"/>
    <x v="40"/>
    <x v="0"/>
    <n v="20"/>
    <n v="488.49"/>
    <n v="17596.13"/>
  </r>
  <r>
    <n v="7089"/>
    <d v="2025-03-23T00:00:00"/>
    <x v="0"/>
    <x v="4"/>
    <x v="55"/>
    <x v="0"/>
    <n v="5"/>
    <n v="467.62"/>
    <n v="4211.09"/>
  </r>
  <r>
    <n v="7090"/>
    <d v="2025-03-27T00:00:00"/>
    <x v="5"/>
    <x v="0"/>
    <x v="51"/>
    <x v="0"/>
    <n v="5"/>
    <n v="1284.96"/>
    <n v="11571.54"/>
  </r>
  <r>
    <n v="7091"/>
    <d v="2025-03-01T00:00:00"/>
    <x v="5"/>
    <x v="0"/>
    <x v="6"/>
    <x v="1"/>
    <n v="9"/>
    <n v="1485.41"/>
    <n v="24078"/>
  </r>
  <r>
    <n v="7092"/>
    <d v="2025-03-20T00:00:00"/>
    <x v="2"/>
    <x v="0"/>
    <x v="96"/>
    <x v="0"/>
    <n v="2"/>
    <n v="960.94"/>
    <n v="3461.45"/>
  </r>
  <r>
    <n v="7093"/>
    <d v="2025-03-20T00:00:00"/>
    <x v="5"/>
    <x v="3"/>
    <x v="64"/>
    <x v="1"/>
    <n v="10"/>
    <n v="1016.47"/>
    <n v="18307.37"/>
  </r>
  <r>
    <n v="7094"/>
    <d v="2025-03-08T00:00:00"/>
    <x v="1"/>
    <x v="2"/>
    <x v="88"/>
    <x v="1"/>
    <n v="9"/>
    <n v="827.99"/>
    <n v="13421.44"/>
  </r>
  <r>
    <n v="7095"/>
    <d v="2025-03-15T00:00:00"/>
    <x v="6"/>
    <x v="2"/>
    <x v="32"/>
    <x v="0"/>
    <n v="6"/>
    <n v="1727.14"/>
    <n v="18664.240000000002"/>
  </r>
  <r>
    <n v="7096"/>
    <d v="2025-03-14T00:00:00"/>
    <x v="6"/>
    <x v="4"/>
    <x v="44"/>
    <x v="0"/>
    <n v="10"/>
    <n v="1204.8900000000001"/>
    <n v="21700.959999999999"/>
  </r>
  <r>
    <n v="7097"/>
    <d v="2025-03-18T00:00:00"/>
    <x v="0"/>
    <x v="1"/>
    <x v="46"/>
    <x v="0"/>
    <n v="5"/>
    <n v="510.34"/>
    <n v="4595.8"/>
  </r>
  <r>
    <n v="7098"/>
    <d v="2025-03-01T00:00:00"/>
    <x v="2"/>
    <x v="0"/>
    <x v="15"/>
    <x v="1"/>
    <n v="3"/>
    <n v="982.43"/>
    <n v="5308.29"/>
  </r>
  <r>
    <n v="7099"/>
    <d v="2025-03-18T00:00:00"/>
    <x v="1"/>
    <x v="3"/>
    <x v="45"/>
    <x v="1"/>
    <n v="3"/>
    <n v="857.2"/>
    <n v="4631.6400000000003"/>
  </r>
  <r>
    <n v="7100"/>
    <d v="2025-03-02T00:00:00"/>
    <x v="3"/>
    <x v="4"/>
    <x v="15"/>
    <x v="0"/>
    <n v="7"/>
    <n v="248.5"/>
    <n v="3132.97"/>
  </r>
  <r>
    <n v="7101"/>
    <d v="2025-03-29T00:00:00"/>
    <x v="3"/>
    <x v="2"/>
    <x v="45"/>
    <x v="1"/>
    <n v="19"/>
    <n v="170.51"/>
    <n v="5834.92"/>
  </r>
  <r>
    <n v="7102"/>
    <d v="2025-03-13T00:00:00"/>
    <x v="2"/>
    <x v="2"/>
    <x v="7"/>
    <x v="0"/>
    <n v="2"/>
    <n v="939.36"/>
    <n v="3383.71"/>
  </r>
  <r>
    <n v="7103"/>
    <d v="2025-03-19T00:00:00"/>
    <x v="5"/>
    <x v="0"/>
    <x v="15"/>
    <x v="1"/>
    <n v="8"/>
    <n v="1447.38"/>
    <n v="20854.71"/>
  </r>
  <r>
    <n v="7104"/>
    <d v="2025-03-24T00:00:00"/>
    <x v="6"/>
    <x v="1"/>
    <x v="20"/>
    <x v="1"/>
    <n v="3"/>
    <n v="1556.61"/>
    <n v="8410.7099999999991"/>
  </r>
  <r>
    <n v="7105"/>
    <d v="2025-03-22T00:00:00"/>
    <x v="5"/>
    <x v="2"/>
    <x v="64"/>
    <x v="1"/>
    <n v="10"/>
    <n v="1118.8599999999999"/>
    <n v="20151.490000000002"/>
  </r>
  <r>
    <n v="7106"/>
    <d v="2025-03-06T00:00:00"/>
    <x v="2"/>
    <x v="3"/>
    <x v="98"/>
    <x v="0"/>
    <n v="9"/>
    <n v="1158.26"/>
    <n v="18775.009999999998"/>
  </r>
  <r>
    <n v="7107"/>
    <d v="2025-03-16T00:00:00"/>
    <x v="2"/>
    <x v="1"/>
    <x v="48"/>
    <x v="0"/>
    <n v="10"/>
    <n v="835.38"/>
    <n v="15045.81"/>
  </r>
  <r>
    <n v="7108"/>
    <d v="2025-03-05T00:00:00"/>
    <x v="3"/>
    <x v="3"/>
    <x v="23"/>
    <x v="0"/>
    <n v="16"/>
    <n v="186.32"/>
    <n v="5369.22"/>
  </r>
  <r>
    <n v="7109"/>
    <d v="2025-03-15T00:00:00"/>
    <x v="3"/>
    <x v="4"/>
    <x v="54"/>
    <x v="1"/>
    <n v="11"/>
    <n v="176.25"/>
    <n v="3491.83"/>
  </r>
  <r>
    <n v="7110"/>
    <d v="2025-03-21T00:00:00"/>
    <x v="5"/>
    <x v="3"/>
    <x v="1"/>
    <x v="0"/>
    <n v="1"/>
    <n v="1331.31"/>
    <n v="2397.79"/>
  </r>
  <r>
    <n v="7111"/>
    <d v="2025-03-12T00:00:00"/>
    <x v="4"/>
    <x v="4"/>
    <x v="47"/>
    <x v="0"/>
    <n v="9"/>
    <n v="303.70999999999998"/>
    <n v="4923.04"/>
  </r>
  <r>
    <n v="7112"/>
    <d v="2025-03-19T00:00:00"/>
    <x v="1"/>
    <x v="0"/>
    <x v="30"/>
    <x v="1"/>
    <n v="10"/>
    <n v="851.6"/>
    <n v="15337.94"/>
  </r>
  <r>
    <n v="7113"/>
    <d v="2025-03-10T00:00:00"/>
    <x v="0"/>
    <x v="2"/>
    <x v="96"/>
    <x v="1"/>
    <n v="6"/>
    <n v="431.37"/>
    <n v="4661.58"/>
  </r>
  <r>
    <n v="7114"/>
    <d v="2025-03-06T00:00:00"/>
    <x v="1"/>
    <x v="1"/>
    <x v="12"/>
    <x v="1"/>
    <n v="2"/>
    <n v="846.12"/>
    <n v="3047.85"/>
  </r>
  <r>
    <n v="7115"/>
    <d v="2025-03-09T00:00:00"/>
    <x v="4"/>
    <x v="3"/>
    <x v="12"/>
    <x v="0"/>
    <n v="8"/>
    <n v="314.20999999999998"/>
    <n v="4527.32"/>
  </r>
  <r>
    <n v="7116"/>
    <d v="2025-03-16T00:00:00"/>
    <x v="2"/>
    <x v="0"/>
    <x v="26"/>
    <x v="1"/>
    <n v="8"/>
    <n v="920.34"/>
    <n v="13260.8"/>
  </r>
  <r>
    <n v="7117"/>
    <d v="2025-03-09T00:00:00"/>
    <x v="5"/>
    <x v="0"/>
    <x v="73"/>
    <x v="0"/>
    <n v="3"/>
    <n v="1087.1600000000001"/>
    <n v="5874.17"/>
  </r>
  <r>
    <n v="7118"/>
    <d v="2025-03-18T00:00:00"/>
    <x v="3"/>
    <x v="2"/>
    <x v="89"/>
    <x v="1"/>
    <n v="20"/>
    <n v="234.03"/>
    <n v="8430.11"/>
  </r>
  <r>
    <n v="7119"/>
    <d v="2025-03-22T00:00:00"/>
    <x v="6"/>
    <x v="4"/>
    <x v="63"/>
    <x v="0"/>
    <n v="6"/>
    <n v="1597.2"/>
    <n v="17260.05"/>
  </r>
  <r>
    <n v="7120"/>
    <d v="2025-03-15T00:00:00"/>
    <x v="3"/>
    <x v="0"/>
    <x v="96"/>
    <x v="0"/>
    <n v="15"/>
    <n v="236.41"/>
    <n v="6386.88"/>
  </r>
  <r>
    <n v="7121"/>
    <d v="2025-03-15T00:00:00"/>
    <x v="4"/>
    <x v="1"/>
    <x v="50"/>
    <x v="1"/>
    <n v="16"/>
    <n v="366.04"/>
    <n v="10548.24"/>
  </r>
  <r>
    <n v="7122"/>
    <d v="2025-03-28T00:00:00"/>
    <x v="2"/>
    <x v="2"/>
    <x v="59"/>
    <x v="1"/>
    <n v="10"/>
    <n v="907.41"/>
    <n v="16343.12"/>
  </r>
  <r>
    <n v="7123"/>
    <d v="2025-03-24T00:00:00"/>
    <x v="0"/>
    <x v="0"/>
    <x v="16"/>
    <x v="1"/>
    <n v="11"/>
    <n v="422.24"/>
    <n v="8365.34"/>
  </r>
  <r>
    <n v="7124"/>
    <d v="2025-03-13T00:00:00"/>
    <x v="3"/>
    <x v="0"/>
    <x v="65"/>
    <x v="0"/>
    <n v="14"/>
    <n v="214.55"/>
    <n v="5409.89"/>
  </r>
  <r>
    <n v="7125"/>
    <d v="2025-03-26T00:00:00"/>
    <x v="1"/>
    <x v="1"/>
    <x v="15"/>
    <x v="1"/>
    <n v="10"/>
    <n v="768.99"/>
    <n v="13850.08"/>
  </r>
  <r>
    <n v="7126"/>
    <d v="2025-03-23T00:00:00"/>
    <x v="0"/>
    <x v="2"/>
    <x v="52"/>
    <x v="1"/>
    <n v="13"/>
    <n v="461.65"/>
    <n v="10809.05"/>
  </r>
  <r>
    <n v="7127"/>
    <d v="2025-03-25T00:00:00"/>
    <x v="1"/>
    <x v="0"/>
    <x v="31"/>
    <x v="1"/>
    <n v="8"/>
    <n v="794.61"/>
    <n v="11449.21"/>
  </r>
  <r>
    <n v="7128"/>
    <d v="2025-03-29T00:00:00"/>
    <x v="6"/>
    <x v="3"/>
    <x v="74"/>
    <x v="0"/>
    <n v="4"/>
    <n v="1474.85"/>
    <n v="10625.25"/>
  </r>
  <r>
    <n v="7129"/>
    <d v="2025-03-31T00:00:00"/>
    <x v="0"/>
    <x v="4"/>
    <x v="74"/>
    <x v="0"/>
    <n v="5"/>
    <n v="426.41"/>
    <n v="3839.98"/>
  </r>
  <r>
    <n v="7130"/>
    <d v="2025-03-31T00:00:00"/>
    <x v="5"/>
    <x v="0"/>
    <x v="49"/>
    <x v="0"/>
    <n v="7"/>
    <n v="1358.06"/>
    <n v="17121.759999999998"/>
  </r>
  <r>
    <n v="7131"/>
    <d v="2025-03-08T00:00:00"/>
    <x v="4"/>
    <x v="1"/>
    <x v="60"/>
    <x v="1"/>
    <n v="5"/>
    <n v="316.10000000000002"/>
    <n v="2846.6"/>
  </r>
  <r>
    <n v="7132"/>
    <d v="2025-03-27T00:00:00"/>
    <x v="4"/>
    <x v="3"/>
    <x v="53"/>
    <x v="1"/>
    <n v="5"/>
    <n v="331.38"/>
    <n v="2984.2"/>
  </r>
  <r>
    <n v="7133"/>
    <d v="2025-03-11T00:00:00"/>
    <x v="3"/>
    <x v="3"/>
    <x v="56"/>
    <x v="0"/>
    <n v="18"/>
    <n v="174.92"/>
    <n v="5670.79"/>
  </r>
  <r>
    <n v="7134"/>
    <d v="2025-03-18T00:00:00"/>
    <x v="3"/>
    <x v="1"/>
    <x v="82"/>
    <x v="0"/>
    <n v="16"/>
    <n v="198.02"/>
    <n v="5706.38"/>
  </r>
  <r>
    <n v="7135"/>
    <d v="2025-03-31T00:00:00"/>
    <x v="1"/>
    <x v="2"/>
    <x v="4"/>
    <x v="0"/>
    <n v="9"/>
    <n v="801.78"/>
    <n v="12996.58"/>
  </r>
  <r>
    <n v="7136"/>
    <d v="2025-03-11T00:00:00"/>
    <x v="1"/>
    <x v="3"/>
    <x v="4"/>
    <x v="1"/>
    <n v="7"/>
    <n v="785.24"/>
    <n v="9899.93"/>
  </r>
  <r>
    <n v="7137"/>
    <d v="2025-03-09T00:00:00"/>
    <x v="5"/>
    <x v="2"/>
    <x v="20"/>
    <x v="0"/>
    <n v="9"/>
    <n v="1437.4"/>
    <n v="23299.77"/>
  </r>
  <r>
    <n v="7138"/>
    <d v="2025-03-16T00:00:00"/>
    <x v="0"/>
    <x v="0"/>
    <x v="44"/>
    <x v="0"/>
    <n v="17"/>
    <n v="470.47"/>
    <n v="14404.97"/>
  </r>
  <r>
    <n v="7139"/>
    <d v="2025-03-21T00:00:00"/>
    <x v="4"/>
    <x v="2"/>
    <x v="22"/>
    <x v="0"/>
    <n v="16"/>
    <n v="424.34"/>
    <n v="12228.28"/>
  </r>
  <r>
    <n v="7140"/>
    <d v="2025-03-05T00:00:00"/>
    <x v="5"/>
    <x v="0"/>
    <x v="29"/>
    <x v="0"/>
    <n v="1"/>
    <n v="1143.9100000000001"/>
    <n v="2060.27"/>
  </r>
  <r>
    <n v="7141"/>
    <d v="2025-03-10T00:00:00"/>
    <x v="3"/>
    <x v="0"/>
    <x v="65"/>
    <x v="0"/>
    <n v="17"/>
    <n v="182.89"/>
    <n v="5599.77"/>
  </r>
  <r>
    <n v="7142"/>
    <d v="2025-03-07T00:00:00"/>
    <x v="3"/>
    <x v="0"/>
    <x v="36"/>
    <x v="1"/>
    <n v="8"/>
    <n v="183.49"/>
    <n v="2643.83"/>
  </r>
  <r>
    <n v="7143"/>
    <d v="2025-03-28T00:00:00"/>
    <x v="0"/>
    <x v="2"/>
    <x v="61"/>
    <x v="1"/>
    <n v="19"/>
    <n v="439.56"/>
    <n v="15041.92"/>
  </r>
  <r>
    <n v="7144"/>
    <d v="2025-03-28T00:00:00"/>
    <x v="3"/>
    <x v="2"/>
    <x v="48"/>
    <x v="0"/>
    <n v="10"/>
    <n v="177.94"/>
    <n v="3204.83"/>
  </r>
  <r>
    <n v="7145"/>
    <d v="2025-03-19T00:00:00"/>
    <x v="5"/>
    <x v="4"/>
    <x v="50"/>
    <x v="0"/>
    <n v="3"/>
    <n v="1465.52"/>
    <n v="7918.53"/>
  </r>
  <r>
    <n v="7146"/>
    <d v="2025-03-10T00:00:00"/>
    <x v="0"/>
    <x v="1"/>
    <x v="48"/>
    <x v="1"/>
    <n v="7"/>
    <n v="578.08000000000004"/>
    <n v="7288.15"/>
  </r>
  <r>
    <n v="7147"/>
    <d v="2025-03-03T00:00:00"/>
    <x v="5"/>
    <x v="0"/>
    <x v="7"/>
    <x v="1"/>
    <n v="8"/>
    <n v="1220.74"/>
    <n v="17589.14"/>
  </r>
  <r>
    <n v="7148"/>
    <d v="2025-03-10T00:00:00"/>
    <x v="3"/>
    <x v="0"/>
    <x v="44"/>
    <x v="0"/>
    <n v="5"/>
    <n v="212.37"/>
    <n v="1912.47"/>
  </r>
  <r>
    <n v="7149"/>
    <d v="2025-03-28T00:00:00"/>
    <x v="5"/>
    <x v="2"/>
    <x v="79"/>
    <x v="0"/>
    <n v="4"/>
    <n v="1497.39"/>
    <n v="10787.64"/>
  </r>
  <r>
    <n v="7150"/>
    <d v="2025-03-22T00:00:00"/>
    <x v="1"/>
    <x v="1"/>
    <x v="0"/>
    <x v="0"/>
    <n v="5"/>
    <n v="820.89"/>
    <n v="7392.42"/>
  </r>
  <r>
    <n v="7151"/>
    <d v="2025-03-25T00:00:00"/>
    <x v="1"/>
    <x v="2"/>
    <x v="69"/>
    <x v="0"/>
    <n v="9"/>
    <n v="742.45"/>
    <n v="12034.86"/>
  </r>
  <r>
    <n v="7152"/>
    <d v="2025-03-14T00:00:00"/>
    <x v="0"/>
    <x v="2"/>
    <x v="45"/>
    <x v="1"/>
    <n v="20"/>
    <n v="505.29"/>
    <n v="18201.29"/>
  </r>
  <r>
    <n v="7153"/>
    <d v="2025-03-26T00:00:00"/>
    <x v="1"/>
    <x v="2"/>
    <x v="27"/>
    <x v="0"/>
    <n v="9"/>
    <n v="834.78"/>
    <n v="13531.5"/>
  </r>
  <r>
    <n v="7154"/>
    <d v="2025-03-10T00:00:00"/>
    <x v="6"/>
    <x v="0"/>
    <x v="48"/>
    <x v="1"/>
    <n v="2"/>
    <n v="1297.54"/>
    <n v="4673.93"/>
  </r>
  <r>
    <n v="7155"/>
    <d v="2025-03-29T00:00:00"/>
    <x v="2"/>
    <x v="2"/>
    <x v="96"/>
    <x v="0"/>
    <n v="6"/>
    <n v="1115.25"/>
    <n v="12051.89"/>
  </r>
  <r>
    <n v="7156"/>
    <d v="2025-03-07T00:00:00"/>
    <x v="2"/>
    <x v="0"/>
    <x v="95"/>
    <x v="0"/>
    <n v="8"/>
    <n v="927.42"/>
    <n v="13362.81"/>
  </r>
  <r>
    <n v="7157"/>
    <d v="2025-03-10T00:00:00"/>
    <x v="0"/>
    <x v="0"/>
    <x v="29"/>
    <x v="1"/>
    <n v="14"/>
    <n v="550.5"/>
    <n v="13880.88"/>
  </r>
  <r>
    <n v="7158"/>
    <d v="2025-03-30T00:00:00"/>
    <x v="4"/>
    <x v="1"/>
    <x v="78"/>
    <x v="1"/>
    <n v="15"/>
    <n v="388.37"/>
    <n v="10492.25"/>
  </r>
  <r>
    <n v="7159"/>
    <d v="2025-03-12T00:00:00"/>
    <x v="5"/>
    <x v="3"/>
    <x v="1"/>
    <x v="0"/>
    <n v="4"/>
    <n v="1257.93"/>
    <n v="9062.5"/>
  </r>
  <r>
    <n v="7160"/>
    <d v="2025-03-02T00:00:00"/>
    <x v="1"/>
    <x v="2"/>
    <x v="51"/>
    <x v="0"/>
    <n v="4"/>
    <n v="856.26"/>
    <n v="6168.75"/>
  </r>
  <r>
    <n v="7161"/>
    <d v="2025-03-12T00:00:00"/>
    <x v="5"/>
    <x v="4"/>
    <x v="7"/>
    <x v="1"/>
    <n v="5"/>
    <n v="1382.46"/>
    <n v="12449.56"/>
  </r>
  <r>
    <n v="7162"/>
    <d v="2025-03-11T00:00:00"/>
    <x v="5"/>
    <x v="1"/>
    <x v="98"/>
    <x v="1"/>
    <n v="1"/>
    <n v="1346.52"/>
    <n v="2425.1799999999998"/>
  </r>
  <r>
    <n v="7163"/>
    <d v="2025-03-31T00:00:00"/>
    <x v="2"/>
    <x v="0"/>
    <x v="43"/>
    <x v="1"/>
    <n v="2"/>
    <n v="831.02"/>
    <n v="2993.46"/>
  </r>
  <r>
    <n v="7164"/>
    <d v="2025-03-25T00:00:00"/>
    <x v="1"/>
    <x v="4"/>
    <x v="38"/>
    <x v="0"/>
    <n v="6"/>
    <n v="854.29"/>
    <n v="9231.84"/>
  </r>
  <r>
    <n v="7165"/>
    <d v="2025-03-04T00:00:00"/>
    <x v="3"/>
    <x v="0"/>
    <x v="46"/>
    <x v="1"/>
    <n v="20"/>
    <n v="170.12"/>
    <n v="6127.97"/>
  </r>
  <r>
    <n v="7166"/>
    <d v="2025-03-23T00:00:00"/>
    <x v="0"/>
    <x v="0"/>
    <x v="1"/>
    <x v="0"/>
    <n v="6"/>
    <n v="580.55999999999995"/>
    <n v="6273.79"/>
  </r>
  <r>
    <n v="7167"/>
    <d v="2025-03-05T00:00:00"/>
    <x v="5"/>
    <x v="1"/>
    <x v="44"/>
    <x v="0"/>
    <n v="8"/>
    <n v="1390.59"/>
    <n v="20036.439999999999"/>
  </r>
  <r>
    <n v="7168"/>
    <d v="2025-03-13T00:00:00"/>
    <x v="6"/>
    <x v="3"/>
    <x v="0"/>
    <x v="0"/>
    <n v="1"/>
    <n v="1607.83"/>
    <n v="2895.82"/>
  </r>
  <r>
    <n v="7169"/>
    <d v="2025-03-06T00:00:00"/>
    <x v="2"/>
    <x v="4"/>
    <x v="54"/>
    <x v="0"/>
    <n v="4"/>
    <n v="1184.05"/>
    <n v="8530.25"/>
  </r>
  <r>
    <n v="7170"/>
    <d v="2025-03-24T00:00:00"/>
    <x v="4"/>
    <x v="2"/>
    <x v="57"/>
    <x v="0"/>
    <n v="20"/>
    <n v="335.85"/>
    <n v="12097.81"/>
  </r>
  <r>
    <n v="7171"/>
    <d v="2025-03-02T00:00:00"/>
    <x v="3"/>
    <x v="0"/>
    <x v="93"/>
    <x v="0"/>
    <n v="7"/>
    <n v="222.21"/>
    <n v="2801.52"/>
  </r>
  <r>
    <n v="7172"/>
    <d v="2025-03-09T00:00:00"/>
    <x v="2"/>
    <x v="1"/>
    <x v="9"/>
    <x v="1"/>
    <n v="2"/>
    <n v="1141.79"/>
    <n v="4112.8999999999996"/>
  </r>
  <r>
    <n v="7173"/>
    <d v="2025-03-16T00:00:00"/>
    <x v="6"/>
    <x v="1"/>
    <x v="8"/>
    <x v="1"/>
    <n v="5"/>
    <n v="1419.51"/>
    <n v="12783.21"/>
  </r>
  <r>
    <n v="7174"/>
    <d v="2025-03-24T00:00:00"/>
    <x v="2"/>
    <x v="3"/>
    <x v="60"/>
    <x v="0"/>
    <n v="3"/>
    <n v="955.38"/>
    <n v="5162.13"/>
  </r>
  <r>
    <n v="7175"/>
    <d v="2025-03-27T00:00:00"/>
    <x v="2"/>
    <x v="4"/>
    <x v="16"/>
    <x v="1"/>
    <n v="3"/>
    <n v="861.51"/>
    <n v="4654.93"/>
  </r>
  <r>
    <n v="7176"/>
    <d v="2025-03-09T00:00:00"/>
    <x v="0"/>
    <x v="3"/>
    <x v="32"/>
    <x v="1"/>
    <n v="12"/>
    <n v="560.54999999999995"/>
    <n v="12115.1"/>
  </r>
  <r>
    <n v="7177"/>
    <d v="2025-03-02T00:00:00"/>
    <x v="3"/>
    <x v="2"/>
    <x v="57"/>
    <x v="0"/>
    <n v="5"/>
    <n v="172.57"/>
    <n v="1554.06"/>
  </r>
  <r>
    <n v="7178"/>
    <d v="2025-03-01T00:00:00"/>
    <x v="4"/>
    <x v="2"/>
    <x v="74"/>
    <x v="1"/>
    <n v="10"/>
    <n v="394.65"/>
    <n v="7107.94"/>
  </r>
  <r>
    <n v="7179"/>
    <d v="2025-03-07T00:00:00"/>
    <x v="4"/>
    <x v="0"/>
    <x v="66"/>
    <x v="1"/>
    <n v="12"/>
    <n v="383.77"/>
    <n v="8294.3799999999992"/>
  </r>
  <r>
    <n v="7180"/>
    <d v="2025-03-08T00:00:00"/>
    <x v="4"/>
    <x v="2"/>
    <x v="4"/>
    <x v="0"/>
    <n v="7"/>
    <n v="374.13"/>
    <n v="4716.8500000000004"/>
  </r>
  <r>
    <n v="7181"/>
    <d v="2025-03-17T00:00:00"/>
    <x v="3"/>
    <x v="0"/>
    <x v="17"/>
    <x v="0"/>
    <n v="19"/>
    <n v="206.38"/>
    <n v="7062.41"/>
  </r>
  <r>
    <n v="7182"/>
    <d v="2025-03-10T00:00:00"/>
    <x v="5"/>
    <x v="3"/>
    <x v="81"/>
    <x v="0"/>
    <n v="6"/>
    <n v="1437.12"/>
    <n v="15530.15"/>
  </r>
  <r>
    <n v="7183"/>
    <d v="2025-03-16T00:00:00"/>
    <x v="2"/>
    <x v="4"/>
    <x v="63"/>
    <x v="1"/>
    <n v="1"/>
    <n v="1162.98"/>
    <n v="2094.61"/>
  </r>
  <r>
    <n v="7184"/>
    <d v="2025-03-15T00:00:00"/>
    <x v="5"/>
    <x v="4"/>
    <x v="27"/>
    <x v="0"/>
    <n v="10"/>
    <n v="1194.1600000000001"/>
    <n v="21507.7"/>
  </r>
  <r>
    <n v="7185"/>
    <d v="2025-03-22T00:00:00"/>
    <x v="4"/>
    <x v="0"/>
    <x v="22"/>
    <x v="1"/>
    <n v="8"/>
    <n v="374.05"/>
    <n v="5389.53"/>
  </r>
  <r>
    <n v="7186"/>
    <d v="2025-03-15T00:00:00"/>
    <x v="3"/>
    <x v="2"/>
    <x v="64"/>
    <x v="1"/>
    <n v="15"/>
    <n v="189.17"/>
    <n v="5110.6400000000003"/>
  </r>
  <r>
    <n v="7187"/>
    <d v="2025-03-17T00:00:00"/>
    <x v="5"/>
    <x v="3"/>
    <x v="76"/>
    <x v="1"/>
    <n v="6"/>
    <n v="1322.76"/>
    <n v="14294.33"/>
  </r>
  <r>
    <n v="7188"/>
    <d v="2025-03-18T00:00:00"/>
    <x v="1"/>
    <x v="3"/>
    <x v="28"/>
    <x v="1"/>
    <n v="3"/>
    <n v="842.35"/>
    <n v="4551.3999999999996"/>
  </r>
  <r>
    <n v="7189"/>
    <d v="2025-03-06T00:00:00"/>
    <x v="6"/>
    <x v="0"/>
    <x v="82"/>
    <x v="0"/>
    <n v="7"/>
    <n v="1210.8900000000001"/>
    <n v="15266.32"/>
  </r>
  <r>
    <n v="7190"/>
    <d v="2025-03-08T00:00:00"/>
    <x v="2"/>
    <x v="0"/>
    <x v="7"/>
    <x v="0"/>
    <n v="10"/>
    <n v="971.83"/>
    <n v="17503.38"/>
  </r>
  <r>
    <n v="7191"/>
    <d v="2025-03-16T00:00:00"/>
    <x v="3"/>
    <x v="3"/>
    <x v="45"/>
    <x v="0"/>
    <n v="15"/>
    <n v="225.88"/>
    <n v="6102.4"/>
  </r>
  <r>
    <n v="7192"/>
    <d v="2025-03-19T00:00:00"/>
    <x v="0"/>
    <x v="3"/>
    <x v="70"/>
    <x v="0"/>
    <n v="9"/>
    <n v="460.24"/>
    <n v="7460.34"/>
  </r>
  <r>
    <n v="7193"/>
    <d v="2025-03-27T00:00:00"/>
    <x v="0"/>
    <x v="4"/>
    <x v="33"/>
    <x v="0"/>
    <n v="9"/>
    <n v="426.72"/>
    <n v="6916.99"/>
  </r>
  <r>
    <n v="7194"/>
    <d v="2025-03-07T00:00:00"/>
    <x v="6"/>
    <x v="1"/>
    <x v="85"/>
    <x v="1"/>
    <n v="5"/>
    <n v="1656.15"/>
    <n v="14914.24"/>
  </r>
  <r>
    <n v="7195"/>
    <d v="2025-03-01T00:00:00"/>
    <x v="2"/>
    <x v="3"/>
    <x v="76"/>
    <x v="1"/>
    <n v="3"/>
    <n v="919.18"/>
    <n v="4966.53"/>
  </r>
  <r>
    <n v="7196"/>
    <d v="2025-03-09T00:00:00"/>
    <x v="2"/>
    <x v="1"/>
    <x v="20"/>
    <x v="0"/>
    <n v="3"/>
    <n v="859.47"/>
    <n v="4643.91"/>
  </r>
  <r>
    <n v="7197"/>
    <d v="2025-03-25T00:00:00"/>
    <x v="2"/>
    <x v="0"/>
    <x v="59"/>
    <x v="0"/>
    <n v="10"/>
    <n v="979.04"/>
    <n v="17633.23"/>
  </r>
  <r>
    <n v="7198"/>
    <d v="2025-03-06T00:00:00"/>
    <x v="5"/>
    <x v="1"/>
    <x v="33"/>
    <x v="1"/>
    <n v="10"/>
    <n v="1166.46"/>
    <n v="21008.799999999999"/>
  </r>
  <r>
    <n v="7199"/>
    <d v="2025-03-27T00:00:00"/>
    <x v="1"/>
    <x v="1"/>
    <x v="34"/>
    <x v="0"/>
    <n v="3"/>
    <n v="746.05"/>
    <n v="4031.07"/>
  </r>
  <r>
    <n v="7200"/>
    <d v="2025-03-20T00:00:00"/>
    <x v="4"/>
    <x v="4"/>
    <x v="46"/>
    <x v="1"/>
    <n v="10"/>
    <n v="499.48"/>
    <n v="8996"/>
  </r>
  <r>
    <n v="7201"/>
    <d v="2025-03-19T00:00:00"/>
    <x v="4"/>
    <x v="3"/>
    <x v="65"/>
    <x v="0"/>
    <n v="17"/>
    <n v="447.05"/>
    <n v="13687.89"/>
  </r>
  <r>
    <n v="7202"/>
    <d v="2025-03-10T00:00:00"/>
    <x v="0"/>
    <x v="3"/>
    <x v="78"/>
    <x v="1"/>
    <n v="19"/>
    <n v="572.08000000000004"/>
    <n v="19576.810000000001"/>
  </r>
  <r>
    <n v="7203"/>
    <d v="2025-03-15T00:00:00"/>
    <x v="5"/>
    <x v="4"/>
    <x v="58"/>
    <x v="0"/>
    <n v="9"/>
    <n v="1137.54"/>
    <n v="18439.14"/>
  </r>
  <r>
    <n v="7204"/>
    <d v="2025-03-07T00:00:00"/>
    <x v="0"/>
    <x v="1"/>
    <x v="36"/>
    <x v="0"/>
    <n v="12"/>
    <n v="449.2"/>
    <n v="9708.51"/>
  </r>
  <r>
    <n v="7205"/>
    <d v="2025-03-13T00:00:00"/>
    <x v="0"/>
    <x v="0"/>
    <x v="69"/>
    <x v="1"/>
    <n v="15"/>
    <n v="544.26"/>
    <n v="14703.79"/>
  </r>
  <r>
    <n v="7206"/>
    <d v="2025-03-14T00:00:00"/>
    <x v="1"/>
    <x v="3"/>
    <x v="20"/>
    <x v="0"/>
    <n v="4"/>
    <n v="849.18"/>
    <n v="6117.74"/>
  </r>
  <r>
    <n v="7207"/>
    <d v="2025-03-14T00:00:00"/>
    <x v="6"/>
    <x v="1"/>
    <x v="67"/>
    <x v="1"/>
    <n v="10"/>
    <n v="1601.11"/>
    <n v="28837.17"/>
  </r>
  <r>
    <n v="7208"/>
    <d v="2025-03-16T00:00:00"/>
    <x v="2"/>
    <x v="2"/>
    <x v="51"/>
    <x v="0"/>
    <n v="5"/>
    <n v="1096.5"/>
    <n v="9874.39"/>
  </r>
  <r>
    <n v="7209"/>
    <d v="2025-03-07T00:00:00"/>
    <x v="5"/>
    <x v="0"/>
    <x v="26"/>
    <x v="0"/>
    <n v="3"/>
    <n v="1079.99"/>
    <n v="5835.42"/>
  </r>
  <r>
    <n v="7210"/>
    <d v="2025-03-06T00:00:00"/>
    <x v="5"/>
    <x v="3"/>
    <x v="6"/>
    <x v="1"/>
    <n v="9"/>
    <n v="1041.3599999999999"/>
    <n v="16880.099999999999"/>
  </r>
  <r>
    <n v="7211"/>
    <d v="2025-03-31T00:00:00"/>
    <x v="4"/>
    <x v="0"/>
    <x v="20"/>
    <x v="0"/>
    <n v="17"/>
    <n v="498.88"/>
    <n v="15274.83"/>
  </r>
  <r>
    <n v="7212"/>
    <d v="2025-03-05T00:00:00"/>
    <x v="1"/>
    <x v="1"/>
    <x v="10"/>
    <x v="1"/>
    <n v="1"/>
    <n v="758.25"/>
    <n v="1365.66"/>
  </r>
  <r>
    <n v="7213"/>
    <d v="2025-03-29T00:00:00"/>
    <x v="2"/>
    <x v="1"/>
    <x v="95"/>
    <x v="0"/>
    <n v="6"/>
    <n v="868.71"/>
    <n v="9387.66"/>
  </r>
  <r>
    <n v="7214"/>
    <d v="2025-03-30T00:00:00"/>
    <x v="6"/>
    <x v="0"/>
    <x v="90"/>
    <x v="0"/>
    <n v="8"/>
    <n v="1421.81"/>
    <n v="20486.28"/>
  </r>
  <r>
    <n v="7215"/>
    <d v="2025-03-22T00:00:00"/>
    <x v="0"/>
    <x v="2"/>
    <x v="63"/>
    <x v="0"/>
    <n v="12"/>
    <n v="515.05999999999995"/>
    <n v="11131.93"/>
  </r>
  <r>
    <n v="7216"/>
    <d v="2025-03-29T00:00:00"/>
    <x v="3"/>
    <x v="1"/>
    <x v="43"/>
    <x v="0"/>
    <n v="11"/>
    <n v="240.89"/>
    <n v="4772.47"/>
  </r>
  <r>
    <n v="7217"/>
    <d v="2025-03-07T00:00:00"/>
    <x v="2"/>
    <x v="4"/>
    <x v="26"/>
    <x v="0"/>
    <n v="6"/>
    <n v="878.7"/>
    <n v="9495.6200000000008"/>
  </r>
  <r>
    <n v="7218"/>
    <d v="2025-03-18T00:00:00"/>
    <x v="3"/>
    <x v="3"/>
    <x v="94"/>
    <x v="1"/>
    <n v="19"/>
    <n v="170.72"/>
    <n v="5842.11"/>
  </r>
  <r>
    <n v="7219"/>
    <d v="2025-03-17T00:00:00"/>
    <x v="2"/>
    <x v="4"/>
    <x v="77"/>
    <x v="1"/>
    <n v="10"/>
    <n v="1092.55"/>
    <n v="19677.63"/>
  </r>
  <r>
    <n v="7220"/>
    <d v="2025-03-01T00:00:00"/>
    <x v="4"/>
    <x v="0"/>
    <x v="36"/>
    <x v="1"/>
    <n v="20"/>
    <n v="353.59"/>
    <n v="12736.83"/>
  </r>
  <r>
    <n v="7221"/>
    <d v="2025-03-12T00:00:00"/>
    <x v="5"/>
    <x v="2"/>
    <x v="86"/>
    <x v="1"/>
    <n v="8"/>
    <n v="1172.68"/>
    <n v="16896.669999999998"/>
  </r>
  <r>
    <n v="7222"/>
    <d v="2025-03-05T00:00:00"/>
    <x v="6"/>
    <x v="0"/>
    <x v="65"/>
    <x v="0"/>
    <n v="1"/>
    <n v="1203.4100000000001"/>
    <n v="2167.4299999999998"/>
  </r>
  <r>
    <n v="7223"/>
    <d v="2025-03-18T00:00:00"/>
    <x v="1"/>
    <x v="3"/>
    <x v="14"/>
    <x v="0"/>
    <n v="9"/>
    <n v="862.68"/>
    <n v="13983.75"/>
  </r>
  <r>
    <n v="7224"/>
    <d v="2025-03-27T00:00:00"/>
    <x v="4"/>
    <x v="2"/>
    <x v="51"/>
    <x v="0"/>
    <n v="16"/>
    <n v="426.02"/>
    <n v="12276.7"/>
  </r>
  <r>
    <n v="7225"/>
    <d v="2025-03-06T00:00:00"/>
    <x v="2"/>
    <x v="1"/>
    <x v="0"/>
    <x v="0"/>
    <n v="7"/>
    <n v="946.69"/>
    <n v="11935.41"/>
  </r>
  <r>
    <n v="7226"/>
    <d v="2025-03-28T00:00:00"/>
    <x v="4"/>
    <x v="0"/>
    <x v="76"/>
    <x v="0"/>
    <n v="9"/>
    <n v="327.27999999999997"/>
    <n v="5305.1"/>
  </r>
  <r>
    <n v="7227"/>
    <d v="2025-03-15T00:00:00"/>
    <x v="3"/>
    <x v="4"/>
    <x v="31"/>
    <x v="0"/>
    <n v="9"/>
    <n v="167.27"/>
    <n v="2711.39"/>
  </r>
  <r>
    <n v="7228"/>
    <d v="2025-03-22T00:00:00"/>
    <x v="2"/>
    <x v="2"/>
    <x v="25"/>
    <x v="1"/>
    <n v="2"/>
    <n v="905.67"/>
    <n v="3262.36"/>
  </r>
  <r>
    <n v="7229"/>
    <d v="2025-03-26T00:00:00"/>
    <x v="0"/>
    <x v="1"/>
    <x v="14"/>
    <x v="1"/>
    <n v="18"/>
    <n v="473.59"/>
    <n v="15353.47"/>
  </r>
  <r>
    <n v="7230"/>
    <d v="2025-03-06T00:00:00"/>
    <x v="2"/>
    <x v="2"/>
    <x v="57"/>
    <x v="0"/>
    <n v="7"/>
    <n v="963.26"/>
    <n v="12144.32"/>
  </r>
  <r>
    <n v="7231"/>
    <d v="2025-03-29T00:00:00"/>
    <x v="2"/>
    <x v="2"/>
    <x v="49"/>
    <x v="1"/>
    <n v="1"/>
    <n v="1130.96"/>
    <n v="2036.94"/>
  </r>
  <r>
    <n v="7232"/>
    <d v="2025-03-24T00:00:00"/>
    <x v="4"/>
    <x v="1"/>
    <x v="68"/>
    <x v="0"/>
    <n v="13"/>
    <n v="340.08"/>
    <n v="7962.62"/>
  </r>
  <r>
    <n v="7233"/>
    <d v="2025-03-06T00:00:00"/>
    <x v="3"/>
    <x v="0"/>
    <x v="10"/>
    <x v="1"/>
    <n v="9"/>
    <n v="247.84"/>
    <n v="4017.4"/>
  </r>
  <r>
    <n v="7234"/>
    <d v="2025-03-01T00:00:00"/>
    <x v="1"/>
    <x v="2"/>
    <x v="91"/>
    <x v="1"/>
    <n v="7"/>
    <n v="728.05"/>
    <n v="9178.9"/>
  </r>
  <r>
    <n v="7235"/>
    <d v="2025-03-21T00:00:00"/>
    <x v="0"/>
    <x v="0"/>
    <x v="41"/>
    <x v="1"/>
    <n v="11"/>
    <n v="539.1"/>
    <n v="10680.55"/>
  </r>
  <r>
    <n v="7236"/>
    <d v="2025-03-16T00:00:00"/>
    <x v="0"/>
    <x v="2"/>
    <x v="54"/>
    <x v="1"/>
    <n v="8"/>
    <n v="438.01"/>
    <n v="6311.11"/>
  </r>
  <r>
    <n v="7237"/>
    <d v="2025-03-02T00:00:00"/>
    <x v="5"/>
    <x v="0"/>
    <x v="8"/>
    <x v="1"/>
    <n v="1"/>
    <n v="1266.75"/>
    <n v="2281.5100000000002"/>
  </r>
  <r>
    <n v="7238"/>
    <d v="2025-03-20T00:00:00"/>
    <x v="2"/>
    <x v="2"/>
    <x v="9"/>
    <x v="1"/>
    <n v="3"/>
    <n v="1098.98"/>
    <n v="5938.03"/>
  </r>
  <r>
    <n v="7239"/>
    <d v="2025-03-06T00:00:00"/>
    <x v="4"/>
    <x v="0"/>
    <x v="39"/>
    <x v="0"/>
    <n v="14"/>
    <n v="417.29"/>
    <n v="10521.98"/>
  </r>
  <r>
    <n v="7240"/>
    <d v="2025-03-15T00:00:00"/>
    <x v="5"/>
    <x v="2"/>
    <x v="87"/>
    <x v="1"/>
    <n v="5"/>
    <n v="1333.99"/>
    <n v="12013.07"/>
  </r>
  <r>
    <n v="7241"/>
    <d v="2025-03-10T00:00:00"/>
    <x v="6"/>
    <x v="2"/>
    <x v="29"/>
    <x v="1"/>
    <n v="1"/>
    <n v="1222.21"/>
    <n v="2201.29"/>
  </r>
  <r>
    <n v="7242"/>
    <d v="2025-03-15T00:00:00"/>
    <x v="5"/>
    <x v="0"/>
    <x v="36"/>
    <x v="0"/>
    <n v="3"/>
    <n v="1018.33"/>
    <n v="5502.26"/>
  </r>
  <r>
    <n v="7243"/>
    <d v="2025-03-10T00:00:00"/>
    <x v="3"/>
    <x v="4"/>
    <x v="72"/>
    <x v="0"/>
    <n v="14"/>
    <n v="189.17"/>
    <n v="4769.93"/>
  </r>
  <r>
    <n v="7244"/>
    <d v="2025-03-31T00:00:00"/>
    <x v="6"/>
    <x v="0"/>
    <x v="45"/>
    <x v="0"/>
    <n v="1"/>
    <n v="1629.87"/>
    <n v="2935.52"/>
  </r>
  <r>
    <n v="7245"/>
    <d v="2025-03-01T00:00:00"/>
    <x v="4"/>
    <x v="0"/>
    <x v="14"/>
    <x v="0"/>
    <n v="6"/>
    <n v="493.79"/>
    <n v="5336.11"/>
  </r>
  <r>
    <n v="7246"/>
    <d v="2025-03-15T00:00:00"/>
    <x v="6"/>
    <x v="1"/>
    <x v="21"/>
    <x v="1"/>
    <n v="10"/>
    <n v="1683.36"/>
    <n v="30318.560000000001"/>
  </r>
  <r>
    <n v="7247"/>
    <d v="2025-03-06T00:00:00"/>
    <x v="0"/>
    <x v="0"/>
    <x v="79"/>
    <x v="0"/>
    <n v="14"/>
    <n v="591.52"/>
    <n v="14915.2"/>
  </r>
  <r>
    <n v="7248"/>
    <d v="2025-03-02T00:00:00"/>
    <x v="4"/>
    <x v="0"/>
    <x v="57"/>
    <x v="0"/>
    <n v="13"/>
    <n v="434.25"/>
    <n v="10167.51"/>
  </r>
  <r>
    <n v="7249"/>
    <d v="2025-03-22T00:00:00"/>
    <x v="6"/>
    <x v="0"/>
    <x v="25"/>
    <x v="0"/>
    <n v="2"/>
    <n v="1205.5999999999999"/>
    <n v="4342.75"/>
  </r>
  <r>
    <n v="7250"/>
    <d v="2025-03-12T00:00:00"/>
    <x v="2"/>
    <x v="2"/>
    <x v="51"/>
    <x v="0"/>
    <n v="1"/>
    <n v="954.81"/>
    <n v="1719.68"/>
  </r>
  <r>
    <n v="7251"/>
    <d v="2025-03-25T00:00:00"/>
    <x v="1"/>
    <x v="2"/>
    <x v="38"/>
    <x v="1"/>
    <n v="5"/>
    <n v="753.45"/>
    <n v="6785.1"/>
  </r>
  <r>
    <n v="7252"/>
    <d v="2025-03-17T00:00:00"/>
    <x v="6"/>
    <x v="2"/>
    <x v="57"/>
    <x v="0"/>
    <n v="2"/>
    <n v="1540.08"/>
    <n v="5547.6"/>
  </r>
  <r>
    <n v="7253"/>
    <d v="2025-03-09T00:00:00"/>
    <x v="2"/>
    <x v="0"/>
    <x v="75"/>
    <x v="0"/>
    <n v="6"/>
    <n v="862.43"/>
    <n v="9319.7999999999993"/>
  </r>
  <r>
    <n v="7254"/>
    <d v="2025-03-25T00:00:00"/>
    <x v="6"/>
    <x v="2"/>
    <x v="46"/>
    <x v="1"/>
    <n v="2"/>
    <n v="1273.3"/>
    <n v="4586.6099999999997"/>
  </r>
  <r>
    <n v="7255"/>
    <d v="2025-03-30T00:00:00"/>
    <x v="2"/>
    <x v="2"/>
    <x v="39"/>
    <x v="0"/>
    <n v="4"/>
    <n v="838.49"/>
    <n v="6040.73"/>
  </r>
  <r>
    <n v="7256"/>
    <d v="2025-03-25T00:00:00"/>
    <x v="4"/>
    <x v="1"/>
    <x v="17"/>
    <x v="0"/>
    <n v="18"/>
    <n v="321.01"/>
    <n v="10406.93"/>
  </r>
  <r>
    <n v="7257"/>
    <d v="2025-03-31T00:00:00"/>
    <x v="4"/>
    <x v="0"/>
    <x v="22"/>
    <x v="1"/>
    <n v="15"/>
    <n v="399.78"/>
    <n v="10800.5"/>
  </r>
  <r>
    <n v="7258"/>
    <d v="2025-03-12T00:00:00"/>
    <x v="6"/>
    <x v="0"/>
    <x v="65"/>
    <x v="0"/>
    <n v="2"/>
    <n v="1499.56"/>
    <n v="5401.64"/>
  </r>
  <r>
    <n v="7259"/>
    <d v="2025-03-06T00:00:00"/>
    <x v="6"/>
    <x v="0"/>
    <x v="93"/>
    <x v="1"/>
    <n v="5"/>
    <n v="1527.44"/>
    <n v="13755.16"/>
  </r>
  <r>
    <n v="7260"/>
    <d v="2025-03-11T00:00:00"/>
    <x v="3"/>
    <x v="1"/>
    <x v="71"/>
    <x v="1"/>
    <n v="18"/>
    <n v="204.88"/>
    <n v="6642.07"/>
  </r>
  <r>
    <n v="7261"/>
    <d v="2025-03-24T00:00:00"/>
    <x v="3"/>
    <x v="0"/>
    <x v="48"/>
    <x v="1"/>
    <n v="12"/>
    <n v="162.83000000000001"/>
    <n v="3519.23"/>
  </r>
  <r>
    <n v="7262"/>
    <d v="2025-03-27T00:00:00"/>
    <x v="6"/>
    <x v="2"/>
    <x v="1"/>
    <x v="0"/>
    <n v="10"/>
    <n v="1758.41"/>
    <n v="31670.26"/>
  </r>
  <r>
    <n v="7263"/>
    <d v="2025-03-19T00:00:00"/>
    <x v="6"/>
    <x v="3"/>
    <x v="19"/>
    <x v="0"/>
    <n v="5"/>
    <n v="1259.03"/>
    <n v="11338.03"/>
  </r>
  <r>
    <n v="7264"/>
    <d v="2025-03-25T00:00:00"/>
    <x v="0"/>
    <x v="0"/>
    <x v="61"/>
    <x v="1"/>
    <n v="19"/>
    <n v="422.85"/>
    <n v="14470.1"/>
  </r>
  <r>
    <n v="7265"/>
    <d v="2025-03-31T00:00:00"/>
    <x v="2"/>
    <x v="0"/>
    <x v="70"/>
    <x v="0"/>
    <n v="3"/>
    <n v="1080.32"/>
    <n v="5837.21"/>
  </r>
  <r>
    <n v="7266"/>
    <d v="2025-03-17T00:00:00"/>
    <x v="5"/>
    <x v="2"/>
    <x v="99"/>
    <x v="1"/>
    <n v="10"/>
    <n v="1167.72"/>
    <n v="21031.5"/>
  </r>
  <r>
    <n v="7267"/>
    <d v="2025-03-28T00:00:00"/>
    <x v="4"/>
    <x v="1"/>
    <x v="25"/>
    <x v="0"/>
    <n v="15"/>
    <n v="338.34"/>
    <n v="9140.6299999999992"/>
  </r>
  <r>
    <n v="7268"/>
    <d v="2025-03-27T00:00:00"/>
    <x v="0"/>
    <x v="0"/>
    <x v="3"/>
    <x v="1"/>
    <n v="18"/>
    <n v="495.84"/>
    <n v="16074.8"/>
  </r>
  <r>
    <n v="7269"/>
    <d v="2025-03-21T00:00:00"/>
    <x v="5"/>
    <x v="3"/>
    <x v="73"/>
    <x v="1"/>
    <n v="2"/>
    <n v="1274.3499999999999"/>
    <n v="4590.3999999999996"/>
  </r>
  <r>
    <n v="7270"/>
    <d v="2025-03-02T00:00:00"/>
    <x v="4"/>
    <x v="0"/>
    <x v="10"/>
    <x v="0"/>
    <n v="19"/>
    <n v="445.92"/>
    <n v="15259.56"/>
  </r>
  <r>
    <n v="7271"/>
    <d v="2025-03-05T00:00:00"/>
    <x v="3"/>
    <x v="0"/>
    <x v="59"/>
    <x v="0"/>
    <n v="12"/>
    <n v="197.07"/>
    <n v="4259.25"/>
  </r>
  <r>
    <n v="7272"/>
    <d v="2025-03-22T00:00:00"/>
    <x v="1"/>
    <x v="2"/>
    <x v="86"/>
    <x v="0"/>
    <n v="3"/>
    <n v="700.61"/>
    <n v="3785.55"/>
  </r>
  <r>
    <n v="7273"/>
    <d v="2025-03-09T00:00:00"/>
    <x v="0"/>
    <x v="2"/>
    <x v="70"/>
    <x v="1"/>
    <n v="12"/>
    <n v="416.65"/>
    <n v="9005.01"/>
  </r>
  <r>
    <n v="7274"/>
    <d v="2025-03-07T00:00:00"/>
    <x v="2"/>
    <x v="3"/>
    <x v="95"/>
    <x v="0"/>
    <n v="9"/>
    <n v="871.37"/>
    <n v="14124.61"/>
  </r>
  <r>
    <n v="7275"/>
    <d v="2025-03-06T00:00:00"/>
    <x v="2"/>
    <x v="0"/>
    <x v="87"/>
    <x v="0"/>
    <n v="3"/>
    <n v="1084.19"/>
    <n v="5858.12"/>
  </r>
  <r>
    <n v="7276"/>
    <d v="2025-03-01T00:00:00"/>
    <x v="0"/>
    <x v="2"/>
    <x v="5"/>
    <x v="0"/>
    <n v="15"/>
    <n v="562.30999999999995"/>
    <n v="15191.43"/>
  </r>
  <r>
    <n v="7277"/>
    <d v="2025-03-24T00:00:00"/>
    <x v="0"/>
    <x v="1"/>
    <x v="55"/>
    <x v="1"/>
    <n v="18"/>
    <n v="480.23"/>
    <n v="15568.73"/>
  </r>
  <r>
    <n v="7278"/>
    <d v="2025-03-31T00:00:00"/>
    <x v="5"/>
    <x v="2"/>
    <x v="7"/>
    <x v="0"/>
    <n v="9"/>
    <n v="1482.13"/>
    <n v="24024.83"/>
  </r>
  <r>
    <n v="7279"/>
    <d v="2025-03-09T00:00:00"/>
    <x v="0"/>
    <x v="1"/>
    <x v="29"/>
    <x v="1"/>
    <n v="20"/>
    <n v="436.11"/>
    <n v="15709.33"/>
  </r>
  <r>
    <n v="7280"/>
    <d v="2025-03-13T00:00:00"/>
    <x v="1"/>
    <x v="0"/>
    <x v="80"/>
    <x v="1"/>
    <n v="4"/>
    <n v="783.48"/>
    <n v="5644.42"/>
  </r>
  <r>
    <n v="7281"/>
    <d v="2025-03-07T00:00:00"/>
    <x v="3"/>
    <x v="1"/>
    <x v="52"/>
    <x v="0"/>
    <n v="17"/>
    <n v="189.11"/>
    <n v="5790.22"/>
  </r>
  <r>
    <n v="7282"/>
    <d v="2025-03-21T00:00:00"/>
    <x v="1"/>
    <x v="2"/>
    <x v="70"/>
    <x v="0"/>
    <n v="1"/>
    <n v="703.96"/>
    <n v="1267.8800000000001"/>
  </r>
  <r>
    <n v="7283"/>
    <d v="2025-03-21T00:00:00"/>
    <x v="0"/>
    <x v="2"/>
    <x v="12"/>
    <x v="1"/>
    <n v="11"/>
    <n v="410.67"/>
    <n v="8136.12"/>
  </r>
  <r>
    <n v="7284"/>
    <d v="2025-03-02T00:00:00"/>
    <x v="1"/>
    <x v="1"/>
    <x v="82"/>
    <x v="0"/>
    <n v="9"/>
    <n v="841.94"/>
    <n v="13647.56"/>
  </r>
  <r>
    <n v="7285"/>
    <d v="2025-03-27T00:00:00"/>
    <x v="0"/>
    <x v="2"/>
    <x v="5"/>
    <x v="0"/>
    <n v="14"/>
    <n v="486.22"/>
    <n v="12260.05"/>
  </r>
  <r>
    <n v="7286"/>
    <d v="2025-03-10T00:00:00"/>
    <x v="3"/>
    <x v="0"/>
    <x v="81"/>
    <x v="0"/>
    <n v="9"/>
    <n v="156.75"/>
    <n v="2540.86"/>
  </r>
  <r>
    <n v="7287"/>
    <d v="2025-03-09T00:00:00"/>
    <x v="6"/>
    <x v="2"/>
    <x v="89"/>
    <x v="0"/>
    <n v="10"/>
    <n v="1619.5"/>
    <n v="29168.39"/>
  </r>
  <r>
    <n v="7288"/>
    <d v="2025-03-21T00:00:00"/>
    <x v="3"/>
    <x v="4"/>
    <x v="48"/>
    <x v="0"/>
    <n v="8"/>
    <n v="189.89"/>
    <n v="2736.05"/>
  </r>
  <r>
    <n v="7289"/>
    <d v="2025-03-25T00:00:00"/>
    <x v="2"/>
    <x v="2"/>
    <x v="45"/>
    <x v="1"/>
    <n v="9"/>
    <n v="1044.52"/>
    <n v="16931.32"/>
  </r>
  <r>
    <n v="7290"/>
    <d v="2025-03-07T00:00:00"/>
    <x v="1"/>
    <x v="2"/>
    <x v="17"/>
    <x v="0"/>
    <n v="2"/>
    <n v="726.79"/>
    <n v="2618"/>
  </r>
  <r>
    <n v="7291"/>
    <d v="2025-03-15T00:00:00"/>
    <x v="1"/>
    <x v="0"/>
    <x v="19"/>
    <x v="1"/>
    <n v="8"/>
    <n v="894.82"/>
    <n v="12893.09"/>
  </r>
  <r>
    <n v="7292"/>
    <d v="2025-03-14T00:00:00"/>
    <x v="1"/>
    <x v="2"/>
    <x v="59"/>
    <x v="1"/>
    <n v="1"/>
    <n v="833.58"/>
    <n v="1501.34"/>
  </r>
  <r>
    <n v="7293"/>
    <d v="2025-03-09T00:00:00"/>
    <x v="6"/>
    <x v="3"/>
    <x v="16"/>
    <x v="1"/>
    <n v="2"/>
    <n v="1642.69"/>
    <n v="5917.21"/>
  </r>
  <r>
    <n v="7294"/>
    <d v="2025-03-11T00:00:00"/>
    <x v="3"/>
    <x v="2"/>
    <x v="18"/>
    <x v="1"/>
    <n v="10"/>
    <n v="163.22999999999999"/>
    <n v="2939.89"/>
  </r>
  <r>
    <n v="7295"/>
    <d v="2025-03-20T00:00:00"/>
    <x v="4"/>
    <x v="0"/>
    <x v="78"/>
    <x v="1"/>
    <n v="11"/>
    <n v="378.73"/>
    <n v="7503.33"/>
  </r>
  <r>
    <n v="7296"/>
    <d v="2025-03-31T00:00:00"/>
    <x v="5"/>
    <x v="0"/>
    <x v="3"/>
    <x v="0"/>
    <n v="6"/>
    <n v="1214.67"/>
    <n v="13126.26"/>
  </r>
  <r>
    <n v="7297"/>
    <d v="2025-03-29T00:00:00"/>
    <x v="1"/>
    <x v="2"/>
    <x v="77"/>
    <x v="0"/>
    <n v="2"/>
    <n v="858.94"/>
    <n v="3094.03"/>
  </r>
  <r>
    <n v="7298"/>
    <d v="2025-03-29T00:00:00"/>
    <x v="4"/>
    <x v="0"/>
    <x v="50"/>
    <x v="1"/>
    <n v="11"/>
    <n v="398.76"/>
    <n v="7900.16"/>
  </r>
  <r>
    <n v="7299"/>
    <d v="2025-03-20T00:00:00"/>
    <x v="6"/>
    <x v="2"/>
    <x v="72"/>
    <x v="0"/>
    <n v="1"/>
    <n v="1474.92"/>
    <n v="2656.44"/>
  </r>
  <r>
    <n v="7300"/>
    <d v="2025-03-25T00:00:00"/>
    <x v="3"/>
    <x v="1"/>
    <x v="98"/>
    <x v="0"/>
    <n v="8"/>
    <n v="235.62"/>
    <n v="3394.95"/>
  </r>
  <r>
    <n v="7301"/>
    <d v="2025-03-01T00:00:00"/>
    <x v="6"/>
    <x v="1"/>
    <x v="25"/>
    <x v="0"/>
    <n v="4"/>
    <n v="1291.3399999999999"/>
    <n v="9303.19"/>
  </r>
  <r>
    <n v="7302"/>
    <d v="2025-03-09T00:00:00"/>
    <x v="0"/>
    <x v="3"/>
    <x v="92"/>
    <x v="0"/>
    <n v="19"/>
    <n v="522.9"/>
    <n v="17893.849999999999"/>
  </r>
  <r>
    <n v="7303"/>
    <d v="2025-03-12T00:00:00"/>
    <x v="1"/>
    <x v="1"/>
    <x v="78"/>
    <x v="1"/>
    <n v="7"/>
    <n v="722.75"/>
    <n v="9112.08"/>
  </r>
  <r>
    <n v="7304"/>
    <d v="2025-03-13T00:00:00"/>
    <x v="0"/>
    <x v="1"/>
    <x v="28"/>
    <x v="0"/>
    <n v="6"/>
    <n v="462.49"/>
    <n v="4997.87"/>
  </r>
  <r>
    <n v="7305"/>
    <d v="2025-03-09T00:00:00"/>
    <x v="6"/>
    <x v="3"/>
    <x v="67"/>
    <x v="1"/>
    <n v="7"/>
    <n v="1735.14"/>
    <n v="21875.81"/>
  </r>
  <r>
    <n v="7306"/>
    <d v="2025-03-23T00:00:00"/>
    <x v="0"/>
    <x v="2"/>
    <x v="18"/>
    <x v="0"/>
    <n v="19"/>
    <n v="433.78"/>
    <n v="14844.13"/>
  </r>
  <r>
    <n v="7307"/>
    <d v="2025-03-23T00:00:00"/>
    <x v="3"/>
    <x v="3"/>
    <x v="53"/>
    <x v="0"/>
    <n v="6"/>
    <n v="184.05"/>
    <n v="1988.93"/>
  </r>
  <r>
    <n v="7308"/>
    <d v="2025-03-06T00:00:00"/>
    <x v="2"/>
    <x v="2"/>
    <x v="13"/>
    <x v="0"/>
    <n v="7"/>
    <n v="1059.8800000000001"/>
    <n v="13362.45"/>
  </r>
  <r>
    <n v="7309"/>
    <d v="2025-03-12T00:00:00"/>
    <x v="2"/>
    <x v="2"/>
    <x v="53"/>
    <x v="0"/>
    <n v="6"/>
    <n v="1012.16"/>
    <n v="10937.85"/>
  </r>
  <r>
    <n v="7310"/>
    <d v="2025-03-13T00:00:00"/>
    <x v="5"/>
    <x v="2"/>
    <x v="92"/>
    <x v="0"/>
    <n v="10"/>
    <n v="1488.97"/>
    <n v="26817.45"/>
  </r>
  <r>
    <n v="7311"/>
    <d v="2025-03-29T00:00:00"/>
    <x v="6"/>
    <x v="3"/>
    <x v="8"/>
    <x v="0"/>
    <n v="4"/>
    <n v="1364.66"/>
    <n v="9831.41"/>
  </r>
  <r>
    <n v="7312"/>
    <d v="2025-03-29T00:00:00"/>
    <x v="5"/>
    <x v="4"/>
    <x v="74"/>
    <x v="0"/>
    <n v="9"/>
    <n v="1270.55"/>
    <n v="20595.189999999999"/>
  </r>
  <r>
    <n v="7313"/>
    <d v="2025-03-15T00:00:00"/>
    <x v="1"/>
    <x v="0"/>
    <x v="18"/>
    <x v="0"/>
    <n v="4"/>
    <n v="744.77"/>
    <n v="5365.54"/>
  </r>
  <r>
    <n v="7314"/>
    <d v="2025-03-22T00:00:00"/>
    <x v="2"/>
    <x v="3"/>
    <x v="99"/>
    <x v="0"/>
    <n v="1"/>
    <n v="1057.6400000000001"/>
    <n v="1904.89"/>
  </r>
  <r>
    <n v="7315"/>
    <d v="2025-03-20T00:00:00"/>
    <x v="3"/>
    <x v="0"/>
    <x v="64"/>
    <x v="0"/>
    <n v="19"/>
    <n v="227.79"/>
    <n v="7795.07"/>
  </r>
  <r>
    <n v="7316"/>
    <d v="2025-03-20T00:00:00"/>
    <x v="4"/>
    <x v="2"/>
    <x v="83"/>
    <x v="0"/>
    <n v="13"/>
    <n v="443.07"/>
    <n v="10374.02"/>
  </r>
  <r>
    <n v="7317"/>
    <d v="2025-03-06T00:00:00"/>
    <x v="2"/>
    <x v="1"/>
    <x v="15"/>
    <x v="0"/>
    <n v="8"/>
    <n v="1037.46"/>
    <n v="14948.34"/>
  </r>
  <r>
    <n v="7318"/>
    <d v="2025-03-18T00:00:00"/>
    <x v="3"/>
    <x v="2"/>
    <x v="73"/>
    <x v="0"/>
    <n v="7"/>
    <n v="222.44"/>
    <n v="2804.42"/>
  </r>
  <r>
    <n v="7319"/>
    <d v="2025-03-11T00:00:00"/>
    <x v="0"/>
    <x v="3"/>
    <x v="99"/>
    <x v="0"/>
    <n v="18"/>
    <n v="551.1"/>
    <n v="17866.29"/>
  </r>
  <r>
    <n v="7320"/>
    <d v="2025-03-16T00:00:00"/>
    <x v="1"/>
    <x v="1"/>
    <x v="63"/>
    <x v="1"/>
    <n v="2"/>
    <n v="781.78"/>
    <n v="2816.09"/>
  </r>
  <r>
    <n v="7321"/>
    <d v="2025-03-01T00:00:00"/>
    <x v="1"/>
    <x v="4"/>
    <x v="3"/>
    <x v="0"/>
    <n v="8"/>
    <n v="877.12"/>
    <n v="12638.06"/>
  </r>
  <r>
    <n v="7322"/>
    <d v="2025-03-17T00:00:00"/>
    <x v="2"/>
    <x v="0"/>
    <x v="60"/>
    <x v="1"/>
    <n v="6"/>
    <n v="1139.01"/>
    <n v="12308.65"/>
  </r>
  <r>
    <n v="7323"/>
    <d v="2025-03-18T00:00:00"/>
    <x v="6"/>
    <x v="3"/>
    <x v="58"/>
    <x v="1"/>
    <n v="1"/>
    <n v="1350.33"/>
    <n v="2432.04"/>
  </r>
  <r>
    <n v="7324"/>
    <d v="2025-03-21T00:00:00"/>
    <x v="2"/>
    <x v="2"/>
    <x v="67"/>
    <x v="0"/>
    <n v="10"/>
    <n v="1075.77"/>
    <n v="19375.41"/>
  </r>
  <r>
    <n v="7325"/>
    <d v="2025-03-18T00:00:00"/>
    <x v="1"/>
    <x v="0"/>
    <x v="94"/>
    <x v="0"/>
    <n v="7"/>
    <n v="750.75"/>
    <n v="9465.09"/>
  </r>
  <r>
    <n v="7326"/>
    <d v="2025-03-20T00:00:00"/>
    <x v="3"/>
    <x v="0"/>
    <x v="46"/>
    <x v="0"/>
    <n v="17"/>
    <n v="210.72"/>
    <n v="6451.88"/>
  </r>
  <r>
    <n v="7327"/>
    <d v="2025-03-02T00:00:00"/>
    <x v="6"/>
    <x v="1"/>
    <x v="92"/>
    <x v="0"/>
    <n v="9"/>
    <n v="1335.08"/>
    <n v="21641.200000000001"/>
  </r>
  <r>
    <n v="7328"/>
    <d v="2025-03-23T00:00:00"/>
    <x v="6"/>
    <x v="3"/>
    <x v="43"/>
    <x v="1"/>
    <n v="1"/>
    <n v="1213.3"/>
    <n v="2185.2399999999998"/>
  </r>
  <r>
    <n v="7329"/>
    <d v="2025-03-15T00:00:00"/>
    <x v="5"/>
    <x v="3"/>
    <x v="7"/>
    <x v="0"/>
    <n v="9"/>
    <n v="1145.74"/>
    <n v="18572.060000000001"/>
  </r>
  <r>
    <n v="7330"/>
    <d v="2025-03-23T00:00:00"/>
    <x v="1"/>
    <x v="2"/>
    <x v="69"/>
    <x v="0"/>
    <n v="4"/>
    <n v="712.42"/>
    <n v="5132.4799999999996"/>
  </r>
  <r>
    <n v="7331"/>
    <d v="2025-03-30T00:00:00"/>
    <x v="6"/>
    <x v="4"/>
    <x v="26"/>
    <x v="0"/>
    <n v="9"/>
    <n v="1307.6099999999999"/>
    <n v="21195.919999999998"/>
  </r>
  <r>
    <n v="7332"/>
    <d v="2025-03-05T00:00:00"/>
    <x v="5"/>
    <x v="4"/>
    <x v="13"/>
    <x v="0"/>
    <n v="9"/>
    <n v="1376.79"/>
    <n v="22317.3"/>
  </r>
  <r>
    <n v="7333"/>
    <d v="2025-03-07T00:00:00"/>
    <x v="6"/>
    <x v="3"/>
    <x v="47"/>
    <x v="0"/>
    <n v="5"/>
    <n v="1590.36"/>
    <n v="14321.78"/>
  </r>
  <r>
    <n v="7334"/>
    <d v="2025-03-05T00:00:00"/>
    <x v="4"/>
    <x v="0"/>
    <x v="25"/>
    <x v="0"/>
    <n v="9"/>
    <n v="405.27"/>
    <n v="6569.29"/>
  </r>
  <r>
    <n v="7335"/>
    <d v="2025-03-02T00:00:00"/>
    <x v="3"/>
    <x v="0"/>
    <x v="4"/>
    <x v="1"/>
    <n v="6"/>
    <n v="215.04"/>
    <n v="2323.8200000000002"/>
  </r>
  <r>
    <n v="7336"/>
    <d v="2025-03-15T00:00:00"/>
    <x v="5"/>
    <x v="2"/>
    <x v="84"/>
    <x v="0"/>
    <n v="6"/>
    <n v="1000.29"/>
    <n v="10809.58"/>
  </r>
  <r>
    <n v="7337"/>
    <d v="2025-03-07T00:00:00"/>
    <x v="2"/>
    <x v="2"/>
    <x v="70"/>
    <x v="1"/>
    <n v="7"/>
    <n v="1052.92"/>
    <n v="13274.71"/>
  </r>
  <r>
    <n v="7338"/>
    <d v="2025-03-23T00:00:00"/>
    <x v="0"/>
    <x v="1"/>
    <x v="89"/>
    <x v="0"/>
    <n v="17"/>
    <n v="443.46"/>
    <n v="13577.97"/>
  </r>
  <r>
    <n v="7339"/>
    <d v="2025-03-03T00:00:00"/>
    <x v="4"/>
    <x v="0"/>
    <x v="22"/>
    <x v="0"/>
    <n v="7"/>
    <n v="499.02"/>
    <n v="6291.4"/>
  </r>
  <r>
    <n v="7340"/>
    <d v="2025-03-27T00:00:00"/>
    <x v="1"/>
    <x v="1"/>
    <x v="93"/>
    <x v="0"/>
    <n v="2"/>
    <n v="783.15"/>
    <n v="2821.02"/>
  </r>
  <r>
    <n v="7341"/>
    <d v="2025-03-21T00:00:00"/>
    <x v="4"/>
    <x v="2"/>
    <x v="10"/>
    <x v="1"/>
    <n v="13"/>
    <n v="331.25"/>
    <n v="7755.87"/>
  </r>
  <r>
    <n v="7342"/>
    <d v="2025-03-21T00:00:00"/>
    <x v="6"/>
    <x v="2"/>
    <x v="2"/>
    <x v="0"/>
    <n v="8"/>
    <n v="1516.5"/>
    <n v="21850.63"/>
  </r>
  <r>
    <n v="7343"/>
    <d v="2025-03-22T00:00:00"/>
    <x v="4"/>
    <x v="1"/>
    <x v="40"/>
    <x v="0"/>
    <n v="13"/>
    <n v="377.36"/>
    <n v="8835.49"/>
  </r>
  <r>
    <n v="7344"/>
    <d v="2025-03-28T00:00:00"/>
    <x v="1"/>
    <x v="0"/>
    <x v="66"/>
    <x v="0"/>
    <n v="7"/>
    <n v="717.19"/>
    <n v="9041.98"/>
  </r>
  <r>
    <n v="7345"/>
    <d v="2025-03-10T00:00:00"/>
    <x v="0"/>
    <x v="3"/>
    <x v="14"/>
    <x v="1"/>
    <n v="15"/>
    <n v="517.63"/>
    <n v="13984.35"/>
  </r>
  <r>
    <n v="7346"/>
    <d v="2025-03-14T00:00:00"/>
    <x v="2"/>
    <x v="2"/>
    <x v="98"/>
    <x v="1"/>
    <n v="10"/>
    <n v="932.02"/>
    <n v="16786.37"/>
  </r>
  <r>
    <n v="7347"/>
    <d v="2025-03-21T00:00:00"/>
    <x v="1"/>
    <x v="3"/>
    <x v="84"/>
    <x v="0"/>
    <n v="9"/>
    <n v="861.43"/>
    <n v="13963.49"/>
  </r>
  <r>
    <n v="7348"/>
    <d v="2025-03-16T00:00:00"/>
    <x v="1"/>
    <x v="2"/>
    <x v="64"/>
    <x v="0"/>
    <n v="8"/>
    <n v="744.88"/>
    <n v="10732.67"/>
  </r>
  <r>
    <n v="7349"/>
    <d v="2025-03-25T00:00:00"/>
    <x v="0"/>
    <x v="0"/>
    <x v="46"/>
    <x v="0"/>
    <n v="5"/>
    <n v="454.51"/>
    <n v="4093.03"/>
  </r>
  <r>
    <n v="7350"/>
    <d v="2025-03-25T00:00:00"/>
    <x v="6"/>
    <x v="2"/>
    <x v="49"/>
    <x v="0"/>
    <n v="7"/>
    <n v="1413.65"/>
    <n v="17822.62"/>
  </r>
  <r>
    <n v="7351"/>
    <d v="2025-03-31T00:00:00"/>
    <x v="4"/>
    <x v="0"/>
    <x v="41"/>
    <x v="1"/>
    <n v="17"/>
    <n v="395.74"/>
    <n v="12116.87"/>
  </r>
  <r>
    <n v="7352"/>
    <d v="2025-03-06T00:00:00"/>
    <x v="1"/>
    <x v="2"/>
    <x v="22"/>
    <x v="1"/>
    <n v="4"/>
    <n v="751.69"/>
    <n v="5415.4"/>
  </r>
  <r>
    <n v="7353"/>
    <d v="2025-03-25T00:00:00"/>
    <x v="4"/>
    <x v="1"/>
    <x v="27"/>
    <x v="1"/>
    <n v="12"/>
    <n v="494.08"/>
    <n v="10678.49"/>
  </r>
  <r>
    <n v="7354"/>
    <d v="2025-03-20T00:00:00"/>
    <x v="1"/>
    <x v="2"/>
    <x v="4"/>
    <x v="0"/>
    <n v="3"/>
    <n v="831.34"/>
    <n v="4491.91"/>
  </r>
  <r>
    <n v="7355"/>
    <d v="2025-03-06T00:00:00"/>
    <x v="2"/>
    <x v="0"/>
    <x v="81"/>
    <x v="0"/>
    <n v="5"/>
    <n v="932.68"/>
    <n v="8399.1299999999992"/>
  </r>
  <r>
    <n v="7356"/>
    <d v="2025-03-16T00:00:00"/>
    <x v="3"/>
    <x v="2"/>
    <x v="28"/>
    <x v="1"/>
    <n v="5"/>
    <n v="170.09"/>
    <n v="1531.72"/>
  </r>
  <r>
    <n v="7357"/>
    <d v="2025-03-03T00:00:00"/>
    <x v="5"/>
    <x v="1"/>
    <x v="40"/>
    <x v="1"/>
    <n v="3"/>
    <n v="1436.9"/>
    <n v="7763.89"/>
  </r>
  <r>
    <n v="7358"/>
    <d v="2025-03-27T00:00:00"/>
    <x v="1"/>
    <x v="0"/>
    <x v="39"/>
    <x v="0"/>
    <n v="3"/>
    <n v="766.23"/>
    <n v="4140.1099999999997"/>
  </r>
  <r>
    <n v="7359"/>
    <d v="2025-03-28T00:00:00"/>
    <x v="3"/>
    <x v="2"/>
    <x v="14"/>
    <x v="1"/>
    <n v="12"/>
    <n v="226.93"/>
    <n v="4904.6099999999997"/>
  </r>
  <r>
    <n v="7360"/>
    <d v="2025-03-09T00:00:00"/>
    <x v="2"/>
    <x v="4"/>
    <x v="42"/>
    <x v="0"/>
    <n v="10"/>
    <n v="852.58"/>
    <n v="15355.59"/>
  </r>
  <r>
    <n v="7361"/>
    <d v="2025-03-20T00:00:00"/>
    <x v="2"/>
    <x v="1"/>
    <x v="99"/>
    <x v="0"/>
    <n v="5"/>
    <n v="927.17"/>
    <n v="8349.51"/>
  </r>
  <r>
    <n v="7362"/>
    <d v="2025-03-28T00:00:00"/>
    <x v="3"/>
    <x v="0"/>
    <x v="26"/>
    <x v="0"/>
    <n v="13"/>
    <n v="239.7"/>
    <n v="5612.33"/>
  </r>
  <r>
    <n v="7363"/>
    <d v="2025-03-27T00:00:00"/>
    <x v="5"/>
    <x v="3"/>
    <x v="68"/>
    <x v="0"/>
    <n v="10"/>
    <n v="1262.58"/>
    <n v="22740"/>
  </r>
  <r>
    <n v="7364"/>
    <d v="2025-03-23T00:00:00"/>
    <x v="5"/>
    <x v="1"/>
    <x v="44"/>
    <x v="1"/>
    <n v="5"/>
    <n v="1200.28"/>
    <n v="10808.96"/>
  </r>
  <r>
    <n v="7365"/>
    <d v="2025-03-31T00:00:00"/>
    <x v="2"/>
    <x v="0"/>
    <x v="20"/>
    <x v="0"/>
    <n v="2"/>
    <n v="986.14"/>
    <n v="3552.22"/>
  </r>
  <r>
    <n v="7366"/>
    <d v="2025-03-12T00:00:00"/>
    <x v="1"/>
    <x v="2"/>
    <x v="6"/>
    <x v="1"/>
    <n v="6"/>
    <n v="807.4"/>
    <n v="8725.1200000000008"/>
  </r>
  <r>
    <n v="7367"/>
    <d v="2025-03-29T00:00:00"/>
    <x v="1"/>
    <x v="0"/>
    <x v="94"/>
    <x v="0"/>
    <n v="4"/>
    <n v="848.11"/>
    <n v="6110.03"/>
  </r>
  <r>
    <n v="7368"/>
    <d v="2025-03-13T00:00:00"/>
    <x v="1"/>
    <x v="3"/>
    <x v="23"/>
    <x v="0"/>
    <n v="2"/>
    <n v="799.05"/>
    <n v="2878.3"/>
  </r>
  <r>
    <n v="7369"/>
    <d v="2025-03-10T00:00:00"/>
    <x v="0"/>
    <x v="1"/>
    <x v="90"/>
    <x v="1"/>
    <n v="8"/>
    <n v="513.83000000000004"/>
    <n v="7403.57"/>
  </r>
  <r>
    <n v="7370"/>
    <d v="2025-03-13T00:00:00"/>
    <x v="1"/>
    <x v="2"/>
    <x v="42"/>
    <x v="0"/>
    <n v="7"/>
    <n v="733.92"/>
    <n v="9252.91"/>
  </r>
  <r>
    <n v="7371"/>
    <d v="2025-03-20T00:00:00"/>
    <x v="2"/>
    <x v="2"/>
    <x v="30"/>
    <x v="1"/>
    <n v="7"/>
    <n v="972.63"/>
    <n v="12262.45"/>
  </r>
  <r>
    <n v="7372"/>
    <d v="2025-03-06T00:00:00"/>
    <x v="2"/>
    <x v="0"/>
    <x v="53"/>
    <x v="0"/>
    <n v="3"/>
    <n v="1027.8"/>
    <n v="5553.43"/>
  </r>
  <r>
    <n v="7373"/>
    <d v="2025-03-05T00:00:00"/>
    <x v="4"/>
    <x v="2"/>
    <x v="52"/>
    <x v="1"/>
    <n v="19"/>
    <n v="410.41"/>
    <n v="14044.39"/>
  </r>
  <r>
    <n v="7374"/>
    <d v="2025-03-02T00:00:00"/>
    <x v="2"/>
    <x v="2"/>
    <x v="89"/>
    <x v="0"/>
    <n v="9"/>
    <n v="1055.1500000000001"/>
    <n v="17103.63"/>
  </r>
  <r>
    <n v="7375"/>
    <d v="2025-03-22T00:00:00"/>
    <x v="5"/>
    <x v="2"/>
    <x v="48"/>
    <x v="0"/>
    <n v="3"/>
    <n v="1268.3900000000001"/>
    <n v="6853.39"/>
  </r>
  <r>
    <n v="7376"/>
    <d v="2025-03-07T00:00:00"/>
    <x v="4"/>
    <x v="4"/>
    <x v="61"/>
    <x v="0"/>
    <n v="11"/>
    <n v="499.51"/>
    <n v="9896.2000000000007"/>
  </r>
  <r>
    <n v="7377"/>
    <d v="2025-03-10T00:00:00"/>
    <x v="3"/>
    <x v="0"/>
    <x v="42"/>
    <x v="0"/>
    <n v="9"/>
    <n v="184.11"/>
    <n v="2984.36"/>
  </r>
  <r>
    <n v="7378"/>
    <d v="2025-03-10T00:00:00"/>
    <x v="1"/>
    <x v="3"/>
    <x v="38"/>
    <x v="0"/>
    <n v="6"/>
    <n v="713.1"/>
    <n v="7706.07"/>
  </r>
  <r>
    <n v="7379"/>
    <d v="2025-03-17T00:00:00"/>
    <x v="6"/>
    <x v="3"/>
    <x v="69"/>
    <x v="0"/>
    <n v="6"/>
    <n v="1695.99"/>
    <n v="18327.62"/>
  </r>
  <r>
    <n v="7380"/>
    <d v="2025-03-03T00:00:00"/>
    <x v="1"/>
    <x v="0"/>
    <x v="79"/>
    <x v="0"/>
    <n v="7"/>
    <n v="864.57"/>
    <n v="10900.08"/>
  </r>
  <r>
    <n v="7381"/>
    <d v="2025-03-15T00:00:00"/>
    <x v="1"/>
    <x v="1"/>
    <x v="5"/>
    <x v="1"/>
    <n v="2"/>
    <n v="865.34"/>
    <n v="3117.08"/>
  </r>
  <r>
    <n v="7382"/>
    <d v="2025-03-07T00:00:00"/>
    <x v="0"/>
    <x v="3"/>
    <x v="89"/>
    <x v="1"/>
    <n v="11"/>
    <n v="462.54"/>
    <n v="9163.76"/>
  </r>
  <r>
    <n v="7383"/>
    <d v="2025-03-07T00:00:00"/>
    <x v="1"/>
    <x v="3"/>
    <x v="33"/>
    <x v="0"/>
    <n v="4"/>
    <n v="701.62"/>
    <n v="5054.68"/>
  </r>
  <r>
    <n v="7384"/>
    <d v="2025-03-31T00:00:00"/>
    <x v="4"/>
    <x v="0"/>
    <x v="21"/>
    <x v="1"/>
    <n v="10"/>
    <n v="444.89"/>
    <n v="8012.8"/>
  </r>
  <r>
    <n v="7385"/>
    <d v="2025-03-27T00:00:00"/>
    <x v="2"/>
    <x v="0"/>
    <x v="7"/>
    <x v="0"/>
    <n v="7"/>
    <n v="919.96"/>
    <n v="11598.41"/>
  </r>
  <r>
    <n v="7386"/>
    <d v="2025-03-15T00:00:00"/>
    <x v="4"/>
    <x v="3"/>
    <x v="61"/>
    <x v="0"/>
    <n v="16"/>
    <n v="417.75"/>
    <n v="12038.38"/>
  </r>
  <r>
    <n v="7387"/>
    <d v="2025-03-28T00:00:00"/>
    <x v="5"/>
    <x v="3"/>
    <x v="83"/>
    <x v="0"/>
    <n v="8"/>
    <n v="1116.24"/>
    <n v="16083.44"/>
  </r>
  <r>
    <n v="7388"/>
    <d v="2025-03-01T00:00:00"/>
    <x v="4"/>
    <x v="2"/>
    <x v="50"/>
    <x v="0"/>
    <n v="10"/>
    <n v="410.37"/>
    <n v="7391.07"/>
  </r>
  <r>
    <n v="7389"/>
    <d v="2025-03-02T00:00:00"/>
    <x v="0"/>
    <x v="3"/>
    <x v="25"/>
    <x v="0"/>
    <n v="17"/>
    <n v="461.32"/>
    <n v="14124.81"/>
  </r>
  <r>
    <n v="7390"/>
    <d v="2025-03-26T00:00:00"/>
    <x v="3"/>
    <x v="0"/>
    <x v="89"/>
    <x v="0"/>
    <n v="12"/>
    <n v="201.03"/>
    <n v="4344.84"/>
  </r>
  <r>
    <n v="7391"/>
    <d v="2025-03-14T00:00:00"/>
    <x v="5"/>
    <x v="2"/>
    <x v="3"/>
    <x v="1"/>
    <n v="5"/>
    <n v="1150.1500000000001"/>
    <n v="10357.52"/>
  </r>
  <r>
    <n v="7392"/>
    <d v="2025-03-24T00:00:00"/>
    <x v="4"/>
    <x v="3"/>
    <x v="86"/>
    <x v="0"/>
    <n v="11"/>
    <n v="432.34"/>
    <n v="8565.44"/>
  </r>
  <r>
    <n v="7393"/>
    <d v="2025-03-25T00:00:00"/>
    <x v="6"/>
    <x v="3"/>
    <x v="39"/>
    <x v="1"/>
    <n v="1"/>
    <n v="1538.72"/>
    <n v="2771.35"/>
  </r>
  <r>
    <n v="7394"/>
    <d v="2025-03-13T00:00:00"/>
    <x v="3"/>
    <x v="1"/>
    <x v="59"/>
    <x v="0"/>
    <n v="14"/>
    <n v="249.22"/>
    <n v="6284.09"/>
  </r>
  <r>
    <n v="7395"/>
    <d v="2025-03-05T00:00:00"/>
    <x v="5"/>
    <x v="1"/>
    <x v="53"/>
    <x v="0"/>
    <n v="3"/>
    <n v="1307.0999999999999"/>
    <n v="7062.55"/>
  </r>
  <r>
    <n v="7396"/>
    <d v="2025-03-09T00:00:00"/>
    <x v="1"/>
    <x v="0"/>
    <x v="58"/>
    <x v="1"/>
    <n v="1"/>
    <n v="826.14"/>
    <n v="1487.94"/>
  </r>
  <r>
    <n v="7397"/>
    <d v="2025-03-14T00:00:00"/>
    <x v="5"/>
    <x v="1"/>
    <x v="78"/>
    <x v="0"/>
    <n v="4"/>
    <n v="1287.93"/>
    <n v="9278.6299999999992"/>
  </r>
  <r>
    <n v="7398"/>
    <d v="2025-03-17T00:00:00"/>
    <x v="1"/>
    <x v="0"/>
    <x v="46"/>
    <x v="0"/>
    <n v="9"/>
    <n v="703.7"/>
    <n v="11406.74"/>
  </r>
  <r>
    <n v="7399"/>
    <d v="2025-03-05T00:00:00"/>
    <x v="2"/>
    <x v="1"/>
    <x v="86"/>
    <x v="0"/>
    <n v="10"/>
    <n v="1128.26"/>
    <n v="20320.79"/>
  </r>
  <r>
    <n v="7400"/>
    <d v="2025-03-29T00:00:00"/>
    <x v="3"/>
    <x v="4"/>
    <x v="7"/>
    <x v="1"/>
    <n v="16"/>
    <n v="228.1"/>
    <n v="6573.2"/>
  </r>
  <r>
    <n v="7401"/>
    <d v="2025-03-20T00:00:00"/>
    <x v="4"/>
    <x v="4"/>
    <x v="66"/>
    <x v="0"/>
    <n v="6"/>
    <n v="386.92"/>
    <n v="4181.2299999999996"/>
  </r>
  <r>
    <n v="7402"/>
    <d v="2025-03-24T00:00:00"/>
    <x v="2"/>
    <x v="4"/>
    <x v="86"/>
    <x v="1"/>
    <n v="1"/>
    <n v="815.25"/>
    <n v="1468.33"/>
  </r>
  <r>
    <n v="7403"/>
    <d v="2025-03-01T00:00:00"/>
    <x v="3"/>
    <x v="4"/>
    <x v="85"/>
    <x v="1"/>
    <n v="5"/>
    <n v="237.02"/>
    <n v="2134.4499999999998"/>
  </r>
  <r>
    <n v="7404"/>
    <d v="2025-03-03T00:00:00"/>
    <x v="3"/>
    <x v="1"/>
    <x v="98"/>
    <x v="1"/>
    <n v="11"/>
    <n v="240.27"/>
    <n v="4760.18"/>
  </r>
  <r>
    <n v="7405"/>
    <d v="2025-03-30T00:00:00"/>
    <x v="6"/>
    <x v="2"/>
    <x v="12"/>
    <x v="0"/>
    <n v="2"/>
    <n v="1317.62"/>
    <n v="4746.26"/>
  </r>
  <r>
    <n v="7406"/>
    <d v="2025-03-24T00:00:00"/>
    <x v="0"/>
    <x v="0"/>
    <x v="90"/>
    <x v="0"/>
    <n v="9"/>
    <n v="466.47"/>
    <n v="7561.32"/>
  </r>
  <r>
    <n v="7407"/>
    <d v="2025-03-19T00:00:00"/>
    <x v="0"/>
    <x v="3"/>
    <x v="40"/>
    <x v="1"/>
    <n v="17"/>
    <n v="421.55"/>
    <n v="12907.12"/>
  </r>
  <r>
    <n v="7408"/>
    <d v="2025-03-27T00:00:00"/>
    <x v="5"/>
    <x v="3"/>
    <x v="44"/>
    <x v="1"/>
    <n v="5"/>
    <n v="1117.47"/>
    <n v="10063.23"/>
  </r>
  <r>
    <n v="7409"/>
    <d v="2025-03-03T00:00:00"/>
    <x v="1"/>
    <x v="1"/>
    <x v="88"/>
    <x v="1"/>
    <n v="6"/>
    <n v="725.77"/>
    <n v="7842.99"/>
  </r>
  <r>
    <n v="7410"/>
    <d v="2025-03-19T00:00:00"/>
    <x v="4"/>
    <x v="2"/>
    <x v="98"/>
    <x v="0"/>
    <n v="5"/>
    <n v="480.21"/>
    <n v="4324.47"/>
  </r>
  <r>
    <n v="7411"/>
    <d v="2025-03-29T00:00:00"/>
    <x v="0"/>
    <x v="2"/>
    <x v="72"/>
    <x v="0"/>
    <n v="11"/>
    <n v="416.43"/>
    <n v="8250.23"/>
  </r>
  <r>
    <n v="7412"/>
    <d v="2025-03-24T00:00:00"/>
    <x v="1"/>
    <x v="0"/>
    <x v="55"/>
    <x v="0"/>
    <n v="4"/>
    <n v="759.88"/>
    <n v="5474.4"/>
  </r>
  <r>
    <n v="7413"/>
    <d v="2025-03-21T00:00:00"/>
    <x v="4"/>
    <x v="3"/>
    <x v="66"/>
    <x v="0"/>
    <n v="18"/>
    <n v="300.60000000000002"/>
    <n v="9745.25"/>
  </r>
  <r>
    <n v="7414"/>
    <d v="2025-03-02T00:00:00"/>
    <x v="0"/>
    <x v="2"/>
    <x v="16"/>
    <x v="1"/>
    <n v="5"/>
    <n v="596.89"/>
    <n v="5375.21"/>
  </r>
  <r>
    <n v="7415"/>
    <d v="2025-03-12T00:00:00"/>
    <x v="6"/>
    <x v="0"/>
    <x v="10"/>
    <x v="1"/>
    <n v="5"/>
    <n v="1647.01"/>
    <n v="14831.93"/>
  </r>
  <r>
    <n v="7416"/>
    <d v="2025-03-22T00:00:00"/>
    <x v="5"/>
    <x v="2"/>
    <x v="39"/>
    <x v="1"/>
    <n v="9"/>
    <n v="1344.22"/>
    <n v="21789.35"/>
  </r>
  <r>
    <n v="7417"/>
    <d v="2025-03-01T00:00:00"/>
    <x v="3"/>
    <x v="3"/>
    <x v="95"/>
    <x v="0"/>
    <n v="13"/>
    <n v="176.47"/>
    <n v="4131.8599999999997"/>
  </r>
  <r>
    <n v="7418"/>
    <d v="2025-03-18T00:00:00"/>
    <x v="2"/>
    <x v="2"/>
    <x v="4"/>
    <x v="1"/>
    <n v="10"/>
    <n v="1073.26"/>
    <n v="19330.2"/>
  </r>
  <r>
    <n v="7419"/>
    <d v="2025-03-24T00:00:00"/>
    <x v="6"/>
    <x v="0"/>
    <x v="26"/>
    <x v="1"/>
    <n v="8"/>
    <n v="1735.36"/>
    <n v="25004.09"/>
  </r>
  <r>
    <n v="7420"/>
    <d v="2025-03-25T00:00:00"/>
    <x v="3"/>
    <x v="1"/>
    <x v="49"/>
    <x v="0"/>
    <n v="11"/>
    <n v="241.17"/>
    <n v="4778.01"/>
  </r>
  <r>
    <n v="7421"/>
    <d v="2025-03-12T00:00:00"/>
    <x v="6"/>
    <x v="1"/>
    <x v="29"/>
    <x v="0"/>
    <n v="10"/>
    <n v="1586.37"/>
    <n v="28571.69"/>
  </r>
  <r>
    <n v="7422"/>
    <d v="2025-03-03T00:00:00"/>
    <x v="2"/>
    <x v="2"/>
    <x v="10"/>
    <x v="0"/>
    <n v="10"/>
    <n v="1074.8900000000001"/>
    <n v="19359.560000000001"/>
  </r>
  <r>
    <n v="7423"/>
    <d v="2025-03-28T00:00:00"/>
    <x v="2"/>
    <x v="4"/>
    <x v="33"/>
    <x v="1"/>
    <n v="6"/>
    <n v="1165.55"/>
    <n v="12595.45"/>
  </r>
  <r>
    <n v="7424"/>
    <d v="2025-03-22T00:00:00"/>
    <x v="5"/>
    <x v="3"/>
    <x v="97"/>
    <x v="1"/>
    <n v="4"/>
    <n v="1021.42"/>
    <n v="7358.61"/>
  </r>
  <r>
    <n v="7425"/>
    <d v="2025-03-20T00:00:00"/>
    <x v="4"/>
    <x v="0"/>
    <x v="15"/>
    <x v="1"/>
    <n v="9"/>
    <n v="402.96"/>
    <n v="6531.85"/>
  </r>
  <r>
    <n v="7426"/>
    <d v="2025-03-11T00:00:00"/>
    <x v="3"/>
    <x v="4"/>
    <x v="78"/>
    <x v="1"/>
    <n v="11"/>
    <n v="198.41"/>
    <n v="3930.86"/>
  </r>
  <r>
    <n v="7427"/>
    <d v="2025-03-20T00:00:00"/>
    <x v="2"/>
    <x v="3"/>
    <x v="2"/>
    <x v="0"/>
    <n v="8"/>
    <n v="809.48"/>
    <n v="11663.47"/>
  </r>
  <r>
    <n v="7428"/>
    <d v="2025-03-16T00:00:00"/>
    <x v="6"/>
    <x v="3"/>
    <x v="33"/>
    <x v="0"/>
    <n v="9"/>
    <n v="1531.07"/>
    <n v="24818.13"/>
  </r>
  <r>
    <n v="7429"/>
    <d v="2025-03-14T00:00:00"/>
    <x v="5"/>
    <x v="1"/>
    <x v="60"/>
    <x v="0"/>
    <n v="8"/>
    <n v="1345.95"/>
    <n v="19393.240000000002"/>
  </r>
  <r>
    <n v="7430"/>
    <d v="2025-03-09T00:00:00"/>
    <x v="5"/>
    <x v="2"/>
    <x v="2"/>
    <x v="1"/>
    <n v="1"/>
    <n v="1128.17"/>
    <n v="2031.92"/>
  </r>
  <r>
    <n v="7431"/>
    <d v="2025-03-24T00:00:00"/>
    <x v="5"/>
    <x v="2"/>
    <x v="52"/>
    <x v="1"/>
    <n v="1"/>
    <n v="1007.13"/>
    <n v="1813.92"/>
  </r>
  <r>
    <n v="7432"/>
    <d v="2025-03-24T00:00:00"/>
    <x v="0"/>
    <x v="1"/>
    <x v="24"/>
    <x v="1"/>
    <n v="20"/>
    <n v="477.26"/>
    <n v="17191.61"/>
  </r>
  <r>
    <n v="7433"/>
    <d v="2025-03-29T00:00:00"/>
    <x v="0"/>
    <x v="0"/>
    <x v="27"/>
    <x v="0"/>
    <n v="8"/>
    <n v="471.56"/>
    <n v="6794.51"/>
  </r>
  <r>
    <n v="7434"/>
    <d v="2025-03-24T00:00:00"/>
    <x v="3"/>
    <x v="3"/>
    <x v="45"/>
    <x v="1"/>
    <n v="8"/>
    <n v="216.54"/>
    <n v="3120.04"/>
  </r>
  <r>
    <n v="7435"/>
    <d v="2025-03-01T00:00:00"/>
    <x v="3"/>
    <x v="1"/>
    <x v="26"/>
    <x v="0"/>
    <n v="12"/>
    <n v="181.83"/>
    <n v="3929.87"/>
  </r>
  <r>
    <n v="7436"/>
    <d v="2025-03-23T00:00:00"/>
    <x v="5"/>
    <x v="2"/>
    <x v="88"/>
    <x v="0"/>
    <n v="5"/>
    <n v="1039.1600000000001"/>
    <n v="9358.02"/>
  </r>
  <r>
    <n v="7437"/>
    <d v="2025-03-04T00:00:00"/>
    <x v="6"/>
    <x v="1"/>
    <x v="30"/>
    <x v="1"/>
    <n v="10"/>
    <n v="1640.13"/>
    <n v="29539.95"/>
  </r>
  <r>
    <n v="7438"/>
    <d v="2025-03-18T00:00:00"/>
    <x v="1"/>
    <x v="0"/>
    <x v="11"/>
    <x v="0"/>
    <n v="3"/>
    <n v="738.15"/>
    <n v="3988.39"/>
  </r>
  <r>
    <n v="7439"/>
    <d v="2025-03-04T00:00:00"/>
    <x v="4"/>
    <x v="0"/>
    <x v="22"/>
    <x v="0"/>
    <n v="8"/>
    <n v="386.26"/>
    <n v="5565.46"/>
  </r>
  <r>
    <n v="7440"/>
    <d v="2025-03-04T00:00:00"/>
    <x v="3"/>
    <x v="2"/>
    <x v="27"/>
    <x v="0"/>
    <n v="6"/>
    <n v="225.01"/>
    <n v="2431.56"/>
  </r>
  <r>
    <n v="7441"/>
    <d v="2025-03-20T00:00:00"/>
    <x v="1"/>
    <x v="1"/>
    <x v="32"/>
    <x v="0"/>
    <n v="2"/>
    <n v="835.35"/>
    <n v="3009.05"/>
  </r>
  <r>
    <n v="7442"/>
    <d v="2025-03-05T00:00:00"/>
    <x v="0"/>
    <x v="2"/>
    <x v="49"/>
    <x v="1"/>
    <n v="7"/>
    <n v="512.72"/>
    <n v="6464.13"/>
  </r>
  <r>
    <n v="7443"/>
    <d v="2025-03-30T00:00:00"/>
    <x v="2"/>
    <x v="3"/>
    <x v="14"/>
    <x v="0"/>
    <n v="4"/>
    <n v="865.88"/>
    <n v="6238.05"/>
  </r>
  <r>
    <n v="7444"/>
    <d v="2025-03-08T00:00:00"/>
    <x v="2"/>
    <x v="0"/>
    <x v="3"/>
    <x v="0"/>
    <n v="6"/>
    <n v="952.62"/>
    <n v="10294.43"/>
  </r>
  <r>
    <n v="7445"/>
    <d v="2025-03-21T00:00:00"/>
    <x v="1"/>
    <x v="1"/>
    <x v="11"/>
    <x v="0"/>
    <n v="4"/>
    <n v="809.67"/>
    <n v="5833.1"/>
  </r>
  <r>
    <n v="7446"/>
    <d v="2025-03-13T00:00:00"/>
    <x v="5"/>
    <x v="2"/>
    <x v="67"/>
    <x v="0"/>
    <n v="3"/>
    <n v="1196.54"/>
    <n v="6465.17"/>
  </r>
  <r>
    <n v="7447"/>
    <d v="2025-03-06T00:00:00"/>
    <x v="3"/>
    <x v="2"/>
    <x v="13"/>
    <x v="0"/>
    <n v="6"/>
    <n v="210.28"/>
    <n v="2272.38"/>
  </r>
  <r>
    <n v="7448"/>
    <d v="2025-03-11T00:00:00"/>
    <x v="6"/>
    <x v="2"/>
    <x v="95"/>
    <x v="1"/>
    <n v="1"/>
    <n v="1667.22"/>
    <n v="3002.79"/>
  </r>
  <r>
    <n v="7449"/>
    <d v="2025-03-11T00:00:00"/>
    <x v="2"/>
    <x v="1"/>
    <x v="15"/>
    <x v="1"/>
    <n v="5"/>
    <n v="1168.03"/>
    <n v="10518.54"/>
  </r>
  <r>
    <n v="7450"/>
    <d v="2025-03-06T00:00:00"/>
    <x v="5"/>
    <x v="1"/>
    <x v="87"/>
    <x v="0"/>
    <n v="8"/>
    <n v="1076.2"/>
    <n v="15506.52"/>
  </r>
  <r>
    <n v="7451"/>
    <d v="2025-03-16T00:00:00"/>
    <x v="6"/>
    <x v="0"/>
    <x v="65"/>
    <x v="0"/>
    <n v="2"/>
    <n v="1480.12"/>
    <n v="5331.61"/>
  </r>
  <r>
    <n v="7452"/>
    <d v="2025-03-31T00:00:00"/>
    <x v="0"/>
    <x v="3"/>
    <x v="97"/>
    <x v="0"/>
    <n v="16"/>
    <n v="591.5"/>
    <n v="17045.36"/>
  </r>
  <r>
    <n v="7453"/>
    <d v="2025-03-24T00:00:00"/>
    <x v="1"/>
    <x v="4"/>
    <x v="81"/>
    <x v="1"/>
    <n v="2"/>
    <n v="849.92"/>
    <n v="3061.54"/>
  </r>
  <r>
    <n v="7454"/>
    <d v="2025-03-12T00:00:00"/>
    <x v="4"/>
    <x v="2"/>
    <x v="2"/>
    <x v="0"/>
    <n v="16"/>
    <n v="443.64"/>
    <n v="12784.45"/>
  </r>
  <r>
    <n v="7455"/>
    <d v="2025-03-06T00:00:00"/>
    <x v="5"/>
    <x v="2"/>
    <x v="24"/>
    <x v="0"/>
    <n v="8"/>
    <n v="1068.8599999999999"/>
    <n v="15400.77"/>
  </r>
  <r>
    <n v="7456"/>
    <d v="2025-03-07T00:00:00"/>
    <x v="6"/>
    <x v="1"/>
    <x v="53"/>
    <x v="1"/>
    <n v="3"/>
    <n v="1487.73"/>
    <n v="8038.53"/>
  </r>
  <r>
    <n v="7457"/>
    <d v="2025-03-19T00:00:00"/>
    <x v="5"/>
    <x v="0"/>
    <x v="20"/>
    <x v="1"/>
    <n v="8"/>
    <n v="1308.6099999999999"/>
    <n v="18855.23"/>
  </r>
  <r>
    <n v="7458"/>
    <d v="2025-03-06T00:00:00"/>
    <x v="1"/>
    <x v="2"/>
    <x v="7"/>
    <x v="1"/>
    <n v="3"/>
    <n v="843.8"/>
    <n v="4559.24"/>
  </r>
  <r>
    <n v="7459"/>
    <d v="2025-03-02T00:00:00"/>
    <x v="4"/>
    <x v="1"/>
    <x v="73"/>
    <x v="0"/>
    <n v="12"/>
    <n v="322.24"/>
    <n v="6964.54"/>
  </r>
  <r>
    <n v="7460"/>
    <d v="2025-03-04T00:00:00"/>
    <x v="4"/>
    <x v="2"/>
    <x v="10"/>
    <x v="0"/>
    <n v="12"/>
    <n v="444.33"/>
    <n v="9603.25"/>
  </r>
  <r>
    <n v="7461"/>
    <d v="2025-03-02T00:00:00"/>
    <x v="6"/>
    <x v="0"/>
    <x v="53"/>
    <x v="1"/>
    <n v="1"/>
    <n v="1331.76"/>
    <n v="2398.6"/>
  </r>
  <r>
    <n v="7462"/>
    <d v="2025-03-04T00:00:00"/>
    <x v="0"/>
    <x v="0"/>
    <x v="26"/>
    <x v="0"/>
    <n v="7"/>
    <n v="461.49"/>
    <n v="5818.24"/>
  </r>
  <r>
    <n v="7463"/>
    <d v="2025-03-10T00:00:00"/>
    <x v="6"/>
    <x v="2"/>
    <x v="56"/>
    <x v="1"/>
    <n v="6"/>
    <n v="1606.18"/>
    <n v="17357.09"/>
  </r>
  <r>
    <n v="7464"/>
    <d v="2025-03-11T00:00:00"/>
    <x v="2"/>
    <x v="4"/>
    <x v="53"/>
    <x v="0"/>
    <n v="8"/>
    <n v="991.37"/>
    <n v="14284.24"/>
  </r>
  <r>
    <n v="7465"/>
    <d v="2025-03-01T00:00:00"/>
    <x v="2"/>
    <x v="0"/>
    <x v="44"/>
    <x v="0"/>
    <n v="10"/>
    <n v="986.55"/>
    <n v="17768.490000000002"/>
  </r>
  <r>
    <n v="7466"/>
    <d v="2025-03-30T00:00:00"/>
    <x v="2"/>
    <x v="2"/>
    <x v="35"/>
    <x v="1"/>
    <n v="3"/>
    <n v="1174.6099999999999"/>
    <n v="6346.68"/>
  </r>
  <r>
    <n v="7467"/>
    <d v="2025-03-12T00:00:00"/>
    <x v="1"/>
    <x v="1"/>
    <x v="87"/>
    <x v="1"/>
    <n v="4"/>
    <n v="715.57"/>
    <n v="5155.18"/>
  </r>
  <r>
    <n v="7468"/>
    <d v="2025-03-12T00:00:00"/>
    <x v="0"/>
    <x v="3"/>
    <x v="21"/>
    <x v="1"/>
    <n v="17"/>
    <n v="523.63"/>
    <n v="16032.64"/>
  </r>
  <r>
    <n v="7469"/>
    <d v="2025-03-15T00:00:00"/>
    <x v="6"/>
    <x v="1"/>
    <x v="34"/>
    <x v="0"/>
    <n v="9"/>
    <n v="1538.84"/>
    <n v="24944.080000000002"/>
  </r>
  <r>
    <n v="7470"/>
    <d v="2025-03-01T00:00:00"/>
    <x v="0"/>
    <x v="2"/>
    <x v="11"/>
    <x v="1"/>
    <n v="15"/>
    <n v="456.54"/>
    <n v="12333.93"/>
  </r>
  <r>
    <n v="7471"/>
    <d v="2025-03-02T00:00:00"/>
    <x v="2"/>
    <x v="4"/>
    <x v="4"/>
    <x v="0"/>
    <n v="2"/>
    <n v="818.19"/>
    <n v="2947.24"/>
  </r>
  <r>
    <n v="7472"/>
    <d v="2025-03-05T00:00:00"/>
    <x v="3"/>
    <x v="3"/>
    <x v="56"/>
    <x v="1"/>
    <n v="14"/>
    <n v="150.82"/>
    <n v="3802.93"/>
  </r>
  <r>
    <n v="7473"/>
    <d v="2025-03-05T00:00:00"/>
    <x v="6"/>
    <x v="4"/>
    <x v="77"/>
    <x v="0"/>
    <n v="3"/>
    <n v="1334.04"/>
    <n v="7208.11"/>
  </r>
  <r>
    <n v="7474"/>
    <d v="2025-03-07T00:00:00"/>
    <x v="3"/>
    <x v="1"/>
    <x v="25"/>
    <x v="0"/>
    <n v="7"/>
    <n v="161.16999999999999"/>
    <n v="2031.95"/>
  </r>
  <r>
    <n v="7475"/>
    <d v="2025-03-14T00:00:00"/>
    <x v="1"/>
    <x v="1"/>
    <x v="29"/>
    <x v="1"/>
    <n v="5"/>
    <n v="761.48"/>
    <n v="6857.41"/>
  </r>
  <r>
    <n v="7476"/>
    <d v="2025-03-30T00:00:00"/>
    <x v="1"/>
    <x v="1"/>
    <x v="36"/>
    <x v="0"/>
    <n v="9"/>
    <n v="820.73"/>
    <n v="13303.76"/>
  </r>
  <r>
    <n v="7477"/>
    <d v="2025-03-26T00:00:00"/>
    <x v="2"/>
    <x v="1"/>
    <x v="99"/>
    <x v="1"/>
    <n v="8"/>
    <n v="847.08"/>
    <n v="12205.23"/>
  </r>
  <r>
    <n v="7478"/>
    <d v="2025-03-18T00:00:00"/>
    <x v="1"/>
    <x v="0"/>
    <x v="35"/>
    <x v="1"/>
    <n v="6"/>
    <n v="798.94"/>
    <n v="8633.7000000000007"/>
  </r>
  <r>
    <n v="7479"/>
    <d v="2025-03-21T00:00:00"/>
    <x v="4"/>
    <x v="4"/>
    <x v="72"/>
    <x v="0"/>
    <n v="9"/>
    <n v="380.47"/>
    <n v="6167.29"/>
  </r>
  <r>
    <n v="7480"/>
    <d v="2025-03-07T00:00:00"/>
    <x v="1"/>
    <x v="3"/>
    <x v="9"/>
    <x v="0"/>
    <n v="9"/>
    <n v="859.4"/>
    <n v="13930.59"/>
  </r>
  <r>
    <n v="7481"/>
    <d v="2025-03-24T00:00:00"/>
    <x v="4"/>
    <x v="1"/>
    <x v="45"/>
    <x v="1"/>
    <n v="13"/>
    <n v="389.2"/>
    <n v="9112.7099999999991"/>
  </r>
  <r>
    <n v="7482"/>
    <d v="2025-03-15T00:00:00"/>
    <x v="2"/>
    <x v="1"/>
    <x v="43"/>
    <x v="0"/>
    <n v="6"/>
    <n v="1068.02"/>
    <n v="11541.5"/>
  </r>
  <r>
    <n v="7483"/>
    <d v="2025-03-21T00:00:00"/>
    <x v="2"/>
    <x v="2"/>
    <x v="14"/>
    <x v="1"/>
    <n v="8"/>
    <n v="1127.6600000000001"/>
    <n v="16247.99"/>
  </r>
  <r>
    <n v="7484"/>
    <d v="2025-03-17T00:00:00"/>
    <x v="4"/>
    <x v="1"/>
    <x v="26"/>
    <x v="0"/>
    <n v="13"/>
    <n v="446.66"/>
    <n v="10458.08"/>
  </r>
  <r>
    <n v="7485"/>
    <d v="2025-03-25T00:00:00"/>
    <x v="5"/>
    <x v="1"/>
    <x v="20"/>
    <x v="0"/>
    <n v="10"/>
    <n v="1115.53"/>
    <n v="20091.52"/>
  </r>
  <r>
    <n v="7486"/>
    <d v="2025-03-27T00:00:00"/>
    <x v="6"/>
    <x v="2"/>
    <x v="3"/>
    <x v="0"/>
    <n v="7"/>
    <n v="1385.73"/>
    <n v="17470.61"/>
  </r>
  <r>
    <n v="7487"/>
    <d v="2025-03-26T00:00:00"/>
    <x v="2"/>
    <x v="2"/>
    <x v="46"/>
    <x v="0"/>
    <n v="9"/>
    <n v="962.85"/>
    <n v="15607.47"/>
  </r>
  <r>
    <n v="7488"/>
    <d v="2025-03-06T00:00:00"/>
    <x v="2"/>
    <x v="2"/>
    <x v="84"/>
    <x v="0"/>
    <n v="8"/>
    <n v="1129.45"/>
    <n v="16273.78"/>
  </r>
  <r>
    <n v="7489"/>
    <d v="2025-03-10T00:00:00"/>
    <x v="5"/>
    <x v="2"/>
    <x v="5"/>
    <x v="1"/>
    <n v="3"/>
    <n v="1187.45"/>
    <n v="6416.06"/>
  </r>
  <r>
    <n v="7490"/>
    <d v="2025-03-15T00:00:00"/>
    <x v="6"/>
    <x v="1"/>
    <x v="24"/>
    <x v="1"/>
    <n v="9"/>
    <n v="1261.4100000000001"/>
    <n v="20447.03"/>
  </r>
  <r>
    <n v="7491"/>
    <d v="2025-03-27T00:00:00"/>
    <x v="3"/>
    <x v="4"/>
    <x v="7"/>
    <x v="0"/>
    <n v="14"/>
    <n v="182.71"/>
    <n v="4607.04"/>
  </r>
  <r>
    <n v="7492"/>
    <d v="2025-03-04T00:00:00"/>
    <x v="3"/>
    <x v="0"/>
    <x v="16"/>
    <x v="1"/>
    <n v="16"/>
    <n v="237.45"/>
    <n v="6842.64"/>
  </r>
  <r>
    <n v="7493"/>
    <d v="2025-03-11T00:00:00"/>
    <x v="2"/>
    <x v="2"/>
    <x v="51"/>
    <x v="1"/>
    <n v="10"/>
    <n v="1089.55"/>
    <n v="19623.599999999999"/>
  </r>
  <r>
    <n v="7494"/>
    <d v="2025-03-26T00:00:00"/>
    <x v="2"/>
    <x v="0"/>
    <x v="54"/>
    <x v="1"/>
    <n v="6"/>
    <n v="1132.97"/>
    <n v="12243.38"/>
  </r>
  <r>
    <n v="7495"/>
    <d v="2025-03-11T00:00:00"/>
    <x v="6"/>
    <x v="0"/>
    <x v="59"/>
    <x v="0"/>
    <n v="5"/>
    <n v="1262.33"/>
    <n v="11367.75"/>
  </r>
  <r>
    <n v="7496"/>
    <d v="2025-03-04T00:00:00"/>
    <x v="6"/>
    <x v="2"/>
    <x v="62"/>
    <x v="0"/>
    <n v="3"/>
    <n v="1265.07"/>
    <n v="6835.45"/>
  </r>
  <r>
    <n v="7497"/>
    <d v="2025-03-19T00:00:00"/>
    <x v="2"/>
    <x v="1"/>
    <x v="55"/>
    <x v="1"/>
    <n v="6"/>
    <n v="903.33"/>
    <n v="9761.7800000000007"/>
  </r>
  <r>
    <n v="7498"/>
    <d v="2025-03-12T00:00:00"/>
    <x v="4"/>
    <x v="3"/>
    <x v="12"/>
    <x v="0"/>
    <n v="8"/>
    <n v="470.25"/>
    <n v="6775.64"/>
  </r>
  <r>
    <n v="7499"/>
    <d v="2025-03-16T00:00:00"/>
    <x v="1"/>
    <x v="0"/>
    <x v="74"/>
    <x v="0"/>
    <n v="7"/>
    <n v="731.2"/>
    <n v="9218.6200000000008"/>
  </r>
  <r>
    <n v="7500"/>
    <d v="2025-03-10T00:00:00"/>
    <x v="6"/>
    <x v="3"/>
    <x v="13"/>
    <x v="0"/>
    <n v="9"/>
    <n v="1384.68"/>
    <n v="22445.200000000001"/>
  </r>
  <r>
    <n v="7501"/>
    <d v="2025-03-24T00:00:00"/>
    <x v="6"/>
    <x v="3"/>
    <x v="59"/>
    <x v="0"/>
    <n v="1"/>
    <n v="1365.12"/>
    <n v="2458.6799999999998"/>
  </r>
  <r>
    <n v="7502"/>
    <d v="2025-03-14T00:00:00"/>
    <x v="4"/>
    <x v="4"/>
    <x v="92"/>
    <x v="0"/>
    <n v="10"/>
    <n v="375.2"/>
    <n v="6757.63"/>
  </r>
  <r>
    <n v="7503"/>
    <d v="2025-03-23T00:00:00"/>
    <x v="0"/>
    <x v="4"/>
    <x v="37"/>
    <x v="0"/>
    <n v="19"/>
    <n v="455.72"/>
    <n v="15594.92"/>
  </r>
  <r>
    <n v="7504"/>
    <d v="2025-03-14T00:00:00"/>
    <x v="0"/>
    <x v="1"/>
    <x v="51"/>
    <x v="0"/>
    <n v="6"/>
    <n v="434.05"/>
    <n v="4690.54"/>
  </r>
  <r>
    <n v="7505"/>
    <d v="2025-03-02T00:00:00"/>
    <x v="5"/>
    <x v="0"/>
    <x v="33"/>
    <x v="0"/>
    <n v="7"/>
    <n v="1286.47"/>
    <n v="16219.19"/>
  </r>
  <r>
    <n v="7506"/>
    <d v="2025-03-24T00:00:00"/>
    <x v="3"/>
    <x v="4"/>
    <x v="6"/>
    <x v="0"/>
    <n v="5"/>
    <n v="187.45"/>
    <n v="1688.06"/>
  </r>
  <r>
    <n v="7507"/>
    <d v="2025-03-14T00:00:00"/>
    <x v="2"/>
    <x v="2"/>
    <x v="89"/>
    <x v="0"/>
    <n v="2"/>
    <n v="1164.1600000000001"/>
    <n v="4193.4799999999996"/>
  </r>
  <r>
    <n v="7508"/>
    <d v="2025-03-22T00:00:00"/>
    <x v="2"/>
    <x v="3"/>
    <x v="16"/>
    <x v="0"/>
    <n v="6"/>
    <n v="901.37"/>
    <n v="9740.6"/>
  </r>
  <r>
    <n v="7509"/>
    <d v="2025-03-05T00:00:00"/>
    <x v="6"/>
    <x v="2"/>
    <x v="81"/>
    <x v="0"/>
    <n v="1"/>
    <n v="1262.0899999999999"/>
    <n v="2273.12"/>
  </r>
  <r>
    <n v="7510"/>
    <d v="2025-03-26T00:00:00"/>
    <x v="0"/>
    <x v="3"/>
    <x v="85"/>
    <x v="0"/>
    <n v="20"/>
    <n v="513.95000000000005"/>
    <n v="18513.240000000002"/>
  </r>
  <r>
    <n v="7511"/>
    <d v="2025-03-13T00:00:00"/>
    <x v="2"/>
    <x v="0"/>
    <x v="14"/>
    <x v="1"/>
    <n v="3"/>
    <n v="857.51"/>
    <n v="4633.32"/>
  </r>
  <r>
    <n v="7512"/>
    <d v="2025-03-04T00:00:00"/>
    <x v="3"/>
    <x v="2"/>
    <x v="65"/>
    <x v="1"/>
    <n v="17"/>
    <n v="181.5"/>
    <n v="5557.21"/>
  </r>
  <r>
    <n v="7513"/>
    <d v="2025-03-16T00:00:00"/>
    <x v="5"/>
    <x v="3"/>
    <x v="54"/>
    <x v="0"/>
    <n v="7"/>
    <n v="1168.6600000000001"/>
    <n v="14733.9"/>
  </r>
  <r>
    <n v="7514"/>
    <d v="2025-03-12T00:00:00"/>
    <x v="6"/>
    <x v="0"/>
    <x v="0"/>
    <x v="1"/>
    <n v="3"/>
    <n v="1362.29"/>
    <n v="7360.75"/>
  </r>
  <r>
    <n v="7515"/>
    <d v="2025-03-06T00:00:00"/>
    <x v="0"/>
    <x v="2"/>
    <x v="44"/>
    <x v="0"/>
    <n v="6"/>
    <n v="415.73"/>
    <n v="4492.5600000000004"/>
  </r>
  <r>
    <n v="7516"/>
    <d v="2025-03-30T00:00:00"/>
    <x v="1"/>
    <x v="2"/>
    <x v="20"/>
    <x v="0"/>
    <n v="10"/>
    <n v="750.76"/>
    <n v="13521.74"/>
  </r>
  <r>
    <n v="7517"/>
    <d v="2025-03-28T00:00:00"/>
    <x v="4"/>
    <x v="4"/>
    <x v="96"/>
    <x v="1"/>
    <n v="14"/>
    <n v="397.33"/>
    <n v="10018.69"/>
  </r>
  <r>
    <n v="7518"/>
    <d v="2025-03-06T00:00:00"/>
    <x v="5"/>
    <x v="1"/>
    <x v="36"/>
    <x v="0"/>
    <n v="8"/>
    <n v="1195.94"/>
    <n v="17231.810000000001"/>
  </r>
  <r>
    <n v="7519"/>
    <d v="2025-03-22T00:00:00"/>
    <x v="3"/>
    <x v="2"/>
    <x v="62"/>
    <x v="1"/>
    <n v="6"/>
    <n v="226.3"/>
    <n v="2445.5"/>
  </r>
  <r>
    <n v="7520"/>
    <d v="2025-03-04T00:00:00"/>
    <x v="0"/>
    <x v="0"/>
    <x v="98"/>
    <x v="1"/>
    <n v="9"/>
    <n v="434.42"/>
    <n v="7041.8"/>
  </r>
  <r>
    <n v="7521"/>
    <d v="2025-03-31T00:00:00"/>
    <x v="6"/>
    <x v="2"/>
    <x v="77"/>
    <x v="1"/>
    <n v="8"/>
    <n v="1288.77"/>
    <n v="18569.36"/>
  </r>
  <r>
    <n v="7522"/>
    <d v="2025-03-16T00:00:00"/>
    <x v="4"/>
    <x v="0"/>
    <x v="67"/>
    <x v="0"/>
    <n v="12"/>
    <n v="305.99"/>
    <n v="6613.33"/>
  </r>
  <r>
    <n v="7523"/>
    <d v="2025-03-21T00:00:00"/>
    <x v="6"/>
    <x v="0"/>
    <x v="2"/>
    <x v="1"/>
    <n v="7"/>
    <n v="1529.33"/>
    <n v="19281.05"/>
  </r>
  <r>
    <n v="7524"/>
    <d v="2025-03-02T00:00:00"/>
    <x v="4"/>
    <x v="3"/>
    <x v="32"/>
    <x v="1"/>
    <n v="17"/>
    <n v="383.62"/>
    <n v="11745.77"/>
  </r>
  <r>
    <n v="7525"/>
    <d v="2025-03-24T00:00:00"/>
    <x v="2"/>
    <x v="2"/>
    <x v="76"/>
    <x v="0"/>
    <n v="4"/>
    <n v="1034.22"/>
    <n v="7450.83"/>
  </r>
  <r>
    <n v="7526"/>
    <d v="2025-03-22T00:00:00"/>
    <x v="5"/>
    <x v="1"/>
    <x v="44"/>
    <x v="0"/>
    <n v="7"/>
    <n v="1441.93"/>
    <n v="18179.16"/>
  </r>
  <r>
    <n v="7527"/>
    <d v="2025-03-03T00:00:00"/>
    <x v="2"/>
    <x v="2"/>
    <x v="19"/>
    <x v="1"/>
    <n v="7"/>
    <n v="924.75"/>
    <n v="11658.8"/>
  </r>
  <r>
    <n v="7528"/>
    <d v="2025-03-03T00:00:00"/>
    <x v="0"/>
    <x v="0"/>
    <x v="48"/>
    <x v="0"/>
    <n v="16"/>
    <n v="551.57000000000005"/>
    <n v="15894.69"/>
  </r>
  <r>
    <n v="7529"/>
    <d v="2025-03-09T00:00:00"/>
    <x v="4"/>
    <x v="0"/>
    <x v="13"/>
    <x v="1"/>
    <n v="20"/>
    <n v="353.04"/>
    <n v="12717.02"/>
  </r>
  <r>
    <n v="7530"/>
    <d v="2025-03-15T00:00:00"/>
    <x v="3"/>
    <x v="0"/>
    <x v="48"/>
    <x v="0"/>
    <n v="6"/>
    <n v="242.46"/>
    <n v="2620.13"/>
  </r>
  <r>
    <n v="7531"/>
    <d v="2025-03-11T00:00:00"/>
    <x v="0"/>
    <x v="0"/>
    <x v="80"/>
    <x v="1"/>
    <n v="19"/>
    <n v="433.68"/>
    <n v="14840.7"/>
  </r>
  <r>
    <n v="7532"/>
    <d v="2025-03-27T00:00:00"/>
    <x v="6"/>
    <x v="4"/>
    <x v="0"/>
    <x v="1"/>
    <n v="7"/>
    <n v="1662.97"/>
    <n v="20965.919999999998"/>
  </r>
  <r>
    <n v="7533"/>
    <d v="2025-03-01T00:00:00"/>
    <x v="4"/>
    <x v="2"/>
    <x v="99"/>
    <x v="0"/>
    <n v="6"/>
    <n v="317.27999999999997"/>
    <n v="3428.67"/>
  </r>
  <r>
    <n v="7534"/>
    <d v="2025-03-30T00:00:00"/>
    <x v="1"/>
    <x v="2"/>
    <x v="89"/>
    <x v="0"/>
    <n v="7"/>
    <n v="872.29"/>
    <n v="10997.41"/>
  </r>
  <r>
    <n v="7535"/>
    <d v="2025-03-16T00:00:00"/>
    <x v="5"/>
    <x v="0"/>
    <x v="46"/>
    <x v="1"/>
    <n v="2"/>
    <n v="1254.3399999999999"/>
    <n v="4518.32"/>
  </r>
  <r>
    <n v="7536"/>
    <d v="2025-03-06T00:00:00"/>
    <x v="4"/>
    <x v="1"/>
    <x v="20"/>
    <x v="0"/>
    <n v="7"/>
    <n v="459.3"/>
    <n v="5790.63"/>
  </r>
  <r>
    <n v="7537"/>
    <d v="2025-03-13T00:00:00"/>
    <x v="5"/>
    <x v="0"/>
    <x v="53"/>
    <x v="0"/>
    <n v="10"/>
    <n v="1440.17"/>
    <n v="25938.52"/>
  </r>
  <r>
    <n v="7538"/>
    <d v="2025-03-05T00:00:00"/>
    <x v="4"/>
    <x v="0"/>
    <x v="17"/>
    <x v="0"/>
    <n v="20"/>
    <n v="366.07"/>
    <n v="13186.38"/>
  </r>
  <r>
    <n v="7539"/>
    <d v="2025-03-31T00:00:00"/>
    <x v="1"/>
    <x v="0"/>
    <x v="92"/>
    <x v="1"/>
    <n v="5"/>
    <n v="732.36"/>
    <n v="6595.17"/>
  </r>
  <r>
    <n v="7540"/>
    <d v="2025-03-28T00:00:00"/>
    <x v="4"/>
    <x v="3"/>
    <x v="99"/>
    <x v="0"/>
    <n v="12"/>
    <n v="472.52"/>
    <n v="10212.52"/>
  </r>
  <r>
    <n v="7541"/>
    <d v="2025-03-14T00:00:00"/>
    <x v="1"/>
    <x v="0"/>
    <x v="35"/>
    <x v="0"/>
    <n v="5"/>
    <n v="899.42"/>
    <n v="8099.61"/>
  </r>
  <r>
    <n v="7542"/>
    <d v="2025-03-02T00:00:00"/>
    <x v="5"/>
    <x v="0"/>
    <x v="38"/>
    <x v="0"/>
    <n v="7"/>
    <n v="1255.6199999999999"/>
    <n v="15830.25"/>
  </r>
  <r>
    <n v="7543"/>
    <d v="2025-03-28T00:00:00"/>
    <x v="2"/>
    <x v="0"/>
    <x v="19"/>
    <x v="0"/>
    <n v="7"/>
    <n v="1140.76"/>
    <n v="14382.15"/>
  </r>
  <r>
    <n v="7544"/>
    <d v="2025-03-17T00:00:00"/>
    <x v="1"/>
    <x v="2"/>
    <x v="72"/>
    <x v="0"/>
    <n v="10"/>
    <n v="704.43"/>
    <n v="12687.3"/>
  </r>
  <r>
    <n v="7545"/>
    <d v="2025-03-12T00:00:00"/>
    <x v="1"/>
    <x v="2"/>
    <x v="44"/>
    <x v="0"/>
    <n v="8"/>
    <n v="862.31"/>
    <n v="12424.67"/>
  </r>
  <r>
    <n v="7546"/>
    <d v="2025-03-12T00:00:00"/>
    <x v="0"/>
    <x v="1"/>
    <x v="21"/>
    <x v="1"/>
    <n v="20"/>
    <n v="403.15"/>
    <n v="14522.06"/>
  </r>
  <r>
    <n v="7547"/>
    <d v="2025-03-28T00:00:00"/>
    <x v="0"/>
    <x v="1"/>
    <x v="47"/>
    <x v="0"/>
    <n v="7"/>
    <n v="444.42"/>
    <n v="5603.03"/>
  </r>
  <r>
    <n v="7548"/>
    <d v="2025-03-09T00:00:00"/>
    <x v="6"/>
    <x v="1"/>
    <x v="58"/>
    <x v="0"/>
    <n v="3"/>
    <n v="1469.74"/>
    <n v="7941.33"/>
  </r>
  <r>
    <n v="7549"/>
    <d v="2025-03-16T00:00:00"/>
    <x v="3"/>
    <x v="1"/>
    <x v="81"/>
    <x v="1"/>
    <n v="13"/>
    <n v="218.52"/>
    <n v="5116.42"/>
  </r>
  <r>
    <n v="7550"/>
    <d v="2025-03-28T00:00:00"/>
    <x v="5"/>
    <x v="2"/>
    <x v="33"/>
    <x v="1"/>
    <n v="3"/>
    <n v="1370.71"/>
    <n v="7406.25"/>
  </r>
  <r>
    <n v="7551"/>
    <d v="2025-03-20T00:00:00"/>
    <x v="6"/>
    <x v="1"/>
    <x v="83"/>
    <x v="1"/>
    <n v="9"/>
    <n v="1638.58"/>
    <n v="26560.83"/>
  </r>
  <r>
    <n v="7552"/>
    <d v="2025-03-07T00:00:00"/>
    <x v="6"/>
    <x v="3"/>
    <x v="36"/>
    <x v="0"/>
    <n v="9"/>
    <n v="1678.92"/>
    <n v="27214.73"/>
  </r>
  <r>
    <n v="7553"/>
    <d v="2025-03-03T00:00:00"/>
    <x v="3"/>
    <x v="4"/>
    <x v="19"/>
    <x v="1"/>
    <n v="18"/>
    <n v="160.47999999999999"/>
    <n v="5202.6499999999996"/>
  </r>
  <r>
    <n v="7554"/>
    <d v="2025-03-30T00:00:00"/>
    <x v="0"/>
    <x v="1"/>
    <x v="59"/>
    <x v="1"/>
    <n v="5"/>
    <n v="563.77"/>
    <n v="5076.96"/>
  </r>
  <r>
    <n v="7555"/>
    <d v="2025-03-20T00:00:00"/>
    <x v="5"/>
    <x v="1"/>
    <x v="14"/>
    <x v="0"/>
    <n v="7"/>
    <n v="1103.93"/>
    <n v="13917.82"/>
  </r>
  <r>
    <n v="7556"/>
    <d v="2025-03-24T00:00:00"/>
    <x v="6"/>
    <x v="2"/>
    <x v="95"/>
    <x v="1"/>
    <n v="3"/>
    <n v="1397.59"/>
    <n v="7551.49"/>
  </r>
  <r>
    <n v="7557"/>
    <d v="2025-03-06T00:00:00"/>
    <x v="1"/>
    <x v="2"/>
    <x v="17"/>
    <x v="0"/>
    <n v="3"/>
    <n v="746.51"/>
    <n v="4033.56"/>
  </r>
  <r>
    <n v="7558"/>
    <d v="2025-03-23T00:00:00"/>
    <x v="2"/>
    <x v="1"/>
    <x v="56"/>
    <x v="0"/>
    <n v="6"/>
    <n v="859.08"/>
    <n v="9283.6"/>
  </r>
  <r>
    <n v="7559"/>
    <d v="2025-03-12T00:00:00"/>
    <x v="6"/>
    <x v="0"/>
    <x v="44"/>
    <x v="0"/>
    <n v="10"/>
    <n v="1571.1"/>
    <n v="28296.67"/>
  </r>
  <r>
    <n v="7560"/>
    <d v="2025-03-07T00:00:00"/>
    <x v="3"/>
    <x v="3"/>
    <x v="96"/>
    <x v="1"/>
    <n v="8"/>
    <n v="175.36"/>
    <n v="2526.69"/>
  </r>
  <r>
    <n v="7561"/>
    <d v="2025-03-03T00:00:00"/>
    <x v="2"/>
    <x v="1"/>
    <x v="16"/>
    <x v="1"/>
    <n v="2"/>
    <n v="1112.28"/>
    <n v="4006.6"/>
  </r>
  <r>
    <n v="7562"/>
    <d v="2025-03-14T00:00:00"/>
    <x v="0"/>
    <x v="2"/>
    <x v="71"/>
    <x v="1"/>
    <n v="15"/>
    <n v="566.65"/>
    <n v="15308.68"/>
  </r>
  <r>
    <n v="7563"/>
    <d v="2025-03-29T00:00:00"/>
    <x v="0"/>
    <x v="0"/>
    <x v="35"/>
    <x v="0"/>
    <n v="15"/>
    <n v="544.30999999999995"/>
    <n v="14705.14"/>
  </r>
  <r>
    <n v="7564"/>
    <d v="2025-03-27T00:00:00"/>
    <x v="1"/>
    <x v="2"/>
    <x v="93"/>
    <x v="0"/>
    <n v="5"/>
    <n v="779.02"/>
    <n v="7015.36"/>
  </r>
  <r>
    <n v="7565"/>
    <d v="2025-03-30T00:00:00"/>
    <x v="1"/>
    <x v="0"/>
    <x v="85"/>
    <x v="0"/>
    <n v="3"/>
    <n v="742.44"/>
    <n v="4011.57"/>
  </r>
  <r>
    <n v="7566"/>
    <d v="2025-03-22T00:00:00"/>
    <x v="0"/>
    <x v="2"/>
    <x v="6"/>
    <x v="0"/>
    <n v="7"/>
    <n v="516.59"/>
    <n v="6512.92"/>
  </r>
  <r>
    <n v="7567"/>
    <d v="2025-03-18T00:00:00"/>
    <x v="4"/>
    <x v="4"/>
    <x v="64"/>
    <x v="0"/>
    <n v="18"/>
    <n v="310.83999999999997"/>
    <n v="10077.219999999999"/>
  </r>
  <r>
    <n v="7568"/>
    <d v="2025-03-30T00:00:00"/>
    <x v="6"/>
    <x v="2"/>
    <x v="21"/>
    <x v="1"/>
    <n v="2"/>
    <n v="1404.13"/>
    <n v="5057.88"/>
  </r>
  <r>
    <n v="7569"/>
    <d v="2025-03-13T00:00:00"/>
    <x v="1"/>
    <x v="3"/>
    <x v="37"/>
    <x v="1"/>
    <n v="10"/>
    <n v="772.13"/>
    <n v="13906.63"/>
  </r>
  <r>
    <n v="7570"/>
    <d v="2025-03-20T00:00:00"/>
    <x v="3"/>
    <x v="1"/>
    <x v="31"/>
    <x v="0"/>
    <n v="18"/>
    <n v="249.82"/>
    <n v="8099"/>
  </r>
  <r>
    <n v="7571"/>
    <d v="2025-03-19T00:00:00"/>
    <x v="1"/>
    <x v="2"/>
    <x v="45"/>
    <x v="0"/>
    <n v="5"/>
    <n v="775.65"/>
    <n v="6985.01"/>
  </r>
  <r>
    <n v="7572"/>
    <d v="2025-03-19T00:00:00"/>
    <x v="2"/>
    <x v="1"/>
    <x v="70"/>
    <x v="1"/>
    <n v="4"/>
    <n v="1139.02"/>
    <n v="8205.84"/>
  </r>
  <r>
    <n v="7573"/>
    <d v="2025-03-15T00:00:00"/>
    <x v="2"/>
    <x v="0"/>
    <x v="0"/>
    <x v="1"/>
    <n v="3"/>
    <n v="900.78"/>
    <n v="4867.1099999999997"/>
  </r>
  <r>
    <n v="7574"/>
    <d v="2025-03-10T00:00:00"/>
    <x v="5"/>
    <x v="0"/>
    <x v="80"/>
    <x v="0"/>
    <n v="8"/>
    <n v="1059.82"/>
    <n v="15270.51"/>
  </r>
  <r>
    <n v="7575"/>
    <d v="2025-03-16T00:00:00"/>
    <x v="3"/>
    <x v="0"/>
    <x v="99"/>
    <x v="0"/>
    <n v="10"/>
    <n v="164.51"/>
    <n v="2962.95"/>
  </r>
  <r>
    <n v="7576"/>
    <d v="2025-03-22T00:00:00"/>
    <x v="4"/>
    <x v="0"/>
    <x v="18"/>
    <x v="1"/>
    <n v="20"/>
    <n v="458.79"/>
    <n v="16526.29"/>
  </r>
  <r>
    <n v="7577"/>
    <d v="2025-03-07T00:00:00"/>
    <x v="5"/>
    <x v="0"/>
    <x v="9"/>
    <x v="1"/>
    <n v="4"/>
    <n v="1288.17"/>
    <n v="9280.36"/>
  </r>
  <r>
    <n v="7578"/>
    <d v="2025-03-09T00:00:00"/>
    <x v="1"/>
    <x v="0"/>
    <x v="51"/>
    <x v="0"/>
    <n v="10"/>
    <n v="832.33"/>
    <n v="14990.88"/>
  </r>
  <r>
    <n v="7579"/>
    <d v="2025-03-30T00:00:00"/>
    <x v="4"/>
    <x v="2"/>
    <x v="9"/>
    <x v="0"/>
    <n v="11"/>
    <n v="401.22"/>
    <n v="7948.89"/>
  </r>
  <r>
    <n v="7580"/>
    <d v="2025-03-08T00:00:00"/>
    <x v="6"/>
    <x v="2"/>
    <x v="59"/>
    <x v="0"/>
    <n v="6"/>
    <n v="1641.63"/>
    <n v="17740.18"/>
  </r>
  <r>
    <n v="7581"/>
    <d v="2025-03-03T00:00:00"/>
    <x v="6"/>
    <x v="2"/>
    <x v="3"/>
    <x v="0"/>
    <n v="5"/>
    <n v="1603.25"/>
    <n v="14437.86"/>
  </r>
  <r>
    <n v="7582"/>
    <d v="2025-03-08T00:00:00"/>
    <x v="0"/>
    <x v="1"/>
    <x v="27"/>
    <x v="1"/>
    <n v="7"/>
    <n v="592.73"/>
    <n v="7472.85"/>
  </r>
  <r>
    <n v="7583"/>
    <d v="2025-03-29T00:00:00"/>
    <x v="1"/>
    <x v="0"/>
    <x v="25"/>
    <x v="1"/>
    <n v="2"/>
    <n v="752.24"/>
    <n v="2709.68"/>
  </r>
  <r>
    <n v="7584"/>
    <d v="2025-03-23T00:00:00"/>
    <x v="4"/>
    <x v="3"/>
    <x v="39"/>
    <x v="0"/>
    <n v="10"/>
    <n v="487.36"/>
    <n v="8777.7099999999991"/>
  </r>
  <r>
    <n v="7585"/>
    <d v="2025-03-11T00:00:00"/>
    <x v="4"/>
    <x v="0"/>
    <x v="25"/>
    <x v="0"/>
    <n v="9"/>
    <n v="492.78"/>
    <n v="7987.8"/>
  </r>
  <r>
    <n v="7586"/>
    <d v="2025-03-02T00:00:00"/>
    <x v="1"/>
    <x v="4"/>
    <x v="53"/>
    <x v="1"/>
    <n v="5"/>
    <n v="818.37"/>
    <n v="7369.72"/>
  </r>
  <r>
    <n v="7587"/>
    <d v="2025-03-11T00:00:00"/>
    <x v="3"/>
    <x v="1"/>
    <x v="36"/>
    <x v="1"/>
    <n v="16"/>
    <n v="243.12"/>
    <n v="7006.03"/>
  </r>
  <r>
    <n v="7588"/>
    <d v="2025-03-15T00:00:00"/>
    <x v="0"/>
    <x v="1"/>
    <x v="80"/>
    <x v="1"/>
    <n v="7"/>
    <n v="596.02"/>
    <n v="7514.33"/>
  </r>
  <r>
    <n v="7589"/>
    <d v="2025-03-14T00:00:00"/>
    <x v="2"/>
    <x v="0"/>
    <x v="31"/>
    <x v="0"/>
    <n v="5"/>
    <n v="878.19"/>
    <n v="7908.42"/>
  </r>
  <r>
    <n v="7590"/>
    <d v="2025-03-11T00:00:00"/>
    <x v="6"/>
    <x v="1"/>
    <x v="16"/>
    <x v="0"/>
    <n v="7"/>
    <n v="1752.39"/>
    <n v="22093.29"/>
  </r>
  <r>
    <n v="7591"/>
    <d v="2025-03-04T00:00:00"/>
    <x v="3"/>
    <x v="0"/>
    <x v="75"/>
    <x v="0"/>
    <n v="18"/>
    <n v="188.6"/>
    <n v="6114.29"/>
  </r>
  <r>
    <n v="7592"/>
    <d v="2025-03-04T00:00:00"/>
    <x v="1"/>
    <x v="3"/>
    <x v="88"/>
    <x v="0"/>
    <n v="1"/>
    <n v="790.54"/>
    <n v="1423.82"/>
  </r>
  <r>
    <n v="7593"/>
    <d v="2025-03-16T00:00:00"/>
    <x v="3"/>
    <x v="1"/>
    <x v="21"/>
    <x v="0"/>
    <n v="9"/>
    <n v="196.96"/>
    <n v="3192.66"/>
  </r>
  <r>
    <n v="7594"/>
    <d v="2025-03-16T00:00:00"/>
    <x v="2"/>
    <x v="0"/>
    <x v="15"/>
    <x v="1"/>
    <n v="6"/>
    <n v="1165.77"/>
    <n v="12597.83"/>
  </r>
  <r>
    <n v="7595"/>
    <d v="2025-03-31T00:00:00"/>
    <x v="6"/>
    <x v="3"/>
    <x v="71"/>
    <x v="0"/>
    <n v="10"/>
    <n v="1517.19"/>
    <n v="27325.71"/>
  </r>
  <r>
    <n v="7596"/>
    <d v="2025-03-10T00:00:00"/>
    <x v="3"/>
    <x v="0"/>
    <x v="21"/>
    <x v="1"/>
    <n v="18"/>
    <n v="195.11"/>
    <n v="6325.34"/>
  </r>
  <r>
    <n v="7597"/>
    <d v="2025-03-15T00:00:00"/>
    <x v="6"/>
    <x v="3"/>
    <x v="0"/>
    <x v="0"/>
    <n v="4"/>
    <n v="1301.82"/>
    <n v="9378.7000000000007"/>
  </r>
  <r>
    <n v="7598"/>
    <d v="2025-03-03T00:00:00"/>
    <x v="5"/>
    <x v="3"/>
    <x v="7"/>
    <x v="0"/>
    <n v="8"/>
    <n v="1221.8900000000001"/>
    <n v="17605.71"/>
  </r>
  <r>
    <n v="7599"/>
    <d v="2025-03-11T00:00:00"/>
    <x v="2"/>
    <x v="1"/>
    <x v="47"/>
    <x v="1"/>
    <n v="5"/>
    <n v="996.56"/>
    <n v="8974.39"/>
  </r>
  <r>
    <n v="7600"/>
    <d v="2025-03-01T00:00:00"/>
    <x v="3"/>
    <x v="3"/>
    <x v="79"/>
    <x v="0"/>
    <n v="12"/>
    <n v="186.36"/>
    <n v="4027.78"/>
  </r>
  <r>
    <n v="7601"/>
    <d v="2025-03-29T00:00:00"/>
    <x v="0"/>
    <x v="2"/>
    <x v="16"/>
    <x v="1"/>
    <n v="8"/>
    <n v="452.1"/>
    <n v="6514.12"/>
  </r>
  <r>
    <n v="7602"/>
    <d v="2025-03-14T00:00:00"/>
    <x v="0"/>
    <x v="0"/>
    <x v="23"/>
    <x v="1"/>
    <n v="13"/>
    <n v="580.52"/>
    <n v="13592.27"/>
  </r>
  <r>
    <n v="7603"/>
    <d v="2025-03-02T00:00:00"/>
    <x v="6"/>
    <x v="1"/>
    <x v="75"/>
    <x v="1"/>
    <n v="5"/>
    <n v="1486.06"/>
    <n v="13382.52"/>
  </r>
  <r>
    <n v="7604"/>
    <d v="2025-03-12T00:00:00"/>
    <x v="1"/>
    <x v="2"/>
    <x v="35"/>
    <x v="0"/>
    <n v="5"/>
    <n v="758.85"/>
    <n v="6833.72"/>
  </r>
  <r>
    <n v="7605"/>
    <d v="2025-03-05T00:00:00"/>
    <x v="4"/>
    <x v="4"/>
    <x v="83"/>
    <x v="1"/>
    <n v="18"/>
    <n v="378.46"/>
    <n v="12269.42"/>
  </r>
  <r>
    <n v="7606"/>
    <d v="2025-03-22T00:00:00"/>
    <x v="2"/>
    <x v="0"/>
    <x v="86"/>
    <x v="1"/>
    <n v="9"/>
    <n v="864.19"/>
    <n v="14008.23"/>
  </r>
  <r>
    <n v="7607"/>
    <d v="2025-03-06T00:00:00"/>
    <x v="6"/>
    <x v="0"/>
    <x v="58"/>
    <x v="1"/>
    <n v="8"/>
    <n v="1795.03"/>
    <n v="25863.85"/>
  </r>
  <r>
    <n v="7608"/>
    <d v="2025-03-17T00:00:00"/>
    <x v="6"/>
    <x v="3"/>
    <x v="39"/>
    <x v="0"/>
    <n v="6"/>
    <n v="1415.36"/>
    <n v="15295.01"/>
  </r>
  <r>
    <n v="7609"/>
    <d v="2025-03-20T00:00:00"/>
    <x v="5"/>
    <x v="0"/>
    <x v="79"/>
    <x v="1"/>
    <n v="4"/>
    <n v="1233.07"/>
    <n v="8883.4"/>
  </r>
  <r>
    <n v="7610"/>
    <d v="2025-03-17T00:00:00"/>
    <x v="4"/>
    <x v="2"/>
    <x v="89"/>
    <x v="1"/>
    <n v="9"/>
    <n v="415.12"/>
    <n v="6728.96"/>
  </r>
  <r>
    <n v="7611"/>
    <d v="2025-03-11T00:00:00"/>
    <x v="2"/>
    <x v="1"/>
    <x v="90"/>
    <x v="0"/>
    <n v="4"/>
    <n v="1076.93"/>
    <n v="7758.52"/>
  </r>
  <r>
    <n v="7612"/>
    <d v="2025-03-14T00:00:00"/>
    <x v="1"/>
    <x v="0"/>
    <x v="28"/>
    <x v="0"/>
    <n v="7"/>
    <n v="862.48"/>
    <n v="10873.73"/>
  </r>
  <r>
    <n v="7613"/>
    <d v="2025-03-12T00:00:00"/>
    <x v="3"/>
    <x v="0"/>
    <x v="76"/>
    <x v="0"/>
    <n v="11"/>
    <n v="183.28"/>
    <n v="3631.11"/>
  </r>
  <r>
    <n v="7614"/>
    <d v="2025-03-20T00:00:00"/>
    <x v="4"/>
    <x v="4"/>
    <x v="25"/>
    <x v="0"/>
    <n v="15"/>
    <n v="413.62"/>
    <n v="11174.4"/>
  </r>
  <r>
    <n v="7615"/>
    <d v="2025-03-17T00:00:00"/>
    <x v="3"/>
    <x v="1"/>
    <x v="79"/>
    <x v="0"/>
    <n v="6"/>
    <n v="173.55"/>
    <n v="1875.46"/>
  </r>
  <r>
    <n v="7616"/>
    <d v="2025-03-20T00:00:00"/>
    <x v="5"/>
    <x v="1"/>
    <x v="65"/>
    <x v="0"/>
    <n v="5"/>
    <n v="1162.6400000000001"/>
    <n v="10470"/>
  </r>
  <r>
    <n v="7617"/>
    <d v="2025-03-04T00:00:00"/>
    <x v="1"/>
    <x v="1"/>
    <x v="65"/>
    <x v="1"/>
    <n v="4"/>
    <n v="759.84"/>
    <n v="5474.11"/>
  </r>
  <r>
    <n v="7618"/>
    <d v="2025-03-03T00:00:00"/>
    <x v="4"/>
    <x v="3"/>
    <x v="34"/>
    <x v="0"/>
    <n v="16"/>
    <n v="482.13"/>
    <n v="13893.63"/>
  </r>
  <r>
    <n v="7619"/>
    <d v="2025-03-09T00:00:00"/>
    <x v="4"/>
    <x v="1"/>
    <x v="5"/>
    <x v="0"/>
    <n v="17"/>
    <n v="380.28"/>
    <n v="11643.51"/>
  </r>
  <r>
    <n v="7620"/>
    <d v="2025-03-05T00:00:00"/>
    <x v="4"/>
    <x v="4"/>
    <x v="2"/>
    <x v="1"/>
    <n v="6"/>
    <n v="398.92"/>
    <n v="4310.91"/>
  </r>
  <r>
    <n v="7621"/>
    <d v="2025-03-10T00:00:00"/>
    <x v="0"/>
    <x v="4"/>
    <x v="77"/>
    <x v="1"/>
    <n v="19"/>
    <n v="538.35"/>
    <n v="18422.55"/>
  </r>
  <r>
    <n v="7622"/>
    <d v="2025-03-30T00:00:00"/>
    <x v="3"/>
    <x v="0"/>
    <x v="77"/>
    <x v="1"/>
    <n v="12"/>
    <n v="193.1"/>
    <n v="4173.45"/>
  </r>
  <r>
    <n v="7623"/>
    <d v="2025-03-02T00:00:00"/>
    <x v="1"/>
    <x v="3"/>
    <x v="50"/>
    <x v="0"/>
    <n v="8"/>
    <n v="862.39"/>
    <n v="12425.82"/>
  </r>
  <r>
    <n v="7624"/>
    <d v="2025-03-11T00:00:00"/>
    <x v="0"/>
    <x v="1"/>
    <x v="15"/>
    <x v="0"/>
    <n v="16"/>
    <n v="540.79999999999995"/>
    <n v="15584.33"/>
  </r>
  <r>
    <n v="7625"/>
    <d v="2025-03-25T00:00:00"/>
    <x v="3"/>
    <x v="4"/>
    <x v="1"/>
    <x v="1"/>
    <n v="10"/>
    <n v="152.31"/>
    <n v="2743.22"/>
  </r>
  <r>
    <n v="7626"/>
    <d v="2025-03-27T00:00:00"/>
    <x v="3"/>
    <x v="4"/>
    <x v="26"/>
    <x v="1"/>
    <n v="6"/>
    <n v="160.25"/>
    <n v="1731.73"/>
  </r>
  <r>
    <n v="7627"/>
    <d v="2025-03-09T00:00:00"/>
    <x v="0"/>
    <x v="1"/>
    <x v="14"/>
    <x v="0"/>
    <n v="9"/>
    <n v="430.59"/>
    <n v="6979.72"/>
  </r>
  <r>
    <n v="7628"/>
    <d v="2025-03-05T00:00:00"/>
    <x v="0"/>
    <x v="1"/>
    <x v="63"/>
    <x v="0"/>
    <n v="5"/>
    <n v="540"/>
    <n v="4862.8999999999996"/>
  </r>
  <r>
    <n v="7629"/>
    <d v="2025-03-01T00:00:00"/>
    <x v="6"/>
    <x v="1"/>
    <x v="4"/>
    <x v="0"/>
    <n v="5"/>
    <n v="1641.65"/>
    <n v="14783.66"/>
  </r>
  <r>
    <n v="7630"/>
    <d v="2025-03-15T00:00:00"/>
    <x v="4"/>
    <x v="4"/>
    <x v="19"/>
    <x v="0"/>
    <n v="6"/>
    <n v="423.38"/>
    <n v="4575.2299999999996"/>
  </r>
  <r>
    <n v="7631"/>
    <d v="2025-03-23T00:00:00"/>
    <x v="4"/>
    <x v="4"/>
    <x v="88"/>
    <x v="0"/>
    <n v="5"/>
    <n v="400.8"/>
    <n v="3609.35"/>
  </r>
  <r>
    <n v="7632"/>
    <d v="2025-03-09T00:00:00"/>
    <x v="5"/>
    <x v="4"/>
    <x v="66"/>
    <x v="0"/>
    <n v="6"/>
    <n v="1384.99"/>
    <n v="14966.81"/>
  </r>
  <r>
    <n v="7633"/>
    <d v="2025-03-13T00:00:00"/>
    <x v="5"/>
    <x v="0"/>
    <x v="53"/>
    <x v="0"/>
    <n v="4"/>
    <n v="1097.79"/>
    <n v="7908.8"/>
  </r>
  <r>
    <n v="7634"/>
    <d v="2025-03-25T00:00:00"/>
    <x v="3"/>
    <x v="1"/>
    <x v="2"/>
    <x v="0"/>
    <n v="18"/>
    <n v="223.03"/>
    <n v="7230.48"/>
  </r>
  <r>
    <n v="7635"/>
    <d v="2025-03-11T00:00:00"/>
    <x v="0"/>
    <x v="1"/>
    <x v="36"/>
    <x v="1"/>
    <n v="6"/>
    <n v="512.29"/>
    <n v="5536.03"/>
  </r>
  <r>
    <n v="7636"/>
    <d v="2025-03-18T00:00:00"/>
    <x v="6"/>
    <x v="0"/>
    <x v="98"/>
    <x v="0"/>
    <n v="7"/>
    <n v="1676.79"/>
    <n v="21140.16"/>
  </r>
  <r>
    <n v="7637"/>
    <d v="2025-03-22T00:00:00"/>
    <x v="3"/>
    <x v="3"/>
    <x v="50"/>
    <x v="1"/>
    <n v="6"/>
    <n v="230.45"/>
    <n v="2490.34"/>
  </r>
  <r>
    <n v="7638"/>
    <d v="2025-03-07T00:00:00"/>
    <x v="4"/>
    <x v="1"/>
    <x v="96"/>
    <x v="1"/>
    <n v="8"/>
    <n v="358.13"/>
    <n v="5160.1499999999996"/>
  </r>
  <r>
    <n v="7639"/>
    <d v="2025-03-31T00:00:00"/>
    <x v="1"/>
    <x v="1"/>
    <x v="45"/>
    <x v="1"/>
    <n v="5"/>
    <n v="738.89"/>
    <n v="6653.98"/>
  </r>
  <r>
    <n v="7640"/>
    <d v="2025-03-23T00:00:00"/>
    <x v="2"/>
    <x v="1"/>
    <x v="31"/>
    <x v="1"/>
    <n v="8"/>
    <n v="816.99"/>
    <n v="11771.67"/>
  </r>
  <r>
    <n v="7641"/>
    <d v="2025-03-04T00:00:00"/>
    <x v="5"/>
    <x v="1"/>
    <x v="93"/>
    <x v="1"/>
    <n v="9"/>
    <n v="1312.78"/>
    <n v="21279.72"/>
  </r>
  <r>
    <n v="7642"/>
    <d v="2025-03-06T00:00:00"/>
    <x v="0"/>
    <x v="3"/>
    <x v="8"/>
    <x v="1"/>
    <n v="10"/>
    <n v="533.03"/>
    <n v="9600.26"/>
  </r>
  <r>
    <n v="7643"/>
    <d v="2025-03-31T00:00:00"/>
    <x v="6"/>
    <x v="0"/>
    <x v="32"/>
    <x v="0"/>
    <n v="9"/>
    <n v="1580.86"/>
    <n v="25625.21"/>
  </r>
  <r>
    <n v="7644"/>
    <d v="2025-03-04T00:00:00"/>
    <x v="2"/>
    <x v="0"/>
    <x v="25"/>
    <x v="0"/>
    <n v="1"/>
    <n v="1120.97"/>
    <n v="2018.95"/>
  </r>
  <r>
    <n v="7645"/>
    <d v="2025-03-05T00:00:00"/>
    <x v="3"/>
    <x v="0"/>
    <x v="78"/>
    <x v="0"/>
    <n v="20"/>
    <n v="189.91"/>
    <n v="6840.84"/>
  </r>
  <r>
    <n v="7646"/>
    <d v="2025-03-30T00:00:00"/>
    <x v="0"/>
    <x v="3"/>
    <x v="53"/>
    <x v="1"/>
    <n v="19"/>
    <n v="558.62"/>
    <n v="19116.2"/>
  </r>
  <r>
    <n v="7647"/>
    <d v="2025-03-20T00:00:00"/>
    <x v="4"/>
    <x v="0"/>
    <x v="4"/>
    <x v="0"/>
    <n v="7"/>
    <n v="431.87"/>
    <n v="5444.81"/>
  </r>
  <r>
    <n v="7648"/>
    <d v="2025-03-20T00:00:00"/>
    <x v="2"/>
    <x v="1"/>
    <x v="43"/>
    <x v="1"/>
    <n v="3"/>
    <n v="980.54"/>
    <n v="5298.07"/>
  </r>
  <r>
    <n v="7649"/>
    <d v="2025-03-17T00:00:00"/>
    <x v="1"/>
    <x v="0"/>
    <x v="5"/>
    <x v="1"/>
    <n v="1"/>
    <n v="732.51"/>
    <n v="1319.3"/>
  </r>
  <r>
    <n v="7650"/>
    <d v="2025-03-22T00:00:00"/>
    <x v="6"/>
    <x v="0"/>
    <x v="65"/>
    <x v="1"/>
    <n v="4"/>
    <n v="1286.33"/>
    <n v="9267.1"/>
  </r>
  <r>
    <n v="7651"/>
    <d v="2025-03-03T00:00:00"/>
    <x v="1"/>
    <x v="1"/>
    <x v="29"/>
    <x v="0"/>
    <n v="1"/>
    <n v="702"/>
    <n v="1264.3499999999999"/>
  </r>
  <r>
    <n v="7652"/>
    <d v="2025-03-20T00:00:00"/>
    <x v="2"/>
    <x v="0"/>
    <x v="6"/>
    <x v="1"/>
    <n v="3"/>
    <n v="1106.8399999999999"/>
    <n v="5980.5"/>
  </r>
  <r>
    <n v="7653"/>
    <d v="2025-03-17T00:00:00"/>
    <x v="1"/>
    <x v="1"/>
    <x v="48"/>
    <x v="0"/>
    <n v="2"/>
    <n v="890.15"/>
    <n v="3206.45"/>
  </r>
  <r>
    <n v="7654"/>
    <d v="2025-03-01T00:00:00"/>
    <x v="1"/>
    <x v="3"/>
    <x v="56"/>
    <x v="0"/>
    <n v="3"/>
    <n v="883.94"/>
    <n v="4776.12"/>
  </r>
  <r>
    <n v="7655"/>
    <d v="2025-03-15T00:00:00"/>
    <x v="1"/>
    <x v="4"/>
    <x v="88"/>
    <x v="0"/>
    <n v="9"/>
    <n v="852.2"/>
    <n v="13813.88"/>
  </r>
  <r>
    <n v="7656"/>
    <d v="2025-03-22T00:00:00"/>
    <x v="0"/>
    <x v="3"/>
    <x v="21"/>
    <x v="0"/>
    <n v="10"/>
    <n v="478.24"/>
    <n v="8613.4599999999991"/>
  </r>
  <r>
    <n v="7657"/>
    <d v="2025-03-08T00:00:00"/>
    <x v="5"/>
    <x v="2"/>
    <x v="43"/>
    <x v="0"/>
    <n v="2"/>
    <n v="1091.21"/>
    <n v="3930.7"/>
  </r>
  <r>
    <n v="7658"/>
    <d v="2025-03-01T00:00:00"/>
    <x v="2"/>
    <x v="4"/>
    <x v="90"/>
    <x v="1"/>
    <n v="6"/>
    <n v="1161.3900000000001"/>
    <n v="12550.49"/>
  </r>
  <r>
    <n v="7659"/>
    <d v="2025-03-22T00:00:00"/>
    <x v="4"/>
    <x v="2"/>
    <x v="60"/>
    <x v="1"/>
    <n v="9"/>
    <n v="398.26"/>
    <n v="6455.66"/>
  </r>
  <r>
    <n v="7660"/>
    <d v="2025-03-01T00:00:00"/>
    <x v="1"/>
    <x v="0"/>
    <x v="77"/>
    <x v="1"/>
    <n v="9"/>
    <n v="864.73"/>
    <n v="14016.98"/>
  </r>
  <r>
    <n v="7661"/>
    <d v="2025-03-28T00:00:00"/>
    <x v="1"/>
    <x v="0"/>
    <x v="82"/>
    <x v="0"/>
    <n v="8"/>
    <n v="720.54"/>
    <n v="10381.969999999999"/>
  </r>
  <r>
    <n v="7662"/>
    <d v="2025-03-15T00:00:00"/>
    <x v="4"/>
    <x v="1"/>
    <x v="44"/>
    <x v="0"/>
    <n v="12"/>
    <n v="350.23"/>
    <n v="7569.48"/>
  </r>
  <r>
    <n v="7663"/>
    <d v="2025-03-19T00:00:00"/>
    <x v="0"/>
    <x v="0"/>
    <x v="90"/>
    <x v="0"/>
    <n v="8"/>
    <n v="538.23"/>
    <n v="7755.14"/>
  </r>
  <r>
    <n v="7664"/>
    <d v="2025-03-24T00:00:00"/>
    <x v="0"/>
    <x v="0"/>
    <x v="66"/>
    <x v="0"/>
    <n v="9"/>
    <n v="413.51"/>
    <n v="6702.86"/>
  </r>
  <r>
    <n v="7665"/>
    <d v="2025-03-30T00:00:00"/>
    <x v="3"/>
    <x v="3"/>
    <x v="51"/>
    <x v="0"/>
    <n v="19"/>
    <n v="231.75"/>
    <n v="7930.58"/>
  </r>
  <r>
    <n v="7666"/>
    <d v="2025-03-11T00:00:00"/>
    <x v="4"/>
    <x v="3"/>
    <x v="46"/>
    <x v="0"/>
    <n v="6"/>
    <n v="392.66"/>
    <n v="4243.26"/>
  </r>
  <r>
    <n v="7667"/>
    <d v="2025-03-16T00:00:00"/>
    <x v="3"/>
    <x v="1"/>
    <x v="10"/>
    <x v="1"/>
    <n v="11"/>
    <n v="224.47"/>
    <n v="4447.16"/>
  </r>
  <r>
    <n v="7668"/>
    <d v="2025-03-23T00:00:00"/>
    <x v="0"/>
    <x v="3"/>
    <x v="33"/>
    <x v="0"/>
    <n v="18"/>
    <n v="477.43"/>
    <n v="15477.96"/>
  </r>
  <r>
    <n v="7669"/>
    <d v="2025-03-27T00:00:00"/>
    <x v="5"/>
    <x v="1"/>
    <x v="71"/>
    <x v="1"/>
    <n v="7"/>
    <n v="1244.55"/>
    <n v="15690.68"/>
  </r>
  <r>
    <n v="7670"/>
    <d v="2025-03-06T00:00:00"/>
    <x v="0"/>
    <x v="3"/>
    <x v="58"/>
    <x v="0"/>
    <n v="16"/>
    <n v="578.11"/>
    <n v="16659.5"/>
  </r>
  <r>
    <n v="7671"/>
    <d v="2025-03-18T00:00:00"/>
    <x v="6"/>
    <x v="1"/>
    <x v="69"/>
    <x v="1"/>
    <n v="7"/>
    <n v="1762.04"/>
    <n v="22214.95"/>
  </r>
  <r>
    <n v="7672"/>
    <d v="2025-03-06T00:00:00"/>
    <x v="0"/>
    <x v="1"/>
    <x v="20"/>
    <x v="1"/>
    <n v="6"/>
    <n v="465.23"/>
    <n v="5027.4799999999996"/>
  </r>
  <r>
    <n v="7673"/>
    <d v="2025-03-19T00:00:00"/>
    <x v="2"/>
    <x v="1"/>
    <x v="37"/>
    <x v="0"/>
    <n v="6"/>
    <n v="919.42"/>
    <n v="9935.66"/>
  </r>
  <r>
    <n v="7674"/>
    <d v="2025-03-30T00:00:00"/>
    <x v="6"/>
    <x v="3"/>
    <x v="3"/>
    <x v="0"/>
    <n v="9"/>
    <n v="1471.11"/>
    <n v="23846.2"/>
  </r>
  <r>
    <n v="7675"/>
    <d v="2025-03-30T00:00:00"/>
    <x v="2"/>
    <x v="4"/>
    <x v="71"/>
    <x v="1"/>
    <n v="9"/>
    <n v="1174.08"/>
    <n v="19031.439999999999"/>
  </r>
  <r>
    <n v="7676"/>
    <d v="2025-03-12T00:00:00"/>
    <x v="5"/>
    <x v="2"/>
    <x v="60"/>
    <x v="0"/>
    <n v="6"/>
    <n v="1208.8499999999999"/>
    <n v="13063.37"/>
  </r>
  <r>
    <n v="7677"/>
    <d v="2025-03-29T00:00:00"/>
    <x v="2"/>
    <x v="2"/>
    <x v="28"/>
    <x v="1"/>
    <n v="9"/>
    <n v="928.62"/>
    <n v="15052.62"/>
  </r>
  <r>
    <n v="7678"/>
    <d v="2025-03-14T00:00:00"/>
    <x v="3"/>
    <x v="2"/>
    <x v="19"/>
    <x v="0"/>
    <n v="18"/>
    <n v="209.91"/>
    <n v="6805.14"/>
  </r>
  <r>
    <n v="7679"/>
    <d v="2025-03-30T00:00:00"/>
    <x v="4"/>
    <x v="3"/>
    <x v="14"/>
    <x v="0"/>
    <n v="15"/>
    <n v="428.23"/>
    <n v="11569.11"/>
  </r>
  <r>
    <n v="7680"/>
    <d v="2025-03-20T00:00:00"/>
    <x v="6"/>
    <x v="3"/>
    <x v="73"/>
    <x v="0"/>
    <n v="5"/>
    <n v="1473.82"/>
    <n v="13272.29"/>
  </r>
  <r>
    <n v="7681"/>
    <d v="2025-03-28T00:00:00"/>
    <x v="6"/>
    <x v="2"/>
    <x v="97"/>
    <x v="1"/>
    <n v="1"/>
    <n v="1570.4"/>
    <n v="2828.41"/>
  </r>
  <r>
    <n v="7682"/>
    <d v="2025-03-28T00:00:00"/>
    <x v="2"/>
    <x v="2"/>
    <x v="49"/>
    <x v="0"/>
    <n v="1"/>
    <n v="958.97"/>
    <n v="1727.18"/>
  </r>
  <r>
    <n v="7683"/>
    <d v="2025-03-23T00:00:00"/>
    <x v="2"/>
    <x v="2"/>
    <x v="86"/>
    <x v="1"/>
    <n v="9"/>
    <n v="1131.49"/>
    <n v="18341.07"/>
  </r>
  <r>
    <n v="7684"/>
    <d v="2025-03-12T00:00:00"/>
    <x v="0"/>
    <x v="1"/>
    <x v="7"/>
    <x v="0"/>
    <n v="5"/>
    <n v="492.94"/>
    <n v="4439.1099999999997"/>
  </r>
  <r>
    <n v="7685"/>
    <d v="2025-03-28T00:00:00"/>
    <x v="3"/>
    <x v="1"/>
    <x v="20"/>
    <x v="1"/>
    <n v="15"/>
    <n v="165.79"/>
    <n v="4479"/>
  </r>
  <r>
    <n v="7686"/>
    <d v="2025-03-06T00:00:00"/>
    <x v="0"/>
    <x v="0"/>
    <x v="42"/>
    <x v="0"/>
    <n v="14"/>
    <n v="402.5"/>
    <n v="10149.049999999999"/>
  </r>
  <r>
    <n v="7687"/>
    <d v="2025-03-09T00:00:00"/>
    <x v="2"/>
    <x v="3"/>
    <x v="5"/>
    <x v="1"/>
    <n v="8"/>
    <n v="853.77"/>
    <n v="12301.62"/>
  </r>
  <r>
    <n v="7688"/>
    <d v="2025-03-13T00:00:00"/>
    <x v="6"/>
    <x v="2"/>
    <x v="30"/>
    <x v="1"/>
    <n v="8"/>
    <n v="1376.19"/>
    <n v="19828.96"/>
  </r>
  <r>
    <n v="7689"/>
    <d v="2025-03-09T00:00:00"/>
    <x v="5"/>
    <x v="3"/>
    <x v="76"/>
    <x v="0"/>
    <n v="10"/>
    <n v="1048.77"/>
    <n v="18889.12"/>
  </r>
  <r>
    <n v="7690"/>
    <d v="2025-03-31T00:00:00"/>
    <x v="4"/>
    <x v="0"/>
    <x v="83"/>
    <x v="0"/>
    <n v="15"/>
    <n v="348.08"/>
    <n v="9403.77"/>
  </r>
  <r>
    <n v="7691"/>
    <d v="2025-03-08T00:00:00"/>
    <x v="2"/>
    <x v="4"/>
    <x v="41"/>
    <x v="0"/>
    <n v="10"/>
    <n v="1064.3"/>
    <n v="19168.830000000002"/>
  </r>
  <r>
    <n v="7692"/>
    <d v="2025-03-20T00:00:00"/>
    <x v="2"/>
    <x v="3"/>
    <x v="85"/>
    <x v="1"/>
    <n v="10"/>
    <n v="826.62"/>
    <n v="14888.04"/>
  </r>
  <r>
    <n v="7693"/>
    <d v="2025-03-12T00:00:00"/>
    <x v="6"/>
    <x v="4"/>
    <x v="12"/>
    <x v="1"/>
    <n v="6"/>
    <n v="1560.03"/>
    <n v="16858.37"/>
  </r>
  <r>
    <n v="7694"/>
    <d v="2025-03-05T00:00:00"/>
    <x v="6"/>
    <x v="1"/>
    <x v="40"/>
    <x v="1"/>
    <n v="1"/>
    <n v="1247.5"/>
    <n v="2246.84"/>
  </r>
  <r>
    <n v="7695"/>
    <d v="2025-03-19T00:00:00"/>
    <x v="2"/>
    <x v="0"/>
    <x v="2"/>
    <x v="0"/>
    <n v="10"/>
    <n v="920.77"/>
    <n v="16583.75"/>
  </r>
  <r>
    <n v="7696"/>
    <d v="2025-03-15T00:00:00"/>
    <x v="6"/>
    <x v="3"/>
    <x v="46"/>
    <x v="0"/>
    <n v="4"/>
    <n v="1564.34"/>
    <n v="11269.97"/>
  </r>
  <r>
    <n v="7697"/>
    <d v="2025-03-07T00:00:00"/>
    <x v="1"/>
    <x v="3"/>
    <x v="96"/>
    <x v="1"/>
    <n v="1"/>
    <n v="719.26"/>
    <n v="1295.44"/>
  </r>
  <r>
    <n v="7698"/>
    <d v="2025-03-11T00:00:00"/>
    <x v="2"/>
    <x v="0"/>
    <x v="8"/>
    <x v="1"/>
    <n v="7"/>
    <n v="1042.07"/>
    <n v="13137.91"/>
  </r>
  <r>
    <n v="7699"/>
    <d v="2025-03-21T00:00:00"/>
    <x v="3"/>
    <x v="0"/>
    <x v="52"/>
    <x v="1"/>
    <n v="6"/>
    <n v="246.21"/>
    <n v="2660.65"/>
  </r>
  <r>
    <n v="7700"/>
    <d v="2025-03-01T00:00:00"/>
    <x v="3"/>
    <x v="1"/>
    <x v="48"/>
    <x v="0"/>
    <n v="13"/>
    <n v="201.98"/>
    <n v="4729.1499999999996"/>
  </r>
  <r>
    <n v="7701"/>
    <d v="2025-03-30T00:00:00"/>
    <x v="2"/>
    <x v="4"/>
    <x v="4"/>
    <x v="1"/>
    <n v="1"/>
    <n v="867.21"/>
    <n v="1561.91"/>
  </r>
  <r>
    <n v="7702"/>
    <d v="2025-03-23T00:00:00"/>
    <x v="4"/>
    <x v="0"/>
    <x v="8"/>
    <x v="1"/>
    <n v="10"/>
    <n v="462.73"/>
    <n v="8334.11"/>
  </r>
  <r>
    <n v="7703"/>
    <d v="2025-03-18T00:00:00"/>
    <x v="2"/>
    <x v="4"/>
    <x v="92"/>
    <x v="0"/>
    <n v="8"/>
    <n v="814.42"/>
    <n v="11734.64"/>
  </r>
  <r>
    <n v="7704"/>
    <d v="2025-03-18T00:00:00"/>
    <x v="1"/>
    <x v="0"/>
    <x v="64"/>
    <x v="1"/>
    <n v="6"/>
    <n v="762.17"/>
    <n v="8236.35"/>
  </r>
  <r>
    <n v="7705"/>
    <d v="2025-03-29T00:00:00"/>
    <x v="0"/>
    <x v="1"/>
    <x v="81"/>
    <x v="0"/>
    <n v="19"/>
    <n v="566.98"/>
    <n v="19402.28"/>
  </r>
  <r>
    <n v="7706"/>
    <d v="2025-03-01T00:00:00"/>
    <x v="3"/>
    <x v="3"/>
    <x v="63"/>
    <x v="0"/>
    <n v="5"/>
    <n v="187.91"/>
    <n v="1692.2"/>
  </r>
  <r>
    <n v="7707"/>
    <d v="2025-03-28T00:00:00"/>
    <x v="2"/>
    <x v="2"/>
    <x v="11"/>
    <x v="0"/>
    <n v="4"/>
    <n v="910.24"/>
    <n v="6557.64"/>
  </r>
  <r>
    <n v="7708"/>
    <d v="2025-03-25T00:00:00"/>
    <x v="4"/>
    <x v="3"/>
    <x v="71"/>
    <x v="0"/>
    <n v="11"/>
    <n v="457.64"/>
    <n v="9066.68"/>
  </r>
  <r>
    <n v="7709"/>
    <d v="2025-03-13T00:00:00"/>
    <x v="3"/>
    <x v="1"/>
    <x v="5"/>
    <x v="1"/>
    <n v="16"/>
    <n v="208.8"/>
    <n v="6017.03"/>
  </r>
  <r>
    <n v="7710"/>
    <d v="2025-03-18T00:00:00"/>
    <x v="6"/>
    <x v="2"/>
    <x v="45"/>
    <x v="1"/>
    <n v="3"/>
    <n v="1549.82"/>
    <n v="8374.02"/>
  </r>
  <r>
    <n v="7711"/>
    <d v="2025-03-29T00:00:00"/>
    <x v="6"/>
    <x v="2"/>
    <x v="73"/>
    <x v="0"/>
    <n v="10"/>
    <n v="1424.75"/>
    <n v="25660.799999999999"/>
  </r>
  <r>
    <n v="7712"/>
    <d v="2025-03-22T00:00:00"/>
    <x v="2"/>
    <x v="3"/>
    <x v="61"/>
    <x v="0"/>
    <n v="9"/>
    <n v="808.34"/>
    <n v="13102.92"/>
  </r>
  <r>
    <n v="7713"/>
    <d v="2025-03-21T00:00:00"/>
    <x v="6"/>
    <x v="2"/>
    <x v="46"/>
    <x v="0"/>
    <n v="6"/>
    <n v="1626.98"/>
    <n v="17581.87"/>
  </r>
  <r>
    <n v="7714"/>
    <d v="2025-03-27T00:00:00"/>
    <x v="0"/>
    <x v="1"/>
    <x v="59"/>
    <x v="1"/>
    <n v="16"/>
    <n v="573.6"/>
    <n v="16529.53"/>
  </r>
  <r>
    <n v="7715"/>
    <d v="2025-03-19T00:00:00"/>
    <x v="2"/>
    <x v="3"/>
    <x v="35"/>
    <x v="0"/>
    <n v="4"/>
    <n v="1112.45"/>
    <n v="8014.42"/>
  </r>
  <r>
    <n v="7716"/>
    <d v="2025-03-23T00:00:00"/>
    <x v="4"/>
    <x v="1"/>
    <x v="94"/>
    <x v="0"/>
    <n v="18"/>
    <n v="485.46"/>
    <n v="15738.29"/>
  </r>
  <r>
    <n v="7717"/>
    <d v="2025-03-07T00:00:00"/>
    <x v="6"/>
    <x v="2"/>
    <x v="96"/>
    <x v="0"/>
    <n v="10"/>
    <n v="1632.69"/>
    <n v="29405.95"/>
  </r>
  <r>
    <n v="7718"/>
    <d v="2025-03-23T00:00:00"/>
    <x v="0"/>
    <x v="0"/>
    <x v="78"/>
    <x v="0"/>
    <n v="20"/>
    <n v="541.35"/>
    <n v="19500.23"/>
  </r>
  <r>
    <n v="7719"/>
    <d v="2025-03-28T00:00:00"/>
    <x v="0"/>
    <x v="0"/>
    <x v="72"/>
    <x v="1"/>
    <n v="7"/>
    <n v="532.46"/>
    <n v="6713"/>
  </r>
  <r>
    <n v="7720"/>
    <d v="2025-03-04T00:00:00"/>
    <x v="2"/>
    <x v="0"/>
    <x v="70"/>
    <x v="1"/>
    <n v="3"/>
    <n v="1150.97"/>
    <n v="6218.95"/>
  </r>
  <r>
    <n v="7721"/>
    <d v="2025-03-07T00:00:00"/>
    <x v="6"/>
    <x v="0"/>
    <x v="23"/>
    <x v="0"/>
    <n v="8"/>
    <n v="1577.7"/>
    <n v="22732.43"/>
  </r>
  <r>
    <n v="7722"/>
    <d v="2025-03-01T00:00:00"/>
    <x v="2"/>
    <x v="2"/>
    <x v="83"/>
    <x v="0"/>
    <n v="8"/>
    <n v="995.87"/>
    <n v="14349.08"/>
  </r>
  <r>
    <n v="7723"/>
    <d v="2025-03-25T00:00:00"/>
    <x v="5"/>
    <x v="2"/>
    <x v="24"/>
    <x v="0"/>
    <n v="10"/>
    <n v="1379.73"/>
    <n v="24849.95"/>
  </r>
  <r>
    <n v="7724"/>
    <d v="2025-03-21T00:00:00"/>
    <x v="0"/>
    <x v="3"/>
    <x v="9"/>
    <x v="0"/>
    <n v="10"/>
    <n v="589.5"/>
    <n v="10617.33"/>
  </r>
  <r>
    <n v="7725"/>
    <d v="2025-03-24T00:00:00"/>
    <x v="0"/>
    <x v="3"/>
    <x v="31"/>
    <x v="0"/>
    <n v="14"/>
    <n v="410.84"/>
    <n v="10359.34"/>
  </r>
  <r>
    <n v="7726"/>
    <d v="2025-03-17T00:00:00"/>
    <x v="4"/>
    <x v="1"/>
    <x v="30"/>
    <x v="1"/>
    <n v="20"/>
    <n v="322.44"/>
    <n v="11614.76"/>
  </r>
  <r>
    <n v="7727"/>
    <d v="2025-03-17T00:00:00"/>
    <x v="3"/>
    <x v="3"/>
    <x v="47"/>
    <x v="0"/>
    <n v="16"/>
    <n v="175.54"/>
    <n v="5058.57"/>
  </r>
  <r>
    <n v="7728"/>
    <d v="2025-03-16T00:00:00"/>
    <x v="0"/>
    <x v="3"/>
    <x v="36"/>
    <x v="0"/>
    <n v="15"/>
    <n v="428.25"/>
    <n v="11569.65"/>
  </r>
  <r>
    <n v="7729"/>
    <d v="2025-03-20T00:00:00"/>
    <x v="5"/>
    <x v="0"/>
    <x v="65"/>
    <x v="1"/>
    <n v="5"/>
    <n v="1093.19"/>
    <n v="9844.58"/>
  </r>
  <r>
    <n v="7730"/>
    <d v="2025-03-06T00:00:00"/>
    <x v="6"/>
    <x v="0"/>
    <x v="1"/>
    <x v="0"/>
    <n v="4"/>
    <n v="1274.6400000000001"/>
    <n v="9182.8799999999992"/>
  </r>
  <r>
    <n v="7731"/>
    <d v="2025-03-28T00:00:00"/>
    <x v="2"/>
    <x v="3"/>
    <x v="24"/>
    <x v="0"/>
    <n v="5"/>
    <n v="910.31"/>
    <n v="8197.68"/>
  </r>
  <r>
    <n v="7732"/>
    <d v="2025-03-02T00:00:00"/>
    <x v="6"/>
    <x v="4"/>
    <x v="11"/>
    <x v="1"/>
    <n v="8"/>
    <n v="1643.32"/>
    <n v="23677.919999999998"/>
  </r>
  <r>
    <n v="7733"/>
    <d v="2025-03-19T00:00:00"/>
    <x v="6"/>
    <x v="2"/>
    <x v="25"/>
    <x v="0"/>
    <n v="4"/>
    <n v="1333.94"/>
    <n v="9610.1"/>
  </r>
  <r>
    <n v="7734"/>
    <d v="2025-03-30T00:00:00"/>
    <x v="4"/>
    <x v="2"/>
    <x v="23"/>
    <x v="0"/>
    <n v="6"/>
    <n v="452.01"/>
    <n v="4884.62"/>
  </r>
  <r>
    <n v="7735"/>
    <d v="2025-03-03T00:00:00"/>
    <x v="2"/>
    <x v="3"/>
    <x v="91"/>
    <x v="1"/>
    <n v="8"/>
    <n v="1170.97"/>
    <n v="16872.03"/>
  </r>
  <r>
    <n v="7736"/>
    <d v="2025-03-20T00:00:00"/>
    <x v="1"/>
    <x v="1"/>
    <x v="95"/>
    <x v="0"/>
    <n v="7"/>
    <n v="716.27"/>
    <n v="9030.39"/>
  </r>
  <r>
    <n v="7737"/>
    <d v="2025-03-31T00:00:00"/>
    <x v="1"/>
    <x v="0"/>
    <x v="44"/>
    <x v="0"/>
    <n v="2"/>
    <n v="802.83"/>
    <n v="2891.91"/>
  </r>
  <r>
    <n v="7738"/>
    <d v="2025-03-27T00:00:00"/>
    <x v="6"/>
    <x v="0"/>
    <x v="51"/>
    <x v="1"/>
    <n v="5"/>
    <n v="1426.5"/>
    <n v="12846.16"/>
  </r>
  <r>
    <n v="7739"/>
    <d v="2025-03-24T00:00:00"/>
    <x v="2"/>
    <x v="1"/>
    <x v="8"/>
    <x v="0"/>
    <n v="10"/>
    <n v="860.95"/>
    <n v="15506.34"/>
  </r>
  <r>
    <n v="7740"/>
    <d v="2025-03-05T00:00:00"/>
    <x v="0"/>
    <x v="3"/>
    <x v="24"/>
    <x v="1"/>
    <n v="8"/>
    <n v="408.77"/>
    <n v="5889.8"/>
  </r>
  <r>
    <n v="7741"/>
    <d v="2025-03-04T00:00:00"/>
    <x v="6"/>
    <x v="0"/>
    <x v="32"/>
    <x v="0"/>
    <n v="10"/>
    <n v="1751.44"/>
    <n v="31544.73"/>
  </r>
  <r>
    <n v="7742"/>
    <d v="2025-03-11T00:00:00"/>
    <x v="0"/>
    <x v="1"/>
    <x v="63"/>
    <x v="0"/>
    <n v="14"/>
    <n v="565.04999999999995"/>
    <n v="14247.75"/>
  </r>
  <r>
    <n v="7743"/>
    <d v="2025-03-17T00:00:00"/>
    <x v="5"/>
    <x v="4"/>
    <x v="22"/>
    <x v="0"/>
    <n v="10"/>
    <n v="1455.72"/>
    <n v="26218.59"/>
  </r>
  <r>
    <n v="7744"/>
    <d v="2025-03-09T00:00:00"/>
    <x v="2"/>
    <x v="1"/>
    <x v="53"/>
    <x v="0"/>
    <n v="1"/>
    <n v="1137.06"/>
    <n v="2047.93"/>
  </r>
  <r>
    <n v="7745"/>
    <d v="2025-03-10T00:00:00"/>
    <x v="1"/>
    <x v="0"/>
    <x v="19"/>
    <x v="1"/>
    <n v="8"/>
    <n v="835.78"/>
    <n v="12042.41"/>
  </r>
  <r>
    <n v="7746"/>
    <d v="2025-03-27T00:00:00"/>
    <x v="4"/>
    <x v="2"/>
    <x v="96"/>
    <x v="0"/>
    <n v="17"/>
    <n v="488.26"/>
    <n v="14949.67"/>
  </r>
  <r>
    <n v="7747"/>
    <d v="2025-03-11T00:00:00"/>
    <x v="0"/>
    <x v="3"/>
    <x v="68"/>
    <x v="0"/>
    <n v="16"/>
    <n v="538.75"/>
    <n v="15525.26"/>
  </r>
  <r>
    <n v="7748"/>
    <d v="2025-03-16T00:00:00"/>
    <x v="4"/>
    <x v="2"/>
    <x v="70"/>
    <x v="1"/>
    <n v="9"/>
    <n v="332.01"/>
    <n v="5381.77"/>
  </r>
  <r>
    <n v="7749"/>
    <d v="2025-03-23T00:00:00"/>
    <x v="5"/>
    <x v="3"/>
    <x v="78"/>
    <x v="1"/>
    <n v="6"/>
    <n v="1149"/>
    <n v="12416.6"/>
  </r>
  <r>
    <n v="7750"/>
    <d v="2025-03-28T00:00:00"/>
    <x v="0"/>
    <x v="3"/>
    <x v="48"/>
    <x v="1"/>
    <n v="7"/>
    <n v="450"/>
    <n v="5673.38"/>
  </r>
  <r>
    <n v="7751"/>
    <d v="2025-03-16T00:00:00"/>
    <x v="5"/>
    <x v="0"/>
    <x v="57"/>
    <x v="1"/>
    <n v="7"/>
    <n v="1048.96"/>
    <n v="13224.78"/>
  </r>
  <r>
    <n v="7752"/>
    <d v="2025-03-23T00:00:00"/>
    <x v="5"/>
    <x v="1"/>
    <x v="28"/>
    <x v="0"/>
    <n v="4"/>
    <n v="1109.3900000000001"/>
    <n v="7992.37"/>
  </r>
  <r>
    <n v="7753"/>
    <d v="2025-03-16T00:00:00"/>
    <x v="1"/>
    <x v="2"/>
    <x v="95"/>
    <x v="1"/>
    <n v="2"/>
    <n v="899.3"/>
    <n v="3239.41"/>
  </r>
  <r>
    <n v="7754"/>
    <d v="2025-03-12T00:00:00"/>
    <x v="4"/>
    <x v="3"/>
    <x v="20"/>
    <x v="0"/>
    <n v="5"/>
    <n v="499.11"/>
    <n v="4494.67"/>
  </r>
  <r>
    <n v="7755"/>
    <d v="2025-03-23T00:00:00"/>
    <x v="6"/>
    <x v="3"/>
    <x v="85"/>
    <x v="0"/>
    <n v="5"/>
    <n v="1258.76"/>
    <n v="11335.6"/>
  </r>
  <r>
    <n v="7756"/>
    <d v="2025-03-16T00:00:00"/>
    <x v="6"/>
    <x v="0"/>
    <x v="5"/>
    <x v="1"/>
    <n v="1"/>
    <n v="1748.25"/>
    <n v="3148.73"/>
  </r>
  <r>
    <n v="7757"/>
    <d v="2025-03-15T00:00:00"/>
    <x v="4"/>
    <x v="4"/>
    <x v="61"/>
    <x v="0"/>
    <n v="6"/>
    <n v="464.62"/>
    <n v="5020.8900000000003"/>
  </r>
  <r>
    <n v="7758"/>
    <d v="2025-03-31T00:00:00"/>
    <x v="2"/>
    <x v="0"/>
    <x v="87"/>
    <x v="0"/>
    <n v="10"/>
    <n v="1038.3"/>
    <n v="18700.55"/>
  </r>
  <r>
    <n v="7759"/>
    <d v="2025-03-18T00:00:00"/>
    <x v="2"/>
    <x v="1"/>
    <x v="99"/>
    <x v="1"/>
    <n v="6"/>
    <n v="883.89"/>
    <n v="9551.7099999999991"/>
  </r>
  <r>
    <n v="7760"/>
    <d v="2025-03-06T00:00:00"/>
    <x v="0"/>
    <x v="4"/>
    <x v="74"/>
    <x v="1"/>
    <n v="19"/>
    <n v="437.84"/>
    <n v="14983.06"/>
  </r>
  <r>
    <n v="7761"/>
    <d v="2025-03-12T00:00:00"/>
    <x v="4"/>
    <x v="1"/>
    <x v="2"/>
    <x v="1"/>
    <n v="18"/>
    <n v="335.85"/>
    <n v="10888.03"/>
  </r>
  <r>
    <n v="7762"/>
    <d v="2025-03-31T00:00:00"/>
    <x v="6"/>
    <x v="0"/>
    <x v="1"/>
    <x v="1"/>
    <n v="6"/>
    <n v="1680.06"/>
    <n v="18155.47"/>
  </r>
  <r>
    <n v="7763"/>
    <d v="2025-03-29T00:00:00"/>
    <x v="0"/>
    <x v="1"/>
    <x v="47"/>
    <x v="0"/>
    <n v="7"/>
    <n v="501.48"/>
    <n v="6322.42"/>
  </r>
  <r>
    <n v="7764"/>
    <d v="2025-03-17T00:00:00"/>
    <x v="0"/>
    <x v="4"/>
    <x v="70"/>
    <x v="1"/>
    <n v="8"/>
    <n v="454.05"/>
    <n v="6542.22"/>
  </r>
  <r>
    <n v="7765"/>
    <d v="2025-03-16T00:00:00"/>
    <x v="3"/>
    <x v="3"/>
    <x v="47"/>
    <x v="0"/>
    <n v="5"/>
    <n v="228"/>
    <n v="2053.2199999999998"/>
  </r>
  <r>
    <n v="7766"/>
    <d v="2025-03-14T00:00:00"/>
    <x v="4"/>
    <x v="0"/>
    <x v="50"/>
    <x v="0"/>
    <n v="15"/>
    <n v="431.18"/>
    <n v="11648.8"/>
  </r>
  <r>
    <n v="7767"/>
    <d v="2025-03-11T00:00:00"/>
    <x v="6"/>
    <x v="3"/>
    <x v="6"/>
    <x v="0"/>
    <n v="2"/>
    <n v="1606.31"/>
    <n v="5786.17"/>
  </r>
  <r>
    <n v="7768"/>
    <d v="2025-03-25T00:00:00"/>
    <x v="5"/>
    <x v="2"/>
    <x v="29"/>
    <x v="0"/>
    <n v="10"/>
    <n v="1414.33"/>
    <n v="25473.13"/>
  </r>
  <r>
    <n v="7769"/>
    <d v="2025-03-22T00:00:00"/>
    <x v="6"/>
    <x v="0"/>
    <x v="93"/>
    <x v="1"/>
    <n v="1"/>
    <n v="1696.77"/>
    <n v="3056.01"/>
  </r>
  <r>
    <n v="7770"/>
    <d v="2025-03-28T00:00:00"/>
    <x v="0"/>
    <x v="1"/>
    <x v="57"/>
    <x v="1"/>
    <n v="12"/>
    <n v="552.58000000000004"/>
    <n v="11942.85"/>
  </r>
  <r>
    <n v="7771"/>
    <d v="2025-03-04T00:00:00"/>
    <x v="1"/>
    <x v="0"/>
    <x v="53"/>
    <x v="1"/>
    <n v="9"/>
    <n v="700.76"/>
    <n v="11359.08"/>
  </r>
  <r>
    <n v="7772"/>
    <d v="2025-03-21T00:00:00"/>
    <x v="3"/>
    <x v="1"/>
    <x v="10"/>
    <x v="0"/>
    <n v="12"/>
    <n v="175.45"/>
    <n v="3791.98"/>
  </r>
  <r>
    <n v="7773"/>
    <d v="2025-03-27T00:00:00"/>
    <x v="5"/>
    <x v="1"/>
    <x v="12"/>
    <x v="0"/>
    <n v="3"/>
    <n v="1067.68"/>
    <n v="5768.91"/>
  </r>
  <r>
    <n v="7774"/>
    <d v="2025-03-12T00:00:00"/>
    <x v="1"/>
    <x v="1"/>
    <x v="78"/>
    <x v="0"/>
    <n v="2"/>
    <n v="886.91"/>
    <n v="3194.78"/>
  </r>
  <r>
    <n v="7775"/>
    <d v="2025-03-02T00:00:00"/>
    <x v="6"/>
    <x v="2"/>
    <x v="7"/>
    <x v="1"/>
    <n v="3"/>
    <n v="1701.63"/>
    <n v="9194.2800000000007"/>
  </r>
  <r>
    <n v="7776"/>
    <d v="2025-03-16T00:00:00"/>
    <x v="3"/>
    <x v="0"/>
    <x v="26"/>
    <x v="1"/>
    <n v="6"/>
    <n v="186"/>
    <n v="2010"/>
  </r>
  <r>
    <n v="7777"/>
    <d v="2025-03-15T00:00:00"/>
    <x v="1"/>
    <x v="1"/>
    <x v="29"/>
    <x v="0"/>
    <n v="9"/>
    <n v="728.67"/>
    <n v="11811.5"/>
  </r>
  <r>
    <n v="7778"/>
    <d v="2025-03-07T00:00:00"/>
    <x v="0"/>
    <x v="0"/>
    <x v="42"/>
    <x v="0"/>
    <n v="16"/>
    <n v="501.35"/>
    <n v="14447.49"/>
  </r>
  <r>
    <n v="7779"/>
    <d v="2025-03-04T00:00:00"/>
    <x v="1"/>
    <x v="2"/>
    <x v="91"/>
    <x v="0"/>
    <n v="9"/>
    <n v="721.32"/>
    <n v="11692.35"/>
  </r>
  <r>
    <n v="7780"/>
    <d v="2025-03-02T00:00:00"/>
    <x v="0"/>
    <x v="2"/>
    <x v="68"/>
    <x v="0"/>
    <n v="19"/>
    <n v="428.79"/>
    <n v="14673.37"/>
  </r>
  <r>
    <n v="7781"/>
    <d v="2025-03-13T00:00:00"/>
    <x v="0"/>
    <x v="0"/>
    <x v="39"/>
    <x v="0"/>
    <n v="15"/>
    <n v="477.79"/>
    <n v="12908.03"/>
  </r>
  <r>
    <n v="7782"/>
    <d v="2025-03-27T00:00:00"/>
    <x v="1"/>
    <x v="2"/>
    <x v="59"/>
    <x v="0"/>
    <n v="7"/>
    <n v="743.12"/>
    <n v="9368.9"/>
  </r>
  <r>
    <n v="7783"/>
    <d v="2025-03-25T00:00:00"/>
    <x v="5"/>
    <x v="2"/>
    <x v="39"/>
    <x v="0"/>
    <n v="8"/>
    <n v="1389.36"/>
    <n v="20018.72"/>
  </r>
  <r>
    <n v="7784"/>
    <d v="2025-03-21T00:00:00"/>
    <x v="6"/>
    <x v="2"/>
    <x v="39"/>
    <x v="0"/>
    <n v="2"/>
    <n v="1583.33"/>
    <n v="5703.39"/>
  </r>
  <r>
    <n v="7785"/>
    <d v="2025-03-24T00:00:00"/>
    <x v="2"/>
    <x v="2"/>
    <x v="25"/>
    <x v="0"/>
    <n v="7"/>
    <n v="829.81"/>
    <n v="10461.84"/>
  </r>
  <r>
    <n v="7786"/>
    <d v="2025-03-08T00:00:00"/>
    <x v="3"/>
    <x v="0"/>
    <x v="71"/>
    <x v="0"/>
    <n v="10"/>
    <n v="230.49"/>
    <n v="4151.29"/>
  </r>
  <r>
    <n v="7787"/>
    <d v="2025-03-07T00:00:00"/>
    <x v="1"/>
    <x v="0"/>
    <x v="91"/>
    <x v="1"/>
    <n v="2"/>
    <n v="766.04"/>
    <n v="2759.39"/>
  </r>
  <r>
    <n v="7788"/>
    <d v="2025-03-03T00:00:00"/>
    <x v="6"/>
    <x v="1"/>
    <x v="72"/>
    <x v="0"/>
    <n v="2"/>
    <n v="1722.3"/>
    <n v="6203.98"/>
  </r>
  <r>
    <n v="7789"/>
    <d v="2025-03-02T00:00:00"/>
    <x v="6"/>
    <x v="2"/>
    <x v="23"/>
    <x v="0"/>
    <n v="8"/>
    <n v="1222.23"/>
    <n v="17610.61"/>
  </r>
  <r>
    <n v="7790"/>
    <d v="2025-03-22T00:00:00"/>
    <x v="4"/>
    <x v="1"/>
    <x v="32"/>
    <x v="1"/>
    <n v="9"/>
    <n v="332.01"/>
    <n v="5381.77"/>
  </r>
  <r>
    <n v="7791"/>
    <d v="2025-03-19T00:00:00"/>
    <x v="6"/>
    <x v="2"/>
    <x v="91"/>
    <x v="1"/>
    <n v="5"/>
    <n v="1402"/>
    <n v="12625.53"/>
  </r>
  <r>
    <n v="7792"/>
    <d v="2025-03-16T00:00:00"/>
    <x v="1"/>
    <x v="0"/>
    <x v="57"/>
    <x v="1"/>
    <n v="6"/>
    <n v="759.38"/>
    <n v="8206.2000000000007"/>
  </r>
  <r>
    <n v="7793"/>
    <d v="2025-03-29T00:00:00"/>
    <x v="5"/>
    <x v="4"/>
    <x v="44"/>
    <x v="0"/>
    <n v="5"/>
    <n v="1112.6500000000001"/>
    <n v="10019.82"/>
  </r>
  <r>
    <n v="7794"/>
    <d v="2025-03-06T00:00:00"/>
    <x v="3"/>
    <x v="4"/>
    <x v="84"/>
    <x v="1"/>
    <n v="18"/>
    <n v="175.56"/>
    <n v="5691.54"/>
  </r>
  <r>
    <n v="7795"/>
    <d v="2025-03-15T00:00:00"/>
    <x v="3"/>
    <x v="2"/>
    <x v="73"/>
    <x v="0"/>
    <n v="20"/>
    <n v="241.15"/>
    <n v="8686.58"/>
  </r>
  <r>
    <n v="7796"/>
    <d v="2025-03-13T00:00:00"/>
    <x v="0"/>
    <x v="2"/>
    <x v="18"/>
    <x v="0"/>
    <n v="16"/>
    <n v="455.5"/>
    <n v="13126.23"/>
  </r>
  <r>
    <n v="7797"/>
    <d v="2025-03-25T00:00:00"/>
    <x v="4"/>
    <x v="4"/>
    <x v="83"/>
    <x v="0"/>
    <n v="6"/>
    <n v="451.36"/>
    <n v="4877.6000000000004"/>
  </r>
  <r>
    <n v="7798"/>
    <d v="2025-03-12T00:00:00"/>
    <x v="5"/>
    <x v="3"/>
    <x v="17"/>
    <x v="1"/>
    <n v="10"/>
    <n v="1183.1099999999999"/>
    <n v="21308.68"/>
  </r>
  <r>
    <n v="7799"/>
    <d v="2025-03-15T00:00:00"/>
    <x v="5"/>
    <x v="0"/>
    <x v="0"/>
    <x v="0"/>
    <n v="7"/>
    <n v="1308.69"/>
    <n v="16499.330000000002"/>
  </r>
  <r>
    <n v="7800"/>
    <d v="2025-03-02T00:00:00"/>
    <x v="2"/>
    <x v="1"/>
    <x v="67"/>
    <x v="1"/>
    <n v="8"/>
    <n v="1004.63"/>
    <n v="14475.3"/>
  </r>
  <r>
    <n v="7801"/>
    <d v="2025-03-30T00:00:00"/>
    <x v="6"/>
    <x v="0"/>
    <x v="3"/>
    <x v="0"/>
    <n v="6"/>
    <n v="1428.05"/>
    <n v="15432.14"/>
  </r>
  <r>
    <n v="7802"/>
    <d v="2025-03-08T00:00:00"/>
    <x v="5"/>
    <x v="1"/>
    <x v="82"/>
    <x v="0"/>
    <n v="6"/>
    <n v="1386.12"/>
    <n v="14979.03"/>
  </r>
  <r>
    <n v="7803"/>
    <d v="2025-03-09T00:00:00"/>
    <x v="3"/>
    <x v="0"/>
    <x v="15"/>
    <x v="0"/>
    <n v="13"/>
    <n v="217.66"/>
    <n v="5096.28"/>
  </r>
  <r>
    <n v="7804"/>
    <d v="2025-03-07T00:00:00"/>
    <x v="3"/>
    <x v="1"/>
    <x v="48"/>
    <x v="1"/>
    <n v="18"/>
    <n v="220.37"/>
    <n v="7144.25"/>
  </r>
  <r>
    <n v="7805"/>
    <d v="2025-03-27T00:00:00"/>
    <x v="5"/>
    <x v="0"/>
    <x v="25"/>
    <x v="0"/>
    <n v="6"/>
    <n v="1263.6500000000001"/>
    <n v="13655.56"/>
  </r>
  <r>
    <n v="7806"/>
    <d v="2025-03-29T00:00:00"/>
    <x v="4"/>
    <x v="4"/>
    <x v="18"/>
    <x v="1"/>
    <n v="15"/>
    <n v="385.43"/>
    <n v="10412.82"/>
  </r>
  <r>
    <n v="7807"/>
    <d v="2025-03-09T00:00:00"/>
    <x v="2"/>
    <x v="1"/>
    <x v="97"/>
    <x v="1"/>
    <n v="8"/>
    <n v="1029.78"/>
    <n v="14837.68"/>
  </r>
  <r>
    <n v="7808"/>
    <d v="2025-03-09T00:00:00"/>
    <x v="6"/>
    <x v="2"/>
    <x v="67"/>
    <x v="0"/>
    <n v="1"/>
    <n v="1548.54"/>
    <n v="2789.03"/>
  </r>
  <r>
    <n v="7809"/>
    <d v="2025-03-24T00:00:00"/>
    <x v="3"/>
    <x v="3"/>
    <x v="58"/>
    <x v="0"/>
    <n v="15"/>
    <n v="229.73"/>
    <n v="6206.41"/>
  </r>
  <r>
    <n v="7810"/>
    <d v="2025-03-13T00:00:00"/>
    <x v="5"/>
    <x v="0"/>
    <x v="5"/>
    <x v="1"/>
    <n v="1"/>
    <n v="1264"/>
    <n v="2276.56"/>
  </r>
  <r>
    <n v="7811"/>
    <d v="2025-03-26T00:00:00"/>
    <x v="2"/>
    <x v="3"/>
    <x v="51"/>
    <x v="1"/>
    <n v="8"/>
    <n v="1149.5999999999999"/>
    <n v="16564.12"/>
  </r>
  <r>
    <n v="7812"/>
    <d v="2025-03-30T00:00:00"/>
    <x v="6"/>
    <x v="3"/>
    <x v="23"/>
    <x v="1"/>
    <n v="9"/>
    <n v="1264.2"/>
    <n v="20492.259999999998"/>
  </r>
  <r>
    <n v="7813"/>
    <d v="2025-03-01T00:00:00"/>
    <x v="5"/>
    <x v="3"/>
    <x v="27"/>
    <x v="0"/>
    <n v="10"/>
    <n v="1388.86"/>
    <n v="25014.39"/>
  </r>
  <r>
    <n v="7814"/>
    <d v="2025-03-09T00:00:00"/>
    <x v="4"/>
    <x v="0"/>
    <x v="73"/>
    <x v="1"/>
    <n v="10"/>
    <n v="480.6"/>
    <n v="8655.9599999999991"/>
  </r>
  <r>
    <n v="7815"/>
    <d v="2025-03-26T00:00:00"/>
    <x v="4"/>
    <x v="2"/>
    <x v="14"/>
    <x v="1"/>
    <n v="9"/>
    <n v="412.54"/>
    <n v="6687.13"/>
  </r>
  <r>
    <n v="7816"/>
    <d v="2025-03-15T00:00:00"/>
    <x v="4"/>
    <x v="0"/>
    <x v="84"/>
    <x v="0"/>
    <n v="9"/>
    <n v="475.4"/>
    <n v="7706.07"/>
  </r>
  <r>
    <n v="7817"/>
    <d v="2025-03-24T00:00:00"/>
    <x v="3"/>
    <x v="1"/>
    <x v="70"/>
    <x v="1"/>
    <n v="11"/>
    <n v="214.06"/>
    <n v="4240.92"/>
  </r>
  <r>
    <n v="7818"/>
    <d v="2025-03-11T00:00:00"/>
    <x v="0"/>
    <x v="3"/>
    <x v="47"/>
    <x v="0"/>
    <n v="16"/>
    <n v="490.48"/>
    <n v="14134.25"/>
  </r>
  <r>
    <n v="7819"/>
    <d v="2025-03-07T00:00:00"/>
    <x v="3"/>
    <x v="0"/>
    <x v="96"/>
    <x v="0"/>
    <n v="5"/>
    <n v="157.63"/>
    <n v="1419.52"/>
  </r>
  <r>
    <n v="7820"/>
    <d v="2025-03-03T00:00:00"/>
    <x v="4"/>
    <x v="2"/>
    <x v="92"/>
    <x v="1"/>
    <n v="20"/>
    <n v="321.67"/>
    <n v="11587.03"/>
  </r>
  <r>
    <n v="7821"/>
    <d v="2025-03-06T00:00:00"/>
    <x v="2"/>
    <x v="1"/>
    <x v="27"/>
    <x v="0"/>
    <n v="4"/>
    <n v="1063.1099999999999"/>
    <n v="7658.96"/>
  </r>
  <r>
    <n v="7822"/>
    <d v="2025-03-14T00:00:00"/>
    <x v="1"/>
    <x v="2"/>
    <x v="62"/>
    <x v="0"/>
    <n v="4"/>
    <n v="856.13"/>
    <n v="6167.81"/>
  </r>
  <r>
    <n v="7823"/>
    <d v="2025-03-05T00:00:00"/>
    <x v="2"/>
    <x v="1"/>
    <x v="42"/>
    <x v="0"/>
    <n v="1"/>
    <n v="1036.57"/>
    <n v="1866.94"/>
  </r>
  <r>
    <n v="7824"/>
    <d v="2025-03-03T00:00:00"/>
    <x v="0"/>
    <x v="2"/>
    <x v="19"/>
    <x v="1"/>
    <n v="20"/>
    <n v="550.08000000000004"/>
    <n v="19814.689999999999"/>
  </r>
  <r>
    <n v="7825"/>
    <d v="2025-03-01T00:00:00"/>
    <x v="5"/>
    <x v="2"/>
    <x v="74"/>
    <x v="0"/>
    <n v="1"/>
    <n v="1229.44"/>
    <n v="2214.31"/>
  </r>
  <r>
    <n v="7826"/>
    <d v="2025-03-18T00:00:00"/>
    <x v="1"/>
    <x v="2"/>
    <x v="65"/>
    <x v="0"/>
    <n v="2"/>
    <n v="894.22"/>
    <n v="3221.11"/>
  </r>
  <r>
    <n v="7827"/>
    <d v="2025-03-14T00:00:00"/>
    <x v="3"/>
    <x v="1"/>
    <x v="93"/>
    <x v="0"/>
    <n v="14"/>
    <n v="166.94"/>
    <n v="4209.3999999999996"/>
  </r>
  <r>
    <n v="7828"/>
    <d v="2025-03-14T00:00:00"/>
    <x v="0"/>
    <x v="0"/>
    <x v="59"/>
    <x v="0"/>
    <n v="19"/>
    <n v="521.85"/>
    <n v="17857.919999999998"/>
  </r>
  <r>
    <n v="7829"/>
    <d v="2025-03-16T00:00:00"/>
    <x v="4"/>
    <x v="0"/>
    <x v="61"/>
    <x v="0"/>
    <n v="11"/>
    <n v="312.60000000000002"/>
    <n v="6193.17"/>
  </r>
  <r>
    <n v="7830"/>
    <d v="2025-03-05T00:00:00"/>
    <x v="4"/>
    <x v="1"/>
    <x v="21"/>
    <x v="0"/>
    <n v="7"/>
    <n v="448.73"/>
    <n v="5657.37"/>
  </r>
  <r>
    <n v="7831"/>
    <d v="2025-03-18T00:00:00"/>
    <x v="0"/>
    <x v="2"/>
    <x v="15"/>
    <x v="1"/>
    <n v="19"/>
    <n v="557.29"/>
    <n v="19070.689999999999"/>
  </r>
  <r>
    <n v="7832"/>
    <d v="2025-03-02T00:00:00"/>
    <x v="0"/>
    <x v="2"/>
    <x v="19"/>
    <x v="0"/>
    <n v="9"/>
    <n v="583.84"/>
    <n v="9463.85"/>
  </r>
  <r>
    <n v="7833"/>
    <d v="2025-03-05T00:00:00"/>
    <x v="2"/>
    <x v="0"/>
    <x v="65"/>
    <x v="0"/>
    <n v="10"/>
    <n v="887.27"/>
    <n v="15980.39"/>
  </r>
  <r>
    <n v="7834"/>
    <d v="2025-03-02T00:00:00"/>
    <x v="4"/>
    <x v="0"/>
    <x v="13"/>
    <x v="0"/>
    <n v="7"/>
    <n v="493.3"/>
    <n v="6219.29"/>
  </r>
  <r>
    <n v="7835"/>
    <d v="2025-03-25T00:00:00"/>
    <x v="5"/>
    <x v="4"/>
    <x v="45"/>
    <x v="0"/>
    <n v="10"/>
    <n v="1394.85"/>
    <n v="25122.28"/>
  </r>
  <r>
    <n v="7836"/>
    <d v="2025-03-04T00:00:00"/>
    <x v="0"/>
    <x v="3"/>
    <x v="12"/>
    <x v="0"/>
    <n v="20"/>
    <n v="503.63"/>
    <n v="18141.5"/>
  </r>
  <r>
    <n v="7837"/>
    <d v="2025-03-27T00:00:00"/>
    <x v="0"/>
    <x v="0"/>
    <x v="5"/>
    <x v="0"/>
    <n v="7"/>
    <n v="460.98"/>
    <n v="5811.81"/>
  </r>
  <r>
    <n v="7838"/>
    <d v="2025-03-26T00:00:00"/>
    <x v="3"/>
    <x v="4"/>
    <x v="95"/>
    <x v="0"/>
    <n v="9"/>
    <n v="167.95"/>
    <n v="2722.41"/>
  </r>
  <r>
    <n v="7839"/>
    <d v="2025-03-24T00:00:00"/>
    <x v="6"/>
    <x v="2"/>
    <x v="96"/>
    <x v="0"/>
    <n v="10"/>
    <n v="1281.07"/>
    <n v="23073.02"/>
  </r>
  <r>
    <n v="7840"/>
    <d v="2025-03-30T00:00:00"/>
    <x v="4"/>
    <x v="2"/>
    <x v="55"/>
    <x v="0"/>
    <n v="7"/>
    <n v="329.17"/>
    <n v="4150.0200000000004"/>
  </r>
  <r>
    <n v="7841"/>
    <d v="2025-03-29T00:00:00"/>
    <x v="3"/>
    <x v="2"/>
    <x v="37"/>
    <x v="0"/>
    <n v="14"/>
    <n v="182.68"/>
    <n v="4606.28"/>
  </r>
  <r>
    <n v="7842"/>
    <d v="2025-03-26T00:00:00"/>
    <x v="3"/>
    <x v="1"/>
    <x v="88"/>
    <x v="0"/>
    <n v="13"/>
    <n v="165.7"/>
    <n v="3879.69"/>
  </r>
  <r>
    <n v="7843"/>
    <d v="2025-03-30T00:00:00"/>
    <x v="2"/>
    <x v="0"/>
    <x v="30"/>
    <x v="1"/>
    <n v="3"/>
    <n v="1065.3499999999999"/>
    <n v="5756.32"/>
  </r>
  <r>
    <n v="7844"/>
    <d v="2025-03-30T00:00:00"/>
    <x v="4"/>
    <x v="3"/>
    <x v="17"/>
    <x v="0"/>
    <n v="19"/>
    <n v="366.27"/>
    <n v="12533.91"/>
  </r>
  <r>
    <n v="7845"/>
    <d v="2025-03-31T00:00:00"/>
    <x v="4"/>
    <x v="1"/>
    <x v="27"/>
    <x v="0"/>
    <n v="14"/>
    <n v="476.03"/>
    <n v="12003.11"/>
  </r>
  <r>
    <n v="7846"/>
    <d v="2025-03-05T00:00:00"/>
    <x v="4"/>
    <x v="1"/>
    <x v="53"/>
    <x v="0"/>
    <n v="10"/>
    <n v="492.97"/>
    <n v="8878.75"/>
  </r>
  <r>
    <n v="7847"/>
    <d v="2025-03-08T00:00:00"/>
    <x v="0"/>
    <x v="1"/>
    <x v="76"/>
    <x v="0"/>
    <n v="8"/>
    <n v="488.53"/>
    <n v="7039.03"/>
  </r>
  <r>
    <n v="7848"/>
    <d v="2025-03-28T00:00:00"/>
    <x v="2"/>
    <x v="4"/>
    <x v="33"/>
    <x v="0"/>
    <n v="4"/>
    <n v="960.25"/>
    <n v="6917.92"/>
  </r>
  <r>
    <n v="7849"/>
    <d v="2025-03-20T00:00:00"/>
    <x v="3"/>
    <x v="1"/>
    <x v="59"/>
    <x v="0"/>
    <n v="19"/>
    <n v="202.4"/>
    <n v="6926.21"/>
  </r>
  <r>
    <n v="7850"/>
    <d v="2025-03-14T00:00:00"/>
    <x v="3"/>
    <x v="1"/>
    <x v="38"/>
    <x v="0"/>
    <n v="10"/>
    <n v="201.81"/>
    <n v="3634.75"/>
  </r>
  <r>
    <n v="7851"/>
    <d v="2025-03-06T00:00:00"/>
    <x v="5"/>
    <x v="1"/>
    <x v="47"/>
    <x v="0"/>
    <n v="1"/>
    <n v="1097.6500000000001"/>
    <n v="1976.95"/>
  </r>
  <r>
    <n v="7852"/>
    <d v="2025-03-02T00:00:00"/>
    <x v="3"/>
    <x v="3"/>
    <x v="48"/>
    <x v="0"/>
    <n v="17"/>
    <n v="219.8"/>
    <n v="6729.89"/>
  </r>
  <r>
    <n v="7853"/>
    <d v="2025-03-14T00:00:00"/>
    <x v="1"/>
    <x v="3"/>
    <x v="83"/>
    <x v="0"/>
    <n v="1"/>
    <n v="813.53"/>
    <n v="1465.23"/>
  </r>
  <r>
    <n v="7854"/>
    <d v="2025-03-21T00:00:00"/>
    <x v="6"/>
    <x v="4"/>
    <x v="34"/>
    <x v="1"/>
    <n v="5"/>
    <n v="1767.28"/>
    <n v="15915.01"/>
  </r>
  <r>
    <n v="7855"/>
    <d v="2025-03-28T00:00:00"/>
    <x v="5"/>
    <x v="1"/>
    <x v="11"/>
    <x v="1"/>
    <n v="8"/>
    <n v="1128.51"/>
    <n v="16260.24"/>
  </r>
  <r>
    <n v="7856"/>
    <d v="2025-03-04T00:00:00"/>
    <x v="1"/>
    <x v="0"/>
    <x v="95"/>
    <x v="0"/>
    <n v="6"/>
    <n v="751.41"/>
    <n v="8120.07"/>
  </r>
  <r>
    <n v="7857"/>
    <d v="2025-03-21T00:00:00"/>
    <x v="5"/>
    <x v="3"/>
    <x v="9"/>
    <x v="1"/>
    <n v="8"/>
    <n v="1172.0899999999999"/>
    <n v="16888.16"/>
  </r>
  <r>
    <n v="7858"/>
    <d v="2025-03-23T00:00:00"/>
    <x v="0"/>
    <x v="0"/>
    <x v="38"/>
    <x v="1"/>
    <n v="11"/>
    <n v="422.25"/>
    <n v="8365.5400000000009"/>
  </r>
  <r>
    <n v="7859"/>
    <d v="2025-03-09T00:00:00"/>
    <x v="6"/>
    <x v="2"/>
    <x v="13"/>
    <x v="0"/>
    <n v="9"/>
    <n v="1705.39"/>
    <n v="27643.8"/>
  </r>
  <r>
    <n v="7860"/>
    <d v="2025-03-30T00:00:00"/>
    <x v="3"/>
    <x v="2"/>
    <x v="58"/>
    <x v="1"/>
    <n v="19"/>
    <n v="227.69"/>
    <n v="7791.64"/>
  </r>
  <r>
    <n v="7861"/>
    <d v="2025-03-25T00:00:00"/>
    <x v="1"/>
    <x v="2"/>
    <x v="88"/>
    <x v="1"/>
    <n v="5"/>
    <n v="806.86"/>
    <n v="7266.07"/>
  </r>
  <r>
    <n v="7862"/>
    <d v="2025-03-05T00:00:00"/>
    <x v="1"/>
    <x v="3"/>
    <x v="10"/>
    <x v="1"/>
    <n v="7"/>
    <n v="757.93"/>
    <n v="9555.61"/>
  </r>
  <r>
    <n v="7863"/>
    <d v="2025-03-23T00:00:00"/>
    <x v="4"/>
    <x v="2"/>
    <x v="0"/>
    <x v="0"/>
    <n v="5"/>
    <n v="478.45"/>
    <n v="4308.62"/>
  </r>
  <r>
    <n v="7864"/>
    <d v="2025-03-24T00:00:00"/>
    <x v="0"/>
    <x v="0"/>
    <x v="7"/>
    <x v="0"/>
    <n v="15"/>
    <n v="476.95"/>
    <n v="12885.33"/>
  </r>
  <r>
    <n v="7865"/>
    <d v="2025-03-25T00:00:00"/>
    <x v="3"/>
    <x v="3"/>
    <x v="96"/>
    <x v="0"/>
    <n v="10"/>
    <n v="241.54"/>
    <n v="4350.3100000000004"/>
  </r>
  <r>
    <n v="7866"/>
    <d v="2025-03-07T00:00:00"/>
    <x v="6"/>
    <x v="4"/>
    <x v="60"/>
    <x v="1"/>
    <n v="4"/>
    <n v="1633.95"/>
    <n v="11771.46"/>
  </r>
  <r>
    <n v="7867"/>
    <d v="2025-03-12T00:00:00"/>
    <x v="1"/>
    <x v="2"/>
    <x v="25"/>
    <x v="1"/>
    <n v="9"/>
    <n v="854.84"/>
    <n v="13856.67"/>
  </r>
  <r>
    <n v="7868"/>
    <d v="2025-03-20T00:00:00"/>
    <x v="2"/>
    <x v="3"/>
    <x v="38"/>
    <x v="1"/>
    <n v="5"/>
    <n v="1068.3399999999999"/>
    <n v="9620.7999999999993"/>
  </r>
  <r>
    <n v="7869"/>
    <d v="2025-03-20T00:00:00"/>
    <x v="2"/>
    <x v="0"/>
    <x v="15"/>
    <x v="1"/>
    <n v="10"/>
    <n v="888.43"/>
    <n v="16001.28"/>
  </r>
  <r>
    <n v="7870"/>
    <d v="2025-03-18T00:00:00"/>
    <x v="0"/>
    <x v="0"/>
    <x v="23"/>
    <x v="1"/>
    <n v="7"/>
    <n v="527.77"/>
    <n v="6653.87"/>
  </r>
  <r>
    <n v="7871"/>
    <d v="2025-03-26T00:00:00"/>
    <x v="5"/>
    <x v="0"/>
    <x v="77"/>
    <x v="0"/>
    <n v="2"/>
    <n v="1485.41"/>
    <n v="5350.67"/>
  </r>
  <r>
    <n v="7872"/>
    <d v="2025-03-30T00:00:00"/>
    <x v="4"/>
    <x v="3"/>
    <x v="46"/>
    <x v="0"/>
    <n v="8"/>
    <n v="449.74"/>
    <n v="6480.12"/>
  </r>
  <r>
    <n v="7873"/>
    <d v="2025-03-21T00:00:00"/>
    <x v="1"/>
    <x v="3"/>
    <x v="58"/>
    <x v="0"/>
    <n v="3"/>
    <n v="821.91"/>
    <n v="4440.96"/>
  </r>
  <r>
    <n v="7874"/>
    <d v="2025-03-18T00:00:00"/>
    <x v="0"/>
    <x v="0"/>
    <x v="2"/>
    <x v="1"/>
    <n v="15"/>
    <n v="583.89"/>
    <n v="15774.43"/>
  </r>
  <r>
    <n v="7875"/>
    <d v="2025-03-02T00:00:00"/>
    <x v="5"/>
    <x v="3"/>
    <x v="97"/>
    <x v="1"/>
    <n v="6"/>
    <n v="1224.24"/>
    <n v="13229.68"/>
  </r>
  <r>
    <n v="7876"/>
    <d v="2025-03-01T00:00:00"/>
    <x v="4"/>
    <x v="3"/>
    <x v="63"/>
    <x v="1"/>
    <n v="9"/>
    <n v="457.11"/>
    <n v="7409.6"/>
  </r>
  <r>
    <n v="7877"/>
    <d v="2025-03-04T00:00:00"/>
    <x v="3"/>
    <x v="3"/>
    <x v="14"/>
    <x v="1"/>
    <n v="7"/>
    <n v="210.36"/>
    <n v="2652.12"/>
  </r>
  <r>
    <n v="7878"/>
    <d v="2025-03-02T00:00:00"/>
    <x v="0"/>
    <x v="1"/>
    <x v="91"/>
    <x v="0"/>
    <n v="9"/>
    <n v="403.03"/>
    <n v="6532.98"/>
  </r>
  <r>
    <n v="7879"/>
    <d v="2025-03-15T00:00:00"/>
    <x v="1"/>
    <x v="0"/>
    <x v="13"/>
    <x v="1"/>
    <n v="10"/>
    <n v="767.18"/>
    <n v="13817.48"/>
  </r>
  <r>
    <n v="7880"/>
    <d v="2025-03-10T00:00:00"/>
    <x v="6"/>
    <x v="2"/>
    <x v="80"/>
    <x v="0"/>
    <n v="9"/>
    <n v="1205.1099999999999"/>
    <n v="19534.43"/>
  </r>
  <r>
    <n v="7881"/>
    <d v="2025-03-06T00:00:00"/>
    <x v="1"/>
    <x v="3"/>
    <x v="31"/>
    <x v="1"/>
    <n v="7"/>
    <n v="861.97"/>
    <n v="10867.3"/>
  </r>
  <r>
    <n v="7882"/>
    <d v="2025-03-24T00:00:00"/>
    <x v="6"/>
    <x v="1"/>
    <x v="7"/>
    <x v="0"/>
    <n v="1"/>
    <n v="1247.5"/>
    <n v="2246.84"/>
  </r>
  <r>
    <n v="7883"/>
    <d v="2025-03-15T00:00:00"/>
    <x v="4"/>
    <x v="0"/>
    <x v="61"/>
    <x v="1"/>
    <n v="20"/>
    <n v="475.98"/>
    <n v="17145.5"/>
  </r>
  <r>
    <n v="7884"/>
    <d v="2025-03-03T00:00:00"/>
    <x v="4"/>
    <x v="0"/>
    <x v="91"/>
    <x v="1"/>
    <n v="14"/>
    <n v="386.37"/>
    <n v="9742.33"/>
  </r>
  <r>
    <n v="7885"/>
    <d v="2025-03-05T00:00:00"/>
    <x v="5"/>
    <x v="0"/>
    <x v="70"/>
    <x v="1"/>
    <n v="7"/>
    <n v="1400.4"/>
    <n v="17655.57"/>
  </r>
  <r>
    <n v="7886"/>
    <d v="2025-03-29T00:00:00"/>
    <x v="0"/>
    <x v="0"/>
    <x v="6"/>
    <x v="1"/>
    <n v="7"/>
    <n v="566.75"/>
    <n v="7145.31"/>
  </r>
  <r>
    <n v="7887"/>
    <d v="2025-03-14T00:00:00"/>
    <x v="1"/>
    <x v="2"/>
    <x v="9"/>
    <x v="1"/>
    <n v="6"/>
    <n v="845.25"/>
    <n v="9134.15"/>
  </r>
  <r>
    <n v="7888"/>
    <d v="2025-03-30T00:00:00"/>
    <x v="4"/>
    <x v="3"/>
    <x v="4"/>
    <x v="0"/>
    <n v="12"/>
    <n v="394.91"/>
    <n v="8535.14"/>
  </r>
  <r>
    <n v="7889"/>
    <d v="2025-03-18T00:00:00"/>
    <x v="3"/>
    <x v="1"/>
    <x v="66"/>
    <x v="0"/>
    <n v="20"/>
    <n v="229.65"/>
    <n v="8272.33"/>
  </r>
  <r>
    <n v="7890"/>
    <d v="2025-03-26T00:00:00"/>
    <x v="3"/>
    <x v="0"/>
    <x v="60"/>
    <x v="1"/>
    <n v="10"/>
    <n v="195.82"/>
    <n v="3526.86"/>
  </r>
  <r>
    <n v="7891"/>
    <d v="2025-03-06T00:00:00"/>
    <x v="3"/>
    <x v="0"/>
    <x v="43"/>
    <x v="0"/>
    <n v="13"/>
    <n v="222.81"/>
    <n v="5216.8599999999997"/>
  </r>
  <r>
    <n v="7892"/>
    <d v="2025-03-05T00:00:00"/>
    <x v="0"/>
    <x v="0"/>
    <x v="7"/>
    <x v="1"/>
    <n v="8"/>
    <n v="522.22"/>
    <n v="7524.45"/>
  </r>
  <r>
    <n v="7893"/>
    <d v="2025-03-04T00:00:00"/>
    <x v="3"/>
    <x v="3"/>
    <x v="40"/>
    <x v="0"/>
    <n v="16"/>
    <n v="230.02"/>
    <n v="6628.53"/>
  </r>
  <r>
    <n v="7894"/>
    <d v="2025-03-07T00:00:00"/>
    <x v="5"/>
    <x v="1"/>
    <x v="52"/>
    <x v="1"/>
    <n v="10"/>
    <n v="1220.0899999999999"/>
    <n v="21974.720000000001"/>
  </r>
  <r>
    <n v="7895"/>
    <d v="2025-03-18T00:00:00"/>
    <x v="1"/>
    <x v="2"/>
    <x v="46"/>
    <x v="1"/>
    <n v="4"/>
    <n v="818.91"/>
    <n v="5899.67"/>
  </r>
  <r>
    <n v="7896"/>
    <d v="2025-03-08T00:00:00"/>
    <x v="5"/>
    <x v="2"/>
    <x v="24"/>
    <x v="1"/>
    <n v="1"/>
    <n v="1417.52"/>
    <n v="2553.06"/>
  </r>
  <r>
    <n v="7897"/>
    <d v="2025-03-24T00:00:00"/>
    <x v="2"/>
    <x v="1"/>
    <x v="46"/>
    <x v="0"/>
    <n v="4"/>
    <n v="940.5"/>
    <n v="6775.64"/>
  </r>
  <r>
    <n v="7898"/>
    <d v="2025-03-20T00:00:00"/>
    <x v="4"/>
    <x v="3"/>
    <x v="82"/>
    <x v="1"/>
    <n v="11"/>
    <n v="380.06"/>
    <n v="7529.68"/>
  </r>
  <r>
    <n v="7899"/>
    <d v="2025-03-15T00:00:00"/>
    <x v="3"/>
    <x v="3"/>
    <x v="8"/>
    <x v="0"/>
    <n v="16"/>
    <n v="167.57"/>
    <n v="4828.8900000000003"/>
  </r>
  <r>
    <n v="7900"/>
    <d v="2025-03-06T00:00:00"/>
    <x v="4"/>
    <x v="2"/>
    <x v="30"/>
    <x v="0"/>
    <n v="12"/>
    <n v="306.39"/>
    <n v="6621.97"/>
  </r>
  <r>
    <n v="7901"/>
    <d v="2025-03-04T00:00:00"/>
    <x v="2"/>
    <x v="3"/>
    <x v="14"/>
    <x v="0"/>
    <n v="4"/>
    <n v="996.21"/>
    <n v="7176.99"/>
  </r>
  <r>
    <n v="7902"/>
    <d v="2025-03-12T00:00:00"/>
    <x v="5"/>
    <x v="0"/>
    <x v="53"/>
    <x v="0"/>
    <n v="3"/>
    <n v="1281.56"/>
    <n v="6924.55"/>
  </r>
  <r>
    <n v="7903"/>
    <d v="2025-03-04T00:00:00"/>
    <x v="4"/>
    <x v="0"/>
    <x v="87"/>
    <x v="0"/>
    <n v="20"/>
    <n v="344.06"/>
    <n v="12393.55"/>
  </r>
  <r>
    <n v="7904"/>
    <d v="2025-03-29T00:00:00"/>
    <x v="5"/>
    <x v="2"/>
    <x v="75"/>
    <x v="0"/>
    <n v="10"/>
    <n v="1161.83"/>
    <n v="20925.419999999998"/>
  </r>
  <r>
    <n v="7905"/>
    <d v="2025-03-07T00:00:00"/>
    <x v="4"/>
    <x v="3"/>
    <x v="8"/>
    <x v="1"/>
    <n v="6"/>
    <n v="316.76"/>
    <n v="3423.05"/>
  </r>
  <r>
    <n v="7906"/>
    <d v="2025-03-30T00:00:00"/>
    <x v="4"/>
    <x v="3"/>
    <x v="26"/>
    <x v="1"/>
    <n v="10"/>
    <n v="455.22"/>
    <n v="8198.85"/>
  </r>
  <r>
    <n v="7907"/>
    <d v="2025-03-11T00:00:00"/>
    <x v="1"/>
    <x v="0"/>
    <x v="11"/>
    <x v="0"/>
    <n v="5"/>
    <n v="784.91"/>
    <n v="7068.4"/>
  </r>
  <r>
    <n v="7908"/>
    <d v="2025-03-07T00:00:00"/>
    <x v="2"/>
    <x v="3"/>
    <x v="91"/>
    <x v="0"/>
    <n v="1"/>
    <n v="1106.9000000000001"/>
    <n v="1993.61"/>
  </r>
  <r>
    <n v="7909"/>
    <d v="2025-03-21T00:00:00"/>
    <x v="5"/>
    <x v="1"/>
    <x v="31"/>
    <x v="0"/>
    <n v="8"/>
    <n v="1266.77"/>
    <n v="18252.37"/>
  </r>
  <r>
    <n v="7910"/>
    <d v="2025-03-18T00:00:00"/>
    <x v="4"/>
    <x v="0"/>
    <x v="21"/>
    <x v="0"/>
    <n v="12"/>
    <n v="320.58"/>
    <n v="6928.66"/>
  </r>
  <r>
    <n v="7911"/>
    <d v="2025-03-13T00:00:00"/>
    <x v="2"/>
    <x v="2"/>
    <x v="53"/>
    <x v="1"/>
    <n v="6"/>
    <n v="975.83"/>
    <n v="10545.25"/>
  </r>
  <r>
    <n v="7912"/>
    <d v="2025-03-02T00:00:00"/>
    <x v="3"/>
    <x v="2"/>
    <x v="48"/>
    <x v="0"/>
    <n v="9"/>
    <n v="243.32"/>
    <n v="3944.14"/>
  </r>
  <r>
    <n v="7913"/>
    <d v="2025-03-24T00:00:00"/>
    <x v="5"/>
    <x v="2"/>
    <x v="91"/>
    <x v="0"/>
    <n v="5"/>
    <n v="1164.82"/>
    <n v="10489.63"/>
  </r>
  <r>
    <n v="7914"/>
    <d v="2025-03-10T00:00:00"/>
    <x v="0"/>
    <x v="2"/>
    <x v="63"/>
    <x v="0"/>
    <n v="7"/>
    <n v="419.87"/>
    <n v="5293.52"/>
  </r>
  <r>
    <n v="7915"/>
    <d v="2025-03-03T00:00:00"/>
    <x v="4"/>
    <x v="2"/>
    <x v="76"/>
    <x v="0"/>
    <n v="5"/>
    <n v="362.44"/>
    <n v="3263.91"/>
  </r>
  <r>
    <n v="7916"/>
    <d v="2025-03-06T00:00:00"/>
    <x v="1"/>
    <x v="1"/>
    <x v="46"/>
    <x v="0"/>
    <n v="1"/>
    <n v="778.64"/>
    <n v="1402.39"/>
  </r>
  <r>
    <n v="7917"/>
    <d v="2025-03-23T00:00:00"/>
    <x v="6"/>
    <x v="3"/>
    <x v="92"/>
    <x v="0"/>
    <n v="2"/>
    <n v="1610.84"/>
    <n v="5802.48"/>
  </r>
  <r>
    <n v="7918"/>
    <d v="2025-03-18T00:00:00"/>
    <x v="4"/>
    <x v="3"/>
    <x v="93"/>
    <x v="1"/>
    <n v="16"/>
    <n v="385.51"/>
    <n v="11109.31"/>
  </r>
  <r>
    <n v="7919"/>
    <d v="2025-03-13T00:00:00"/>
    <x v="0"/>
    <x v="0"/>
    <x v="54"/>
    <x v="1"/>
    <n v="12"/>
    <n v="546.94000000000005"/>
    <n v="11820.95"/>
  </r>
  <r>
    <n v="7920"/>
    <d v="2025-03-26T00:00:00"/>
    <x v="5"/>
    <x v="2"/>
    <x v="87"/>
    <x v="1"/>
    <n v="5"/>
    <n v="1145.49"/>
    <n v="10315.56"/>
  </r>
  <r>
    <n v="7921"/>
    <d v="2025-03-22T00:00:00"/>
    <x v="4"/>
    <x v="4"/>
    <x v="60"/>
    <x v="1"/>
    <n v="19"/>
    <n v="305.93"/>
    <n v="10469.049999999999"/>
  </r>
  <r>
    <n v="7922"/>
    <d v="2025-03-21T00:00:00"/>
    <x v="4"/>
    <x v="3"/>
    <x v="38"/>
    <x v="1"/>
    <n v="20"/>
    <n v="493.38"/>
    <n v="17772.28"/>
  </r>
  <r>
    <n v="7923"/>
    <d v="2025-03-16T00:00:00"/>
    <x v="4"/>
    <x v="0"/>
    <x v="54"/>
    <x v="1"/>
    <n v="16"/>
    <n v="464.37"/>
    <n v="13381.83"/>
  </r>
  <r>
    <n v="7924"/>
    <d v="2025-03-28T00:00:00"/>
    <x v="0"/>
    <x v="2"/>
    <x v="1"/>
    <x v="0"/>
    <n v="16"/>
    <n v="551.54999999999995"/>
    <n v="15894.12"/>
  </r>
  <r>
    <n v="7925"/>
    <d v="2025-03-08T00:00:00"/>
    <x v="3"/>
    <x v="3"/>
    <x v="54"/>
    <x v="1"/>
    <n v="15"/>
    <n v="169.69"/>
    <n v="4584.3599999999997"/>
  </r>
  <r>
    <n v="7926"/>
    <d v="2025-03-15T00:00:00"/>
    <x v="2"/>
    <x v="2"/>
    <x v="21"/>
    <x v="1"/>
    <n v="1"/>
    <n v="961.55"/>
    <n v="1731.82"/>
  </r>
  <r>
    <n v="7927"/>
    <d v="2025-03-15T00:00:00"/>
    <x v="0"/>
    <x v="0"/>
    <x v="11"/>
    <x v="0"/>
    <n v="17"/>
    <n v="491.3"/>
    <n v="15042.75"/>
  </r>
  <r>
    <n v="7928"/>
    <d v="2025-03-14T00:00:00"/>
    <x v="1"/>
    <x v="0"/>
    <x v="55"/>
    <x v="1"/>
    <n v="9"/>
    <n v="771.42"/>
    <n v="12504.46"/>
  </r>
  <r>
    <n v="7929"/>
    <d v="2025-03-30T00:00:00"/>
    <x v="4"/>
    <x v="1"/>
    <x v="3"/>
    <x v="1"/>
    <n v="18"/>
    <n v="384.17"/>
    <n v="12454.53"/>
  </r>
  <r>
    <n v="7930"/>
    <d v="2025-03-12T00:00:00"/>
    <x v="4"/>
    <x v="3"/>
    <x v="45"/>
    <x v="0"/>
    <n v="13"/>
    <n v="452.65"/>
    <n v="10598.33"/>
  </r>
  <r>
    <n v="7931"/>
    <d v="2025-03-16T00:00:00"/>
    <x v="4"/>
    <x v="3"/>
    <x v="52"/>
    <x v="0"/>
    <n v="13"/>
    <n v="336.13"/>
    <n v="7870.13"/>
  </r>
  <r>
    <n v="7932"/>
    <d v="2025-03-01T00:00:00"/>
    <x v="2"/>
    <x v="3"/>
    <x v="17"/>
    <x v="0"/>
    <n v="9"/>
    <n v="1008.15"/>
    <n v="16341.77"/>
  </r>
  <r>
    <n v="7933"/>
    <d v="2025-03-28T00:00:00"/>
    <x v="6"/>
    <x v="2"/>
    <x v="49"/>
    <x v="0"/>
    <n v="2"/>
    <n v="1204.27"/>
    <n v="4337.96"/>
  </r>
  <r>
    <n v="7934"/>
    <d v="2025-03-18T00:00:00"/>
    <x v="2"/>
    <x v="1"/>
    <x v="15"/>
    <x v="0"/>
    <n v="4"/>
    <n v="842.27"/>
    <n v="6067.96"/>
  </r>
  <r>
    <n v="7935"/>
    <d v="2025-03-17T00:00:00"/>
    <x v="5"/>
    <x v="0"/>
    <x v="58"/>
    <x v="1"/>
    <n v="3"/>
    <n v="1315.7"/>
    <n v="7109.02"/>
  </r>
  <r>
    <n v="7936"/>
    <d v="2025-03-16T00:00:00"/>
    <x v="0"/>
    <x v="1"/>
    <x v="86"/>
    <x v="0"/>
    <n v="8"/>
    <n v="444.08"/>
    <n v="6398.57"/>
  </r>
  <r>
    <n v="7937"/>
    <d v="2025-03-31T00:00:00"/>
    <x v="5"/>
    <x v="2"/>
    <x v="37"/>
    <x v="0"/>
    <n v="1"/>
    <n v="1206.6600000000001"/>
    <n v="2173.2800000000002"/>
  </r>
  <r>
    <n v="7938"/>
    <d v="2025-03-04T00:00:00"/>
    <x v="3"/>
    <x v="2"/>
    <x v="57"/>
    <x v="1"/>
    <n v="5"/>
    <n v="195.66"/>
    <n v="1761.99"/>
  </r>
  <r>
    <n v="7939"/>
    <d v="2025-03-04T00:00:00"/>
    <x v="5"/>
    <x v="0"/>
    <x v="72"/>
    <x v="1"/>
    <n v="6"/>
    <n v="1341.84"/>
    <n v="14500.52"/>
  </r>
  <r>
    <n v="7940"/>
    <d v="2025-03-24T00:00:00"/>
    <x v="6"/>
    <x v="0"/>
    <x v="53"/>
    <x v="0"/>
    <n v="3"/>
    <n v="1251.9000000000001"/>
    <n v="6764.29"/>
  </r>
  <r>
    <n v="7941"/>
    <d v="2025-03-22T00:00:00"/>
    <x v="5"/>
    <x v="1"/>
    <x v="20"/>
    <x v="0"/>
    <n v="7"/>
    <n v="1398"/>
    <n v="17625.310000000001"/>
  </r>
  <r>
    <n v="7942"/>
    <d v="2025-03-28T00:00:00"/>
    <x v="1"/>
    <x v="2"/>
    <x v="13"/>
    <x v="0"/>
    <n v="2"/>
    <n v="797.85"/>
    <n v="2873.97"/>
  </r>
  <r>
    <n v="7943"/>
    <d v="2025-03-07T00:00:00"/>
    <x v="0"/>
    <x v="3"/>
    <x v="10"/>
    <x v="0"/>
    <n v="12"/>
    <n v="457.93"/>
    <n v="9897.19"/>
  </r>
  <r>
    <n v="7944"/>
    <d v="2025-03-04T00:00:00"/>
    <x v="6"/>
    <x v="2"/>
    <x v="34"/>
    <x v="1"/>
    <n v="7"/>
    <n v="1493.35"/>
    <n v="18827.43"/>
  </r>
  <r>
    <n v="7945"/>
    <d v="2025-03-26T00:00:00"/>
    <x v="6"/>
    <x v="3"/>
    <x v="43"/>
    <x v="1"/>
    <n v="7"/>
    <n v="1771.47"/>
    <n v="22333.84"/>
  </r>
  <r>
    <n v="7946"/>
    <d v="2025-03-22T00:00:00"/>
    <x v="4"/>
    <x v="0"/>
    <x v="39"/>
    <x v="1"/>
    <n v="18"/>
    <n v="364.1"/>
    <n v="11803.88"/>
  </r>
  <r>
    <n v="7947"/>
    <d v="2025-03-21T00:00:00"/>
    <x v="3"/>
    <x v="2"/>
    <x v="55"/>
    <x v="0"/>
    <n v="20"/>
    <n v="195.58"/>
    <n v="7045.08"/>
  </r>
  <r>
    <n v="7948"/>
    <d v="2025-03-04T00:00:00"/>
    <x v="3"/>
    <x v="2"/>
    <x v="78"/>
    <x v="0"/>
    <n v="7"/>
    <n v="167.22"/>
    <n v="2108.23"/>
  </r>
  <r>
    <n v="7949"/>
    <d v="2025-03-28T00:00:00"/>
    <x v="2"/>
    <x v="4"/>
    <x v="6"/>
    <x v="0"/>
    <n v="1"/>
    <n v="1113.68"/>
    <n v="2005.82"/>
  </r>
  <r>
    <n v="7950"/>
    <d v="2025-03-07T00:00:00"/>
    <x v="6"/>
    <x v="0"/>
    <x v="15"/>
    <x v="0"/>
    <n v="7"/>
    <n v="1795.04"/>
    <n v="22631"/>
  </r>
  <r>
    <n v="7951"/>
    <d v="2025-03-28T00:00:00"/>
    <x v="2"/>
    <x v="4"/>
    <x v="84"/>
    <x v="0"/>
    <n v="5"/>
    <n v="1058.29"/>
    <n v="9530.2900000000009"/>
  </r>
  <r>
    <n v="7952"/>
    <d v="2025-03-14T00:00:00"/>
    <x v="2"/>
    <x v="2"/>
    <x v="34"/>
    <x v="0"/>
    <n v="8"/>
    <n v="845.96"/>
    <n v="12189.09"/>
  </r>
  <r>
    <n v="7953"/>
    <d v="2025-03-07T00:00:00"/>
    <x v="5"/>
    <x v="4"/>
    <x v="50"/>
    <x v="0"/>
    <n v="6"/>
    <n v="1063.55"/>
    <n v="11493.19"/>
  </r>
  <r>
    <n v="7954"/>
    <d v="2025-03-29T00:00:00"/>
    <x v="4"/>
    <x v="2"/>
    <x v="31"/>
    <x v="1"/>
    <n v="6"/>
    <n v="355.9"/>
    <n v="3846.01"/>
  </r>
  <r>
    <n v="7955"/>
    <d v="2025-03-29T00:00:00"/>
    <x v="3"/>
    <x v="2"/>
    <x v="58"/>
    <x v="0"/>
    <n v="14"/>
    <n v="156.63"/>
    <n v="3949.43"/>
  </r>
  <r>
    <n v="7956"/>
    <d v="2025-03-25T00:00:00"/>
    <x v="2"/>
    <x v="2"/>
    <x v="44"/>
    <x v="1"/>
    <n v="7"/>
    <n v="966.32"/>
    <n v="12182.9"/>
  </r>
  <r>
    <n v="7957"/>
    <d v="2025-03-20T00:00:00"/>
    <x v="5"/>
    <x v="4"/>
    <x v="21"/>
    <x v="0"/>
    <n v="5"/>
    <n v="1245.19"/>
    <n v="11213.4"/>
  </r>
  <r>
    <n v="7958"/>
    <d v="2025-03-10T00:00:00"/>
    <x v="1"/>
    <x v="3"/>
    <x v="57"/>
    <x v="0"/>
    <n v="4"/>
    <n v="733.07"/>
    <n v="5281.25"/>
  </r>
  <r>
    <n v="7959"/>
    <d v="2025-03-21T00:00:00"/>
    <x v="3"/>
    <x v="2"/>
    <x v="65"/>
    <x v="1"/>
    <n v="13"/>
    <n v="214.01"/>
    <n v="5010.82"/>
  </r>
  <r>
    <n v="7960"/>
    <d v="2025-03-28T00:00:00"/>
    <x v="3"/>
    <x v="0"/>
    <x v="3"/>
    <x v="1"/>
    <n v="9"/>
    <n v="232.7"/>
    <n v="3771.99"/>
  </r>
  <r>
    <n v="7961"/>
    <d v="2025-03-20T00:00:00"/>
    <x v="2"/>
    <x v="1"/>
    <x v="5"/>
    <x v="1"/>
    <n v="7"/>
    <n v="968.63"/>
    <n v="12212.02"/>
  </r>
  <r>
    <n v="7962"/>
    <d v="2025-03-12T00:00:00"/>
    <x v="1"/>
    <x v="3"/>
    <x v="69"/>
    <x v="1"/>
    <n v="8"/>
    <n v="875.34"/>
    <n v="12612.42"/>
  </r>
  <r>
    <n v="7963"/>
    <d v="2025-03-21T00:00:00"/>
    <x v="0"/>
    <x v="3"/>
    <x v="54"/>
    <x v="0"/>
    <n v="19"/>
    <n v="595.79"/>
    <n v="20388.169999999998"/>
  </r>
  <r>
    <n v="7964"/>
    <d v="2025-03-28T00:00:00"/>
    <x v="2"/>
    <x v="2"/>
    <x v="22"/>
    <x v="1"/>
    <n v="9"/>
    <n v="813.39"/>
    <n v="13184.78"/>
  </r>
  <r>
    <n v="7965"/>
    <d v="2025-03-09T00:00:00"/>
    <x v="6"/>
    <x v="1"/>
    <x v="99"/>
    <x v="1"/>
    <n v="9"/>
    <n v="1657.15"/>
    <n v="26861.84"/>
  </r>
  <r>
    <n v="7966"/>
    <d v="2025-03-06T00:00:00"/>
    <x v="2"/>
    <x v="0"/>
    <x v="15"/>
    <x v="1"/>
    <n v="1"/>
    <n v="1165.8399999999999"/>
    <n v="2099.7600000000002"/>
  </r>
  <r>
    <n v="7967"/>
    <d v="2025-03-20T00:00:00"/>
    <x v="2"/>
    <x v="0"/>
    <x v="45"/>
    <x v="0"/>
    <n v="2"/>
    <n v="990.94"/>
    <n v="3569.51"/>
  </r>
  <r>
    <n v="7968"/>
    <d v="2025-03-30T00:00:00"/>
    <x v="1"/>
    <x v="0"/>
    <x v="9"/>
    <x v="0"/>
    <n v="1"/>
    <n v="891.92"/>
    <n v="1606.41"/>
  </r>
  <r>
    <n v="7969"/>
    <d v="2025-03-07T00:00:00"/>
    <x v="0"/>
    <x v="1"/>
    <x v="87"/>
    <x v="0"/>
    <n v="16"/>
    <n v="580.23"/>
    <n v="16720.59"/>
  </r>
  <r>
    <n v="7970"/>
    <d v="2025-03-04T00:00:00"/>
    <x v="3"/>
    <x v="4"/>
    <x v="32"/>
    <x v="0"/>
    <n v="20"/>
    <n v="229.07"/>
    <n v="8251.44"/>
  </r>
  <r>
    <n v="7971"/>
    <d v="2025-03-23T00:00:00"/>
    <x v="2"/>
    <x v="1"/>
    <x v="74"/>
    <x v="0"/>
    <n v="9"/>
    <n v="921.82"/>
    <n v="14942.39"/>
  </r>
  <r>
    <n v="7972"/>
    <d v="2025-03-21T00:00:00"/>
    <x v="2"/>
    <x v="1"/>
    <x v="29"/>
    <x v="1"/>
    <n v="10"/>
    <n v="986.1"/>
    <n v="17760.39"/>
  </r>
  <r>
    <n v="7973"/>
    <d v="2025-03-16T00:00:00"/>
    <x v="0"/>
    <x v="0"/>
    <x v="37"/>
    <x v="0"/>
    <n v="14"/>
    <n v="583.48"/>
    <n v="14712.47"/>
  </r>
  <r>
    <n v="7974"/>
    <d v="2025-03-14T00:00:00"/>
    <x v="0"/>
    <x v="1"/>
    <x v="48"/>
    <x v="1"/>
    <n v="10"/>
    <n v="517.78"/>
    <n v="9325.6"/>
  </r>
  <r>
    <n v="7975"/>
    <d v="2025-03-26T00:00:00"/>
    <x v="6"/>
    <x v="1"/>
    <x v="96"/>
    <x v="0"/>
    <n v="4"/>
    <n v="1212.45"/>
    <n v="8734.85"/>
  </r>
  <r>
    <n v="7976"/>
    <d v="2025-03-31T00:00:00"/>
    <x v="6"/>
    <x v="3"/>
    <x v="8"/>
    <x v="1"/>
    <n v="7"/>
    <n v="1435.49"/>
    <n v="18097.96"/>
  </r>
  <r>
    <n v="7977"/>
    <d v="2025-03-18T00:00:00"/>
    <x v="2"/>
    <x v="4"/>
    <x v="96"/>
    <x v="0"/>
    <n v="4"/>
    <n v="807.1"/>
    <n v="5814.59"/>
  </r>
  <r>
    <n v="7978"/>
    <d v="2025-03-06T00:00:00"/>
    <x v="1"/>
    <x v="4"/>
    <x v="64"/>
    <x v="1"/>
    <n v="6"/>
    <n v="899.21"/>
    <n v="9717.26"/>
  </r>
  <r>
    <n v="7979"/>
    <d v="2025-03-30T00:00:00"/>
    <x v="6"/>
    <x v="0"/>
    <x v="1"/>
    <x v="1"/>
    <n v="8"/>
    <n v="1223.5999999999999"/>
    <n v="17630.349999999999"/>
  </r>
  <r>
    <n v="7980"/>
    <d v="2025-03-14T00:00:00"/>
    <x v="4"/>
    <x v="3"/>
    <x v="95"/>
    <x v="0"/>
    <n v="14"/>
    <n v="367.46"/>
    <n v="9265.52"/>
  </r>
  <r>
    <n v="7981"/>
    <d v="2025-03-20T00:00:00"/>
    <x v="4"/>
    <x v="2"/>
    <x v="44"/>
    <x v="1"/>
    <n v="18"/>
    <n v="426.09"/>
    <n v="13813.55"/>
  </r>
  <r>
    <n v="7982"/>
    <d v="2025-03-28T00:00:00"/>
    <x v="2"/>
    <x v="0"/>
    <x v="36"/>
    <x v="0"/>
    <n v="10"/>
    <n v="1189.8399999999999"/>
    <n v="21429.9"/>
  </r>
  <r>
    <n v="7983"/>
    <d v="2025-03-06T00:00:00"/>
    <x v="3"/>
    <x v="1"/>
    <x v="56"/>
    <x v="0"/>
    <n v="18"/>
    <n v="181.73"/>
    <n v="5891.56"/>
  </r>
  <r>
    <n v="7984"/>
    <d v="2025-03-18T00:00:00"/>
    <x v="1"/>
    <x v="2"/>
    <x v="93"/>
    <x v="1"/>
    <n v="8"/>
    <n v="789.73"/>
    <n v="11378.9"/>
  </r>
  <r>
    <n v="7985"/>
    <d v="2025-03-13T00:00:00"/>
    <x v="6"/>
    <x v="0"/>
    <x v="76"/>
    <x v="1"/>
    <n v="6"/>
    <n v="1401.16"/>
    <n v="15141.56"/>
  </r>
  <r>
    <n v="7986"/>
    <d v="2025-03-13T00:00:00"/>
    <x v="3"/>
    <x v="0"/>
    <x v="26"/>
    <x v="0"/>
    <n v="16"/>
    <n v="235.07"/>
    <n v="6774.05"/>
  </r>
  <r>
    <n v="7987"/>
    <d v="2025-03-24T00:00:00"/>
    <x v="6"/>
    <x v="4"/>
    <x v="12"/>
    <x v="1"/>
    <n v="5"/>
    <n v="1610.37"/>
    <n v="14501.98"/>
  </r>
  <r>
    <n v="7988"/>
    <d v="2025-03-18T00:00:00"/>
    <x v="3"/>
    <x v="3"/>
    <x v="81"/>
    <x v="0"/>
    <n v="12"/>
    <n v="236.62"/>
    <n v="5114.04"/>
  </r>
  <r>
    <n v="7989"/>
    <d v="2025-03-30T00:00:00"/>
    <x v="0"/>
    <x v="0"/>
    <x v="90"/>
    <x v="0"/>
    <n v="15"/>
    <n v="503.96"/>
    <n v="13615.04"/>
  </r>
  <r>
    <n v="7990"/>
    <d v="2025-03-19T00:00:00"/>
    <x v="0"/>
    <x v="2"/>
    <x v="5"/>
    <x v="0"/>
    <n v="8"/>
    <n v="435.07"/>
    <n v="6268.75"/>
  </r>
  <r>
    <n v="7991"/>
    <d v="2025-03-22T00:00:00"/>
    <x v="1"/>
    <x v="0"/>
    <x v="92"/>
    <x v="0"/>
    <n v="8"/>
    <n v="876.89"/>
    <n v="12634.75"/>
  </r>
  <r>
    <n v="7992"/>
    <d v="2025-03-24T00:00:00"/>
    <x v="6"/>
    <x v="0"/>
    <x v="98"/>
    <x v="1"/>
    <n v="2"/>
    <n v="1289.46"/>
    <n v="4644.83"/>
  </r>
  <r>
    <n v="7993"/>
    <d v="2025-03-10T00:00:00"/>
    <x v="2"/>
    <x v="2"/>
    <x v="25"/>
    <x v="0"/>
    <n v="7"/>
    <n v="992.94"/>
    <n v="12518.51"/>
  </r>
  <r>
    <n v="7994"/>
    <d v="2025-03-06T00:00:00"/>
    <x v="3"/>
    <x v="0"/>
    <x v="56"/>
    <x v="1"/>
    <n v="14"/>
    <n v="210.55"/>
    <n v="5309.03"/>
  </r>
  <r>
    <n v="7995"/>
    <d v="2025-03-24T00:00:00"/>
    <x v="6"/>
    <x v="4"/>
    <x v="18"/>
    <x v="0"/>
    <n v="2"/>
    <n v="1221.04"/>
    <n v="4398.37"/>
  </r>
  <r>
    <n v="7996"/>
    <d v="2025-03-16T00:00:00"/>
    <x v="6"/>
    <x v="2"/>
    <x v="0"/>
    <x v="1"/>
    <n v="6"/>
    <n v="1248.54"/>
    <n v="13492.28"/>
  </r>
  <r>
    <n v="7997"/>
    <d v="2025-03-29T00:00:00"/>
    <x v="0"/>
    <x v="4"/>
    <x v="10"/>
    <x v="1"/>
    <n v="20"/>
    <n v="546.41"/>
    <n v="19682.490000000002"/>
  </r>
  <r>
    <n v="7998"/>
    <d v="2025-03-22T00:00:00"/>
    <x v="5"/>
    <x v="2"/>
    <x v="57"/>
    <x v="0"/>
    <n v="5"/>
    <n v="1343.71"/>
    <n v="12100.6"/>
  </r>
  <r>
    <n v="7999"/>
    <d v="2025-03-19T00:00:00"/>
    <x v="1"/>
    <x v="3"/>
    <x v="29"/>
    <x v="0"/>
    <n v="6"/>
    <n v="828.77"/>
    <n v="8956.06"/>
  </r>
  <r>
    <n v="8000"/>
    <d v="2025-03-03T00:00:00"/>
    <x v="5"/>
    <x v="2"/>
    <x v="71"/>
    <x v="0"/>
    <n v="1"/>
    <n v="1175.45"/>
    <n v="2117.0700000000002"/>
  </r>
  <r>
    <n v="8001"/>
    <d v="2025-03-14T00:00:00"/>
    <x v="4"/>
    <x v="4"/>
    <x v="74"/>
    <x v="1"/>
    <n v="18"/>
    <n v="455.77"/>
    <n v="14775.76"/>
  </r>
  <r>
    <n v="8002"/>
    <d v="2025-03-06T00:00:00"/>
    <x v="3"/>
    <x v="3"/>
    <x v="91"/>
    <x v="0"/>
    <n v="19"/>
    <n v="187.2"/>
    <n v="6406.06"/>
  </r>
  <r>
    <n v="8003"/>
    <d v="2025-03-15T00:00:00"/>
    <x v="0"/>
    <x v="1"/>
    <x v="5"/>
    <x v="0"/>
    <n v="11"/>
    <n v="413.17"/>
    <n v="8185.65"/>
  </r>
  <r>
    <n v="8004"/>
    <d v="2025-03-28T00:00:00"/>
    <x v="2"/>
    <x v="1"/>
    <x v="79"/>
    <x v="0"/>
    <n v="8"/>
    <n v="951.87"/>
    <n v="13715.1"/>
  </r>
  <r>
    <n v="8005"/>
    <d v="2025-03-01T00:00:00"/>
    <x v="2"/>
    <x v="3"/>
    <x v="5"/>
    <x v="1"/>
    <n v="3"/>
    <n v="800.58"/>
    <n v="4325.71"/>
  </r>
  <r>
    <n v="8006"/>
    <d v="2025-03-21T00:00:00"/>
    <x v="1"/>
    <x v="1"/>
    <x v="3"/>
    <x v="0"/>
    <n v="6"/>
    <n v="755.33"/>
    <n v="8162.43"/>
  </r>
  <r>
    <n v="8007"/>
    <d v="2025-03-06T00:00:00"/>
    <x v="1"/>
    <x v="2"/>
    <x v="91"/>
    <x v="1"/>
    <n v="1"/>
    <n v="700.02"/>
    <n v="1260.79"/>
  </r>
  <r>
    <n v="8008"/>
    <d v="2025-03-08T00:00:00"/>
    <x v="5"/>
    <x v="2"/>
    <x v="28"/>
    <x v="1"/>
    <n v="5"/>
    <n v="1210.02"/>
    <n v="10896.68"/>
  </r>
  <r>
    <n v="8009"/>
    <d v="2025-03-14T00:00:00"/>
    <x v="4"/>
    <x v="3"/>
    <x v="60"/>
    <x v="0"/>
    <n v="18"/>
    <n v="431.74"/>
    <n v="13996.72"/>
  </r>
  <r>
    <n v="8010"/>
    <d v="2025-03-18T00:00:00"/>
    <x v="2"/>
    <x v="1"/>
    <x v="19"/>
    <x v="1"/>
    <n v="5"/>
    <n v="1004.48"/>
    <n v="9045.7099999999991"/>
  </r>
  <r>
    <n v="8011"/>
    <d v="2025-03-20T00:00:00"/>
    <x v="2"/>
    <x v="0"/>
    <x v="71"/>
    <x v="0"/>
    <n v="3"/>
    <n v="1032.52"/>
    <n v="5578.93"/>
  </r>
  <r>
    <n v="8012"/>
    <d v="2025-03-13T00:00:00"/>
    <x v="5"/>
    <x v="3"/>
    <x v="92"/>
    <x v="0"/>
    <n v="4"/>
    <n v="1324.09"/>
    <n v="9539.1299999999992"/>
  </r>
  <r>
    <n v="8013"/>
    <d v="2025-03-16T00:00:00"/>
    <x v="4"/>
    <x v="2"/>
    <x v="90"/>
    <x v="1"/>
    <n v="14"/>
    <n v="406.26"/>
    <n v="10243.86"/>
  </r>
  <r>
    <n v="8014"/>
    <d v="2025-03-11T00:00:00"/>
    <x v="1"/>
    <x v="1"/>
    <x v="99"/>
    <x v="1"/>
    <n v="10"/>
    <n v="742.87"/>
    <n v="13379.64"/>
  </r>
  <r>
    <n v="8015"/>
    <d v="2025-03-05T00:00:00"/>
    <x v="4"/>
    <x v="1"/>
    <x v="80"/>
    <x v="0"/>
    <n v="8"/>
    <n v="482.2"/>
    <n v="6947.82"/>
  </r>
  <r>
    <n v="8016"/>
    <d v="2025-03-08T00:00:00"/>
    <x v="6"/>
    <x v="0"/>
    <x v="43"/>
    <x v="0"/>
    <n v="2"/>
    <n v="1211.44"/>
    <n v="4363.79"/>
  </r>
  <r>
    <n v="8017"/>
    <d v="2025-03-05T00:00:00"/>
    <x v="6"/>
    <x v="2"/>
    <x v="60"/>
    <x v="0"/>
    <n v="1"/>
    <n v="1678.65"/>
    <n v="3023.37"/>
  </r>
  <r>
    <n v="8018"/>
    <d v="2025-03-19T00:00:00"/>
    <x v="4"/>
    <x v="3"/>
    <x v="88"/>
    <x v="1"/>
    <n v="19"/>
    <n v="429.37"/>
    <n v="14693.21"/>
  </r>
  <r>
    <n v="8019"/>
    <d v="2025-03-08T00:00:00"/>
    <x v="0"/>
    <x v="0"/>
    <x v="96"/>
    <x v="1"/>
    <n v="10"/>
    <n v="484.79"/>
    <n v="8731.43"/>
  </r>
  <r>
    <n v="8020"/>
    <d v="2025-03-05T00:00:00"/>
    <x v="3"/>
    <x v="1"/>
    <x v="66"/>
    <x v="0"/>
    <n v="9"/>
    <n v="170.14"/>
    <n v="2757.91"/>
  </r>
  <r>
    <n v="8021"/>
    <d v="2025-03-26T00:00:00"/>
    <x v="2"/>
    <x v="4"/>
    <x v="14"/>
    <x v="1"/>
    <n v="3"/>
    <n v="824.34"/>
    <n v="4454.09"/>
  </r>
  <r>
    <n v="8022"/>
    <d v="2025-03-09T00:00:00"/>
    <x v="4"/>
    <x v="2"/>
    <x v="73"/>
    <x v="0"/>
    <n v="13"/>
    <n v="451.58"/>
    <n v="10573.28"/>
  </r>
  <r>
    <n v="8023"/>
    <d v="2025-03-04T00:00:00"/>
    <x v="2"/>
    <x v="2"/>
    <x v="35"/>
    <x v="0"/>
    <n v="10"/>
    <n v="1135.18"/>
    <n v="20445.43"/>
  </r>
  <r>
    <n v="8024"/>
    <d v="2025-03-16T00:00:00"/>
    <x v="5"/>
    <x v="0"/>
    <x v="37"/>
    <x v="1"/>
    <n v="10"/>
    <n v="1319.83"/>
    <n v="23771.11"/>
  </r>
  <r>
    <n v="8025"/>
    <d v="2025-03-25T00:00:00"/>
    <x v="6"/>
    <x v="0"/>
    <x v="6"/>
    <x v="0"/>
    <n v="7"/>
    <n v="1467.66"/>
    <n v="18503.55"/>
  </r>
  <r>
    <n v="8026"/>
    <d v="2025-03-18T00:00:00"/>
    <x v="5"/>
    <x v="0"/>
    <x v="30"/>
    <x v="0"/>
    <n v="9"/>
    <n v="1290.43"/>
    <n v="20917.439999999999"/>
  </r>
  <r>
    <n v="8027"/>
    <d v="2025-03-05T00:00:00"/>
    <x v="4"/>
    <x v="2"/>
    <x v="62"/>
    <x v="0"/>
    <n v="18"/>
    <n v="474.11"/>
    <n v="15370.33"/>
  </r>
  <r>
    <n v="8028"/>
    <d v="2025-03-31T00:00:00"/>
    <x v="5"/>
    <x v="0"/>
    <x v="95"/>
    <x v="0"/>
    <n v="4"/>
    <n v="1371.39"/>
    <n v="9879.9"/>
  </r>
  <r>
    <n v="8029"/>
    <d v="2025-03-11T00:00:00"/>
    <x v="0"/>
    <x v="2"/>
    <x v="63"/>
    <x v="1"/>
    <n v="12"/>
    <n v="542.16999999999996"/>
    <n v="11717.86"/>
  </r>
  <r>
    <n v="8030"/>
    <d v="2025-03-16T00:00:00"/>
    <x v="5"/>
    <x v="4"/>
    <x v="23"/>
    <x v="1"/>
    <n v="10"/>
    <n v="1066.53"/>
    <n v="19208.990000000002"/>
  </r>
  <r>
    <n v="8031"/>
    <d v="2025-03-20T00:00:00"/>
    <x v="5"/>
    <x v="0"/>
    <x v="31"/>
    <x v="0"/>
    <n v="7"/>
    <n v="1457.38"/>
    <n v="18373.939999999999"/>
  </r>
  <r>
    <n v="8032"/>
    <d v="2025-03-01T00:00:00"/>
    <x v="2"/>
    <x v="0"/>
    <x v="98"/>
    <x v="0"/>
    <n v="10"/>
    <n v="1037.7"/>
    <n v="18689.740000000002"/>
  </r>
  <r>
    <n v="8033"/>
    <d v="2025-03-24T00:00:00"/>
    <x v="4"/>
    <x v="0"/>
    <x v="89"/>
    <x v="0"/>
    <n v="18"/>
    <n v="443.92"/>
    <n v="14391.59"/>
  </r>
  <r>
    <n v="8034"/>
    <d v="2025-03-22T00:00:00"/>
    <x v="2"/>
    <x v="2"/>
    <x v="78"/>
    <x v="1"/>
    <n v="8"/>
    <n v="979.81"/>
    <n v="14117.68"/>
  </r>
  <r>
    <n v="8035"/>
    <d v="2025-03-15T00:00:00"/>
    <x v="2"/>
    <x v="4"/>
    <x v="25"/>
    <x v="0"/>
    <n v="8"/>
    <n v="965.32"/>
    <n v="13908.9"/>
  </r>
  <r>
    <n v="8036"/>
    <d v="2025-03-22T00:00:00"/>
    <x v="2"/>
    <x v="0"/>
    <x v="79"/>
    <x v="0"/>
    <n v="10"/>
    <n v="1198.3499999999999"/>
    <n v="21583.17"/>
  </r>
  <r>
    <n v="8037"/>
    <d v="2025-03-02T00:00:00"/>
    <x v="4"/>
    <x v="1"/>
    <x v="87"/>
    <x v="1"/>
    <n v="12"/>
    <n v="400.28"/>
    <n v="8651.2099999999991"/>
  </r>
  <r>
    <n v="8038"/>
    <d v="2025-03-07T00:00:00"/>
    <x v="0"/>
    <x v="2"/>
    <x v="21"/>
    <x v="0"/>
    <n v="10"/>
    <n v="533.73"/>
    <n v="9612.8700000000008"/>
  </r>
  <r>
    <n v="8039"/>
    <d v="2025-03-09T00:00:00"/>
    <x v="6"/>
    <x v="2"/>
    <x v="44"/>
    <x v="0"/>
    <n v="9"/>
    <n v="1290.8599999999999"/>
    <n v="20924.41"/>
  </r>
  <r>
    <n v="8040"/>
    <d v="2025-03-23T00:00:00"/>
    <x v="1"/>
    <x v="2"/>
    <x v="55"/>
    <x v="0"/>
    <n v="10"/>
    <n v="807.31"/>
    <n v="14540.25"/>
  </r>
  <r>
    <n v="8041"/>
    <d v="2025-03-04T00:00:00"/>
    <x v="5"/>
    <x v="2"/>
    <x v="92"/>
    <x v="0"/>
    <n v="10"/>
    <n v="1105.74"/>
    <n v="19915.189999999999"/>
  </r>
  <r>
    <n v="8042"/>
    <d v="2025-03-10T00:00:00"/>
    <x v="0"/>
    <x v="2"/>
    <x v="69"/>
    <x v="1"/>
    <n v="19"/>
    <n v="436.5"/>
    <n v="14937.21"/>
  </r>
  <r>
    <n v="8043"/>
    <d v="2025-03-13T00:00:00"/>
    <x v="3"/>
    <x v="0"/>
    <x v="2"/>
    <x v="0"/>
    <n v="17"/>
    <n v="164.74"/>
    <n v="5044.05"/>
  </r>
  <r>
    <n v="8044"/>
    <d v="2025-03-22T00:00:00"/>
    <x v="2"/>
    <x v="2"/>
    <x v="36"/>
    <x v="0"/>
    <n v="5"/>
    <n v="1021.1"/>
    <n v="9195.3799999999992"/>
  </r>
  <r>
    <n v="8045"/>
    <d v="2025-03-27T00:00:00"/>
    <x v="6"/>
    <x v="2"/>
    <x v="34"/>
    <x v="0"/>
    <n v="1"/>
    <n v="1664.87"/>
    <n v="2998.55"/>
  </r>
  <r>
    <n v="8046"/>
    <d v="2025-03-01T00:00:00"/>
    <x v="5"/>
    <x v="1"/>
    <x v="35"/>
    <x v="0"/>
    <n v="10"/>
    <n v="1216.8399999999999"/>
    <n v="21916.19"/>
  </r>
  <r>
    <n v="8047"/>
    <d v="2025-03-06T00:00:00"/>
    <x v="3"/>
    <x v="1"/>
    <x v="0"/>
    <x v="1"/>
    <n v="5"/>
    <n v="248.89"/>
    <n v="2241.35"/>
  </r>
  <r>
    <n v="8048"/>
    <d v="2025-03-30T00:00:00"/>
    <x v="4"/>
    <x v="0"/>
    <x v="0"/>
    <x v="0"/>
    <n v="19"/>
    <n v="400.64"/>
    <n v="13710.06"/>
  </r>
  <r>
    <n v="8049"/>
    <d v="2025-03-24T00:00:00"/>
    <x v="6"/>
    <x v="2"/>
    <x v="79"/>
    <x v="0"/>
    <n v="5"/>
    <n v="1335.41"/>
    <n v="12025.86"/>
  </r>
  <r>
    <n v="8050"/>
    <d v="2025-03-31T00:00:00"/>
    <x v="3"/>
    <x v="2"/>
    <x v="95"/>
    <x v="1"/>
    <n v="17"/>
    <n v="211.86"/>
    <n v="6486.78"/>
  </r>
  <r>
    <n v="8051"/>
    <d v="2025-03-04T00:00:00"/>
    <x v="2"/>
    <x v="0"/>
    <x v="28"/>
    <x v="1"/>
    <n v="8"/>
    <n v="1042.08"/>
    <n v="15014.9"/>
  </r>
  <r>
    <n v="8052"/>
    <d v="2025-03-15T00:00:00"/>
    <x v="6"/>
    <x v="0"/>
    <x v="53"/>
    <x v="0"/>
    <n v="7"/>
    <n v="1722.15"/>
    <n v="21712.03"/>
  </r>
  <r>
    <n v="8053"/>
    <d v="2025-03-24T00:00:00"/>
    <x v="2"/>
    <x v="0"/>
    <x v="90"/>
    <x v="1"/>
    <n v="1"/>
    <n v="894.78"/>
    <n v="1611.56"/>
  </r>
  <r>
    <n v="8054"/>
    <d v="2025-03-01T00:00:00"/>
    <x v="6"/>
    <x v="2"/>
    <x v="53"/>
    <x v="1"/>
    <n v="8"/>
    <n v="1645.29"/>
    <n v="23706.31"/>
  </r>
  <r>
    <n v="8055"/>
    <d v="2025-03-27T00:00:00"/>
    <x v="1"/>
    <x v="3"/>
    <x v="90"/>
    <x v="1"/>
    <n v="7"/>
    <n v="852.8"/>
    <n v="10751.69"/>
  </r>
  <r>
    <n v="8056"/>
    <d v="2025-03-23T00:00:00"/>
    <x v="5"/>
    <x v="0"/>
    <x v="78"/>
    <x v="0"/>
    <n v="5"/>
    <n v="1159.5899999999999"/>
    <n v="10442.540000000001"/>
  </r>
  <r>
    <n v="8057"/>
    <d v="2025-03-12T00:00:00"/>
    <x v="6"/>
    <x v="3"/>
    <x v="97"/>
    <x v="0"/>
    <n v="7"/>
    <n v="1205.8599999999999"/>
    <n v="15202.9"/>
  </r>
  <r>
    <n v="8058"/>
    <d v="2025-03-17T00:00:00"/>
    <x v="3"/>
    <x v="0"/>
    <x v="83"/>
    <x v="1"/>
    <n v="5"/>
    <n v="199.8"/>
    <n v="1799.27"/>
  </r>
  <r>
    <n v="8059"/>
    <d v="2025-03-02T00:00:00"/>
    <x v="0"/>
    <x v="2"/>
    <x v="39"/>
    <x v="1"/>
    <n v="16"/>
    <n v="536.82000000000005"/>
    <n v="15469.64"/>
  </r>
  <r>
    <n v="8060"/>
    <d v="2025-03-12T00:00:00"/>
    <x v="5"/>
    <x v="3"/>
    <x v="43"/>
    <x v="0"/>
    <n v="3"/>
    <n v="1433.31"/>
    <n v="7744.49"/>
  </r>
  <r>
    <n v="8061"/>
    <d v="2025-03-28T00:00:00"/>
    <x v="6"/>
    <x v="3"/>
    <x v="22"/>
    <x v="0"/>
    <n v="3"/>
    <n v="1461.68"/>
    <n v="7897.78"/>
  </r>
  <r>
    <n v="8062"/>
    <d v="2025-03-07T00:00:00"/>
    <x v="6"/>
    <x v="0"/>
    <x v="68"/>
    <x v="1"/>
    <n v="5"/>
    <n v="1791.36"/>
    <n v="16131.86"/>
  </r>
  <r>
    <n v="8063"/>
    <d v="2025-03-09T00:00:00"/>
    <x v="3"/>
    <x v="0"/>
    <x v="29"/>
    <x v="1"/>
    <n v="7"/>
    <n v="207.46"/>
    <n v="2615.56"/>
  </r>
  <r>
    <n v="8064"/>
    <d v="2025-03-30T00:00:00"/>
    <x v="1"/>
    <x v="2"/>
    <x v="61"/>
    <x v="0"/>
    <n v="9"/>
    <n v="710.36"/>
    <n v="11514.7"/>
  </r>
  <r>
    <n v="8065"/>
    <d v="2025-03-03T00:00:00"/>
    <x v="4"/>
    <x v="2"/>
    <x v="64"/>
    <x v="1"/>
    <n v="16"/>
    <n v="396.32"/>
    <n v="11420.82"/>
  </r>
  <r>
    <n v="8066"/>
    <d v="2025-03-24T00:00:00"/>
    <x v="2"/>
    <x v="1"/>
    <x v="87"/>
    <x v="0"/>
    <n v="7"/>
    <n v="826.07"/>
    <n v="10414.69"/>
  </r>
  <r>
    <n v="8067"/>
    <d v="2025-03-27T00:00:00"/>
    <x v="3"/>
    <x v="0"/>
    <x v="99"/>
    <x v="1"/>
    <n v="9"/>
    <n v="156.37"/>
    <n v="2534.71"/>
  </r>
  <r>
    <n v="8068"/>
    <d v="2025-03-17T00:00:00"/>
    <x v="3"/>
    <x v="2"/>
    <x v="36"/>
    <x v="1"/>
    <n v="7"/>
    <n v="214.81"/>
    <n v="2708.22"/>
  </r>
  <r>
    <n v="8069"/>
    <d v="2025-03-15T00:00:00"/>
    <x v="3"/>
    <x v="0"/>
    <x v="59"/>
    <x v="0"/>
    <n v="12"/>
    <n v="229.48"/>
    <n v="4959.72"/>
  </r>
  <r>
    <n v="8070"/>
    <d v="2025-03-27T00:00:00"/>
    <x v="5"/>
    <x v="0"/>
    <x v="0"/>
    <x v="0"/>
    <n v="9"/>
    <n v="1220.4000000000001"/>
    <n v="19782.27"/>
  </r>
  <r>
    <n v="8071"/>
    <d v="2025-03-19T00:00:00"/>
    <x v="5"/>
    <x v="3"/>
    <x v="54"/>
    <x v="0"/>
    <n v="4"/>
    <n v="1252.6600000000001"/>
    <n v="9024.5300000000007"/>
  </r>
  <r>
    <n v="8072"/>
    <d v="2025-03-01T00:00:00"/>
    <x v="3"/>
    <x v="1"/>
    <x v="47"/>
    <x v="0"/>
    <n v="16"/>
    <n v="164.45"/>
    <n v="4738.99"/>
  </r>
  <r>
    <n v="8073"/>
    <d v="2025-03-02T00:00:00"/>
    <x v="4"/>
    <x v="2"/>
    <x v="44"/>
    <x v="1"/>
    <n v="8"/>
    <n v="448.81"/>
    <n v="6466.72"/>
  </r>
  <r>
    <n v="8074"/>
    <d v="2025-03-05T00:00:00"/>
    <x v="2"/>
    <x v="2"/>
    <x v="17"/>
    <x v="1"/>
    <n v="9"/>
    <n v="941.55"/>
    <n v="15262.21"/>
  </r>
  <r>
    <n v="8075"/>
    <d v="2025-03-19T00:00:00"/>
    <x v="1"/>
    <x v="2"/>
    <x v="48"/>
    <x v="0"/>
    <n v="5"/>
    <n v="809.59"/>
    <n v="7290.66"/>
  </r>
  <r>
    <n v="8076"/>
    <d v="2025-03-09T00:00:00"/>
    <x v="0"/>
    <x v="1"/>
    <x v="24"/>
    <x v="1"/>
    <n v="16"/>
    <n v="565.99"/>
    <n v="16310.24"/>
  </r>
  <r>
    <n v="8077"/>
    <d v="2025-03-10T00:00:00"/>
    <x v="1"/>
    <x v="0"/>
    <x v="10"/>
    <x v="1"/>
    <n v="1"/>
    <n v="828.29"/>
    <n v="1491.81"/>
  </r>
  <r>
    <n v="8078"/>
    <d v="2025-03-22T00:00:00"/>
    <x v="4"/>
    <x v="0"/>
    <x v="75"/>
    <x v="0"/>
    <n v="17"/>
    <n v="307.39"/>
    <n v="9411.75"/>
  </r>
  <r>
    <n v="8079"/>
    <d v="2025-03-13T00:00:00"/>
    <x v="6"/>
    <x v="0"/>
    <x v="39"/>
    <x v="1"/>
    <n v="6"/>
    <n v="1228.3800000000001"/>
    <n v="13274.42"/>
  </r>
  <r>
    <n v="8080"/>
    <d v="2025-03-13T00:00:00"/>
    <x v="0"/>
    <x v="1"/>
    <x v="95"/>
    <x v="0"/>
    <n v="8"/>
    <n v="478.27"/>
    <n v="6891.2"/>
  </r>
  <r>
    <n v="8081"/>
    <d v="2025-03-12T00:00:00"/>
    <x v="0"/>
    <x v="3"/>
    <x v="53"/>
    <x v="1"/>
    <n v="12"/>
    <n v="556.01"/>
    <n v="12016.98"/>
  </r>
  <r>
    <n v="8082"/>
    <d v="2025-03-30T00:00:00"/>
    <x v="4"/>
    <x v="0"/>
    <x v="89"/>
    <x v="0"/>
    <n v="6"/>
    <n v="375.23"/>
    <n v="4054.9"/>
  </r>
  <r>
    <n v="8083"/>
    <d v="2025-03-28T00:00:00"/>
    <x v="3"/>
    <x v="2"/>
    <x v="90"/>
    <x v="1"/>
    <n v="16"/>
    <n v="233.44"/>
    <n v="6727.08"/>
  </r>
  <r>
    <n v="8084"/>
    <d v="2025-03-21T00:00:00"/>
    <x v="4"/>
    <x v="1"/>
    <x v="3"/>
    <x v="0"/>
    <n v="11"/>
    <n v="478.26"/>
    <n v="9475.2000000000007"/>
  </r>
  <r>
    <n v="8085"/>
    <d v="2025-03-27T00:00:00"/>
    <x v="3"/>
    <x v="2"/>
    <x v="65"/>
    <x v="0"/>
    <n v="14"/>
    <n v="159.62"/>
    <n v="4024.82"/>
  </r>
  <r>
    <n v="8086"/>
    <d v="2025-03-16T00:00:00"/>
    <x v="4"/>
    <x v="0"/>
    <x v="93"/>
    <x v="0"/>
    <n v="11"/>
    <n v="418.71"/>
    <n v="8295.4"/>
  </r>
  <r>
    <n v="8087"/>
    <d v="2025-03-11T00:00:00"/>
    <x v="3"/>
    <x v="0"/>
    <x v="21"/>
    <x v="1"/>
    <n v="17"/>
    <n v="206.65"/>
    <n v="6327.26"/>
  </r>
  <r>
    <n v="8088"/>
    <d v="2025-03-26T00:00:00"/>
    <x v="3"/>
    <x v="0"/>
    <x v="46"/>
    <x v="0"/>
    <n v="13"/>
    <n v="192.26"/>
    <n v="4501.57"/>
  </r>
  <r>
    <n v="8089"/>
    <d v="2025-03-16T00:00:00"/>
    <x v="0"/>
    <x v="4"/>
    <x v="10"/>
    <x v="0"/>
    <n v="12"/>
    <n v="450.23"/>
    <n v="9730.77"/>
  </r>
  <r>
    <n v="8090"/>
    <d v="2025-03-06T00:00:00"/>
    <x v="0"/>
    <x v="0"/>
    <x v="38"/>
    <x v="0"/>
    <n v="18"/>
    <n v="426.15"/>
    <n v="13815.5"/>
  </r>
  <r>
    <n v="8091"/>
    <d v="2025-03-25T00:00:00"/>
    <x v="2"/>
    <x v="0"/>
    <x v="56"/>
    <x v="0"/>
    <n v="9"/>
    <n v="1052.96"/>
    <n v="17068.13"/>
  </r>
  <r>
    <n v="8092"/>
    <d v="2025-03-04T00:00:00"/>
    <x v="3"/>
    <x v="0"/>
    <x v="91"/>
    <x v="0"/>
    <n v="12"/>
    <n v="211.21"/>
    <n v="4564.8599999999997"/>
  </r>
  <r>
    <n v="8093"/>
    <d v="2025-03-04T00:00:00"/>
    <x v="4"/>
    <x v="2"/>
    <x v="20"/>
    <x v="0"/>
    <n v="5"/>
    <n v="484.27"/>
    <n v="4361.03"/>
  </r>
  <r>
    <n v="8094"/>
    <d v="2025-03-07T00:00:00"/>
    <x v="4"/>
    <x v="2"/>
    <x v="25"/>
    <x v="1"/>
    <n v="19"/>
    <n v="336.13"/>
    <n v="11502.5"/>
  </r>
  <r>
    <n v="8095"/>
    <d v="2025-03-09T00:00:00"/>
    <x v="2"/>
    <x v="0"/>
    <x v="77"/>
    <x v="0"/>
    <n v="9"/>
    <n v="1185.76"/>
    <n v="19220.77"/>
  </r>
  <r>
    <n v="8096"/>
    <d v="2025-03-13T00:00:00"/>
    <x v="1"/>
    <x v="3"/>
    <x v="36"/>
    <x v="1"/>
    <n v="9"/>
    <n v="766.73"/>
    <n v="12428.44"/>
  </r>
  <r>
    <n v="8097"/>
    <d v="2025-03-02T00:00:00"/>
    <x v="0"/>
    <x v="0"/>
    <x v="4"/>
    <x v="0"/>
    <n v="11"/>
    <n v="531.52"/>
    <n v="10530.37"/>
  </r>
  <r>
    <n v="8098"/>
    <d v="2025-03-18T00:00:00"/>
    <x v="0"/>
    <x v="2"/>
    <x v="19"/>
    <x v="1"/>
    <n v="7"/>
    <n v="410.63"/>
    <n v="5177.0200000000004"/>
  </r>
  <r>
    <n v="8099"/>
    <d v="2025-03-28T00:00:00"/>
    <x v="4"/>
    <x v="0"/>
    <x v="85"/>
    <x v="1"/>
    <n v="15"/>
    <n v="449.27"/>
    <n v="12137.53"/>
  </r>
  <r>
    <n v="8100"/>
    <d v="2025-03-15T00:00:00"/>
    <x v="5"/>
    <x v="0"/>
    <x v="76"/>
    <x v="1"/>
    <n v="5"/>
    <n v="1227.05"/>
    <n v="11050.04"/>
  </r>
  <r>
    <n v="8101"/>
    <d v="2025-03-20T00:00:00"/>
    <x v="2"/>
    <x v="4"/>
    <x v="70"/>
    <x v="1"/>
    <n v="2"/>
    <n v="1191.95"/>
    <n v="4293.58"/>
  </r>
  <r>
    <n v="8102"/>
    <d v="2025-03-12T00:00:00"/>
    <x v="2"/>
    <x v="3"/>
    <x v="76"/>
    <x v="1"/>
    <n v="5"/>
    <n v="845.66"/>
    <n v="7615.48"/>
  </r>
  <r>
    <n v="8103"/>
    <d v="2025-03-09T00:00:00"/>
    <x v="1"/>
    <x v="2"/>
    <x v="54"/>
    <x v="1"/>
    <n v="2"/>
    <n v="768.23"/>
    <n v="2767.28"/>
  </r>
  <r>
    <n v="8104"/>
    <d v="2025-03-15T00:00:00"/>
    <x v="0"/>
    <x v="0"/>
    <x v="37"/>
    <x v="0"/>
    <n v="9"/>
    <n v="472.69"/>
    <n v="7662.15"/>
  </r>
  <r>
    <n v="8105"/>
    <d v="2025-03-30T00:00:00"/>
    <x v="1"/>
    <x v="2"/>
    <x v="78"/>
    <x v="0"/>
    <n v="6"/>
    <n v="871.33"/>
    <n v="9415.98"/>
  </r>
  <r>
    <n v="8106"/>
    <d v="2025-03-22T00:00:00"/>
    <x v="4"/>
    <x v="0"/>
    <x v="37"/>
    <x v="1"/>
    <n v="20"/>
    <n v="343.97"/>
    <n v="12390.31"/>
  </r>
  <r>
    <n v="8107"/>
    <d v="2025-03-14T00:00:00"/>
    <x v="1"/>
    <x v="2"/>
    <x v="29"/>
    <x v="0"/>
    <n v="3"/>
    <n v="819.91"/>
    <n v="4430.16"/>
  </r>
  <r>
    <n v="8108"/>
    <d v="2025-03-22T00:00:00"/>
    <x v="6"/>
    <x v="0"/>
    <x v="12"/>
    <x v="1"/>
    <n v="9"/>
    <n v="1339.8"/>
    <n v="21717.71"/>
  </r>
  <r>
    <n v="8109"/>
    <d v="2025-03-04T00:00:00"/>
    <x v="3"/>
    <x v="2"/>
    <x v="82"/>
    <x v="0"/>
    <n v="14"/>
    <n v="176.94"/>
    <n v="4461.55"/>
  </r>
  <r>
    <n v="8110"/>
    <d v="2025-03-20T00:00:00"/>
    <x v="2"/>
    <x v="0"/>
    <x v="52"/>
    <x v="0"/>
    <n v="3"/>
    <n v="953.97"/>
    <n v="5154.51"/>
  </r>
  <r>
    <n v="8111"/>
    <d v="2025-03-18T00:00:00"/>
    <x v="5"/>
    <x v="0"/>
    <x v="58"/>
    <x v="0"/>
    <n v="6"/>
    <n v="1470.24"/>
    <n v="15888.06"/>
  </r>
  <r>
    <n v="8112"/>
    <d v="2025-03-25T00:00:00"/>
    <x v="6"/>
    <x v="0"/>
    <x v="50"/>
    <x v="0"/>
    <n v="4"/>
    <n v="1319.8"/>
    <n v="9508.23"/>
  </r>
  <r>
    <n v="8113"/>
    <d v="2025-03-12T00:00:00"/>
    <x v="1"/>
    <x v="0"/>
    <x v="7"/>
    <x v="0"/>
    <n v="8"/>
    <n v="700.96"/>
    <n v="10099.85"/>
  </r>
  <r>
    <n v="8114"/>
    <d v="2025-03-17T00:00:00"/>
    <x v="4"/>
    <x v="2"/>
    <x v="68"/>
    <x v="0"/>
    <n v="11"/>
    <n v="466.09"/>
    <n v="9234.09"/>
  </r>
  <r>
    <n v="8115"/>
    <d v="2025-03-15T00:00:00"/>
    <x v="6"/>
    <x v="1"/>
    <x v="41"/>
    <x v="1"/>
    <n v="2"/>
    <n v="1683.8"/>
    <n v="6065.3"/>
  </r>
  <r>
    <n v="8116"/>
    <d v="2025-03-16T00:00:00"/>
    <x v="3"/>
    <x v="2"/>
    <x v="48"/>
    <x v="1"/>
    <n v="10"/>
    <n v="190.73"/>
    <n v="3435.19"/>
  </r>
  <r>
    <n v="8117"/>
    <d v="2025-03-29T00:00:00"/>
    <x v="6"/>
    <x v="2"/>
    <x v="2"/>
    <x v="1"/>
    <n v="5"/>
    <n v="1513.6"/>
    <n v="13630.53"/>
  </r>
  <r>
    <n v="8118"/>
    <d v="2025-03-22T00:00:00"/>
    <x v="6"/>
    <x v="0"/>
    <x v="76"/>
    <x v="1"/>
    <n v="8"/>
    <n v="1617.73"/>
    <n v="23309.21"/>
  </r>
  <r>
    <n v="8119"/>
    <d v="2025-03-10T00:00:00"/>
    <x v="0"/>
    <x v="2"/>
    <x v="60"/>
    <x v="0"/>
    <n v="11"/>
    <n v="573.04999999999995"/>
    <n v="11353.16"/>
  </r>
  <r>
    <n v="8120"/>
    <d v="2025-03-20T00:00:00"/>
    <x v="1"/>
    <x v="0"/>
    <x v="29"/>
    <x v="0"/>
    <n v="7"/>
    <n v="797.42"/>
    <n v="10053.49"/>
  </r>
  <r>
    <n v="8121"/>
    <d v="2025-03-11T00:00:00"/>
    <x v="1"/>
    <x v="2"/>
    <x v="81"/>
    <x v="1"/>
    <n v="9"/>
    <n v="776.97"/>
    <n v="12594.42"/>
  </r>
  <r>
    <n v="8122"/>
    <d v="2025-03-29T00:00:00"/>
    <x v="6"/>
    <x v="1"/>
    <x v="17"/>
    <x v="0"/>
    <n v="1"/>
    <n v="1251.8"/>
    <n v="2254.58"/>
  </r>
  <r>
    <n v="8123"/>
    <d v="2025-03-20T00:00:00"/>
    <x v="4"/>
    <x v="0"/>
    <x v="60"/>
    <x v="0"/>
    <n v="9"/>
    <n v="489.82"/>
    <n v="7939.82"/>
  </r>
  <r>
    <n v="8124"/>
    <d v="2025-03-10T00:00:00"/>
    <x v="0"/>
    <x v="2"/>
    <x v="53"/>
    <x v="1"/>
    <n v="13"/>
    <n v="447.38"/>
    <n v="10474.94"/>
  </r>
  <r>
    <n v="8125"/>
    <d v="2025-03-01T00:00:00"/>
    <x v="0"/>
    <x v="4"/>
    <x v="73"/>
    <x v="0"/>
    <n v="17"/>
    <n v="490.28"/>
    <n v="15011.52"/>
  </r>
  <r>
    <n v="8126"/>
    <d v="2025-03-09T00:00:00"/>
    <x v="5"/>
    <x v="4"/>
    <x v="68"/>
    <x v="0"/>
    <n v="8"/>
    <n v="1499.67"/>
    <n v="21608.13"/>
  </r>
  <r>
    <n v="8127"/>
    <d v="2025-03-23T00:00:00"/>
    <x v="4"/>
    <x v="3"/>
    <x v="59"/>
    <x v="1"/>
    <n v="8"/>
    <n v="376.23"/>
    <n v="5420.94"/>
  </r>
  <r>
    <n v="8128"/>
    <d v="2025-03-09T00:00:00"/>
    <x v="1"/>
    <x v="4"/>
    <x v="7"/>
    <x v="1"/>
    <n v="2"/>
    <n v="759.76"/>
    <n v="2736.77"/>
  </r>
  <r>
    <n v="8129"/>
    <d v="2025-03-12T00:00:00"/>
    <x v="1"/>
    <x v="0"/>
    <x v="40"/>
    <x v="1"/>
    <n v="1"/>
    <n v="803.54"/>
    <n v="1447.23"/>
  </r>
  <r>
    <n v="8130"/>
    <d v="2025-03-24T00:00:00"/>
    <x v="5"/>
    <x v="0"/>
    <x v="0"/>
    <x v="1"/>
    <n v="1"/>
    <n v="1253.4100000000001"/>
    <n v="2257.48"/>
  </r>
  <r>
    <n v="8131"/>
    <d v="2025-03-20T00:00:00"/>
    <x v="0"/>
    <x v="2"/>
    <x v="81"/>
    <x v="0"/>
    <n v="14"/>
    <n v="420.43"/>
    <n v="10601.16"/>
  </r>
  <r>
    <n v="8132"/>
    <d v="2025-03-29T00:00:00"/>
    <x v="4"/>
    <x v="0"/>
    <x v="35"/>
    <x v="0"/>
    <n v="16"/>
    <n v="416.48"/>
    <n v="12001.78"/>
  </r>
  <r>
    <n v="8133"/>
    <d v="2025-03-11T00:00:00"/>
    <x v="5"/>
    <x v="3"/>
    <x v="78"/>
    <x v="1"/>
    <n v="1"/>
    <n v="1191.83"/>
    <n v="2146.5700000000002"/>
  </r>
  <r>
    <n v="8134"/>
    <d v="2025-03-31T00:00:00"/>
    <x v="3"/>
    <x v="2"/>
    <x v="61"/>
    <x v="0"/>
    <n v="6"/>
    <n v="157.79"/>
    <n v="1705.15"/>
  </r>
  <r>
    <n v="8135"/>
    <d v="2025-03-18T00:00:00"/>
    <x v="4"/>
    <x v="0"/>
    <x v="72"/>
    <x v="1"/>
    <n v="14"/>
    <n v="376.52"/>
    <n v="9493.9599999999991"/>
  </r>
  <r>
    <n v="8136"/>
    <d v="2025-03-17T00:00:00"/>
    <x v="6"/>
    <x v="3"/>
    <x v="34"/>
    <x v="1"/>
    <n v="1"/>
    <n v="1591.28"/>
    <n v="2866.01"/>
  </r>
  <r>
    <n v="8137"/>
    <d v="2025-03-27T00:00:00"/>
    <x v="5"/>
    <x v="1"/>
    <x v="51"/>
    <x v="0"/>
    <n v="7"/>
    <n v="1155.8699999999999"/>
    <n v="14572.65"/>
  </r>
  <r>
    <n v="8138"/>
    <d v="2025-03-09T00:00:00"/>
    <x v="4"/>
    <x v="2"/>
    <x v="23"/>
    <x v="1"/>
    <n v="5"/>
    <n v="375.53"/>
    <n v="3381.79"/>
  </r>
  <r>
    <n v="8139"/>
    <d v="2025-03-09T00:00:00"/>
    <x v="4"/>
    <x v="1"/>
    <x v="46"/>
    <x v="1"/>
    <n v="7"/>
    <n v="309.52"/>
    <n v="3902.28"/>
  </r>
  <r>
    <n v="8140"/>
    <d v="2025-03-27T00:00:00"/>
    <x v="5"/>
    <x v="2"/>
    <x v="58"/>
    <x v="0"/>
    <n v="7"/>
    <n v="1246.49"/>
    <n v="15715.14"/>
  </r>
  <r>
    <n v="8141"/>
    <d v="2025-03-08T00:00:00"/>
    <x v="2"/>
    <x v="4"/>
    <x v="25"/>
    <x v="0"/>
    <n v="8"/>
    <n v="866.53"/>
    <n v="12485.48"/>
  </r>
  <r>
    <n v="8142"/>
    <d v="2025-03-08T00:00:00"/>
    <x v="3"/>
    <x v="2"/>
    <x v="91"/>
    <x v="0"/>
    <n v="9"/>
    <n v="233.11"/>
    <n v="3778.63"/>
  </r>
  <r>
    <n v="8143"/>
    <d v="2025-03-30T00:00:00"/>
    <x v="2"/>
    <x v="2"/>
    <x v="44"/>
    <x v="0"/>
    <n v="4"/>
    <n v="904.15"/>
    <n v="6513.76"/>
  </r>
  <r>
    <n v="8144"/>
    <d v="2025-03-12T00:00:00"/>
    <x v="6"/>
    <x v="2"/>
    <x v="53"/>
    <x v="0"/>
    <n v="6"/>
    <n v="1694.64"/>
    <n v="18313.03"/>
  </r>
  <r>
    <n v="8145"/>
    <d v="2025-03-09T00:00:00"/>
    <x v="5"/>
    <x v="0"/>
    <x v="27"/>
    <x v="1"/>
    <n v="4"/>
    <n v="1171.99"/>
    <n v="8443.36"/>
  </r>
  <r>
    <n v="8146"/>
    <d v="2025-03-31T00:00:00"/>
    <x v="5"/>
    <x v="2"/>
    <x v="82"/>
    <x v="0"/>
    <n v="4"/>
    <n v="1184.58"/>
    <n v="8534.06"/>
  </r>
  <r>
    <n v="8147"/>
    <d v="2025-03-22T00:00:00"/>
    <x v="2"/>
    <x v="2"/>
    <x v="48"/>
    <x v="0"/>
    <n v="1"/>
    <n v="858.03"/>
    <n v="1545.38"/>
  </r>
  <r>
    <n v="8148"/>
    <d v="2025-03-21T00:00:00"/>
    <x v="1"/>
    <x v="3"/>
    <x v="30"/>
    <x v="1"/>
    <n v="8"/>
    <n v="824.43"/>
    <n v="11878.87"/>
  </r>
  <r>
    <n v="8149"/>
    <d v="2025-03-06T00:00:00"/>
    <x v="1"/>
    <x v="0"/>
    <x v="15"/>
    <x v="0"/>
    <n v="4"/>
    <n v="751.67"/>
    <n v="5415.25"/>
  </r>
  <r>
    <n v="8150"/>
    <d v="2025-03-04T00:00:00"/>
    <x v="3"/>
    <x v="2"/>
    <x v="1"/>
    <x v="0"/>
    <n v="7"/>
    <n v="211.49"/>
    <n v="2666.36"/>
  </r>
  <r>
    <n v="8151"/>
    <d v="2025-03-23T00:00:00"/>
    <x v="6"/>
    <x v="2"/>
    <x v="3"/>
    <x v="1"/>
    <n v="3"/>
    <n v="1784.08"/>
    <n v="9639.7800000000007"/>
  </r>
  <r>
    <n v="8152"/>
    <d v="2025-03-23T00:00:00"/>
    <x v="4"/>
    <x v="4"/>
    <x v="94"/>
    <x v="0"/>
    <n v="18"/>
    <n v="308.14"/>
    <n v="9989.69"/>
  </r>
  <r>
    <n v="8153"/>
    <d v="2025-03-05T00:00:00"/>
    <x v="5"/>
    <x v="3"/>
    <x v="81"/>
    <x v="0"/>
    <n v="5"/>
    <n v="1094.67"/>
    <n v="9857.91"/>
  </r>
  <r>
    <n v="8154"/>
    <d v="2025-03-07T00:00:00"/>
    <x v="4"/>
    <x v="3"/>
    <x v="79"/>
    <x v="1"/>
    <n v="15"/>
    <n v="407.55"/>
    <n v="11010.41"/>
  </r>
  <r>
    <n v="8155"/>
    <d v="2025-03-30T00:00:00"/>
    <x v="5"/>
    <x v="2"/>
    <x v="37"/>
    <x v="0"/>
    <n v="6"/>
    <n v="1083.6099999999999"/>
    <n v="11709.97"/>
  </r>
  <r>
    <n v="8156"/>
    <d v="2025-03-03T00:00:00"/>
    <x v="2"/>
    <x v="2"/>
    <x v="37"/>
    <x v="0"/>
    <n v="10"/>
    <n v="1038.5899999999999"/>
    <n v="18705.77"/>
  </r>
  <r>
    <n v="8157"/>
    <d v="2025-03-15T00:00:00"/>
    <x v="1"/>
    <x v="2"/>
    <x v="77"/>
    <x v="0"/>
    <n v="9"/>
    <n v="802.98"/>
    <n v="13016.04"/>
  </r>
  <r>
    <n v="8158"/>
    <d v="2025-03-22T00:00:00"/>
    <x v="5"/>
    <x v="1"/>
    <x v="95"/>
    <x v="0"/>
    <n v="8"/>
    <n v="1094.07"/>
    <n v="15764.01"/>
  </r>
  <r>
    <n v="8159"/>
    <d v="2025-03-14T00:00:00"/>
    <x v="1"/>
    <x v="2"/>
    <x v="51"/>
    <x v="0"/>
    <n v="2"/>
    <n v="847.04"/>
    <n v="3051.16"/>
  </r>
  <r>
    <n v="8160"/>
    <d v="2025-03-06T00:00:00"/>
    <x v="6"/>
    <x v="1"/>
    <x v="24"/>
    <x v="1"/>
    <n v="9"/>
    <n v="1759.67"/>
    <n v="28523.66"/>
  </r>
  <r>
    <n v="8161"/>
    <d v="2025-03-16T00:00:00"/>
    <x v="4"/>
    <x v="3"/>
    <x v="18"/>
    <x v="1"/>
    <n v="7"/>
    <n v="352.34"/>
    <n v="4442.13"/>
  </r>
  <r>
    <n v="8162"/>
    <d v="2025-03-10T00:00:00"/>
    <x v="4"/>
    <x v="1"/>
    <x v="58"/>
    <x v="1"/>
    <n v="15"/>
    <n v="357.7"/>
    <n v="9663.66"/>
  </r>
  <r>
    <n v="8163"/>
    <d v="2025-03-25T00:00:00"/>
    <x v="3"/>
    <x v="2"/>
    <x v="96"/>
    <x v="0"/>
    <n v="18"/>
    <n v="212.87"/>
    <n v="6901.1"/>
  </r>
  <r>
    <n v="8164"/>
    <d v="2025-03-29T00:00:00"/>
    <x v="5"/>
    <x v="4"/>
    <x v="96"/>
    <x v="0"/>
    <n v="5"/>
    <n v="1075.3499999999999"/>
    <n v="9683.92"/>
  </r>
  <r>
    <n v="8165"/>
    <d v="2025-03-07T00:00:00"/>
    <x v="0"/>
    <x v="1"/>
    <x v="6"/>
    <x v="0"/>
    <n v="15"/>
    <n v="449.78"/>
    <n v="12151.3"/>
  </r>
  <r>
    <n v="8166"/>
    <d v="2025-03-06T00:00:00"/>
    <x v="0"/>
    <x v="2"/>
    <x v="66"/>
    <x v="1"/>
    <n v="17"/>
    <n v="457.31"/>
    <n v="14002.03"/>
  </r>
  <r>
    <n v="8167"/>
    <d v="2025-03-14T00:00:00"/>
    <x v="3"/>
    <x v="0"/>
    <x v="49"/>
    <x v="1"/>
    <n v="9"/>
    <n v="222.38"/>
    <n v="3604.71"/>
  </r>
  <r>
    <n v="8168"/>
    <d v="2025-03-24T00:00:00"/>
    <x v="4"/>
    <x v="2"/>
    <x v="27"/>
    <x v="0"/>
    <n v="8"/>
    <n v="364.18"/>
    <n v="5247.32"/>
  </r>
  <r>
    <n v="8169"/>
    <d v="2025-03-01T00:00:00"/>
    <x v="5"/>
    <x v="0"/>
    <x v="11"/>
    <x v="0"/>
    <n v="1"/>
    <n v="1106.67"/>
    <n v="1993.19"/>
  </r>
  <r>
    <n v="8170"/>
    <d v="2025-03-06T00:00:00"/>
    <x v="6"/>
    <x v="3"/>
    <x v="30"/>
    <x v="0"/>
    <n v="6"/>
    <n v="1402.95"/>
    <n v="15160.9"/>
  </r>
  <r>
    <n v="8171"/>
    <d v="2025-03-04T00:00:00"/>
    <x v="6"/>
    <x v="0"/>
    <x v="38"/>
    <x v="0"/>
    <n v="4"/>
    <n v="1334.68"/>
    <n v="9615.43"/>
  </r>
  <r>
    <n v="8172"/>
    <d v="2025-03-05T00:00:00"/>
    <x v="5"/>
    <x v="2"/>
    <x v="17"/>
    <x v="0"/>
    <n v="3"/>
    <n v="1063.28"/>
    <n v="5745.14"/>
  </r>
  <r>
    <n v="8173"/>
    <d v="2025-03-14T00:00:00"/>
    <x v="3"/>
    <x v="0"/>
    <x v="53"/>
    <x v="1"/>
    <n v="8"/>
    <n v="224.65"/>
    <n v="3236.89"/>
  </r>
  <r>
    <n v="8174"/>
    <d v="2025-03-10T00:00:00"/>
    <x v="4"/>
    <x v="2"/>
    <x v="11"/>
    <x v="0"/>
    <n v="13"/>
    <n v="429.2"/>
    <n v="10049.27"/>
  </r>
  <r>
    <n v="8175"/>
    <d v="2025-03-11T00:00:00"/>
    <x v="0"/>
    <x v="3"/>
    <x v="89"/>
    <x v="0"/>
    <n v="6"/>
    <n v="488.12"/>
    <n v="5274.84"/>
  </r>
  <r>
    <n v="8176"/>
    <d v="2025-03-25T00:00:00"/>
    <x v="3"/>
    <x v="4"/>
    <x v="85"/>
    <x v="1"/>
    <n v="8"/>
    <n v="226.16"/>
    <n v="3258.65"/>
  </r>
  <r>
    <n v="8177"/>
    <d v="2025-03-07T00:00:00"/>
    <x v="6"/>
    <x v="2"/>
    <x v="68"/>
    <x v="0"/>
    <n v="7"/>
    <n v="1304.94"/>
    <n v="16452.05"/>
  </r>
  <r>
    <n v="8178"/>
    <d v="2025-03-07T00:00:00"/>
    <x v="4"/>
    <x v="2"/>
    <x v="0"/>
    <x v="1"/>
    <n v="11"/>
    <n v="308.12"/>
    <n v="6104.42"/>
  </r>
  <r>
    <n v="8179"/>
    <d v="2025-03-23T00:00:00"/>
    <x v="1"/>
    <x v="3"/>
    <x v="96"/>
    <x v="0"/>
    <n v="6"/>
    <n v="707.02"/>
    <n v="7640.37"/>
  </r>
  <r>
    <n v="8180"/>
    <d v="2025-03-15T00:00:00"/>
    <x v="0"/>
    <x v="1"/>
    <x v="24"/>
    <x v="0"/>
    <n v="16"/>
    <n v="509.64"/>
    <n v="14686.39"/>
  </r>
  <r>
    <n v="8181"/>
    <d v="2025-03-10T00:00:00"/>
    <x v="4"/>
    <x v="2"/>
    <x v="51"/>
    <x v="1"/>
    <n v="20"/>
    <n v="411.84"/>
    <n v="14835.08"/>
  </r>
  <r>
    <n v="8182"/>
    <d v="2025-03-14T00:00:00"/>
    <x v="2"/>
    <x v="3"/>
    <x v="76"/>
    <x v="0"/>
    <n v="4"/>
    <n v="872.86"/>
    <n v="6288.34"/>
  </r>
  <r>
    <n v="8183"/>
    <d v="2025-03-11T00:00:00"/>
    <x v="1"/>
    <x v="0"/>
    <x v="90"/>
    <x v="0"/>
    <n v="10"/>
    <n v="702.91"/>
    <n v="12659.93"/>
  </r>
  <r>
    <n v="8184"/>
    <d v="2025-03-25T00:00:00"/>
    <x v="5"/>
    <x v="2"/>
    <x v="86"/>
    <x v="1"/>
    <n v="6"/>
    <n v="1299.8499999999999"/>
    <n v="14046.75"/>
  </r>
  <r>
    <n v="8185"/>
    <d v="2025-03-01T00:00:00"/>
    <x v="1"/>
    <x v="1"/>
    <x v="87"/>
    <x v="1"/>
    <n v="10"/>
    <n v="898.24"/>
    <n v="16177.96"/>
  </r>
  <r>
    <n v="8186"/>
    <d v="2025-03-19T00:00:00"/>
    <x v="5"/>
    <x v="1"/>
    <x v="8"/>
    <x v="1"/>
    <n v="2"/>
    <n v="1499.29"/>
    <n v="5400.66"/>
  </r>
  <r>
    <n v="8187"/>
    <d v="2025-03-29T00:00:00"/>
    <x v="2"/>
    <x v="1"/>
    <x v="96"/>
    <x v="1"/>
    <n v="5"/>
    <n v="1072.8"/>
    <n v="9660.9599999999991"/>
  </r>
  <r>
    <n v="8188"/>
    <d v="2025-03-13T00:00:00"/>
    <x v="0"/>
    <x v="0"/>
    <x v="27"/>
    <x v="0"/>
    <n v="5"/>
    <n v="539.19000000000005"/>
    <n v="4855.6000000000004"/>
  </r>
  <r>
    <n v="8189"/>
    <d v="2025-03-02T00:00:00"/>
    <x v="6"/>
    <x v="0"/>
    <x v="77"/>
    <x v="0"/>
    <n v="6"/>
    <n v="1708.85"/>
    <n v="18466.59"/>
  </r>
  <r>
    <n v="8190"/>
    <d v="2025-03-17T00:00:00"/>
    <x v="3"/>
    <x v="2"/>
    <x v="58"/>
    <x v="1"/>
    <n v="15"/>
    <n v="195.31"/>
    <n v="5276.52"/>
  </r>
  <r>
    <n v="8191"/>
    <d v="2025-03-07T00:00:00"/>
    <x v="6"/>
    <x v="0"/>
    <x v="40"/>
    <x v="0"/>
    <n v="10"/>
    <n v="1665.11"/>
    <n v="29989.86"/>
  </r>
  <r>
    <n v="8192"/>
    <d v="2025-03-20T00:00:00"/>
    <x v="1"/>
    <x v="2"/>
    <x v="87"/>
    <x v="0"/>
    <n v="9"/>
    <n v="877.51"/>
    <n v="14224.14"/>
  </r>
  <r>
    <n v="8193"/>
    <d v="2025-03-12T00:00:00"/>
    <x v="3"/>
    <x v="2"/>
    <x v="13"/>
    <x v="0"/>
    <n v="10"/>
    <n v="158.88999999999999"/>
    <n v="2861.73"/>
  </r>
  <r>
    <n v="8194"/>
    <d v="2025-03-30T00:00:00"/>
    <x v="0"/>
    <x v="0"/>
    <x v="8"/>
    <x v="0"/>
    <n v="7"/>
    <n v="572.65"/>
    <n v="7219.69"/>
  </r>
  <r>
    <n v="8195"/>
    <d v="2025-03-10T00:00:00"/>
    <x v="2"/>
    <x v="1"/>
    <x v="73"/>
    <x v="0"/>
    <n v="7"/>
    <n v="1045.46"/>
    <n v="13180.65"/>
  </r>
  <r>
    <n v="8196"/>
    <d v="2025-03-24T00:00:00"/>
    <x v="4"/>
    <x v="1"/>
    <x v="67"/>
    <x v="0"/>
    <n v="16"/>
    <n v="303.64"/>
    <n v="8750.0499999999993"/>
  </r>
  <r>
    <n v="8197"/>
    <d v="2025-03-15T00:00:00"/>
    <x v="1"/>
    <x v="0"/>
    <x v="44"/>
    <x v="0"/>
    <n v="3"/>
    <n v="711.01"/>
    <n v="3841.74"/>
  </r>
  <r>
    <n v="8198"/>
    <d v="2025-03-15T00:00:00"/>
    <x v="4"/>
    <x v="1"/>
    <x v="36"/>
    <x v="1"/>
    <n v="15"/>
    <n v="409.16"/>
    <n v="11053.91"/>
  </r>
  <r>
    <n v="8199"/>
    <d v="2025-03-18T00:00:00"/>
    <x v="1"/>
    <x v="1"/>
    <x v="79"/>
    <x v="1"/>
    <n v="5"/>
    <n v="873.53"/>
    <n v="7866.46"/>
  </r>
  <r>
    <n v="8200"/>
    <d v="2025-03-07T00:00:00"/>
    <x v="4"/>
    <x v="4"/>
    <x v="82"/>
    <x v="0"/>
    <n v="15"/>
    <n v="355.31"/>
    <n v="9599.09"/>
  </r>
  <r>
    <n v="8201"/>
    <d v="2025-03-06T00:00:00"/>
    <x v="2"/>
    <x v="0"/>
    <x v="43"/>
    <x v="1"/>
    <n v="7"/>
    <n v="1173.25"/>
    <n v="14791.77"/>
  </r>
  <r>
    <n v="8202"/>
    <d v="2025-03-02T00:00:00"/>
    <x v="1"/>
    <x v="0"/>
    <x v="27"/>
    <x v="0"/>
    <n v="9"/>
    <n v="824.91"/>
    <n v="13371.51"/>
  </r>
  <r>
    <n v="8203"/>
    <d v="2025-03-04T00:00:00"/>
    <x v="5"/>
    <x v="0"/>
    <x v="0"/>
    <x v="1"/>
    <n v="10"/>
    <n v="1436.4"/>
    <n v="25870.62"/>
  </r>
  <r>
    <n v="8204"/>
    <d v="2025-03-19T00:00:00"/>
    <x v="0"/>
    <x v="2"/>
    <x v="70"/>
    <x v="0"/>
    <n v="5"/>
    <n v="420.77"/>
    <n v="3789.19"/>
  </r>
  <r>
    <n v="8205"/>
    <d v="2025-03-12T00:00:00"/>
    <x v="3"/>
    <x v="0"/>
    <x v="43"/>
    <x v="1"/>
    <n v="13"/>
    <n v="220.4"/>
    <n v="5160.4399999999996"/>
  </r>
  <r>
    <n v="8206"/>
    <d v="2025-03-16T00:00:00"/>
    <x v="2"/>
    <x v="0"/>
    <x v="33"/>
    <x v="1"/>
    <n v="4"/>
    <n v="960.62"/>
    <n v="6920.59"/>
  </r>
  <r>
    <n v="8207"/>
    <d v="2025-03-26T00:00:00"/>
    <x v="1"/>
    <x v="0"/>
    <x v="54"/>
    <x v="0"/>
    <n v="8"/>
    <n v="782.39"/>
    <n v="11273.14"/>
  </r>
  <r>
    <n v="8208"/>
    <d v="2025-03-05T00:00:00"/>
    <x v="4"/>
    <x v="1"/>
    <x v="21"/>
    <x v="1"/>
    <n v="10"/>
    <n v="447.96"/>
    <n v="8068.09"/>
  </r>
  <r>
    <n v="8209"/>
    <d v="2025-03-10T00:00:00"/>
    <x v="4"/>
    <x v="0"/>
    <x v="32"/>
    <x v="0"/>
    <n v="9"/>
    <n v="469.45"/>
    <n v="7609.63"/>
  </r>
  <r>
    <n v="8210"/>
    <d v="2025-03-09T00:00:00"/>
    <x v="0"/>
    <x v="2"/>
    <x v="57"/>
    <x v="0"/>
    <n v="9"/>
    <n v="525.82000000000005"/>
    <n v="8523.3700000000008"/>
  </r>
  <r>
    <n v="8211"/>
    <d v="2025-03-12T00:00:00"/>
    <x v="2"/>
    <x v="0"/>
    <x v="96"/>
    <x v="1"/>
    <n v="7"/>
    <n v="1092.9000000000001"/>
    <n v="13778.75"/>
  </r>
  <r>
    <n v="8212"/>
    <d v="2025-03-17T00:00:00"/>
    <x v="2"/>
    <x v="2"/>
    <x v="29"/>
    <x v="0"/>
    <n v="7"/>
    <n v="1125.22"/>
    <n v="14186.23"/>
  </r>
  <r>
    <n v="8213"/>
    <d v="2025-03-17T00:00:00"/>
    <x v="3"/>
    <x v="0"/>
    <x v="96"/>
    <x v="0"/>
    <n v="10"/>
    <n v="204.89"/>
    <n v="3690.22"/>
  </r>
  <r>
    <n v="8214"/>
    <d v="2025-03-05T00:00:00"/>
    <x v="4"/>
    <x v="3"/>
    <x v="10"/>
    <x v="0"/>
    <n v="10"/>
    <n v="487.15"/>
    <n v="8773.93"/>
  </r>
  <r>
    <n v="8215"/>
    <d v="2025-03-25T00:00:00"/>
    <x v="3"/>
    <x v="2"/>
    <x v="79"/>
    <x v="0"/>
    <n v="19"/>
    <n v="166.14"/>
    <n v="5685.38"/>
  </r>
  <r>
    <n v="8216"/>
    <d v="2025-03-19T00:00:00"/>
    <x v="2"/>
    <x v="0"/>
    <x v="87"/>
    <x v="0"/>
    <n v="2"/>
    <n v="1146.71"/>
    <n v="4130.62"/>
  </r>
  <r>
    <n v="8217"/>
    <d v="2025-03-27T00:00:00"/>
    <x v="3"/>
    <x v="1"/>
    <x v="29"/>
    <x v="0"/>
    <n v="11"/>
    <n v="184.16"/>
    <n v="3648.54"/>
  </r>
  <r>
    <n v="8218"/>
    <d v="2025-03-08T00:00:00"/>
    <x v="0"/>
    <x v="2"/>
    <x v="53"/>
    <x v="1"/>
    <n v="12"/>
    <n v="579.05999999999995"/>
    <n v="12515.16"/>
  </r>
  <r>
    <n v="8219"/>
    <d v="2025-03-16T00:00:00"/>
    <x v="5"/>
    <x v="2"/>
    <x v="74"/>
    <x v="0"/>
    <n v="4"/>
    <n v="1449.06"/>
    <n v="10439.459999999999"/>
  </r>
  <r>
    <n v="8220"/>
    <d v="2025-03-15T00:00:00"/>
    <x v="3"/>
    <x v="2"/>
    <x v="43"/>
    <x v="0"/>
    <n v="11"/>
    <n v="226.86"/>
    <n v="4494.51"/>
  </r>
  <r>
    <n v="8221"/>
    <d v="2025-03-15T00:00:00"/>
    <x v="0"/>
    <x v="2"/>
    <x v="36"/>
    <x v="0"/>
    <n v="12"/>
    <n v="446.08"/>
    <n v="9641.08"/>
  </r>
  <r>
    <n v="8222"/>
    <d v="2025-03-01T00:00:00"/>
    <x v="0"/>
    <x v="0"/>
    <x v="37"/>
    <x v="0"/>
    <n v="18"/>
    <n v="476.56"/>
    <n v="15449.75"/>
  </r>
  <r>
    <n v="8223"/>
    <d v="2025-03-09T00:00:00"/>
    <x v="1"/>
    <x v="3"/>
    <x v="12"/>
    <x v="0"/>
    <n v="4"/>
    <n v="884.79"/>
    <n v="6374.29"/>
  </r>
  <r>
    <n v="8224"/>
    <d v="2025-03-03T00:00:00"/>
    <x v="0"/>
    <x v="2"/>
    <x v="61"/>
    <x v="0"/>
    <n v="14"/>
    <n v="522.04"/>
    <n v="13163.26"/>
  </r>
  <r>
    <n v="8225"/>
    <d v="2025-03-06T00:00:00"/>
    <x v="6"/>
    <x v="2"/>
    <x v="87"/>
    <x v="0"/>
    <n v="4"/>
    <n v="1381.58"/>
    <n v="9953.31"/>
  </r>
  <r>
    <n v="8226"/>
    <d v="2025-03-01T00:00:00"/>
    <x v="5"/>
    <x v="3"/>
    <x v="48"/>
    <x v="1"/>
    <n v="5"/>
    <n v="1321.02"/>
    <n v="11896.27"/>
  </r>
  <r>
    <n v="8227"/>
    <d v="2025-03-23T00:00:00"/>
    <x v="5"/>
    <x v="0"/>
    <x v="57"/>
    <x v="1"/>
    <n v="4"/>
    <n v="1320.3"/>
    <n v="9511.83"/>
  </r>
  <r>
    <n v="8228"/>
    <d v="2025-03-28T00:00:00"/>
    <x v="3"/>
    <x v="1"/>
    <x v="87"/>
    <x v="0"/>
    <n v="18"/>
    <n v="190.09"/>
    <n v="6162.59"/>
  </r>
  <r>
    <n v="8229"/>
    <d v="2025-03-29T00:00:00"/>
    <x v="2"/>
    <x v="0"/>
    <x v="57"/>
    <x v="1"/>
    <n v="3"/>
    <n v="929.93"/>
    <n v="5024.62"/>
  </r>
  <r>
    <n v="8230"/>
    <d v="2025-03-17T00:00:00"/>
    <x v="3"/>
    <x v="1"/>
    <x v="58"/>
    <x v="1"/>
    <n v="14"/>
    <n v="218.69"/>
    <n v="5514.28"/>
  </r>
  <r>
    <n v="8231"/>
    <d v="2025-03-17T00:00:00"/>
    <x v="2"/>
    <x v="2"/>
    <x v="82"/>
    <x v="1"/>
    <n v="10"/>
    <n v="978.74"/>
    <n v="17627.830000000002"/>
  </r>
  <r>
    <n v="8232"/>
    <d v="2025-03-19T00:00:00"/>
    <x v="6"/>
    <x v="1"/>
    <x v="61"/>
    <x v="0"/>
    <n v="8"/>
    <n v="1784.11"/>
    <n v="25706.51"/>
  </r>
  <r>
    <n v="8233"/>
    <d v="2025-03-11T00:00:00"/>
    <x v="5"/>
    <x v="0"/>
    <x v="18"/>
    <x v="0"/>
    <n v="10"/>
    <n v="1059.6400000000001"/>
    <n v="19084.900000000001"/>
  </r>
  <r>
    <n v="8234"/>
    <d v="2025-03-16T00:00:00"/>
    <x v="0"/>
    <x v="4"/>
    <x v="55"/>
    <x v="0"/>
    <n v="7"/>
    <n v="486.64"/>
    <n v="6135.32"/>
  </r>
  <r>
    <n v="8235"/>
    <d v="2025-03-05T00:00:00"/>
    <x v="6"/>
    <x v="4"/>
    <x v="69"/>
    <x v="1"/>
    <n v="5"/>
    <n v="1245.78"/>
    <n v="11218.71"/>
  </r>
  <r>
    <n v="8236"/>
    <d v="2025-03-02T00:00:00"/>
    <x v="6"/>
    <x v="2"/>
    <x v="5"/>
    <x v="0"/>
    <n v="8"/>
    <n v="1205.01"/>
    <n v="17362.5"/>
  </r>
  <r>
    <n v="8237"/>
    <d v="2025-03-29T00:00:00"/>
    <x v="4"/>
    <x v="0"/>
    <x v="89"/>
    <x v="0"/>
    <n v="11"/>
    <n v="426.88"/>
    <n v="8457.27"/>
  </r>
  <r>
    <n v="8238"/>
    <d v="2025-03-21T00:00:00"/>
    <x v="4"/>
    <x v="1"/>
    <x v="22"/>
    <x v="1"/>
    <n v="9"/>
    <n v="435.15"/>
    <n v="7053.64"/>
  </r>
  <r>
    <n v="8239"/>
    <d v="2025-03-13T00:00:00"/>
    <x v="5"/>
    <x v="1"/>
    <x v="98"/>
    <x v="1"/>
    <n v="3"/>
    <n v="1467.17"/>
    <n v="7927.44"/>
  </r>
  <r>
    <n v="8240"/>
    <d v="2025-03-15T00:00:00"/>
    <x v="6"/>
    <x v="1"/>
    <x v="82"/>
    <x v="1"/>
    <n v="5"/>
    <n v="1768.32"/>
    <n v="15924.37"/>
  </r>
  <r>
    <n v="8241"/>
    <d v="2025-03-22T00:00:00"/>
    <x v="4"/>
    <x v="4"/>
    <x v="98"/>
    <x v="0"/>
    <n v="20"/>
    <n v="401.93"/>
    <n v="14478.11"/>
  </r>
  <r>
    <n v="8242"/>
    <d v="2025-03-20T00:00:00"/>
    <x v="1"/>
    <x v="2"/>
    <x v="60"/>
    <x v="0"/>
    <n v="3"/>
    <n v="871.1"/>
    <n v="4706.75"/>
  </r>
  <r>
    <n v="8243"/>
    <d v="2025-03-13T00:00:00"/>
    <x v="5"/>
    <x v="2"/>
    <x v="34"/>
    <x v="0"/>
    <n v="4"/>
    <n v="1393.97"/>
    <n v="10042.57"/>
  </r>
  <r>
    <n v="8244"/>
    <d v="2025-03-07T00:00:00"/>
    <x v="6"/>
    <x v="0"/>
    <x v="48"/>
    <x v="0"/>
    <n v="9"/>
    <n v="1681.45"/>
    <n v="27255.74"/>
  </r>
  <r>
    <n v="8245"/>
    <d v="2025-03-31T00:00:00"/>
    <x v="6"/>
    <x v="3"/>
    <x v="19"/>
    <x v="0"/>
    <n v="7"/>
    <n v="1584.59"/>
    <n v="19977.740000000002"/>
  </r>
  <r>
    <n v="8246"/>
    <d v="2025-03-22T00:00:00"/>
    <x v="3"/>
    <x v="2"/>
    <x v="79"/>
    <x v="0"/>
    <n v="14"/>
    <n v="179.66"/>
    <n v="4530.13"/>
  </r>
  <r>
    <n v="8247"/>
    <d v="2025-03-20T00:00:00"/>
    <x v="0"/>
    <x v="3"/>
    <x v="43"/>
    <x v="0"/>
    <n v="18"/>
    <n v="491.93"/>
    <n v="15948.04"/>
  </r>
  <r>
    <n v="8248"/>
    <d v="2025-03-31T00:00:00"/>
    <x v="0"/>
    <x v="4"/>
    <x v="45"/>
    <x v="1"/>
    <n v="15"/>
    <n v="508.94"/>
    <n v="13749.58"/>
  </r>
  <r>
    <n v="8249"/>
    <d v="2025-03-23T00:00:00"/>
    <x v="6"/>
    <x v="2"/>
    <x v="63"/>
    <x v="0"/>
    <n v="3"/>
    <n v="1310.3499999999999"/>
    <n v="7080.11"/>
  </r>
  <r>
    <n v="8250"/>
    <d v="2025-03-17T00:00:00"/>
    <x v="1"/>
    <x v="1"/>
    <x v="34"/>
    <x v="0"/>
    <n v="1"/>
    <n v="855.74"/>
    <n v="1541.25"/>
  </r>
  <r>
    <n v="8251"/>
    <d v="2025-03-19T00:00:00"/>
    <x v="1"/>
    <x v="2"/>
    <x v="8"/>
    <x v="0"/>
    <n v="4"/>
    <n v="733.94"/>
    <n v="5287.52"/>
  </r>
  <r>
    <n v="8252"/>
    <d v="2025-03-06T00:00:00"/>
    <x v="2"/>
    <x v="2"/>
    <x v="69"/>
    <x v="0"/>
    <n v="9"/>
    <n v="818.39"/>
    <n v="13265.83"/>
  </r>
  <r>
    <n v="8253"/>
    <d v="2025-03-17T00:00:00"/>
    <x v="4"/>
    <x v="3"/>
    <x v="44"/>
    <x v="0"/>
    <n v="12"/>
    <n v="338.25"/>
    <n v="7310.56"/>
  </r>
  <r>
    <n v="8254"/>
    <d v="2025-03-10T00:00:00"/>
    <x v="2"/>
    <x v="1"/>
    <x v="56"/>
    <x v="1"/>
    <n v="2"/>
    <n v="1091.6600000000001"/>
    <n v="3932.32"/>
  </r>
  <r>
    <n v="8255"/>
    <d v="2025-03-03T00:00:00"/>
    <x v="6"/>
    <x v="0"/>
    <x v="40"/>
    <x v="0"/>
    <n v="3"/>
    <n v="1705.79"/>
    <n v="9216.76"/>
  </r>
  <r>
    <n v="8256"/>
    <d v="2025-03-29T00:00:00"/>
    <x v="6"/>
    <x v="3"/>
    <x v="29"/>
    <x v="1"/>
    <n v="6"/>
    <n v="1583.06"/>
    <n v="17107.25"/>
  </r>
  <r>
    <n v="8257"/>
    <d v="2025-03-23T00:00:00"/>
    <x v="3"/>
    <x v="3"/>
    <x v="21"/>
    <x v="0"/>
    <n v="6"/>
    <n v="212.61"/>
    <n v="2297.56"/>
  </r>
  <r>
    <n v="8258"/>
    <d v="2025-03-15T00:00:00"/>
    <x v="6"/>
    <x v="0"/>
    <x v="44"/>
    <x v="0"/>
    <n v="9"/>
    <n v="1423.02"/>
    <n v="23066.68"/>
  </r>
  <r>
    <n v="8259"/>
    <d v="2025-03-05T00:00:00"/>
    <x v="6"/>
    <x v="0"/>
    <x v="78"/>
    <x v="1"/>
    <n v="2"/>
    <n v="1240.57"/>
    <n v="4468.72"/>
  </r>
  <r>
    <n v="8260"/>
    <d v="2025-03-31T00:00:00"/>
    <x v="6"/>
    <x v="1"/>
    <x v="95"/>
    <x v="0"/>
    <n v="8"/>
    <n v="1657.86"/>
    <n v="23887.43"/>
  </r>
  <r>
    <n v="8261"/>
    <d v="2025-03-30T00:00:00"/>
    <x v="3"/>
    <x v="0"/>
    <x v="63"/>
    <x v="0"/>
    <n v="19"/>
    <n v="165.73"/>
    <n v="5671.35"/>
  </r>
  <r>
    <n v="8262"/>
    <d v="2025-03-13T00:00:00"/>
    <x v="1"/>
    <x v="4"/>
    <x v="63"/>
    <x v="0"/>
    <n v="9"/>
    <n v="701.54"/>
    <n v="11371.73"/>
  </r>
  <r>
    <n v="8263"/>
    <d v="2025-03-23T00:00:00"/>
    <x v="4"/>
    <x v="0"/>
    <x v="61"/>
    <x v="0"/>
    <n v="18"/>
    <n v="474.51"/>
    <n v="15383.3"/>
  </r>
  <r>
    <n v="8264"/>
    <d v="2025-03-11T00:00:00"/>
    <x v="0"/>
    <x v="2"/>
    <x v="21"/>
    <x v="1"/>
    <n v="19"/>
    <n v="475.36"/>
    <n v="16267.01"/>
  </r>
  <r>
    <n v="8265"/>
    <d v="2025-03-09T00:00:00"/>
    <x v="6"/>
    <x v="0"/>
    <x v="92"/>
    <x v="1"/>
    <n v="2"/>
    <n v="1429.27"/>
    <n v="5148.4399999999996"/>
  </r>
  <r>
    <n v="8266"/>
    <d v="2025-03-10T00:00:00"/>
    <x v="2"/>
    <x v="1"/>
    <x v="73"/>
    <x v="1"/>
    <n v="10"/>
    <n v="1123.8"/>
    <n v="20240.47"/>
  </r>
  <r>
    <n v="8267"/>
    <d v="2025-03-21T00:00:00"/>
    <x v="0"/>
    <x v="1"/>
    <x v="65"/>
    <x v="0"/>
    <n v="7"/>
    <n v="434.64"/>
    <n v="5479.73"/>
  </r>
  <r>
    <n v="8268"/>
    <d v="2025-03-03T00:00:00"/>
    <x v="6"/>
    <x v="0"/>
    <x v="15"/>
    <x v="0"/>
    <n v="4"/>
    <n v="1753.25"/>
    <n v="12630.93"/>
  </r>
  <r>
    <n v="8269"/>
    <d v="2025-03-19T00:00:00"/>
    <x v="0"/>
    <x v="4"/>
    <x v="99"/>
    <x v="0"/>
    <n v="7"/>
    <n v="509.94"/>
    <n v="6429.08"/>
  </r>
  <r>
    <n v="8270"/>
    <d v="2025-03-23T00:00:00"/>
    <x v="2"/>
    <x v="2"/>
    <x v="80"/>
    <x v="1"/>
    <n v="6"/>
    <n v="808.46"/>
    <n v="8736.58"/>
  </r>
  <r>
    <n v="8271"/>
    <d v="2025-03-01T00:00:00"/>
    <x v="1"/>
    <x v="3"/>
    <x v="26"/>
    <x v="1"/>
    <n v="5"/>
    <n v="710.56"/>
    <n v="6398.85"/>
  </r>
  <r>
    <n v="8272"/>
    <d v="2025-03-10T00:00:00"/>
    <x v="6"/>
    <x v="3"/>
    <x v="20"/>
    <x v="0"/>
    <n v="3"/>
    <n v="1704.29"/>
    <n v="9208.66"/>
  </r>
  <r>
    <n v="8273"/>
    <d v="2025-03-19T00:00:00"/>
    <x v="5"/>
    <x v="3"/>
    <x v="27"/>
    <x v="0"/>
    <n v="5"/>
    <n v="1260.04"/>
    <n v="11347.12"/>
  </r>
  <r>
    <n v="8274"/>
    <d v="2025-03-25T00:00:00"/>
    <x v="0"/>
    <x v="3"/>
    <x v="92"/>
    <x v="1"/>
    <n v="18"/>
    <n v="518.38"/>
    <n v="16805.53"/>
  </r>
  <r>
    <n v="8275"/>
    <d v="2025-03-26T00:00:00"/>
    <x v="6"/>
    <x v="0"/>
    <x v="14"/>
    <x v="1"/>
    <n v="2"/>
    <n v="1660.02"/>
    <n v="5979.64"/>
  </r>
  <r>
    <n v="8276"/>
    <d v="2025-03-31T00:00:00"/>
    <x v="2"/>
    <x v="1"/>
    <x v="23"/>
    <x v="0"/>
    <n v="8"/>
    <n v="841.51"/>
    <n v="12124.97"/>
  </r>
  <r>
    <n v="8277"/>
    <d v="2025-03-01T00:00:00"/>
    <x v="2"/>
    <x v="2"/>
    <x v="34"/>
    <x v="0"/>
    <n v="8"/>
    <n v="815.06"/>
    <n v="11743.87"/>
  </r>
  <r>
    <n v="8278"/>
    <d v="2025-03-14T00:00:00"/>
    <x v="6"/>
    <x v="0"/>
    <x v="91"/>
    <x v="0"/>
    <n v="6"/>
    <n v="1360.65"/>
    <n v="14703.79"/>
  </r>
  <r>
    <n v="8279"/>
    <d v="2025-03-05T00:00:00"/>
    <x v="4"/>
    <x v="4"/>
    <x v="70"/>
    <x v="0"/>
    <n v="18"/>
    <n v="369.98"/>
    <n v="11994.5"/>
  </r>
  <r>
    <n v="8280"/>
    <d v="2025-03-08T00:00:00"/>
    <x v="4"/>
    <x v="2"/>
    <x v="57"/>
    <x v="1"/>
    <n v="13"/>
    <n v="382.27"/>
    <n v="8950.4500000000007"/>
  </r>
  <r>
    <n v="8281"/>
    <d v="2025-03-23T00:00:00"/>
    <x v="1"/>
    <x v="2"/>
    <x v="28"/>
    <x v="1"/>
    <n v="4"/>
    <n v="721.28"/>
    <n v="5196.3100000000004"/>
  </r>
  <r>
    <n v="8282"/>
    <d v="2025-03-06T00:00:00"/>
    <x v="2"/>
    <x v="4"/>
    <x v="14"/>
    <x v="1"/>
    <n v="3"/>
    <n v="1110.42"/>
    <n v="5999.84"/>
  </r>
  <r>
    <n v="8283"/>
    <d v="2025-03-27T00:00:00"/>
    <x v="5"/>
    <x v="1"/>
    <x v="31"/>
    <x v="0"/>
    <n v="6"/>
    <n v="1429.55"/>
    <n v="15448.35"/>
  </r>
  <r>
    <n v="8284"/>
    <d v="2025-03-22T00:00:00"/>
    <x v="0"/>
    <x v="3"/>
    <x v="2"/>
    <x v="0"/>
    <n v="6"/>
    <n v="583.14"/>
    <n v="6301.67"/>
  </r>
  <r>
    <n v="8285"/>
    <d v="2025-03-04T00:00:00"/>
    <x v="4"/>
    <x v="2"/>
    <x v="53"/>
    <x v="1"/>
    <n v="15"/>
    <n v="374.14"/>
    <n v="10107.81"/>
  </r>
  <r>
    <n v="8286"/>
    <d v="2025-03-21T00:00:00"/>
    <x v="3"/>
    <x v="1"/>
    <x v="89"/>
    <x v="0"/>
    <n v="8"/>
    <n v="209.22"/>
    <n v="3014.57"/>
  </r>
  <r>
    <n v="8287"/>
    <d v="2025-03-26T00:00:00"/>
    <x v="4"/>
    <x v="4"/>
    <x v="78"/>
    <x v="1"/>
    <n v="15"/>
    <n v="438.65"/>
    <n v="11850.62"/>
  </r>
  <r>
    <n v="8288"/>
    <d v="2025-03-14T00:00:00"/>
    <x v="6"/>
    <x v="3"/>
    <x v="89"/>
    <x v="1"/>
    <n v="3"/>
    <n v="1437.13"/>
    <n v="7765.13"/>
  </r>
  <r>
    <n v="8289"/>
    <d v="2025-03-15T00:00:00"/>
    <x v="0"/>
    <x v="2"/>
    <x v="35"/>
    <x v="0"/>
    <n v="13"/>
    <n v="579.22"/>
    <n v="13561.83"/>
  </r>
  <r>
    <n v="8290"/>
    <d v="2025-03-28T00:00:00"/>
    <x v="1"/>
    <x v="2"/>
    <x v="21"/>
    <x v="0"/>
    <n v="2"/>
    <n v="717.93"/>
    <n v="2586.09"/>
  </r>
  <r>
    <n v="8291"/>
    <d v="2025-03-28T00:00:00"/>
    <x v="5"/>
    <x v="0"/>
    <x v="62"/>
    <x v="0"/>
    <n v="8"/>
    <n v="1249.32"/>
    <n v="18000.939999999999"/>
  </r>
  <r>
    <n v="8292"/>
    <d v="2025-03-24T00:00:00"/>
    <x v="0"/>
    <x v="2"/>
    <x v="1"/>
    <x v="1"/>
    <n v="13"/>
    <n v="552.57000000000005"/>
    <n v="12937.85"/>
  </r>
  <r>
    <n v="8293"/>
    <d v="2025-03-16T00:00:00"/>
    <x v="6"/>
    <x v="4"/>
    <x v="90"/>
    <x v="0"/>
    <n v="9"/>
    <n v="1310.85"/>
    <n v="21248.44"/>
  </r>
  <r>
    <n v="8294"/>
    <d v="2025-03-06T00:00:00"/>
    <x v="0"/>
    <x v="0"/>
    <x v="65"/>
    <x v="1"/>
    <n v="10"/>
    <n v="567.72"/>
    <n v="10225.06"/>
  </r>
  <r>
    <n v="8295"/>
    <d v="2025-03-10T00:00:00"/>
    <x v="2"/>
    <x v="3"/>
    <x v="1"/>
    <x v="1"/>
    <n v="1"/>
    <n v="1095.19"/>
    <n v="1972.52"/>
  </r>
  <r>
    <n v="8296"/>
    <d v="2025-03-09T00:00:00"/>
    <x v="3"/>
    <x v="0"/>
    <x v="55"/>
    <x v="0"/>
    <n v="14"/>
    <n v="212.68"/>
    <n v="5362.73"/>
  </r>
  <r>
    <n v="8297"/>
    <d v="2025-03-05T00:00:00"/>
    <x v="3"/>
    <x v="2"/>
    <x v="80"/>
    <x v="0"/>
    <n v="5"/>
    <n v="243.21"/>
    <n v="2190.1999999999998"/>
  </r>
  <r>
    <n v="8298"/>
    <d v="2025-03-25T00:00:00"/>
    <x v="0"/>
    <x v="4"/>
    <x v="61"/>
    <x v="0"/>
    <n v="12"/>
    <n v="544.02"/>
    <n v="11757.84"/>
  </r>
  <r>
    <n v="8299"/>
    <d v="2025-03-08T00:00:00"/>
    <x v="4"/>
    <x v="2"/>
    <x v="14"/>
    <x v="0"/>
    <n v="7"/>
    <n v="372.81"/>
    <n v="4700.21"/>
  </r>
  <r>
    <n v="8300"/>
    <d v="2025-03-07T00:00:00"/>
    <x v="2"/>
    <x v="0"/>
    <x v="59"/>
    <x v="1"/>
    <n v="2"/>
    <n v="1143.57"/>
    <n v="4119.3100000000004"/>
  </r>
  <r>
    <n v="8301"/>
    <d v="2025-03-16T00:00:00"/>
    <x v="0"/>
    <x v="2"/>
    <x v="32"/>
    <x v="0"/>
    <n v="13"/>
    <n v="544.66999999999996"/>
    <n v="12752.88"/>
  </r>
  <r>
    <n v="8302"/>
    <d v="2025-03-28T00:00:00"/>
    <x v="1"/>
    <x v="2"/>
    <x v="21"/>
    <x v="1"/>
    <n v="1"/>
    <n v="727.1"/>
    <n v="1309.56"/>
  </r>
  <r>
    <n v="8303"/>
    <d v="2025-03-30T00:00:00"/>
    <x v="5"/>
    <x v="2"/>
    <x v="46"/>
    <x v="0"/>
    <n v="2"/>
    <n v="1261.6300000000001"/>
    <n v="4544.58"/>
  </r>
  <r>
    <n v="8304"/>
    <d v="2025-03-17T00:00:00"/>
    <x v="0"/>
    <x v="2"/>
    <x v="81"/>
    <x v="1"/>
    <n v="13"/>
    <n v="445.26"/>
    <n v="10425.299999999999"/>
  </r>
  <r>
    <n v="8305"/>
    <d v="2025-03-09T00:00:00"/>
    <x v="4"/>
    <x v="0"/>
    <x v="77"/>
    <x v="0"/>
    <n v="20"/>
    <n v="484.78"/>
    <n v="17462.490000000002"/>
  </r>
  <r>
    <n v="8306"/>
    <d v="2025-03-25T00:00:00"/>
    <x v="1"/>
    <x v="0"/>
    <x v="70"/>
    <x v="1"/>
    <n v="4"/>
    <n v="781.98"/>
    <n v="5633.61"/>
  </r>
  <r>
    <n v="8307"/>
    <d v="2025-03-21T00:00:00"/>
    <x v="1"/>
    <x v="0"/>
    <x v="34"/>
    <x v="0"/>
    <n v="5"/>
    <n v="781.63"/>
    <n v="7038.87"/>
  </r>
  <r>
    <n v="8308"/>
    <d v="2025-03-19T00:00:00"/>
    <x v="2"/>
    <x v="4"/>
    <x v="69"/>
    <x v="0"/>
    <n v="4"/>
    <n v="1080.33"/>
    <n v="7783.02"/>
  </r>
  <r>
    <n v="8309"/>
    <d v="2025-03-03T00:00:00"/>
    <x v="5"/>
    <x v="0"/>
    <x v="84"/>
    <x v="1"/>
    <n v="9"/>
    <n v="1195.18"/>
    <n v="19373.47"/>
  </r>
  <r>
    <n v="8310"/>
    <d v="2025-03-30T00:00:00"/>
    <x v="1"/>
    <x v="0"/>
    <x v="87"/>
    <x v="0"/>
    <n v="6"/>
    <n v="809.11"/>
    <n v="8743.6"/>
  </r>
  <r>
    <n v="8311"/>
    <d v="2025-03-26T00:00:00"/>
    <x v="5"/>
    <x v="1"/>
    <x v="73"/>
    <x v="0"/>
    <n v="1"/>
    <n v="1125.0999999999999"/>
    <n v="2026.39"/>
  </r>
  <r>
    <n v="8312"/>
    <d v="2025-03-26T00:00:00"/>
    <x v="3"/>
    <x v="2"/>
    <x v="36"/>
    <x v="1"/>
    <n v="19"/>
    <n v="186.62"/>
    <n v="6386.21"/>
  </r>
  <r>
    <n v="8313"/>
    <d v="2025-03-03T00:00:00"/>
    <x v="3"/>
    <x v="3"/>
    <x v="33"/>
    <x v="0"/>
    <n v="16"/>
    <n v="188.83"/>
    <n v="5441.55"/>
  </r>
  <r>
    <n v="8314"/>
    <d v="2025-03-13T00:00:00"/>
    <x v="3"/>
    <x v="4"/>
    <x v="26"/>
    <x v="1"/>
    <n v="17"/>
    <n v="181.55"/>
    <n v="5558.74"/>
  </r>
  <r>
    <n v="8315"/>
    <d v="2025-03-14T00:00:00"/>
    <x v="1"/>
    <x v="0"/>
    <x v="75"/>
    <x v="1"/>
    <n v="2"/>
    <n v="722.43"/>
    <n v="2602.3000000000002"/>
  </r>
  <r>
    <n v="8316"/>
    <d v="2025-03-27T00:00:00"/>
    <x v="0"/>
    <x v="0"/>
    <x v="31"/>
    <x v="0"/>
    <n v="5"/>
    <n v="504.46"/>
    <n v="4542.8500000000004"/>
  </r>
  <r>
    <n v="8317"/>
    <d v="2025-03-23T00:00:00"/>
    <x v="4"/>
    <x v="1"/>
    <x v="10"/>
    <x v="0"/>
    <n v="18"/>
    <n v="373.44"/>
    <n v="12106.67"/>
  </r>
  <r>
    <n v="8318"/>
    <d v="2025-03-16T00:00:00"/>
    <x v="2"/>
    <x v="1"/>
    <x v="82"/>
    <x v="1"/>
    <n v="6"/>
    <n v="963.71"/>
    <n v="10414.280000000001"/>
  </r>
  <r>
    <n v="8319"/>
    <d v="2025-03-24T00:00:00"/>
    <x v="3"/>
    <x v="2"/>
    <x v="43"/>
    <x v="0"/>
    <n v="12"/>
    <n v="184.94"/>
    <n v="3997.09"/>
  </r>
  <r>
    <n v="8320"/>
    <d v="2025-03-07T00:00:00"/>
    <x v="4"/>
    <x v="3"/>
    <x v="79"/>
    <x v="1"/>
    <n v="6"/>
    <n v="429.12"/>
    <n v="4637.26"/>
  </r>
  <r>
    <n v="8321"/>
    <d v="2025-03-27T00:00:00"/>
    <x v="5"/>
    <x v="2"/>
    <x v="28"/>
    <x v="1"/>
    <n v="9"/>
    <n v="1334.59"/>
    <n v="21633.26"/>
  </r>
  <r>
    <n v="8322"/>
    <d v="2025-03-24T00:00:00"/>
    <x v="6"/>
    <x v="3"/>
    <x v="63"/>
    <x v="0"/>
    <n v="3"/>
    <n v="1772.24"/>
    <n v="9575.7999999999993"/>
  </r>
  <r>
    <n v="8323"/>
    <d v="2025-03-19T00:00:00"/>
    <x v="5"/>
    <x v="3"/>
    <x v="73"/>
    <x v="0"/>
    <n v="2"/>
    <n v="1108.45"/>
    <n v="3992.8"/>
  </r>
  <r>
    <n v="8324"/>
    <d v="2025-03-23T00:00:00"/>
    <x v="2"/>
    <x v="0"/>
    <x v="34"/>
    <x v="0"/>
    <n v="10"/>
    <n v="1033.18"/>
    <n v="18608.330000000002"/>
  </r>
  <r>
    <n v="8325"/>
    <d v="2025-03-27T00:00:00"/>
    <x v="6"/>
    <x v="0"/>
    <x v="15"/>
    <x v="0"/>
    <n v="7"/>
    <n v="1348.37"/>
    <n v="16999.599999999999"/>
  </r>
  <r>
    <n v="8326"/>
    <d v="2025-03-12T00:00:00"/>
    <x v="5"/>
    <x v="2"/>
    <x v="45"/>
    <x v="1"/>
    <n v="1"/>
    <n v="1283.6199999999999"/>
    <n v="2311.89"/>
  </r>
  <r>
    <n v="8327"/>
    <d v="2025-03-04T00:00:00"/>
    <x v="4"/>
    <x v="0"/>
    <x v="16"/>
    <x v="0"/>
    <n v="16"/>
    <n v="300.08"/>
    <n v="8647.4599999999991"/>
  </r>
  <r>
    <n v="8328"/>
    <d v="2025-03-15T00:00:00"/>
    <x v="5"/>
    <x v="2"/>
    <x v="8"/>
    <x v="1"/>
    <n v="10"/>
    <n v="1298.8900000000001"/>
    <n v="23393.97"/>
  </r>
  <r>
    <n v="8329"/>
    <d v="2025-03-11T00:00:00"/>
    <x v="5"/>
    <x v="0"/>
    <x v="85"/>
    <x v="0"/>
    <n v="1"/>
    <n v="1300.93"/>
    <n v="2343.0700000000002"/>
  </r>
  <r>
    <n v="8330"/>
    <d v="2025-03-09T00:00:00"/>
    <x v="1"/>
    <x v="0"/>
    <x v="79"/>
    <x v="0"/>
    <n v="10"/>
    <n v="818.98"/>
    <n v="14750.43"/>
  </r>
  <r>
    <n v="8331"/>
    <d v="2025-03-30T00:00:00"/>
    <x v="0"/>
    <x v="2"/>
    <x v="6"/>
    <x v="0"/>
    <n v="11"/>
    <n v="576.17999999999995"/>
    <n v="11415.17"/>
  </r>
  <r>
    <n v="8332"/>
    <d v="2025-03-13T00:00:00"/>
    <x v="6"/>
    <x v="2"/>
    <x v="11"/>
    <x v="0"/>
    <n v="4"/>
    <n v="1447.81"/>
    <n v="10430.450000000001"/>
  </r>
  <r>
    <n v="8333"/>
    <d v="2025-03-13T00:00:00"/>
    <x v="1"/>
    <x v="1"/>
    <x v="40"/>
    <x v="0"/>
    <n v="8"/>
    <n v="883.44"/>
    <n v="12729.12"/>
  </r>
  <r>
    <n v="8334"/>
    <d v="2025-03-11T00:00:00"/>
    <x v="6"/>
    <x v="1"/>
    <x v="30"/>
    <x v="1"/>
    <n v="3"/>
    <n v="1623.96"/>
    <n v="8774.6200000000008"/>
  </r>
  <r>
    <n v="8335"/>
    <d v="2025-03-23T00:00:00"/>
    <x v="1"/>
    <x v="1"/>
    <x v="4"/>
    <x v="0"/>
    <n v="10"/>
    <n v="808.05"/>
    <n v="14553.58"/>
  </r>
  <r>
    <n v="8336"/>
    <d v="2025-03-15T00:00:00"/>
    <x v="5"/>
    <x v="2"/>
    <x v="1"/>
    <x v="1"/>
    <n v="3"/>
    <n v="1048.1400000000001"/>
    <n v="5663.33"/>
  </r>
  <r>
    <n v="8337"/>
    <d v="2025-03-09T00:00:00"/>
    <x v="4"/>
    <x v="3"/>
    <x v="70"/>
    <x v="1"/>
    <n v="16"/>
    <n v="394.46"/>
    <n v="11367.22"/>
  </r>
  <r>
    <n v="8338"/>
    <d v="2025-03-02T00:00:00"/>
    <x v="3"/>
    <x v="2"/>
    <x v="5"/>
    <x v="0"/>
    <n v="15"/>
    <n v="183.8"/>
    <n v="4965.5600000000004"/>
  </r>
  <r>
    <n v="8339"/>
    <d v="2025-03-14T00:00:00"/>
    <x v="6"/>
    <x v="0"/>
    <x v="73"/>
    <x v="0"/>
    <n v="9"/>
    <n v="1526.08"/>
    <n v="24737.24"/>
  </r>
  <r>
    <n v="8340"/>
    <d v="2025-03-18T00:00:00"/>
    <x v="2"/>
    <x v="3"/>
    <x v="55"/>
    <x v="0"/>
    <n v="6"/>
    <n v="1036.69"/>
    <n v="11202.93"/>
  </r>
  <r>
    <n v="8341"/>
    <d v="2025-03-28T00:00:00"/>
    <x v="0"/>
    <x v="0"/>
    <x v="54"/>
    <x v="0"/>
    <n v="19"/>
    <n v="515.4"/>
    <n v="17637.189999999999"/>
  </r>
  <r>
    <n v="8342"/>
    <d v="2025-03-02T00:00:00"/>
    <x v="1"/>
    <x v="4"/>
    <x v="19"/>
    <x v="0"/>
    <n v="1"/>
    <n v="875.13"/>
    <n v="1576.17"/>
  </r>
  <r>
    <n v="8343"/>
    <d v="2025-03-04T00:00:00"/>
    <x v="6"/>
    <x v="0"/>
    <x v="29"/>
    <x v="1"/>
    <n v="5"/>
    <n v="1522.78"/>
    <n v="13713.2"/>
  </r>
  <r>
    <n v="8344"/>
    <d v="2025-03-07T00:00:00"/>
    <x v="5"/>
    <x v="4"/>
    <x v="13"/>
    <x v="0"/>
    <n v="2"/>
    <n v="1382.13"/>
    <n v="4978.6400000000003"/>
  </r>
  <r>
    <n v="8345"/>
    <d v="2025-03-30T00:00:00"/>
    <x v="4"/>
    <x v="0"/>
    <x v="55"/>
    <x v="0"/>
    <n v="11"/>
    <n v="406.59"/>
    <n v="8055.28"/>
  </r>
  <r>
    <n v="8346"/>
    <d v="2025-03-26T00:00:00"/>
    <x v="4"/>
    <x v="3"/>
    <x v="32"/>
    <x v="0"/>
    <n v="10"/>
    <n v="382.11"/>
    <n v="6882.08"/>
  </r>
  <r>
    <n v="8347"/>
    <d v="2025-03-16T00:00:00"/>
    <x v="6"/>
    <x v="0"/>
    <x v="28"/>
    <x v="0"/>
    <n v="6"/>
    <n v="1345.14"/>
    <n v="14536.18"/>
  </r>
  <r>
    <n v="8348"/>
    <d v="2025-03-25T00:00:00"/>
    <x v="4"/>
    <x v="2"/>
    <x v="52"/>
    <x v="0"/>
    <n v="10"/>
    <n v="480.58"/>
    <n v="8655.6"/>
  </r>
  <r>
    <n v="8349"/>
    <d v="2025-03-27T00:00:00"/>
    <x v="0"/>
    <x v="4"/>
    <x v="31"/>
    <x v="0"/>
    <n v="15"/>
    <n v="583.08000000000004"/>
    <n v="15752.55"/>
  </r>
  <r>
    <n v="8350"/>
    <d v="2025-03-10T00:00:00"/>
    <x v="5"/>
    <x v="2"/>
    <x v="80"/>
    <x v="0"/>
    <n v="4"/>
    <n v="1401.09"/>
    <n v="10093.870000000001"/>
  </r>
  <r>
    <n v="8351"/>
    <d v="2025-03-02T00:00:00"/>
    <x v="3"/>
    <x v="4"/>
    <x v="96"/>
    <x v="0"/>
    <n v="13"/>
    <n v="212.04"/>
    <n v="4964.7"/>
  </r>
  <r>
    <n v="8352"/>
    <d v="2025-03-13T00:00:00"/>
    <x v="1"/>
    <x v="2"/>
    <x v="75"/>
    <x v="0"/>
    <n v="2"/>
    <n v="774.45"/>
    <n v="2789.68"/>
  </r>
  <r>
    <n v="8353"/>
    <d v="2025-03-25T00:00:00"/>
    <x v="0"/>
    <x v="0"/>
    <x v="73"/>
    <x v="0"/>
    <n v="15"/>
    <n v="593.91"/>
    <n v="16045.14"/>
  </r>
  <r>
    <n v="8354"/>
    <d v="2025-03-16T00:00:00"/>
    <x v="2"/>
    <x v="2"/>
    <x v="14"/>
    <x v="1"/>
    <n v="10"/>
    <n v="1090.49"/>
    <n v="19640.53"/>
  </r>
  <r>
    <n v="8355"/>
    <d v="2025-03-02T00:00:00"/>
    <x v="6"/>
    <x v="2"/>
    <x v="43"/>
    <x v="1"/>
    <n v="6"/>
    <n v="1716.48"/>
    <n v="18549.04"/>
  </r>
  <r>
    <n v="8356"/>
    <d v="2025-03-12T00:00:00"/>
    <x v="0"/>
    <x v="0"/>
    <x v="44"/>
    <x v="0"/>
    <n v="16"/>
    <n v="454.84"/>
    <n v="13107.21"/>
  </r>
  <r>
    <n v="8357"/>
    <d v="2025-03-14T00:00:00"/>
    <x v="3"/>
    <x v="3"/>
    <x v="10"/>
    <x v="1"/>
    <n v="16"/>
    <n v="154.13"/>
    <n v="4441.59"/>
  </r>
  <r>
    <n v="8358"/>
    <d v="2025-03-24T00:00:00"/>
    <x v="1"/>
    <x v="3"/>
    <x v="28"/>
    <x v="0"/>
    <n v="3"/>
    <n v="860.39"/>
    <n v="4648.88"/>
  </r>
  <r>
    <n v="8359"/>
    <d v="2025-03-01T00:00:00"/>
    <x v="6"/>
    <x v="0"/>
    <x v="88"/>
    <x v="0"/>
    <n v="9"/>
    <n v="1693.43"/>
    <n v="27449.93"/>
  </r>
  <r>
    <n v="8360"/>
    <d v="2025-03-07T00:00:00"/>
    <x v="5"/>
    <x v="1"/>
    <x v="88"/>
    <x v="0"/>
    <n v="4"/>
    <n v="1058.76"/>
    <n v="7627.62"/>
  </r>
  <r>
    <n v="8361"/>
    <d v="2025-03-21T00:00:00"/>
    <x v="1"/>
    <x v="1"/>
    <x v="65"/>
    <x v="0"/>
    <n v="8"/>
    <n v="888.53"/>
    <n v="12802.46"/>
  </r>
  <r>
    <n v="8362"/>
    <d v="2025-03-06T00:00:00"/>
    <x v="0"/>
    <x v="1"/>
    <x v="58"/>
    <x v="1"/>
    <n v="11"/>
    <n v="455.85"/>
    <n v="9031.2099999999991"/>
  </r>
  <r>
    <n v="8363"/>
    <d v="2025-03-27T00:00:00"/>
    <x v="3"/>
    <x v="0"/>
    <x v="52"/>
    <x v="1"/>
    <n v="16"/>
    <n v="198.16"/>
    <n v="5710.41"/>
  </r>
  <r>
    <n v="8364"/>
    <d v="2025-03-14T00:00:00"/>
    <x v="1"/>
    <x v="2"/>
    <x v="32"/>
    <x v="1"/>
    <n v="9"/>
    <n v="777.59"/>
    <n v="12604.47"/>
  </r>
  <r>
    <n v="8365"/>
    <d v="2025-03-11T00:00:00"/>
    <x v="6"/>
    <x v="3"/>
    <x v="26"/>
    <x v="1"/>
    <n v="5"/>
    <n v="1376.12"/>
    <n v="12392.47"/>
  </r>
  <r>
    <n v="8366"/>
    <d v="2025-03-05T00:00:00"/>
    <x v="1"/>
    <x v="1"/>
    <x v="47"/>
    <x v="0"/>
    <n v="1"/>
    <n v="810.06"/>
    <n v="1458.98"/>
  </r>
  <r>
    <n v="8367"/>
    <d v="2025-03-29T00:00:00"/>
    <x v="1"/>
    <x v="2"/>
    <x v="56"/>
    <x v="1"/>
    <n v="6"/>
    <n v="757.16"/>
    <n v="8182.21"/>
  </r>
  <r>
    <n v="8368"/>
    <d v="2025-03-17T00:00:00"/>
    <x v="4"/>
    <x v="1"/>
    <x v="84"/>
    <x v="0"/>
    <n v="16"/>
    <n v="464.32"/>
    <n v="13380.39"/>
  </r>
  <r>
    <n v="8369"/>
    <d v="2025-03-03T00:00:00"/>
    <x v="3"/>
    <x v="1"/>
    <x v="71"/>
    <x v="0"/>
    <n v="13"/>
    <n v="206.78"/>
    <n v="4841.54"/>
  </r>
  <r>
    <n v="8370"/>
    <d v="2025-03-13T00:00:00"/>
    <x v="5"/>
    <x v="1"/>
    <x v="73"/>
    <x v="1"/>
    <n v="6"/>
    <n v="1279.75"/>
    <n v="13829.54"/>
  </r>
  <r>
    <n v="8371"/>
    <d v="2025-03-03T00:00:00"/>
    <x v="1"/>
    <x v="2"/>
    <x v="82"/>
    <x v="0"/>
    <n v="4"/>
    <n v="895.07"/>
    <n v="6448.35"/>
  </r>
  <r>
    <n v="8372"/>
    <d v="2025-03-11T00:00:00"/>
    <x v="0"/>
    <x v="0"/>
    <x v="40"/>
    <x v="0"/>
    <n v="7"/>
    <n v="448.11"/>
    <n v="5649.55"/>
  </r>
  <r>
    <n v="8373"/>
    <d v="2025-03-09T00:00:00"/>
    <x v="4"/>
    <x v="1"/>
    <x v="56"/>
    <x v="0"/>
    <n v="18"/>
    <n v="360.12"/>
    <n v="11674.85"/>
  </r>
  <r>
    <n v="8374"/>
    <d v="2025-03-25T00:00:00"/>
    <x v="6"/>
    <x v="1"/>
    <x v="50"/>
    <x v="0"/>
    <n v="1"/>
    <n v="1781.36"/>
    <n v="3208.36"/>
  </r>
  <r>
    <n v="8375"/>
    <d v="2025-03-07T00:00:00"/>
    <x v="0"/>
    <x v="2"/>
    <x v="84"/>
    <x v="1"/>
    <n v="10"/>
    <n v="599.91"/>
    <n v="10804.82"/>
  </r>
  <r>
    <n v="8376"/>
    <d v="2025-03-16T00:00:00"/>
    <x v="1"/>
    <x v="3"/>
    <x v="69"/>
    <x v="1"/>
    <n v="9"/>
    <n v="874.98"/>
    <n v="14183.13"/>
  </r>
  <r>
    <n v="8377"/>
    <d v="2025-03-17T00:00:00"/>
    <x v="3"/>
    <x v="2"/>
    <x v="55"/>
    <x v="1"/>
    <n v="10"/>
    <n v="228.27"/>
    <n v="4111.3100000000004"/>
  </r>
  <r>
    <n v="8378"/>
    <d v="2025-03-31T00:00:00"/>
    <x v="0"/>
    <x v="2"/>
    <x v="65"/>
    <x v="1"/>
    <n v="20"/>
    <n v="568.27"/>
    <n v="20469.919999999998"/>
  </r>
  <r>
    <n v="8379"/>
    <d v="2025-03-18T00:00:00"/>
    <x v="4"/>
    <x v="2"/>
    <x v="93"/>
    <x v="0"/>
    <n v="18"/>
    <n v="341.85"/>
    <n v="11082.55"/>
  </r>
  <r>
    <n v="8380"/>
    <d v="2025-03-11T00:00:00"/>
    <x v="0"/>
    <x v="2"/>
    <x v="92"/>
    <x v="0"/>
    <n v="12"/>
    <n v="422.66"/>
    <n v="9134.9"/>
  </r>
  <r>
    <n v="8381"/>
    <d v="2025-03-03T00:00:00"/>
    <x v="6"/>
    <x v="0"/>
    <x v="54"/>
    <x v="1"/>
    <n v="9"/>
    <n v="1340.07"/>
    <n v="21722.080000000002"/>
  </r>
  <r>
    <n v="8382"/>
    <d v="2025-03-05T00:00:00"/>
    <x v="2"/>
    <x v="1"/>
    <x v="18"/>
    <x v="0"/>
    <n v="7"/>
    <n v="818.76"/>
    <n v="10322.530000000001"/>
  </r>
  <r>
    <n v="8383"/>
    <d v="2025-03-22T00:00:00"/>
    <x v="5"/>
    <x v="2"/>
    <x v="49"/>
    <x v="1"/>
    <n v="7"/>
    <n v="1126.73"/>
    <n v="14205.27"/>
  </r>
  <r>
    <n v="8384"/>
    <d v="2025-03-26T00:00:00"/>
    <x v="0"/>
    <x v="3"/>
    <x v="7"/>
    <x v="0"/>
    <n v="16"/>
    <n v="553.25"/>
    <n v="15943.1"/>
  </r>
  <r>
    <n v="8385"/>
    <d v="2025-03-19T00:00:00"/>
    <x v="6"/>
    <x v="1"/>
    <x v="75"/>
    <x v="0"/>
    <n v="6"/>
    <n v="1738.44"/>
    <n v="18786.349999999999"/>
  </r>
  <r>
    <n v="8386"/>
    <d v="2025-03-12T00:00:00"/>
    <x v="2"/>
    <x v="3"/>
    <x v="82"/>
    <x v="0"/>
    <n v="5"/>
    <n v="1095.19"/>
    <n v="9862.59"/>
  </r>
  <r>
    <n v="8387"/>
    <d v="2025-03-13T00:00:00"/>
    <x v="4"/>
    <x v="2"/>
    <x v="21"/>
    <x v="1"/>
    <n v="20"/>
    <n v="420.22"/>
    <n v="15136.94"/>
  </r>
  <r>
    <n v="8388"/>
    <d v="2025-03-18T00:00:00"/>
    <x v="1"/>
    <x v="4"/>
    <x v="27"/>
    <x v="0"/>
    <n v="7"/>
    <n v="763.43"/>
    <n v="9624.9599999999991"/>
  </r>
  <r>
    <n v="8389"/>
    <d v="2025-03-18T00:00:00"/>
    <x v="6"/>
    <x v="0"/>
    <x v="31"/>
    <x v="0"/>
    <n v="8"/>
    <n v="1678.87"/>
    <n v="24190.15"/>
  </r>
  <r>
    <n v="8390"/>
    <d v="2025-03-23T00:00:00"/>
    <x v="0"/>
    <x v="0"/>
    <x v="52"/>
    <x v="0"/>
    <n v="7"/>
    <n v="411.97"/>
    <n v="5193.92"/>
  </r>
  <r>
    <n v="8391"/>
    <d v="2025-03-24T00:00:00"/>
    <x v="4"/>
    <x v="1"/>
    <x v="44"/>
    <x v="1"/>
    <n v="13"/>
    <n v="495.09"/>
    <n v="11592.02"/>
  </r>
  <r>
    <n v="8392"/>
    <d v="2025-03-15T00:00:00"/>
    <x v="2"/>
    <x v="2"/>
    <x v="91"/>
    <x v="0"/>
    <n v="4"/>
    <n v="1073.78"/>
    <n v="7735.83"/>
  </r>
  <r>
    <n v="8393"/>
    <d v="2025-03-10T00:00:00"/>
    <x v="2"/>
    <x v="1"/>
    <x v="93"/>
    <x v="0"/>
    <n v="2"/>
    <n v="1153.3800000000001"/>
    <n v="4154.6400000000003"/>
  </r>
  <r>
    <n v="8394"/>
    <d v="2025-03-07T00:00:00"/>
    <x v="6"/>
    <x v="4"/>
    <x v="34"/>
    <x v="0"/>
    <n v="4"/>
    <n v="1675.21"/>
    <n v="12068.71"/>
  </r>
  <r>
    <n v="8395"/>
    <d v="2025-03-14T00:00:00"/>
    <x v="1"/>
    <x v="1"/>
    <x v="9"/>
    <x v="0"/>
    <n v="6"/>
    <n v="803.51"/>
    <n v="8683.08"/>
  </r>
  <r>
    <n v="8396"/>
    <d v="2025-03-19T00:00:00"/>
    <x v="5"/>
    <x v="1"/>
    <x v="74"/>
    <x v="0"/>
    <n v="8"/>
    <n v="1257.97"/>
    <n v="18125.57"/>
  </r>
  <r>
    <n v="8397"/>
    <d v="2025-03-07T00:00:00"/>
    <x v="6"/>
    <x v="1"/>
    <x v="49"/>
    <x v="1"/>
    <n v="6"/>
    <n v="1506.29"/>
    <n v="16277.64"/>
  </r>
  <r>
    <n v="8398"/>
    <d v="2025-03-14T00:00:00"/>
    <x v="6"/>
    <x v="2"/>
    <x v="99"/>
    <x v="0"/>
    <n v="3"/>
    <n v="1232"/>
    <n v="6656.77"/>
  </r>
  <r>
    <n v="8399"/>
    <d v="2025-03-09T00:00:00"/>
    <x v="4"/>
    <x v="2"/>
    <x v="48"/>
    <x v="0"/>
    <n v="5"/>
    <n v="412.79"/>
    <n v="3717.33"/>
  </r>
  <r>
    <n v="8400"/>
    <d v="2025-03-20T00:00:00"/>
    <x v="0"/>
    <x v="2"/>
    <x v="32"/>
    <x v="0"/>
    <n v="11"/>
    <n v="459.38"/>
    <n v="9101.15"/>
  </r>
  <r>
    <n v="8401"/>
    <d v="2025-03-02T00:00:00"/>
    <x v="3"/>
    <x v="2"/>
    <x v="12"/>
    <x v="0"/>
    <n v="15"/>
    <n v="190.55"/>
    <n v="5147.92"/>
  </r>
  <r>
    <n v="8402"/>
    <d v="2025-03-17T00:00:00"/>
    <x v="5"/>
    <x v="4"/>
    <x v="35"/>
    <x v="0"/>
    <n v="5"/>
    <n v="1492.98"/>
    <n v="13444.84"/>
  </r>
  <r>
    <n v="8403"/>
    <d v="2025-03-25T00:00:00"/>
    <x v="4"/>
    <x v="2"/>
    <x v="62"/>
    <x v="0"/>
    <n v="13"/>
    <n v="328.46"/>
    <n v="7690.55"/>
  </r>
  <r>
    <n v="8404"/>
    <d v="2025-03-26T00:00:00"/>
    <x v="6"/>
    <x v="1"/>
    <x v="44"/>
    <x v="1"/>
    <n v="10"/>
    <n v="1475.12"/>
    <n v="26568"/>
  </r>
  <r>
    <n v="8405"/>
    <d v="2025-03-08T00:00:00"/>
    <x v="2"/>
    <x v="1"/>
    <x v="44"/>
    <x v="0"/>
    <n v="3"/>
    <n v="1074.17"/>
    <n v="5803.98"/>
  </r>
  <r>
    <n v="8406"/>
    <d v="2025-03-05T00:00:00"/>
    <x v="0"/>
    <x v="0"/>
    <x v="13"/>
    <x v="0"/>
    <n v="9"/>
    <n v="419.27"/>
    <n v="6796.23"/>
  </r>
  <r>
    <n v="8407"/>
    <d v="2025-03-21T00:00:00"/>
    <x v="2"/>
    <x v="2"/>
    <x v="57"/>
    <x v="0"/>
    <n v="6"/>
    <n v="911.56"/>
    <n v="9850.7199999999993"/>
  </r>
  <r>
    <n v="8408"/>
    <d v="2025-03-10T00:00:00"/>
    <x v="3"/>
    <x v="0"/>
    <x v="55"/>
    <x v="0"/>
    <n v="20"/>
    <n v="249.62"/>
    <n v="8991.68"/>
  </r>
  <r>
    <n v="8409"/>
    <d v="2025-03-01T00:00:00"/>
    <x v="0"/>
    <x v="3"/>
    <x v="39"/>
    <x v="0"/>
    <n v="7"/>
    <n v="495.22"/>
    <n v="6243.49"/>
  </r>
  <r>
    <n v="8410"/>
    <d v="2025-03-20T00:00:00"/>
    <x v="0"/>
    <x v="3"/>
    <x v="98"/>
    <x v="0"/>
    <n v="5"/>
    <n v="545.07000000000005"/>
    <n v="4908.5600000000004"/>
  </r>
  <r>
    <n v="8411"/>
    <d v="2025-03-16T00:00:00"/>
    <x v="6"/>
    <x v="0"/>
    <x v="37"/>
    <x v="0"/>
    <n v="3"/>
    <n v="1372.16"/>
    <n v="7414.08"/>
  </r>
  <r>
    <n v="8412"/>
    <d v="2025-03-14T00:00:00"/>
    <x v="1"/>
    <x v="4"/>
    <x v="94"/>
    <x v="0"/>
    <n v="4"/>
    <n v="754.43"/>
    <n v="5435.14"/>
  </r>
  <r>
    <n v="8413"/>
    <d v="2025-03-03T00:00:00"/>
    <x v="3"/>
    <x v="0"/>
    <x v="25"/>
    <x v="0"/>
    <n v="12"/>
    <n v="171.83"/>
    <n v="3713.74"/>
  </r>
  <r>
    <n v="8414"/>
    <d v="2025-03-18T00:00:00"/>
    <x v="2"/>
    <x v="3"/>
    <x v="38"/>
    <x v="0"/>
    <n v="8"/>
    <n v="1086.0999999999999"/>
    <n v="15649.17"/>
  </r>
  <r>
    <n v="8415"/>
    <d v="2025-03-08T00:00:00"/>
    <x v="0"/>
    <x v="1"/>
    <x v="2"/>
    <x v="0"/>
    <n v="18"/>
    <n v="415.43"/>
    <n v="13467.96"/>
  </r>
  <r>
    <n v="8416"/>
    <d v="2025-03-29T00:00:00"/>
    <x v="2"/>
    <x v="0"/>
    <x v="16"/>
    <x v="1"/>
    <n v="3"/>
    <n v="967.83"/>
    <n v="5229.3999999999996"/>
  </r>
  <r>
    <n v="8417"/>
    <d v="2025-03-05T00:00:00"/>
    <x v="4"/>
    <x v="0"/>
    <x v="11"/>
    <x v="1"/>
    <n v="9"/>
    <n v="475.85"/>
    <n v="7713.37"/>
  </r>
  <r>
    <n v="8418"/>
    <d v="2025-03-12T00:00:00"/>
    <x v="4"/>
    <x v="4"/>
    <x v="28"/>
    <x v="0"/>
    <n v="10"/>
    <n v="447.09"/>
    <n v="8052.42"/>
  </r>
  <r>
    <n v="8419"/>
    <d v="2025-03-23T00:00:00"/>
    <x v="6"/>
    <x v="0"/>
    <x v="2"/>
    <x v="0"/>
    <n v="6"/>
    <n v="1276.56"/>
    <n v="13795.07"/>
  </r>
  <r>
    <n v="8420"/>
    <d v="2025-03-15T00:00:00"/>
    <x v="0"/>
    <x v="1"/>
    <x v="51"/>
    <x v="0"/>
    <n v="10"/>
    <n v="499.64"/>
    <n v="8998.8799999999992"/>
  </r>
  <r>
    <n v="8421"/>
    <d v="2025-03-27T00:00:00"/>
    <x v="3"/>
    <x v="2"/>
    <x v="99"/>
    <x v="1"/>
    <n v="20"/>
    <n v="180.04"/>
    <n v="6485.31"/>
  </r>
  <r>
    <n v="8422"/>
    <d v="2025-03-11T00:00:00"/>
    <x v="2"/>
    <x v="1"/>
    <x v="84"/>
    <x v="0"/>
    <n v="6"/>
    <n v="1135.8599999999999"/>
    <n v="12274.61"/>
  </r>
  <r>
    <n v="8423"/>
    <d v="2025-03-26T00:00:00"/>
    <x v="3"/>
    <x v="1"/>
    <x v="80"/>
    <x v="0"/>
    <n v="8"/>
    <n v="198.65"/>
    <n v="2862.27"/>
  </r>
  <r>
    <n v="8424"/>
    <d v="2025-03-22T00:00:00"/>
    <x v="0"/>
    <x v="0"/>
    <x v="33"/>
    <x v="1"/>
    <n v="18"/>
    <n v="463.46"/>
    <n v="15025.06"/>
  </r>
  <r>
    <n v="8425"/>
    <d v="2025-03-29T00:00:00"/>
    <x v="6"/>
    <x v="1"/>
    <x v="26"/>
    <x v="0"/>
    <n v="9"/>
    <n v="1372.03"/>
    <n v="22240.15"/>
  </r>
  <r>
    <n v="8426"/>
    <d v="2025-03-07T00:00:00"/>
    <x v="2"/>
    <x v="0"/>
    <x v="15"/>
    <x v="0"/>
    <n v="6"/>
    <n v="876.95"/>
    <n v="9476.7099999999991"/>
  </r>
  <r>
    <n v="8427"/>
    <d v="2025-03-18T00:00:00"/>
    <x v="2"/>
    <x v="2"/>
    <x v="34"/>
    <x v="0"/>
    <n v="3"/>
    <n v="876.16"/>
    <n v="4734.09"/>
  </r>
  <r>
    <n v="8428"/>
    <d v="2025-03-23T00:00:00"/>
    <x v="3"/>
    <x v="2"/>
    <x v="36"/>
    <x v="0"/>
    <n v="9"/>
    <n v="213.38"/>
    <n v="3458.82"/>
  </r>
  <r>
    <n v="8429"/>
    <d v="2025-03-13T00:00:00"/>
    <x v="4"/>
    <x v="0"/>
    <x v="13"/>
    <x v="0"/>
    <n v="19"/>
    <n v="409.96"/>
    <n v="14029"/>
  </r>
  <r>
    <n v="8430"/>
    <d v="2025-03-27T00:00:00"/>
    <x v="6"/>
    <x v="4"/>
    <x v="72"/>
    <x v="1"/>
    <n v="4"/>
    <n v="1218.6099999999999"/>
    <n v="8779.23"/>
  </r>
  <r>
    <n v="8431"/>
    <d v="2025-03-14T00:00:00"/>
    <x v="1"/>
    <x v="4"/>
    <x v="54"/>
    <x v="1"/>
    <n v="8"/>
    <n v="761.51"/>
    <n v="10972.29"/>
  </r>
  <r>
    <n v="8432"/>
    <d v="2025-03-02T00:00:00"/>
    <x v="1"/>
    <x v="1"/>
    <x v="63"/>
    <x v="0"/>
    <n v="2"/>
    <n v="824.1"/>
    <n v="2968.53"/>
  </r>
  <r>
    <n v="8433"/>
    <d v="2025-03-19T00:00:00"/>
    <x v="3"/>
    <x v="2"/>
    <x v="76"/>
    <x v="0"/>
    <n v="12"/>
    <n v="224.51"/>
    <n v="4852.3100000000004"/>
  </r>
  <r>
    <n v="8434"/>
    <d v="2025-03-12T00:00:00"/>
    <x v="1"/>
    <x v="0"/>
    <x v="35"/>
    <x v="1"/>
    <n v="2"/>
    <n v="734.43"/>
    <n v="2645.53"/>
  </r>
  <r>
    <n v="8435"/>
    <d v="2025-03-28T00:00:00"/>
    <x v="0"/>
    <x v="3"/>
    <x v="90"/>
    <x v="0"/>
    <n v="5"/>
    <n v="537.29"/>
    <n v="4838.49"/>
  </r>
  <r>
    <n v="8436"/>
    <d v="2025-03-02T00:00:00"/>
    <x v="5"/>
    <x v="3"/>
    <x v="71"/>
    <x v="1"/>
    <n v="3"/>
    <n v="1179.47"/>
    <n v="6372.94"/>
  </r>
  <r>
    <n v="8437"/>
    <d v="2025-03-24T00:00:00"/>
    <x v="6"/>
    <x v="0"/>
    <x v="35"/>
    <x v="0"/>
    <n v="1"/>
    <n v="1415.62"/>
    <n v="2549.64"/>
  </r>
  <r>
    <n v="8438"/>
    <d v="2025-03-17T00:00:00"/>
    <x v="5"/>
    <x v="2"/>
    <x v="67"/>
    <x v="0"/>
    <n v="2"/>
    <n v="1424.65"/>
    <n v="5131.8"/>
  </r>
  <r>
    <n v="8439"/>
    <d v="2025-03-27T00:00:00"/>
    <x v="3"/>
    <x v="0"/>
    <x v="1"/>
    <x v="0"/>
    <n v="13"/>
    <n v="203.65"/>
    <n v="4768.25"/>
  </r>
  <r>
    <n v="8440"/>
    <d v="2025-03-26T00:00:00"/>
    <x v="1"/>
    <x v="3"/>
    <x v="99"/>
    <x v="1"/>
    <n v="2"/>
    <n v="719.92"/>
    <n v="2593.2600000000002"/>
  </r>
  <r>
    <n v="8441"/>
    <d v="2025-03-29T00:00:00"/>
    <x v="1"/>
    <x v="0"/>
    <x v="44"/>
    <x v="0"/>
    <n v="7"/>
    <n v="764.84"/>
    <n v="9642.73"/>
  </r>
  <r>
    <n v="8442"/>
    <d v="2025-03-17T00:00:00"/>
    <x v="5"/>
    <x v="1"/>
    <x v="28"/>
    <x v="0"/>
    <n v="1"/>
    <n v="1214.8"/>
    <n v="2187.94"/>
  </r>
  <r>
    <n v="8443"/>
    <d v="2025-03-06T00:00:00"/>
    <x v="1"/>
    <x v="4"/>
    <x v="6"/>
    <x v="0"/>
    <n v="6"/>
    <n v="747.72"/>
    <n v="8080.19"/>
  </r>
  <r>
    <n v="8444"/>
    <d v="2025-03-02T00:00:00"/>
    <x v="6"/>
    <x v="1"/>
    <x v="99"/>
    <x v="0"/>
    <n v="4"/>
    <n v="1436.35"/>
    <n v="10347.89"/>
  </r>
  <r>
    <n v="8445"/>
    <d v="2025-03-05T00:00:00"/>
    <x v="2"/>
    <x v="2"/>
    <x v="19"/>
    <x v="0"/>
    <n v="6"/>
    <n v="1076.32"/>
    <n v="11631.19"/>
  </r>
  <r>
    <n v="8446"/>
    <d v="2025-03-05T00:00:00"/>
    <x v="3"/>
    <x v="4"/>
    <x v="12"/>
    <x v="1"/>
    <n v="13"/>
    <n v="244.37"/>
    <n v="5721.67"/>
  </r>
  <r>
    <n v="8447"/>
    <d v="2025-03-25T00:00:00"/>
    <x v="3"/>
    <x v="1"/>
    <x v="60"/>
    <x v="1"/>
    <n v="18"/>
    <n v="188.16"/>
    <n v="6100.02"/>
  </r>
  <r>
    <n v="8448"/>
    <d v="2025-03-13T00:00:00"/>
    <x v="1"/>
    <x v="2"/>
    <x v="76"/>
    <x v="1"/>
    <n v="7"/>
    <n v="842.33"/>
    <n v="10619.69"/>
  </r>
  <r>
    <n v="8449"/>
    <d v="2025-03-20T00:00:00"/>
    <x v="3"/>
    <x v="4"/>
    <x v="26"/>
    <x v="1"/>
    <n v="5"/>
    <n v="180.5"/>
    <n v="1625.47"/>
  </r>
  <r>
    <n v="8450"/>
    <d v="2025-03-01T00:00:00"/>
    <x v="3"/>
    <x v="0"/>
    <x v="65"/>
    <x v="0"/>
    <n v="19"/>
    <n v="244.08"/>
    <n v="8352.52"/>
  </r>
  <r>
    <n v="8451"/>
    <d v="2025-03-09T00:00:00"/>
    <x v="6"/>
    <x v="2"/>
    <x v="0"/>
    <x v="1"/>
    <n v="8"/>
    <n v="1210.3499999999999"/>
    <n v="17439.439999999999"/>
  </r>
  <r>
    <n v="8452"/>
    <d v="2025-03-08T00:00:00"/>
    <x v="5"/>
    <x v="3"/>
    <x v="6"/>
    <x v="0"/>
    <n v="9"/>
    <n v="1162.56"/>
    <n v="18844.71"/>
  </r>
  <r>
    <n v="8453"/>
    <d v="2025-03-23T00:00:00"/>
    <x v="6"/>
    <x v="0"/>
    <x v="3"/>
    <x v="1"/>
    <n v="3"/>
    <n v="1298.6600000000001"/>
    <n v="7016.95"/>
  </r>
  <r>
    <n v="8454"/>
    <d v="2025-03-28T00:00:00"/>
    <x v="6"/>
    <x v="1"/>
    <x v="0"/>
    <x v="0"/>
    <n v="2"/>
    <n v="1405.39"/>
    <n v="5062.42"/>
  </r>
  <r>
    <n v="8455"/>
    <d v="2025-03-16T00:00:00"/>
    <x v="1"/>
    <x v="2"/>
    <x v="75"/>
    <x v="1"/>
    <n v="7"/>
    <n v="899.74"/>
    <n v="11343.49"/>
  </r>
  <r>
    <n v="8456"/>
    <d v="2025-03-03T00:00:00"/>
    <x v="0"/>
    <x v="1"/>
    <x v="44"/>
    <x v="0"/>
    <n v="7"/>
    <n v="470.3"/>
    <n v="5929.31"/>
  </r>
  <r>
    <n v="8457"/>
    <d v="2025-03-28T00:00:00"/>
    <x v="0"/>
    <x v="2"/>
    <x v="55"/>
    <x v="1"/>
    <n v="12"/>
    <n v="453.63"/>
    <n v="9804.25"/>
  </r>
  <r>
    <n v="8458"/>
    <d v="2025-03-20T00:00:00"/>
    <x v="6"/>
    <x v="1"/>
    <x v="98"/>
    <x v="0"/>
    <n v="2"/>
    <n v="1598.83"/>
    <n v="5759.22"/>
  </r>
  <r>
    <n v="8459"/>
    <d v="2025-03-10T00:00:00"/>
    <x v="0"/>
    <x v="0"/>
    <x v="27"/>
    <x v="1"/>
    <n v="12"/>
    <n v="477.78"/>
    <n v="10326.200000000001"/>
  </r>
  <r>
    <n v="8460"/>
    <d v="2025-03-03T00:00:00"/>
    <x v="4"/>
    <x v="4"/>
    <x v="43"/>
    <x v="0"/>
    <n v="5"/>
    <n v="405.14"/>
    <n v="3648.44"/>
  </r>
  <r>
    <n v="8461"/>
    <d v="2025-03-17T00:00:00"/>
    <x v="1"/>
    <x v="2"/>
    <x v="42"/>
    <x v="0"/>
    <n v="4"/>
    <n v="719.7"/>
    <n v="5184.93"/>
  </r>
  <r>
    <n v="8462"/>
    <d v="2025-03-04T00:00:00"/>
    <x v="5"/>
    <x v="4"/>
    <x v="41"/>
    <x v="1"/>
    <n v="4"/>
    <n v="1067.9100000000001"/>
    <n v="7693.54"/>
  </r>
  <r>
    <n v="8463"/>
    <d v="2025-03-16T00:00:00"/>
    <x v="0"/>
    <x v="1"/>
    <x v="78"/>
    <x v="0"/>
    <n v="15"/>
    <n v="477.63"/>
    <n v="12903.7"/>
  </r>
  <r>
    <n v="8464"/>
    <d v="2025-03-01T00:00:00"/>
    <x v="0"/>
    <x v="1"/>
    <x v="76"/>
    <x v="0"/>
    <n v="14"/>
    <n v="501.31"/>
    <n v="12640.55"/>
  </r>
  <r>
    <n v="8465"/>
    <d v="2025-03-28T00:00:00"/>
    <x v="0"/>
    <x v="2"/>
    <x v="60"/>
    <x v="1"/>
    <n v="17"/>
    <n v="432.17"/>
    <n v="13232.29"/>
  </r>
  <r>
    <n v="8466"/>
    <d v="2025-03-24T00:00:00"/>
    <x v="4"/>
    <x v="4"/>
    <x v="51"/>
    <x v="0"/>
    <n v="19"/>
    <n v="472.36"/>
    <n v="16164.35"/>
  </r>
  <r>
    <n v="8467"/>
    <d v="2025-03-08T00:00:00"/>
    <x v="6"/>
    <x v="3"/>
    <x v="66"/>
    <x v="0"/>
    <n v="6"/>
    <n v="1228.33"/>
    <n v="13273.88"/>
  </r>
  <r>
    <n v="8468"/>
    <d v="2025-03-07T00:00:00"/>
    <x v="1"/>
    <x v="0"/>
    <x v="67"/>
    <x v="1"/>
    <n v="2"/>
    <n v="812.99"/>
    <n v="2928.51"/>
  </r>
  <r>
    <n v="8469"/>
    <d v="2025-03-06T00:00:00"/>
    <x v="1"/>
    <x v="1"/>
    <x v="57"/>
    <x v="0"/>
    <n v="7"/>
    <n v="731.16"/>
    <n v="9218.11"/>
  </r>
  <r>
    <n v="8470"/>
    <d v="2025-03-06T00:00:00"/>
    <x v="2"/>
    <x v="1"/>
    <x v="40"/>
    <x v="0"/>
    <n v="10"/>
    <n v="1109.8399999999999"/>
    <n v="19989.04"/>
  </r>
  <r>
    <n v="8471"/>
    <d v="2025-03-20T00:00:00"/>
    <x v="2"/>
    <x v="1"/>
    <x v="15"/>
    <x v="1"/>
    <n v="9"/>
    <n v="920.27"/>
    <n v="14917.27"/>
  </r>
  <r>
    <n v="8472"/>
    <d v="2025-03-14T00:00:00"/>
    <x v="5"/>
    <x v="3"/>
    <x v="15"/>
    <x v="1"/>
    <n v="2"/>
    <n v="1192.1099999999999"/>
    <n v="4294.16"/>
  </r>
  <r>
    <n v="8473"/>
    <d v="2025-03-03T00:00:00"/>
    <x v="3"/>
    <x v="1"/>
    <x v="47"/>
    <x v="0"/>
    <n v="7"/>
    <n v="162.97"/>
    <n v="2054.65"/>
  </r>
  <r>
    <n v="8474"/>
    <d v="2025-03-23T00:00:00"/>
    <x v="0"/>
    <x v="4"/>
    <x v="60"/>
    <x v="0"/>
    <n v="12"/>
    <n v="443.87"/>
    <n v="9593.31"/>
  </r>
  <r>
    <n v="8475"/>
    <d v="2025-03-01T00:00:00"/>
    <x v="5"/>
    <x v="2"/>
    <x v="41"/>
    <x v="0"/>
    <n v="2"/>
    <n v="1188.71"/>
    <n v="4281.91"/>
  </r>
  <r>
    <n v="8476"/>
    <d v="2025-03-31T00:00:00"/>
    <x v="4"/>
    <x v="1"/>
    <x v="90"/>
    <x v="0"/>
    <n v="18"/>
    <n v="425.89"/>
    <n v="13807.07"/>
  </r>
  <r>
    <n v="8477"/>
    <d v="2025-03-19T00:00:00"/>
    <x v="0"/>
    <x v="2"/>
    <x v="92"/>
    <x v="1"/>
    <n v="17"/>
    <n v="463.95"/>
    <n v="14205.34"/>
  </r>
  <r>
    <n v="8478"/>
    <d v="2025-03-18T00:00:00"/>
    <x v="1"/>
    <x v="0"/>
    <x v="99"/>
    <x v="1"/>
    <n v="7"/>
    <n v="859.72"/>
    <n v="10838.93"/>
  </r>
  <r>
    <n v="8479"/>
    <d v="2025-03-30T00:00:00"/>
    <x v="4"/>
    <x v="1"/>
    <x v="20"/>
    <x v="0"/>
    <n v="9"/>
    <n v="461.84"/>
    <n v="7486.27"/>
  </r>
  <r>
    <n v="8480"/>
    <d v="2025-03-11T00:00:00"/>
    <x v="3"/>
    <x v="2"/>
    <x v="42"/>
    <x v="0"/>
    <n v="16"/>
    <n v="169.82"/>
    <n v="4893.7299999999996"/>
  </r>
  <r>
    <n v="8481"/>
    <d v="2025-03-18T00:00:00"/>
    <x v="0"/>
    <x v="1"/>
    <x v="34"/>
    <x v="1"/>
    <n v="12"/>
    <n v="473.65"/>
    <n v="10236.94"/>
  </r>
  <r>
    <n v="8482"/>
    <d v="2025-03-09T00:00:00"/>
    <x v="2"/>
    <x v="0"/>
    <x v="1"/>
    <x v="1"/>
    <n v="9"/>
    <n v="815.68"/>
    <n v="13221.9"/>
  </r>
  <r>
    <n v="8483"/>
    <d v="2025-03-12T00:00:00"/>
    <x v="3"/>
    <x v="0"/>
    <x v="90"/>
    <x v="1"/>
    <n v="7"/>
    <n v="174"/>
    <n v="2193.71"/>
  </r>
  <r>
    <n v="8484"/>
    <d v="2025-03-29T00:00:00"/>
    <x v="5"/>
    <x v="3"/>
    <x v="99"/>
    <x v="0"/>
    <n v="8"/>
    <n v="1494.27"/>
    <n v="21530.32"/>
  </r>
  <r>
    <n v="8485"/>
    <d v="2025-03-28T00:00:00"/>
    <x v="3"/>
    <x v="4"/>
    <x v="86"/>
    <x v="0"/>
    <n v="11"/>
    <n v="154.71"/>
    <n v="3065.09"/>
  </r>
  <r>
    <n v="8486"/>
    <d v="2025-03-05T00:00:00"/>
    <x v="5"/>
    <x v="0"/>
    <x v="47"/>
    <x v="0"/>
    <n v="8"/>
    <n v="1236.9100000000001"/>
    <n v="17822.13"/>
  </r>
  <r>
    <n v="8487"/>
    <d v="2025-03-15T00:00:00"/>
    <x v="2"/>
    <x v="0"/>
    <x v="15"/>
    <x v="0"/>
    <n v="8"/>
    <n v="869.8"/>
    <n v="12532.59"/>
  </r>
  <r>
    <n v="8488"/>
    <d v="2025-03-28T00:00:00"/>
    <x v="6"/>
    <x v="2"/>
    <x v="28"/>
    <x v="0"/>
    <n v="5"/>
    <n v="1654.11"/>
    <n v="14895.87"/>
  </r>
  <r>
    <n v="8489"/>
    <d v="2025-03-04T00:00:00"/>
    <x v="1"/>
    <x v="1"/>
    <x v="14"/>
    <x v="0"/>
    <n v="1"/>
    <n v="805.69"/>
    <n v="1451.11"/>
  </r>
  <r>
    <n v="8490"/>
    <d v="2025-03-26T00:00:00"/>
    <x v="0"/>
    <x v="0"/>
    <x v="59"/>
    <x v="1"/>
    <n v="6"/>
    <n v="445.53"/>
    <n v="4814.59"/>
  </r>
  <r>
    <n v="8491"/>
    <d v="2025-03-27T00:00:00"/>
    <x v="3"/>
    <x v="1"/>
    <x v="20"/>
    <x v="0"/>
    <n v="5"/>
    <n v="232.46"/>
    <n v="2093.39"/>
  </r>
  <r>
    <n v="8492"/>
    <d v="2025-03-09T00:00:00"/>
    <x v="0"/>
    <x v="0"/>
    <x v="9"/>
    <x v="1"/>
    <n v="10"/>
    <n v="566.92999999999995"/>
    <n v="10210.83"/>
  </r>
  <r>
    <n v="8493"/>
    <d v="2025-03-04T00:00:00"/>
    <x v="4"/>
    <x v="1"/>
    <x v="47"/>
    <x v="1"/>
    <n v="9"/>
    <n v="315.60000000000002"/>
    <n v="5115.7700000000004"/>
  </r>
  <r>
    <n v="8494"/>
    <d v="2025-03-15T00:00:00"/>
    <x v="3"/>
    <x v="2"/>
    <x v="93"/>
    <x v="0"/>
    <n v="18"/>
    <n v="214.51"/>
    <n v="6954.27"/>
  </r>
  <r>
    <n v="8495"/>
    <d v="2025-03-31T00:00:00"/>
    <x v="4"/>
    <x v="2"/>
    <x v="57"/>
    <x v="1"/>
    <n v="14"/>
    <n v="448.33"/>
    <n v="11304.66"/>
  </r>
  <r>
    <n v="8496"/>
    <d v="2025-03-14T00:00:00"/>
    <x v="5"/>
    <x v="1"/>
    <x v="1"/>
    <x v="1"/>
    <n v="4"/>
    <n v="1317.63"/>
    <n v="9492.6"/>
  </r>
  <r>
    <n v="8497"/>
    <d v="2025-03-07T00:00:00"/>
    <x v="1"/>
    <x v="4"/>
    <x v="29"/>
    <x v="0"/>
    <n v="1"/>
    <n v="797.48"/>
    <n v="1436.32"/>
  </r>
  <r>
    <n v="8498"/>
    <d v="2025-03-30T00:00:00"/>
    <x v="2"/>
    <x v="4"/>
    <x v="7"/>
    <x v="0"/>
    <n v="2"/>
    <n v="1096.8499999999999"/>
    <n v="3951.02"/>
  </r>
  <r>
    <n v="8499"/>
    <d v="2025-03-20T00:00:00"/>
    <x v="6"/>
    <x v="1"/>
    <x v="79"/>
    <x v="0"/>
    <n v="4"/>
    <n v="1506.54"/>
    <n v="10853.56"/>
  </r>
  <r>
    <n v="8500"/>
    <d v="2025-03-08T00:00:00"/>
    <x v="5"/>
    <x v="3"/>
    <x v="73"/>
    <x v="0"/>
    <n v="10"/>
    <n v="1211.03"/>
    <n v="21811.54"/>
  </r>
  <r>
    <n v="8501"/>
    <d v="2025-03-16T00:00:00"/>
    <x v="5"/>
    <x v="1"/>
    <x v="42"/>
    <x v="0"/>
    <n v="3"/>
    <n v="1443.46"/>
    <n v="7799.33"/>
  </r>
  <r>
    <n v="8502"/>
    <d v="2025-03-13T00:00:00"/>
    <x v="1"/>
    <x v="2"/>
    <x v="48"/>
    <x v="0"/>
    <n v="10"/>
    <n v="845.93"/>
    <n v="15235.82"/>
  </r>
  <r>
    <n v="8503"/>
    <d v="2025-03-28T00:00:00"/>
    <x v="5"/>
    <x v="3"/>
    <x v="9"/>
    <x v="1"/>
    <n v="1"/>
    <n v="1434.65"/>
    <n v="2583.91"/>
  </r>
  <r>
    <n v="8504"/>
    <d v="2025-03-22T00:00:00"/>
    <x v="3"/>
    <x v="2"/>
    <x v="76"/>
    <x v="1"/>
    <n v="19"/>
    <n v="187.68"/>
    <n v="6422.48"/>
  </r>
  <r>
    <n v="8505"/>
    <d v="2025-03-30T00:00:00"/>
    <x v="3"/>
    <x v="0"/>
    <x v="78"/>
    <x v="0"/>
    <n v="19"/>
    <n v="233.99"/>
    <n v="8007.23"/>
  </r>
  <r>
    <n v="8506"/>
    <d v="2025-03-15T00:00:00"/>
    <x v="2"/>
    <x v="4"/>
    <x v="79"/>
    <x v="1"/>
    <n v="8"/>
    <n v="996.18"/>
    <n v="14353.55"/>
  </r>
  <r>
    <n v="8507"/>
    <d v="2025-03-07T00:00:00"/>
    <x v="2"/>
    <x v="1"/>
    <x v="25"/>
    <x v="0"/>
    <n v="8"/>
    <n v="815.69"/>
    <n v="11752.94"/>
  </r>
  <r>
    <n v="8508"/>
    <d v="2025-03-11T00:00:00"/>
    <x v="0"/>
    <x v="1"/>
    <x v="80"/>
    <x v="0"/>
    <n v="12"/>
    <n v="531.13"/>
    <n v="11479.25"/>
  </r>
  <r>
    <n v="8509"/>
    <d v="2025-03-25T00:00:00"/>
    <x v="1"/>
    <x v="0"/>
    <x v="99"/>
    <x v="0"/>
    <n v="5"/>
    <n v="755.81"/>
    <n v="6806.35"/>
  </r>
  <r>
    <n v="8510"/>
    <d v="2025-03-23T00:00:00"/>
    <x v="0"/>
    <x v="4"/>
    <x v="30"/>
    <x v="0"/>
    <n v="17"/>
    <n v="512.48"/>
    <n v="15691.24"/>
  </r>
  <r>
    <n v="8511"/>
    <d v="2025-03-27T00:00:00"/>
    <x v="4"/>
    <x v="2"/>
    <x v="84"/>
    <x v="1"/>
    <n v="16"/>
    <n v="408.92"/>
    <n v="11783.92"/>
  </r>
  <r>
    <n v="8512"/>
    <d v="2025-03-09T00:00:00"/>
    <x v="3"/>
    <x v="2"/>
    <x v="13"/>
    <x v="1"/>
    <n v="19"/>
    <n v="165.54"/>
    <n v="5664.85"/>
  </r>
  <r>
    <n v="8513"/>
    <d v="2025-03-29T00:00:00"/>
    <x v="6"/>
    <x v="0"/>
    <x v="22"/>
    <x v="0"/>
    <n v="8"/>
    <n v="1399.36"/>
    <n v="20162.8"/>
  </r>
  <r>
    <n v="8514"/>
    <d v="2025-03-22T00:00:00"/>
    <x v="5"/>
    <x v="1"/>
    <x v="70"/>
    <x v="0"/>
    <n v="3"/>
    <n v="1443.63"/>
    <n v="7800.25"/>
  </r>
  <r>
    <n v="8515"/>
    <d v="2025-03-23T00:00:00"/>
    <x v="3"/>
    <x v="1"/>
    <x v="33"/>
    <x v="1"/>
    <n v="20"/>
    <n v="184.65"/>
    <n v="6651.37"/>
  </r>
  <r>
    <n v="8516"/>
    <d v="2025-03-13T00:00:00"/>
    <x v="5"/>
    <x v="3"/>
    <x v="44"/>
    <x v="0"/>
    <n v="1"/>
    <n v="1107.6400000000001"/>
    <n v="1994.94"/>
  </r>
  <r>
    <n v="8517"/>
    <d v="2025-03-15T00:00:00"/>
    <x v="5"/>
    <x v="1"/>
    <x v="9"/>
    <x v="1"/>
    <n v="1"/>
    <n v="1336.15"/>
    <n v="2406.5"/>
  </r>
  <r>
    <n v="8518"/>
    <d v="2025-03-14T00:00:00"/>
    <x v="6"/>
    <x v="0"/>
    <x v="50"/>
    <x v="0"/>
    <n v="4"/>
    <n v="1644.53"/>
    <n v="11847.68"/>
  </r>
  <r>
    <n v="8519"/>
    <d v="2025-03-25T00:00:00"/>
    <x v="4"/>
    <x v="0"/>
    <x v="57"/>
    <x v="1"/>
    <n v="19"/>
    <n v="362.06"/>
    <n v="12389.84"/>
  </r>
  <r>
    <n v="8520"/>
    <d v="2025-03-01T00:00:00"/>
    <x v="2"/>
    <x v="2"/>
    <x v="54"/>
    <x v="0"/>
    <n v="2"/>
    <n v="958.8"/>
    <n v="3453.74"/>
  </r>
  <r>
    <n v="8521"/>
    <d v="2025-03-04T00:00:00"/>
    <x v="2"/>
    <x v="2"/>
    <x v="10"/>
    <x v="0"/>
    <n v="6"/>
    <n v="1011.37"/>
    <n v="10929.31"/>
  </r>
  <r>
    <n v="8522"/>
    <d v="2025-03-27T00:00:00"/>
    <x v="5"/>
    <x v="2"/>
    <x v="22"/>
    <x v="0"/>
    <n v="1"/>
    <n v="1415.19"/>
    <n v="2548.86"/>
  </r>
  <r>
    <n v="8523"/>
    <d v="2025-03-20T00:00:00"/>
    <x v="4"/>
    <x v="0"/>
    <x v="31"/>
    <x v="1"/>
    <n v="17"/>
    <n v="455.87"/>
    <n v="13957.94"/>
  </r>
  <r>
    <n v="8524"/>
    <d v="2025-03-31T00:00:00"/>
    <x v="1"/>
    <x v="0"/>
    <x v="15"/>
    <x v="1"/>
    <n v="8"/>
    <n v="732.79"/>
    <n v="10558.47"/>
  </r>
  <r>
    <n v="8525"/>
    <d v="2025-03-02T00:00:00"/>
    <x v="0"/>
    <x v="3"/>
    <x v="24"/>
    <x v="1"/>
    <n v="17"/>
    <n v="474.44"/>
    <n v="14526.52"/>
  </r>
  <r>
    <n v="8526"/>
    <d v="2025-03-14T00:00:00"/>
    <x v="1"/>
    <x v="0"/>
    <x v="85"/>
    <x v="1"/>
    <n v="2"/>
    <n v="802.16"/>
    <n v="2889.5"/>
  </r>
  <r>
    <n v="8527"/>
    <d v="2025-03-15T00:00:00"/>
    <x v="0"/>
    <x v="0"/>
    <x v="49"/>
    <x v="1"/>
    <n v="10"/>
    <n v="514.45000000000005"/>
    <n v="9265.6200000000008"/>
  </r>
  <r>
    <n v="8528"/>
    <d v="2025-03-23T00:00:00"/>
    <x v="0"/>
    <x v="2"/>
    <x v="57"/>
    <x v="0"/>
    <n v="5"/>
    <n v="521.65"/>
    <n v="4697.6499999999996"/>
  </r>
  <r>
    <n v="8529"/>
    <d v="2025-03-05T00:00:00"/>
    <x v="6"/>
    <x v="0"/>
    <x v="7"/>
    <x v="0"/>
    <n v="1"/>
    <n v="1588.71"/>
    <n v="2861.38"/>
  </r>
  <r>
    <n v="8530"/>
    <d v="2025-03-11T00:00:00"/>
    <x v="0"/>
    <x v="0"/>
    <x v="60"/>
    <x v="0"/>
    <n v="7"/>
    <n v="584.70000000000005"/>
    <n v="7371.61"/>
  </r>
  <r>
    <n v="8531"/>
    <d v="2025-03-16T00:00:00"/>
    <x v="6"/>
    <x v="0"/>
    <x v="31"/>
    <x v="0"/>
    <n v="2"/>
    <n v="1624.04"/>
    <n v="5850.03"/>
  </r>
  <r>
    <n v="8532"/>
    <d v="2025-03-09T00:00:00"/>
    <x v="1"/>
    <x v="3"/>
    <x v="43"/>
    <x v="0"/>
    <n v="3"/>
    <n v="717.18"/>
    <n v="3875.08"/>
  </r>
  <r>
    <n v="8533"/>
    <d v="2025-03-31T00:00:00"/>
    <x v="6"/>
    <x v="3"/>
    <x v="31"/>
    <x v="0"/>
    <n v="7"/>
    <n v="1552.2"/>
    <n v="19569.39"/>
  </r>
  <r>
    <n v="8534"/>
    <d v="2025-03-26T00:00:00"/>
    <x v="3"/>
    <x v="2"/>
    <x v="29"/>
    <x v="0"/>
    <n v="11"/>
    <n v="191.07"/>
    <n v="3785.44"/>
  </r>
  <r>
    <n v="8535"/>
    <d v="2025-03-01T00:00:00"/>
    <x v="2"/>
    <x v="0"/>
    <x v="6"/>
    <x v="0"/>
    <n v="9"/>
    <n v="1085.99"/>
    <n v="17603.53"/>
  </r>
  <r>
    <n v="8536"/>
    <d v="2025-03-13T00:00:00"/>
    <x v="4"/>
    <x v="0"/>
    <x v="84"/>
    <x v="0"/>
    <n v="10"/>
    <n v="341.76"/>
    <n v="6155.35"/>
  </r>
  <r>
    <n v="8537"/>
    <d v="2025-03-29T00:00:00"/>
    <x v="3"/>
    <x v="2"/>
    <x v="52"/>
    <x v="0"/>
    <n v="18"/>
    <n v="206.67"/>
    <n v="6700.1"/>
  </r>
  <r>
    <n v="8538"/>
    <d v="2025-03-12T00:00:00"/>
    <x v="6"/>
    <x v="2"/>
    <x v="75"/>
    <x v="1"/>
    <n v="10"/>
    <n v="1590.77"/>
    <n v="28650.94"/>
  </r>
  <r>
    <n v="8539"/>
    <d v="2025-03-14T00:00:00"/>
    <x v="3"/>
    <x v="3"/>
    <x v="42"/>
    <x v="0"/>
    <n v="8"/>
    <n v="200.73"/>
    <n v="2892.24"/>
  </r>
  <r>
    <n v="8540"/>
    <d v="2025-03-27T00:00:00"/>
    <x v="3"/>
    <x v="0"/>
    <x v="14"/>
    <x v="1"/>
    <n v="13"/>
    <n v="164.97"/>
    <n v="3862.6"/>
  </r>
  <r>
    <n v="8541"/>
    <d v="2025-03-18T00:00:00"/>
    <x v="1"/>
    <x v="0"/>
    <x v="35"/>
    <x v="1"/>
    <n v="6"/>
    <n v="763.27"/>
    <n v="8248.23"/>
  </r>
  <r>
    <n v="8542"/>
    <d v="2025-03-30T00:00:00"/>
    <x v="0"/>
    <x v="1"/>
    <x v="8"/>
    <x v="0"/>
    <n v="7"/>
    <n v="470.23"/>
    <n v="5928.43"/>
  </r>
  <r>
    <n v="8543"/>
    <d v="2025-03-27T00:00:00"/>
    <x v="5"/>
    <x v="0"/>
    <x v="69"/>
    <x v="0"/>
    <n v="3"/>
    <n v="1104.33"/>
    <n v="5966.94"/>
  </r>
  <r>
    <n v="8544"/>
    <d v="2025-03-20T00:00:00"/>
    <x v="2"/>
    <x v="0"/>
    <x v="9"/>
    <x v="0"/>
    <n v="4"/>
    <n v="1111.8599999999999"/>
    <n v="8010.17"/>
  </r>
  <r>
    <n v="8545"/>
    <d v="2025-03-05T00:00:00"/>
    <x v="1"/>
    <x v="0"/>
    <x v="36"/>
    <x v="1"/>
    <n v="3"/>
    <n v="816.57"/>
    <n v="4412.1099999999997"/>
  </r>
  <r>
    <n v="8546"/>
    <d v="2025-03-14T00:00:00"/>
    <x v="3"/>
    <x v="4"/>
    <x v="99"/>
    <x v="0"/>
    <n v="13"/>
    <n v="225.29"/>
    <n v="5274.93"/>
  </r>
  <r>
    <n v="8547"/>
    <d v="2025-03-25T00:00:00"/>
    <x v="1"/>
    <x v="1"/>
    <x v="9"/>
    <x v="0"/>
    <n v="3"/>
    <n v="815.17"/>
    <n v="4404.54"/>
  </r>
  <r>
    <n v="8548"/>
    <d v="2025-03-21T00:00:00"/>
    <x v="0"/>
    <x v="2"/>
    <x v="32"/>
    <x v="0"/>
    <n v="11"/>
    <n v="476.64"/>
    <n v="9443.1"/>
  </r>
  <r>
    <n v="8549"/>
    <d v="2025-03-08T00:00:00"/>
    <x v="5"/>
    <x v="1"/>
    <x v="31"/>
    <x v="1"/>
    <n v="7"/>
    <n v="1409.12"/>
    <n v="17765.5"/>
  </r>
  <r>
    <n v="8550"/>
    <d v="2025-03-05T00:00:00"/>
    <x v="4"/>
    <x v="1"/>
    <x v="41"/>
    <x v="1"/>
    <n v="20"/>
    <n v="385.7"/>
    <n v="13893.48"/>
  </r>
  <r>
    <n v="8551"/>
    <d v="2025-03-24T00:00:00"/>
    <x v="3"/>
    <x v="0"/>
    <x v="90"/>
    <x v="1"/>
    <n v="14"/>
    <n v="210.75"/>
    <n v="5314.07"/>
  </r>
  <r>
    <n v="8552"/>
    <d v="2025-03-19T00:00:00"/>
    <x v="2"/>
    <x v="0"/>
    <x v="86"/>
    <x v="1"/>
    <n v="1"/>
    <n v="1109.17"/>
    <n v="1997.7"/>
  </r>
  <r>
    <n v="8553"/>
    <d v="2025-03-29T00:00:00"/>
    <x v="0"/>
    <x v="2"/>
    <x v="37"/>
    <x v="1"/>
    <n v="11"/>
    <n v="422.53"/>
    <n v="8371.08"/>
  </r>
  <r>
    <n v="8554"/>
    <d v="2025-03-30T00:00:00"/>
    <x v="2"/>
    <x v="1"/>
    <x v="0"/>
    <x v="0"/>
    <n v="2"/>
    <n v="997.55"/>
    <n v="3593.32"/>
  </r>
  <r>
    <n v="8555"/>
    <d v="2025-03-16T00:00:00"/>
    <x v="1"/>
    <x v="2"/>
    <x v="85"/>
    <x v="0"/>
    <n v="10"/>
    <n v="701.57"/>
    <n v="12635.79"/>
  </r>
  <r>
    <n v="8556"/>
    <d v="2025-03-26T00:00:00"/>
    <x v="0"/>
    <x v="0"/>
    <x v="53"/>
    <x v="1"/>
    <n v="12"/>
    <n v="573.42999999999995"/>
    <n v="12393.48"/>
  </r>
  <r>
    <n v="8557"/>
    <d v="2025-03-08T00:00:00"/>
    <x v="2"/>
    <x v="2"/>
    <x v="46"/>
    <x v="1"/>
    <n v="2"/>
    <n v="944.55"/>
    <n v="3402.41"/>
  </r>
  <r>
    <n v="8558"/>
    <d v="2025-03-29T00:00:00"/>
    <x v="4"/>
    <x v="0"/>
    <x v="87"/>
    <x v="1"/>
    <n v="19"/>
    <n v="408.68"/>
    <n v="13985.19"/>
  </r>
  <r>
    <n v="8559"/>
    <d v="2025-03-24T00:00:00"/>
    <x v="6"/>
    <x v="1"/>
    <x v="90"/>
    <x v="1"/>
    <n v="5"/>
    <n v="1580.21"/>
    <n v="14230.37"/>
  </r>
  <r>
    <n v="8560"/>
    <d v="2025-03-23T00:00:00"/>
    <x v="2"/>
    <x v="0"/>
    <x v="22"/>
    <x v="0"/>
    <n v="8"/>
    <n v="978.52"/>
    <n v="14099.09"/>
  </r>
  <r>
    <n v="8561"/>
    <d v="2025-03-03T00:00:00"/>
    <x v="3"/>
    <x v="3"/>
    <x v="2"/>
    <x v="0"/>
    <n v="10"/>
    <n v="210.99"/>
    <n v="3800.09"/>
  </r>
  <r>
    <n v="8562"/>
    <d v="2025-03-03T00:00:00"/>
    <x v="5"/>
    <x v="1"/>
    <x v="67"/>
    <x v="0"/>
    <n v="2"/>
    <n v="1080.52"/>
    <n v="3892.19"/>
  </r>
  <r>
    <n v="8563"/>
    <d v="2025-03-13T00:00:00"/>
    <x v="6"/>
    <x v="2"/>
    <x v="61"/>
    <x v="0"/>
    <n v="5"/>
    <n v="1513.91"/>
    <n v="13633.32"/>
  </r>
  <r>
    <n v="8564"/>
    <d v="2025-03-21T00:00:00"/>
    <x v="3"/>
    <x v="1"/>
    <x v="95"/>
    <x v="1"/>
    <n v="12"/>
    <n v="214.16"/>
    <n v="4628.62"/>
  </r>
  <r>
    <n v="8565"/>
    <d v="2025-03-05T00:00:00"/>
    <x v="2"/>
    <x v="0"/>
    <x v="11"/>
    <x v="1"/>
    <n v="7"/>
    <n v="900.88"/>
    <n v="11357.86"/>
  </r>
  <r>
    <n v="8566"/>
    <d v="2025-03-07T00:00:00"/>
    <x v="1"/>
    <x v="4"/>
    <x v="47"/>
    <x v="0"/>
    <n v="2"/>
    <n v="802.49"/>
    <n v="2890.69"/>
  </r>
  <r>
    <n v="8567"/>
    <d v="2025-03-06T00:00:00"/>
    <x v="4"/>
    <x v="0"/>
    <x v="67"/>
    <x v="1"/>
    <n v="20"/>
    <n v="486.77"/>
    <n v="17534.169999999998"/>
  </r>
  <r>
    <n v="8568"/>
    <d v="2025-03-31T00:00:00"/>
    <x v="3"/>
    <x v="2"/>
    <x v="56"/>
    <x v="1"/>
    <n v="19"/>
    <n v="177.75"/>
    <n v="6082.68"/>
  </r>
  <r>
    <n v="8569"/>
    <d v="2025-03-10T00:00:00"/>
    <x v="2"/>
    <x v="0"/>
    <x v="3"/>
    <x v="0"/>
    <n v="1"/>
    <n v="907.54"/>
    <n v="1634.55"/>
  </r>
  <r>
    <n v="8570"/>
    <d v="2025-03-12T00:00:00"/>
    <x v="1"/>
    <x v="1"/>
    <x v="8"/>
    <x v="0"/>
    <n v="3"/>
    <n v="838.28"/>
    <n v="4529.41"/>
  </r>
  <r>
    <n v="8571"/>
    <d v="2025-03-25T00:00:00"/>
    <x v="4"/>
    <x v="0"/>
    <x v="81"/>
    <x v="1"/>
    <n v="13"/>
    <n v="353.62"/>
    <n v="8279.64"/>
  </r>
  <r>
    <n v="8572"/>
    <d v="2025-03-22T00:00:00"/>
    <x v="5"/>
    <x v="3"/>
    <x v="26"/>
    <x v="0"/>
    <n v="10"/>
    <n v="1288.3800000000001"/>
    <n v="23204.67"/>
  </r>
  <r>
    <n v="8573"/>
    <d v="2025-03-12T00:00:00"/>
    <x v="4"/>
    <x v="4"/>
    <x v="83"/>
    <x v="1"/>
    <n v="20"/>
    <n v="420.73"/>
    <n v="15155.32"/>
  </r>
  <r>
    <n v="8574"/>
    <d v="2025-03-11T00:00:00"/>
    <x v="3"/>
    <x v="0"/>
    <x v="53"/>
    <x v="0"/>
    <n v="15"/>
    <n v="162.09"/>
    <n v="4379.04"/>
  </r>
  <r>
    <n v="8575"/>
    <d v="2025-03-22T00:00:00"/>
    <x v="1"/>
    <x v="0"/>
    <x v="3"/>
    <x v="0"/>
    <n v="1"/>
    <n v="858.34"/>
    <n v="1545.93"/>
  </r>
  <r>
    <n v="8576"/>
    <d v="2025-03-04T00:00:00"/>
    <x v="2"/>
    <x v="2"/>
    <x v="71"/>
    <x v="0"/>
    <n v="8"/>
    <n v="878.08"/>
    <n v="12651.89"/>
  </r>
  <r>
    <n v="8577"/>
    <d v="2025-03-15T00:00:00"/>
    <x v="0"/>
    <x v="0"/>
    <x v="39"/>
    <x v="0"/>
    <n v="14"/>
    <n v="495.19"/>
    <n v="12486.23"/>
  </r>
  <r>
    <n v="8578"/>
    <d v="2025-03-17T00:00:00"/>
    <x v="4"/>
    <x v="1"/>
    <x v="53"/>
    <x v="0"/>
    <n v="12"/>
    <n v="334.38"/>
    <n v="7226.92"/>
  </r>
  <r>
    <n v="8579"/>
    <d v="2025-03-01T00:00:00"/>
    <x v="4"/>
    <x v="3"/>
    <x v="2"/>
    <x v="1"/>
    <n v="6"/>
    <n v="472.01"/>
    <n v="5100.75"/>
  </r>
  <r>
    <n v="8580"/>
    <d v="2025-03-17T00:00:00"/>
    <x v="6"/>
    <x v="0"/>
    <x v="40"/>
    <x v="0"/>
    <n v="9"/>
    <n v="1202.5899999999999"/>
    <n v="19493.580000000002"/>
  </r>
  <r>
    <n v="8581"/>
    <d v="2025-03-17T00:00:00"/>
    <x v="6"/>
    <x v="0"/>
    <x v="36"/>
    <x v="1"/>
    <n v="2"/>
    <n v="1413.85"/>
    <n v="5092.8999999999996"/>
  </r>
  <r>
    <n v="8582"/>
    <d v="2025-03-01T00:00:00"/>
    <x v="2"/>
    <x v="1"/>
    <x v="61"/>
    <x v="1"/>
    <n v="6"/>
    <n v="878.21"/>
    <n v="9490.33"/>
  </r>
  <r>
    <n v="8583"/>
    <d v="2025-03-22T00:00:00"/>
    <x v="4"/>
    <x v="2"/>
    <x v="57"/>
    <x v="0"/>
    <n v="9"/>
    <n v="331.36"/>
    <n v="5371.23"/>
  </r>
  <r>
    <n v="8584"/>
    <d v="2025-03-19T00:00:00"/>
    <x v="3"/>
    <x v="4"/>
    <x v="15"/>
    <x v="0"/>
    <n v="10"/>
    <n v="152.28"/>
    <n v="2742.68"/>
  </r>
  <r>
    <n v="8585"/>
    <d v="2025-03-06T00:00:00"/>
    <x v="1"/>
    <x v="1"/>
    <x v="32"/>
    <x v="0"/>
    <n v="8"/>
    <n v="772.22"/>
    <n v="11126.6"/>
  </r>
  <r>
    <n v="8586"/>
    <d v="2025-03-19T00:00:00"/>
    <x v="3"/>
    <x v="1"/>
    <x v="86"/>
    <x v="0"/>
    <n v="13"/>
    <n v="183.3"/>
    <n v="4291.78"/>
  </r>
  <r>
    <n v="8587"/>
    <d v="2025-03-30T00:00:00"/>
    <x v="6"/>
    <x v="0"/>
    <x v="49"/>
    <x v="0"/>
    <n v="5"/>
    <n v="1704.44"/>
    <n v="15349.11"/>
  </r>
  <r>
    <n v="8588"/>
    <d v="2025-03-02T00:00:00"/>
    <x v="5"/>
    <x v="0"/>
    <x v="52"/>
    <x v="0"/>
    <n v="4"/>
    <n v="1016.05"/>
    <n v="7319.92"/>
  </r>
  <r>
    <n v="8589"/>
    <d v="2025-03-16T00:00:00"/>
    <x v="3"/>
    <x v="2"/>
    <x v="66"/>
    <x v="1"/>
    <n v="17"/>
    <n v="154.91999999999999"/>
    <n v="4743.38"/>
  </r>
  <r>
    <n v="8590"/>
    <d v="2025-03-18T00:00:00"/>
    <x v="4"/>
    <x v="0"/>
    <x v="55"/>
    <x v="0"/>
    <n v="16"/>
    <n v="478.16"/>
    <n v="13779.22"/>
  </r>
  <r>
    <n v="8591"/>
    <d v="2025-03-27T00:00:00"/>
    <x v="5"/>
    <x v="0"/>
    <x v="8"/>
    <x v="0"/>
    <n v="6"/>
    <n v="1058.53"/>
    <n v="11438.94"/>
  </r>
  <r>
    <n v="8592"/>
    <d v="2025-03-03T00:00:00"/>
    <x v="3"/>
    <x v="0"/>
    <x v="18"/>
    <x v="0"/>
    <n v="6"/>
    <n v="241.64"/>
    <n v="2611.27"/>
  </r>
  <r>
    <n v="8593"/>
    <d v="2025-03-01T00:00:00"/>
    <x v="5"/>
    <x v="1"/>
    <x v="30"/>
    <x v="1"/>
    <n v="5"/>
    <n v="1144.8800000000001"/>
    <n v="10310.07"/>
  </r>
  <r>
    <n v="8594"/>
    <d v="2025-03-30T00:00:00"/>
    <x v="0"/>
    <x v="0"/>
    <x v="84"/>
    <x v="0"/>
    <n v="6"/>
    <n v="516.54"/>
    <n v="5581.96"/>
  </r>
  <r>
    <n v="8595"/>
    <d v="2025-03-08T00:00:00"/>
    <x v="1"/>
    <x v="0"/>
    <x v="12"/>
    <x v="1"/>
    <n v="3"/>
    <n v="749.62"/>
    <n v="4050.36"/>
  </r>
  <r>
    <n v="8596"/>
    <d v="2025-03-23T00:00:00"/>
    <x v="4"/>
    <x v="1"/>
    <x v="25"/>
    <x v="1"/>
    <n v="9"/>
    <n v="450.97"/>
    <n v="7310.07"/>
  </r>
  <r>
    <n v="8597"/>
    <d v="2025-03-11T00:00:00"/>
    <x v="5"/>
    <x v="1"/>
    <x v="86"/>
    <x v="0"/>
    <n v="4"/>
    <n v="1101.8800000000001"/>
    <n v="7938.27"/>
  </r>
  <r>
    <n v="8598"/>
    <d v="2025-03-23T00:00:00"/>
    <x v="6"/>
    <x v="4"/>
    <x v="32"/>
    <x v="1"/>
    <n v="7"/>
    <n v="1524.59"/>
    <n v="19221.29"/>
  </r>
  <r>
    <n v="8599"/>
    <d v="2025-03-21T00:00:00"/>
    <x v="1"/>
    <x v="0"/>
    <x v="60"/>
    <x v="1"/>
    <n v="3"/>
    <n v="831.43"/>
    <n v="4492.3999999999996"/>
  </r>
  <r>
    <n v="8600"/>
    <d v="2025-03-26T00:00:00"/>
    <x v="3"/>
    <x v="1"/>
    <x v="96"/>
    <x v="1"/>
    <n v="15"/>
    <n v="183.98"/>
    <n v="4970.42"/>
  </r>
  <r>
    <n v="8601"/>
    <d v="2025-03-26T00:00:00"/>
    <x v="1"/>
    <x v="0"/>
    <x v="35"/>
    <x v="0"/>
    <n v="8"/>
    <n v="873.91"/>
    <n v="12591.81"/>
  </r>
  <r>
    <n v="8602"/>
    <d v="2025-03-02T00:00:00"/>
    <x v="0"/>
    <x v="2"/>
    <x v="1"/>
    <x v="1"/>
    <n v="6"/>
    <n v="548.34"/>
    <n v="5925.6"/>
  </r>
  <r>
    <n v="8603"/>
    <d v="2025-03-08T00:00:00"/>
    <x v="4"/>
    <x v="0"/>
    <x v="92"/>
    <x v="0"/>
    <n v="9"/>
    <n v="369.87"/>
    <n v="5995.47"/>
  </r>
  <r>
    <n v="8604"/>
    <d v="2025-03-04T00:00:00"/>
    <x v="2"/>
    <x v="4"/>
    <x v="71"/>
    <x v="0"/>
    <n v="2"/>
    <n v="1183.07"/>
    <n v="4261.59"/>
  </r>
  <r>
    <n v="8605"/>
    <d v="2025-03-12T00:00:00"/>
    <x v="4"/>
    <x v="2"/>
    <x v="30"/>
    <x v="0"/>
    <n v="18"/>
    <n v="497.24"/>
    <n v="16120.19"/>
  </r>
  <r>
    <n v="8606"/>
    <d v="2025-03-08T00:00:00"/>
    <x v="3"/>
    <x v="4"/>
    <x v="90"/>
    <x v="1"/>
    <n v="19"/>
    <n v="216.67"/>
    <n v="7414.53"/>
  </r>
  <r>
    <n v="8607"/>
    <d v="2025-03-02T00:00:00"/>
    <x v="1"/>
    <x v="0"/>
    <x v="16"/>
    <x v="0"/>
    <n v="2"/>
    <n v="880.31"/>
    <n v="3171.01"/>
  </r>
  <r>
    <n v="8608"/>
    <d v="2025-03-04T00:00:00"/>
    <x v="3"/>
    <x v="3"/>
    <x v="72"/>
    <x v="0"/>
    <n v="13"/>
    <n v="230.59"/>
    <n v="5399.02"/>
  </r>
  <r>
    <n v="8609"/>
    <d v="2025-03-20T00:00:00"/>
    <x v="2"/>
    <x v="3"/>
    <x v="29"/>
    <x v="1"/>
    <n v="10"/>
    <n v="954.56"/>
    <n v="17192.330000000002"/>
  </r>
  <r>
    <n v="8610"/>
    <d v="2025-03-11T00:00:00"/>
    <x v="0"/>
    <x v="2"/>
    <x v="23"/>
    <x v="1"/>
    <n v="8"/>
    <n v="484.61"/>
    <n v="6982.55"/>
  </r>
  <r>
    <n v="8611"/>
    <d v="2025-03-09T00:00:00"/>
    <x v="6"/>
    <x v="0"/>
    <x v="49"/>
    <x v="1"/>
    <n v="1"/>
    <n v="1213.92"/>
    <n v="2186.36"/>
  </r>
  <r>
    <n v="8612"/>
    <d v="2025-03-23T00:00:00"/>
    <x v="0"/>
    <x v="1"/>
    <x v="14"/>
    <x v="0"/>
    <n v="18"/>
    <n v="421.5"/>
    <n v="13664.75"/>
  </r>
  <r>
    <n v="8613"/>
    <d v="2025-03-08T00:00:00"/>
    <x v="5"/>
    <x v="0"/>
    <x v="0"/>
    <x v="0"/>
    <n v="6"/>
    <n v="1079.46"/>
    <n v="11665.12"/>
  </r>
  <r>
    <n v="8614"/>
    <d v="2025-03-25T00:00:00"/>
    <x v="4"/>
    <x v="4"/>
    <x v="96"/>
    <x v="1"/>
    <n v="8"/>
    <n v="316.06"/>
    <n v="4553.9799999999996"/>
  </r>
  <r>
    <n v="8615"/>
    <d v="2025-03-21T00:00:00"/>
    <x v="5"/>
    <x v="2"/>
    <x v="52"/>
    <x v="0"/>
    <n v="8"/>
    <n v="1162.8699999999999"/>
    <n v="16755.32"/>
  </r>
  <r>
    <n v="8616"/>
    <d v="2025-03-20T00:00:00"/>
    <x v="0"/>
    <x v="2"/>
    <x v="37"/>
    <x v="0"/>
    <n v="6"/>
    <n v="511.61"/>
    <n v="5528.68"/>
  </r>
  <r>
    <n v="8617"/>
    <d v="2025-03-29T00:00:00"/>
    <x v="2"/>
    <x v="3"/>
    <x v="0"/>
    <x v="1"/>
    <n v="10"/>
    <n v="902.63"/>
    <n v="16257.03"/>
  </r>
  <r>
    <n v="8618"/>
    <d v="2025-03-07T00:00:00"/>
    <x v="0"/>
    <x v="4"/>
    <x v="26"/>
    <x v="0"/>
    <n v="7"/>
    <n v="504.9"/>
    <n v="6365.53"/>
  </r>
  <r>
    <n v="8619"/>
    <d v="2025-03-02T00:00:00"/>
    <x v="0"/>
    <x v="2"/>
    <x v="64"/>
    <x v="1"/>
    <n v="11"/>
    <n v="418.68"/>
    <n v="8294.81"/>
  </r>
  <r>
    <n v="8620"/>
    <d v="2025-03-07T00:00:00"/>
    <x v="6"/>
    <x v="0"/>
    <x v="40"/>
    <x v="1"/>
    <n v="7"/>
    <n v="1301.07"/>
    <n v="16403.259999999998"/>
  </r>
  <r>
    <n v="8621"/>
    <d v="2025-03-10T00:00:00"/>
    <x v="0"/>
    <x v="3"/>
    <x v="19"/>
    <x v="0"/>
    <n v="16"/>
    <n v="409.64"/>
    <n v="11804.67"/>
  </r>
  <r>
    <n v="8622"/>
    <d v="2025-03-01T00:00:00"/>
    <x v="4"/>
    <x v="1"/>
    <x v="81"/>
    <x v="0"/>
    <n v="13"/>
    <n v="489.28"/>
    <n v="11455.98"/>
  </r>
  <r>
    <n v="8623"/>
    <d v="2025-03-01T00:00:00"/>
    <x v="5"/>
    <x v="0"/>
    <x v="97"/>
    <x v="0"/>
    <n v="8"/>
    <n v="1287.6099999999999"/>
    <n v="18552.64"/>
  </r>
  <r>
    <n v="8624"/>
    <d v="2025-03-20T00:00:00"/>
    <x v="1"/>
    <x v="2"/>
    <x v="59"/>
    <x v="1"/>
    <n v="3"/>
    <n v="765.21"/>
    <n v="4134.6000000000004"/>
  </r>
  <r>
    <n v="8625"/>
    <d v="2025-03-27T00:00:00"/>
    <x v="3"/>
    <x v="0"/>
    <x v="55"/>
    <x v="0"/>
    <n v="13"/>
    <n v="199.88"/>
    <n v="4679.9799999999996"/>
  </r>
  <r>
    <n v="8626"/>
    <d v="2025-03-12T00:00:00"/>
    <x v="2"/>
    <x v="2"/>
    <x v="74"/>
    <x v="0"/>
    <n v="6"/>
    <n v="834.04"/>
    <n v="9013.01"/>
  </r>
  <r>
    <n v="8627"/>
    <d v="2025-03-28T00:00:00"/>
    <x v="3"/>
    <x v="1"/>
    <x v="55"/>
    <x v="1"/>
    <n v="12"/>
    <n v="175.61"/>
    <n v="3795.44"/>
  </r>
  <r>
    <n v="8628"/>
    <d v="2025-03-09T00:00:00"/>
    <x v="1"/>
    <x v="4"/>
    <x v="7"/>
    <x v="0"/>
    <n v="9"/>
    <n v="898.11"/>
    <n v="14558.06"/>
  </r>
  <r>
    <n v="8629"/>
    <d v="2025-03-18T00:00:00"/>
    <x v="5"/>
    <x v="1"/>
    <x v="15"/>
    <x v="1"/>
    <n v="9"/>
    <n v="1398.67"/>
    <n v="22671.97"/>
  </r>
  <r>
    <n v="8630"/>
    <d v="2025-03-28T00:00:00"/>
    <x v="1"/>
    <x v="4"/>
    <x v="34"/>
    <x v="1"/>
    <n v="2"/>
    <n v="735.17"/>
    <n v="2648.19"/>
  </r>
  <r>
    <n v="8631"/>
    <d v="2025-03-20T00:00:00"/>
    <x v="1"/>
    <x v="0"/>
    <x v="38"/>
    <x v="0"/>
    <n v="9"/>
    <n v="825.5"/>
    <n v="13381.08"/>
  </r>
  <r>
    <n v="8632"/>
    <d v="2025-03-04T00:00:00"/>
    <x v="1"/>
    <x v="1"/>
    <x v="53"/>
    <x v="1"/>
    <n v="6"/>
    <n v="734.56"/>
    <n v="7937.98"/>
  </r>
  <r>
    <n v="8633"/>
    <d v="2025-03-30T00:00:00"/>
    <x v="5"/>
    <x v="2"/>
    <x v="57"/>
    <x v="1"/>
    <n v="2"/>
    <n v="1417.36"/>
    <n v="5105.54"/>
  </r>
  <r>
    <n v="8634"/>
    <d v="2025-03-06T00:00:00"/>
    <x v="2"/>
    <x v="2"/>
    <x v="80"/>
    <x v="1"/>
    <n v="9"/>
    <n v="1140.52"/>
    <n v="18487.45"/>
  </r>
  <r>
    <n v="8635"/>
    <d v="2025-03-01T00:00:00"/>
    <x v="1"/>
    <x v="4"/>
    <x v="39"/>
    <x v="0"/>
    <n v="8"/>
    <n v="752.65"/>
    <n v="10844.63"/>
  </r>
  <r>
    <n v="8636"/>
    <d v="2025-03-14T00:00:00"/>
    <x v="3"/>
    <x v="1"/>
    <x v="27"/>
    <x v="0"/>
    <n v="9"/>
    <n v="236.98"/>
    <n v="3841.37"/>
  </r>
  <r>
    <n v="8637"/>
    <d v="2025-03-26T00:00:00"/>
    <x v="4"/>
    <x v="1"/>
    <x v="94"/>
    <x v="0"/>
    <n v="15"/>
    <n v="318.49"/>
    <n v="8604.36"/>
  </r>
  <r>
    <n v="8638"/>
    <d v="2025-03-09T00:00:00"/>
    <x v="4"/>
    <x v="3"/>
    <x v="2"/>
    <x v="1"/>
    <n v="16"/>
    <n v="388.09"/>
    <n v="11183.66"/>
  </r>
  <r>
    <n v="8639"/>
    <d v="2025-03-03T00:00:00"/>
    <x v="5"/>
    <x v="2"/>
    <x v="22"/>
    <x v="1"/>
    <n v="2"/>
    <n v="1307.6400000000001"/>
    <n v="4710.3100000000004"/>
  </r>
  <r>
    <n v="8640"/>
    <d v="2025-03-27T00:00:00"/>
    <x v="2"/>
    <x v="1"/>
    <x v="59"/>
    <x v="1"/>
    <n v="6"/>
    <n v="1182.74"/>
    <n v="12781.21"/>
  </r>
  <r>
    <n v="8641"/>
    <d v="2025-03-10T00:00:00"/>
    <x v="2"/>
    <x v="2"/>
    <x v="91"/>
    <x v="0"/>
    <n v="6"/>
    <n v="1059.67"/>
    <n v="11451.26"/>
  </r>
  <r>
    <n v="8642"/>
    <d v="2025-03-05T00:00:00"/>
    <x v="3"/>
    <x v="0"/>
    <x v="43"/>
    <x v="0"/>
    <n v="19"/>
    <n v="232.51"/>
    <n v="7956.59"/>
  </r>
  <r>
    <n v="8643"/>
    <d v="2025-03-27T00:00:00"/>
    <x v="3"/>
    <x v="4"/>
    <x v="45"/>
    <x v="1"/>
    <n v="6"/>
    <n v="247.62"/>
    <n v="2675.89"/>
  </r>
  <r>
    <n v="8644"/>
    <d v="2025-03-15T00:00:00"/>
    <x v="1"/>
    <x v="2"/>
    <x v="92"/>
    <x v="0"/>
    <n v="5"/>
    <n v="730.35"/>
    <n v="6577.07"/>
  </r>
  <r>
    <n v="8645"/>
    <d v="2025-03-21T00:00:00"/>
    <x v="4"/>
    <x v="0"/>
    <x v="27"/>
    <x v="0"/>
    <n v="15"/>
    <n v="467.55"/>
    <n v="12631.38"/>
  </r>
  <r>
    <n v="8646"/>
    <d v="2025-03-16T00:00:00"/>
    <x v="5"/>
    <x v="1"/>
    <x v="15"/>
    <x v="1"/>
    <n v="9"/>
    <n v="1173.58"/>
    <n v="19023.34"/>
  </r>
  <r>
    <n v="8647"/>
    <d v="2025-03-03T00:00:00"/>
    <x v="0"/>
    <x v="4"/>
    <x v="26"/>
    <x v="1"/>
    <n v="19"/>
    <n v="559.14"/>
    <n v="19134"/>
  </r>
  <r>
    <n v="8648"/>
    <d v="2025-03-18T00:00:00"/>
    <x v="6"/>
    <x v="2"/>
    <x v="64"/>
    <x v="1"/>
    <n v="9"/>
    <n v="1574.36"/>
    <n v="25519.85"/>
  </r>
  <r>
    <n v="8649"/>
    <d v="2025-03-02T00:00:00"/>
    <x v="3"/>
    <x v="0"/>
    <x v="53"/>
    <x v="0"/>
    <n v="18"/>
    <n v="161.97999999999999"/>
    <n v="5251.28"/>
  </r>
  <r>
    <n v="8650"/>
    <d v="2025-03-14T00:00:00"/>
    <x v="6"/>
    <x v="0"/>
    <x v="11"/>
    <x v="1"/>
    <n v="7"/>
    <n v="1414.88"/>
    <n v="17838.12"/>
  </r>
  <r>
    <n v="8651"/>
    <d v="2025-03-01T00:00:00"/>
    <x v="0"/>
    <x v="2"/>
    <x v="76"/>
    <x v="0"/>
    <n v="15"/>
    <n v="571.83000000000004"/>
    <n v="15448.62"/>
  </r>
  <r>
    <n v="8652"/>
    <d v="2025-03-11T00:00:00"/>
    <x v="5"/>
    <x v="0"/>
    <x v="99"/>
    <x v="0"/>
    <n v="2"/>
    <n v="1484.93"/>
    <n v="5348.94"/>
  </r>
  <r>
    <n v="8653"/>
    <d v="2025-03-07T00:00:00"/>
    <x v="4"/>
    <x v="1"/>
    <x v="17"/>
    <x v="0"/>
    <n v="5"/>
    <n v="390.48"/>
    <n v="3516.42"/>
  </r>
  <r>
    <n v="8654"/>
    <d v="2025-03-03T00:00:00"/>
    <x v="2"/>
    <x v="4"/>
    <x v="27"/>
    <x v="0"/>
    <n v="3"/>
    <n v="885.53"/>
    <n v="4784.71"/>
  </r>
  <r>
    <n v="8655"/>
    <d v="2025-03-21T00:00:00"/>
    <x v="2"/>
    <x v="4"/>
    <x v="44"/>
    <x v="0"/>
    <n v="4"/>
    <n v="1167.01"/>
    <n v="8407.48"/>
  </r>
  <r>
    <n v="8656"/>
    <d v="2025-03-02T00:00:00"/>
    <x v="4"/>
    <x v="3"/>
    <x v="37"/>
    <x v="0"/>
    <n v="5"/>
    <n v="446.84"/>
    <n v="4023.96"/>
  </r>
  <r>
    <n v="8657"/>
    <d v="2025-03-25T00:00:00"/>
    <x v="1"/>
    <x v="0"/>
    <x v="32"/>
    <x v="1"/>
    <n v="4"/>
    <n v="859.27"/>
    <n v="6190.43"/>
  </r>
  <r>
    <n v="8658"/>
    <d v="2025-03-08T00:00:00"/>
    <x v="0"/>
    <x v="3"/>
    <x v="16"/>
    <x v="0"/>
    <n v="15"/>
    <n v="501.42"/>
    <n v="13546.42"/>
  </r>
  <r>
    <n v="8659"/>
    <d v="2025-03-28T00:00:00"/>
    <x v="1"/>
    <x v="0"/>
    <x v="73"/>
    <x v="1"/>
    <n v="6"/>
    <n v="876.36"/>
    <n v="9470.33"/>
  </r>
  <r>
    <n v="8660"/>
    <d v="2025-03-07T00:00:00"/>
    <x v="2"/>
    <x v="0"/>
    <x v="86"/>
    <x v="0"/>
    <n v="4"/>
    <n v="1173.31"/>
    <n v="8452.8700000000008"/>
  </r>
  <r>
    <n v="8661"/>
    <d v="2025-03-08T00:00:00"/>
    <x v="1"/>
    <x v="0"/>
    <x v="93"/>
    <x v="0"/>
    <n v="10"/>
    <n v="864.1"/>
    <n v="15563.08"/>
  </r>
  <r>
    <n v="8662"/>
    <d v="2025-03-14T00:00:00"/>
    <x v="4"/>
    <x v="2"/>
    <x v="72"/>
    <x v="1"/>
    <n v="11"/>
    <n v="375.64"/>
    <n v="7442.11"/>
  </r>
  <r>
    <n v="8663"/>
    <d v="2025-03-21T00:00:00"/>
    <x v="5"/>
    <x v="0"/>
    <x v="44"/>
    <x v="1"/>
    <n v="7"/>
    <n v="1080.49"/>
    <n v="13622.3"/>
  </r>
  <r>
    <n v="8664"/>
    <d v="2025-03-25T00:00:00"/>
    <x v="5"/>
    <x v="1"/>
    <x v="86"/>
    <x v="0"/>
    <n v="3"/>
    <n v="1047.83"/>
    <n v="5661.66"/>
  </r>
  <r>
    <n v="8665"/>
    <d v="2025-03-28T00:00:00"/>
    <x v="0"/>
    <x v="3"/>
    <x v="63"/>
    <x v="1"/>
    <n v="20"/>
    <n v="466.88"/>
    <n v="16817.71"/>
  </r>
  <r>
    <n v="8666"/>
    <d v="2025-03-09T00:00:00"/>
    <x v="3"/>
    <x v="3"/>
    <x v="1"/>
    <x v="0"/>
    <n v="16"/>
    <n v="230.52"/>
    <n v="6642.94"/>
  </r>
  <r>
    <n v="8667"/>
    <d v="2025-03-04T00:00:00"/>
    <x v="6"/>
    <x v="0"/>
    <x v="2"/>
    <x v="1"/>
    <n v="5"/>
    <n v="1615.44"/>
    <n v="14547.63"/>
  </r>
  <r>
    <n v="8668"/>
    <d v="2025-03-01T00:00:00"/>
    <x v="3"/>
    <x v="1"/>
    <x v="40"/>
    <x v="1"/>
    <n v="14"/>
    <n v="209.29"/>
    <n v="5277.25"/>
  </r>
  <r>
    <n v="8669"/>
    <d v="2025-03-09T00:00:00"/>
    <x v="2"/>
    <x v="1"/>
    <x v="76"/>
    <x v="1"/>
    <n v="7"/>
    <n v="1158.2"/>
    <n v="14602.03"/>
  </r>
  <r>
    <n v="8670"/>
    <d v="2025-03-30T00:00:00"/>
    <x v="5"/>
    <x v="3"/>
    <x v="97"/>
    <x v="0"/>
    <n v="2"/>
    <n v="1205.49"/>
    <n v="4342.3500000000004"/>
  </r>
  <r>
    <n v="8671"/>
    <d v="2025-03-04T00:00:00"/>
    <x v="1"/>
    <x v="0"/>
    <x v="53"/>
    <x v="0"/>
    <n v="8"/>
    <n v="895.03"/>
    <n v="12896.12"/>
  </r>
  <r>
    <n v="8672"/>
    <d v="2025-03-23T00:00:00"/>
    <x v="4"/>
    <x v="0"/>
    <x v="5"/>
    <x v="0"/>
    <n v="10"/>
    <n v="376.13"/>
    <n v="6774.38"/>
  </r>
  <r>
    <n v="8673"/>
    <d v="2025-03-07T00:00:00"/>
    <x v="0"/>
    <x v="0"/>
    <x v="53"/>
    <x v="0"/>
    <n v="12"/>
    <n v="435.65"/>
    <n v="9415.65"/>
  </r>
  <r>
    <n v="8674"/>
    <d v="2025-03-31T00:00:00"/>
    <x v="1"/>
    <x v="0"/>
    <x v="95"/>
    <x v="0"/>
    <n v="4"/>
    <n v="897.61"/>
    <n v="6466.65"/>
  </r>
  <r>
    <n v="8675"/>
    <d v="2025-03-24T00:00:00"/>
    <x v="3"/>
    <x v="3"/>
    <x v="21"/>
    <x v="1"/>
    <n v="19"/>
    <n v="231.11"/>
    <n v="7908.68"/>
  </r>
  <r>
    <n v="8676"/>
    <d v="2025-03-21T00:00:00"/>
    <x v="2"/>
    <x v="0"/>
    <x v="14"/>
    <x v="0"/>
    <n v="10"/>
    <n v="853.39"/>
    <n v="15370.18"/>
  </r>
  <r>
    <n v="8677"/>
    <d v="2025-03-06T00:00:00"/>
    <x v="1"/>
    <x v="3"/>
    <x v="15"/>
    <x v="1"/>
    <n v="10"/>
    <n v="823.1"/>
    <n v="14824.64"/>
  </r>
  <r>
    <n v="8678"/>
    <d v="2025-03-07T00:00:00"/>
    <x v="2"/>
    <x v="0"/>
    <x v="38"/>
    <x v="0"/>
    <n v="1"/>
    <n v="902.67"/>
    <n v="1625.78"/>
  </r>
  <r>
    <n v="8679"/>
    <d v="2025-03-21T00:00:00"/>
    <x v="2"/>
    <x v="1"/>
    <x v="46"/>
    <x v="1"/>
    <n v="4"/>
    <n v="999.47"/>
    <n v="7200.48"/>
  </r>
  <r>
    <n v="8680"/>
    <d v="2025-03-03T00:00:00"/>
    <x v="0"/>
    <x v="0"/>
    <x v="48"/>
    <x v="0"/>
    <n v="13"/>
    <n v="591.15"/>
    <n v="13841.16"/>
  </r>
  <r>
    <n v="8681"/>
    <d v="2025-03-13T00:00:00"/>
    <x v="0"/>
    <x v="0"/>
    <x v="64"/>
    <x v="1"/>
    <n v="15"/>
    <n v="409.36"/>
    <n v="11059.31"/>
  </r>
  <r>
    <n v="8682"/>
    <d v="2025-03-27T00:00:00"/>
    <x v="1"/>
    <x v="3"/>
    <x v="78"/>
    <x v="0"/>
    <n v="1"/>
    <n v="769.28"/>
    <n v="1385.53"/>
  </r>
  <r>
    <n v="8683"/>
    <d v="2025-03-07T00:00:00"/>
    <x v="5"/>
    <x v="3"/>
    <x v="4"/>
    <x v="0"/>
    <n v="3"/>
    <n v="1316.45"/>
    <n v="7113.07"/>
  </r>
  <r>
    <n v="8684"/>
    <d v="2025-03-15T00:00:00"/>
    <x v="3"/>
    <x v="1"/>
    <x v="74"/>
    <x v="1"/>
    <n v="5"/>
    <n v="240.58"/>
    <n v="2166.5100000000002"/>
  </r>
  <r>
    <n v="8685"/>
    <d v="2025-03-06T00:00:00"/>
    <x v="4"/>
    <x v="3"/>
    <x v="82"/>
    <x v="0"/>
    <n v="5"/>
    <n v="408.76"/>
    <n v="3681.03"/>
  </r>
  <r>
    <n v="8686"/>
    <d v="2025-03-16T00:00:00"/>
    <x v="3"/>
    <x v="4"/>
    <x v="61"/>
    <x v="1"/>
    <n v="19"/>
    <n v="193.57"/>
    <n v="6624.04"/>
  </r>
  <r>
    <n v="8687"/>
    <d v="2025-03-16T00:00:00"/>
    <x v="3"/>
    <x v="2"/>
    <x v="60"/>
    <x v="0"/>
    <n v="10"/>
    <n v="246.26"/>
    <n v="4435.32"/>
  </r>
  <r>
    <n v="8688"/>
    <d v="2025-03-18T00:00:00"/>
    <x v="5"/>
    <x v="0"/>
    <x v="3"/>
    <x v="1"/>
    <n v="5"/>
    <n v="1083.0999999999999"/>
    <n v="9753.7099999999991"/>
  </r>
  <r>
    <n v="8689"/>
    <d v="2025-03-11T00:00:00"/>
    <x v="2"/>
    <x v="0"/>
    <x v="51"/>
    <x v="0"/>
    <n v="2"/>
    <n v="1072.17"/>
    <n v="3862.11"/>
  </r>
  <r>
    <n v="8690"/>
    <d v="2025-03-31T00:00:00"/>
    <x v="0"/>
    <x v="2"/>
    <x v="9"/>
    <x v="0"/>
    <n v="8"/>
    <n v="561.28"/>
    <n v="8087.25"/>
  </r>
  <r>
    <n v="8691"/>
    <d v="2025-03-18T00:00:00"/>
    <x v="6"/>
    <x v="0"/>
    <x v="58"/>
    <x v="1"/>
    <n v="10"/>
    <n v="1607.42"/>
    <n v="28950.82"/>
  </r>
  <r>
    <n v="8692"/>
    <d v="2025-03-26T00:00:00"/>
    <x v="4"/>
    <x v="0"/>
    <x v="49"/>
    <x v="1"/>
    <n v="14"/>
    <n v="360.42"/>
    <n v="9088"/>
  </r>
  <r>
    <n v="8693"/>
    <d v="2025-03-17T00:00:00"/>
    <x v="4"/>
    <x v="3"/>
    <x v="89"/>
    <x v="1"/>
    <n v="14"/>
    <n v="474.41"/>
    <n v="11962.26"/>
  </r>
  <r>
    <n v="8694"/>
    <d v="2025-03-10T00:00:00"/>
    <x v="4"/>
    <x v="0"/>
    <x v="17"/>
    <x v="0"/>
    <n v="9"/>
    <n v="373.6"/>
    <n v="6055.93"/>
  </r>
  <r>
    <n v="8695"/>
    <d v="2025-03-20T00:00:00"/>
    <x v="2"/>
    <x v="1"/>
    <x v="22"/>
    <x v="0"/>
    <n v="2"/>
    <n v="822.18"/>
    <n v="2961.61"/>
  </r>
  <r>
    <n v="8696"/>
    <d v="2025-03-08T00:00:00"/>
    <x v="6"/>
    <x v="3"/>
    <x v="57"/>
    <x v="0"/>
    <n v="8"/>
    <n v="1521.05"/>
    <n v="21916.19"/>
  </r>
  <r>
    <n v="8697"/>
    <d v="2025-03-13T00:00:00"/>
    <x v="3"/>
    <x v="0"/>
    <x v="89"/>
    <x v="1"/>
    <n v="16"/>
    <n v="163.22999999999999"/>
    <n v="4703.83"/>
  </r>
  <r>
    <n v="8698"/>
    <d v="2025-03-11T00:00:00"/>
    <x v="4"/>
    <x v="2"/>
    <x v="32"/>
    <x v="1"/>
    <n v="15"/>
    <n v="329.46"/>
    <n v="8900.73"/>
  </r>
  <r>
    <n v="8699"/>
    <d v="2025-03-24T00:00:00"/>
    <x v="5"/>
    <x v="3"/>
    <x v="19"/>
    <x v="0"/>
    <n v="1"/>
    <n v="1419.43"/>
    <n v="2556.5"/>
  </r>
  <r>
    <n v="8700"/>
    <d v="2025-03-27T00:00:00"/>
    <x v="1"/>
    <x v="3"/>
    <x v="84"/>
    <x v="1"/>
    <n v="10"/>
    <n v="743.55"/>
    <n v="13391.88"/>
  </r>
  <r>
    <n v="8701"/>
    <d v="2025-03-31T00:00:00"/>
    <x v="2"/>
    <x v="2"/>
    <x v="59"/>
    <x v="1"/>
    <n v="4"/>
    <n v="1044.75"/>
    <n v="7526.69"/>
  </r>
  <r>
    <n v="8702"/>
    <d v="2025-03-09T00:00:00"/>
    <x v="1"/>
    <x v="1"/>
    <x v="33"/>
    <x v="1"/>
    <n v="4"/>
    <n v="768.73"/>
    <n v="5538.16"/>
  </r>
  <r>
    <n v="8703"/>
    <d v="2025-03-19T00:00:00"/>
    <x v="0"/>
    <x v="3"/>
    <x v="1"/>
    <x v="1"/>
    <n v="11"/>
    <n v="528.11"/>
    <n v="10462.82"/>
  </r>
  <r>
    <n v="8704"/>
    <d v="2025-03-18T00:00:00"/>
    <x v="6"/>
    <x v="2"/>
    <x v="85"/>
    <x v="1"/>
    <n v="4"/>
    <n v="1506.05"/>
    <n v="10850.03"/>
  </r>
  <r>
    <n v="8705"/>
    <d v="2025-03-29T00:00:00"/>
    <x v="2"/>
    <x v="2"/>
    <x v="84"/>
    <x v="1"/>
    <n v="6"/>
    <n v="921.36"/>
    <n v="9956.6200000000008"/>
  </r>
  <r>
    <n v="8706"/>
    <d v="2025-03-11T00:00:00"/>
    <x v="0"/>
    <x v="2"/>
    <x v="89"/>
    <x v="0"/>
    <n v="7"/>
    <n v="418.78"/>
    <n v="5279.78"/>
  </r>
  <r>
    <n v="8707"/>
    <d v="2025-03-09T00:00:00"/>
    <x v="1"/>
    <x v="0"/>
    <x v="27"/>
    <x v="0"/>
    <n v="7"/>
    <n v="853.91"/>
    <n v="10765.68"/>
  </r>
  <r>
    <n v="8708"/>
    <d v="2025-03-06T00:00:00"/>
    <x v="0"/>
    <x v="2"/>
    <x v="31"/>
    <x v="1"/>
    <n v="19"/>
    <n v="585.19000000000005"/>
    <n v="20025.439999999999"/>
  </r>
  <r>
    <n v="8709"/>
    <d v="2025-03-29T00:00:00"/>
    <x v="2"/>
    <x v="0"/>
    <x v="23"/>
    <x v="0"/>
    <n v="5"/>
    <n v="849.25"/>
    <n v="7647.81"/>
  </r>
  <r>
    <n v="8710"/>
    <d v="2025-03-09T00:00:00"/>
    <x v="3"/>
    <x v="2"/>
    <x v="37"/>
    <x v="1"/>
    <n v="13"/>
    <n v="158.33000000000001"/>
    <n v="3707.13"/>
  </r>
  <r>
    <n v="8711"/>
    <d v="2025-03-19T00:00:00"/>
    <x v="5"/>
    <x v="2"/>
    <x v="98"/>
    <x v="0"/>
    <n v="7"/>
    <n v="1148.03"/>
    <n v="14473.81"/>
  </r>
  <r>
    <n v="8712"/>
    <d v="2025-03-24T00:00:00"/>
    <x v="6"/>
    <x v="0"/>
    <x v="17"/>
    <x v="0"/>
    <n v="1"/>
    <n v="1400.19"/>
    <n v="2521.85"/>
  </r>
  <r>
    <n v="8713"/>
    <d v="2025-03-03T00:00:00"/>
    <x v="6"/>
    <x v="1"/>
    <x v="53"/>
    <x v="1"/>
    <n v="9"/>
    <n v="1784.47"/>
    <n v="28925.66"/>
  </r>
  <r>
    <n v="8714"/>
    <d v="2025-03-21T00:00:00"/>
    <x v="5"/>
    <x v="0"/>
    <x v="7"/>
    <x v="0"/>
    <n v="6"/>
    <n v="1485.95"/>
    <n v="16057.83"/>
  </r>
  <r>
    <n v="8715"/>
    <d v="2025-03-29T00:00:00"/>
    <x v="5"/>
    <x v="0"/>
    <x v="47"/>
    <x v="0"/>
    <n v="1"/>
    <n v="1356.25"/>
    <n v="2442.71"/>
  </r>
  <r>
    <n v="8716"/>
    <d v="2025-03-19T00:00:00"/>
    <x v="2"/>
    <x v="0"/>
    <x v="12"/>
    <x v="0"/>
    <n v="5"/>
    <n v="815.83"/>
    <n v="7346.85"/>
  </r>
  <r>
    <n v="8717"/>
    <d v="2025-03-29T00:00:00"/>
    <x v="0"/>
    <x v="3"/>
    <x v="3"/>
    <x v="1"/>
    <n v="6"/>
    <n v="518.41999999999996"/>
    <n v="5602.28"/>
  </r>
  <r>
    <n v="8718"/>
    <d v="2025-03-27T00:00:00"/>
    <x v="3"/>
    <x v="4"/>
    <x v="85"/>
    <x v="1"/>
    <n v="10"/>
    <n v="170.13"/>
    <n v="3064.17"/>
  </r>
  <r>
    <n v="8719"/>
    <d v="2025-03-18T00:00:00"/>
    <x v="6"/>
    <x v="2"/>
    <x v="92"/>
    <x v="0"/>
    <n v="1"/>
    <n v="1610.21"/>
    <n v="2900.11"/>
  </r>
  <r>
    <n v="8720"/>
    <d v="2025-03-22T00:00:00"/>
    <x v="0"/>
    <x v="1"/>
    <x v="90"/>
    <x v="0"/>
    <n v="14"/>
    <n v="444.28"/>
    <n v="11202.53"/>
  </r>
  <r>
    <n v="8721"/>
    <d v="2025-03-19T00:00:00"/>
    <x v="2"/>
    <x v="2"/>
    <x v="77"/>
    <x v="1"/>
    <n v="1"/>
    <n v="940.02"/>
    <n v="1693.05"/>
  </r>
  <r>
    <n v="8722"/>
    <d v="2025-03-24T00:00:00"/>
    <x v="0"/>
    <x v="0"/>
    <x v="58"/>
    <x v="0"/>
    <n v="8"/>
    <n v="437.78"/>
    <n v="6307.79"/>
  </r>
  <r>
    <n v="8723"/>
    <d v="2025-03-06T00:00:00"/>
    <x v="4"/>
    <x v="0"/>
    <x v="85"/>
    <x v="0"/>
    <n v="17"/>
    <n v="445.77"/>
    <n v="13648.7"/>
  </r>
  <r>
    <n v="8724"/>
    <d v="2025-03-14T00:00:00"/>
    <x v="5"/>
    <x v="0"/>
    <x v="14"/>
    <x v="0"/>
    <n v="7"/>
    <n v="1164.1300000000001"/>
    <n v="14676.79"/>
  </r>
  <r>
    <n v="8725"/>
    <d v="2025-03-10T00:00:00"/>
    <x v="4"/>
    <x v="0"/>
    <x v="76"/>
    <x v="0"/>
    <n v="8"/>
    <n v="335.1"/>
    <n v="4828.32"/>
  </r>
  <r>
    <n v="8726"/>
    <d v="2025-03-03T00:00:00"/>
    <x v="5"/>
    <x v="1"/>
    <x v="11"/>
    <x v="0"/>
    <n v="8"/>
    <n v="1477.68"/>
    <n v="21291.29"/>
  </r>
  <r>
    <n v="8727"/>
    <d v="2025-03-06T00:00:00"/>
    <x v="0"/>
    <x v="3"/>
    <x v="43"/>
    <x v="0"/>
    <n v="8"/>
    <n v="445.42"/>
    <n v="6417.87"/>
  </r>
  <r>
    <n v="8728"/>
    <d v="2025-03-13T00:00:00"/>
    <x v="3"/>
    <x v="4"/>
    <x v="45"/>
    <x v="1"/>
    <n v="15"/>
    <n v="227.88"/>
    <n v="6156.43"/>
  </r>
  <r>
    <n v="8729"/>
    <d v="2025-03-29T00:00:00"/>
    <x v="3"/>
    <x v="2"/>
    <x v="15"/>
    <x v="0"/>
    <n v="14"/>
    <n v="242.47"/>
    <n v="6113.89"/>
  </r>
  <r>
    <n v="8730"/>
    <d v="2025-03-26T00:00:00"/>
    <x v="4"/>
    <x v="0"/>
    <x v="27"/>
    <x v="1"/>
    <n v="6"/>
    <n v="445.45"/>
    <n v="4813.7299999999996"/>
  </r>
  <r>
    <n v="8731"/>
    <d v="2025-03-15T00:00:00"/>
    <x v="6"/>
    <x v="0"/>
    <x v="47"/>
    <x v="0"/>
    <n v="4"/>
    <n v="1546.94"/>
    <n v="11144.61"/>
  </r>
  <r>
    <n v="8732"/>
    <d v="2025-03-31T00:00:00"/>
    <x v="5"/>
    <x v="0"/>
    <x v="9"/>
    <x v="0"/>
    <n v="7"/>
    <n v="1483.89"/>
    <n v="18708.169999999998"/>
  </r>
  <r>
    <n v="8733"/>
    <d v="2025-03-29T00:00:00"/>
    <x v="1"/>
    <x v="2"/>
    <x v="74"/>
    <x v="0"/>
    <n v="6"/>
    <n v="779.98"/>
    <n v="8428.81"/>
  </r>
  <r>
    <n v="8734"/>
    <d v="2025-03-31T00:00:00"/>
    <x v="3"/>
    <x v="3"/>
    <x v="30"/>
    <x v="0"/>
    <n v="14"/>
    <n v="178.51"/>
    <n v="4501.1400000000003"/>
  </r>
  <r>
    <n v="8735"/>
    <d v="2025-03-24T00:00:00"/>
    <x v="6"/>
    <x v="0"/>
    <x v="71"/>
    <x v="0"/>
    <n v="2"/>
    <n v="1797.49"/>
    <n v="6474.82"/>
  </r>
  <r>
    <n v="8736"/>
    <d v="2025-03-31T00:00:00"/>
    <x v="4"/>
    <x v="3"/>
    <x v="10"/>
    <x v="0"/>
    <n v="12"/>
    <n v="457.48"/>
    <n v="9887.4599999999991"/>
  </r>
  <r>
    <n v="8737"/>
    <d v="2025-03-21T00:00:00"/>
    <x v="1"/>
    <x v="0"/>
    <x v="76"/>
    <x v="0"/>
    <n v="3"/>
    <n v="752.14"/>
    <n v="4063.98"/>
  </r>
  <r>
    <n v="8738"/>
    <d v="2025-03-29T00:00:00"/>
    <x v="0"/>
    <x v="0"/>
    <x v="5"/>
    <x v="1"/>
    <n v="16"/>
    <n v="527.46"/>
    <n v="15199.91"/>
  </r>
  <r>
    <n v="8739"/>
    <d v="2025-03-02T00:00:00"/>
    <x v="6"/>
    <x v="1"/>
    <x v="67"/>
    <x v="1"/>
    <n v="8"/>
    <n v="1731.92"/>
    <n v="24954.53"/>
  </r>
  <r>
    <n v="8740"/>
    <d v="2025-03-19T00:00:00"/>
    <x v="5"/>
    <x v="4"/>
    <x v="79"/>
    <x v="0"/>
    <n v="9"/>
    <n v="1367.09"/>
    <n v="22160.07"/>
  </r>
  <r>
    <n v="8741"/>
    <d v="2025-03-28T00:00:00"/>
    <x v="0"/>
    <x v="0"/>
    <x v="17"/>
    <x v="0"/>
    <n v="16"/>
    <n v="420.06"/>
    <n v="12104.94"/>
  </r>
  <r>
    <n v="8742"/>
    <d v="2025-03-25T00:00:00"/>
    <x v="5"/>
    <x v="0"/>
    <x v="4"/>
    <x v="0"/>
    <n v="5"/>
    <n v="1441.01"/>
    <n v="12976.83"/>
  </r>
  <r>
    <n v="8743"/>
    <d v="2025-03-18T00:00:00"/>
    <x v="3"/>
    <x v="2"/>
    <x v="26"/>
    <x v="0"/>
    <n v="14"/>
    <n v="160.47"/>
    <n v="4046.26"/>
  </r>
  <r>
    <n v="8744"/>
    <d v="2025-03-16T00:00:00"/>
    <x v="0"/>
    <x v="0"/>
    <x v="85"/>
    <x v="1"/>
    <n v="19"/>
    <n v="581.48"/>
    <n v="19898.48"/>
  </r>
  <r>
    <n v="8745"/>
    <d v="2025-03-16T00:00:00"/>
    <x v="3"/>
    <x v="1"/>
    <x v="43"/>
    <x v="1"/>
    <n v="17"/>
    <n v="182.33"/>
    <n v="5582.63"/>
  </r>
  <r>
    <n v="8746"/>
    <d v="2025-03-20T00:00:00"/>
    <x v="5"/>
    <x v="3"/>
    <x v="53"/>
    <x v="0"/>
    <n v="8"/>
    <n v="1322.9"/>
    <n v="19061.12"/>
  </r>
  <r>
    <n v="8747"/>
    <d v="2025-03-21T00:00:00"/>
    <x v="3"/>
    <x v="1"/>
    <x v="29"/>
    <x v="0"/>
    <n v="5"/>
    <n v="202.35"/>
    <n v="1822.24"/>
  </r>
  <r>
    <n v="8748"/>
    <d v="2025-03-10T00:00:00"/>
    <x v="2"/>
    <x v="2"/>
    <x v="92"/>
    <x v="0"/>
    <n v="10"/>
    <n v="804.59"/>
    <n v="14491.26"/>
  </r>
  <r>
    <n v="8749"/>
    <d v="2025-03-23T00:00:00"/>
    <x v="5"/>
    <x v="2"/>
    <x v="42"/>
    <x v="0"/>
    <n v="6"/>
    <n v="1152.3800000000001"/>
    <n v="12453.13"/>
  </r>
  <r>
    <n v="8750"/>
    <d v="2025-03-21T00:00:00"/>
    <x v="3"/>
    <x v="1"/>
    <x v="10"/>
    <x v="1"/>
    <n v="19"/>
    <n v="180.2"/>
    <n v="6166.52"/>
  </r>
  <r>
    <n v="8751"/>
    <d v="2025-03-29T00:00:00"/>
    <x v="1"/>
    <x v="2"/>
    <x v="73"/>
    <x v="0"/>
    <n v="4"/>
    <n v="786.69"/>
    <n v="5667.55"/>
  </r>
  <r>
    <n v="8752"/>
    <d v="2025-03-25T00:00:00"/>
    <x v="1"/>
    <x v="0"/>
    <x v="92"/>
    <x v="0"/>
    <n v="9"/>
    <n v="892.56"/>
    <n v="14468.1"/>
  </r>
  <r>
    <n v="8753"/>
    <d v="2025-03-11T00:00:00"/>
    <x v="3"/>
    <x v="2"/>
    <x v="85"/>
    <x v="0"/>
    <n v="17"/>
    <n v="179.65"/>
    <n v="5500.57"/>
  </r>
  <r>
    <n v="8754"/>
    <d v="2025-03-03T00:00:00"/>
    <x v="2"/>
    <x v="4"/>
    <x v="7"/>
    <x v="1"/>
    <n v="6"/>
    <n v="1122.05"/>
    <n v="12125.37"/>
  </r>
  <r>
    <n v="8755"/>
    <d v="2025-03-19T00:00:00"/>
    <x v="3"/>
    <x v="2"/>
    <x v="94"/>
    <x v="0"/>
    <n v="8"/>
    <n v="240.56"/>
    <n v="3466.13"/>
  </r>
  <r>
    <n v="8756"/>
    <d v="2025-03-14T00:00:00"/>
    <x v="5"/>
    <x v="2"/>
    <x v="66"/>
    <x v="0"/>
    <n v="4"/>
    <n v="1203.3800000000001"/>
    <n v="8669.5"/>
  </r>
  <r>
    <n v="8757"/>
    <d v="2025-03-09T00:00:00"/>
    <x v="2"/>
    <x v="1"/>
    <x v="71"/>
    <x v="0"/>
    <n v="2"/>
    <n v="849.02"/>
    <n v="3058.3"/>
  </r>
  <r>
    <n v="8758"/>
    <d v="2025-03-01T00:00:00"/>
    <x v="6"/>
    <x v="1"/>
    <x v="25"/>
    <x v="0"/>
    <n v="2"/>
    <n v="1321.87"/>
    <n v="4761.57"/>
  </r>
  <r>
    <n v="8759"/>
    <d v="2025-03-26T00:00:00"/>
    <x v="4"/>
    <x v="1"/>
    <x v="42"/>
    <x v="0"/>
    <n v="7"/>
    <n v="310.64999999999998"/>
    <n v="3916.52"/>
  </r>
  <r>
    <n v="8760"/>
    <d v="2025-03-24T00:00:00"/>
    <x v="6"/>
    <x v="0"/>
    <x v="57"/>
    <x v="0"/>
    <n v="5"/>
    <n v="1383.3"/>
    <n v="12457.13"/>
  </r>
  <r>
    <n v="8761"/>
    <d v="2025-03-23T00:00:00"/>
    <x v="5"/>
    <x v="0"/>
    <x v="60"/>
    <x v="0"/>
    <n v="10"/>
    <n v="1218.0999999999999"/>
    <n v="21938.880000000001"/>
  </r>
  <r>
    <n v="8762"/>
    <d v="2025-03-28T00:00:00"/>
    <x v="3"/>
    <x v="0"/>
    <x v="53"/>
    <x v="1"/>
    <n v="7"/>
    <n v="155.65"/>
    <n v="1962.36"/>
  </r>
  <r>
    <n v="8763"/>
    <d v="2025-03-06T00:00:00"/>
    <x v="4"/>
    <x v="2"/>
    <x v="21"/>
    <x v="0"/>
    <n v="20"/>
    <n v="471.17"/>
    <n v="16972.240000000002"/>
  </r>
  <r>
    <n v="8764"/>
    <d v="2025-03-24T00:00:00"/>
    <x v="0"/>
    <x v="2"/>
    <x v="59"/>
    <x v="0"/>
    <n v="19"/>
    <n v="516.92999999999995"/>
    <n v="17689.55"/>
  </r>
  <r>
    <n v="8765"/>
    <d v="2025-03-17T00:00:00"/>
    <x v="2"/>
    <x v="3"/>
    <x v="51"/>
    <x v="1"/>
    <n v="5"/>
    <n v="963.89"/>
    <n v="8680.18"/>
  </r>
  <r>
    <n v="8766"/>
    <d v="2025-03-06T00:00:00"/>
    <x v="4"/>
    <x v="0"/>
    <x v="85"/>
    <x v="1"/>
    <n v="10"/>
    <n v="312.14999999999998"/>
    <n v="5622.05"/>
  </r>
  <r>
    <n v="8767"/>
    <d v="2025-03-13T00:00:00"/>
    <x v="5"/>
    <x v="3"/>
    <x v="76"/>
    <x v="1"/>
    <n v="7"/>
    <n v="1330.81"/>
    <n v="16778.21"/>
  </r>
  <r>
    <n v="8768"/>
    <d v="2025-03-13T00:00:00"/>
    <x v="1"/>
    <x v="1"/>
    <x v="53"/>
    <x v="1"/>
    <n v="3"/>
    <n v="796.76"/>
    <n v="4305.07"/>
  </r>
  <r>
    <n v="8769"/>
    <d v="2025-03-19T00:00:00"/>
    <x v="1"/>
    <x v="0"/>
    <x v="49"/>
    <x v="1"/>
    <n v="9"/>
    <n v="840.16"/>
    <n v="13618.71"/>
  </r>
  <r>
    <n v="8770"/>
    <d v="2025-03-21T00:00:00"/>
    <x v="1"/>
    <x v="4"/>
    <x v="86"/>
    <x v="0"/>
    <n v="4"/>
    <n v="838.46"/>
    <n v="6040.51"/>
  </r>
  <r>
    <n v="8771"/>
    <d v="2025-03-27T00:00:00"/>
    <x v="4"/>
    <x v="3"/>
    <x v="26"/>
    <x v="0"/>
    <n v="16"/>
    <n v="387.89"/>
    <n v="11177.9"/>
  </r>
  <r>
    <n v="8772"/>
    <d v="2025-03-28T00:00:00"/>
    <x v="0"/>
    <x v="2"/>
    <x v="96"/>
    <x v="1"/>
    <n v="15"/>
    <n v="537.64"/>
    <n v="14524.94"/>
  </r>
  <r>
    <n v="8773"/>
    <d v="2025-03-13T00:00:00"/>
    <x v="2"/>
    <x v="3"/>
    <x v="28"/>
    <x v="1"/>
    <n v="5"/>
    <n v="1022.85"/>
    <n v="9211.14"/>
  </r>
  <r>
    <n v="8774"/>
    <d v="2025-03-01T00:00:00"/>
    <x v="6"/>
    <x v="2"/>
    <x v="98"/>
    <x v="1"/>
    <n v="9"/>
    <n v="1595.41"/>
    <n v="25861.06"/>
  </r>
  <r>
    <n v="8775"/>
    <d v="2025-03-30T00:00:00"/>
    <x v="2"/>
    <x v="4"/>
    <x v="48"/>
    <x v="0"/>
    <n v="5"/>
    <n v="1073.8599999999999"/>
    <n v="9670.51"/>
  </r>
  <r>
    <n v="8776"/>
    <d v="2025-03-26T00:00:00"/>
    <x v="1"/>
    <x v="1"/>
    <x v="17"/>
    <x v="0"/>
    <n v="4"/>
    <n v="716.39"/>
    <n v="5161.08"/>
  </r>
  <r>
    <n v="8777"/>
    <d v="2025-03-29T00:00:00"/>
    <x v="1"/>
    <x v="1"/>
    <x v="20"/>
    <x v="1"/>
    <n v="7"/>
    <n v="703.58"/>
    <n v="8870.4"/>
  </r>
  <r>
    <n v="8778"/>
    <d v="2025-03-01T00:00:00"/>
    <x v="5"/>
    <x v="3"/>
    <x v="39"/>
    <x v="0"/>
    <n v="1"/>
    <n v="1258.79"/>
    <n v="2267.17"/>
  </r>
  <r>
    <n v="8779"/>
    <d v="2025-03-31T00:00:00"/>
    <x v="2"/>
    <x v="0"/>
    <x v="85"/>
    <x v="0"/>
    <n v="1"/>
    <n v="989.04"/>
    <n v="1781.33"/>
  </r>
  <r>
    <n v="8780"/>
    <d v="2025-03-14T00:00:00"/>
    <x v="2"/>
    <x v="2"/>
    <x v="70"/>
    <x v="0"/>
    <n v="6"/>
    <n v="907.24"/>
    <n v="9804.0400000000009"/>
  </r>
  <r>
    <n v="8781"/>
    <d v="2025-03-21T00:00:00"/>
    <x v="4"/>
    <x v="0"/>
    <x v="48"/>
    <x v="0"/>
    <n v="8"/>
    <n v="490.52"/>
    <n v="7067.7"/>
  </r>
  <r>
    <n v="8782"/>
    <d v="2025-03-05T00:00:00"/>
    <x v="5"/>
    <x v="2"/>
    <x v="89"/>
    <x v="0"/>
    <n v="6"/>
    <n v="1397.43"/>
    <n v="15101.25"/>
  </r>
  <r>
    <n v="8783"/>
    <d v="2025-03-27T00:00:00"/>
    <x v="5"/>
    <x v="3"/>
    <x v="42"/>
    <x v="1"/>
    <n v="3"/>
    <n v="1358.45"/>
    <n v="7340.01"/>
  </r>
  <r>
    <n v="8784"/>
    <d v="2025-03-08T00:00:00"/>
    <x v="6"/>
    <x v="2"/>
    <x v="41"/>
    <x v="0"/>
    <n v="7"/>
    <n v="1360.75"/>
    <n v="17155.68"/>
  </r>
  <r>
    <n v="8785"/>
    <d v="2025-03-28T00:00:00"/>
    <x v="0"/>
    <x v="2"/>
    <x v="47"/>
    <x v="1"/>
    <n v="13"/>
    <n v="533.5"/>
    <n v="12491.35"/>
  </r>
  <r>
    <n v="8786"/>
    <d v="2025-03-25T00:00:00"/>
    <x v="5"/>
    <x v="1"/>
    <x v="61"/>
    <x v="0"/>
    <n v="3"/>
    <n v="1334.68"/>
    <n v="7211.57"/>
  </r>
  <r>
    <n v="8787"/>
    <d v="2025-03-07T00:00:00"/>
    <x v="2"/>
    <x v="4"/>
    <x v="46"/>
    <x v="0"/>
    <n v="7"/>
    <n v="1090.9100000000001"/>
    <n v="13753.67"/>
  </r>
  <r>
    <n v="8788"/>
    <d v="2025-03-25T00:00:00"/>
    <x v="3"/>
    <x v="4"/>
    <x v="46"/>
    <x v="0"/>
    <n v="6"/>
    <n v="194.47"/>
    <n v="2101.5300000000002"/>
  </r>
  <r>
    <n v="8789"/>
    <d v="2025-03-17T00:00:00"/>
    <x v="2"/>
    <x v="0"/>
    <x v="86"/>
    <x v="0"/>
    <n v="2"/>
    <n v="1174.67"/>
    <n v="4231.33"/>
  </r>
  <r>
    <n v="8790"/>
    <d v="2025-03-08T00:00:00"/>
    <x v="2"/>
    <x v="0"/>
    <x v="31"/>
    <x v="1"/>
    <n v="3"/>
    <n v="1086.27"/>
    <n v="5869.36"/>
  </r>
  <r>
    <n v="8791"/>
    <d v="2025-03-03T00:00:00"/>
    <x v="3"/>
    <x v="0"/>
    <x v="50"/>
    <x v="1"/>
    <n v="9"/>
    <n v="175.74"/>
    <n v="2848.69"/>
  </r>
  <r>
    <n v="8792"/>
    <d v="2025-03-05T00:00:00"/>
    <x v="1"/>
    <x v="0"/>
    <x v="44"/>
    <x v="0"/>
    <n v="10"/>
    <n v="803.19"/>
    <n v="14466.04"/>
  </r>
  <r>
    <n v="8793"/>
    <d v="2025-03-30T00:00:00"/>
    <x v="2"/>
    <x v="1"/>
    <x v="95"/>
    <x v="1"/>
    <n v="3"/>
    <n v="1108.9100000000001"/>
    <n v="5991.69"/>
  </r>
  <r>
    <n v="8794"/>
    <d v="2025-03-30T00:00:00"/>
    <x v="6"/>
    <x v="1"/>
    <x v="48"/>
    <x v="1"/>
    <n v="4"/>
    <n v="1320.38"/>
    <n v="9512.41"/>
  </r>
  <r>
    <n v="8795"/>
    <d v="2025-03-16T00:00:00"/>
    <x v="4"/>
    <x v="2"/>
    <x v="25"/>
    <x v="1"/>
    <n v="19"/>
    <n v="404.93"/>
    <n v="13856.87"/>
  </r>
  <r>
    <n v="8796"/>
    <d v="2025-03-27T00:00:00"/>
    <x v="4"/>
    <x v="3"/>
    <x v="93"/>
    <x v="0"/>
    <n v="6"/>
    <n v="480.92"/>
    <n v="5197.03"/>
  </r>
  <r>
    <n v="8797"/>
    <d v="2025-03-13T00:00:00"/>
    <x v="2"/>
    <x v="0"/>
    <x v="52"/>
    <x v="0"/>
    <n v="8"/>
    <n v="800.79"/>
    <n v="11538.25"/>
  </r>
  <r>
    <n v="8798"/>
    <d v="2025-03-16T00:00:00"/>
    <x v="6"/>
    <x v="4"/>
    <x v="13"/>
    <x v="0"/>
    <n v="9"/>
    <n v="1656.27"/>
    <n v="26847.58"/>
  </r>
  <r>
    <n v="8799"/>
    <d v="2025-03-12T00:00:00"/>
    <x v="5"/>
    <x v="2"/>
    <x v="11"/>
    <x v="1"/>
    <n v="6"/>
    <n v="1363.6"/>
    <n v="14735.67"/>
  </r>
  <r>
    <n v="8800"/>
    <d v="2025-03-15T00:00:00"/>
    <x v="3"/>
    <x v="0"/>
    <x v="23"/>
    <x v="1"/>
    <n v="20"/>
    <n v="200.15"/>
    <n v="7209.7"/>
  </r>
  <r>
    <n v="8801"/>
    <d v="2025-03-25T00:00:00"/>
    <x v="5"/>
    <x v="4"/>
    <x v="82"/>
    <x v="0"/>
    <n v="10"/>
    <n v="1465.12"/>
    <n v="26387.89"/>
  </r>
  <r>
    <n v="8802"/>
    <d v="2025-03-30T00:00:00"/>
    <x v="4"/>
    <x v="3"/>
    <x v="44"/>
    <x v="0"/>
    <n v="19"/>
    <n v="446.28"/>
    <n v="15271.88"/>
  </r>
  <r>
    <n v="8803"/>
    <d v="2025-03-13T00:00:00"/>
    <x v="3"/>
    <x v="0"/>
    <x v="48"/>
    <x v="0"/>
    <n v="8"/>
    <n v="223.84"/>
    <n v="3225.22"/>
  </r>
  <r>
    <n v="8804"/>
    <d v="2025-03-05T00:00:00"/>
    <x v="2"/>
    <x v="1"/>
    <x v="44"/>
    <x v="1"/>
    <n v="5"/>
    <n v="960.33"/>
    <n v="8648.1299999999992"/>
  </r>
  <r>
    <n v="8805"/>
    <d v="2025-03-18T00:00:00"/>
    <x v="0"/>
    <x v="3"/>
    <x v="70"/>
    <x v="0"/>
    <n v="9"/>
    <n v="431.98"/>
    <n v="7002.25"/>
  </r>
  <r>
    <n v="8806"/>
    <d v="2025-03-25T00:00:00"/>
    <x v="1"/>
    <x v="2"/>
    <x v="46"/>
    <x v="0"/>
    <n v="8"/>
    <n v="749.09"/>
    <n v="10793.33"/>
  </r>
  <r>
    <n v="8807"/>
    <d v="2025-03-05T00:00:00"/>
    <x v="0"/>
    <x v="0"/>
    <x v="91"/>
    <x v="1"/>
    <n v="7"/>
    <n v="588.51"/>
    <n v="7419.65"/>
  </r>
  <r>
    <n v="8808"/>
    <d v="2025-03-04T00:00:00"/>
    <x v="1"/>
    <x v="2"/>
    <x v="64"/>
    <x v="1"/>
    <n v="5"/>
    <n v="790.93"/>
    <n v="7122.62"/>
  </r>
  <r>
    <n v="8809"/>
    <d v="2025-03-16T00:00:00"/>
    <x v="6"/>
    <x v="2"/>
    <x v="44"/>
    <x v="0"/>
    <n v="5"/>
    <n v="1629.28"/>
    <n v="14672.27"/>
  </r>
  <r>
    <n v="8810"/>
    <d v="2025-03-09T00:00:00"/>
    <x v="2"/>
    <x v="1"/>
    <x v="79"/>
    <x v="0"/>
    <n v="8"/>
    <n v="1195.0999999999999"/>
    <n v="17219.71"/>
  </r>
  <r>
    <n v="8811"/>
    <d v="2025-03-31T00:00:00"/>
    <x v="0"/>
    <x v="1"/>
    <x v="66"/>
    <x v="0"/>
    <n v="6"/>
    <n v="579.24"/>
    <n v="6259.52"/>
  </r>
  <r>
    <n v="8812"/>
    <d v="2025-03-08T00:00:00"/>
    <x v="0"/>
    <x v="3"/>
    <x v="5"/>
    <x v="1"/>
    <n v="9"/>
    <n v="515.12"/>
    <n v="8349.92"/>
  </r>
  <r>
    <n v="8813"/>
    <d v="2025-03-08T00:00:00"/>
    <x v="2"/>
    <x v="1"/>
    <x v="15"/>
    <x v="1"/>
    <n v="4"/>
    <n v="1024.02"/>
    <n v="7377.34"/>
  </r>
  <r>
    <n v="8814"/>
    <d v="2025-03-10T00:00:00"/>
    <x v="0"/>
    <x v="3"/>
    <x v="56"/>
    <x v="1"/>
    <n v="15"/>
    <n v="555.88"/>
    <n v="15017.71"/>
  </r>
  <r>
    <n v="8815"/>
    <d v="2025-03-26T00:00:00"/>
    <x v="2"/>
    <x v="0"/>
    <x v="25"/>
    <x v="1"/>
    <n v="4"/>
    <n v="877.65"/>
    <n v="6322.85"/>
  </r>
  <r>
    <n v="8816"/>
    <d v="2025-03-17T00:00:00"/>
    <x v="3"/>
    <x v="4"/>
    <x v="82"/>
    <x v="0"/>
    <n v="12"/>
    <n v="170.58"/>
    <n v="3686.73"/>
  </r>
  <r>
    <n v="8817"/>
    <d v="2025-03-15T00:00:00"/>
    <x v="2"/>
    <x v="0"/>
    <x v="93"/>
    <x v="1"/>
    <n v="1"/>
    <n v="947.66"/>
    <n v="1706.81"/>
  </r>
  <r>
    <n v="8818"/>
    <d v="2025-03-26T00:00:00"/>
    <x v="3"/>
    <x v="0"/>
    <x v="99"/>
    <x v="1"/>
    <n v="8"/>
    <n v="247.43"/>
    <n v="3565.12"/>
  </r>
  <r>
    <n v="8819"/>
    <d v="2025-03-25T00:00:00"/>
    <x v="5"/>
    <x v="2"/>
    <x v="65"/>
    <x v="0"/>
    <n v="8"/>
    <n v="1494.49"/>
    <n v="21533.49"/>
  </r>
  <r>
    <n v="8820"/>
    <d v="2025-03-08T00:00:00"/>
    <x v="6"/>
    <x v="1"/>
    <x v="18"/>
    <x v="0"/>
    <n v="9"/>
    <n v="1700.13"/>
    <n v="27558.54"/>
  </r>
  <r>
    <n v="8821"/>
    <d v="2025-03-02T00:00:00"/>
    <x v="5"/>
    <x v="1"/>
    <x v="11"/>
    <x v="0"/>
    <n v="10"/>
    <n v="1400.68"/>
    <n v="25227.279999999999"/>
  </r>
  <r>
    <n v="8822"/>
    <d v="2025-03-28T00:00:00"/>
    <x v="5"/>
    <x v="2"/>
    <x v="37"/>
    <x v="0"/>
    <n v="3"/>
    <n v="1019.5"/>
    <n v="5508.58"/>
  </r>
  <r>
    <n v="8823"/>
    <d v="2025-03-01T00:00:00"/>
    <x v="4"/>
    <x v="4"/>
    <x v="19"/>
    <x v="0"/>
    <n v="6"/>
    <n v="482.13"/>
    <n v="5210.1099999999997"/>
  </r>
  <r>
    <n v="8824"/>
    <d v="2025-03-25T00:00:00"/>
    <x v="6"/>
    <x v="2"/>
    <x v="91"/>
    <x v="0"/>
    <n v="5"/>
    <n v="1747.99"/>
    <n v="15741.29"/>
  </r>
  <r>
    <n v="8825"/>
    <d v="2025-03-18T00:00:00"/>
    <x v="1"/>
    <x v="2"/>
    <x v="40"/>
    <x v="0"/>
    <n v="9"/>
    <n v="822.47"/>
    <n v="13331.96"/>
  </r>
  <r>
    <n v="8826"/>
    <d v="2025-03-24T00:00:00"/>
    <x v="1"/>
    <x v="3"/>
    <x v="63"/>
    <x v="0"/>
    <n v="2"/>
    <n v="754.82"/>
    <n v="2718.97"/>
  </r>
  <r>
    <n v="8827"/>
    <d v="2025-03-04T00:00:00"/>
    <x v="5"/>
    <x v="2"/>
    <x v="36"/>
    <x v="0"/>
    <n v="8"/>
    <n v="1334.45"/>
    <n v="19227.54"/>
  </r>
  <r>
    <n v="8828"/>
    <d v="2025-03-25T00:00:00"/>
    <x v="6"/>
    <x v="2"/>
    <x v="54"/>
    <x v="0"/>
    <n v="9"/>
    <n v="1641.93"/>
    <n v="26615.13"/>
  </r>
  <r>
    <n v="8829"/>
    <d v="2025-03-24T00:00:00"/>
    <x v="0"/>
    <x v="2"/>
    <x v="53"/>
    <x v="0"/>
    <n v="12"/>
    <n v="435.08"/>
    <n v="9403.33"/>
  </r>
  <r>
    <n v="8830"/>
    <d v="2025-03-01T00:00:00"/>
    <x v="6"/>
    <x v="0"/>
    <x v="9"/>
    <x v="1"/>
    <n v="3"/>
    <n v="1754.74"/>
    <n v="9481.25"/>
  </r>
  <r>
    <n v="8831"/>
    <d v="2025-03-16T00:00:00"/>
    <x v="2"/>
    <x v="4"/>
    <x v="97"/>
    <x v="0"/>
    <n v="3"/>
    <n v="937.54"/>
    <n v="5065.74"/>
  </r>
  <r>
    <n v="8832"/>
    <d v="2025-03-16T00:00:00"/>
    <x v="3"/>
    <x v="4"/>
    <x v="27"/>
    <x v="1"/>
    <n v="7"/>
    <n v="164.72"/>
    <n v="2076.71"/>
  </r>
  <r>
    <n v="8833"/>
    <d v="2025-03-28T00:00:00"/>
    <x v="0"/>
    <x v="1"/>
    <x v="41"/>
    <x v="0"/>
    <n v="12"/>
    <n v="477.22"/>
    <n v="10314.1"/>
  </r>
  <r>
    <n v="8834"/>
    <d v="2025-03-18T00:00:00"/>
    <x v="6"/>
    <x v="2"/>
    <x v="84"/>
    <x v="0"/>
    <n v="3"/>
    <n v="1549.64"/>
    <n v="8373.0499999999993"/>
  </r>
  <r>
    <n v="8835"/>
    <d v="2025-03-15T00:00:00"/>
    <x v="1"/>
    <x v="2"/>
    <x v="52"/>
    <x v="0"/>
    <n v="1"/>
    <n v="755.02"/>
    <n v="1359.85"/>
  </r>
  <r>
    <n v="8836"/>
    <d v="2025-03-12T00:00:00"/>
    <x v="6"/>
    <x v="1"/>
    <x v="68"/>
    <x v="0"/>
    <n v="8"/>
    <n v="1638.46"/>
    <n v="23607.9"/>
  </r>
  <r>
    <n v="8837"/>
    <d v="2025-03-10T00:00:00"/>
    <x v="3"/>
    <x v="3"/>
    <x v="48"/>
    <x v="1"/>
    <n v="18"/>
    <n v="173.23"/>
    <n v="5616"/>
  </r>
  <r>
    <n v="8838"/>
    <d v="2025-03-26T00:00:00"/>
    <x v="2"/>
    <x v="1"/>
    <x v="66"/>
    <x v="0"/>
    <n v="7"/>
    <n v="916.12"/>
    <n v="11550"/>
  </r>
  <r>
    <n v="8839"/>
    <d v="2025-03-26T00:00:00"/>
    <x v="6"/>
    <x v="1"/>
    <x v="96"/>
    <x v="1"/>
    <n v="4"/>
    <n v="1488.17"/>
    <n v="10721.22"/>
  </r>
  <r>
    <n v="8840"/>
    <d v="2025-03-13T00:00:00"/>
    <x v="3"/>
    <x v="0"/>
    <x v="24"/>
    <x v="1"/>
    <n v="7"/>
    <n v="150.19999999999999"/>
    <n v="1893.65"/>
  </r>
  <r>
    <n v="8841"/>
    <d v="2025-03-03T00:00:00"/>
    <x v="3"/>
    <x v="0"/>
    <x v="36"/>
    <x v="1"/>
    <n v="12"/>
    <n v="197.09"/>
    <n v="4259.68"/>
  </r>
  <r>
    <n v="8842"/>
    <d v="2025-03-29T00:00:00"/>
    <x v="0"/>
    <x v="4"/>
    <x v="72"/>
    <x v="1"/>
    <n v="11"/>
    <n v="546.49"/>
    <n v="10826.96"/>
  </r>
  <r>
    <n v="8843"/>
    <d v="2025-03-16T00:00:00"/>
    <x v="2"/>
    <x v="0"/>
    <x v="35"/>
    <x v="0"/>
    <n v="4"/>
    <n v="1098.04"/>
    <n v="7910.6"/>
  </r>
  <r>
    <n v="8844"/>
    <d v="2025-03-30T00:00:00"/>
    <x v="6"/>
    <x v="0"/>
    <x v="44"/>
    <x v="0"/>
    <n v="4"/>
    <n v="1574.7"/>
    <n v="11344.6"/>
  </r>
  <r>
    <n v="8845"/>
    <d v="2025-03-20T00:00:00"/>
    <x v="2"/>
    <x v="0"/>
    <x v="40"/>
    <x v="1"/>
    <n v="6"/>
    <n v="1059.3900000000001"/>
    <n v="11448.24"/>
  </r>
  <r>
    <n v="8846"/>
    <d v="2025-03-09T00:00:00"/>
    <x v="2"/>
    <x v="1"/>
    <x v="9"/>
    <x v="0"/>
    <n v="8"/>
    <n v="913.28"/>
    <n v="13159.08"/>
  </r>
  <r>
    <n v="8847"/>
    <d v="2025-03-31T00:00:00"/>
    <x v="6"/>
    <x v="2"/>
    <x v="11"/>
    <x v="1"/>
    <n v="5"/>
    <n v="1701.85"/>
    <n v="15325.79"/>
  </r>
  <r>
    <n v="8848"/>
    <d v="2025-03-10T00:00:00"/>
    <x v="3"/>
    <x v="2"/>
    <x v="85"/>
    <x v="1"/>
    <n v="7"/>
    <n v="242.22"/>
    <n v="3053.79"/>
  </r>
  <r>
    <n v="8849"/>
    <d v="2025-03-15T00:00:00"/>
    <x v="4"/>
    <x v="0"/>
    <x v="32"/>
    <x v="0"/>
    <n v="13"/>
    <n v="389.87"/>
    <n v="9128.4"/>
  </r>
  <r>
    <n v="8850"/>
    <d v="2025-03-05T00:00:00"/>
    <x v="3"/>
    <x v="0"/>
    <x v="42"/>
    <x v="0"/>
    <n v="10"/>
    <n v="197.24"/>
    <n v="3552.44"/>
  </r>
  <r>
    <n v="8851"/>
    <d v="2025-03-07T00:00:00"/>
    <x v="1"/>
    <x v="2"/>
    <x v="63"/>
    <x v="0"/>
    <n v="10"/>
    <n v="895.34"/>
    <n v="16125.73"/>
  </r>
  <r>
    <n v="8852"/>
    <d v="2025-03-28T00:00:00"/>
    <x v="3"/>
    <x v="4"/>
    <x v="11"/>
    <x v="0"/>
    <n v="20"/>
    <n v="201.78"/>
    <n v="7268.41"/>
  </r>
  <r>
    <n v="8853"/>
    <d v="2025-03-19T00:00:00"/>
    <x v="0"/>
    <x v="1"/>
    <x v="71"/>
    <x v="1"/>
    <n v="7"/>
    <n v="435.24"/>
    <n v="5487.3"/>
  </r>
  <r>
    <n v="8854"/>
    <d v="2025-03-31T00:00:00"/>
    <x v="6"/>
    <x v="3"/>
    <x v="58"/>
    <x v="1"/>
    <n v="9"/>
    <n v="1778.38"/>
    <n v="28826.94"/>
  </r>
  <r>
    <n v="8855"/>
    <d v="2025-03-04T00:00:00"/>
    <x v="4"/>
    <x v="2"/>
    <x v="57"/>
    <x v="0"/>
    <n v="10"/>
    <n v="480.69"/>
    <n v="8657.58"/>
  </r>
  <r>
    <n v="8856"/>
    <d v="2025-03-06T00:00:00"/>
    <x v="2"/>
    <x v="2"/>
    <x v="19"/>
    <x v="0"/>
    <n v="6"/>
    <n v="879.91"/>
    <n v="9508.7000000000007"/>
  </r>
  <r>
    <n v="8857"/>
    <d v="2025-03-14T00:00:00"/>
    <x v="6"/>
    <x v="3"/>
    <x v="42"/>
    <x v="1"/>
    <n v="8"/>
    <n v="1374.37"/>
    <n v="19802.73"/>
  </r>
  <r>
    <n v="8858"/>
    <d v="2025-03-22T00:00:00"/>
    <x v="6"/>
    <x v="3"/>
    <x v="82"/>
    <x v="1"/>
    <n v="2"/>
    <n v="1352.48"/>
    <n v="4871.83"/>
  </r>
  <r>
    <n v="8859"/>
    <d v="2025-03-28T00:00:00"/>
    <x v="6"/>
    <x v="2"/>
    <x v="65"/>
    <x v="0"/>
    <n v="3"/>
    <n v="1359.23"/>
    <n v="7344.22"/>
  </r>
  <r>
    <n v="8860"/>
    <d v="2025-03-02T00:00:00"/>
    <x v="5"/>
    <x v="4"/>
    <x v="78"/>
    <x v="0"/>
    <n v="3"/>
    <n v="1324.87"/>
    <n v="7158.57"/>
  </r>
  <r>
    <n v="8861"/>
    <d v="2025-03-10T00:00:00"/>
    <x v="1"/>
    <x v="4"/>
    <x v="89"/>
    <x v="0"/>
    <n v="8"/>
    <n v="882.34"/>
    <n v="12713.28"/>
  </r>
  <r>
    <n v="8862"/>
    <d v="2025-03-17T00:00:00"/>
    <x v="6"/>
    <x v="0"/>
    <x v="5"/>
    <x v="0"/>
    <n v="5"/>
    <n v="1558.04"/>
    <n v="14030.72"/>
  </r>
  <r>
    <n v="8863"/>
    <d v="2025-03-02T00:00:00"/>
    <x v="5"/>
    <x v="1"/>
    <x v="37"/>
    <x v="0"/>
    <n v="8"/>
    <n v="1040.19"/>
    <n v="14987.67"/>
  </r>
  <r>
    <n v="8864"/>
    <d v="2025-03-14T00:00:00"/>
    <x v="2"/>
    <x v="2"/>
    <x v="25"/>
    <x v="0"/>
    <n v="2"/>
    <n v="921.23"/>
    <n v="3318.41"/>
  </r>
  <r>
    <n v="8865"/>
    <d v="2025-03-23T00:00:00"/>
    <x v="5"/>
    <x v="1"/>
    <x v="66"/>
    <x v="1"/>
    <n v="2"/>
    <n v="1499.58"/>
    <n v="5401.71"/>
  </r>
  <r>
    <n v="8866"/>
    <d v="2025-03-18T00:00:00"/>
    <x v="4"/>
    <x v="3"/>
    <x v="14"/>
    <x v="0"/>
    <n v="13"/>
    <n v="401.75"/>
    <n v="9406.56"/>
  </r>
  <r>
    <n v="8867"/>
    <d v="2025-03-20T00:00:00"/>
    <x v="2"/>
    <x v="2"/>
    <x v="22"/>
    <x v="0"/>
    <n v="10"/>
    <n v="836.47"/>
    <n v="15065.44"/>
  </r>
  <r>
    <n v="8868"/>
    <d v="2025-03-09T00:00:00"/>
    <x v="0"/>
    <x v="2"/>
    <x v="92"/>
    <x v="0"/>
    <n v="11"/>
    <n v="536.67999999999995"/>
    <n v="10632.6"/>
  </r>
  <r>
    <n v="8869"/>
    <d v="2025-03-23T00:00:00"/>
    <x v="4"/>
    <x v="0"/>
    <x v="94"/>
    <x v="0"/>
    <n v="10"/>
    <n v="392.36"/>
    <n v="7066.69"/>
  </r>
  <r>
    <n v="8870"/>
    <d v="2025-03-18T00:00:00"/>
    <x v="1"/>
    <x v="1"/>
    <x v="5"/>
    <x v="1"/>
    <n v="6"/>
    <n v="732.92"/>
    <n v="7920.26"/>
  </r>
  <r>
    <n v="8871"/>
    <d v="2025-03-16T00:00:00"/>
    <x v="3"/>
    <x v="1"/>
    <x v="34"/>
    <x v="0"/>
    <n v="15"/>
    <n v="240.92"/>
    <n v="6508.72"/>
  </r>
  <r>
    <n v="8872"/>
    <d v="2025-03-20T00:00:00"/>
    <x v="6"/>
    <x v="3"/>
    <x v="38"/>
    <x v="1"/>
    <n v="3"/>
    <n v="1731.68"/>
    <n v="9356.65"/>
  </r>
  <r>
    <n v="8873"/>
    <d v="2025-03-31T00:00:00"/>
    <x v="1"/>
    <x v="0"/>
    <x v="0"/>
    <x v="0"/>
    <n v="6"/>
    <n v="855.8"/>
    <n v="9248.15"/>
  </r>
  <r>
    <n v="8874"/>
    <d v="2025-03-30T00:00:00"/>
    <x v="4"/>
    <x v="1"/>
    <x v="24"/>
    <x v="0"/>
    <n v="9"/>
    <n v="415.31"/>
    <n v="6732.04"/>
  </r>
  <r>
    <n v="8875"/>
    <d v="2025-03-11T00:00:00"/>
    <x v="4"/>
    <x v="3"/>
    <x v="40"/>
    <x v="0"/>
    <n v="17"/>
    <n v="347.54"/>
    <n v="10641.07"/>
  </r>
  <r>
    <n v="8876"/>
    <d v="2025-03-15T00:00:00"/>
    <x v="2"/>
    <x v="2"/>
    <x v="6"/>
    <x v="0"/>
    <n v="2"/>
    <n v="977.52"/>
    <n v="3521.17"/>
  </r>
  <r>
    <n v="8877"/>
    <d v="2025-03-14T00:00:00"/>
    <x v="6"/>
    <x v="2"/>
    <x v="92"/>
    <x v="0"/>
    <n v="10"/>
    <n v="1652.86"/>
    <n v="29769.23"/>
  </r>
  <r>
    <n v="8878"/>
    <d v="2025-03-30T00:00:00"/>
    <x v="4"/>
    <x v="0"/>
    <x v="21"/>
    <x v="1"/>
    <n v="19"/>
    <n v="491.87"/>
    <n v="16831.990000000002"/>
  </r>
  <r>
    <n v="8879"/>
    <d v="2025-03-07T00:00:00"/>
    <x v="1"/>
    <x v="1"/>
    <x v="20"/>
    <x v="1"/>
    <n v="7"/>
    <n v="722.27"/>
    <n v="9106.0300000000007"/>
  </r>
  <r>
    <n v="8880"/>
    <d v="2025-03-09T00:00:00"/>
    <x v="5"/>
    <x v="0"/>
    <x v="89"/>
    <x v="0"/>
    <n v="6"/>
    <n v="1333.92"/>
    <n v="14414.93"/>
  </r>
  <r>
    <n v="8881"/>
    <d v="2025-03-10T00:00:00"/>
    <x v="4"/>
    <x v="0"/>
    <x v="30"/>
    <x v="0"/>
    <n v="16"/>
    <n v="482.57"/>
    <n v="13906.31"/>
  </r>
  <r>
    <n v="8882"/>
    <d v="2025-03-13T00:00:00"/>
    <x v="4"/>
    <x v="0"/>
    <x v="19"/>
    <x v="1"/>
    <n v="14"/>
    <n v="356.16"/>
    <n v="8980.59"/>
  </r>
  <r>
    <n v="8883"/>
    <d v="2025-03-03T00:00:00"/>
    <x v="2"/>
    <x v="0"/>
    <x v="71"/>
    <x v="0"/>
    <n v="6"/>
    <n v="889.57"/>
    <n v="9613.09"/>
  </r>
  <r>
    <n v="8884"/>
    <d v="2025-03-23T00:00:00"/>
    <x v="1"/>
    <x v="0"/>
    <x v="53"/>
    <x v="1"/>
    <n v="6"/>
    <n v="746.82"/>
    <n v="8070.47"/>
  </r>
  <r>
    <n v="8885"/>
    <d v="2025-03-29T00:00:00"/>
    <x v="0"/>
    <x v="0"/>
    <x v="66"/>
    <x v="0"/>
    <n v="17"/>
    <n v="587.71"/>
    <n v="17994.650000000001"/>
  </r>
  <r>
    <n v="8886"/>
    <d v="2025-03-07T00:00:00"/>
    <x v="1"/>
    <x v="1"/>
    <x v="32"/>
    <x v="1"/>
    <n v="5"/>
    <n v="770.02"/>
    <n v="6934.31"/>
  </r>
  <r>
    <n v="8887"/>
    <d v="2025-03-13T00:00:00"/>
    <x v="0"/>
    <x v="2"/>
    <x v="50"/>
    <x v="1"/>
    <n v="15"/>
    <n v="452.57"/>
    <n v="12226.68"/>
  </r>
  <r>
    <n v="8888"/>
    <d v="2025-03-22T00:00:00"/>
    <x v="2"/>
    <x v="0"/>
    <x v="97"/>
    <x v="0"/>
    <n v="7"/>
    <n v="975.01"/>
    <n v="12292.45"/>
  </r>
  <r>
    <n v="8889"/>
    <d v="2025-03-30T00:00:00"/>
    <x v="3"/>
    <x v="0"/>
    <x v="27"/>
    <x v="0"/>
    <n v="15"/>
    <n v="232.39"/>
    <n v="6278.27"/>
  </r>
  <r>
    <n v="8890"/>
    <d v="2025-03-13T00:00:00"/>
    <x v="6"/>
    <x v="4"/>
    <x v="57"/>
    <x v="1"/>
    <n v="10"/>
    <n v="1468.11"/>
    <n v="26441.74"/>
  </r>
  <r>
    <n v="8891"/>
    <d v="2025-03-13T00:00:00"/>
    <x v="0"/>
    <x v="3"/>
    <x v="3"/>
    <x v="0"/>
    <n v="20"/>
    <n v="507.09"/>
    <n v="18266.13"/>
  </r>
  <r>
    <n v="8892"/>
    <d v="2025-03-12T00:00:00"/>
    <x v="4"/>
    <x v="2"/>
    <x v="88"/>
    <x v="1"/>
    <n v="20"/>
    <n v="418.09"/>
    <n v="15060.22"/>
  </r>
  <r>
    <n v="8893"/>
    <d v="2025-03-18T00:00:00"/>
    <x v="5"/>
    <x v="3"/>
    <x v="3"/>
    <x v="0"/>
    <n v="10"/>
    <n v="1317.47"/>
    <n v="23728.61"/>
  </r>
  <r>
    <n v="8894"/>
    <d v="2025-03-13T00:00:00"/>
    <x v="4"/>
    <x v="0"/>
    <x v="81"/>
    <x v="1"/>
    <n v="19"/>
    <n v="479.27"/>
    <n v="16400.810000000001"/>
  </r>
  <r>
    <n v="8895"/>
    <d v="2025-03-10T00:00:00"/>
    <x v="2"/>
    <x v="2"/>
    <x v="40"/>
    <x v="1"/>
    <n v="8"/>
    <n v="833.4"/>
    <n v="12008.12"/>
  </r>
  <r>
    <n v="8896"/>
    <d v="2025-03-17T00:00:00"/>
    <x v="3"/>
    <x v="2"/>
    <x v="88"/>
    <x v="0"/>
    <n v="19"/>
    <n v="197.7"/>
    <n v="6765.37"/>
  </r>
  <r>
    <n v="8897"/>
    <d v="2025-03-01T00:00:00"/>
    <x v="1"/>
    <x v="0"/>
    <x v="10"/>
    <x v="1"/>
    <n v="9"/>
    <n v="847.53"/>
    <n v="13738.18"/>
  </r>
  <r>
    <n v="8898"/>
    <d v="2025-03-24T00:00:00"/>
    <x v="5"/>
    <x v="1"/>
    <x v="60"/>
    <x v="1"/>
    <n v="5"/>
    <n v="1430.91"/>
    <n v="12885.87"/>
  </r>
  <r>
    <n v="8899"/>
    <d v="2025-03-25T00:00:00"/>
    <x v="2"/>
    <x v="0"/>
    <x v="20"/>
    <x v="0"/>
    <n v="2"/>
    <n v="946.07"/>
    <n v="3407.88"/>
  </r>
  <r>
    <n v="8900"/>
    <d v="2025-03-31T00:00:00"/>
    <x v="0"/>
    <x v="1"/>
    <x v="88"/>
    <x v="0"/>
    <n v="6"/>
    <n v="494.56"/>
    <n v="5344.43"/>
  </r>
  <r>
    <n v="8901"/>
    <d v="2025-03-30T00:00:00"/>
    <x v="0"/>
    <x v="4"/>
    <x v="43"/>
    <x v="1"/>
    <n v="17"/>
    <n v="476.56"/>
    <n v="14591.44"/>
  </r>
  <r>
    <n v="8902"/>
    <d v="2025-03-13T00:00:00"/>
    <x v="3"/>
    <x v="1"/>
    <x v="78"/>
    <x v="0"/>
    <n v="9"/>
    <n v="232.22"/>
    <n v="3764.21"/>
  </r>
  <r>
    <n v="8903"/>
    <d v="2025-03-15T00:00:00"/>
    <x v="3"/>
    <x v="1"/>
    <x v="59"/>
    <x v="0"/>
    <n v="12"/>
    <n v="175.48"/>
    <n v="3792.63"/>
  </r>
  <r>
    <n v="8904"/>
    <d v="2025-03-27T00:00:00"/>
    <x v="0"/>
    <x v="2"/>
    <x v="83"/>
    <x v="0"/>
    <n v="18"/>
    <n v="542.65"/>
    <n v="17592.349999999999"/>
  </r>
  <r>
    <n v="8905"/>
    <d v="2025-03-02T00:00:00"/>
    <x v="1"/>
    <x v="4"/>
    <x v="92"/>
    <x v="0"/>
    <n v="3"/>
    <n v="855.81"/>
    <n v="4624.13"/>
  </r>
  <r>
    <n v="8906"/>
    <d v="2025-03-08T00:00:00"/>
    <x v="1"/>
    <x v="2"/>
    <x v="21"/>
    <x v="0"/>
    <n v="4"/>
    <n v="803.05"/>
    <n v="5785.41"/>
  </r>
  <r>
    <n v="8907"/>
    <d v="2025-03-24T00:00:00"/>
    <x v="3"/>
    <x v="0"/>
    <x v="52"/>
    <x v="0"/>
    <n v="9"/>
    <n v="174.9"/>
    <n v="2835.07"/>
  </r>
  <r>
    <n v="8908"/>
    <d v="2025-03-12T00:00:00"/>
    <x v="3"/>
    <x v="0"/>
    <x v="64"/>
    <x v="0"/>
    <n v="10"/>
    <n v="166.46"/>
    <n v="2998.07"/>
  </r>
  <r>
    <n v="8909"/>
    <d v="2025-03-24T00:00:00"/>
    <x v="0"/>
    <x v="4"/>
    <x v="25"/>
    <x v="0"/>
    <n v="13"/>
    <n v="464.37"/>
    <n v="10872.74"/>
  </r>
  <r>
    <n v="8910"/>
    <d v="2025-03-16T00:00:00"/>
    <x v="5"/>
    <x v="2"/>
    <x v="65"/>
    <x v="0"/>
    <n v="1"/>
    <n v="1283.7"/>
    <n v="2312.04"/>
  </r>
  <r>
    <n v="8911"/>
    <d v="2025-03-05T00:00:00"/>
    <x v="3"/>
    <x v="2"/>
    <x v="57"/>
    <x v="0"/>
    <n v="10"/>
    <n v="170.52"/>
    <n v="3071.19"/>
  </r>
  <r>
    <n v="8912"/>
    <d v="2025-03-24T00:00:00"/>
    <x v="1"/>
    <x v="2"/>
    <x v="91"/>
    <x v="0"/>
    <n v="9"/>
    <n v="702.62"/>
    <n v="11389.23"/>
  </r>
  <r>
    <n v="8913"/>
    <d v="2025-03-27T00:00:00"/>
    <x v="1"/>
    <x v="3"/>
    <x v="60"/>
    <x v="1"/>
    <n v="2"/>
    <n v="840.83"/>
    <n v="3028.79"/>
  </r>
  <r>
    <n v="8914"/>
    <d v="2025-03-13T00:00:00"/>
    <x v="6"/>
    <x v="4"/>
    <x v="21"/>
    <x v="1"/>
    <n v="3"/>
    <n v="1407.41"/>
    <n v="7604.55"/>
  </r>
  <r>
    <n v="8915"/>
    <d v="2025-03-28T00:00:00"/>
    <x v="2"/>
    <x v="1"/>
    <x v="67"/>
    <x v="1"/>
    <n v="2"/>
    <n v="941.79"/>
    <n v="3392.47"/>
  </r>
  <r>
    <n v="8916"/>
    <d v="2025-03-05T00:00:00"/>
    <x v="6"/>
    <x v="3"/>
    <x v="81"/>
    <x v="0"/>
    <n v="4"/>
    <n v="1320.8"/>
    <n v="9515.43"/>
  </r>
  <r>
    <n v="8917"/>
    <d v="2025-03-15T00:00:00"/>
    <x v="4"/>
    <x v="4"/>
    <x v="5"/>
    <x v="0"/>
    <n v="19"/>
    <n v="396.23"/>
    <n v="13559.15"/>
  </r>
  <r>
    <n v="8918"/>
    <d v="2025-03-28T00:00:00"/>
    <x v="1"/>
    <x v="1"/>
    <x v="11"/>
    <x v="0"/>
    <n v="10"/>
    <n v="757.73"/>
    <n v="13647.28"/>
  </r>
  <r>
    <n v="8919"/>
    <d v="2025-03-25T00:00:00"/>
    <x v="3"/>
    <x v="0"/>
    <x v="74"/>
    <x v="0"/>
    <n v="20"/>
    <n v="216.9"/>
    <n v="7813.06"/>
  </r>
  <r>
    <n v="8920"/>
    <d v="2025-03-29T00:00:00"/>
    <x v="2"/>
    <x v="0"/>
    <x v="84"/>
    <x v="1"/>
    <n v="5"/>
    <n v="1162.6300000000001"/>
    <n v="10469.91"/>
  </r>
  <r>
    <n v="8921"/>
    <d v="2025-03-13T00:00:00"/>
    <x v="0"/>
    <x v="2"/>
    <x v="68"/>
    <x v="0"/>
    <n v="8"/>
    <n v="475.05"/>
    <n v="6844.8"/>
  </r>
  <r>
    <n v="8922"/>
    <d v="2025-03-16T00:00:00"/>
    <x v="2"/>
    <x v="2"/>
    <x v="51"/>
    <x v="1"/>
    <n v="2"/>
    <n v="1167.55"/>
    <n v="4205.6899999999996"/>
  </r>
  <r>
    <n v="8923"/>
    <d v="2025-03-30T00:00:00"/>
    <x v="6"/>
    <x v="4"/>
    <x v="41"/>
    <x v="1"/>
    <n v="4"/>
    <n v="1712.26"/>
    <n v="12335.63"/>
  </r>
  <r>
    <n v="8924"/>
    <d v="2025-03-09T00:00:00"/>
    <x v="5"/>
    <x v="2"/>
    <x v="71"/>
    <x v="1"/>
    <n v="1"/>
    <n v="1143.3599999999999"/>
    <n v="2059.2800000000002"/>
  </r>
  <r>
    <n v="8925"/>
    <d v="2025-03-27T00:00:00"/>
    <x v="3"/>
    <x v="4"/>
    <x v="41"/>
    <x v="0"/>
    <n v="17"/>
    <n v="179.82"/>
    <n v="5505.77"/>
  </r>
  <r>
    <n v="8926"/>
    <d v="2025-03-09T00:00:00"/>
    <x v="5"/>
    <x v="1"/>
    <x v="92"/>
    <x v="0"/>
    <n v="9"/>
    <n v="1342.65"/>
    <n v="21763.91"/>
  </r>
  <r>
    <n v="8927"/>
    <d v="2025-03-06T00:00:00"/>
    <x v="6"/>
    <x v="1"/>
    <x v="51"/>
    <x v="1"/>
    <n v="3"/>
    <n v="1315.6"/>
    <n v="7108.48"/>
  </r>
  <r>
    <n v="8928"/>
    <d v="2025-03-15T00:00:00"/>
    <x v="5"/>
    <x v="2"/>
    <x v="33"/>
    <x v="0"/>
    <n v="7"/>
    <n v="1347.89"/>
    <n v="16993.55"/>
  </r>
  <r>
    <n v="8929"/>
    <d v="2025-03-07T00:00:00"/>
    <x v="4"/>
    <x v="2"/>
    <x v="4"/>
    <x v="1"/>
    <n v="9"/>
    <n v="303.36"/>
    <n v="4917.3599999999997"/>
  </r>
  <r>
    <n v="8930"/>
    <d v="2025-03-03T00:00:00"/>
    <x v="2"/>
    <x v="1"/>
    <x v="25"/>
    <x v="1"/>
    <n v="10"/>
    <n v="905.02"/>
    <n v="16300.08"/>
  </r>
  <r>
    <n v="8931"/>
    <d v="2025-03-23T00:00:00"/>
    <x v="5"/>
    <x v="2"/>
    <x v="88"/>
    <x v="1"/>
    <n v="6"/>
    <n v="1168.44"/>
    <n v="12626.68"/>
  </r>
  <r>
    <n v="8932"/>
    <d v="2025-03-08T00:00:00"/>
    <x v="0"/>
    <x v="0"/>
    <x v="81"/>
    <x v="0"/>
    <n v="20"/>
    <n v="513.85"/>
    <n v="18509.63"/>
  </r>
  <r>
    <n v="8933"/>
    <d v="2025-03-02T00:00:00"/>
    <x v="4"/>
    <x v="3"/>
    <x v="29"/>
    <x v="0"/>
    <n v="8"/>
    <n v="351.24"/>
    <n v="5060.87"/>
  </r>
  <r>
    <n v="8934"/>
    <d v="2025-03-09T00:00:00"/>
    <x v="4"/>
    <x v="0"/>
    <x v="32"/>
    <x v="0"/>
    <n v="11"/>
    <n v="307.52"/>
    <n v="6092.53"/>
  </r>
  <r>
    <n v="8935"/>
    <d v="2025-03-17T00:00:00"/>
    <x v="5"/>
    <x v="1"/>
    <x v="15"/>
    <x v="0"/>
    <n v="7"/>
    <n v="1123.45"/>
    <n v="14163.91"/>
  </r>
  <r>
    <n v="8936"/>
    <d v="2025-03-01T00:00:00"/>
    <x v="3"/>
    <x v="0"/>
    <x v="53"/>
    <x v="0"/>
    <n v="5"/>
    <n v="241.78"/>
    <n v="2177.3200000000002"/>
  </r>
  <r>
    <n v="8937"/>
    <d v="2025-03-02T00:00:00"/>
    <x v="4"/>
    <x v="2"/>
    <x v="56"/>
    <x v="0"/>
    <n v="6"/>
    <n v="328.85"/>
    <n v="3553.7"/>
  </r>
  <r>
    <n v="8938"/>
    <d v="2025-03-29T00:00:00"/>
    <x v="0"/>
    <x v="2"/>
    <x v="2"/>
    <x v="0"/>
    <n v="15"/>
    <n v="435.06"/>
    <n v="11753.63"/>
  </r>
  <r>
    <n v="8939"/>
    <d v="2025-03-23T00:00:00"/>
    <x v="1"/>
    <x v="4"/>
    <x v="72"/>
    <x v="1"/>
    <n v="10"/>
    <n v="736.56"/>
    <n v="13265.99"/>
  </r>
  <r>
    <n v="8940"/>
    <d v="2025-03-02T00:00:00"/>
    <x v="2"/>
    <x v="1"/>
    <x v="25"/>
    <x v="0"/>
    <n v="2"/>
    <n v="837.85"/>
    <n v="3018.06"/>
  </r>
  <r>
    <n v="8941"/>
    <d v="2025-03-01T00:00:00"/>
    <x v="4"/>
    <x v="4"/>
    <x v="55"/>
    <x v="0"/>
    <n v="11"/>
    <n v="446.42"/>
    <n v="8844.39"/>
  </r>
  <r>
    <n v="8942"/>
    <d v="2025-03-23T00:00:00"/>
    <x v="3"/>
    <x v="3"/>
    <x v="80"/>
    <x v="0"/>
    <n v="5"/>
    <n v="153.30000000000001"/>
    <n v="1380.52"/>
  </r>
  <r>
    <n v="8943"/>
    <d v="2025-03-27T00:00:00"/>
    <x v="1"/>
    <x v="0"/>
    <x v="72"/>
    <x v="0"/>
    <n v="6"/>
    <n v="842.99"/>
    <n v="9109.7199999999993"/>
  </r>
  <r>
    <n v="8944"/>
    <d v="2025-03-25T00:00:00"/>
    <x v="5"/>
    <x v="4"/>
    <x v="95"/>
    <x v="1"/>
    <n v="9"/>
    <n v="1093.96"/>
    <n v="17732.72"/>
  </r>
  <r>
    <n v="8945"/>
    <d v="2025-03-21T00:00:00"/>
    <x v="5"/>
    <x v="1"/>
    <x v="50"/>
    <x v="0"/>
    <n v="6"/>
    <n v="1231.06"/>
    <n v="13303.38"/>
  </r>
  <r>
    <n v="8946"/>
    <d v="2025-03-21T00:00:00"/>
    <x v="6"/>
    <x v="0"/>
    <x v="75"/>
    <x v="0"/>
    <n v="4"/>
    <n v="1383.7"/>
    <n v="9968.58"/>
  </r>
  <r>
    <n v="8947"/>
    <d v="2025-03-23T00:00:00"/>
    <x v="0"/>
    <x v="1"/>
    <x v="84"/>
    <x v="0"/>
    <n v="10"/>
    <n v="575.05999999999995"/>
    <n v="10357.25"/>
  </r>
  <r>
    <n v="8948"/>
    <d v="2025-03-12T00:00:00"/>
    <x v="4"/>
    <x v="0"/>
    <x v="33"/>
    <x v="1"/>
    <n v="12"/>
    <n v="361.39"/>
    <n v="7810.68"/>
  </r>
  <r>
    <n v="8949"/>
    <d v="2025-03-05T00:00:00"/>
    <x v="2"/>
    <x v="3"/>
    <x v="10"/>
    <x v="0"/>
    <n v="1"/>
    <n v="851"/>
    <n v="1532.71"/>
  </r>
  <r>
    <n v="8950"/>
    <d v="2025-03-14T00:00:00"/>
    <x v="3"/>
    <x v="3"/>
    <x v="68"/>
    <x v="0"/>
    <n v="9"/>
    <n v="173.56"/>
    <n v="2813.35"/>
  </r>
  <r>
    <n v="8951"/>
    <d v="2025-03-29T00:00:00"/>
    <x v="6"/>
    <x v="3"/>
    <x v="14"/>
    <x v="1"/>
    <n v="7"/>
    <n v="1446.5"/>
    <n v="18236.77"/>
  </r>
  <r>
    <n v="8952"/>
    <d v="2025-03-16T00:00:00"/>
    <x v="4"/>
    <x v="4"/>
    <x v="69"/>
    <x v="0"/>
    <n v="15"/>
    <n v="311.24"/>
    <n v="8408.49"/>
  </r>
  <r>
    <n v="8953"/>
    <d v="2025-03-24T00:00:00"/>
    <x v="4"/>
    <x v="3"/>
    <x v="57"/>
    <x v="0"/>
    <n v="11"/>
    <n v="333.09"/>
    <n v="6599.12"/>
  </r>
  <r>
    <n v="8954"/>
    <d v="2025-03-19T00:00:00"/>
    <x v="1"/>
    <x v="0"/>
    <x v="44"/>
    <x v="1"/>
    <n v="1"/>
    <n v="838.43"/>
    <n v="1510.07"/>
  </r>
  <r>
    <n v="8955"/>
    <d v="2025-03-09T00:00:00"/>
    <x v="3"/>
    <x v="0"/>
    <x v="58"/>
    <x v="0"/>
    <n v="6"/>
    <n v="154.32"/>
    <n v="1667.65"/>
  </r>
  <r>
    <n v="8956"/>
    <d v="2025-03-27T00:00:00"/>
    <x v="5"/>
    <x v="1"/>
    <x v="25"/>
    <x v="1"/>
    <n v="10"/>
    <n v="1020.51"/>
    <n v="18380.14"/>
  </r>
  <r>
    <n v="8957"/>
    <d v="2025-03-27T00:00:00"/>
    <x v="1"/>
    <x v="1"/>
    <x v="44"/>
    <x v="0"/>
    <n v="7"/>
    <n v="796.15"/>
    <n v="10037.469999999999"/>
  </r>
  <r>
    <n v="8958"/>
    <d v="2025-03-17T00:00:00"/>
    <x v="4"/>
    <x v="1"/>
    <x v="89"/>
    <x v="0"/>
    <n v="9"/>
    <n v="434.13"/>
    <n v="7037.1"/>
  </r>
  <r>
    <n v="8959"/>
    <d v="2025-03-06T00:00:00"/>
    <x v="4"/>
    <x v="0"/>
    <x v="75"/>
    <x v="0"/>
    <n v="15"/>
    <n v="370.33"/>
    <n v="10004.870000000001"/>
  </r>
  <r>
    <n v="8960"/>
    <d v="2025-03-12T00:00:00"/>
    <x v="2"/>
    <x v="2"/>
    <x v="10"/>
    <x v="0"/>
    <n v="10"/>
    <n v="1187.56"/>
    <n v="21388.83"/>
  </r>
  <r>
    <n v="8961"/>
    <d v="2025-03-06T00:00:00"/>
    <x v="1"/>
    <x v="2"/>
    <x v="59"/>
    <x v="1"/>
    <n v="6"/>
    <n v="729.29"/>
    <n v="7881.03"/>
  </r>
  <r>
    <n v="8962"/>
    <d v="2025-03-05T00:00:00"/>
    <x v="2"/>
    <x v="2"/>
    <x v="84"/>
    <x v="1"/>
    <n v="3"/>
    <n v="855.05"/>
    <n v="4620.0200000000004"/>
  </r>
  <r>
    <n v="8963"/>
    <d v="2025-03-25T00:00:00"/>
    <x v="3"/>
    <x v="0"/>
    <x v="3"/>
    <x v="0"/>
    <n v="16"/>
    <n v="246.09"/>
    <n v="7091.62"/>
  </r>
  <r>
    <n v="8964"/>
    <d v="2025-03-06T00:00:00"/>
    <x v="6"/>
    <x v="2"/>
    <x v="7"/>
    <x v="0"/>
    <n v="2"/>
    <n v="1528.5"/>
    <n v="5505.88"/>
  </r>
  <r>
    <n v="8965"/>
    <d v="2025-03-23T00:00:00"/>
    <x v="4"/>
    <x v="0"/>
    <x v="59"/>
    <x v="1"/>
    <n v="15"/>
    <n v="344.48"/>
    <n v="9306.51"/>
  </r>
  <r>
    <n v="8966"/>
    <d v="2025-03-15T00:00:00"/>
    <x v="1"/>
    <x v="2"/>
    <x v="41"/>
    <x v="0"/>
    <n v="10"/>
    <n v="710.14"/>
    <n v="12790.15"/>
  </r>
  <r>
    <n v="8967"/>
    <d v="2025-03-08T00:00:00"/>
    <x v="5"/>
    <x v="2"/>
    <x v="27"/>
    <x v="0"/>
    <n v="2"/>
    <n v="1377.2"/>
    <n v="4960.88"/>
  </r>
  <r>
    <n v="8968"/>
    <d v="2025-03-30T00:00:00"/>
    <x v="1"/>
    <x v="2"/>
    <x v="43"/>
    <x v="0"/>
    <n v="5"/>
    <n v="793.39"/>
    <n v="7144.77"/>
  </r>
  <r>
    <n v="8969"/>
    <d v="2025-03-30T00:00:00"/>
    <x v="1"/>
    <x v="4"/>
    <x v="52"/>
    <x v="0"/>
    <n v="7"/>
    <n v="874.66"/>
    <n v="11027.29"/>
  </r>
  <r>
    <n v="8970"/>
    <d v="2025-03-11T00:00:00"/>
    <x v="5"/>
    <x v="2"/>
    <x v="53"/>
    <x v="1"/>
    <n v="6"/>
    <n v="1215.55"/>
    <n v="13135.77"/>
  </r>
  <r>
    <n v="8971"/>
    <d v="2025-03-10T00:00:00"/>
    <x v="3"/>
    <x v="1"/>
    <x v="55"/>
    <x v="1"/>
    <n v="7"/>
    <n v="212.2"/>
    <n v="2675.31"/>
  </r>
  <r>
    <n v="8972"/>
    <d v="2025-03-12T00:00:00"/>
    <x v="2"/>
    <x v="1"/>
    <x v="47"/>
    <x v="0"/>
    <n v="4"/>
    <n v="1054.1500000000001"/>
    <n v="7594.41"/>
  </r>
  <r>
    <n v="8973"/>
    <d v="2025-03-23T00:00:00"/>
    <x v="1"/>
    <x v="3"/>
    <x v="32"/>
    <x v="1"/>
    <n v="5"/>
    <n v="886.19"/>
    <n v="7980.47"/>
  </r>
  <r>
    <n v="8974"/>
    <d v="2025-03-22T00:00:00"/>
    <x v="3"/>
    <x v="1"/>
    <x v="94"/>
    <x v="0"/>
    <n v="11"/>
    <n v="236.42"/>
    <n v="4683.91"/>
  </r>
  <r>
    <n v="8975"/>
    <d v="2025-03-14T00:00:00"/>
    <x v="5"/>
    <x v="2"/>
    <x v="46"/>
    <x v="0"/>
    <n v="6"/>
    <n v="1156.6199999999999"/>
    <n v="12498.95"/>
  </r>
  <r>
    <n v="8976"/>
    <d v="2025-03-13T00:00:00"/>
    <x v="0"/>
    <x v="0"/>
    <x v="30"/>
    <x v="1"/>
    <n v="8"/>
    <n v="470.61"/>
    <n v="6780.83"/>
  </r>
  <r>
    <n v="8977"/>
    <d v="2025-03-02T00:00:00"/>
    <x v="1"/>
    <x v="4"/>
    <x v="25"/>
    <x v="1"/>
    <n v="9"/>
    <n v="724.52"/>
    <n v="11744.23"/>
  </r>
  <r>
    <n v="8978"/>
    <d v="2025-03-13T00:00:00"/>
    <x v="3"/>
    <x v="3"/>
    <x v="37"/>
    <x v="1"/>
    <n v="5"/>
    <n v="158.63999999999999"/>
    <n v="1428.61"/>
  </r>
  <r>
    <n v="8979"/>
    <d v="2025-03-03T00:00:00"/>
    <x v="1"/>
    <x v="0"/>
    <x v="28"/>
    <x v="1"/>
    <n v="1"/>
    <n v="818.54"/>
    <n v="1474.25"/>
  </r>
  <r>
    <n v="8980"/>
    <d v="2025-03-27T00:00:00"/>
    <x v="0"/>
    <x v="1"/>
    <x v="94"/>
    <x v="0"/>
    <n v="16"/>
    <n v="528.35"/>
    <n v="15225.56"/>
  </r>
  <r>
    <n v="8981"/>
    <d v="2025-03-25T00:00:00"/>
    <x v="1"/>
    <x v="0"/>
    <x v="37"/>
    <x v="0"/>
    <n v="6"/>
    <n v="778.07"/>
    <n v="8408.17"/>
  </r>
  <r>
    <n v="8982"/>
    <d v="2025-03-21T00:00:00"/>
    <x v="0"/>
    <x v="3"/>
    <x v="92"/>
    <x v="1"/>
    <n v="5"/>
    <n v="496.29"/>
    <n v="4469.2700000000004"/>
  </r>
  <r>
    <n v="8983"/>
    <d v="2025-03-11T00:00:00"/>
    <x v="4"/>
    <x v="0"/>
    <x v="10"/>
    <x v="1"/>
    <n v="9"/>
    <n v="475.26"/>
    <n v="7703.8"/>
  </r>
  <r>
    <n v="8984"/>
    <d v="2025-03-24T00:00:00"/>
    <x v="3"/>
    <x v="0"/>
    <x v="63"/>
    <x v="0"/>
    <n v="5"/>
    <n v="194.75"/>
    <n v="1753.8"/>
  </r>
  <r>
    <n v="8985"/>
    <d v="2025-03-23T00:00:00"/>
    <x v="6"/>
    <x v="1"/>
    <x v="71"/>
    <x v="1"/>
    <n v="8"/>
    <n v="1219.3"/>
    <n v="17568.39"/>
  </r>
  <r>
    <n v="8986"/>
    <d v="2025-03-26T00:00:00"/>
    <x v="6"/>
    <x v="0"/>
    <x v="69"/>
    <x v="0"/>
    <n v="2"/>
    <n v="1699.07"/>
    <n v="6120.3"/>
  </r>
  <r>
    <n v="8987"/>
    <d v="2025-03-31T00:00:00"/>
    <x v="6"/>
    <x v="0"/>
    <x v="36"/>
    <x v="1"/>
    <n v="9"/>
    <n v="1716.36"/>
    <n v="27821.62"/>
  </r>
  <r>
    <n v="8988"/>
    <d v="2025-03-20T00:00:00"/>
    <x v="5"/>
    <x v="3"/>
    <x v="76"/>
    <x v="0"/>
    <n v="4"/>
    <n v="1356.41"/>
    <n v="9771.98"/>
  </r>
  <r>
    <n v="8989"/>
    <d v="2025-03-29T00:00:00"/>
    <x v="0"/>
    <x v="2"/>
    <x v="42"/>
    <x v="0"/>
    <n v="13"/>
    <n v="411.48"/>
    <n v="9634.3799999999992"/>
  </r>
  <r>
    <n v="8990"/>
    <d v="2025-03-27T00:00:00"/>
    <x v="1"/>
    <x v="0"/>
    <x v="38"/>
    <x v="1"/>
    <n v="7"/>
    <n v="805"/>
    <n v="10149.049999999999"/>
  </r>
  <r>
    <n v="8991"/>
    <d v="2025-03-25T00:00:00"/>
    <x v="2"/>
    <x v="2"/>
    <x v="59"/>
    <x v="0"/>
    <n v="9"/>
    <n v="1014.94"/>
    <n v="16451.84"/>
  </r>
  <r>
    <n v="8992"/>
    <d v="2025-03-31T00:00:00"/>
    <x v="3"/>
    <x v="0"/>
    <x v="59"/>
    <x v="0"/>
    <n v="16"/>
    <n v="242.21"/>
    <n v="6979.81"/>
  </r>
  <r>
    <n v="8993"/>
    <d v="2025-03-20T00:00:00"/>
    <x v="6"/>
    <x v="0"/>
    <x v="7"/>
    <x v="1"/>
    <n v="5"/>
    <n v="1289.18"/>
    <n v="11609.54"/>
  </r>
  <r>
    <n v="8994"/>
    <d v="2025-03-29T00:00:00"/>
    <x v="1"/>
    <x v="0"/>
    <x v="32"/>
    <x v="0"/>
    <n v="2"/>
    <n v="738.62"/>
    <n v="2660.62"/>
  </r>
  <r>
    <n v="8995"/>
    <d v="2025-03-08T00:00:00"/>
    <x v="4"/>
    <x v="1"/>
    <x v="25"/>
    <x v="1"/>
    <n v="5"/>
    <n v="355.66"/>
    <n v="3202.85"/>
  </r>
  <r>
    <n v="8996"/>
    <d v="2025-03-15T00:00:00"/>
    <x v="3"/>
    <x v="2"/>
    <x v="13"/>
    <x v="0"/>
    <n v="17"/>
    <n v="214.98"/>
    <n v="6582.31"/>
  </r>
  <r>
    <n v="8997"/>
    <d v="2025-03-23T00:00:00"/>
    <x v="6"/>
    <x v="1"/>
    <x v="0"/>
    <x v="0"/>
    <n v="4"/>
    <n v="1613.97"/>
    <n v="11627.52"/>
  </r>
  <r>
    <n v="8998"/>
    <d v="2025-03-03T00:00:00"/>
    <x v="4"/>
    <x v="3"/>
    <x v="99"/>
    <x v="1"/>
    <n v="14"/>
    <n v="450.74"/>
    <n v="11365.42"/>
  </r>
  <r>
    <n v="8999"/>
    <d v="2025-03-18T00:00:00"/>
    <x v="2"/>
    <x v="0"/>
    <x v="40"/>
    <x v="0"/>
    <n v="8"/>
    <n v="809.02"/>
    <n v="11656.84"/>
  </r>
  <r>
    <n v="9000"/>
    <d v="2025-03-25T00:00:00"/>
    <x v="5"/>
    <x v="3"/>
    <x v="9"/>
    <x v="0"/>
    <n v="5"/>
    <n v="1495.97"/>
    <n v="13471.76"/>
  </r>
  <r>
    <n v="9001"/>
    <d v="2025-03-11T00:00:00"/>
    <x v="5"/>
    <x v="2"/>
    <x v="71"/>
    <x v="0"/>
    <n v="7"/>
    <n v="1359.89"/>
    <n v="17144.84"/>
  </r>
  <r>
    <n v="9002"/>
    <d v="2025-03-22T00:00:00"/>
    <x v="0"/>
    <x v="0"/>
    <x v="47"/>
    <x v="0"/>
    <n v="20"/>
    <n v="551.51"/>
    <n v="19866.2"/>
  </r>
  <r>
    <n v="9003"/>
    <d v="2025-03-05T00:00:00"/>
    <x v="4"/>
    <x v="0"/>
    <x v="61"/>
    <x v="1"/>
    <n v="14"/>
    <n v="446.02"/>
    <n v="11246.41"/>
  </r>
  <r>
    <n v="9004"/>
    <d v="2025-03-09T00:00:00"/>
    <x v="4"/>
    <x v="2"/>
    <x v="31"/>
    <x v="1"/>
    <n v="17"/>
    <n v="417.75"/>
    <n v="12790.78"/>
  </r>
  <r>
    <n v="9005"/>
    <d v="2025-03-15T00:00:00"/>
    <x v="1"/>
    <x v="0"/>
    <x v="93"/>
    <x v="1"/>
    <n v="9"/>
    <n v="701.55"/>
    <n v="11371.89"/>
  </r>
  <r>
    <n v="9006"/>
    <d v="2025-03-07T00:00:00"/>
    <x v="0"/>
    <x v="2"/>
    <x v="30"/>
    <x v="0"/>
    <n v="20"/>
    <n v="566.86"/>
    <n v="20419.13"/>
  </r>
  <r>
    <n v="9007"/>
    <d v="2025-03-04T00:00:00"/>
    <x v="0"/>
    <x v="1"/>
    <x v="72"/>
    <x v="0"/>
    <n v="16"/>
    <n v="488.87"/>
    <n v="14087.85"/>
  </r>
  <r>
    <n v="9008"/>
    <d v="2025-03-09T00:00:00"/>
    <x v="6"/>
    <x v="3"/>
    <x v="75"/>
    <x v="0"/>
    <n v="5"/>
    <n v="1326.45"/>
    <n v="11945.17"/>
  </r>
  <r>
    <n v="9009"/>
    <d v="2025-03-19T00:00:00"/>
    <x v="3"/>
    <x v="2"/>
    <x v="5"/>
    <x v="1"/>
    <n v="11"/>
    <n v="191.94"/>
    <n v="3802.68"/>
  </r>
  <r>
    <n v="9010"/>
    <d v="2025-03-06T00:00:00"/>
    <x v="6"/>
    <x v="3"/>
    <x v="91"/>
    <x v="1"/>
    <n v="1"/>
    <n v="1332.69"/>
    <n v="2400.27"/>
  </r>
  <r>
    <n v="9011"/>
    <d v="2025-03-06T00:00:00"/>
    <x v="6"/>
    <x v="2"/>
    <x v="84"/>
    <x v="1"/>
    <n v="1"/>
    <n v="1583.82"/>
    <n v="2852.58"/>
  </r>
  <r>
    <n v="9012"/>
    <d v="2025-03-07T00:00:00"/>
    <x v="6"/>
    <x v="2"/>
    <x v="66"/>
    <x v="0"/>
    <n v="1"/>
    <n v="1756.68"/>
    <n v="3163.91"/>
  </r>
  <r>
    <n v="9013"/>
    <d v="2025-03-11T00:00:00"/>
    <x v="5"/>
    <x v="3"/>
    <x v="94"/>
    <x v="1"/>
    <n v="3"/>
    <n v="1364.14"/>
    <n v="7370.75"/>
  </r>
  <r>
    <n v="9014"/>
    <d v="2025-03-06T00:00:00"/>
    <x v="6"/>
    <x v="3"/>
    <x v="91"/>
    <x v="1"/>
    <n v="1"/>
    <n v="1600.66"/>
    <n v="2882.91"/>
  </r>
  <r>
    <n v="9015"/>
    <d v="2025-03-02T00:00:00"/>
    <x v="2"/>
    <x v="2"/>
    <x v="76"/>
    <x v="0"/>
    <n v="3"/>
    <n v="1188.27"/>
    <n v="6420.49"/>
  </r>
  <r>
    <n v="9016"/>
    <d v="2025-03-31T00:00:00"/>
    <x v="0"/>
    <x v="0"/>
    <x v="85"/>
    <x v="0"/>
    <n v="14"/>
    <n v="528.12"/>
    <n v="13316.56"/>
  </r>
  <r>
    <n v="9017"/>
    <d v="2025-03-12T00:00:00"/>
    <x v="3"/>
    <x v="3"/>
    <x v="4"/>
    <x v="0"/>
    <n v="8"/>
    <n v="155.43"/>
    <n v="2239.5300000000002"/>
  </r>
  <r>
    <n v="9018"/>
    <d v="2025-03-11T00:00:00"/>
    <x v="2"/>
    <x v="1"/>
    <x v="24"/>
    <x v="0"/>
    <n v="10"/>
    <n v="951.03"/>
    <n v="17128.75"/>
  </r>
  <r>
    <n v="9019"/>
    <d v="2025-03-09T00:00:00"/>
    <x v="2"/>
    <x v="3"/>
    <x v="92"/>
    <x v="0"/>
    <n v="10"/>
    <n v="950.1"/>
    <n v="17112"/>
  </r>
  <r>
    <n v="9020"/>
    <d v="2025-03-30T00:00:00"/>
    <x v="4"/>
    <x v="1"/>
    <x v="79"/>
    <x v="0"/>
    <n v="15"/>
    <n v="438.95"/>
    <n v="11858.72"/>
  </r>
  <r>
    <n v="9021"/>
    <d v="2025-03-28T00:00:00"/>
    <x v="2"/>
    <x v="0"/>
    <x v="41"/>
    <x v="1"/>
    <n v="6"/>
    <n v="923.83"/>
    <n v="9983.32"/>
  </r>
  <r>
    <n v="9022"/>
    <d v="2025-03-24T00:00:00"/>
    <x v="4"/>
    <x v="0"/>
    <x v="33"/>
    <x v="0"/>
    <n v="20"/>
    <n v="399.46"/>
    <n v="14389.14"/>
  </r>
  <r>
    <n v="9023"/>
    <d v="2025-03-28T00:00:00"/>
    <x v="4"/>
    <x v="1"/>
    <x v="37"/>
    <x v="0"/>
    <n v="17"/>
    <n v="341.8"/>
    <n v="10465.32"/>
  </r>
  <r>
    <n v="9024"/>
    <d v="2025-03-04T00:00:00"/>
    <x v="1"/>
    <x v="4"/>
    <x v="92"/>
    <x v="0"/>
    <n v="9"/>
    <n v="759.88"/>
    <n v="12317.4"/>
  </r>
  <r>
    <n v="9025"/>
    <d v="2025-03-26T00:00:00"/>
    <x v="0"/>
    <x v="1"/>
    <x v="1"/>
    <x v="0"/>
    <n v="10"/>
    <n v="422.48"/>
    <n v="7609.18"/>
  </r>
  <r>
    <n v="9026"/>
    <d v="2025-03-10T00:00:00"/>
    <x v="5"/>
    <x v="3"/>
    <x v="51"/>
    <x v="1"/>
    <n v="5"/>
    <n v="1338.68"/>
    <n v="12055.31"/>
  </r>
  <r>
    <n v="9027"/>
    <d v="2025-03-22T00:00:00"/>
    <x v="5"/>
    <x v="0"/>
    <x v="32"/>
    <x v="1"/>
    <n v="1"/>
    <n v="1130.33"/>
    <n v="2035.81"/>
  </r>
  <r>
    <n v="9028"/>
    <d v="2025-03-31T00:00:00"/>
    <x v="3"/>
    <x v="2"/>
    <x v="18"/>
    <x v="1"/>
    <n v="8"/>
    <n v="189.67"/>
    <n v="2732.88"/>
  </r>
  <r>
    <n v="9029"/>
    <d v="2025-03-06T00:00:00"/>
    <x v="1"/>
    <x v="2"/>
    <x v="18"/>
    <x v="1"/>
    <n v="10"/>
    <n v="754.7"/>
    <n v="13592.7"/>
  </r>
  <r>
    <n v="9030"/>
    <d v="2025-03-29T00:00:00"/>
    <x v="0"/>
    <x v="2"/>
    <x v="25"/>
    <x v="0"/>
    <n v="12"/>
    <n v="440.06"/>
    <n v="9510.9699999999993"/>
  </r>
  <r>
    <n v="9031"/>
    <d v="2025-03-09T00:00:00"/>
    <x v="4"/>
    <x v="2"/>
    <x v="63"/>
    <x v="0"/>
    <n v="15"/>
    <n v="360.4"/>
    <n v="9736.6"/>
  </r>
  <r>
    <n v="9032"/>
    <d v="2025-03-14T00:00:00"/>
    <x v="3"/>
    <x v="2"/>
    <x v="16"/>
    <x v="0"/>
    <n v="11"/>
    <n v="165.49"/>
    <n v="3278.66"/>
  </r>
  <r>
    <n v="9033"/>
    <d v="2025-03-28T00:00:00"/>
    <x v="0"/>
    <x v="1"/>
    <x v="90"/>
    <x v="0"/>
    <n v="18"/>
    <n v="407.27"/>
    <n v="13203.42"/>
  </r>
  <r>
    <n v="9034"/>
    <d v="2025-03-15T00:00:00"/>
    <x v="1"/>
    <x v="4"/>
    <x v="63"/>
    <x v="1"/>
    <n v="3"/>
    <n v="786.55"/>
    <n v="4249.8999999999996"/>
  </r>
  <r>
    <n v="9035"/>
    <d v="2025-03-09T00:00:00"/>
    <x v="5"/>
    <x v="4"/>
    <x v="85"/>
    <x v="0"/>
    <n v="5"/>
    <n v="1460.64"/>
    <n v="13153.6"/>
  </r>
  <r>
    <n v="9036"/>
    <d v="2025-03-04T00:00:00"/>
    <x v="4"/>
    <x v="2"/>
    <x v="70"/>
    <x v="1"/>
    <n v="11"/>
    <n v="416.29"/>
    <n v="8247.4599999999991"/>
  </r>
  <r>
    <n v="9037"/>
    <d v="2025-03-17T00:00:00"/>
    <x v="5"/>
    <x v="0"/>
    <x v="8"/>
    <x v="1"/>
    <n v="5"/>
    <n v="1050.46"/>
    <n v="9459.7800000000007"/>
  </r>
  <r>
    <n v="9038"/>
    <d v="2025-03-21T00:00:00"/>
    <x v="5"/>
    <x v="0"/>
    <x v="40"/>
    <x v="0"/>
    <n v="3"/>
    <n v="1169.42"/>
    <n v="6318.64"/>
  </r>
  <r>
    <n v="9039"/>
    <d v="2025-03-20T00:00:00"/>
    <x v="0"/>
    <x v="2"/>
    <x v="41"/>
    <x v="1"/>
    <n v="17"/>
    <n v="416.05"/>
    <n v="12738.72"/>
  </r>
  <r>
    <n v="9040"/>
    <d v="2025-03-23T00:00:00"/>
    <x v="2"/>
    <x v="2"/>
    <x v="51"/>
    <x v="0"/>
    <n v="8"/>
    <n v="1130.4000000000001"/>
    <n v="16287.47"/>
  </r>
  <r>
    <n v="9041"/>
    <d v="2025-03-17T00:00:00"/>
    <x v="1"/>
    <x v="3"/>
    <x v="12"/>
    <x v="0"/>
    <n v="2"/>
    <n v="700.65"/>
    <n v="2523.84"/>
  </r>
  <r>
    <n v="9042"/>
    <d v="2025-03-18T00:00:00"/>
    <x v="0"/>
    <x v="4"/>
    <x v="92"/>
    <x v="0"/>
    <n v="9"/>
    <n v="567.42999999999995"/>
    <n v="9197.85"/>
  </r>
  <r>
    <n v="9043"/>
    <d v="2025-03-13T00:00:00"/>
    <x v="3"/>
    <x v="1"/>
    <x v="31"/>
    <x v="1"/>
    <n v="19"/>
    <n v="200.43"/>
    <n v="6858.8"/>
  </r>
  <r>
    <n v="9044"/>
    <d v="2025-03-22T00:00:00"/>
    <x v="0"/>
    <x v="1"/>
    <x v="16"/>
    <x v="1"/>
    <n v="19"/>
    <n v="511.22"/>
    <n v="17494.150000000001"/>
  </r>
  <r>
    <n v="9045"/>
    <d v="2025-03-09T00:00:00"/>
    <x v="3"/>
    <x v="0"/>
    <x v="13"/>
    <x v="0"/>
    <n v="14"/>
    <n v="156.46"/>
    <n v="3945.14"/>
  </r>
  <r>
    <n v="9046"/>
    <d v="2025-03-23T00:00:00"/>
    <x v="2"/>
    <x v="1"/>
    <x v="76"/>
    <x v="1"/>
    <n v="2"/>
    <n v="848.55"/>
    <n v="3056.6"/>
  </r>
  <r>
    <n v="9047"/>
    <d v="2025-03-30T00:00:00"/>
    <x v="1"/>
    <x v="0"/>
    <x v="89"/>
    <x v="0"/>
    <n v="8"/>
    <n v="728.37"/>
    <n v="10494.78"/>
  </r>
  <r>
    <n v="9048"/>
    <d v="2025-03-10T00:00:00"/>
    <x v="0"/>
    <x v="0"/>
    <x v="57"/>
    <x v="0"/>
    <n v="15"/>
    <n v="433.29"/>
    <n v="11705.81"/>
  </r>
  <r>
    <n v="9049"/>
    <d v="2025-03-28T00:00:00"/>
    <x v="3"/>
    <x v="3"/>
    <x v="28"/>
    <x v="1"/>
    <n v="19"/>
    <n v="240.9"/>
    <n v="8243.69"/>
  </r>
  <r>
    <n v="9050"/>
    <d v="2025-03-01T00:00:00"/>
    <x v="5"/>
    <x v="0"/>
    <x v="13"/>
    <x v="0"/>
    <n v="4"/>
    <n v="1341.75"/>
    <n v="9666.36"/>
  </r>
  <r>
    <n v="9051"/>
    <d v="2025-03-30T00:00:00"/>
    <x v="0"/>
    <x v="1"/>
    <x v="5"/>
    <x v="0"/>
    <n v="10"/>
    <n v="462.28"/>
    <n v="8326"/>
  </r>
  <r>
    <n v="9052"/>
    <d v="2025-03-09T00:00:00"/>
    <x v="1"/>
    <x v="0"/>
    <x v="83"/>
    <x v="1"/>
    <n v="9"/>
    <n v="892.67"/>
    <n v="14469.88"/>
  </r>
  <r>
    <n v="9053"/>
    <d v="2025-03-21T00:00:00"/>
    <x v="4"/>
    <x v="0"/>
    <x v="52"/>
    <x v="0"/>
    <n v="19"/>
    <n v="459.38"/>
    <n v="15720.17"/>
  </r>
  <r>
    <n v="9054"/>
    <d v="2025-03-29T00:00:00"/>
    <x v="6"/>
    <x v="2"/>
    <x v="37"/>
    <x v="0"/>
    <n v="9"/>
    <n v="1400.97"/>
    <n v="22709.25"/>
  </r>
  <r>
    <n v="9055"/>
    <d v="2025-03-03T00:00:00"/>
    <x v="0"/>
    <x v="1"/>
    <x v="87"/>
    <x v="1"/>
    <n v="9"/>
    <n v="453.71"/>
    <n v="7354.49"/>
  </r>
  <r>
    <n v="9056"/>
    <d v="2025-03-24T00:00:00"/>
    <x v="5"/>
    <x v="2"/>
    <x v="21"/>
    <x v="0"/>
    <n v="6"/>
    <n v="1486.28"/>
    <n v="16061.4"/>
  </r>
  <r>
    <n v="9057"/>
    <d v="2025-03-09T00:00:00"/>
    <x v="2"/>
    <x v="0"/>
    <x v="19"/>
    <x v="0"/>
    <n v="9"/>
    <n v="1098.24"/>
    <n v="17802.099999999999"/>
  </r>
  <r>
    <n v="9058"/>
    <d v="2025-03-06T00:00:00"/>
    <x v="6"/>
    <x v="3"/>
    <x v="96"/>
    <x v="0"/>
    <n v="9"/>
    <n v="1685.01"/>
    <n v="27313.45"/>
  </r>
  <r>
    <n v="9059"/>
    <d v="2025-03-30T00:00:00"/>
    <x v="1"/>
    <x v="2"/>
    <x v="29"/>
    <x v="0"/>
    <n v="7"/>
    <n v="843.61"/>
    <n v="10635.83"/>
  </r>
  <r>
    <n v="9060"/>
    <d v="2025-03-10T00:00:00"/>
    <x v="3"/>
    <x v="4"/>
    <x v="21"/>
    <x v="0"/>
    <n v="7"/>
    <n v="249.07"/>
    <n v="3140.15"/>
  </r>
  <r>
    <n v="9061"/>
    <d v="2025-03-05T00:00:00"/>
    <x v="6"/>
    <x v="0"/>
    <x v="97"/>
    <x v="0"/>
    <n v="4"/>
    <n v="1737"/>
    <n v="12513.86"/>
  </r>
  <r>
    <n v="9062"/>
    <d v="2025-03-25T00:00:00"/>
    <x v="1"/>
    <x v="0"/>
    <x v="89"/>
    <x v="0"/>
    <n v="3"/>
    <n v="745.16"/>
    <n v="4026.26"/>
  </r>
  <r>
    <n v="9063"/>
    <d v="2025-03-13T00:00:00"/>
    <x v="4"/>
    <x v="1"/>
    <x v="70"/>
    <x v="0"/>
    <n v="20"/>
    <n v="322.18"/>
    <n v="11605.4"/>
  </r>
  <r>
    <n v="9064"/>
    <d v="2025-03-02T00:00:00"/>
    <x v="2"/>
    <x v="2"/>
    <x v="7"/>
    <x v="1"/>
    <n v="10"/>
    <n v="864.68"/>
    <n v="15573.52"/>
  </r>
  <r>
    <n v="9065"/>
    <d v="2025-03-17T00:00:00"/>
    <x v="4"/>
    <x v="2"/>
    <x v="97"/>
    <x v="0"/>
    <n v="6"/>
    <n v="398.58"/>
    <n v="4307.2299999999996"/>
  </r>
  <r>
    <n v="9066"/>
    <d v="2025-03-24T00:00:00"/>
    <x v="3"/>
    <x v="0"/>
    <x v="87"/>
    <x v="0"/>
    <n v="13"/>
    <n v="176.69"/>
    <n v="4137.01"/>
  </r>
  <r>
    <n v="9067"/>
    <d v="2025-03-17T00:00:00"/>
    <x v="6"/>
    <x v="4"/>
    <x v="70"/>
    <x v="1"/>
    <n v="7"/>
    <n v="1578.08"/>
    <n v="19895.669999999998"/>
  </r>
  <r>
    <n v="9068"/>
    <d v="2025-03-24T00:00:00"/>
    <x v="0"/>
    <x v="0"/>
    <x v="25"/>
    <x v="0"/>
    <n v="18"/>
    <n v="510.78"/>
    <n v="16559.14"/>
  </r>
  <r>
    <n v="9069"/>
    <d v="2025-03-15T00:00:00"/>
    <x v="3"/>
    <x v="2"/>
    <x v="79"/>
    <x v="0"/>
    <n v="19"/>
    <n v="163.71"/>
    <n v="5602.22"/>
  </r>
  <r>
    <n v="9070"/>
    <d v="2025-03-25T00:00:00"/>
    <x v="4"/>
    <x v="3"/>
    <x v="48"/>
    <x v="0"/>
    <n v="7"/>
    <n v="428.29"/>
    <n v="5399.67"/>
  </r>
  <r>
    <n v="9071"/>
    <d v="2025-03-28T00:00:00"/>
    <x v="5"/>
    <x v="1"/>
    <x v="98"/>
    <x v="0"/>
    <n v="9"/>
    <n v="1010.8"/>
    <n v="16384.73"/>
  </r>
  <r>
    <n v="9072"/>
    <d v="2025-03-30T00:00:00"/>
    <x v="2"/>
    <x v="1"/>
    <x v="90"/>
    <x v="1"/>
    <n v="5"/>
    <n v="1088.56"/>
    <n v="9802.8799999999992"/>
  </r>
  <r>
    <n v="9073"/>
    <d v="2025-03-05T00:00:00"/>
    <x v="3"/>
    <x v="4"/>
    <x v="69"/>
    <x v="0"/>
    <n v="11"/>
    <n v="189.3"/>
    <n v="3750.38"/>
  </r>
  <r>
    <n v="9074"/>
    <d v="2025-03-15T00:00:00"/>
    <x v="2"/>
    <x v="2"/>
    <x v="8"/>
    <x v="0"/>
    <n v="9"/>
    <n v="986.92"/>
    <n v="15997.64"/>
  </r>
  <r>
    <n v="9075"/>
    <d v="2025-03-14T00:00:00"/>
    <x v="4"/>
    <x v="2"/>
    <x v="2"/>
    <x v="0"/>
    <n v="8"/>
    <n v="491.21"/>
    <n v="7077.64"/>
  </r>
  <r>
    <n v="9076"/>
    <d v="2025-03-23T00:00:00"/>
    <x v="6"/>
    <x v="0"/>
    <x v="19"/>
    <x v="0"/>
    <n v="6"/>
    <n v="1395.95"/>
    <n v="15085.25"/>
  </r>
  <r>
    <n v="9077"/>
    <d v="2025-03-14T00:00:00"/>
    <x v="1"/>
    <x v="0"/>
    <x v="55"/>
    <x v="1"/>
    <n v="9"/>
    <n v="778.15"/>
    <n v="12613.55"/>
  </r>
  <r>
    <n v="9078"/>
    <d v="2025-03-22T00:00:00"/>
    <x v="3"/>
    <x v="0"/>
    <x v="12"/>
    <x v="0"/>
    <n v="9"/>
    <n v="215.97"/>
    <n v="3500.8"/>
  </r>
  <r>
    <n v="9079"/>
    <d v="2025-03-29T00:00:00"/>
    <x v="6"/>
    <x v="0"/>
    <x v="14"/>
    <x v="0"/>
    <n v="2"/>
    <n v="1653.25"/>
    <n v="5955.25"/>
  </r>
  <r>
    <n v="9080"/>
    <d v="2025-03-02T00:00:00"/>
    <x v="6"/>
    <x v="2"/>
    <x v="13"/>
    <x v="1"/>
    <n v="3"/>
    <n v="1529.39"/>
    <n v="8263.6299999999992"/>
  </r>
  <r>
    <n v="9081"/>
    <d v="2025-03-29T00:00:00"/>
    <x v="0"/>
    <x v="2"/>
    <x v="78"/>
    <x v="0"/>
    <n v="11"/>
    <n v="543.29"/>
    <n v="10763.56"/>
  </r>
  <r>
    <n v="9082"/>
    <d v="2025-03-16T00:00:00"/>
    <x v="2"/>
    <x v="0"/>
    <x v="83"/>
    <x v="0"/>
    <n v="8"/>
    <n v="880.35"/>
    <n v="12684.6"/>
  </r>
  <r>
    <n v="9083"/>
    <d v="2025-03-27T00:00:00"/>
    <x v="2"/>
    <x v="1"/>
    <x v="32"/>
    <x v="0"/>
    <n v="8"/>
    <n v="997.73"/>
    <n v="14375.88"/>
  </r>
  <r>
    <n v="9084"/>
    <d v="2025-03-23T00:00:00"/>
    <x v="2"/>
    <x v="2"/>
    <x v="15"/>
    <x v="0"/>
    <n v="10"/>
    <n v="851.94"/>
    <n v="15344.07"/>
  </r>
  <r>
    <n v="9085"/>
    <d v="2025-03-05T00:00:00"/>
    <x v="5"/>
    <x v="0"/>
    <x v="59"/>
    <x v="0"/>
    <n v="5"/>
    <n v="1221.97"/>
    <n v="11004.29"/>
  </r>
  <r>
    <n v="9086"/>
    <d v="2025-03-11T00:00:00"/>
    <x v="1"/>
    <x v="3"/>
    <x v="34"/>
    <x v="1"/>
    <n v="1"/>
    <n v="877.78"/>
    <n v="1580.95"/>
  </r>
  <r>
    <n v="9087"/>
    <d v="2025-03-30T00:00:00"/>
    <x v="2"/>
    <x v="4"/>
    <x v="34"/>
    <x v="1"/>
    <n v="2"/>
    <n v="831.31"/>
    <n v="2994.5"/>
  </r>
  <r>
    <n v="9088"/>
    <d v="2025-03-08T00:00:00"/>
    <x v="5"/>
    <x v="0"/>
    <x v="53"/>
    <x v="1"/>
    <n v="7"/>
    <n v="1205.74"/>
    <n v="15201.39"/>
  </r>
  <r>
    <n v="9089"/>
    <d v="2025-03-24T00:00:00"/>
    <x v="4"/>
    <x v="1"/>
    <x v="2"/>
    <x v="0"/>
    <n v="12"/>
    <n v="386.53"/>
    <n v="8354.0300000000007"/>
  </r>
  <r>
    <n v="9090"/>
    <d v="2025-03-03T00:00:00"/>
    <x v="6"/>
    <x v="2"/>
    <x v="21"/>
    <x v="1"/>
    <n v="4"/>
    <n v="1330.86"/>
    <n v="9587.91"/>
  </r>
  <r>
    <n v="9091"/>
    <d v="2025-03-18T00:00:00"/>
    <x v="6"/>
    <x v="3"/>
    <x v="12"/>
    <x v="1"/>
    <n v="4"/>
    <n v="1648.31"/>
    <n v="11874.91"/>
  </r>
  <r>
    <n v="9092"/>
    <d v="2025-03-31T00:00:00"/>
    <x v="2"/>
    <x v="2"/>
    <x v="68"/>
    <x v="1"/>
    <n v="7"/>
    <n v="913.54"/>
    <n v="11517.47"/>
  </r>
  <r>
    <n v="9093"/>
    <d v="2025-03-03T00:00:00"/>
    <x v="5"/>
    <x v="0"/>
    <x v="77"/>
    <x v="1"/>
    <n v="6"/>
    <n v="1043.6199999999999"/>
    <n v="11277.82"/>
  </r>
  <r>
    <n v="9094"/>
    <d v="2025-03-18T00:00:00"/>
    <x v="0"/>
    <x v="2"/>
    <x v="18"/>
    <x v="0"/>
    <n v="14"/>
    <n v="539.89"/>
    <n v="13613.34"/>
  </r>
  <r>
    <n v="9095"/>
    <d v="2025-03-22T00:00:00"/>
    <x v="6"/>
    <x v="3"/>
    <x v="54"/>
    <x v="0"/>
    <n v="4"/>
    <n v="1298.48"/>
    <n v="9354.6299999999992"/>
  </r>
  <r>
    <n v="9096"/>
    <d v="2025-03-03T00:00:00"/>
    <x v="2"/>
    <x v="1"/>
    <x v="13"/>
    <x v="0"/>
    <n v="6"/>
    <n v="1164.6099999999999"/>
    <n v="12585.29"/>
  </r>
  <r>
    <n v="9097"/>
    <d v="2025-03-23T00:00:00"/>
    <x v="2"/>
    <x v="2"/>
    <x v="81"/>
    <x v="1"/>
    <n v="2"/>
    <n v="858.87"/>
    <n v="3093.78"/>
  </r>
  <r>
    <n v="9098"/>
    <d v="2025-03-30T00:00:00"/>
    <x v="3"/>
    <x v="0"/>
    <x v="85"/>
    <x v="0"/>
    <n v="7"/>
    <n v="201.79"/>
    <n v="2544.0700000000002"/>
  </r>
  <r>
    <n v="9099"/>
    <d v="2025-03-30T00:00:00"/>
    <x v="0"/>
    <x v="2"/>
    <x v="23"/>
    <x v="1"/>
    <n v="20"/>
    <n v="428.33"/>
    <n v="15429.08"/>
  </r>
  <r>
    <n v="9100"/>
    <d v="2025-03-10T00:00:00"/>
    <x v="2"/>
    <x v="2"/>
    <x v="23"/>
    <x v="0"/>
    <n v="5"/>
    <n v="1049.95"/>
    <n v="9455.19"/>
  </r>
  <r>
    <n v="9101"/>
    <d v="2025-03-09T00:00:00"/>
    <x v="0"/>
    <x v="0"/>
    <x v="69"/>
    <x v="0"/>
    <n v="13"/>
    <n v="552.33000000000004"/>
    <n v="12932.23"/>
  </r>
  <r>
    <n v="9102"/>
    <d v="2025-03-09T00:00:00"/>
    <x v="6"/>
    <x v="2"/>
    <x v="66"/>
    <x v="0"/>
    <n v="5"/>
    <n v="1558.88"/>
    <n v="14038.29"/>
  </r>
  <r>
    <n v="9103"/>
    <d v="2025-03-03T00:00:00"/>
    <x v="3"/>
    <x v="2"/>
    <x v="64"/>
    <x v="0"/>
    <n v="6"/>
    <n v="224.87"/>
    <n v="2430.04"/>
  </r>
  <r>
    <n v="9104"/>
    <d v="2025-03-05T00:00:00"/>
    <x v="6"/>
    <x v="1"/>
    <x v="86"/>
    <x v="1"/>
    <n v="10"/>
    <n v="1248.96"/>
    <n v="22494.69"/>
  </r>
  <r>
    <n v="9105"/>
    <d v="2025-03-03T00:00:00"/>
    <x v="4"/>
    <x v="2"/>
    <x v="14"/>
    <x v="1"/>
    <n v="12"/>
    <n v="302.12"/>
    <n v="6529.68"/>
  </r>
  <r>
    <n v="9106"/>
    <d v="2025-03-24T00:00:00"/>
    <x v="5"/>
    <x v="2"/>
    <x v="81"/>
    <x v="1"/>
    <n v="4"/>
    <n v="1464.35"/>
    <n v="10549.61"/>
  </r>
  <r>
    <n v="9107"/>
    <d v="2025-03-10T00:00:00"/>
    <x v="0"/>
    <x v="0"/>
    <x v="13"/>
    <x v="0"/>
    <n v="9"/>
    <n v="570.03"/>
    <n v="9239.99"/>
  </r>
  <r>
    <n v="9108"/>
    <d v="2025-03-12T00:00:00"/>
    <x v="0"/>
    <x v="2"/>
    <x v="21"/>
    <x v="0"/>
    <n v="17"/>
    <n v="411.2"/>
    <n v="12590.23"/>
  </r>
  <r>
    <n v="9109"/>
    <d v="2025-03-25T00:00:00"/>
    <x v="6"/>
    <x v="2"/>
    <x v="47"/>
    <x v="0"/>
    <n v="9"/>
    <n v="1239.74"/>
    <n v="20095.77"/>
  </r>
  <r>
    <n v="9110"/>
    <d v="2025-03-15T00:00:00"/>
    <x v="3"/>
    <x v="3"/>
    <x v="49"/>
    <x v="1"/>
    <n v="18"/>
    <n v="242.1"/>
    <n v="7848.72"/>
  </r>
  <r>
    <n v="9111"/>
    <d v="2025-03-03T00:00:00"/>
    <x v="2"/>
    <x v="2"/>
    <x v="3"/>
    <x v="0"/>
    <n v="10"/>
    <n v="1080.77"/>
    <n v="19465.46"/>
  </r>
  <r>
    <n v="9112"/>
    <d v="2025-03-31T00:00:00"/>
    <x v="1"/>
    <x v="0"/>
    <x v="37"/>
    <x v="0"/>
    <n v="8"/>
    <n v="853.68"/>
    <n v="12300.33"/>
  </r>
  <r>
    <n v="9113"/>
    <d v="2025-03-12T00:00:00"/>
    <x v="3"/>
    <x v="1"/>
    <x v="29"/>
    <x v="0"/>
    <n v="14"/>
    <n v="159.35"/>
    <n v="4018.02"/>
  </r>
  <r>
    <n v="9114"/>
    <d v="2025-03-03T00:00:00"/>
    <x v="0"/>
    <x v="1"/>
    <x v="74"/>
    <x v="1"/>
    <n v="10"/>
    <n v="468.82"/>
    <n v="8443.7900000000009"/>
  </r>
  <r>
    <n v="9115"/>
    <d v="2025-03-07T00:00:00"/>
    <x v="0"/>
    <x v="2"/>
    <x v="1"/>
    <x v="0"/>
    <n v="15"/>
    <n v="511.51"/>
    <n v="13819.01"/>
  </r>
  <r>
    <n v="9116"/>
    <d v="2025-03-29T00:00:00"/>
    <x v="0"/>
    <x v="2"/>
    <x v="93"/>
    <x v="1"/>
    <n v="5"/>
    <n v="501"/>
    <n v="4511.6899999999996"/>
  </r>
  <r>
    <n v="9117"/>
    <d v="2025-03-02T00:00:00"/>
    <x v="4"/>
    <x v="1"/>
    <x v="80"/>
    <x v="0"/>
    <n v="18"/>
    <n v="372.94"/>
    <n v="12090.46"/>
  </r>
  <r>
    <n v="9118"/>
    <d v="2025-03-19T00:00:00"/>
    <x v="0"/>
    <x v="2"/>
    <x v="44"/>
    <x v="0"/>
    <n v="15"/>
    <n v="528.71"/>
    <n v="14283.69"/>
  </r>
  <r>
    <n v="9119"/>
    <d v="2025-03-22T00:00:00"/>
    <x v="0"/>
    <x v="2"/>
    <x v="12"/>
    <x v="1"/>
    <n v="6"/>
    <n v="425.15"/>
    <n v="4594.3599999999997"/>
  </r>
  <r>
    <n v="9120"/>
    <d v="2025-03-25T00:00:00"/>
    <x v="4"/>
    <x v="2"/>
    <x v="73"/>
    <x v="1"/>
    <n v="19"/>
    <n v="465.76"/>
    <n v="15938.49"/>
  </r>
  <r>
    <n v="9121"/>
    <d v="2025-03-11T00:00:00"/>
    <x v="6"/>
    <x v="2"/>
    <x v="33"/>
    <x v="1"/>
    <n v="5"/>
    <n v="1513.33"/>
    <n v="13628.09"/>
  </r>
  <r>
    <n v="9122"/>
    <d v="2025-03-10T00:00:00"/>
    <x v="0"/>
    <x v="0"/>
    <x v="85"/>
    <x v="0"/>
    <n v="10"/>
    <n v="530.41999999999996"/>
    <n v="9553.26"/>
  </r>
  <r>
    <n v="9123"/>
    <d v="2025-03-22T00:00:00"/>
    <x v="0"/>
    <x v="0"/>
    <x v="56"/>
    <x v="0"/>
    <n v="12"/>
    <n v="405.62"/>
    <n v="8766.6200000000008"/>
  </r>
  <r>
    <n v="9124"/>
    <d v="2025-03-27T00:00:00"/>
    <x v="6"/>
    <x v="2"/>
    <x v="53"/>
    <x v="0"/>
    <n v="1"/>
    <n v="1715.21"/>
    <n v="3089.22"/>
  </r>
  <r>
    <n v="9125"/>
    <d v="2025-03-14T00:00:00"/>
    <x v="6"/>
    <x v="2"/>
    <x v="8"/>
    <x v="1"/>
    <n v="6"/>
    <n v="1699.49"/>
    <n v="18365.439999999999"/>
  </r>
  <r>
    <n v="9126"/>
    <d v="2025-03-16T00:00:00"/>
    <x v="0"/>
    <x v="3"/>
    <x v="31"/>
    <x v="1"/>
    <n v="10"/>
    <n v="506.16"/>
    <n v="9116.31"/>
  </r>
  <r>
    <n v="9127"/>
    <d v="2025-03-17T00:00:00"/>
    <x v="1"/>
    <x v="3"/>
    <x v="17"/>
    <x v="0"/>
    <n v="6"/>
    <n v="762.32"/>
    <n v="8237.9699999999993"/>
  </r>
  <r>
    <n v="9128"/>
    <d v="2025-03-27T00:00:00"/>
    <x v="4"/>
    <x v="0"/>
    <x v="34"/>
    <x v="0"/>
    <n v="9"/>
    <n v="322.45999999999998"/>
    <n v="5226.97"/>
  </r>
  <r>
    <n v="9129"/>
    <d v="2025-03-27T00:00:00"/>
    <x v="4"/>
    <x v="3"/>
    <x v="50"/>
    <x v="0"/>
    <n v="18"/>
    <n v="357.27"/>
    <n v="11582.45"/>
  </r>
  <r>
    <n v="9130"/>
    <d v="2025-03-21T00:00:00"/>
    <x v="4"/>
    <x v="1"/>
    <x v="6"/>
    <x v="0"/>
    <n v="5"/>
    <n v="354.45"/>
    <n v="3191.95"/>
  </r>
  <r>
    <n v="9131"/>
    <d v="2025-03-07T00:00:00"/>
    <x v="0"/>
    <x v="1"/>
    <x v="73"/>
    <x v="1"/>
    <n v="7"/>
    <n v="509.5"/>
    <n v="6423.53"/>
  </r>
  <r>
    <n v="9132"/>
    <d v="2025-03-17T00:00:00"/>
    <x v="0"/>
    <x v="2"/>
    <x v="86"/>
    <x v="0"/>
    <n v="18"/>
    <n v="468.64"/>
    <n v="15192.99"/>
  </r>
  <r>
    <n v="9133"/>
    <d v="2025-03-05T00:00:00"/>
    <x v="5"/>
    <x v="0"/>
    <x v="69"/>
    <x v="0"/>
    <n v="10"/>
    <n v="1016.7"/>
    <n v="18311.52"/>
  </r>
  <r>
    <n v="9134"/>
    <d v="2025-03-26T00:00:00"/>
    <x v="5"/>
    <x v="0"/>
    <x v="14"/>
    <x v="0"/>
    <n v="5"/>
    <n v="1426.25"/>
    <n v="12843.91"/>
  </r>
  <r>
    <n v="9135"/>
    <d v="2025-03-25T00:00:00"/>
    <x v="6"/>
    <x v="2"/>
    <x v="6"/>
    <x v="0"/>
    <n v="10"/>
    <n v="1305.7"/>
    <n v="23516.62"/>
  </r>
  <r>
    <n v="9136"/>
    <d v="2025-03-28T00:00:00"/>
    <x v="6"/>
    <x v="1"/>
    <x v="55"/>
    <x v="1"/>
    <n v="7"/>
    <n v="1411.71"/>
    <n v="17798.16"/>
  </r>
  <r>
    <n v="9137"/>
    <d v="2025-03-25T00:00:00"/>
    <x v="5"/>
    <x v="2"/>
    <x v="50"/>
    <x v="1"/>
    <n v="1"/>
    <n v="1445.72"/>
    <n v="2603.85"/>
  </r>
  <r>
    <n v="9138"/>
    <d v="2025-03-21T00:00:00"/>
    <x v="5"/>
    <x v="0"/>
    <x v="82"/>
    <x v="1"/>
    <n v="10"/>
    <n v="1377.73"/>
    <n v="24813.93"/>
  </r>
  <r>
    <n v="9139"/>
    <d v="2025-03-29T00:00:00"/>
    <x v="2"/>
    <x v="0"/>
    <x v="61"/>
    <x v="0"/>
    <n v="5"/>
    <n v="1143.3800000000001"/>
    <n v="10296.56"/>
  </r>
  <r>
    <n v="9140"/>
    <d v="2025-03-13T00:00:00"/>
    <x v="4"/>
    <x v="0"/>
    <x v="82"/>
    <x v="0"/>
    <n v="8"/>
    <n v="487.63"/>
    <n v="7026.06"/>
  </r>
  <r>
    <n v="9141"/>
    <d v="2025-03-09T00:00:00"/>
    <x v="1"/>
    <x v="0"/>
    <x v="20"/>
    <x v="0"/>
    <n v="8"/>
    <n v="753.07"/>
    <n v="10850.68"/>
  </r>
  <r>
    <n v="9142"/>
    <d v="2025-03-19T00:00:00"/>
    <x v="5"/>
    <x v="4"/>
    <x v="0"/>
    <x v="0"/>
    <n v="2"/>
    <n v="1410.83"/>
    <n v="5082.0200000000004"/>
  </r>
  <r>
    <n v="9143"/>
    <d v="2025-03-26T00:00:00"/>
    <x v="2"/>
    <x v="1"/>
    <x v="76"/>
    <x v="0"/>
    <n v="4"/>
    <n v="812.47"/>
    <n v="5853.27"/>
  </r>
  <r>
    <n v="9144"/>
    <d v="2025-03-25T00:00:00"/>
    <x v="0"/>
    <x v="3"/>
    <x v="84"/>
    <x v="0"/>
    <n v="18"/>
    <n v="566.47"/>
    <n v="18364.580000000002"/>
  </r>
  <r>
    <n v="9145"/>
    <d v="2025-03-07T00:00:00"/>
    <x v="6"/>
    <x v="0"/>
    <x v="4"/>
    <x v="1"/>
    <n v="10"/>
    <n v="1344.64"/>
    <n v="24217.96"/>
  </r>
  <r>
    <n v="9146"/>
    <d v="2025-03-26T00:00:00"/>
    <x v="1"/>
    <x v="3"/>
    <x v="88"/>
    <x v="0"/>
    <n v="3"/>
    <n v="896.41"/>
    <n v="4843.5"/>
  </r>
  <r>
    <n v="9147"/>
    <d v="2025-03-27T00:00:00"/>
    <x v="3"/>
    <x v="2"/>
    <x v="7"/>
    <x v="0"/>
    <n v="13"/>
    <n v="216.09"/>
    <n v="5059.5200000000004"/>
  </r>
  <r>
    <n v="9148"/>
    <d v="2025-03-01T00:00:00"/>
    <x v="2"/>
    <x v="1"/>
    <x v="36"/>
    <x v="0"/>
    <n v="6"/>
    <n v="878.93"/>
    <n v="9498.11"/>
  </r>
  <r>
    <n v="9149"/>
    <d v="2025-03-28T00:00:00"/>
    <x v="5"/>
    <x v="0"/>
    <x v="41"/>
    <x v="0"/>
    <n v="3"/>
    <n v="1022.56"/>
    <n v="5525.12"/>
  </r>
  <r>
    <n v="9150"/>
    <d v="2025-03-18T00:00:00"/>
    <x v="1"/>
    <x v="4"/>
    <x v="0"/>
    <x v="1"/>
    <n v="8"/>
    <n v="806.1"/>
    <n v="11614.76"/>
  </r>
  <r>
    <n v="9151"/>
    <d v="2025-03-12T00:00:00"/>
    <x v="2"/>
    <x v="2"/>
    <x v="65"/>
    <x v="1"/>
    <n v="4"/>
    <n v="1147.9000000000001"/>
    <n v="8269.81"/>
  </r>
  <r>
    <n v="9152"/>
    <d v="2025-03-12T00:00:00"/>
    <x v="0"/>
    <x v="1"/>
    <x v="31"/>
    <x v="0"/>
    <n v="18"/>
    <n v="566.79999999999995"/>
    <n v="18375.27"/>
  </r>
  <r>
    <n v="9153"/>
    <d v="2025-03-10T00:00:00"/>
    <x v="6"/>
    <x v="0"/>
    <x v="68"/>
    <x v="0"/>
    <n v="9"/>
    <n v="1519.49"/>
    <n v="24630.42"/>
  </r>
  <r>
    <n v="9154"/>
    <d v="2025-03-10T00:00:00"/>
    <x v="0"/>
    <x v="2"/>
    <x v="23"/>
    <x v="1"/>
    <n v="14"/>
    <n v="455.69"/>
    <n v="11490.24"/>
  </r>
  <r>
    <n v="9155"/>
    <d v="2025-03-16T00:00:00"/>
    <x v="1"/>
    <x v="1"/>
    <x v="32"/>
    <x v="0"/>
    <n v="10"/>
    <n v="824.31"/>
    <n v="14846.43"/>
  </r>
  <r>
    <n v="9156"/>
    <d v="2025-03-26T00:00:00"/>
    <x v="3"/>
    <x v="3"/>
    <x v="91"/>
    <x v="1"/>
    <n v="9"/>
    <n v="235.85"/>
    <n v="3823.05"/>
  </r>
  <r>
    <n v="9157"/>
    <d v="2025-03-01T00:00:00"/>
    <x v="4"/>
    <x v="2"/>
    <x v="57"/>
    <x v="1"/>
    <n v="19"/>
    <n v="373.37"/>
    <n v="12776.87"/>
  </r>
  <r>
    <n v="9158"/>
    <d v="2025-03-01T00:00:00"/>
    <x v="3"/>
    <x v="0"/>
    <x v="4"/>
    <x v="1"/>
    <n v="12"/>
    <n v="223.68"/>
    <n v="4834.37"/>
  </r>
  <r>
    <n v="9159"/>
    <d v="2025-03-01T00:00:00"/>
    <x v="4"/>
    <x v="0"/>
    <x v="29"/>
    <x v="0"/>
    <n v="9"/>
    <n v="372.33"/>
    <n v="6035.34"/>
  </r>
  <r>
    <n v="9160"/>
    <d v="2025-03-23T00:00:00"/>
    <x v="1"/>
    <x v="2"/>
    <x v="67"/>
    <x v="0"/>
    <n v="4"/>
    <n v="834.61"/>
    <n v="6012.78"/>
  </r>
  <r>
    <n v="9161"/>
    <d v="2025-03-04T00:00:00"/>
    <x v="4"/>
    <x v="1"/>
    <x v="15"/>
    <x v="1"/>
    <n v="5"/>
    <n v="345.46"/>
    <n v="3110.99"/>
  </r>
  <r>
    <n v="9162"/>
    <d v="2025-03-02T00:00:00"/>
    <x v="5"/>
    <x v="0"/>
    <x v="21"/>
    <x v="0"/>
    <n v="2"/>
    <n v="1303.6099999999999"/>
    <n v="4695.8"/>
  </r>
  <r>
    <n v="9163"/>
    <d v="2025-03-04T00:00:00"/>
    <x v="2"/>
    <x v="0"/>
    <x v="66"/>
    <x v="0"/>
    <n v="9"/>
    <n v="1028.42"/>
    <n v="16670.34"/>
  </r>
  <r>
    <n v="9164"/>
    <d v="2025-03-26T00:00:00"/>
    <x v="1"/>
    <x v="0"/>
    <x v="91"/>
    <x v="1"/>
    <n v="5"/>
    <n v="750.47"/>
    <n v="6758.26"/>
  </r>
  <r>
    <n v="9165"/>
    <d v="2025-03-24T00:00:00"/>
    <x v="2"/>
    <x v="4"/>
    <x v="23"/>
    <x v="0"/>
    <n v="5"/>
    <n v="885.31"/>
    <n v="7972.54"/>
  </r>
  <r>
    <n v="9166"/>
    <d v="2025-03-30T00:00:00"/>
    <x v="3"/>
    <x v="1"/>
    <x v="56"/>
    <x v="0"/>
    <n v="9"/>
    <n v="185.45"/>
    <n v="3006.08"/>
  </r>
  <r>
    <n v="9167"/>
    <d v="2025-03-29T00:00:00"/>
    <x v="6"/>
    <x v="1"/>
    <x v="74"/>
    <x v="0"/>
    <n v="7"/>
    <n v="1258.48"/>
    <n v="15866.31"/>
  </r>
  <r>
    <n v="9168"/>
    <d v="2025-03-03T00:00:00"/>
    <x v="6"/>
    <x v="4"/>
    <x v="52"/>
    <x v="0"/>
    <n v="9"/>
    <n v="1396.25"/>
    <n v="22632.74"/>
  </r>
  <r>
    <n v="9169"/>
    <d v="2025-03-18T00:00:00"/>
    <x v="3"/>
    <x v="3"/>
    <x v="66"/>
    <x v="1"/>
    <n v="20"/>
    <n v="231.84"/>
    <n v="8351.2199999999993"/>
  </r>
  <r>
    <n v="9170"/>
    <d v="2025-03-04T00:00:00"/>
    <x v="4"/>
    <x v="2"/>
    <x v="43"/>
    <x v="0"/>
    <n v="18"/>
    <n v="406.81"/>
    <n v="13188.51"/>
  </r>
  <r>
    <n v="9171"/>
    <d v="2025-03-27T00:00:00"/>
    <x v="5"/>
    <x v="3"/>
    <x v="58"/>
    <x v="1"/>
    <n v="9"/>
    <n v="1357.12"/>
    <n v="21998.46"/>
  </r>
  <r>
    <n v="9172"/>
    <d v="2025-03-15T00:00:00"/>
    <x v="6"/>
    <x v="0"/>
    <x v="62"/>
    <x v="0"/>
    <n v="3"/>
    <n v="1515.16"/>
    <n v="8186.74"/>
  </r>
  <r>
    <n v="9173"/>
    <d v="2025-03-25T00:00:00"/>
    <x v="6"/>
    <x v="2"/>
    <x v="60"/>
    <x v="0"/>
    <n v="3"/>
    <n v="1725.98"/>
    <n v="9325.85"/>
  </r>
  <r>
    <n v="9174"/>
    <d v="2025-03-16T00:00:00"/>
    <x v="2"/>
    <x v="0"/>
    <x v="33"/>
    <x v="0"/>
    <n v="10"/>
    <n v="1019.86"/>
    <n v="18368.43"/>
  </r>
  <r>
    <n v="9175"/>
    <d v="2025-03-06T00:00:00"/>
    <x v="4"/>
    <x v="2"/>
    <x v="32"/>
    <x v="0"/>
    <n v="12"/>
    <n v="444.23"/>
    <n v="9601.09"/>
  </r>
  <r>
    <n v="9176"/>
    <d v="2025-03-04T00:00:00"/>
    <x v="0"/>
    <x v="2"/>
    <x v="28"/>
    <x v="1"/>
    <n v="5"/>
    <n v="544.16"/>
    <n v="4900.3599999999997"/>
  </r>
  <r>
    <n v="9177"/>
    <d v="2025-03-27T00:00:00"/>
    <x v="4"/>
    <x v="1"/>
    <x v="49"/>
    <x v="0"/>
    <n v="10"/>
    <n v="431.88"/>
    <n v="7778.48"/>
  </r>
  <r>
    <n v="9178"/>
    <d v="2025-03-16T00:00:00"/>
    <x v="6"/>
    <x v="2"/>
    <x v="42"/>
    <x v="0"/>
    <n v="10"/>
    <n v="1546.92"/>
    <n v="27861.17"/>
  </r>
  <r>
    <n v="9179"/>
    <d v="2025-03-19T00:00:00"/>
    <x v="4"/>
    <x v="1"/>
    <x v="28"/>
    <x v="0"/>
    <n v="7"/>
    <n v="473.5"/>
    <n v="5969.66"/>
  </r>
  <r>
    <n v="9180"/>
    <d v="2025-03-24T00:00:00"/>
    <x v="6"/>
    <x v="3"/>
    <x v="93"/>
    <x v="1"/>
    <n v="2"/>
    <n v="1443.86"/>
    <n v="5201"/>
  </r>
  <r>
    <n v="9181"/>
    <d v="2025-03-24T00:00:00"/>
    <x v="4"/>
    <x v="4"/>
    <x v="1"/>
    <x v="0"/>
    <n v="11"/>
    <n v="352.13"/>
    <n v="6976.33"/>
  </r>
  <r>
    <n v="9182"/>
    <d v="2025-03-26T00:00:00"/>
    <x v="2"/>
    <x v="0"/>
    <x v="14"/>
    <x v="1"/>
    <n v="6"/>
    <n v="928.64"/>
    <n v="10035.290000000001"/>
  </r>
  <r>
    <n v="9183"/>
    <d v="2025-03-25T00:00:00"/>
    <x v="3"/>
    <x v="3"/>
    <x v="89"/>
    <x v="0"/>
    <n v="13"/>
    <n v="204.94"/>
    <n v="4798.46"/>
  </r>
  <r>
    <n v="9184"/>
    <d v="2025-03-04T00:00:00"/>
    <x v="3"/>
    <x v="3"/>
    <x v="4"/>
    <x v="1"/>
    <n v="6"/>
    <n v="216.42"/>
    <n v="2338.73"/>
  </r>
  <r>
    <n v="9185"/>
    <d v="2025-03-24T00:00:00"/>
    <x v="1"/>
    <x v="4"/>
    <x v="96"/>
    <x v="0"/>
    <n v="4"/>
    <n v="832.36"/>
    <n v="5996.57"/>
  </r>
  <r>
    <n v="9186"/>
    <d v="2025-03-20T00:00:00"/>
    <x v="3"/>
    <x v="2"/>
    <x v="4"/>
    <x v="0"/>
    <n v="8"/>
    <n v="186.57"/>
    <n v="2688.21"/>
  </r>
  <r>
    <n v="9187"/>
    <d v="2025-03-21T00:00:00"/>
    <x v="4"/>
    <x v="0"/>
    <x v="15"/>
    <x v="1"/>
    <n v="19"/>
    <n v="484.07"/>
    <n v="16565.07"/>
  </r>
  <r>
    <n v="9188"/>
    <d v="2025-03-09T00:00:00"/>
    <x v="4"/>
    <x v="1"/>
    <x v="0"/>
    <x v="0"/>
    <n v="9"/>
    <n v="471.31"/>
    <n v="7639.78"/>
  </r>
  <r>
    <n v="9189"/>
    <d v="2025-03-12T00:00:00"/>
    <x v="0"/>
    <x v="2"/>
    <x v="37"/>
    <x v="1"/>
    <n v="12"/>
    <n v="495.01"/>
    <n v="10698.59"/>
  </r>
  <r>
    <n v="9190"/>
    <d v="2025-03-14T00:00:00"/>
    <x v="4"/>
    <x v="3"/>
    <x v="98"/>
    <x v="1"/>
    <n v="8"/>
    <n v="346.12"/>
    <n v="4987.1000000000004"/>
  </r>
  <r>
    <n v="9191"/>
    <d v="2025-03-06T00:00:00"/>
    <x v="0"/>
    <x v="0"/>
    <x v="24"/>
    <x v="0"/>
    <n v="6"/>
    <n v="529.77"/>
    <n v="5724.93"/>
  </r>
  <r>
    <n v="9192"/>
    <d v="2025-03-20T00:00:00"/>
    <x v="4"/>
    <x v="2"/>
    <x v="25"/>
    <x v="0"/>
    <n v="17"/>
    <n v="454.3"/>
    <n v="13909.87"/>
  </r>
  <r>
    <n v="9193"/>
    <d v="2025-03-07T00:00:00"/>
    <x v="6"/>
    <x v="0"/>
    <x v="44"/>
    <x v="0"/>
    <n v="8"/>
    <n v="1612.8"/>
    <n v="23238.17"/>
  </r>
  <r>
    <n v="9194"/>
    <d v="2025-03-10T00:00:00"/>
    <x v="1"/>
    <x v="0"/>
    <x v="67"/>
    <x v="0"/>
    <n v="4"/>
    <n v="778.69"/>
    <n v="5609.91"/>
  </r>
  <r>
    <n v="9195"/>
    <d v="2025-03-11T00:00:00"/>
    <x v="6"/>
    <x v="0"/>
    <x v="59"/>
    <x v="0"/>
    <n v="9"/>
    <n v="1227.71"/>
    <n v="19900.77"/>
  </r>
  <r>
    <n v="9196"/>
    <d v="2025-03-19T00:00:00"/>
    <x v="1"/>
    <x v="3"/>
    <x v="42"/>
    <x v="1"/>
    <n v="10"/>
    <n v="852.94"/>
    <n v="15362.08"/>
  </r>
  <r>
    <n v="9197"/>
    <d v="2025-03-07T00:00:00"/>
    <x v="4"/>
    <x v="4"/>
    <x v="48"/>
    <x v="1"/>
    <n v="20"/>
    <n v="378.23"/>
    <n v="13624.4"/>
  </r>
  <r>
    <n v="9198"/>
    <d v="2025-03-26T00:00:00"/>
    <x v="3"/>
    <x v="1"/>
    <x v="6"/>
    <x v="0"/>
    <n v="15"/>
    <n v="221.07"/>
    <n v="5972.45"/>
  </r>
  <r>
    <n v="9199"/>
    <d v="2025-03-28T00:00:00"/>
    <x v="1"/>
    <x v="0"/>
    <x v="7"/>
    <x v="0"/>
    <n v="7"/>
    <n v="729.91"/>
    <n v="9202.35"/>
  </r>
  <r>
    <n v="9200"/>
    <d v="2025-03-05T00:00:00"/>
    <x v="3"/>
    <x v="2"/>
    <x v="73"/>
    <x v="1"/>
    <n v="10"/>
    <n v="203.86"/>
    <n v="3671.67"/>
  </r>
  <r>
    <n v="9201"/>
    <d v="2025-03-30T00:00:00"/>
    <x v="1"/>
    <x v="1"/>
    <x v="14"/>
    <x v="0"/>
    <n v="2"/>
    <n v="713.06"/>
    <n v="2568.5500000000002"/>
  </r>
  <r>
    <n v="9202"/>
    <d v="2025-03-14T00:00:00"/>
    <x v="1"/>
    <x v="2"/>
    <x v="82"/>
    <x v="0"/>
    <n v="8"/>
    <n v="840.39"/>
    <n v="12108.83"/>
  </r>
  <r>
    <n v="9203"/>
    <d v="2025-03-21T00:00:00"/>
    <x v="3"/>
    <x v="4"/>
    <x v="90"/>
    <x v="0"/>
    <n v="14"/>
    <n v="231.13"/>
    <n v="5827.95"/>
  </r>
  <r>
    <n v="9204"/>
    <d v="2025-03-09T00:00:00"/>
    <x v="1"/>
    <x v="2"/>
    <x v="71"/>
    <x v="1"/>
    <n v="4"/>
    <n v="768.33"/>
    <n v="5535.28"/>
  </r>
  <r>
    <n v="9205"/>
    <d v="2025-03-31T00:00:00"/>
    <x v="1"/>
    <x v="1"/>
    <x v="55"/>
    <x v="1"/>
    <n v="2"/>
    <n v="791.27"/>
    <n v="2850.27"/>
  </r>
  <r>
    <n v="9206"/>
    <d v="2025-03-23T00:00:00"/>
    <x v="1"/>
    <x v="0"/>
    <x v="89"/>
    <x v="1"/>
    <n v="10"/>
    <n v="754.65"/>
    <n v="13591.8"/>
  </r>
  <r>
    <n v="9207"/>
    <d v="2025-03-14T00:00:00"/>
    <x v="2"/>
    <x v="4"/>
    <x v="83"/>
    <x v="0"/>
    <n v="8"/>
    <n v="815.45"/>
    <n v="11749.48"/>
  </r>
  <r>
    <n v="9208"/>
    <d v="2025-03-19T00:00:00"/>
    <x v="5"/>
    <x v="4"/>
    <x v="71"/>
    <x v="1"/>
    <n v="9"/>
    <n v="1319.77"/>
    <n v="21393.03"/>
  </r>
  <r>
    <n v="9209"/>
    <d v="2025-03-19T00:00:00"/>
    <x v="0"/>
    <x v="2"/>
    <x v="66"/>
    <x v="0"/>
    <n v="18"/>
    <n v="525.46"/>
    <n v="17035.060000000001"/>
  </r>
  <r>
    <n v="9210"/>
    <d v="2025-03-08T00:00:00"/>
    <x v="5"/>
    <x v="0"/>
    <x v="7"/>
    <x v="1"/>
    <n v="2"/>
    <n v="1277.06"/>
    <n v="4600.16"/>
  </r>
  <r>
    <n v="9211"/>
    <d v="2025-03-24T00:00:00"/>
    <x v="1"/>
    <x v="0"/>
    <x v="18"/>
    <x v="1"/>
    <n v="8"/>
    <n v="805.19"/>
    <n v="11601.65"/>
  </r>
  <r>
    <n v="9212"/>
    <d v="2025-03-08T00:00:00"/>
    <x v="4"/>
    <x v="1"/>
    <x v="46"/>
    <x v="0"/>
    <n v="19"/>
    <n v="468.97"/>
    <n v="16048.34"/>
  </r>
  <r>
    <n v="9213"/>
    <d v="2025-03-07T00:00:00"/>
    <x v="4"/>
    <x v="2"/>
    <x v="99"/>
    <x v="0"/>
    <n v="5"/>
    <n v="461.12"/>
    <n v="4152.5600000000004"/>
  </r>
  <r>
    <n v="9214"/>
    <d v="2025-03-02T00:00:00"/>
    <x v="5"/>
    <x v="0"/>
    <x v="48"/>
    <x v="0"/>
    <n v="10"/>
    <n v="1378.81"/>
    <n v="24833.39"/>
  </r>
  <r>
    <n v="9215"/>
    <d v="2025-03-06T00:00:00"/>
    <x v="5"/>
    <x v="0"/>
    <x v="18"/>
    <x v="1"/>
    <n v="2"/>
    <n v="1466.81"/>
    <n v="5283.67"/>
  </r>
  <r>
    <n v="9216"/>
    <d v="2025-03-13T00:00:00"/>
    <x v="3"/>
    <x v="2"/>
    <x v="33"/>
    <x v="1"/>
    <n v="6"/>
    <n v="247"/>
    <n v="2669.19"/>
  </r>
  <r>
    <n v="9217"/>
    <d v="2025-03-18T00:00:00"/>
    <x v="1"/>
    <x v="1"/>
    <x v="94"/>
    <x v="0"/>
    <n v="7"/>
    <n v="807.94"/>
    <n v="10186.120000000001"/>
  </r>
  <r>
    <n v="9218"/>
    <d v="2025-03-08T00:00:00"/>
    <x v="2"/>
    <x v="3"/>
    <x v="3"/>
    <x v="1"/>
    <n v="7"/>
    <n v="981.17"/>
    <n v="12370.12"/>
  </r>
  <r>
    <n v="9219"/>
    <d v="2025-03-08T00:00:00"/>
    <x v="5"/>
    <x v="2"/>
    <x v="23"/>
    <x v="0"/>
    <n v="7"/>
    <n v="1237.56"/>
    <n v="15602.56"/>
  </r>
  <r>
    <n v="9220"/>
    <d v="2025-03-01T00:00:00"/>
    <x v="0"/>
    <x v="3"/>
    <x v="51"/>
    <x v="0"/>
    <n v="13"/>
    <n v="451.37"/>
    <n v="10568.36"/>
  </r>
  <r>
    <n v="9221"/>
    <d v="2025-03-04T00:00:00"/>
    <x v="2"/>
    <x v="0"/>
    <x v="86"/>
    <x v="1"/>
    <n v="2"/>
    <n v="1029.48"/>
    <n v="3708.34"/>
  </r>
  <r>
    <n v="9222"/>
    <d v="2025-03-03T00:00:00"/>
    <x v="1"/>
    <x v="2"/>
    <x v="93"/>
    <x v="0"/>
    <n v="8"/>
    <n v="726.21"/>
    <n v="10463.66"/>
  </r>
  <r>
    <n v="9223"/>
    <d v="2025-03-20T00:00:00"/>
    <x v="0"/>
    <x v="4"/>
    <x v="56"/>
    <x v="1"/>
    <n v="17"/>
    <n v="516.14"/>
    <n v="15803.31"/>
  </r>
  <r>
    <n v="9224"/>
    <d v="2025-03-04T00:00:00"/>
    <x v="5"/>
    <x v="0"/>
    <x v="80"/>
    <x v="0"/>
    <n v="1"/>
    <n v="1213.2"/>
    <n v="2185.06"/>
  </r>
  <r>
    <n v="9225"/>
    <d v="2025-03-29T00:00:00"/>
    <x v="6"/>
    <x v="1"/>
    <x v="15"/>
    <x v="1"/>
    <n v="3"/>
    <n v="1536.59"/>
    <n v="8302.5400000000009"/>
  </r>
  <r>
    <n v="9226"/>
    <d v="2025-03-06T00:00:00"/>
    <x v="6"/>
    <x v="1"/>
    <x v="67"/>
    <x v="0"/>
    <n v="7"/>
    <n v="1250.04"/>
    <n v="15759.9"/>
  </r>
  <r>
    <n v="9227"/>
    <d v="2025-03-11T00:00:00"/>
    <x v="0"/>
    <x v="2"/>
    <x v="63"/>
    <x v="0"/>
    <n v="10"/>
    <n v="479.6"/>
    <n v="8637.9500000000007"/>
  </r>
  <r>
    <n v="9228"/>
    <d v="2025-03-28T00:00:00"/>
    <x v="1"/>
    <x v="2"/>
    <x v="28"/>
    <x v="0"/>
    <n v="9"/>
    <n v="881.39"/>
    <n v="14287.04"/>
  </r>
  <r>
    <n v="9229"/>
    <d v="2025-03-26T00:00:00"/>
    <x v="5"/>
    <x v="0"/>
    <x v="83"/>
    <x v="0"/>
    <n v="9"/>
    <n v="1492.8"/>
    <n v="24197.79"/>
  </r>
  <r>
    <n v="9230"/>
    <d v="2025-03-09T00:00:00"/>
    <x v="0"/>
    <x v="1"/>
    <x v="34"/>
    <x v="0"/>
    <n v="7"/>
    <n v="479.08"/>
    <n v="6040.01"/>
  </r>
  <r>
    <n v="9231"/>
    <d v="2025-03-15T00:00:00"/>
    <x v="1"/>
    <x v="3"/>
    <x v="81"/>
    <x v="0"/>
    <n v="5"/>
    <n v="788.88"/>
    <n v="7104.16"/>
  </r>
  <r>
    <n v="9232"/>
    <d v="2025-03-06T00:00:00"/>
    <x v="1"/>
    <x v="0"/>
    <x v="88"/>
    <x v="0"/>
    <n v="1"/>
    <n v="752.37"/>
    <n v="1355.07"/>
  </r>
  <r>
    <n v="9233"/>
    <d v="2025-03-22T00:00:00"/>
    <x v="2"/>
    <x v="1"/>
    <x v="94"/>
    <x v="0"/>
    <n v="6"/>
    <n v="1125"/>
    <n v="12157.25"/>
  </r>
  <r>
    <n v="9234"/>
    <d v="2025-03-10T00:00:00"/>
    <x v="1"/>
    <x v="0"/>
    <x v="83"/>
    <x v="0"/>
    <n v="7"/>
    <n v="753.58"/>
    <n v="9500.77"/>
  </r>
  <r>
    <n v="9235"/>
    <d v="2025-03-23T00:00:00"/>
    <x v="4"/>
    <x v="3"/>
    <x v="35"/>
    <x v="0"/>
    <n v="13"/>
    <n v="443.37"/>
    <n v="10381.049999999999"/>
  </r>
  <r>
    <n v="9236"/>
    <d v="2025-03-29T00:00:00"/>
    <x v="1"/>
    <x v="0"/>
    <x v="79"/>
    <x v="1"/>
    <n v="7"/>
    <n v="840.33"/>
    <n v="10594.47"/>
  </r>
  <r>
    <n v="9237"/>
    <d v="2025-03-18T00:00:00"/>
    <x v="0"/>
    <x v="2"/>
    <x v="94"/>
    <x v="0"/>
    <n v="5"/>
    <n v="588.87"/>
    <n v="5302.99"/>
  </r>
  <r>
    <n v="9238"/>
    <d v="2025-03-30T00:00:00"/>
    <x v="0"/>
    <x v="4"/>
    <x v="96"/>
    <x v="0"/>
    <n v="6"/>
    <n v="476.62"/>
    <n v="5150.57"/>
  </r>
  <r>
    <n v="9239"/>
    <d v="2025-03-02T00:00:00"/>
    <x v="6"/>
    <x v="0"/>
    <x v="59"/>
    <x v="1"/>
    <n v="7"/>
    <n v="1613.36"/>
    <n v="20340.46"/>
  </r>
  <r>
    <n v="9240"/>
    <d v="2025-03-10T00:00:00"/>
    <x v="3"/>
    <x v="0"/>
    <x v="86"/>
    <x v="0"/>
    <n v="10"/>
    <n v="184.37"/>
    <n v="3320.64"/>
  </r>
  <r>
    <n v="9241"/>
    <d v="2025-03-05T00:00:00"/>
    <x v="0"/>
    <x v="1"/>
    <x v="7"/>
    <x v="1"/>
    <n v="17"/>
    <n v="594.36"/>
    <n v="18198.27"/>
  </r>
  <r>
    <n v="9242"/>
    <d v="2025-03-06T00:00:00"/>
    <x v="2"/>
    <x v="1"/>
    <x v="93"/>
    <x v="1"/>
    <n v="6"/>
    <n v="809.28"/>
    <n v="8745.44"/>
  </r>
  <r>
    <n v="9243"/>
    <d v="2025-03-09T00:00:00"/>
    <x v="3"/>
    <x v="1"/>
    <x v="59"/>
    <x v="0"/>
    <n v="11"/>
    <n v="157.97"/>
    <n v="3129.67"/>
  </r>
  <r>
    <n v="9244"/>
    <d v="2025-03-19T00:00:00"/>
    <x v="3"/>
    <x v="2"/>
    <x v="17"/>
    <x v="0"/>
    <n v="8"/>
    <n v="219.45"/>
    <n v="3161.97"/>
  </r>
  <r>
    <n v="9245"/>
    <d v="2025-03-15T00:00:00"/>
    <x v="3"/>
    <x v="2"/>
    <x v="80"/>
    <x v="1"/>
    <n v="14"/>
    <n v="172.03"/>
    <n v="4337.74"/>
  </r>
  <r>
    <n v="9246"/>
    <d v="2025-03-28T00:00:00"/>
    <x v="5"/>
    <x v="4"/>
    <x v="59"/>
    <x v="0"/>
    <n v="7"/>
    <n v="1437.52"/>
    <n v="18123.560000000001"/>
  </r>
  <r>
    <n v="9247"/>
    <d v="2025-03-05T00:00:00"/>
    <x v="5"/>
    <x v="4"/>
    <x v="25"/>
    <x v="0"/>
    <n v="3"/>
    <n v="1486.37"/>
    <n v="8031.19"/>
  </r>
  <r>
    <n v="9248"/>
    <d v="2025-03-02T00:00:00"/>
    <x v="2"/>
    <x v="1"/>
    <x v="6"/>
    <x v="1"/>
    <n v="4"/>
    <n v="914.7"/>
    <n v="6589.77"/>
  </r>
  <r>
    <n v="9249"/>
    <d v="2025-03-28T00:00:00"/>
    <x v="0"/>
    <x v="2"/>
    <x v="68"/>
    <x v="1"/>
    <n v="16"/>
    <n v="502.04"/>
    <n v="14467.38"/>
  </r>
  <r>
    <n v="9250"/>
    <d v="2025-03-31T00:00:00"/>
    <x v="5"/>
    <x v="1"/>
    <x v="67"/>
    <x v="0"/>
    <n v="1"/>
    <n v="1329.47"/>
    <n v="2394.4699999999998"/>
  </r>
  <r>
    <n v="9251"/>
    <d v="2025-03-14T00:00:00"/>
    <x v="5"/>
    <x v="1"/>
    <x v="45"/>
    <x v="0"/>
    <n v="4"/>
    <n v="1283.07"/>
    <n v="9243.61"/>
  </r>
  <r>
    <n v="9252"/>
    <d v="2025-03-26T00:00:00"/>
    <x v="3"/>
    <x v="2"/>
    <x v="14"/>
    <x v="0"/>
    <n v="8"/>
    <n v="155.88"/>
    <n v="2246.0100000000002"/>
  </r>
  <r>
    <n v="9253"/>
    <d v="2025-03-22T00:00:00"/>
    <x v="0"/>
    <x v="0"/>
    <x v="3"/>
    <x v="0"/>
    <n v="6"/>
    <n v="591.27"/>
    <n v="6389.53"/>
  </r>
  <r>
    <n v="9254"/>
    <d v="2025-03-29T00:00:00"/>
    <x v="1"/>
    <x v="1"/>
    <x v="99"/>
    <x v="0"/>
    <n v="1"/>
    <n v="762.82"/>
    <n v="1373.9"/>
  </r>
  <r>
    <n v="9255"/>
    <d v="2025-03-07T00:00:00"/>
    <x v="5"/>
    <x v="0"/>
    <x v="18"/>
    <x v="0"/>
    <n v="10"/>
    <n v="1423.65"/>
    <n v="25640.99"/>
  </r>
  <r>
    <n v="9256"/>
    <d v="2025-03-26T00:00:00"/>
    <x v="0"/>
    <x v="2"/>
    <x v="62"/>
    <x v="0"/>
    <n v="7"/>
    <n v="499.91"/>
    <n v="6302.62"/>
  </r>
  <r>
    <n v="9257"/>
    <d v="2025-03-24T00:00:00"/>
    <x v="2"/>
    <x v="2"/>
    <x v="19"/>
    <x v="0"/>
    <n v="5"/>
    <n v="1092.08"/>
    <n v="9834.58"/>
  </r>
  <r>
    <n v="9258"/>
    <d v="2025-03-31T00:00:00"/>
    <x v="6"/>
    <x v="4"/>
    <x v="81"/>
    <x v="1"/>
    <n v="10"/>
    <n v="1232.3"/>
    <n v="22194.63"/>
  </r>
  <r>
    <n v="9259"/>
    <d v="2025-03-24T00:00:00"/>
    <x v="1"/>
    <x v="1"/>
    <x v="49"/>
    <x v="0"/>
    <n v="1"/>
    <n v="888.6"/>
    <n v="1600.43"/>
  </r>
  <r>
    <n v="9260"/>
    <d v="2025-03-28T00:00:00"/>
    <x v="0"/>
    <x v="0"/>
    <x v="1"/>
    <x v="1"/>
    <n v="10"/>
    <n v="562.55999999999995"/>
    <n v="10132.120000000001"/>
  </r>
  <r>
    <n v="9261"/>
    <d v="2025-03-21T00:00:00"/>
    <x v="3"/>
    <x v="1"/>
    <x v="9"/>
    <x v="1"/>
    <n v="14"/>
    <n v="211.04"/>
    <n v="5321.38"/>
  </r>
  <r>
    <n v="9262"/>
    <d v="2025-03-21T00:00:00"/>
    <x v="4"/>
    <x v="0"/>
    <x v="15"/>
    <x v="0"/>
    <n v="11"/>
    <n v="326.66000000000003"/>
    <n v="6471.73"/>
  </r>
  <r>
    <n v="9263"/>
    <d v="2025-03-27T00:00:00"/>
    <x v="6"/>
    <x v="4"/>
    <x v="36"/>
    <x v="1"/>
    <n v="9"/>
    <n v="1722.52"/>
    <n v="27921.47"/>
  </r>
  <r>
    <n v="9264"/>
    <d v="2025-03-13T00:00:00"/>
    <x v="4"/>
    <x v="2"/>
    <x v="71"/>
    <x v="1"/>
    <n v="12"/>
    <n v="337.99"/>
    <n v="7304.94"/>
  </r>
  <r>
    <n v="9265"/>
    <d v="2025-03-09T00:00:00"/>
    <x v="5"/>
    <x v="2"/>
    <x v="14"/>
    <x v="0"/>
    <n v="2"/>
    <n v="1429.46"/>
    <n v="5149.13"/>
  </r>
  <r>
    <n v="9266"/>
    <d v="2025-03-03T00:00:00"/>
    <x v="4"/>
    <x v="2"/>
    <x v="26"/>
    <x v="0"/>
    <n v="20"/>
    <n v="471.63"/>
    <n v="16988.810000000001"/>
  </r>
  <r>
    <n v="9267"/>
    <d v="2025-03-08T00:00:00"/>
    <x v="6"/>
    <x v="1"/>
    <x v="57"/>
    <x v="1"/>
    <n v="7"/>
    <n v="1265.4000000000001"/>
    <n v="15953.55"/>
  </r>
  <r>
    <n v="9268"/>
    <d v="2025-03-03T00:00:00"/>
    <x v="1"/>
    <x v="4"/>
    <x v="39"/>
    <x v="0"/>
    <n v="2"/>
    <n v="745.23"/>
    <n v="2684.43"/>
  </r>
  <r>
    <n v="9269"/>
    <d v="2025-03-24T00:00:00"/>
    <x v="5"/>
    <x v="2"/>
    <x v="62"/>
    <x v="0"/>
    <n v="7"/>
    <n v="1236.8499999999999"/>
    <n v="15593.61"/>
  </r>
  <r>
    <n v="9270"/>
    <d v="2025-03-04T00:00:00"/>
    <x v="1"/>
    <x v="0"/>
    <x v="41"/>
    <x v="1"/>
    <n v="1"/>
    <n v="740.86"/>
    <n v="1334.34"/>
  </r>
  <r>
    <n v="9271"/>
    <d v="2025-03-02T00:00:00"/>
    <x v="3"/>
    <x v="2"/>
    <x v="55"/>
    <x v="1"/>
    <n v="19"/>
    <n v="162.38"/>
    <n v="5556.71"/>
  </r>
  <r>
    <n v="9272"/>
    <d v="2025-03-05T00:00:00"/>
    <x v="1"/>
    <x v="0"/>
    <x v="44"/>
    <x v="0"/>
    <n v="6"/>
    <n v="881.04"/>
    <n v="9520.91"/>
  </r>
  <r>
    <n v="9273"/>
    <d v="2025-03-09T00:00:00"/>
    <x v="0"/>
    <x v="0"/>
    <x v="42"/>
    <x v="0"/>
    <n v="5"/>
    <n v="543.67999999999995"/>
    <n v="4896.04"/>
  </r>
  <r>
    <n v="9274"/>
    <d v="2025-03-30T00:00:00"/>
    <x v="3"/>
    <x v="3"/>
    <x v="31"/>
    <x v="1"/>
    <n v="6"/>
    <n v="233.33"/>
    <n v="2521.4699999999998"/>
  </r>
  <r>
    <n v="9275"/>
    <d v="2025-03-30T00:00:00"/>
    <x v="5"/>
    <x v="4"/>
    <x v="83"/>
    <x v="0"/>
    <n v="4"/>
    <n v="1306.67"/>
    <n v="9413.64"/>
  </r>
  <r>
    <n v="9276"/>
    <d v="2025-03-02T00:00:00"/>
    <x v="5"/>
    <x v="0"/>
    <x v="57"/>
    <x v="0"/>
    <n v="1"/>
    <n v="1439.23"/>
    <n v="2592.16"/>
  </r>
  <r>
    <n v="9277"/>
    <d v="2025-03-09T00:00:00"/>
    <x v="2"/>
    <x v="2"/>
    <x v="65"/>
    <x v="0"/>
    <n v="7"/>
    <n v="1199.18"/>
    <n v="15118.68"/>
  </r>
  <r>
    <n v="9278"/>
    <d v="2025-03-01T00:00:00"/>
    <x v="1"/>
    <x v="0"/>
    <x v="68"/>
    <x v="0"/>
    <n v="8"/>
    <n v="727.9"/>
    <n v="10488.01"/>
  </r>
  <r>
    <n v="9279"/>
    <d v="2025-03-07T00:00:00"/>
    <x v="3"/>
    <x v="0"/>
    <x v="46"/>
    <x v="0"/>
    <n v="19"/>
    <n v="232.63"/>
    <n v="7960.69"/>
  </r>
  <r>
    <n v="9280"/>
    <d v="2025-03-22T00:00:00"/>
    <x v="2"/>
    <x v="4"/>
    <x v="78"/>
    <x v="0"/>
    <n v="8"/>
    <n v="1017.11"/>
    <n v="14655.12"/>
  </r>
  <r>
    <n v="9281"/>
    <d v="2025-03-20T00:00:00"/>
    <x v="2"/>
    <x v="0"/>
    <x v="97"/>
    <x v="1"/>
    <n v="3"/>
    <n v="1058.1500000000001"/>
    <n v="5717.42"/>
  </r>
  <r>
    <n v="9282"/>
    <d v="2025-03-16T00:00:00"/>
    <x v="5"/>
    <x v="2"/>
    <x v="27"/>
    <x v="1"/>
    <n v="8"/>
    <n v="1267.4000000000001"/>
    <n v="18261.45"/>
  </r>
  <r>
    <n v="9283"/>
    <d v="2025-03-27T00:00:00"/>
    <x v="1"/>
    <x v="3"/>
    <x v="4"/>
    <x v="0"/>
    <n v="2"/>
    <n v="882.96"/>
    <n v="3180.55"/>
  </r>
  <r>
    <n v="9284"/>
    <d v="2025-03-05T00:00:00"/>
    <x v="5"/>
    <x v="3"/>
    <x v="95"/>
    <x v="1"/>
    <n v="6"/>
    <n v="1303.08"/>
    <n v="14081.66"/>
  </r>
  <r>
    <n v="9285"/>
    <d v="2025-03-30T00:00:00"/>
    <x v="4"/>
    <x v="3"/>
    <x v="33"/>
    <x v="0"/>
    <n v="15"/>
    <n v="307.12"/>
    <n v="8297.19"/>
  </r>
  <r>
    <n v="9286"/>
    <d v="2025-03-07T00:00:00"/>
    <x v="0"/>
    <x v="2"/>
    <x v="7"/>
    <x v="0"/>
    <n v="15"/>
    <n v="478.13"/>
    <n v="12917.21"/>
  </r>
  <r>
    <n v="9287"/>
    <d v="2025-03-20T00:00:00"/>
    <x v="1"/>
    <x v="3"/>
    <x v="58"/>
    <x v="0"/>
    <n v="3"/>
    <n v="899.48"/>
    <n v="4860.09"/>
  </r>
  <r>
    <n v="9288"/>
    <d v="2025-03-20T00:00:00"/>
    <x v="6"/>
    <x v="1"/>
    <x v="85"/>
    <x v="0"/>
    <n v="3"/>
    <n v="1205.1500000000001"/>
    <n v="6511.69"/>
  </r>
  <r>
    <n v="9289"/>
    <d v="2025-03-28T00:00:00"/>
    <x v="6"/>
    <x v="1"/>
    <x v="8"/>
    <x v="1"/>
    <n v="10"/>
    <n v="1352.1"/>
    <n v="24352.32"/>
  </r>
  <r>
    <n v="9290"/>
    <d v="2025-03-13T00:00:00"/>
    <x v="4"/>
    <x v="1"/>
    <x v="4"/>
    <x v="1"/>
    <n v="15"/>
    <n v="308.62"/>
    <n v="8337.7099999999991"/>
  </r>
  <r>
    <n v="9291"/>
    <d v="2025-03-11T00:00:00"/>
    <x v="4"/>
    <x v="2"/>
    <x v="94"/>
    <x v="1"/>
    <n v="6"/>
    <n v="471.16"/>
    <n v="5091.5600000000004"/>
  </r>
  <r>
    <n v="9292"/>
    <d v="2025-03-13T00:00:00"/>
    <x v="5"/>
    <x v="0"/>
    <x v="24"/>
    <x v="1"/>
    <n v="9"/>
    <n v="1237.53"/>
    <n v="20059.95"/>
  </r>
  <r>
    <n v="9293"/>
    <d v="2025-03-18T00:00:00"/>
    <x v="5"/>
    <x v="1"/>
    <x v="67"/>
    <x v="1"/>
    <n v="5"/>
    <n v="1272.3599999999999"/>
    <n v="11458.07"/>
  </r>
  <r>
    <n v="9294"/>
    <d v="2025-03-25T00:00:00"/>
    <x v="4"/>
    <x v="3"/>
    <x v="89"/>
    <x v="0"/>
    <n v="6"/>
    <n v="377.63"/>
    <n v="4080.84"/>
  </r>
  <r>
    <n v="9295"/>
    <d v="2025-03-19T00:00:00"/>
    <x v="2"/>
    <x v="2"/>
    <x v="60"/>
    <x v="0"/>
    <n v="2"/>
    <n v="1057.51"/>
    <n v="3809.31"/>
  </r>
  <r>
    <n v="9296"/>
    <d v="2025-03-19T00:00:00"/>
    <x v="5"/>
    <x v="1"/>
    <x v="59"/>
    <x v="1"/>
    <n v="8"/>
    <n v="1397.58"/>
    <n v="20137.16"/>
  </r>
  <r>
    <n v="9297"/>
    <d v="2025-03-15T00:00:00"/>
    <x v="1"/>
    <x v="0"/>
    <x v="74"/>
    <x v="1"/>
    <n v="6"/>
    <n v="875.79"/>
    <n v="9464.17"/>
  </r>
  <r>
    <n v="9298"/>
    <d v="2025-03-08T00:00:00"/>
    <x v="0"/>
    <x v="0"/>
    <x v="81"/>
    <x v="0"/>
    <n v="19"/>
    <n v="590.69000000000005"/>
    <n v="20213.650000000001"/>
  </r>
  <r>
    <n v="9299"/>
    <d v="2025-03-15T00:00:00"/>
    <x v="0"/>
    <x v="2"/>
    <x v="96"/>
    <x v="0"/>
    <n v="14"/>
    <n v="470.68"/>
    <n v="11868.21"/>
  </r>
  <r>
    <n v="9300"/>
    <d v="2025-03-04T00:00:00"/>
    <x v="2"/>
    <x v="3"/>
    <x v="31"/>
    <x v="1"/>
    <n v="2"/>
    <n v="1035.18"/>
    <n v="3728.87"/>
  </r>
  <r>
    <n v="9301"/>
    <d v="2025-03-26T00:00:00"/>
    <x v="6"/>
    <x v="0"/>
    <x v="41"/>
    <x v="0"/>
    <n v="9"/>
    <n v="1621.65"/>
    <n v="26286.400000000001"/>
  </r>
  <r>
    <n v="9302"/>
    <d v="2025-03-25T00:00:00"/>
    <x v="5"/>
    <x v="2"/>
    <x v="17"/>
    <x v="1"/>
    <n v="1"/>
    <n v="1492.62"/>
    <n v="2688.32"/>
  </r>
  <r>
    <n v="9303"/>
    <d v="2025-03-10T00:00:00"/>
    <x v="3"/>
    <x v="0"/>
    <x v="71"/>
    <x v="0"/>
    <n v="9"/>
    <n v="163.71"/>
    <n v="2653.68"/>
  </r>
  <r>
    <n v="9304"/>
    <d v="2025-03-22T00:00:00"/>
    <x v="3"/>
    <x v="0"/>
    <x v="13"/>
    <x v="1"/>
    <n v="14"/>
    <n v="242.04"/>
    <n v="6103.05"/>
  </r>
  <r>
    <n v="9305"/>
    <d v="2025-03-21T00:00:00"/>
    <x v="4"/>
    <x v="2"/>
    <x v="12"/>
    <x v="1"/>
    <n v="14"/>
    <n v="303.08"/>
    <n v="7642.17"/>
  </r>
  <r>
    <n v="9306"/>
    <d v="2025-03-25T00:00:00"/>
    <x v="1"/>
    <x v="1"/>
    <x v="59"/>
    <x v="1"/>
    <n v="9"/>
    <n v="777.77"/>
    <n v="12607.39"/>
  </r>
  <r>
    <n v="9307"/>
    <d v="2025-03-03T00:00:00"/>
    <x v="0"/>
    <x v="2"/>
    <x v="24"/>
    <x v="0"/>
    <n v="20"/>
    <n v="535.66999999999996"/>
    <n v="19295.62"/>
  </r>
  <r>
    <n v="9308"/>
    <d v="2025-03-08T00:00:00"/>
    <x v="0"/>
    <x v="4"/>
    <x v="76"/>
    <x v="0"/>
    <n v="14"/>
    <n v="419.07"/>
    <n v="10566.86"/>
  </r>
  <r>
    <n v="9309"/>
    <d v="2025-03-21T00:00:00"/>
    <x v="3"/>
    <x v="2"/>
    <x v="84"/>
    <x v="1"/>
    <n v="14"/>
    <n v="167.19"/>
    <n v="4215.7"/>
  </r>
  <r>
    <n v="9310"/>
    <d v="2025-03-02T00:00:00"/>
    <x v="6"/>
    <x v="1"/>
    <x v="31"/>
    <x v="1"/>
    <n v="5"/>
    <n v="1205.42"/>
    <n v="10855.25"/>
  </r>
  <r>
    <n v="9311"/>
    <d v="2025-03-30T00:00:00"/>
    <x v="0"/>
    <x v="0"/>
    <x v="57"/>
    <x v="0"/>
    <n v="11"/>
    <n v="590.94000000000005"/>
    <n v="11707.59"/>
  </r>
  <r>
    <n v="9312"/>
    <d v="2025-03-29T00:00:00"/>
    <x v="2"/>
    <x v="3"/>
    <x v="6"/>
    <x v="0"/>
    <n v="1"/>
    <n v="934.85"/>
    <n v="1683.73"/>
  </r>
  <r>
    <n v="9313"/>
    <d v="2025-03-03T00:00:00"/>
    <x v="6"/>
    <x v="1"/>
    <x v="22"/>
    <x v="0"/>
    <n v="7"/>
    <n v="1295.68"/>
    <n v="16335.31"/>
  </r>
  <r>
    <n v="9314"/>
    <d v="2025-03-18T00:00:00"/>
    <x v="3"/>
    <x v="2"/>
    <x v="75"/>
    <x v="0"/>
    <n v="11"/>
    <n v="179.35"/>
    <n v="3553.25"/>
  </r>
  <r>
    <n v="9315"/>
    <d v="2025-03-13T00:00:00"/>
    <x v="6"/>
    <x v="0"/>
    <x v="95"/>
    <x v="0"/>
    <n v="2"/>
    <n v="1369.34"/>
    <n v="4932.5600000000004"/>
  </r>
  <r>
    <n v="9316"/>
    <d v="2025-03-14T00:00:00"/>
    <x v="5"/>
    <x v="3"/>
    <x v="6"/>
    <x v="1"/>
    <n v="10"/>
    <n v="1449.31"/>
    <n v="26103.14"/>
  </r>
  <r>
    <n v="9317"/>
    <d v="2025-03-01T00:00:00"/>
    <x v="2"/>
    <x v="2"/>
    <x v="69"/>
    <x v="1"/>
    <n v="5"/>
    <n v="826.9"/>
    <n v="7446.54"/>
  </r>
  <r>
    <n v="9318"/>
    <d v="2025-03-13T00:00:00"/>
    <x v="0"/>
    <x v="4"/>
    <x v="40"/>
    <x v="1"/>
    <n v="10"/>
    <n v="556.79999999999995"/>
    <n v="10028.379999999999"/>
  </r>
  <r>
    <n v="9319"/>
    <d v="2025-03-16T00:00:00"/>
    <x v="2"/>
    <x v="3"/>
    <x v="54"/>
    <x v="0"/>
    <n v="8"/>
    <n v="1119.68"/>
    <n v="16133.01"/>
  </r>
  <r>
    <n v="9320"/>
    <d v="2025-03-18T00:00:00"/>
    <x v="3"/>
    <x v="0"/>
    <x v="60"/>
    <x v="1"/>
    <n v="10"/>
    <n v="188.81"/>
    <n v="3400.61"/>
  </r>
  <r>
    <n v="9321"/>
    <d v="2025-03-11T00:00:00"/>
    <x v="3"/>
    <x v="0"/>
    <x v="38"/>
    <x v="1"/>
    <n v="13"/>
    <n v="173.78"/>
    <n v="4068.88"/>
  </r>
  <r>
    <n v="9322"/>
    <d v="2025-03-21T00:00:00"/>
    <x v="6"/>
    <x v="1"/>
    <x v="19"/>
    <x v="0"/>
    <n v="5"/>
    <n v="1576.06"/>
    <n v="14193"/>
  </r>
  <r>
    <n v="9323"/>
    <d v="2025-03-23T00:00:00"/>
    <x v="2"/>
    <x v="2"/>
    <x v="63"/>
    <x v="0"/>
    <n v="8"/>
    <n v="859.41"/>
    <n v="12382.89"/>
  </r>
  <r>
    <n v="9324"/>
    <d v="2025-03-06T00:00:00"/>
    <x v="4"/>
    <x v="3"/>
    <x v="61"/>
    <x v="1"/>
    <n v="7"/>
    <n v="420.89"/>
    <n v="5306.38"/>
  </r>
  <r>
    <n v="9325"/>
    <d v="2025-03-08T00:00:00"/>
    <x v="6"/>
    <x v="0"/>
    <x v="69"/>
    <x v="1"/>
    <n v="7"/>
    <n v="1243.1500000000001"/>
    <n v="15673.03"/>
  </r>
  <r>
    <n v="9326"/>
    <d v="2025-03-22T00:00:00"/>
    <x v="5"/>
    <x v="1"/>
    <x v="92"/>
    <x v="0"/>
    <n v="3"/>
    <n v="1294.24"/>
    <n v="6993.07"/>
  </r>
  <r>
    <n v="9327"/>
    <d v="2025-03-30T00:00:00"/>
    <x v="1"/>
    <x v="0"/>
    <x v="77"/>
    <x v="1"/>
    <n v="7"/>
    <n v="844.28"/>
    <n v="10644.27"/>
  </r>
  <r>
    <n v="9328"/>
    <d v="2025-03-20T00:00:00"/>
    <x v="4"/>
    <x v="1"/>
    <x v="20"/>
    <x v="0"/>
    <n v="18"/>
    <n v="471.2"/>
    <n v="15275.99"/>
  </r>
  <r>
    <n v="9329"/>
    <d v="2025-03-24T00:00:00"/>
    <x v="5"/>
    <x v="0"/>
    <x v="26"/>
    <x v="0"/>
    <n v="2"/>
    <n v="1379.81"/>
    <n v="4970.28"/>
  </r>
  <r>
    <n v="9330"/>
    <d v="2025-03-05T00:00:00"/>
    <x v="3"/>
    <x v="2"/>
    <x v="32"/>
    <x v="0"/>
    <n v="10"/>
    <n v="236.47"/>
    <n v="4259"/>
  </r>
  <r>
    <n v="9331"/>
    <d v="2025-03-03T00:00:00"/>
    <x v="5"/>
    <x v="2"/>
    <x v="40"/>
    <x v="0"/>
    <n v="1"/>
    <n v="1366.32"/>
    <n v="2460.84"/>
  </r>
  <r>
    <n v="9332"/>
    <d v="2025-03-10T00:00:00"/>
    <x v="6"/>
    <x v="0"/>
    <x v="67"/>
    <x v="1"/>
    <n v="7"/>
    <n v="1449.9"/>
    <n v="18279.64"/>
  </r>
  <r>
    <n v="9333"/>
    <d v="2025-03-05T00:00:00"/>
    <x v="1"/>
    <x v="0"/>
    <x v="89"/>
    <x v="0"/>
    <n v="1"/>
    <n v="759.38"/>
    <n v="1367.7"/>
  </r>
  <r>
    <n v="9334"/>
    <d v="2025-03-29T00:00:00"/>
    <x v="2"/>
    <x v="0"/>
    <x v="33"/>
    <x v="0"/>
    <n v="7"/>
    <n v="957.36"/>
    <n v="12069.93"/>
  </r>
  <r>
    <n v="9335"/>
    <d v="2025-03-23T00:00:00"/>
    <x v="0"/>
    <x v="4"/>
    <x v="4"/>
    <x v="1"/>
    <n v="11"/>
    <n v="414.35"/>
    <n v="8209.02"/>
  </r>
  <r>
    <n v="9336"/>
    <d v="2025-03-20T00:00:00"/>
    <x v="2"/>
    <x v="2"/>
    <x v="74"/>
    <x v="0"/>
    <n v="7"/>
    <n v="991.1"/>
    <n v="12495.31"/>
  </r>
  <r>
    <n v="9337"/>
    <d v="2025-03-26T00:00:00"/>
    <x v="2"/>
    <x v="1"/>
    <x v="41"/>
    <x v="0"/>
    <n v="3"/>
    <n v="992.6"/>
    <n v="5363.24"/>
  </r>
  <r>
    <n v="9338"/>
    <d v="2025-03-10T00:00:00"/>
    <x v="3"/>
    <x v="1"/>
    <x v="54"/>
    <x v="0"/>
    <n v="7"/>
    <n v="201"/>
    <n v="2534.11"/>
  </r>
  <r>
    <n v="9339"/>
    <d v="2025-03-06T00:00:00"/>
    <x v="3"/>
    <x v="2"/>
    <x v="66"/>
    <x v="0"/>
    <n v="8"/>
    <n v="241.93"/>
    <n v="3485.87"/>
  </r>
  <r>
    <n v="9340"/>
    <d v="2025-03-05T00:00:00"/>
    <x v="3"/>
    <x v="1"/>
    <x v="93"/>
    <x v="1"/>
    <n v="19"/>
    <n v="165.95"/>
    <n v="5678.88"/>
  </r>
  <r>
    <n v="9341"/>
    <d v="2025-03-15T00:00:00"/>
    <x v="5"/>
    <x v="1"/>
    <x v="73"/>
    <x v="1"/>
    <n v="9"/>
    <n v="1415.56"/>
    <n v="22945.75"/>
  </r>
  <r>
    <n v="9342"/>
    <d v="2025-03-03T00:00:00"/>
    <x v="5"/>
    <x v="2"/>
    <x v="91"/>
    <x v="0"/>
    <n v="3"/>
    <n v="1275.71"/>
    <n v="6892.94"/>
  </r>
  <r>
    <n v="9343"/>
    <d v="2025-03-28T00:00:00"/>
    <x v="1"/>
    <x v="2"/>
    <x v="27"/>
    <x v="1"/>
    <n v="1"/>
    <n v="758.86"/>
    <n v="1366.76"/>
  </r>
  <r>
    <n v="9344"/>
    <d v="2025-03-18T00:00:00"/>
    <x v="1"/>
    <x v="2"/>
    <x v="90"/>
    <x v="0"/>
    <n v="7"/>
    <n v="858.24"/>
    <n v="10820.27"/>
  </r>
  <r>
    <n v="9345"/>
    <d v="2025-03-17T00:00:00"/>
    <x v="4"/>
    <x v="2"/>
    <x v="36"/>
    <x v="1"/>
    <n v="7"/>
    <n v="355.18"/>
    <n v="4477.9399999999996"/>
  </r>
  <r>
    <n v="9346"/>
    <d v="2025-03-31T00:00:00"/>
    <x v="1"/>
    <x v="2"/>
    <x v="89"/>
    <x v="0"/>
    <n v="9"/>
    <n v="871.07"/>
    <n v="14119.75"/>
  </r>
  <r>
    <n v="9347"/>
    <d v="2025-03-24T00:00:00"/>
    <x v="1"/>
    <x v="3"/>
    <x v="14"/>
    <x v="0"/>
    <n v="2"/>
    <n v="767.26"/>
    <n v="2763.78"/>
  </r>
  <r>
    <n v="9348"/>
    <d v="2025-03-12T00:00:00"/>
    <x v="3"/>
    <x v="0"/>
    <x v="59"/>
    <x v="0"/>
    <n v="14"/>
    <n v="192.11"/>
    <n v="4844.0600000000004"/>
  </r>
  <r>
    <n v="9349"/>
    <d v="2025-03-15T00:00:00"/>
    <x v="3"/>
    <x v="2"/>
    <x v="7"/>
    <x v="1"/>
    <n v="9"/>
    <n v="187.53"/>
    <n v="3039.8"/>
  </r>
  <r>
    <n v="9350"/>
    <d v="2025-03-30T00:00:00"/>
    <x v="0"/>
    <x v="3"/>
    <x v="93"/>
    <x v="0"/>
    <n v="20"/>
    <n v="476.06"/>
    <n v="17148.38"/>
  </r>
  <r>
    <n v="9351"/>
    <d v="2025-03-01T00:00:00"/>
    <x v="1"/>
    <x v="2"/>
    <x v="24"/>
    <x v="0"/>
    <n v="8"/>
    <n v="741.68"/>
    <n v="10686.56"/>
  </r>
  <r>
    <n v="9352"/>
    <d v="2025-03-18T00:00:00"/>
    <x v="5"/>
    <x v="2"/>
    <x v="55"/>
    <x v="0"/>
    <n v="5"/>
    <n v="1100.83"/>
    <n v="9913.3799999999992"/>
  </r>
  <r>
    <n v="9353"/>
    <d v="2025-03-28T00:00:00"/>
    <x v="6"/>
    <x v="2"/>
    <x v="32"/>
    <x v="0"/>
    <n v="5"/>
    <n v="1789.09"/>
    <n v="16111.42"/>
  </r>
  <r>
    <n v="9354"/>
    <d v="2025-03-12T00:00:00"/>
    <x v="5"/>
    <x v="3"/>
    <x v="38"/>
    <x v="0"/>
    <n v="10"/>
    <n v="1275.6600000000001"/>
    <n v="22975.58"/>
  </r>
  <r>
    <n v="9355"/>
    <d v="2025-03-30T00:00:00"/>
    <x v="4"/>
    <x v="0"/>
    <x v="38"/>
    <x v="0"/>
    <n v="6"/>
    <n v="469.95"/>
    <n v="5078.49"/>
  </r>
  <r>
    <n v="9356"/>
    <d v="2025-03-09T00:00:00"/>
    <x v="3"/>
    <x v="2"/>
    <x v="1"/>
    <x v="1"/>
    <n v="17"/>
    <n v="152.19"/>
    <n v="4659.79"/>
  </r>
  <r>
    <n v="9357"/>
    <d v="2025-03-21T00:00:00"/>
    <x v="1"/>
    <x v="3"/>
    <x v="15"/>
    <x v="0"/>
    <n v="6"/>
    <n v="708.85"/>
    <n v="7660.15"/>
  </r>
  <r>
    <n v="9358"/>
    <d v="2025-03-19T00:00:00"/>
    <x v="6"/>
    <x v="1"/>
    <x v="58"/>
    <x v="1"/>
    <n v="2"/>
    <n v="1591.77"/>
    <n v="5733.79"/>
  </r>
  <r>
    <n v="9359"/>
    <d v="2025-03-11T00:00:00"/>
    <x v="5"/>
    <x v="1"/>
    <x v="24"/>
    <x v="0"/>
    <n v="8"/>
    <n v="1187.33"/>
    <n v="17107.75"/>
  </r>
  <r>
    <n v="9360"/>
    <d v="2025-03-02T00:00:00"/>
    <x v="6"/>
    <x v="0"/>
    <x v="80"/>
    <x v="1"/>
    <n v="1"/>
    <n v="1441.43"/>
    <n v="2596.12"/>
  </r>
  <r>
    <n v="9361"/>
    <d v="2025-03-06T00:00:00"/>
    <x v="3"/>
    <x v="2"/>
    <x v="8"/>
    <x v="1"/>
    <n v="7"/>
    <n v="202.47"/>
    <n v="2552.64"/>
  </r>
  <r>
    <n v="9362"/>
    <d v="2025-03-09T00:00:00"/>
    <x v="5"/>
    <x v="2"/>
    <x v="89"/>
    <x v="0"/>
    <n v="10"/>
    <n v="1217.25"/>
    <n v="21923.57"/>
  </r>
  <r>
    <n v="9363"/>
    <d v="2025-03-22T00:00:00"/>
    <x v="3"/>
    <x v="0"/>
    <x v="34"/>
    <x v="0"/>
    <n v="16"/>
    <n v="245.47"/>
    <n v="7073.75"/>
  </r>
  <r>
    <n v="9364"/>
    <d v="2025-03-09T00:00:00"/>
    <x v="2"/>
    <x v="3"/>
    <x v="65"/>
    <x v="1"/>
    <n v="2"/>
    <n v="1121.27"/>
    <n v="4038.98"/>
  </r>
  <r>
    <n v="9365"/>
    <d v="2025-03-11T00:00:00"/>
    <x v="6"/>
    <x v="1"/>
    <x v="41"/>
    <x v="0"/>
    <n v="5"/>
    <n v="1657.1"/>
    <n v="14922.8"/>
  </r>
  <r>
    <n v="9366"/>
    <d v="2025-03-10T00:00:00"/>
    <x v="5"/>
    <x v="0"/>
    <x v="75"/>
    <x v="0"/>
    <n v="5"/>
    <n v="1026.22"/>
    <n v="9241.49"/>
  </r>
  <r>
    <n v="9367"/>
    <d v="2025-03-21T00:00:00"/>
    <x v="6"/>
    <x v="2"/>
    <x v="31"/>
    <x v="0"/>
    <n v="6"/>
    <n v="1665.82"/>
    <n v="18001.59"/>
  </r>
  <r>
    <n v="9368"/>
    <d v="2025-03-26T00:00:00"/>
    <x v="1"/>
    <x v="2"/>
    <x v="27"/>
    <x v="0"/>
    <n v="6"/>
    <n v="853.49"/>
    <n v="9223.19"/>
  </r>
  <r>
    <n v="9369"/>
    <d v="2025-03-13T00:00:00"/>
    <x v="5"/>
    <x v="1"/>
    <x v="54"/>
    <x v="1"/>
    <n v="7"/>
    <n v="1298.1300000000001"/>
    <n v="16366.2"/>
  </r>
  <r>
    <n v="9370"/>
    <d v="2025-03-10T00:00:00"/>
    <x v="2"/>
    <x v="0"/>
    <x v="84"/>
    <x v="0"/>
    <n v="1"/>
    <n v="971.12"/>
    <n v="1749.06"/>
  </r>
  <r>
    <n v="9371"/>
    <d v="2025-03-25T00:00:00"/>
    <x v="3"/>
    <x v="1"/>
    <x v="57"/>
    <x v="1"/>
    <n v="17"/>
    <n v="165.76"/>
    <n v="5075.28"/>
  </r>
  <r>
    <n v="9372"/>
    <d v="2025-03-28T00:00:00"/>
    <x v="0"/>
    <x v="3"/>
    <x v="26"/>
    <x v="1"/>
    <n v="19"/>
    <n v="445.5"/>
    <n v="15245.19"/>
  </r>
  <r>
    <n v="9373"/>
    <d v="2025-03-10T00:00:00"/>
    <x v="5"/>
    <x v="1"/>
    <x v="93"/>
    <x v="0"/>
    <n v="3"/>
    <n v="1365.35"/>
    <n v="7377.29"/>
  </r>
  <r>
    <n v="9374"/>
    <d v="2025-03-31T00:00:00"/>
    <x v="1"/>
    <x v="0"/>
    <x v="7"/>
    <x v="0"/>
    <n v="10"/>
    <n v="822.84"/>
    <n v="14819.96"/>
  </r>
  <r>
    <n v="9375"/>
    <d v="2025-03-26T00:00:00"/>
    <x v="3"/>
    <x v="1"/>
    <x v="89"/>
    <x v="0"/>
    <n v="9"/>
    <n v="228.23"/>
    <n v="3699.53"/>
  </r>
  <r>
    <n v="9376"/>
    <d v="2025-03-04T00:00:00"/>
    <x v="1"/>
    <x v="0"/>
    <x v="97"/>
    <x v="0"/>
    <n v="9"/>
    <n v="811.18"/>
    <n v="13148.96"/>
  </r>
  <r>
    <n v="9377"/>
    <d v="2025-03-18T00:00:00"/>
    <x v="4"/>
    <x v="0"/>
    <x v="47"/>
    <x v="0"/>
    <n v="12"/>
    <n v="465.36"/>
    <n v="10057.77"/>
  </r>
  <r>
    <n v="9378"/>
    <d v="2025-03-23T00:00:00"/>
    <x v="5"/>
    <x v="0"/>
    <x v="89"/>
    <x v="0"/>
    <n v="5"/>
    <n v="1053.18"/>
    <n v="9484.27"/>
  </r>
  <r>
    <n v="9379"/>
    <d v="2025-03-12T00:00:00"/>
    <x v="1"/>
    <x v="3"/>
    <x v="4"/>
    <x v="0"/>
    <n v="8"/>
    <n v="847.3"/>
    <n v="12208.4"/>
  </r>
  <r>
    <n v="9380"/>
    <d v="2025-03-07T00:00:00"/>
    <x v="5"/>
    <x v="3"/>
    <x v="16"/>
    <x v="0"/>
    <n v="10"/>
    <n v="1225.99"/>
    <n v="22080.98"/>
  </r>
  <r>
    <n v="9381"/>
    <d v="2025-03-16T00:00:00"/>
    <x v="2"/>
    <x v="0"/>
    <x v="57"/>
    <x v="1"/>
    <n v="1"/>
    <n v="833.55"/>
    <n v="1501.29"/>
  </r>
  <r>
    <n v="9382"/>
    <d v="2025-03-05T00:00:00"/>
    <x v="3"/>
    <x v="1"/>
    <x v="91"/>
    <x v="1"/>
    <n v="17"/>
    <n v="237.27"/>
    <n v="7264.79"/>
  </r>
  <r>
    <n v="9383"/>
    <d v="2025-03-07T00:00:00"/>
    <x v="5"/>
    <x v="3"/>
    <x v="89"/>
    <x v="1"/>
    <n v="10"/>
    <n v="1309.75"/>
    <n v="23589.56"/>
  </r>
  <r>
    <n v="9384"/>
    <d v="2025-03-16T00:00:00"/>
    <x v="6"/>
    <x v="4"/>
    <x v="63"/>
    <x v="0"/>
    <n v="7"/>
    <n v="1514.06"/>
    <n v="19088.54"/>
  </r>
  <r>
    <n v="9385"/>
    <d v="2025-03-12T00:00:00"/>
    <x v="5"/>
    <x v="4"/>
    <x v="68"/>
    <x v="1"/>
    <n v="2"/>
    <n v="1054.68"/>
    <n v="3799.11"/>
  </r>
  <r>
    <n v="9386"/>
    <d v="2025-03-22T00:00:00"/>
    <x v="1"/>
    <x v="2"/>
    <x v="41"/>
    <x v="0"/>
    <n v="10"/>
    <n v="786.45"/>
    <n v="14164.54"/>
  </r>
  <r>
    <n v="9387"/>
    <d v="2025-03-29T00:00:00"/>
    <x v="2"/>
    <x v="1"/>
    <x v="42"/>
    <x v="1"/>
    <n v="8"/>
    <n v="845.39"/>
    <n v="12180.88"/>
  </r>
  <r>
    <n v="9388"/>
    <d v="2025-03-11T00:00:00"/>
    <x v="1"/>
    <x v="4"/>
    <x v="63"/>
    <x v="0"/>
    <n v="7"/>
    <n v="755.87"/>
    <n v="9529.64"/>
  </r>
  <r>
    <n v="9389"/>
    <d v="2025-03-02T00:00:00"/>
    <x v="6"/>
    <x v="0"/>
    <x v="35"/>
    <x v="1"/>
    <n v="3"/>
    <n v="1688.06"/>
    <n v="9120.9599999999991"/>
  </r>
  <r>
    <n v="9390"/>
    <d v="2025-03-14T00:00:00"/>
    <x v="5"/>
    <x v="2"/>
    <x v="62"/>
    <x v="1"/>
    <n v="8"/>
    <n v="1081.28"/>
    <n v="15579.72"/>
  </r>
  <r>
    <n v="9391"/>
    <d v="2025-03-26T00:00:00"/>
    <x v="5"/>
    <x v="1"/>
    <x v="19"/>
    <x v="0"/>
    <n v="3"/>
    <n v="1087.55"/>
    <n v="5876.27"/>
  </r>
  <r>
    <n v="9392"/>
    <d v="2025-03-13T00:00:00"/>
    <x v="6"/>
    <x v="4"/>
    <x v="6"/>
    <x v="0"/>
    <n v="3"/>
    <n v="1678"/>
    <n v="9066.61"/>
  </r>
  <r>
    <n v="9393"/>
    <d v="2025-03-10T00:00:00"/>
    <x v="6"/>
    <x v="2"/>
    <x v="28"/>
    <x v="0"/>
    <n v="1"/>
    <n v="1275.79"/>
    <n v="2297.79"/>
  </r>
  <r>
    <n v="9394"/>
    <d v="2025-03-02T00:00:00"/>
    <x v="1"/>
    <x v="2"/>
    <x v="21"/>
    <x v="0"/>
    <n v="2"/>
    <n v="784.42"/>
    <n v="2825.6"/>
  </r>
  <r>
    <n v="9395"/>
    <d v="2025-03-12T00:00:00"/>
    <x v="1"/>
    <x v="1"/>
    <x v="18"/>
    <x v="1"/>
    <n v="1"/>
    <n v="793.74"/>
    <n v="1429.58"/>
  </r>
  <r>
    <n v="9396"/>
    <d v="2025-03-03T00:00:00"/>
    <x v="6"/>
    <x v="1"/>
    <x v="69"/>
    <x v="0"/>
    <n v="10"/>
    <n v="1605.31"/>
    <n v="28912.82"/>
  </r>
  <r>
    <n v="9397"/>
    <d v="2025-03-24T00:00:00"/>
    <x v="3"/>
    <x v="0"/>
    <x v="4"/>
    <x v="0"/>
    <n v="13"/>
    <n v="228.28"/>
    <n v="5344.94"/>
  </r>
  <r>
    <n v="9398"/>
    <d v="2025-03-13T00:00:00"/>
    <x v="0"/>
    <x v="2"/>
    <x v="7"/>
    <x v="0"/>
    <n v="17"/>
    <n v="486.31"/>
    <n v="14889.96"/>
  </r>
  <r>
    <n v="9399"/>
    <d v="2025-03-12T00:00:00"/>
    <x v="6"/>
    <x v="2"/>
    <x v="99"/>
    <x v="0"/>
    <n v="6"/>
    <n v="1356.21"/>
    <n v="14655.81"/>
  </r>
  <r>
    <n v="9400"/>
    <d v="2025-03-16T00:00:00"/>
    <x v="2"/>
    <x v="1"/>
    <x v="94"/>
    <x v="0"/>
    <n v="10"/>
    <n v="1120.17"/>
    <n v="20175.09"/>
  </r>
  <r>
    <n v="9401"/>
    <d v="2025-03-06T00:00:00"/>
    <x v="6"/>
    <x v="0"/>
    <x v="46"/>
    <x v="1"/>
    <n v="7"/>
    <n v="1231.3499999999999"/>
    <n v="15524.27"/>
  </r>
  <r>
    <n v="9402"/>
    <d v="2025-03-30T00:00:00"/>
    <x v="3"/>
    <x v="2"/>
    <x v="85"/>
    <x v="1"/>
    <n v="14"/>
    <n v="214.67"/>
    <n v="5412.91"/>
  </r>
  <r>
    <n v="9403"/>
    <d v="2025-03-21T00:00:00"/>
    <x v="0"/>
    <x v="0"/>
    <x v="53"/>
    <x v="0"/>
    <n v="5"/>
    <n v="501.52"/>
    <n v="4516.37"/>
  </r>
  <r>
    <n v="9404"/>
    <d v="2025-03-07T00:00:00"/>
    <x v="4"/>
    <x v="4"/>
    <x v="15"/>
    <x v="0"/>
    <n v="19"/>
    <n v="446.7"/>
    <n v="15286.25"/>
  </r>
  <r>
    <n v="9405"/>
    <d v="2025-03-28T00:00:00"/>
    <x v="6"/>
    <x v="0"/>
    <x v="28"/>
    <x v="0"/>
    <n v="7"/>
    <n v="1634.66"/>
    <n v="20609"/>
  </r>
  <r>
    <n v="9406"/>
    <d v="2025-03-17T00:00:00"/>
    <x v="1"/>
    <x v="1"/>
    <x v="59"/>
    <x v="1"/>
    <n v="9"/>
    <n v="843.5"/>
    <n v="13672.85"/>
  </r>
  <r>
    <n v="9407"/>
    <d v="2025-03-04T00:00:00"/>
    <x v="3"/>
    <x v="2"/>
    <x v="55"/>
    <x v="0"/>
    <n v="20"/>
    <n v="245.56"/>
    <n v="8845.43"/>
  </r>
  <r>
    <n v="9408"/>
    <d v="2025-03-04T00:00:00"/>
    <x v="6"/>
    <x v="0"/>
    <x v="17"/>
    <x v="1"/>
    <n v="7"/>
    <n v="1504.47"/>
    <n v="18967.63"/>
  </r>
  <r>
    <n v="9409"/>
    <d v="2025-03-26T00:00:00"/>
    <x v="4"/>
    <x v="1"/>
    <x v="78"/>
    <x v="1"/>
    <n v="8"/>
    <n v="434.87"/>
    <n v="6265.86"/>
  </r>
  <r>
    <n v="9410"/>
    <d v="2025-03-14T00:00:00"/>
    <x v="2"/>
    <x v="2"/>
    <x v="2"/>
    <x v="1"/>
    <n v="7"/>
    <n v="1132.68"/>
    <n v="14280.28"/>
  </r>
  <r>
    <n v="9411"/>
    <d v="2025-03-26T00:00:00"/>
    <x v="1"/>
    <x v="1"/>
    <x v="20"/>
    <x v="1"/>
    <n v="1"/>
    <n v="891.88"/>
    <n v="1606.34"/>
  </r>
  <r>
    <n v="9412"/>
    <d v="2025-03-18T00:00:00"/>
    <x v="1"/>
    <x v="3"/>
    <x v="85"/>
    <x v="0"/>
    <n v="1"/>
    <n v="747.52"/>
    <n v="1346.34"/>
  </r>
  <r>
    <n v="9413"/>
    <d v="2025-03-23T00:00:00"/>
    <x v="2"/>
    <x v="2"/>
    <x v="37"/>
    <x v="1"/>
    <n v="10"/>
    <n v="1132.1400000000001"/>
    <n v="20390.68"/>
  </r>
  <r>
    <n v="9414"/>
    <d v="2025-03-19T00:00:00"/>
    <x v="4"/>
    <x v="2"/>
    <x v="6"/>
    <x v="0"/>
    <n v="13"/>
    <n v="409.42"/>
    <n v="9586.14"/>
  </r>
  <r>
    <n v="9415"/>
    <d v="2025-03-13T00:00:00"/>
    <x v="0"/>
    <x v="3"/>
    <x v="90"/>
    <x v="0"/>
    <n v="19"/>
    <n v="452.01"/>
    <n v="15467.96"/>
  </r>
  <r>
    <n v="9416"/>
    <d v="2025-03-10T00:00:00"/>
    <x v="0"/>
    <x v="4"/>
    <x v="40"/>
    <x v="1"/>
    <n v="11"/>
    <n v="460.5"/>
    <n v="9123.34"/>
  </r>
  <r>
    <n v="9417"/>
    <d v="2025-03-10T00:00:00"/>
    <x v="4"/>
    <x v="0"/>
    <x v="7"/>
    <x v="1"/>
    <n v="17"/>
    <n v="464.54"/>
    <n v="14223.4"/>
  </r>
  <r>
    <n v="9418"/>
    <d v="2025-03-14T00:00:00"/>
    <x v="3"/>
    <x v="2"/>
    <x v="19"/>
    <x v="1"/>
    <n v="12"/>
    <n v="168.58"/>
    <n v="3643.5"/>
  </r>
  <r>
    <n v="9419"/>
    <d v="2025-03-06T00:00:00"/>
    <x v="6"/>
    <x v="1"/>
    <x v="71"/>
    <x v="0"/>
    <n v="10"/>
    <n v="1268.72"/>
    <n v="22850.58"/>
  </r>
  <r>
    <n v="9420"/>
    <d v="2025-03-16T00:00:00"/>
    <x v="3"/>
    <x v="2"/>
    <x v="36"/>
    <x v="0"/>
    <n v="17"/>
    <n v="230.29"/>
    <n v="7051.08"/>
  </r>
  <r>
    <n v="9421"/>
    <d v="2025-03-11T00:00:00"/>
    <x v="3"/>
    <x v="3"/>
    <x v="34"/>
    <x v="1"/>
    <n v="17"/>
    <n v="195.95"/>
    <n v="5999.65"/>
  </r>
  <r>
    <n v="9422"/>
    <d v="2025-03-22T00:00:00"/>
    <x v="1"/>
    <x v="1"/>
    <x v="37"/>
    <x v="0"/>
    <n v="2"/>
    <n v="715.14"/>
    <n v="2576.04"/>
  </r>
  <r>
    <n v="9423"/>
    <d v="2025-03-20T00:00:00"/>
    <x v="6"/>
    <x v="3"/>
    <x v="78"/>
    <x v="1"/>
    <n v="1"/>
    <n v="1237.0899999999999"/>
    <n v="2228.09"/>
  </r>
  <r>
    <n v="9424"/>
    <d v="2025-03-09T00:00:00"/>
    <x v="4"/>
    <x v="1"/>
    <x v="1"/>
    <x v="1"/>
    <n v="10"/>
    <n v="394.02"/>
    <n v="7096.59"/>
  </r>
  <r>
    <n v="9425"/>
    <d v="2025-03-20T00:00:00"/>
    <x v="3"/>
    <x v="0"/>
    <x v="31"/>
    <x v="0"/>
    <n v="6"/>
    <n v="162.91"/>
    <n v="1760.48"/>
  </r>
  <r>
    <n v="9426"/>
    <d v="2025-03-03T00:00:00"/>
    <x v="5"/>
    <x v="2"/>
    <x v="14"/>
    <x v="0"/>
    <n v="2"/>
    <n v="1239.06"/>
    <n v="4463.28"/>
  </r>
  <r>
    <n v="9427"/>
    <d v="2025-03-03T00:00:00"/>
    <x v="3"/>
    <x v="2"/>
    <x v="94"/>
    <x v="0"/>
    <n v="10"/>
    <n v="191.11"/>
    <n v="3442.03"/>
  </r>
  <r>
    <n v="9428"/>
    <d v="2025-03-06T00:00:00"/>
    <x v="4"/>
    <x v="0"/>
    <x v="86"/>
    <x v="1"/>
    <n v="12"/>
    <n v="445.51"/>
    <n v="9628.76"/>
  </r>
  <r>
    <n v="9429"/>
    <d v="2025-03-31T00:00:00"/>
    <x v="3"/>
    <x v="2"/>
    <x v="46"/>
    <x v="0"/>
    <n v="16"/>
    <n v="217.67"/>
    <n v="6272.64"/>
  </r>
  <r>
    <n v="9430"/>
    <d v="2025-03-26T00:00:00"/>
    <x v="5"/>
    <x v="4"/>
    <x v="29"/>
    <x v="0"/>
    <n v="10"/>
    <n v="1090.6500000000001"/>
    <n v="19643.41"/>
  </r>
  <r>
    <n v="9431"/>
    <d v="2025-03-06T00:00:00"/>
    <x v="2"/>
    <x v="3"/>
    <x v="22"/>
    <x v="1"/>
    <n v="7"/>
    <n v="810.95"/>
    <n v="10224.07"/>
  </r>
  <r>
    <n v="9432"/>
    <d v="2025-03-14T00:00:00"/>
    <x v="0"/>
    <x v="3"/>
    <x v="81"/>
    <x v="0"/>
    <n v="6"/>
    <n v="425.59"/>
    <n v="4599.1099999999997"/>
  </r>
  <r>
    <n v="9433"/>
    <d v="2025-03-29T00:00:00"/>
    <x v="5"/>
    <x v="2"/>
    <x v="55"/>
    <x v="1"/>
    <n v="7"/>
    <n v="1409.59"/>
    <n v="17771.43"/>
  </r>
  <r>
    <n v="9434"/>
    <d v="2025-03-03T00:00:00"/>
    <x v="5"/>
    <x v="0"/>
    <x v="31"/>
    <x v="0"/>
    <n v="6"/>
    <n v="1401.82"/>
    <n v="15148.69"/>
  </r>
  <r>
    <n v="9435"/>
    <d v="2025-03-23T00:00:00"/>
    <x v="5"/>
    <x v="0"/>
    <x v="41"/>
    <x v="1"/>
    <n v="8"/>
    <n v="1397.66"/>
    <n v="20138.310000000001"/>
  </r>
  <r>
    <n v="9436"/>
    <d v="2025-03-06T00:00:00"/>
    <x v="4"/>
    <x v="2"/>
    <x v="45"/>
    <x v="1"/>
    <n v="10"/>
    <n v="315.41000000000003"/>
    <n v="5680.77"/>
  </r>
  <r>
    <n v="9437"/>
    <d v="2025-03-02T00:00:00"/>
    <x v="5"/>
    <x v="1"/>
    <x v="47"/>
    <x v="0"/>
    <n v="9"/>
    <n v="1477.67"/>
    <n v="23952.53"/>
  </r>
  <r>
    <n v="9438"/>
    <d v="2025-03-01T00:00:00"/>
    <x v="5"/>
    <x v="2"/>
    <x v="7"/>
    <x v="0"/>
    <n v="5"/>
    <n v="1480.69"/>
    <n v="13334.16"/>
  </r>
  <r>
    <n v="9439"/>
    <d v="2025-03-15T00:00:00"/>
    <x v="3"/>
    <x v="0"/>
    <x v="90"/>
    <x v="0"/>
    <n v="16"/>
    <n v="155.94999999999999"/>
    <n v="4494.04"/>
  </r>
  <r>
    <n v="9440"/>
    <d v="2025-03-15T00:00:00"/>
    <x v="0"/>
    <x v="1"/>
    <x v="87"/>
    <x v="0"/>
    <n v="10"/>
    <n v="474.81"/>
    <n v="8551.68"/>
  </r>
  <r>
    <n v="9441"/>
    <d v="2025-03-11T00:00:00"/>
    <x v="1"/>
    <x v="0"/>
    <x v="9"/>
    <x v="1"/>
    <n v="10"/>
    <n v="795.9"/>
    <n v="14334.75"/>
  </r>
  <r>
    <n v="9442"/>
    <d v="2025-03-06T00:00:00"/>
    <x v="5"/>
    <x v="0"/>
    <x v="17"/>
    <x v="0"/>
    <n v="10"/>
    <n v="1288.04"/>
    <n v="23198.55"/>
  </r>
  <r>
    <n v="9443"/>
    <d v="2025-03-18T00:00:00"/>
    <x v="3"/>
    <x v="3"/>
    <x v="11"/>
    <x v="1"/>
    <n v="7"/>
    <n v="238.86"/>
    <n v="3011.43"/>
  </r>
  <r>
    <n v="9444"/>
    <d v="2025-03-24T00:00:00"/>
    <x v="1"/>
    <x v="0"/>
    <x v="1"/>
    <x v="1"/>
    <n v="3"/>
    <n v="796.02"/>
    <n v="4301.07"/>
  </r>
  <r>
    <n v="9445"/>
    <d v="2025-03-23T00:00:00"/>
    <x v="1"/>
    <x v="1"/>
    <x v="55"/>
    <x v="0"/>
    <n v="8"/>
    <n v="882.25"/>
    <n v="12711.98"/>
  </r>
  <r>
    <n v="9446"/>
    <d v="2025-03-06T00:00:00"/>
    <x v="3"/>
    <x v="2"/>
    <x v="93"/>
    <x v="1"/>
    <n v="10"/>
    <n v="157.93"/>
    <n v="2844.44"/>
  </r>
  <r>
    <n v="9447"/>
    <d v="2025-03-14T00:00:00"/>
    <x v="6"/>
    <x v="0"/>
    <x v="78"/>
    <x v="0"/>
    <n v="3"/>
    <n v="1323.9"/>
    <n v="7153.32"/>
  </r>
  <r>
    <n v="9448"/>
    <d v="2025-03-01T00:00:00"/>
    <x v="3"/>
    <x v="3"/>
    <x v="12"/>
    <x v="0"/>
    <n v="8"/>
    <n v="220.94"/>
    <n v="3183.43"/>
  </r>
  <r>
    <n v="9449"/>
    <d v="2025-03-27T00:00:00"/>
    <x v="5"/>
    <x v="0"/>
    <x v="25"/>
    <x v="1"/>
    <n v="6"/>
    <n v="1421.63"/>
    <n v="15362.76"/>
  </r>
  <r>
    <n v="9450"/>
    <d v="2025-03-26T00:00:00"/>
    <x v="3"/>
    <x v="0"/>
    <x v="1"/>
    <x v="0"/>
    <n v="10"/>
    <n v="238.12"/>
    <n v="4288.72"/>
  </r>
  <r>
    <n v="9451"/>
    <d v="2025-03-08T00:00:00"/>
    <x v="0"/>
    <x v="2"/>
    <x v="23"/>
    <x v="0"/>
    <n v="20"/>
    <n v="492.53"/>
    <n v="17741.66"/>
  </r>
  <r>
    <n v="9452"/>
    <d v="2025-03-27T00:00:00"/>
    <x v="6"/>
    <x v="2"/>
    <x v="32"/>
    <x v="0"/>
    <n v="1"/>
    <n v="1748.7"/>
    <n v="3149.54"/>
  </r>
  <r>
    <n v="9453"/>
    <d v="2025-03-10T00:00:00"/>
    <x v="6"/>
    <x v="3"/>
    <x v="86"/>
    <x v="1"/>
    <n v="1"/>
    <n v="1502.6"/>
    <n v="2706.29"/>
  </r>
  <r>
    <n v="9454"/>
    <d v="2025-03-24T00:00:00"/>
    <x v="5"/>
    <x v="0"/>
    <x v="45"/>
    <x v="0"/>
    <n v="8"/>
    <n v="1337.03"/>
    <n v="19264.72"/>
  </r>
  <r>
    <n v="9455"/>
    <d v="2025-03-20T00:00:00"/>
    <x v="1"/>
    <x v="0"/>
    <x v="30"/>
    <x v="1"/>
    <n v="10"/>
    <n v="847.43"/>
    <n v="15262.84"/>
  </r>
  <r>
    <n v="9456"/>
    <d v="2025-03-29T00:00:00"/>
    <x v="1"/>
    <x v="2"/>
    <x v="77"/>
    <x v="0"/>
    <n v="10"/>
    <n v="868.42"/>
    <n v="15640.88"/>
  </r>
  <r>
    <n v="9457"/>
    <d v="2025-03-20T00:00:00"/>
    <x v="0"/>
    <x v="0"/>
    <x v="72"/>
    <x v="1"/>
    <n v="12"/>
    <n v="589.71"/>
    <n v="12745.33"/>
  </r>
  <r>
    <n v="9458"/>
    <d v="2025-03-04T00:00:00"/>
    <x v="3"/>
    <x v="1"/>
    <x v="29"/>
    <x v="0"/>
    <n v="15"/>
    <n v="203.72"/>
    <n v="5503.72"/>
  </r>
  <r>
    <n v="9459"/>
    <d v="2025-03-26T00:00:00"/>
    <x v="2"/>
    <x v="0"/>
    <x v="35"/>
    <x v="0"/>
    <n v="4"/>
    <n v="1178.18"/>
    <n v="8487.9599999999991"/>
  </r>
  <r>
    <n v="9460"/>
    <d v="2025-03-07T00:00:00"/>
    <x v="4"/>
    <x v="0"/>
    <x v="71"/>
    <x v="1"/>
    <n v="16"/>
    <n v="430.52"/>
    <n v="12406.37"/>
  </r>
  <r>
    <n v="9461"/>
    <d v="2025-03-26T00:00:00"/>
    <x v="4"/>
    <x v="4"/>
    <x v="15"/>
    <x v="0"/>
    <n v="8"/>
    <n v="330.45"/>
    <n v="4761.32"/>
  </r>
  <r>
    <n v="9462"/>
    <d v="2025-03-15T00:00:00"/>
    <x v="0"/>
    <x v="4"/>
    <x v="54"/>
    <x v="1"/>
    <n v="15"/>
    <n v="454.69"/>
    <n v="12283.95"/>
  </r>
  <r>
    <n v="9463"/>
    <d v="2025-03-08T00:00:00"/>
    <x v="0"/>
    <x v="2"/>
    <x v="19"/>
    <x v="1"/>
    <n v="18"/>
    <n v="573.41999999999996"/>
    <n v="18589.89"/>
  </r>
  <r>
    <n v="9464"/>
    <d v="2025-03-10T00:00:00"/>
    <x v="2"/>
    <x v="3"/>
    <x v="65"/>
    <x v="0"/>
    <n v="3"/>
    <n v="979.43"/>
    <n v="5292.08"/>
  </r>
  <r>
    <n v="9465"/>
    <d v="2025-03-27T00:00:00"/>
    <x v="3"/>
    <x v="2"/>
    <x v="28"/>
    <x v="0"/>
    <n v="12"/>
    <n v="199.84"/>
    <n v="4319.12"/>
  </r>
  <r>
    <n v="9466"/>
    <d v="2025-03-31T00:00:00"/>
    <x v="5"/>
    <x v="3"/>
    <x v="2"/>
    <x v="1"/>
    <n v="9"/>
    <n v="1396.95"/>
    <n v="22644.09"/>
  </r>
  <r>
    <n v="9467"/>
    <d v="2025-03-08T00:00:00"/>
    <x v="4"/>
    <x v="0"/>
    <x v="0"/>
    <x v="0"/>
    <n v="8"/>
    <n v="461.55"/>
    <n v="6650.28"/>
  </r>
  <r>
    <n v="9468"/>
    <d v="2025-03-01T00:00:00"/>
    <x v="3"/>
    <x v="4"/>
    <x v="31"/>
    <x v="1"/>
    <n v="20"/>
    <n v="165.12"/>
    <n v="5947.87"/>
  </r>
  <r>
    <n v="9469"/>
    <d v="2025-03-09T00:00:00"/>
    <x v="3"/>
    <x v="4"/>
    <x v="3"/>
    <x v="1"/>
    <n v="18"/>
    <n v="170.15"/>
    <n v="5516.15"/>
  </r>
  <r>
    <n v="9470"/>
    <d v="2025-03-18T00:00:00"/>
    <x v="2"/>
    <x v="0"/>
    <x v="27"/>
    <x v="1"/>
    <n v="2"/>
    <n v="1078.3399999999999"/>
    <n v="3884.34"/>
  </r>
  <r>
    <n v="9471"/>
    <d v="2025-03-13T00:00:00"/>
    <x v="4"/>
    <x v="1"/>
    <x v="34"/>
    <x v="0"/>
    <n v="13"/>
    <n v="309.43"/>
    <n v="7244.98"/>
  </r>
  <r>
    <n v="9472"/>
    <d v="2025-03-29T00:00:00"/>
    <x v="4"/>
    <x v="2"/>
    <x v="61"/>
    <x v="0"/>
    <n v="10"/>
    <n v="466.37"/>
    <n v="8399.67"/>
  </r>
  <r>
    <n v="9473"/>
    <d v="2025-03-08T00:00:00"/>
    <x v="2"/>
    <x v="0"/>
    <x v="21"/>
    <x v="0"/>
    <n v="10"/>
    <n v="1140.06"/>
    <n v="20533.32"/>
  </r>
  <r>
    <n v="9474"/>
    <d v="2025-03-01T00:00:00"/>
    <x v="0"/>
    <x v="2"/>
    <x v="0"/>
    <x v="0"/>
    <n v="14"/>
    <n v="593.95000000000005"/>
    <n v="14976.47"/>
  </r>
  <r>
    <n v="9475"/>
    <d v="2025-03-06T00:00:00"/>
    <x v="4"/>
    <x v="0"/>
    <x v="39"/>
    <x v="1"/>
    <n v="8"/>
    <n v="484.47"/>
    <n v="6980.53"/>
  </r>
  <r>
    <n v="9476"/>
    <d v="2025-03-20T00:00:00"/>
    <x v="6"/>
    <x v="0"/>
    <x v="30"/>
    <x v="1"/>
    <n v="8"/>
    <n v="1680.71"/>
    <n v="24216.66"/>
  </r>
  <r>
    <n v="9477"/>
    <d v="2025-03-30T00:00:00"/>
    <x v="6"/>
    <x v="1"/>
    <x v="59"/>
    <x v="0"/>
    <n v="6"/>
    <n v="1411.62"/>
    <n v="15254.59"/>
  </r>
  <r>
    <n v="9478"/>
    <d v="2025-03-18T00:00:00"/>
    <x v="2"/>
    <x v="1"/>
    <x v="98"/>
    <x v="1"/>
    <n v="6"/>
    <n v="1185.48"/>
    <n v="12810.82"/>
  </r>
  <r>
    <n v="9479"/>
    <d v="2025-03-22T00:00:00"/>
    <x v="5"/>
    <x v="4"/>
    <x v="30"/>
    <x v="1"/>
    <n v="2"/>
    <n v="1457.86"/>
    <n v="5251.43"/>
  </r>
  <r>
    <n v="9480"/>
    <d v="2025-03-08T00:00:00"/>
    <x v="6"/>
    <x v="0"/>
    <x v="99"/>
    <x v="1"/>
    <n v="6"/>
    <n v="1645.69"/>
    <n v="17784.05"/>
  </r>
  <r>
    <n v="9481"/>
    <d v="2025-03-30T00:00:00"/>
    <x v="4"/>
    <x v="0"/>
    <x v="24"/>
    <x v="0"/>
    <n v="16"/>
    <n v="413.39"/>
    <n v="11912.73"/>
  </r>
  <r>
    <n v="9482"/>
    <d v="2025-03-12T00:00:00"/>
    <x v="0"/>
    <x v="2"/>
    <x v="28"/>
    <x v="0"/>
    <n v="20"/>
    <n v="439.03"/>
    <n v="15814.51"/>
  </r>
  <r>
    <n v="9483"/>
    <d v="2025-03-26T00:00:00"/>
    <x v="3"/>
    <x v="2"/>
    <x v="70"/>
    <x v="1"/>
    <n v="20"/>
    <n v="180.8"/>
    <n v="6512.68"/>
  </r>
  <r>
    <n v="9484"/>
    <d v="2025-03-28T00:00:00"/>
    <x v="0"/>
    <x v="2"/>
    <x v="2"/>
    <x v="0"/>
    <n v="8"/>
    <n v="493.08"/>
    <n v="7104.59"/>
  </r>
  <r>
    <n v="9485"/>
    <d v="2025-03-24T00:00:00"/>
    <x v="1"/>
    <x v="1"/>
    <x v="3"/>
    <x v="0"/>
    <n v="6"/>
    <n v="885.84"/>
    <n v="9572.7800000000007"/>
  </r>
  <r>
    <n v="9486"/>
    <d v="2025-03-24T00:00:00"/>
    <x v="6"/>
    <x v="3"/>
    <x v="39"/>
    <x v="0"/>
    <n v="4"/>
    <n v="1356.5"/>
    <n v="9772.6299999999992"/>
  </r>
  <r>
    <n v="9487"/>
    <d v="2025-03-31T00:00:00"/>
    <x v="4"/>
    <x v="2"/>
    <x v="31"/>
    <x v="0"/>
    <n v="13"/>
    <n v="448.24"/>
    <n v="10495.07"/>
  </r>
  <r>
    <n v="9488"/>
    <d v="2025-03-30T00:00:00"/>
    <x v="3"/>
    <x v="2"/>
    <x v="80"/>
    <x v="0"/>
    <n v="14"/>
    <n v="209.4"/>
    <n v="5280.03"/>
  </r>
  <r>
    <n v="9489"/>
    <d v="2025-03-05T00:00:00"/>
    <x v="4"/>
    <x v="0"/>
    <x v="72"/>
    <x v="0"/>
    <n v="5"/>
    <n v="346.44"/>
    <n v="3119.82"/>
  </r>
  <r>
    <n v="9490"/>
    <d v="2025-03-03T00:00:00"/>
    <x v="0"/>
    <x v="1"/>
    <x v="19"/>
    <x v="0"/>
    <n v="11"/>
    <n v="422.68"/>
    <n v="8374.06"/>
  </r>
  <r>
    <n v="9491"/>
    <d v="2025-03-19T00:00:00"/>
    <x v="5"/>
    <x v="1"/>
    <x v="9"/>
    <x v="1"/>
    <n v="1"/>
    <n v="1017.9"/>
    <n v="1833.31"/>
  </r>
  <r>
    <n v="9492"/>
    <d v="2025-03-26T00:00:00"/>
    <x v="4"/>
    <x v="4"/>
    <x v="29"/>
    <x v="0"/>
    <n v="10"/>
    <n v="477.24"/>
    <n v="8595.44"/>
  </r>
  <r>
    <n v="9493"/>
    <d v="2025-03-22T00:00:00"/>
    <x v="6"/>
    <x v="2"/>
    <x v="8"/>
    <x v="0"/>
    <n v="9"/>
    <n v="1228.5999999999999"/>
    <n v="19915.189999999999"/>
  </r>
  <r>
    <n v="9494"/>
    <d v="2025-03-27T00:00:00"/>
    <x v="1"/>
    <x v="0"/>
    <x v="7"/>
    <x v="1"/>
    <n v="7"/>
    <n v="888.48"/>
    <n v="11201.53"/>
  </r>
  <r>
    <n v="9495"/>
    <d v="2025-03-22T00:00:00"/>
    <x v="4"/>
    <x v="4"/>
    <x v="21"/>
    <x v="0"/>
    <n v="6"/>
    <n v="489.15"/>
    <n v="5285.97"/>
  </r>
  <r>
    <n v="9496"/>
    <d v="2025-03-26T00:00:00"/>
    <x v="4"/>
    <x v="1"/>
    <x v="57"/>
    <x v="1"/>
    <n v="20"/>
    <n v="309.27999999999997"/>
    <n v="11140.72"/>
  </r>
  <r>
    <n v="9497"/>
    <d v="2025-03-30T00:00:00"/>
    <x v="1"/>
    <x v="0"/>
    <x v="36"/>
    <x v="1"/>
    <n v="9"/>
    <n v="802.52"/>
    <n v="13008.58"/>
  </r>
  <r>
    <n v="9498"/>
    <d v="2025-03-10T00:00:00"/>
    <x v="5"/>
    <x v="2"/>
    <x v="67"/>
    <x v="0"/>
    <n v="9"/>
    <n v="1091.27"/>
    <n v="17689.12"/>
  </r>
  <r>
    <n v="9499"/>
    <d v="2025-03-11T00:00:00"/>
    <x v="4"/>
    <x v="2"/>
    <x v="12"/>
    <x v="0"/>
    <n v="18"/>
    <n v="491.3"/>
    <n v="15927.62"/>
  </r>
  <r>
    <n v="9500"/>
    <d v="2025-03-14T00:00:00"/>
    <x v="3"/>
    <x v="3"/>
    <x v="50"/>
    <x v="1"/>
    <n v="12"/>
    <n v="237.66"/>
    <n v="5136.5200000000004"/>
  </r>
  <r>
    <n v="9501"/>
    <d v="2025-03-11T00:00:00"/>
    <x v="6"/>
    <x v="3"/>
    <x v="9"/>
    <x v="0"/>
    <n v="3"/>
    <n v="1578.38"/>
    <n v="8528.34"/>
  </r>
  <r>
    <n v="9502"/>
    <d v="2025-03-29T00:00:00"/>
    <x v="0"/>
    <x v="0"/>
    <x v="47"/>
    <x v="1"/>
    <n v="12"/>
    <n v="514.79"/>
    <n v="11126.1"/>
  </r>
  <r>
    <n v="9503"/>
    <d v="2025-03-01T00:00:00"/>
    <x v="3"/>
    <x v="1"/>
    <x v="57"/>
    <x v="0"/>
    <n v="5"/>
    <n v="158.59"/>
    <n v="1428.16"/>
  </r>
  <r>
    <n v="9504"/>
    <d v="2025-03-12T00:00:00"/>
    <x v="2"/>
    <x v="2"/>
    <x v="17"/>
    <x v="1"/>
    <n v="7"/>
    <n v="1050.07"/>
    <n v="13238.77"/>
  </r>
  <r>
    <n v="9505"/>
    <d v="2025-03-22T00:00:00"/>
    <x v="0"/>
    <x v="1"/>
    <x v="97"/>
    <x v="0"/>
    <n v="6"/>
    <n v="580.51"/>
    <n v="6273.25"/>
  </r>
  <r>
    <n v="9506"/>
    <d v="2025-03-19T00:00:00"/>
    <x v="4"/>
    <x v="2"/>
    <x v="45"/>
    <x v="1"/>
    <n v="15"/>
    <n v="390.07"/>
    <n v="10538.17"/>
  </r>
  <r>
    <n v="9507"/>
    <d v="2025-03-24T00:00:00"/>
    <x v="4"/>
    <x v="0"/>
    <x v="70"/>
    <x v="0"/>
    <n v="13"/>
    <n v="471.9"/>
    <n v="11049.05"/>
  </r>
  <r>
    <n v="9508"/>
    <d v="2025-03-11T00:00:00"/>
    <x v="5"/>
    <x v="0"/>
    <x v="64"/>
    <x v="0"/>
    <n v="8"/>
    <n v="1102.9000000000001"/>
    <n v="15891.23"/>
  </r>
  <r>
    <n v="9509"/>
    <d v="2025-03-07T00:00:00"/>
    <x v="6"/>
    <x v="0"/>
    <x v="15"/>
    <x v="0"/>
    <n v="8"/>
    <n v="1204.1400000000001"/>
    <n v="17349.96"/>
  </r>
  <r>
    <n v="9510"/>
    <d v="2025-03-04T00:00:00"/>
    <x v="1"/>
    <x v="1"/>
    <x v="38"/>
    <x v="0"/>
    <n v="3"/>
    <n v="756.89"/>
    <n v="4089.64"/>
  </r>
  <r>
    <n v="9511"/>
    <d v="2025-03-12T00:00:00"/>
    <x v="6"/>
    <x v="1"/>
    <x v="19"/>
    <x v="1"/>
    <n v="9"/>
    <n v="1745.3"/>
    <n v="28290.73"/>
  </r>
  <r>
    <n v="9512"/>
    <d v="2025-03-26T00:00:00"/>
    <x v="2"/>
    <x v="3"/>
    <x v="61"/>
    <x v="0"/>
    <n v="2"/>
    <n v="801.56"/>
    <n v="2887.34"/>
  </r>
  <r>
    <n v="9513"/>
    <d v="2025-03-05T00:00:00"/>
    <x v="5"/>
    <x v="2"/>
    <x v="44"/>
    <x v="1"/>
    <n v="9"/>
    <n v="1251.3399999999999"/>
    <n v="20283.8"/>
  </r>
  <r>
    <n v="9514"/>
    <d v="2025-03-16T00:00:00"/>
    <x v="2"/>
    <x v="1"/>
    <x v="1"/>
    <x v="0"/>
    <n v="7"/>
    <n v="966.44"/>
    <n v="12184.41"/>
  </r>
  <r>
    <n v="9515"/>
    <d v="2025-03-21T00:00:00"/>
    <x v="6"/>
    <x v="2"/>
    <x v="66"/>
    <x v="1"/>
    <n v="4"/>
    <n v="1660.31"/>
    <n v="11961.36"/>
  </r>
  <r>
    <n v="9516"/>
    <d v="2025-03-21T00:00:00"/>
    <x v="2"/>
    <x v="2"/>
    <x v="10"/>
    <x v="0"/>
    <n v="5"/>
    <n v="946.95"/>
    <n v="8527.6299999999992"/>
  </r>
  <r>
    <n v="9517"/>
    <d v="2025-03-08T00:00:00"/>
    <x v="4"/>
    <x v="4"/>
    <x v="39"/>
    <x v="0"/>
    <n v="10"/>
    <n v="352.55"/>
    <n v="6349.69"/>
  </r>
  <r>
    <n v="9518"/>
    <d v="2025-03-05T00:00:00"/>
    <x v="6"/>
    <x v="1"/>
    <x v="94"/>
    <x v="0"/>
    <n v="7"/>
    <n v="1657.77"/>
    <n v="20900.36"/>
  </r>
  <r>
    <n v="9519"/>
    <d v="2025-03-13T00:00:00"/>
    <x v="0"/>
    <x v="0"/>
    <x v="66"/>
    <x v="1"/>
    <n v="5"/>
    <n v="580.4"/>
    <n v="5226.72"/>
  </r>
  <r>
    <n v="9520"/>
    <d v="2025-03-19T00:00:00"/>
    <x v="0"/>
    <x v="1"/>
    <x v="97"/>
    <x v="1"/>
    <n v="8"/>
    <n v="474.7"/>
    <n v="6839.76"/>
  </r>
  <r>
    <n v="9521"/>
    <d v="2025-03-12T00:00:00"/>
    <x v="0"/>
    <x v="0"/>
    <x v="2"/>
    <x v="1"/>
    <n v="14"/>
    <n v="524.44000000000005"/>
    <n v="13223.77"/>
  </r>
  <r>
    <n v="9522"/>
    <d v="2025-03-02T00:00:00"/>
    <x v="0"/>
    <x v="2"/>
    <x v="86"/>
    <x v="1"/>
    <n v="18"/>
    <n v="480.32"/>
    <n v="15571.65"/>
  </r>
  <r>
    <n v="9523"/>
    <d v="2025-03-01T00:00:00"/>
    <x v="5"/>
    <x v="0"/>
    <x v="96"/>
    <x v="0"/>
    <n v="6"/>
    <n v="1136.07"/>
    <n v="12276.88"/>
  </r>
  <r>
    <n v="9524"/>
    <d v="2025-03-29T00:00:00"/>
    <x v="1"/>
    <x v="1"/>
    <x v="11"/>
    <x v="1"/>
    <n v="6"/>
    <n v="891.51"/>
    <n v="9634.0499999999993"/>
  </r>
  <r>
    <n v="9525"/>
    <d v="2025-03-12T00:00:00"/>
    <x v="1"/>
    <x v="4"/>
    <x v="10"/>
    <x v="0"/>
    <n v="1"/>
    <n v="758.35"/>
    <n v="1365.84"/>
  </r>
  <r>
    <n v="9526"/>
    <d v="2025-03-03T00:00:00"/>
    <x v="3"/>
    <x v="1"/>
    <x v="53"/>
    <x v="1"/>
    <n v="5"/>
    <n v="238.23"/>
    <n v="2145.35"/>
  </r>
  <r>
    <n v="9527"/>
    <d v="2025-03-21T00:00:00"/>
    <x v="0"/>
    <x v="2"/>
    <x v="56"/>
    <x v="0"/>
    <n v="13"/>
    <n v="543.65"/>
    <n v="12729"/>
  </r>
  <r>
    <n v="9528"/>
    <d v="2025-03-06T00:00:00"/>
    <x v="0"/>
    <x v="0"/>
    <x v="13"/>
    <x v="0"/>
    <n v="6"/>
    <n v="555.4"/>
    <n v="6001.9"/>
  </r>
  <r>
    <n v="9529"/>
    <d v="2025-03-19T00:00:00"/>
    <x v="4"/>
    <x v="0"/>
    <x v="71"/>
    <x v="0"/>
    <n v="14"/>
    <n v="484.83"/>
    <n v="12225"/>
  </r>
  <r>
    <n v="9530"/>
    <d v="2025-03-31T00:00:00"/>
    <x v="3"/>
    <x v="4"/>
    <x v="8"/>
    <x v="0"/>
    <n v="19"/>
    <n v="185.95"/>
    <n v="6363.28"/>
  </r>
  <r>
    <n v="9531"/>
    <d v="2025-03-24T00:00:00"/>
    <x v="5"/>
    <x v="2"/>
    <x v="67"/>
    <x v="1"/>
    <n v="8"/>
    <n v="1119.72"/>
    <n v="16133.59"/>
  </r>
  <r>
    <n v="9532"/>
    <d v="2025-03-05T00:00:00"/>
    <x v="6"/>
    <x v="0"/>
    <x v="65"/>
    <x v="0"/>
    <n v="4"/>
    <n v="1495.81"/>
    <n v="10776.26"/>
  </r>
  <r>
    <n v="9533"/>
    <d v="2025-03-13T00:00:00"/>
    <x v="2"/>
    <x v="0"/>
    <x v="84"/>
    <x v="0"/>
    <n v="10"/>
    <n v="998.95"/>
    <n v="17991.830000000002"/>
  </r>
  <r>
    <n v="9534"/>
    <d v="2025-03-12T00:00:00"/>
    <x v="6"/>
    <x v="1"/>
    <x v="37"/>
    <x v="0"/>
    <n v="6"/>
    <n v="1757.95"/>
    <n v="18997.189999999999"/>
  </r>
  <r>
    <n v="9535"/>
    <d v="2025-03-18T00:00:00"/>
    <x v="4"/>
    <x v="3"/>
    <x v="25"/>
    <x v="0"/>
    <n v="15"/>
    <n v="447.38"/>
    <n v="12086.47"/>
  </r>
  <r>
    <n v="9536"/>
    <d v="2025-03-04T00:00:00"/>
    <x v="4"/>
    <x v="0"/>
    <x v="27"/>
    <x v="0"/>
    <n v="14"/>
    <n v="485.91"/>
    <n v="12252.24"/>
  </r>
  <r>
    <n v="9537"/>
    <d v="2025-03-08T00:00:00"/>
    <x v="5"/>
    <x v="2"/>
    <x v="54"/>
    <x v="0"/>
    <n v="9"/>
    <n v="1492.36"/>
    <n v="24190.65"/>
  </r>
  <r>
    <n v="9538"/>
    <d v="2025-03-10T00:00:00"/>
    <x v="5"/>
    <x v="3"/>
    <x v="9"/>
    <x v="0"/>
    <n v="2"/>
    <n v="1131.57"/>
    <n v="4076.08"/>
  </r>
  <r>
    <n v="9539"/>
    <d v="2025-03-30T00:00:00"/>
    <x v="4"/>
    <x v="2"/>
    <x v="33"/>
    <x v="1"/>
    <n v="6"/>
    <n v="477.13"/>
    <n v="5156.08"/>
  </r>
  <r>
    <n v="9540"/>
    <d v="2025-03-19T00:00:00"/>
    <x v="3"/>
    <x v="1"/>
    <x v="81"/>
    <x v="0"/>
    <n v="20"/>
    <n v="199.69"/>
    <n v="7193.13"/>
  </r>
  <r>
    <n v="9541"/>
    <d v="2025-03-19T00:00:00"/>
    <x v="2"/>
    <x v="0"/>
    <x v="64"/>
    <x v="0"/>
    <n v="9"/>
    <n v="806.69"/>
    <n v="13076.17"/>
  </r>
  <r>
    <n v="9542"/>
    <d v="2025-03-01T00:00:00"/>
    <x v="3"/>
    <x v="2"/>
    <x v="81"/>
    <x v="0"/>
    <n v="16"/>
    <n v="183.23"/>
    <n v="5280.17"/>
  </r>
  <r>
    <n v="9543"/>
    <d v="2025-03-01T00:00:00"/>
    <x v="2"/>
    <x v="2"/>
    <x v="34"/>
    <x v="1"/>
    <n v="10"/>
    <n v="1187.5899999999999"/>
    <n v="21389.37"/>
  </r>
  <r>
    <n v="9544"/>
    <d v="2025-03-13T00:00:00"/>
    <x v="4"/>
    <x v="0"/>
    <x v="44"/>
    <x v="1"/>
    <n v="18"/>
    <n v="350.85"/>
    <n v="11374.32"/>
  </r>
  <r>
    <n v="9545"/>
    <d v="2025-03-24T00:00:00"/>
    <x v="5"/>
    <x v="3"/>
    <x v="79"/>
    <x v="0"/>
    <n v="9"/>
    <n v="1430.02"/>
    <n v="23180.14"/>
  </r>
  <r>
    <n v="9546"/>
    <d v="2025-03-08T00:00:00"/>
    <x v="4"/>
    <x v="0"/>
    <x v="1"/>
    <x v="0"/>
    <n v="5"/>
    <n v="355.29"/>
    <n v="3199.52"/>
  </r>
  <r>
    <n v="9547"/>
    <d v="2025-03-06T00:00:00"/>
    <x v="1"/>
    <x v="2"/>
    <x v="17"/>
    <x v="0"/>
    <n v="5"/>
    <n v="710.58"/>
    <n v="6399.03"/>
  </r>
  <r>
    <n v="9548"/>
    <d v="2025-03-06T00:00:00"/>
    <x v="5"/>
    <x v="2"/>
    <x v="24"/>
    <x v="0"/>
    <n v="7"/>
    <n v="1287.92"/>
    <n v="16237.47"/>
  </r>
  <r>
    <n v="9549"/>
    <d v="2025-03-18T00:00:00"/>
    <x v="6"/>
    <x v="0"/>
    <x v="33"/>
    <x v="0"/>
    <n v="6"/>
    <n v="1217.3"/>
    <n v="13154.68"/>
  </r>
  <r>
    <n v="9550"/>
    <d v="2025-03-10T00:00:00"/>
    <x v="3"/>
    <x v="1"/>
    <x v="36"/>
    <x v="1"/>
    <n v="14"/>
    <n v="244.3"/>
    <n v="6160.03"/>
  </r>
  <r>
    <n v="9551"/>
    <d v="2025-03-13T00:00:00"/>
    <x v="0"/>
    <x v="2"/>
    <x v="82"/>
    <x v="0"/>
    <n v="5"/>
    <n v="515.91999999999996"/>
    <n v="4646.05"/>
  </r>
  <r>
    <n v="9552"/>
    <d v="2025-03-20T00:00:00"/>
    <x v="1"/>
    <x v="2"/>
    <x v="87"/>
    <x v="1"/>
    <n v="2"/>
    <n v="761.98"/>
    <n v="2744.76"/>
  </r>
  <r>
    <n v="9553"/>
    <d v="2025-03-14T00:00:00"/>
    <x v="1"/>
    <x v="3"/>
    <x v="97"/>
    <x v="0"/>
    <n v="4"/>
    <n v="789.92"/>
    <n v="5690.82"/>
  </r>
  <r>
    <n v="9554"/>
    <d v="2025-03-28T00:00:00"/>
    <x v="2"/>
    <x v="1"/>
    <x v="17"/>
    <x v="0"/>
    <n v="7"/>
    <n v="918.31"/>
    <n v="11577.61"/>
  </r>
  <r>
    <n v="9555"/>
    <d v="2025-03-06T00:00:00"/>
    <x v="3"/>
    <x v="0"/>
    <x v="57"/>
    <x v="1"/>
    <n v="11"/>
    <n v="248.89"/>
    <n v="4930.96"/>
  </r>
  <r>
    <n v="9556"/>
    <d v="2025-03-03T00:00:00"/>
    <x v="2"/>
    <x v="0"/>
    <x v="57"/>
    <x v="0"/>
    <n v="1"/>
    <n v="849.74"/>
    <n v="1530.44"/>
  </r>
  <r>
    <n v="9557"/>
    <d v="2025-03-07T00:00:00"/>
    <x v="5"/>
    <x v="2"/>
    <x v="6"/>
    <x v="1"/>
    <n v="9"/>
    <n v="1483.4"/>
    <n v="24045.42"/>
  </r>
  <r>
    <n v="9558"/>
    <d v="2025-03-01T00:00:00"/>
    <x v="0"/>
    <x v="4"/>
    <x v="45"/>
    <x v="1"/>
    <n v="8"/>
    <n v="511.81"/>
    <n v="7374.46"/>
  </r>
  <r>
    <n v="9559"/>
    <d v="2025-03-28T00:00:00"/>
    <x v="5"/>
    <x v="1"/>
    <x v="2"/>
    <x v="1"/>
    <n v="7"/>
    <n v="1458.52"/>
    <n v="18388.310000000001"/>
  </r>
  <r>
    <n v="9560"/>
    <d v="2025-03-28T00:00:00"/>
    <x v="1"/>
    <x v="4"/>
    <x v="86"/>
    <x v="0"/>
    <n v="4"/>
    <n v="886.19"/>
    <n v="6384.37"/>
  </r>
  <r>
    <n v="9561"/>
    <d v="2025-03-31T00:00:00"/>
    <x v="0"/>
    <x v="2"/>
    <x v="36"/>
    <x v="0"/>
    <n v="7"/>
    <n v="445.03"/>
    <n v="5610.72"/>
  </r>
  <r>
    <n v="9562"/>
    <d v="2025-03-22T00:00:00"/>
    <x v="6"/>
    <x v="2"/>
    <x v="49"/>
    <x v="1"/>
    <n v="5"/>
    <n v="1226.75"/>
    <n v="11047.34"/>
  </r>
  <r>
    <n v="9563"/>
    <d v="2025-03-02T00:00:00"/>
    <x v="4"/>
    <x v="2"/>
    <x v="95"/>
    <x v="0"/>
    <n v="13"/>
    <n v="375.32"/>
    <n v="8787.73"/>
  </r>
  <r>
    <n v="9564"/>
    <d v="2025-03-16T00:00:00"/>
    <x v="2"/>
    <x v="0"/>
    <x v="37"/>
    <x v="0"/>
    <n v="4"/>
    <n v="926.62"/>
    <n v="6675.64"/>
  </r>
  <r>
    <n v="9565"/>
    <d v="2025-03-28T00:00:00"/>
    <x v="1"/>
    <x v="0"/>
    <x v="77"/>
    <x v="0"/>
    <n v="6"/>
    <n v="718.07"/>
    <n v="7759.78"/>
  </r>
  <r>
    <n v="9566"/>
    <d v="2025-03-25T00:00:00"/>
    <x v="6"/>
    <x v="1"/>
    <x v="77"/>
    <x v="0"/>
    <n v="1"/>
    <n v="1447.93"/>
    <n v="2607.83"/>
  </r>
  <r>
    <n v="9567"/>
    <d v="2025-03-02T00:00:00"/>
    <x v="6"/>
    <x v="0"/>
    <x v="41"/>
    <x v="0"/>
    <n v="10"/>
    <n v="1266.99"/>
    <n v="22819.42"/>
  </r>
  <r>
    <n v="9568"/>
    <d v="2025-03-05T00:00:00"/>
    <x v="1"/>
    <x v="1"/>
    <x v="62"/>
    <x v="1"/>
    <n v="2"/>
    <n v="712.11"/>
    <n v="2565.13"/>
  </r>
  <r>
    <n v="9569"/>
    <d v="2025-03-16T00:00:00"/>
    <x v="6"/>
    <x v="2"/>
    <x v="88"/>
    <x v="0"/>
    <n v="6"/>
    <n v="1412.35"/>
    <n v="15262.48"/>
  </r>
  <r>
    <n v="9570"/>
    <d v="2025-03-04T00:00:00"/>
    <x v="2"/>
    <x v="2"/>
    <x v="63"/>
    <x v="1"/>
    <n v="7"/>
    <n v="986.59"/>
    <n v="12438.45"/>
  </r>
  <r>
    <n v="9571"/>
    <d v="2025-03-30T00:00:00"/>
    <x v="3"/>
    <x v="0"/>
    <x v="33"/>
    <x v="1"/>
    <n v="14"/>
    <n v="163.86"/>
    <n v="4131.74"/>
  </r>
  <r>
    <n v="9572"/>
    <d v="2025-03-08T00:00:00"/>
    <x v="1"/>
    <x v="2"/>
    <x v="10"/>
    <x v="0"/>
    <n v="2"/>
    <n v="751.44"/>
    <n v="2706.8"/>
  </r>
  <r>
    <n v="9573"/>
    <d v="2025-03-03T00:00:00"/>
    <x v="0"/>
    <x v="2"/>
    <x v="44"/>
    <x v="1"/>
    <n v="17"/>
    <n v="528.85"/>
    <n v="16192.46"/>
  </r>
  <r>
    <n v="9574"/>
    <d v="2025-03-29T00:00:00"/>
    <x v="4"/>
    <x v="1"/>
    <x v="98"/>
    <x v="0"/>
    <n v="13"/>
    <n v="417.81"/>
    <n v="9782.59"/>
  </r>
  <r>
    <n v="9575"/>
    <d v="2025-03-28T00:00:00"/>
    <x v="5"/>
    <x v="1"/>
    <x v="69"/>
    <x v="0"/>
    <n v="8"/>
    <n v="1185.94"/>
    <n v="17087.72"/>
  </r>
  <r>
    <n v="9576"/>
    <d v="2025-03-11T00:00:00"/>
    <x v="2"/>
    <x v="0"/>
    <x v="84"/>
    <x v="1"/>
    <n v="1"/>
    <n v="1173.95"/>
    <n v="2114.37"/>
  </r>
  <r>
    <n v="9577"/>
    <d v="2025-03-12T00:00:00"/>
    <x v="3"/>
    <x v="0"/>
    <x v="71"/>
    <x v="0"/>
    <n v="12"/>
    <n v="184.41"/>
    <n v="3985.63"/>
  </r>
  <r>
    <n v="9578"/>
    <d v="2025-03-29T00:00:00"/>
    <x v="6"/>
    <x v="2"/>
    <x v="62"/>
    <x v="0"/>
    <n v="9"/>
    <n v="1384.43"/>
    <n v="22441.14"/>
  </r>
  <r>
    <n v="9579"/>
    <d v="2025-03-20T00:00:00"/>
    <x v="0"/>
    <x v="1"/>
    <x v="59"/>
    <x v="1"/>
    <n v="5"/>
    <n v="550.59"/>
    <n v="4958.2700000000004"/>
  </r>
  <r>
    <n v="9580"/>
    <d v="2025-03-06T00:00:00"/>
    <x v="4"/>
    <x v="0"/>
    <x v="11"/>
    <x v="0"/>
    <n v="19"/>
    <n v="326.51"/>
    <n v="11173.3"/>
  </r>
  <r>
    <n v="9581"/>
    <d v="2025-03-13T00:00:00"/>
    <x v="3"/>
    <x v="0"/>
    <x v="62"/>
    <x v="1"/>
    <n v="16"/>
    <n v="163.29"/>
    <n v="4705.5600000000004"/>
  </r>
  <r>
    <n v="9582"/>
    <d v="2025-03-25T00:00:00"/>
    <x v="1"/>
    <x v="2"/>
    <x v="68"/>
    <x v="0"/>
    <n v="9"/>
    <n v="725.87"/>
    <n v="11766.11"/>
  </r>
  <r>
    <n v="9583"/>
    <d v="2025-03-10T00:00:00"/>
    <x v="5"/>
    <x v="0"/>
    <x v="1"/>
    <x v="1"/>
    <n v="8"/>
    <n v="1087.71"/>
    <n v="15672.37"/>
  </r>
  <r>
    <n v="9584"/>
    <d v="2025-03-09T00:00:00"/>
    <x v="3"/>
    <x v="4"/>
    <x v="76"/>
    <x v="0"/>
    <n v="13"/>
    <n v="220.98"/>
    <n v="5174.0200000000004"/>
  </r>
  <r>
    <n v="9585"/>
    <d v="2025-03-02T00:00:00"/>
    <x v="2"/>
    <x v="1"/>
    <x v="67"/>
    <x v="1"/>
    <n v="10"/>
    <n v="1022.81"/>
    <n v="18421.560000000001"/>
  </r>
  <r>
    <n v="9586"/>
    <d v="2025-03-28T00:00:00"/>
    <x v="2"/>
    <x v="0"/>
    <x v="87"/>
    <x v="0"/>
    <n v="7"/>
    <n v="828.04"/>
    <n v="10439.530000000001"/>
  </r>
  <r>
    <n v="9587"/>
    <d v="2025-03-17T00:00:00"/>
    <x v="4"/>
    <x v="3"/>
    <x v="8"/>
    <x v="0"/>
    <n v="7"/>
    <n v="449.82"/>
    <n v="5671.11"/>
  </r>
  <r>
    <n v="9588"/>
    <d v="2025-03-21T00:00:00"/>
    <x v="6"/>
    <x v="2"/>
    <x v="23"/>
    <x v="0"/>
    <n v="8"/>
    <n v="1687.05"/>
    <n v="24308.01"/>
  </r>
  <r>
    <n v="9589"/>
    <d v="2025-03-29T00:00:00"/>
    <x v="5"/>
    <x v="2"/>
    <x v="60"/>
    <x v="1"/>
    <n v="1"/>
    <n v="1394.73"/>
    <n v="2512.0100000000002"/>
  </r>
  <r>
    <n v="9590"/>
    <d v="2025-03-19T00:00:00"/>
    <x v="1"/>
    <x v="0"/>
    <x v="10"/>
    <x v="0"/>
    <n v="9"/>
    <n v="709.19"/>
    <n v="11495.73"/>
  </r>
  <r>
    <n v="9591"/>
    <d v="2025-03-16T00:00:00"/>
    <x v="0"/>
    <x v="0"/>
    <x v="12"/>
    <x v="0"/>
    <n v="10"/>
    <n v="454.79"/>
    <n v="8191.1"/>
  </r>
  <r>
    <n v="9592"/>
    <d v="2025-03-30T00:00:00"/>
    <x v="5"/>
    <x v="2"/>
    <x v="13"/>
    <x v="0"/>
    <n v="8"/>
    <n v="1146.08"/>
    <n v="16513.400000000001"/>
  </r>
  <r>
    <n v="9593"/>
    <d v="2025-03-21T00:00:00"/>
    <x v="2"/>
    <x v="0"/>
    <x v="60"/>
    <x v="0"/>
    <n v="4"/>
    <n v="1130.51"/>
    <n v="8144.53"/>
  </r>
  <r>
    <n v="9594"/>
    <d v="2025-03-26T00:00:00"/>
    <x v="2"/>
    <x v="0"/>
    <x v="17"/>
    <x v="0"/>
    <n v="6"/>
    <n v="973.41"/>
    <n v="10519.1"/>
  </r>
  <r>
    <n v="9595"/>
    <d v="2025-03-19T00:00:00"/>
    <x v="0"/>
    <x v="0"/>
    <x v="57"/>
    <x v="0"/>
    <n v="9"/>
    <n v="555.54999999999995"/>
    <n v="9005.2800000000007"/>
  </r>
  <r>
    <n v="9596"/>
    <d v="2025-03-27T00:00:00"/>
    <x v="6"/>
    <x v="1"/>
    <x v="5"/>
    <x v="1"/>
    <n v="10"/>
    <n v="1255.97"/>
    <n v="22620.95"/>
  </r>
  <r>
    <n v="9597"/>
    <d v="2025-03-12T00:00:00"/>
    <x v="5"/>
    <x v="2"/>
    <x v="20"/>
    <x v="0"/>
    <n v="9"/>
    <n v="1487.3"/>
    <n v="24108.63"/>
  </r>
  <r>
    <n v="9598"/>
    <d v="2025-03-17T00:00:00"/>
    <x v="1"/>
    <x v="2"/>
    <x v="86"/>
    <x v="0"/>
    <n v="3"/>
    <n v="734.61"/>
    <n v="3969.26"/>
  </r>
  <r>
    <n v="9599"/>
    <d v="2025-03-08T00:00:00"/>
    <x v="4"/>
    <x v="0"/>
    <x v="24"/>
    <x v="0"/>
    <n v="10"/>
    <n v="442.06"/>
    <n v="7961.83"/>
  </r>
  <r>
    <n v="9600"/>
    <d v="2025-03-11T00:00:00"/>
    <x v="2"/>
    <x v="0"/>
    <x v="85"/>
    <x v="0"/>
    <n v="4"/>
    <n v="979.84"/>
    <n v="7059.06"/>
  </r>
  <r>
    <n v="9601"/>
    <d v="2025-03-03T00:00:00"/>
    <x v="1"/>
    <x v="2"/>
    <x v="50"/>
    <x v="0"/>
    <n v="2"/>
    <n v="866.63"/>
    <n v="3121.73"/>
  </r>
  <r>
    <n v="9602"/>
    <d v="2025-03-25T00:00:00"/>
    <x v="2"/>
    <x v="0"/>
    <x v="33"/>
    <x v="0"/>
    <n v="4"/>
    <n v="1139.81"/>
    <n v="8211.5300000000007"/>
  </r>
  <r>
    <n v="9603"/>
    <d v="2025-03-02T00:00:00"/>
    <x v="5"/>
    <x v="0"/>
    <x v="57"/>
    <x v="0"/>
    <n v="6"/>
    <n v="1111.42"/>
    <n v="12010.5"/>
  </r>
  <r>
    <n v="9604"/>
    <d v="2025-03-15T00:00:00"/>
    <x v="4"/>
    <x v="1"/>
    <x v="85"/>
    <x v="1"/>
    <n v="8"/>
    <n v="451.71"/>
    <n v="6508.5"/>
  </r>
  <r>
    <n v="9605"/>
    <d v="2025-03-31T00:00:00"/>
    <x v="1"/>
    <x v="3"/>
    <x v="23"/>
    <x v="1"/>
    <n v="7"/>
    <n v="701.01"/>
    <n v="8837.99"/>
  </r>
  <r>
    <n v="9606"/>
    <d v="2025-03-11T00:00:00"/>
    <x v="2"/>
    <x v="4"/>
    <x v="73"/>
    <x v="0"/>
    <n v="9"/>
    <n v="947.55"/>
    <n v="15359.47"/>
  </r>
  <r>
    <n v="9607"/>
    <d v="2025-03-03T00:00:00"/>
    <x v="3"/>
    <x v="2"/>
    <x v="96"/>
    <x v="0"/>
    <n v="16"/>
    <n v="243.17"/>
    <n v="7007.47"/>
  </r>
  <r>
    <n v="9608"/>
    <d v="2025-03-11T00:00:00"/>
    <x v="2"/>
    <x v="1"/>
    <x v="1"/>
    <x v="0"/>
    <n v="7"/>
    <n v="1113.25"/>
    <n v="14035.32"/>
  </r>
  <r>
    <n v="9609"/>
    <d v="2025-03-09T00:00:00"/>
    <x v="6"/>
    <x v="0"/>
    <x v="58"/>
    <x v="0"/>
    <n v="2"/>
    <n v="1268.24"/>
    <n v="4568.3900000000003"/>
  </r>
  <r>
    <n v="9610"/>
    <d v="2025-03-10T00:00:00"/>
    <x v="1"/>
    <x v="4"/>
    <x v="33"/>
    <x v="1"/>
    <n v="3"/>
    <n v="863.13"/>
    <n v="4663.68"/>
  </r>
  <r>
    <n v="9611"/>
    <d v="2025-03-20T00:00:00"/>
    <x v="3"/>
    <x v="1"/>
    <x v="26"/>
    <x v="0"/>
    <n v="17"/>
    <n v="159.88"/>
    <n v="4895.25"/>
  </r>
  <r>
    <n v="9612"/>
    <d v="2025-03-23T00:00:00"/>
    <x v="3"/>
    <x v="2"/>
    <x v="55"/>
    <x v="1"/>
    <n v="8"/>
    <n v="237.88"/>
    <n v="3427.52"/>
  </r>
  <r>
    <n v="9613"/>
    <d v="2025-03-18T00:00:00"/>
    <x v="2"/>
    <x v="0"/>
    <x v="16"/>
    <x v="1"/>
    <n v="6"/>
    <n v="811.16"/>
    <n v="8765.75"/>
  </r>
  <r>
    <n v="9614"/>
    <d v="2025-03-24T00:00:00"/>
    <x v="6"/>
    <x v="2"/>
    <x v="25"/>
    <x v="0"/>
    <n v="5"/>
    <n v="1597.86"/>
    <n v="14389.32"/>
  </r>
  <r>
    <n v="9615"/>
    <d v="2025-03-25T00:00:00"/>
    <x v="6"/>
    <x v="0"/>
    <x v="90"/>
    <x v="0"/>
    <n v="2"/>
    <n v="1569.52"/>
    <n v="5653.64"/>
  </r>
  <r>
    <n v="9616"/>
    <d v="2025-03-23T00:00:00"/>
    <x v="5"/>
    <x v="1"/>
    <x v="39"/>
    <x v="1"/>
    <n v="10"/>
    <n v="1295.52"/>
    <n v="23333.27"/>
  </r>
  <r>
    <n v="9617"/>
    <d v="2025-03-14T00:00:00"/>
    <x v="4"/>
    <x v="1"/>
    <x v="65"/>
    <x v="0"/>
    <n v="20"/>
    <n v="321.06"/>
    <n v="11565.05"/>
  </r>
  <r>
    <n v="9618"/>
    <d v="2025-03-01T00:00:00"/>
    <x v="3"/>
    <x v="1"/>
    <x v="72"/>
    <x v="0"/>
    <n v="19"/>
    <n v="157.65"/>
    <n v="5394.85"/>
  </r>
  <r>
    <n v="9619"/>
    <d v="2025-03-30T00:00:00"/>
    <x v="4"/>
    <x v="1"/>
    <x v="32"/>
    <x v="0"/>
    <n v="7"/>
    <n v="469.52"/>
    <n v="5919.48"/>
  </r>
  <r>
    <n v="9620"/>
    <d v="2025-03-14T00:00:00"/>
    <x v="4"/>
    <x v="2"/>
    <x v="44"/>
    <x v="0"/>
    <n v="18"/>
    <n v="479.88"/>
    <n v="15557.39"/>
  </r>
  <r>
    <n v="9621"/>
    <d v="2025-03-16T00:00:00"/>
    <x v="3"/>
    <x v="3"/>
    <x v="78"/>
    <x v="0"/>
    <n v="10"/>
    <n v="192.55"/>
    <n v="3467.97"/>
  </r>
  <r>
    <n v="9622"/>
    <d v="2025-03-01T00:00:00"/>
    <x v="6"/>
    <x v="4"/>
    <x v="95"/>
    <x v="1"/>
    <n v="9"/>
    <n v="1287.57"/>
    <n v="20871.080000000002"/>
  </r>
  <r>
    <n v="9623"/>
    <d v="2025-03-12T00:00:00"/>
    <x v="1"/>
    <x v="1"/>
    <x v="25"/>
    <x v="0"/>
    <n v="5"/>
    <n v="872.26"/>
    <n v="7855.02"/>
  </r>
  <r>
    <n v="9624"/>
    <d v="2025-03-30T00:00:00"/>
    <x v="2"/>
    <x v="0"/>
    <x v="77"/>
    <x v="0"/>
    <n v="10"/>
    <n v="1005.68"/>
    <n v="18113.04"/>
  </r>
  <r>
    <n v="9625"/>
    <d v="2025-03-18T00:00:00"/>
    <x v="4"/>
    <x v="0"/>
    <x v="2"/>
    <x v="1"/>
    <n v="20"/>
    <n v="316.10000000000002"/>
    <n v="11386.39"/>
  </r>
  <r>
    <n v="9626"/>
    <d v="2025-03-28T00:00:00"/>
    <x v="5"/>
    <x v="2"/>
    <x v="0"/>
    <x v="1"/>
    <n v="6"/>
    <n v="1279.75"/>
    <n v="13829.54"/>
  </r>
  <r>
    <n v="9627"/>
    <d v="2025-03-04T00:00:00"/>
    <x v="2"/>
    <x v="0"/>
    <x v="99"/>
    <x v="1"/>
    <n v="8"/>
    <n v="981.12"/>
    <n v="14136.56"/>
  </r>
  <r>
    <n v="9628"/>
    <d v="2025-03-22T00:00:00"/>
    <x v="0"/>
    <x v="1"/>
    <x v="97"/>
    <x v="0"/>
    <n v="11"/>
    <n v="404.86"/>
    <n v="8021.01"/>
  </r>
  <r>
    <n v="9629"/>
    <d v="2025-03-04T00:00:00"/>
    <x v="3"/>
    <x v="4"/>
    <x v="83"/>
    <x v="0"/>
    <n v="17"/>
    <n v="168.44"/>
    <n v="5157.34"/>
  </r>
  <r>
    <n v="9630"/>
    <d v="2025-03-18T00:00:00"/>
    <x v="6"/>
    <x v="1"/>
    <x v="42"/>
    <x v="0"/>
    <n v="8"/>
    <n v="1571.18"/>
    <n v="22638.49"/>
  </r>
  <r>
    <n v="9631"/>
    <d v="2025-03-04T00:00:00"/>
    <x v="6"/>
    <x v="3"/>
    <x v="76"/>
    <x v="1"/>
    <n v="1"/>
    <n v="1411.92"/>
    <n v="2542.9699999999998"/>
  </r>
  <r>
    <n v="9632"/>
    <d v="2025-03-02T00:00:00"/>
    <x v="0"/>
    <x v="2"/>
    <x v="5"/>
    <x v="0"/>
    <n v="10"/>
    <n v="525.13"/>
    <n v="9457.98"/>
  </r>
  <r>
    <n v="9633"/>
    <d v="2025-03-24T00:00:00"/>
    <x v="4"/>
    <x v="3"/>
    <x v="31"/>
    <x v="0"/>
    <n v="19"/>
    <n v="403.83"/>
    <n v="13819.22"/>
  </r>
  <r>
    <n v="9634"/>
    <d v="2025-03-26T00:00:00"/>
    <x v="5"/>
    <x v="1"/>
    <x v="62"/>
    <x v="0"/>
    <n v="5"/>
    <n v="1268.6300000000001"/>
    <n v="11424.48"/>
  </r>
  <r>
    <n v="9635"/>
    <d v="2025-03-24T00:00:00"/>
    <x v="1"/>
    <x v="2"/>
    <x v="63"/>
    <x v="0"/>
    <n v="3"/>
    <n v="814.76"/>
    <n v="4402.33"/>
  </r>
  <r>
    <n v="9636"/>
    <d v="2025-03-24T00:00:00"/>
    <x v="1"/>
    <x v="0"/>
    <x v="96"/>
    <x v="0"/>
    <n v="10"/>
    <n v="769.91"/>
    <n v="13866.65"/>
  </r>
  <r>
    <n v="9637"/>
    <d v="2025-03-26T00:00:00"/>
    <x v="2"/>
    <x v="2"/>
    <x v="84"/>
    <x v="0"/>
    <n v="10"/>
    <n v="1142.92"/>
    <n v="20584.830000000002"/>
  </r>
  <r>
    <n v="9638"/>
    <d v="2025-03-18T00:00:00"/>
    <x v="3"/>
    <x v="2"/>
    <x v="82"/>
    <x v="0"/>
    <n v="9"/>
    <n v="193.94"/>
    <n v="3143.7"/>
  </r>
  <r>
    <n v="9639"/>
    <d v="2025-03-26T00:00:00"/>
    <x v="0"/>
    <x v="2"/>
    <x v="75"/>
    <x v="1"/>
    <n v="5"/>
    <n v="576.11"/>
    <n v="5188.08"/>
  </r>
  <r>
    <n v="9640"/>
    <d v="2025-03-12T00:00:00"/>
    <x v="5"/>
    <x v="2"/>
    <x v="27"/>
    <x v="0"/>
    <n v="4"/>
    <n v="1161.82"/>
    <n v="8370.09"/>
  </r>
  <r>
    <n v="9641"/>
    <d v="2025-03-16T00:00:00"/>
    <x v="3"/>
    <x v="0"/>
    <x v="90"/>
    <x v="1"/>
    <n v="11"/>
    <n v="239.82"/>
    <n v="4751.2700000000004"/>
  </r>
  <r>
    <n v="9642"/>
    <d v="2025-03-01T00:00:00"/>
    <x v="2"/>
    <x v="2"/>
    <x v="63"/>
    <x v="0"/>
    <n v="8"/>
    <n v="1006.53"/>
    <n v="14502.68"/>
  </r>
  <r>
    <n v="9643"/>
    <d v="2025-03-30T00:00:00"/>
    <x v="0"/>
    <x v="0"/>
    <x v="81"/>
    <x v="0"/>
    <n v="14"/>
    <n v="429.79"/>
    <n v="10837.17"/>
  </r>
  <r>
    <n v="9644"/>
    <d v="2025-03-05T00:00:00"/>
    <x v="1"/>
    <x v="1"/>
    <x v="10"/>
    <x v="1"/>
    <n v="7"/>
    <n v="887.39"/>
    <n v="11187.78"/>
  </r>
  <r>
    <n v="9645"/>
    <d v="2025-03-30T00:00:00"/>
    <x v="3"/>
    <x v="4"/>
    <x v="51"/>
    <x v="1"/>
    <n v="5"/>
    <n v="228.06"/>
    <n v="2053.7600000000002"/>
  </r>
  <r>
    <n v="9646"/>
    <d v="2025-03-02T00:00:00"/>
    <x v="4"/>
    <x v="3"/>
    <x v="84"/>
    <x v="0"/>
    <n v="10"/>
    <n v="438.56"/>
    <n v="7898.79"/>
  </r>
  <r>
    <n v="9647"/>
    <d v="2025-03-07T00:00:00"/>
    <x v="5"/>
    <x v="2"/>
    <x v="12"/>
    <x v="1"/>
    <n v="9"/>
    <n v="1001.35"/>
    <n v="16231.55"/>
  </r>
  <r>
    <n v="9648"/>
    <d v="2025-03-31T00:00:00"/>
    <x v="1"/>
    <x v="2"/>
    <x v="39"/>
    <x v="0"/>
    <n v="5"/>
    <n v="733.64"/>
    <n v="6606.7"/>
  </r>
  <r>
    <n v="9649"/>
    <d v="2025-03-22T00:00:00"/>
    <x v="6"/>
    <x v="4"/>
    <x v="26"/>
    <x v="0"/>
    <n v="3"/>
    <n v="1754.08"/>
    <n v="9477.68"/>
  </r>
  <r>
    <n v="9650"/>
    <d v="2025-03-20T00:00:00"/>
    <x v="5"/>
    <x v="0"/>
    <x v="53"/>
    <x v="0"/>
    <n v="7"/>
    <n v="1107.4000000000001"/>
    <n v="13961.56"/>
  </r>
  <r>
    <n v="9651"/>
    <d v="2025-03-16T00:00:00"/>
    <x v="2"/>
    <x v="3"/>
    <x v="38"/>
    <x v="0"/>
    <n v="6"/>
    <n v="873.75"/>
    <n v="9442.1299999999992"/>
  </r>
  <r>
    <n v="9652"/>
    <d v="2025-03-27T00:00:00"/>
    <x v="3"/>
    <x v="1"/>
    <x v="17"/>
    <x v="0"/>
    <n v="11"/>
    <n v="229.34"/>
    <n v="4543.6400000000003"/>
  </r>
  <r>
    <n v="9653"/>
    <d v="2025-03-04T00:00:00"/>
    <x v="2"/>
    <x v="3"/>
    <x v="91"/>
    <x v="1"/>
    <n v="5"/>
    <n v="824.26"/>
    <n v="7422.77"/>
  </r>
  <r>
    <n v="9654"/>
    <d v="2025-03-07T00:00:00"/>
    <x v="0"/>
    <x v="4"/>
    <x v="7"/>
    <x v="1"/>
    <n v="11"/>
    <n v="556.48"/>
    <n v="11024.88"/>
  </r>
  <r>
    <n v="9655"/>
    <d v="2025-03-29T00:00:00"/>
    <x v="0"/>
    <x v="4"/>
    <x v="13"/>
    <x v="0"/>
    <n v="9"/>
    <n v="404.98"/>
    <n v="6564.59"/>
  </r>
  <r>
    <n v="9656"/>
    <d v="2025-03-30T00:00:00"/>
    <x v="1"/>
    <x v="1"/>
    <x v="85"/>
    <x v="0"/>
    <n v="7"/>
    <n v="861.86"/>
    <n v="10865.91"/>
  </r>
  <r>
    <n v="9657"/>
    <d v="2025-03-17T00:00:00"/>
    <x v="4"/>
    <x v="4"/>
    <x v="1"/>
    <x v="1"/>
    <n v="14"/>
    <n v="356.03"/>
    <n v="8977.31"/>
  </r>
  <r>
    <n v="9658"/>
    <d v="2025-03-14T00:00:00"/>
    <x v="2"/>
    <x v="2"/>
    <x v="2"/>
    <x v="0"/>
    <n v="9"/>
    <n v="875.98"/>
    <n v="14199.34"/>
  </r>
  <r>
    <n v="9659"/>
    <d v="2025-03-13T00:00:00"/>
    <x v="4"/>
    <x v="0"/>
    <x v="16"/>
    <x v="0"/>
    <n v="19"/>
    <n v="355.73"/>
    <n v="12173.22"/>
  </r>
  <r>
    <n v="9660"/>
    <d v="2025-03-03T00:00:00"/>
    <x v="2"/>
    <x v="4"/>
    <x v="45"/>
    <x v="1"/>
    <n v="7"/>
    <n v="917.08"/>
    <n v="11562.1"/>
  </r>
  <r>
    <n v="9661"/>
    <d v="2025-03-12T00:00:00"/>
    <x v="3"/>
    <x v="3"/>
    <x v="2"/>
    <x v="1"/>
    <n v="18"/>
    <n v="241.46"/>
    <n v="7827.97"/>
  </r>
  <r>
    <n v="9662"/>
    <d v="2025-03-14T00:00:00"/>
    <x v="3"/>
    <x v="0"/>
    <x v="93"/>
    <x v="0"/>
    <n v="18"/>
    <n v="158.34"/>
    <n v="5133.28"/>
  </r>
  <r>
    <n v="9663"/>
    <d v="2025-03-22T00:00:00"/>
    <x v="0"/>
    <x v="3"/>
    <x v="33"/>
    <x v="1"/>
    <n v="8"/>
    <n v="540.77"/>
    <n v="7791.73"/>
  </r>
  <r>
    <n v="9664"/>
    <d v="2025-03-27T00:00:00"/>
    <x v="5"/>
    <x v="0"/>
    <x v="21"/>
    <x v="0"/>
    <n v="2"/>
    <n v="1198.6099999999999"/>
    <n v="4317.57"/>
  </r>
  <r>
    <n v="9665"/>
    <d v="2025-03-01T00:00:00"/>
    <x v="5"/>
    <x v="4"/>
    <x v="89"/>
    <x v="1"/>
    <n v="7"/>
    <n v="1360.19"/>
    <n v="17148.62"/>
  </r>
  <r>
    <n v="9666"/>
    <d v="2025-03-24T00:00:00"/>
    <x v="6"/>
    <x v="0"/>
    <x v="47"/>
    <x v="0"/>
    <n v="3"/>
    <n v="1638.69"/>
    <n v="8854.2000000000007"/>
  </r>
  <r>
    <n v="9667"/>
    <d v="2025-03-02T00:00:00"/>
    <x v="1"/>
    <x v="0"/>
    <x v="49"/>
    <x v="0"/>
    <n v="10"/>
    <n v="706.95"/>
    <n v="12732.69"/>
  </r>
  <r>
    <n v="9668"/>
    <d v="2025-03-05T00:00:00"/>
    <x v="4"/>
    <x v="0"/>
    <x v="82"/>
    <x v="0"/>
    <n v="14"/>
    <n v="480.63"/>
    <n v="12119.1"/>
  </r>
  <r>
    <n v="9669"/>
    <d v="2025-03-01T00:00:00"/>
    <x v="2"/>
    <x v="2"/>
    <x v="87"/>
    <x v="0"/>
    <n v="3"/>
    <n v="956.23"/>
    <n v="5166.72"/>
  </r>
  <r>
    <n v="9670"/>
    <d v="2025-03-31T00:00:00"/>
    <x v="5"/>
    <x v="3"/>
    <x v="13"/>
    <x v="1"/>
    <n v="5"/>
    <n v="1245.78"/>
    <n v="11218.71"/>
  </r>
  <r>
    <n v="9671"/>
    <d v="2025-03-26T00:00:00"/>
    <x v="3"/>
    <x v="2"/>
    <x v="49"/>
    <x v="1"/>
    <n v="7"/>
    <n v="217.49"/>
    <n v="2742.01"/>
  </r>
  <r>
    <n v="9672"/>
    <d v="2025-03-17T00:00:00"/>
    <x v="3"/>
    <x v="1"/>
    <x v="66"/>
    <x v="0"/>
    <n v="13"/>
    <n v="154.76"/>
    <n v="3623.54"/>
  </r>
  <r>
    <n v="9673"/>
    <d v="2025-03-13T00:00:00"/>
    <x v="6"/>
    <x v="0"/>
    <x v="84"/>
    <x v="1"/>
    <n v="8"/>
    <n v="1638.9"/>
    <n v="23614.240000000002"/>
  </r>
  <r>
    <n v="9674"/>
    <d v="2025-03-03T00:00:00"/>
    <x v="5"/>
    <x v="1"/>
    <x v="8"/>
    <x v="1"/>
    <n v="3"/>
    <n v="1099.98"/>
    <n v="5943.44"/>
  </r>
  <r>
    <n v="9675"/>
    <d v="2025-03-28T00:00:00"/>
    <x v="2"/>
    <x v="0"/>
    <x v="93"/>
    <x v="0"/>
    <n v="8"/>
    <n v="911.37"/>
    <n v="13131.56"/>
  </r>
  <r>
    <n v="9676"/>
    <d v="2025-03-21T00:00:00"/>
    <x v="5"/>
    <x v="3"/>
    <x v="39"/>
    <x v="1"/>
    <n v="5"/>
    <n v="1331.78"/>
    <n v="11993.17"/>
  </r>
  <r>
    <n v="9677"/>
    <d v="2025-03-20T00:00:00"/>
    <x v="6"/>
    <x v="3"/>
    <x v="15"/>
    <x v="0"/>
    <n v="4"/>
    <n v="1510.57"/>
    <n v="10882.59"/>
  </r>
  <r>
    <n v="9678"/>
    <d v="2025-03-28T00:00:00"/>
    <x v="5"/>
    <x v="0"/>
    <x v="75"/>
    <x v="1"/>
    <n v="5"/>
    <n v="1110.0999999999999"/>
    <n v="9996.86"/>
  </r>
  <r>
    <n v="9679"/>
    <d v="2025-03-05T00:00:00"/>
    <x v="4"/>
    <x v="2"/>
    <x v="80"/>
    <x v="1"/>
    <n v="9"/>
    <n v="433.1"/>
    <n v="7020.41"/>
  </r>
  <r>
    <n v="9680"/>
    <d v="2025-03-05T00:00:00"/>
    <x v="3"/>
    <x v="0"/>
    <x v="21"/>
    <x v="1"/>
    <n v="18"/>
    <n v="225.98"/>
    <n v="7326.12"/>
  </r>
  <r>
    <n v="9681"/>
    <d v="2025-03-24T00:00:00"/>
    <x v="4"/>
    <x v="0"/>
    <x v="59"/>
    <x v="1"/>
    <n v="16"/>
    <n v="481.14"/>
    <n v="13865.1"/>
  </r>
  <r>
    <n v="9682"/>
    <d v="2025-03-27T00:00:00"/>
    <x v="6"/>
    <x v="0"/>
    <x v="17"/>
    <x v="1"/>
    <n v="6"/>
    <n v="1672.02"/>
    <n v="18068.59"/>
  </r>
  <r>
    <n v="9683"/>
    <d v="2025-03-14T00:00:00"/>
    <x v="4"/>
    <x v="2"/>
    <x v="89"/>
    <x v="1"/>
    <n v="6"/>
    <n v="315.89999999999998"/>
    <n v="3413.76"/>
  </r>
  <r>
    <n v="9684"/>
    <d v="2025-03-27T00:00:00"/>
    <x v="0"/>
    <x v="0"/>
    <x v="12"/>
    <x v="0"/>
    <n v="20"/>
    <n v="448.2"/>
    <n v="16144.83"/>
  </r>
  <r>
    <n v="9685"/>
    <d v="2025-03-12T00:00:00"/>
    <x v="2"/>
    <x v="1"/>
    <x v="34"/>
    <x v="1"/>
    <n v="6"/>
    <n v="1039.05"/>
    <n v="11228.43"/>
  </r>
  <r>
    <n v="9686"/>
    <d v="2025-03-29T00:00:00"/>
    <x v="1"/>
    <x v="2"/>
    <x v="80"/>
    <x v="0"/>
    <n v="7"/>
    <n v="784.42"/>
    <n v="9889.59"/>
  </r>
  <r>
    <n v="9687"/>
    <d v="2025-03-13T00:00:00"/>
    <x v="1"/>
    <x v="3"/>
    <x v="27"/>
    <x v="1"/>
    <n v="9"/>
    <n v="743.95"/>
    <n v="12059.18"/>
  </r>
  <r>
    <n v="9688"/>
    <d v="2025-03-04T00:00:00"/>
    <x v="1"/>
    <x v="4"/>
    <x v="10"/>
    <x v="1"/>
    <n v="1"/>
    <n v="891.04"/>
    <n v="1604.83"/>
  </r>
  <r>
    <n v="9689"/>
    <d v="2025-03-07T00:00:00"/>
    <x v="6"/>
    <x v="2"/>
    <x v="53"/>
    <x v="0"/>
    <n v="5"/>
    <n v="1796.22"/>
    <n v="16175.62"/>
  </r>
  <r>
    <n v="9690"/>
    <d v="2025-03-24T00:00:00"/>
    <x v="4"/>
    <x v="0"/>
    <x v="53"/>
    <x v="1"/>
    <n v="14"/>
    <n v="444.29"/>
    <n v="11202.79"/>
  </r>
  <r>
    <n v="9691"/>
    <d v="2025-03-23T00:00:00"/>
    <x v="2"/>
    <x v="0"/>
    <x v="60"/>
    <x v="0"/>
    <n v="10"/>
    <n v="806.53"/>
    <n v="14526.2"/>
  </r>
  <r>
    <n v="9692"/>
    <d v="2025-03-17T00:00:00"/>
    <x v="6"/>
    <x v="2"/>
    <x v="29"/>
    <x v="1"/>
    <n v="9"/>
    <n v="1400.61"/>
    <n v="22703.42"/>
  </r>
  <r>
    <n v="9693"/>
    <d v="2025-03-04T00:00:00"/>
    <x v="3"/>
    <x v="1"/>
    <x v="47"/>
    <x v="0"/>
    <n v="14"/>
    <n v="157.55000000000001"/>
    <n v="3972.63"/>
  </r>
  <r>
    <n v="9694"/>
    <d v="2025-03-13T00:00:00"/>
    <x v="5"/>
    <x v="0"/>
    <x v="61"/>
    <x v="0"/>
    <n v="8"/>
    <n v="1453.33"/>
    <n v="20940.439999999999"/>
  </r>
  <r>
    <n v="9695"/>
    <d v="2025-03-14T00:00:00"/>
    <x v="4"/>
    <x v="0"/>
    <x v="75"/>
    <x v="1"/>
    <n v="19"/>
    <n v="307.27"/>
    <n v="10514.9"/>
  </r>
  <r>
    <n v="9696"/>
    <d v="2025-03-18T00:00:00"/>
    <x v="6"/>
    <x v="3"/>
    <x v="1"/>
    <x v="0"/>
    <n v="1"/>
    <n v="1498.76"/>
    <n v="2699.38"/>
  </r>
  <r>
    <n v="9697"/>
    <d v="2025-03-31T00:00:00"/>
    <x v="5"/>
    <x v="2"/>
    <x v="50"/>
    <x v="1"/>
    <n v="5"/>
    <n v="1499.47"/>
    <n v="13503.28"/>
  </r>
  <r>
    <n v="9698"/>
    <d v="2025-03-29T00:00:00"/>
    <x v="4"/>
    <x v="0"/>
    <x v="11"/>
    <x v="1"/>
    <n v="14"/>
    <n v="307.47000000000003"/>
    <n v="7752.87"/>
  </r>
  <r>
    <n v="9699"/>
    <d v="2025-03-06T00:00:00"/>
    <x v="2"/>
    <x v="0"/>
    <x v="38"/>
    <x v="1"/>
    <n v="10"/>
    <n v="1024.3800000000001"/>
    <n v="18449.84"/>
  </r>
  <r>
    <n v="9700"/>
    <d v="2025-03-11T00:00:00"/>
    <x v="0"/>
    <x v="4"/>
    <x v="95"/>
    <x v="0"/>
    <n v="8"/>
    <n v="558.41999999999996"/>
    <n v="8046.04"/>
  </r>
  <r>
    <n v="9701"/>
    <d v="2025-03-12T00:00:00"/>
    <x v="4"/>
    <x v="4"/>
    <x v="4"/>
    <x v="1"/>
    <n v="16"/>
    <n v="482.64"/>
    <n v="13908.32"/>
  </r>
  <r>
    <n v="9702"/>
    <d v="2025-03-19T00:00:00"/>
    <x v="3"/>
    <x v="0"/>
    <x v="0"/>
    <x v="1"/>
    <n v="18"/>
    <n v="193.94"/>
    <n v="6287.4"/>
  </r>
  <r>
    <n v="9703"/>
    <d v="2025-03-13T00:00:00"/>
    <x v="4"/>
    <x v="2"/>
    <x v="25"/>
    <x v="0"/>
    <n v="7"/>
    <n v="309.20999999999998"/>
    <n v="3898.37"/>
  </r>
  <r>
    <n v="9704"/>
    <d v="2025-03-04T00:00:00"/>
    <x v="2"/>
    <x v="2"/>
    <x v="15"/>
    <x v="0"/>
    <n v="4"/>
    <n v="817.69"/>
    <n v="5890.88"/>
  </r>
  <r>
    <n v="9705"/>
    <d v="2025-03-05T00:00:00"/>
    <x v="2"/>
    <x v="2"/>
    <x v="78"/>
    <x v="0"/>
    <n v="5"/>
    <n v="1150.57"/>
    <n v="10361.31"/>
  </r>
  <r>
    <n v="9706"/>
    <d v="2025-03-27T00:00:00"/>
    <x v="2"/>
    <x v="1"/>
    <x v="46"/>
    <x v="0"/>
    <n v="7"/>
    <n v="1129.29"/>
    <n v="14237.54"/>
  </r>
  <r>
    <n v="9707"/>
    <d v="2025-03-11T00:00:00"/>
    <x v="0"/>
    <x v="2"/>
    <x v="39"/>
    <x v="0"/>
    <n v="8"/>
    <n v="574.94000000000005"/>
    <n v="8284.07"/>
  </r>
  <r>
    <n v="9708"/>
    <d v="2025-03-28T00:00:00"/>
    <x v="3"/>
    <x v="0"/>
    <x v="90"/>
    <x v="0"/>
    <n v="17"/>
    <n v="245.03"/>
    <n v="7502.39"/>
  </r>
  <r>
    <n v="9709"/>
    <d v="2025-03-04T00:00:00"/>
    <x v="0"/>
    <x v="2"/>
    <x v="56"/>
    <x v="0"/>
    <n v="13"/>
    <n v="474.98"/>
    <n v="11121.16"/>
  </r>
  <r>
    <n v="9710"/>
    <d v="2025-03-12T00:00:00"/>
    <x v="0"/>
    <x v="3"/>
    <x v="77"/>
    <x v="1"/>
    <n v="19"/>
    <n v="519.77"/>
    <n v="17786.740000000002"/>
  </r>
  <r>
    <n v="9711"/>
    <d v="2025-03-08T00:00:00"/>
    <x v="0"/>
    <x v="0"/>
    <x v="7"/>
    <x v="0"/>
    <n v="7"/>
    <n v="560.66"/>
    <n v="7068.53"/>
  </r>
  <r>
    <n v="9712"/>
    <d v="2025-03-24T00:00:00"/>
    <x v="3"/>
    <x v="0"/>
    <x v="6"/>
    <x v="1"/>
    <n v="17"/>
    <n v="188.12"/>
    <n v="5759.91"/>
  </r>
  <r>
    <n v="9713"/>
    <d v="2025-03-05T00:00:00"/>
    <x v="3"/>
    <x v="1"/>
    <x v="62"/>
    <x v="1"/>
    <n v="10"/>
    <n v="230.55"/>
    <n v="4152.38"/>
  </r>
  <r>
    <n v="9714"/>
    <d v="2025-03-03T00:00:00"/>
    <x v="4"/>
    <x v="0"/>
    <x v="0"/>
    <x v="1"/>
    <n v="17"/>
    <n v="302.89"/>
    <n v="9273.9599999999991"/>
  </r>
  <r>
    <n v="9715"/>
    <d v="2025-03-01T00:00:00"/>
    <x v="0"/>
    <x v="3"/>
    <x v="67"/>
    <x v="1"/>
    <n v="5"/>
    <n v="539.11"/>
    <n v="4854.88"/>
  </r>
  <r>
    <n v="9716"/>
    <d v="2025-03-11T00:00:00"/>
    <x v="2"/>
    <x v="4"/>
    <x v="0"/>
    <x v="0"/>
    <n v="8"/>
    <n v="903.11"/>
    <n v="13012.54"/>
  </r>
  <r>
    <n v="9717"/>
    <d v="2025-03-12T00:00:00"/>
    <x v="6"/>
    <x v="1"/>
    <x v="3"/>
    <x v="0"/>
    <n v="9"/>
    <n v="1487.72"/>
    <n v="24115.439999999999"/>
  </r>
  <r>
    <n v="9718"/>
    <d v="2025-03-04T00:00:00"/>
    <x v="6"/>
    <x v="3"/>
    <x v="82"/>
    <x v="0"/>
    <n v="4"/>
    <n v="1776.42"/>
    <n v="12797.85"/>
  </r>
  <r>
    <n v="9719"/>
    <d v="2025-03-31T00:00:00"/>
    <x v="1"/>
    <x v="4"/>
    <x v="0"/>
    <x v="1"/>
    <n v="9"/>
    <n v="770.03"/>
    <n v="12481.93"/>
  </r>
  <r>
    <n v="9720"/>
    <d v="2025-03-01T00:00:00"/>
    <x v="2"/>
    <x v="0"/>
    <x v="50"/>
    <x v="0"/>
    <n v="6"/>
    <n v="1014.12"/>
    <n v="10959.03"/>
  </r>
  <r>
    <n v="9721"/>
    <d v="2025-03-31T00:00:00"/>
    <x v="4"/>
    <x v="0"/>
    <x v="45"/>
    <x v="0"/>
    <n v="17"/>
    <n v="411.72"/>
    <n v="12606.15"/>
  </r>
  <r>
    <n v="9722"/>
    <d v="2025-03-03T00:00:00"/>
    <x v="6"/>
    <x v="0"/>
    <x v="95"/>
    <x v="0"/>
    <n v="10"/>
    <n v="1512.71"/>
    <n v="27245.02"/>
  </r>
  <r>
    <n v="9723"/>
    <d v="2025-03-01T00:00:00"/>
    <x v="4"/>
    <x v="0"/>
    <x v="38"/>
    <x v="0"/>
    <n v="6"/>
    <n v="447.53"/>
    <n v="4836.21"/>
  </r>
  <r>
    <n v="9724"/>
    <d v="2025-03-16T00:00:00"/>
    <x v="3"/>
    <x v="0"/>
    <x v="22"/>
    <x v="1"/>
    <n v="17"/>
    <n v="202.88"/>
    <n v="6211.83"/>
  </r>
  <r>
    <n v="9725"/>
    <d v="2025-03-26T00:00:00"/>
    <x v="6"/>
    <x v="2"/>
    <x v="92"/>
    <x v="0"/>
    <n v="4"/>
    <n v="1747.65"/>
    <n v="12590.59"/>
  </r>
  <r>
    <n v="9726"/>
    <d v="2025-03-25T00:00:00"/>
    <x v="5"/>
    <x v="1"/>
    <x v="13"/>
    <x v="1"/>
    <n v="4"/>
    <n v="1198.26"/>
    <n v="8632.6200000000008"/>
  </r>
  <r>
    <n v="9727"/>
    <d v="2025-03-18T00:00:00"/>
    <x v="5"/>
    <x v="2"/>
    <x v="60"/>
    <x v="0"/>
    <n v="3"/>
    <n v="1334.3"/>
    <n v="7209.52"/>
  </r>
  <r>
    <n v="9728"/>
    <d v="2025-03-03T00:00:00"/>
    <x v="4"/>
    <x v="0"/>
    <x v="34"/>
    <x v="1"/>
    <n v="11"/>
    <n v="459.71"/>
    <n v="9107.69"/>
  </r>
  <r>
    <n v="9729"/>
    <d v="2025-03-29T00:00:00"/>
    <x v="5"/>
    <x v="0"/>
    <x v="17"/>
    <x v="1"/>
    <n v="9"/>
    <n v="1492.82"/>
    <n v="24198.11"/>
  </r>
  <r>
    <n v="9730"/>
    <d v="2025-03-27T00:00:00"/>
    <x v="2"/>
    <x v="3"/>
    <x v="11"/>
    <x v="0"/>
    <n v="6"/>
    <n v="1004.49"/>
    <n v="10854.96"/>
  </r>
  <r>
    <n v="9731"/>
    <d v="2025-03-29T00:00:00"/>
    <x v="1"/>
    <x v="2"/>
    <x v="29"/>
    <x v="1"/>
    <n v="1"/>
    <n v="702.75"/>
    <n v="1265.7"/>
  </r>
  <r>
    <n v="9732"/>
    <d v="2025-03-06T00:00:00"/>
    <x v="5"/>
    <x v="1"/>
    <x v="26"/>
    <x v="0"/>
    <n v="7"/>
    <n v="1457.18"/>
    <n v="18371.419999999998"/>
  </r>
  <r>
    <n v="9733"/>
    <d v="2025-03-09T00:00:00"/>
    <x v="5"/>
    <x v="0"/>
    <x v="24"/>
    <x v="0"/>
    <n v="3"/>
    <n v="1487.82"/>
    <n v="8039.02"/>
  </r>
  <r>
    <n v="9734"/>
    <d v="2025-03-20T00:00:00"/>
    <x v="3"/>
    <x v="1"/>
    <x v="33"/>
    <x v="1"/>
    <n v="9"/>
    <n v="178.4"/>
    <n v="2891.8"/>
  </r>
  <r>
    <n v="9735"/>
    <d v="2025-03-08T00:00:00"/>
    <x v="4"/>
    <x v="3"/>
    <x v="92"/>
    <x v="0"/>
    <n v="12"/>
    <n v="343.06"/>
    <n v="7414.52"/>
  </r>
  <r>
    <n v="9736"/>
    <d v="2025-03-19T00:00:00"/>
    <x v="3"/>
    <x v="0"/>
    <x v="19"/>
    <x v="1"/>
    <n v="5"/>
    <n v="212.16"/>
    <n v="1910.58"/>
  </r>
  <r>
    <n v="9737"/>
    <d v="2025-03-13T00:00:00"/>
    <x v="2"/>
    <x v="0"/>
    <x v="3"/>
    <x v="0"/>
    <n v="10"/>
    <n v="859.05"/>
    <n v="15472.12"/>
  </r>
  <r>
    <n v="9738"/>
    <d v="2025-03-04T00:00:00"/>
    <x v="5"/>
    <x v="0"/>
    <x v="68"/>
    <x v="1"/>
    <n v="8"/>
    <n v="1372.52"/>
    <n v="19776.080000000002"/>
  </r>
  <r>
    <n v="9739"/>
    <d v="2025-03-09T00:00:00"/>
    <x v="4"/>
    <x v="3"/>
    <x v="25"/>
    <x v="0"/>
    <n v="5"/>
    <n v="435.97"/>
    <n v="3926.07"/>
  </r>
  <r>
    <n v="9740"/>
    <d v="2025-03-28T00:00:00"/>
    <x v="6"/>
    <x v="1"/>
    <x v="52"/>
    <x v="1"/>
    <n v="9"/>
    <n v="1525.49"/>
    <n v="24727.68"/>
  </r>
  <r>
    <n v="9741"/>
    <d v="2025-03-29T00:00:00"/>
    <x v="3"/>
    <x v="2"/>
    <x v="35"/>
    <x v="0"/>
    <n v="14"/>
    <n v="232.63"/>
    <n v="5865.77"/>
  </r>
  <r>
    <n v="9742"/>
    <d v="2025-03-30T00:00:00"/>
    <x v="5"/>
    <x v="0"/>
    <x v="76"/>
    <x v="1"/>
    <n v="6"/>
    <n v="1206.1199999999999"/>
    <n v="13033.87"/>
  </r>
  <r>
    <n v="9743"/>
    <d v="2025-03-30T00:00:00"/>
    <x v="4"/>
    <x v="2"/>
    <x v="90"/>
    <x v="0"/>
    <n v="16"/>
    <n v="399.09"/>
    <n v="11500.65"/>
  </r>
  <r>
    <n v="9744"/>
    <d v="2025-03-20T00:00:00"/>
    <x v="0"/>
    <x v="4"/>
    <x v="46"/>
    <x v="1"/>
    <n v="12"/>
    <n v="452.66"/>
    <n v="9783.2900000000009"/>
  </r>
  <r>
    <n v="9745"/>
    <d v="2025-03-13T00:00:00"/>
    <x v="4"/>
    <x v="2"/>
    <x v="84"/>
    <x v="0"/>
    <n v="14"/>
    <n v="319.29000000000002"/>
    <n v="8050.91"/>
  </r>
  <r>
    <n v="9746"/>
    <d v="2025-03-28T00:00:00"/>
    <x v="4"/>
    <x v="0"/>
    <x v="42"/>
    <x v="1"/>
    <n v="5"/>
    <n v="389.44"/>
    <n v="3507.05"/>
  </r>
  <r>
    <n v="9747"/>
    <d v="2025-03-18T00:00:00"/>
    <x v="6"/>
    <x v="4"/>
    <x v="1"/>
    <x v="0"/>
    <n v="8"/>
    <n v="1426.2"/>
    <n v="20549.53"/>
  </r>
  <r>
    <n v="9748"/>
    <d v="2025-03-21T00:00:00"/>
    <x v="6"/>
    <x v="2"/>
    <x v="91"/>
    <x v="0"/>
    <n v="5"/>
    <n v="1597.55"/>
    <n v="14386.53"/>
  </r>
  <r>
    <n v="9749"/>
    <d v="2025-03-23T00:00:00"/>
    <x v="4"/>
    <x v="4"/>
    <x v="20"/>
    <x v="0"/>
    <n v="5"/>
    <n v="323.45"/>
    <n v="2912.79"/>
  </r>
  <r>
    <n v="9750"/>
    <d v="2025-03-09T00:00:00"/>
    <x v="4"/>
    <x v="2"/>
    <x v="31"/>
    <x v="1"/>
    <n v="16"/>
    <n v="485.25"/>
    <n v="13983.54"/>
  </r>
  <r>
    <n v="9751"/>
    <d v="2025-03-04T00:00:00"/>
    <x v="6"/>
    <x v="0"/>
    <x v="63"/>
    <x v="1"/>
    <n v="5"/>
    <n v="1741.58"/>
    <n v="15683.57"/>
  </r>
  <r>
    <n v="9752"/>
    <d v="2025-03-26T00:00:00"/>
    <x v="1"/>
    <x v="4"/>
    <x v="62"/>
    <x v="1"/>
    <n v="7"/>
    <n v="848.74"/>
    <n v="10700.5"/>
  </r>
  <r>
    <n v="9753"/>
    <d v="2025-03-11T00:00:00"/>
    <x v="0"/>
    <x v="3"/>
    <x v="58"/>
    <x v="1"/>
    <n v="19"/>
    <n v="404.72"/>
    <n v="13849.68"/>
  </r>
  <r>
    <n v="9754"/>
    <d v="2025-03-02T00:00:00"/>
    <x v="2"/>
    <x v="0"/>
    <x v="39"/>
    <x v="1"/>
    <n v="3"/>
    <n v="1062.3599999999999"/>
    <n v="5740.17"/>
  </r>
  <r>
    <n v="9755"/>
    <d v="2025-03-12T00:00:00"/>
    <x v="0"/>
    <x v="2"/>
    <x v="86"/>
    <x v="0"/>
    <n v="5"/>
    <n v="591.29"/>
    <n v="5324.78"/>
  </r>
  <r>
    <n v="9756"/>
    <d v="2025-03-30T00:00:00"/>
    <x v="6"/>
    <x v="4"/>
    <x v="90"/>
    <x v="0"/>
    <n v="10"/>
    <n v="1668.32"/>
    <n v="30047.67"/>
  </r>
  <r>
    <n v="9757"/>
    <d v="2025-03-21T00:00:00"/>
    <x v="2"/>
    <x v="2"/>
    <x v="90"/>
    <x v="1"/>
    <n v="7"/>
    <n v="833.19"/>
    <n v="10504.46"/>
  </r>
  <r>
    <n v="9758"/>
    <d v="2025-03-21T00:00:00"/>
    <x v="6"/>
    <x v="1"/>
    <x v="97"/>
    <x v="0"/>
    <n v="9"/>
    <n v="1419.62"/>
    <n v="23011.56"/>
  </r>
  <r>
    <n v="9759"/>
    <d v="2025-03-19T00:00:00"/>
    <x v="1"/>
    <x v="0"/>
    <x v="63"/>
    <x v="0"/>
    <n v="10"/>
    <n v="712.68"/>
    <n v="12835.89"/>
  </r>
  <r>
    <n v="9760"/>
    <d v="2025-03-22T00:00:00"/>
    <x v="5"/>
    <x v="2"/>
    <x v="72"/>
    <x v="0"/>
    <n v="3"/>
    <n v="1465.45"/>
    <n v="7918.15"/>
  </r>
  <r>
    <n v="9761"/>
    <d v="2025-03-28T00:00:00"/>
    <x v="6"/>
    <x v="1"/>
    <x v="48"/>
    <x v="0"/>
    <n v="6"/>
    <n v="1219.97"/>
    <n v="13183.54"/>
  </r>
  <r>
    <n v="9762"/>
    <d v="2025-03-21T00:00:00"/>
    <x v="5"/>
    <x v="3"/>
    <x v="26"/>
    <x v="0"/>
    <n v="6"/>
    <n v="1159.83"/>
    <n v="12533.64"/>
  </r>
  <r>
    <n v="9763"/>
    <d v="2025-03-27T00:00:00"/>
    <x v="4"/>
    <x v="0"/>
    <x v="73"/>
    <x v="0"/>
    <n v="19"/>
    <n v="445.74"/>
    <n v="15253.4"/>
  </r>
  <r>
    <n v="9764"/>
    <d v="2025-03-30T00:00:00"/>
    <x v="6"/>
    <x v="3"/>
    <x v="37"/>
    <x v="0"/>
    <n v="9"/>
    <n v="1311.49"/>
    <n v="21258.81"/>
  </r>
  <r>
    <n v="9765"/>
    <d v="2025-03-22T00:00:00"/>
    <x v="2"/>
    <x v="3"/>
    <x v="96"/>
    <x v="0"/>
    <n v="6"/>
    <n v="899.39"/>
    <n v="9719.2099999999991"/>
  </r>
  <r>
    <n v="9766"/>
    <d v="2025-03-22T00:00:00"/>
    <x v="3"/>
    <x v="1"/>
    <x v="51"/>
    <x v="1"/>
    <n v="11"/>
    <n v="192.85"/>
    <n v="3820.71"/>
  </r>
  <r>
    <n v="9767"/>
    <d v="2025-03-05T00:00:00"/>
    <x v="6"/>
    <x v="0"/>
    <x v="29"/>
    <x v="0"/>
    <n v="6"/>
    <n v="1565.05"/>
    <n v="16912.62"/>
  </r>
  <r>
    <n v="9768"/>
    <d v="2025-03-31T00:00:00"/>
    <x v="4"/>
    <x v="3"/>
    <x v="56"/>
    <x v="0"/>
    <n v="16"/>
    <n v="326.51"/>
    <n v="9409.1"/>
  </r>
  <r>
    <n v="9769"/>
    <d v="2025-03-21T00:00:00"/>
    <x v="3"/>
    <x v="0"/>
    <x v="91"/>
    <x v="0"/>
    <n v="18"/>
    <n v="237.56"/>
    <n v="7701.54"/>
  </r>
  <r>
    <n v="9770"/>
    <d v="2025-03-21T00:00:00"/>
    <x v="3"/>
    <x v="3"/>
    <x v="0"/>
    <x v="0"/>
    <n v="20"/>
    <n v="187.64"/>
    <n v="6759.07"/>
  </r>
  <r>
    <n v="9771"/>
    <d v="2025-03-10T00:00:00"/>
    <x v="3"/>
    <x v="2"/>
    <x v="23"/>
    <x v="0"/>
    <n v="12"/>
    <n v="191.38"/>
    <n v="4136.2700000000004"/>
  </r>
  <r>
    <n v="9772"/>
    <d v="2025-03-31T00:00:00"/>
    <x v="3"/>
    <x v="2"/>
    <x v="8"/>
    <x v="0"/>
    <n v="19"/>
    <n v="188.6"/>
    <n v="6453.97"/>
  </r>
  <r>
    <n v="9773"/>
    <d v="2025-03-27T00:00:00"/>
    <x v="0"/>
    <x v="1"/>
    <x v="16"/>
    <x v="0"/>
    <n v="5"/>
    <n v="581.57000000000005"/>
    <n v="5237.25"/>
  </r>
  <r>
    <n v="9774"/>
    <d v="2025-03-11T00:00:00"/>
    <x v="6"/>
    <x v="4"/>
    <x v="14"/>
    <x v="1"/>
    <n v="9"/>
    <n v="1443.94"/>
    <n v="23405.78"/>
  </r>
  <r>
    <n v="9775"/>
    <d v="2025-03-11T00:00:00"/>
    <x v="6"/>
    <x v="0"/>
    <x v="86"/>
    <x v="0"/>
    <n v="8"/>
    <n v="1640.29"/>
    <n v="23634.27"/>
  </r>
  <r>
    <n v="9776"/>
    <d v="2025-03-06T00:00:00"/>
    <x v="1"/>
    <x v="0"/>
    <x v="80"/>
    <x v="0"/>
    <n v="2"/>
    <n v="875.52"/>
    <n v="3153.75"/>
  </r>
  <r>
    <n v="9777"/>
    <d v="2025-03-01T00:00:00"/>
    <x v="3"/>
    <x v="2"/>
    <x v="47"/>
    <x v="1"/>
    <n v="19"/>
    <n v="167.26"/>
    <n v="5723.7"/>
  </r>
  <r>
    <n v="9778"/>
    <d v="2025-03-01T00:00:00"/>
    <x v="3"/>
    <x v="0"/>
    <x v="1"/>
    <x v="0"/>
    <n v="19"/>
    <n v="208.83"/>
    <n v="7146.25"/>
  </r>
  <r>
    <n v="9779"/>
    <d v="2025-03-09T00:00:00"/>
    <x v="4"/>
    <x v="0"/>
    <x v="27"/>
    <x v="0"/>
    <n v="18"/>
    <n v="395.35"/>
    <n v="12816.98"/>
  </r>
  <r>
    <n v="9780"/>
    <d v="2025-03-09T00:00:00"/>
    <x v="2"/>
    <x v="4"/>
    <x v="44"/>
    <x v="1"/>
    <n v="2"/>
    <n v="989.1"/>
    <n v="3562.88"/>
  </r>
  <r>
    <n v="9781"/>
    <d v="2025-03-21T00:00:00"/>
    <x v="6"/>
    <x v="1"/>
    <x v="23"/>
    <x v="0"/>
    <n v="2"/>
    <n v="1450.81"/>
    <n v="5226.03"/>
  </r>
  <r>
    <n v="9782"/>
    <d v="2025-03-11T00:00:00"/>
    <x v="3"/>
    <x v="3"/>
    <x v="29"/>
    <x v="0"/>
    <n v="5"/>
    <n v="237.98"/>
    <n v="2143.1"/>
  </r>
  <r>
    <n v="9783"/>
    <d v="2025-03-26T00:00:00"/>
    <x v="6"/>
    <x v="4"/>
    <x v="47"/>
    <x v="1"/>
    <n v="2"/>
    <n v="1310.7"/>
    <n v="4721.33"/>
  </r>
  <r>
    <n v="9784"/>
    <d v="2025-03-12T00:00:00"/>
    <x v="5"/>
    <x v="0"/>
    <x v="23"/>
    <x v="0"/>
    <n v="4"/>
    <n v="1256.98"/>
    <n v="9055.65"/>
  </r>
  <r>
    <n v="9785"/>
    <d v="2025-03-20T00:00:00"/>
    <x v="4"/>
    <x v="0"/>
    <x v="57"/>
    <x v="0"/>
    <n v="8"/>
    <n v="424.1"/>
    <n v="6110.68"/>
  </r>
  <r>
    <n v="9786"/>
    <d v="2025-03-12T00:00:00"/>
    <x v="3"/>
    <x v="0"/>
    <x v="94"/>
    <x v="1"/>
    <n v="15"/>
    <n v="170.51"/>
    <n v="4606.5200000000004"/>
  </r>
  <r>
    <n v="9787"/>
    <d v="2025-03-26T00:00:00"/>
    <x v="3"/>
    <x v="0"/>
    <x v="38"/>
    <x v="0"/>
    <n v="20"/>
    <n v="152.91999999999999"/>
    <n v="5508.4"/>
  </r>
  <r>
    <n v="9788"/>
    <d v="2025-03-26T00:00:00"/>
    <x v="0"/>
    <x v="4"/>
    <x v="39"/>
    <x v="0"/>
    <n v="17"/>
    <n v="590.47"/>
    <n v="18079.16"/>
  </r>
  <r>
    <n v="9789"/>
    <d v="2025-03-13T00:00:00"/>
    <x v="3"/>
    <x v="2"/>
    <x v="50"/>
    <x v="0"/>
    <n v="5"/>
    <n v="156.15"/>
    <n v="1406.19"/>
  </r>
  <r>
    <n v="9790"/>
    <d v="2025-03-14T00:00:00"/>
    <x v="0"/>
    <x v="4"/>
    <x v="30"/>
    <x v="0"/>
    <n v="5"/>
    <n v="483.96"/>
    <n v="4358.24"/>
  </r>
  <r>
    <n v="9791"/>
    <d v="2025-03-12T00:00:00"/>
    <x v="0"/>
    <x v="0"/>
    <x v="23"/>
    <x v="0"/>
    <n v="8"/>
    <n v="455.1"/>
    <n v="6557.35"/>
  </r>
  <r>
    <n v="9792"/>
    <d v="2025-03-22T00:00:00"/>
    <x v="4"/>
    <x v="1"/>
    <x v="36"/>
    <x v="1"/>
    <n v="11"/>
    <n v="354.68"/>
    <n v="7026.85"/>
  </r>
  <r>
    <n v="9793"/>
    <d v="2025-03-11T00:00:00"/>
    <x v="6"/>
    <x v="0"/>
    <x v="82"/>
    <x v="0"/>
    <n v="2"/>
    <n v="1374.46"/>
    <n v="4951.01"/>
  </r>
  <r>
    <n v="9794"/>
    <d v="2025-03-12T00:00:00"/>
    <x v="2"/>
    <x v="2"/>
    <x v="33"/>
    <x v="1"/>
    <n v="4"/>
    <n v="832.1"/>
    <n v="5994.69"/>
  </r>
  <r>
    <n v="9795"/>
    <d v="2025-03-30T00:00:00"/>
    <x v="4"/>
    <x v="0"/>
    <x v="94"/>
    <x v="1"/>
    <n v="18"/>
    <n v="320.8"/>
    <n v="10400.120000000001"/>
  </r>
  <r>
    <n v="9796"/>
    <d v="2025-03-24T00:00:00"/>
    <x v="5"/>
    <x v="1"/>
    <x v="37"/>
    <x v="0"/>
    <n v="4"/>
    <n v="1269.76"/>
    <n v="9147.73"/>
  </r>
  <r>
    <n v="9797"/>
    <d v="2025-03-11T00:00:00"/>
    <x v="2"/>
    <x v="0"/>
    <x v="24"/>
    <x v="0"/>
    <n v="10"/>
    <n v="1185.25"/>
    <n v="21347.23"/>
  </r>
  <r>
    <n v="9798"/>
    <d v="2025-03-14T00:00:00"/>
    <x v="3"/>
    <x v="2"/>
    <x v="64"/>
    <x v="0"/>
    <n v="13"/>
    <n v="242.59"/>
    <n v="5679.99"/>
  </r>
  <r>
    <n v="9799"/>
    <d v="2025-03-11T00:00:00"/>
    <x v="3"/>
    <x v="2"/>
    <x v="76"/>
    <x v="0"/>
    <n v="11"/>
    <n v="155.16"/>
    <n v="3074"/>
  </r>
  <r>
    <n v="9800"/>
    <d v="2025-03-29T00:00:00"/>
    <x v="0"/>
    <x v="1"/>
    <x v="66"/>
    <x v="1"/>
    <n v="8"/>
    <n v="485.79"/>
    <n v="6999.55"/>
  </r>
  <r>
    <n v="9801"/>
    <d v="2025-03-06T00:00:00"/>
    <x v="2"/>
    <x v="0"/>
    <x v="13"/>
    <x v="1"/>
    <n v="10"/>
    <n v="1127.49"/>
    <n v="20306.93"/>
  </r>
  <r>
    <n v="9802"/>
    <d v="2025-03-09T00:00:00"/>
    <x v="5"/>
    <x v="0"/>
    <x v="75"/>
    <x v="1"/>
    <n v="8"/>
    <n v="1154.47"/>
    <n v="16634.28"/>
  </r>
  <r>
    <n v="9803"/>
    <d v="2025-03-28T00:00:00"/>
    <x v="3"/>
    <x v="2"/>
    <x v="22"/>
    <x v="1"/>
    <n v="10"/>
    <n v="156.19999999999999"/>
    <n v="2813.28"/>
  </r>
  <r>
    <n v="9804"/>
    <d v="2025-03-26T00:00:00"/>
    <x v="3"/>
    <x v="0"/>
    <x v="56"/>
    <x v="1"/>
    <n v="14"/>
    <n v="161.44999999999999"/>
    <n v="4070.97"/>
  </r>
  <r>
    <n v="9805"/>
    <d v="2025-03-21T00:00:00"/>
    <x v="1"/>
    <x v="3"/>
    <x v="12"/>
    <x v="0"/>
    <n v="3"/>
    <n v="899.77"/>
    <n v="4861.66"/>
  </r>
  <r>
    <n v="9806"/>
    <d v="2025-03-18T00:00:00"/>
    <x v="1"/>
    <x v="0"/>
    <x v="57"/>
    <x v="0"/>
    <n v="7"/>
    <n v="749.99"/>
    <n v="9455.51"/>
  </r>
  <r>
    <n v="9807"/>
    <d v="2025-03-27T00:00:00"/>
    <x v="5"/>
    <x v="4"/>
    <x v="36"/>
    <x v="0"/>
    <n v="9"/>
    <n v="1450.03"/>
    <n v="23504.5"/>
  </r>
  <r>
    <n v="9808"/>
    <d v="2025-03-23T00:00:00"/>
    <x v="5"/>
    <x v="2"/>
    <x v="21"/>
    <x v="1"/>
    <n v="1"/>
    <n v="1236.3900000000001"/>
    <n v="2226.83"/>
  </r>
  <r>
    <n v="9809"/>
    <d v="2025-03-04T00:00:00"/>
    <x v="0"/>
    <x v="0"/>
    <x v="75"/>
    <x v="0"/>
    <n v="13"/>
    <n v="528.67999999999995"/>
    <n v="12378.49"/>
  </r>
  <r>
    <n v="9810"/>
    <d v="2025-03-23T00:00:00"/>
    <x v="3"/>
    <x v="0"/>
    <x v="88"/>
    <x v="1"/>
    <n v="9"/>
    <n v="227.47"/>
    <n v="3687.21"/>
  </r>
  <r>
    <n v="9811"/>
    <d v="2025-03-12T00:00:00"/>
    <x v="1"/>
    <x v="2"/>
    <x v="1"/>
    <x v="1"/>
    <n v="10"/>
    <n v="838.88"/>
    <n v="15108.85"/>
  </r>
  <r>
    <n v="9812"/>
    <d v="2025-03-22T00:00:00"/>
    <x v="3"/>
    <x v="2"/>
    <x v="62"/>
    <x v="0"/>
    <n v="16"/>
    <n v="206.83"/>
    <n v="5960.26"/>
  </r>
  <r>
    <n v="9813"/>
    <d v="2025-03-24T00:00:00"/>
    <x v="2"/>
    <x v="1"/>
    <x v="53"/>
    <x v="0"/>
    <n v="3"/>
    <n v="1102.55"/>
    <n v="5957.32"/>
  </r>
  <r>
    <n v="9814"/>
    <d v="2025-03-03T00:00:00"/>
    <x v="1"/>
    <x v="2"/>
    <x v="1"/>
    <x v="1"/>
    <n v="1"/>
    <n v="734.52"/>
    <n v="1322.92"/>
  </r>
  <r>
    <n v="9815"/>
    <d v="2025-03-28T00:00:00"/>
    <x v="0"/>
    <x v="0"/>
    <x v="95"/>
    <x v="0"/>
    <n v="20"/>
    <n v="504.21"/>
    <n v="18162.39"/>
  </r>
  <r>
    <n v="9816"/>
    <d v="2025-03-21T00:00:00"/>
    <x v="1"/>
    <x v="0"/>
    <x v="49"/>
    <x v="0"/>
    <n v="8"/>
    <n v="791.57"/>
    <n v="11405.41"/>
  </r>
  <r>
    <n v="9817"/>
    <d v="2025-03-06T00:00:00"/>
    <x v="6"/>
    <x v="0"/>
    <x v="77"/>
    <x v="1"/>
    <n v="10"/>
    <n v="1457.77"/>
    <n v="26255.51"/>
  </r>
  <r>
    <n v="9818"/>
    <d v="2025-03-31T00:00:00"/>
    <x v="2"/>
    <x v="1"/>
    <x v="57"/>
    <x v="1"/>
    <n v="6"/>
    <n v="1025.48"/>
    <n v="11081.79"/>
  </r>
  <r>
    <n v="9819"/>
    <d v="2025-03-10T00:00:00"/>
    <x v="5"/>
    <x v="1"/>
    <x v="30"/>
    <x v="1"/>
    <n v="3"/>
    <n v="1246.1300000000001"/>
    <n v="6733.12"/>
  </r>
  <r>
    <n v="9820"/>
    <d v="2025-03-15T00:00:00"/>
    <x v="1"/>
    <x v="3"/>
    <x v="31"/>
    <x v="1"/>
    <n v="10"/>
    <n v="818.17"/>
    <n v="14735.85"/>
  </r>
  <r>
    <n v="9821"/>
    <d v="2025-03-24T00:00:00"/>
    <x v="0"/>
    <x v="0"/>
    <x v="62"/>
    <x v="0"/>
    <n v="5"/>
    <n v="417.68"/>
    <n v="3761.36"/>
  </r>
  <r>
    <n v="9822"/>
    <d v="2025-03-26T00:00:00"/>
    <x v="6"/>
    <x v="3"/>
    <x v="88"/>
    <x v="1"/>
    <n v="6"/>
    <n v="1669.53"/>
    <n v="18041.68"/>
  </r>
  <r>
    <n v="9823"/>
    <d v="2025-03-28T00:00:00"/>
    <x v="5"/>
    <x v="0"/>
    <x v="64"/>
    <x v="0"/>
    <n v="6"/>
    <n v="1057.1600000000001"/>
    <n v="11424.14"/>
  </r>
  <r>
    <n v="9824"/>
    <d v="2025-03-22T00:00:00"/>
    <x v="0"/>
    <x v="1"/>
    <x v="81"/>
    <x v="0"/>
    <n v="13"/>
    <n v="404"/>
    <n v="9459.24"/>
  </r>
  <r>
    <n v="9825"/>
    <d v="2025-03-30T00:00:00"/>
    <x v="3"/>
    <x v="2"/>
    <x v="91"/>
    <x v="0"/>
    <n v="7"/>
    <n v="208.76"/>
    <n v="2631.95"/>
  </r>
  <r>
    <n v="9826"/>
    <d v="2025-03-04T00:00:00"/>
    <x v="5"/>
    <x v="4"/>
    <x v="93"/>
    <x v="1"/>
    <n v="1"/>
    <n v="1374.23"/>
    <n v="2475.09"/>
  </r>
  <r>
    <n v="9827"/>
    <d v="2025-03-15T00:00:00"/>
    <x v="1"/>
    <x v="3"/>
    <x v="10"/>
    <x v="0"/>
    <n v="10"/>
    <n v="833.22"/>
    <n v="15006.91"/>
  </r>
  <r>
    <n v="9828"/>
    <d v="2025-03-30T00:00:00"/>
    <x v="4"/>
    <x v="3"/>
    <x v="78"/>
    <x v="1"/>
    <n v="6"/>
    <n v="436.78"/>
    <n v="4720.04"/>
  </r>
  <r>
    <n v="9829"/>
    <d v="2025-03-09T00:00:00"/>
    <x v="6"/>
    <x v="2"/>
    <x v="21"/>
    <x v="1"/>
    <n v="7"/>
    <n v="1443.77"/>
    <n v="18202.349999999999"/>
  </r>
  <r>
    <n v="9830"/>
    <d v="2025-03-16T00:00:00"/>
    <x v="2"/>
    <x v="0"/>
    <x v="73"/>
    <x v="1"/>
    <n v="7"/>
    <n v="1035.03"/>
    <n v="13049.16"/>
  </r>
  <r>
    <n v="9831"/>
    <d v="2025-03-01T00:00:00"/>
    <x v="3"/>
    <x v="4"/>
    <x v="49"/>
    <x v="0"/>
    <n v="11"/>
    <n v="213.42"/>
    <n v="4228.24"/>
  </r>
  <r>
    <n v="9832"/>
    <d v="2025-03-31T00:00:00"/>
    <x v="3"/>
    <x v="3"/>
    <x v="73"/>
    <x v="0"/>
    <n v="19"/>
    <n v="152.85"/>
    <n v="5230.59"/>
  </r>
  <r>
    <n v="9833"/>
    <d v="2025-03-04T00:00:00"/>
    <x v="6"/>
    <x v="0"/>
    <x v="91"/>
    <x v="1"/>
    <n v="7"/>
    <n v="1689.74"/>
    <n v="21303.42"/>
  </r>
  <r>
    <n v="9834"/>
    <d v="2025-03-06T00:00:00"/>
    <x v="5"/>
    <x v="2"/>
    <x v="99"/>
    <x v="0"/>
    <n v="3"/>
    <n v="1384.16"/>
    <n v="7478.92"/>
  </r>
  <r>
    <n v="9835"/>
    <d v="2025-03-16T00:00:00"/>
    <x v="6"/>
    <x v="0"/>
    <x v="72"/>
    <x v="1"/>
    <n v="5"/>
    <n v="1592.23"/>
    <n v="14338.62"/>
  </r>
  <r>
    <n v="9836"/>
    <d v="2025-03-06T00:00:00"/>
    <x v="1"/>
    <x v="2"/>
    <x v="45"/>
    <x v="0"/>
    <n v="1"/>
    <n v="778.83"/>
    <n v="1402.73"/>
  </r>
  <r>
    <n v="9837"/>
    <d v="2025-03-21T00:00:00"/>
    <x v="2"/>
    <x v="1"/>
    <x v="62"/>
    <x v="0"/>
    <n v="10"/>
    <n v="1002.48"/>
    <n v="18055.400000000001"/>
  </r>
  <r>
    <n v="9838"/>
    <d v="2025-03-11T00:00:00"/>
    <x v="5"/>
    <x v="4"/>
    <x v="79"/>
    <x v="1"/>
    <n v="2"/>
    <n v="1492"/>
    <n v="5374.4"/>
  </r>
  <r>
    <n v="9839"/>
    <d v="2025-03-20T00:00:00"/>
    <x v="0"/>
    <x v="1"/>
    <x v="38"/>
    <x v="0"/>
    <n v="13"/>
    <n v="546.75"/>
    <n v="12801.58"/>
  </r>
  <r>
    <n v="9840"/>
    <d v="2025-03-10T00:00:00"/>
    <x v="6"/>
    <x v="0"/>
    <x v="79"/>
    <x v="1"/>
    <n v="9"/>
    <n v="1379.79"/>
    <n v="22365.93"/>
  </r>
  <r>
    <n v="9841"/>
    <d v="2025-03-25T00:00:00"/>
    <x v="4"/>
    <x v="2"/>
    <x v="37"/>
    <x v="1"/>
    <n v="18"/>
    <n v="356.64"/>
    <n v="11562.03"/>
  </r>
  <r>
    <n v="9842"/>
    <d v="2025-03-06T00:00:00"/>
    <x v="4"/>
    <x v="0"/>
    <x v="42"/>
    <x v="1"/>
    <n v="14"/>
    <n v="451.56"/>
    <n v="11386.1"/>
  </r>
  <r>
    <n v="9843"/>
    <d v="2025-03-29T00:00:00"/>
    <x v="0"/>
    <x v="2"/>
    <x v="58"/>
    <x v="0"/>
    <n v="17"/>
    <n v="532.03"/>
    <n v="16289.83"/>
  </r>
  <r>
    <n v="9844"/>
    <d v="2025-03-25T00:00:00"/>
    <x v="3"/>
    <x v="0"/>
    <x v="1"/>
    <x v="0"/>
    <n v="12"/>
    <n v="156.24"/>
    <n v="3376.8"/>
  </r>
  <r>
    <n v="9845"/>
    <d v="2025-03-15T00:00:00"/>
    <x v="5"/>
    <x v="0"/>
    <x v="5"/>
    <x v="1"/>
    <n v="3"/>
    <n v="1132.8800000000001"/>
    <n v="6121.2"/>
  </r>
  <r>
    <n v="9846"/>
    <d v="2025-03-04T00:00:00"/>
    <x v="6"/>
    <x v="1"/>
    <x v="36"/>
    <x v="1"/>
    <n v="1"/>
    <n v="1603.82"/>
    <n v="2888.6"/>
  </r>
  <r>
    <n v="9847"/>
    <d v="2025-03-12T00:00:00"/>
    <x v="3"/>
    <x v="1"/>
    <x v="28"/>
    <x v="1"/>
    <n v="15"/>
    <n v="203.54"/>
    <n v="5498.86"/>
  </r>
  <r>
    <n v="9848"/>
    <d v="2025-03-14T00:00:00"/>
    <x v="5"/>
    <x v="4"/>
    <x v="83"/>
    <x v="1"/>
    <n v="2"/>
    <n v="1333.33"/>
    <n v="4802.8500000000004"/>
  </r>
  <r>
    <n v="9849"/>
    <d v="2025-03-21T00:00:00"/>
    <x v="1"/>
    <x v="0"/>
    <x v="94"/>
    <x v="0"/>
    <n v="3"/>
    <n v="787.79"/>
    <n v="4256.6000000000004"/>
  </r>
  <r>
    <n v="9850"/>
    <d v="2025-03-09T00:00:00"/>
    <x v="6"/>
    <x v="4"/>
    <x v="56"/>
    <x v="0"/>
    <n v="9"/>
    <n v="1776.95"/>
    <n v="28803.759999999998"/>
  </r>
  <r>
    <n v="9851"/>
    <d v="2025-03-31T00:00:00"/>
    <x v="2"/>
    <x v="2"/>
    <x v="75"/>
    <x v="0"/>
    <n v="7"/>
    <n v="1133.8399999999999"/>
    <n v="14294.91"/>
  </r>
  <r>
    <n v="9852"/>
    <d v="2025-03-25T00:00:00"/>
    <x v="1"/>
    <x v="4"/>
    <x v="41"/>
    <x v="1"/>
    <n v="9"/>
    <n v="877.98"/>
    <n v="14231.76"/>
  </r>
  <r>
    <n v="9853"/>
    <d v="2025-03-23T00:00:00"/>
    <x v="3"/>
    <x v="2"/>
    <x v="14"/>
    <x v="1"/>
    <n v="6"/>
    <n v="221.45"/>
    <n v="2393.09"/>
  </r>
  <r>
    <n v="9854"/>
    <d v="2025-03-17T00:00:00"/>
    <x v="4"/>
    <x v="3"/>
    <x v="88"/>
    <x v="0"/>
    <n v="14"/>
    <n v="313.48"/>
    <n v="7904.41"/>
  </r>
  <r>
    <n v="9855"/>
    <d v="2025-03-23T00:00:00"/>
    <x v="1"/>
    <x v="2"/>
    <x v="87"/>
    <x v="0"/>
    <n v="3"/>
    <n v="868.75"/>
    <n v="4694.05"/>
  </r>
  <r>
    <n v="9856"/>
    <d v="2025-03-31T00:00:00"/>
    <x v="0"/>
    <x v="0"/>
    <x v="14"/>
    <x v="1"/>
    <n v="9"/>
    <n v="570.48"/>
    <n v="9247.2900000000009"/>
  </r>
  <r>
    <n v="9857"/>
    <d v="2025-03-13T00:00:00"/>
    <x v="0"/>
    <x v="2"/>
    <x v="86"/>
    <x v="0"/>
    <n v="18"/>
    <n v="533.17999999999995"/>
    <n v="17285.34"/>
  </r>
  <r>
    <n v="9858"/>
    <d v="2025-03-17T00:00:00"/>
    <x v="6"/>
    <x v="3"/>
    <x v="34"/>
    <x v="1"/>
    <n v="1"/>
    <n v="1284.19"/>
    <n v="2312.92"/>
  </r>
  <r>
    <n v="9859"/>
    <d v="2025-03-03T00:00:00"/>
    <x v="3"/>
    <x v="2"/>
    <x v="78"/>
    <x v="1"/>
    <n v="19"/>
    <n v="244.09"/>
    <n v="8352.86"/>
  </r>
  <r>
    <n v="9860"/>
    <d v="2025-03-03T00:00:00"/>
    <x v="6"/>
    <x v="0"/>
    <x v="50"/>
    <x v="0"/>
    <n v="7"/>
    <n v="1620.58"/>
    <n v="20431.490000000002"/>
  </r>
  <r>
    <n v="9861"/>
    <d v="2025-03-07T00:00:00"/>
    <x v="4"/>
    <x v="1"/>
    <x v="1"/>
    <x v="0"/>
    <n v="12"/>
    <n v="307.10000000000002"/>
    <n v="6637.32"/>
  </r>
  <r>
    <n v="9862"/>
    <d v="2025-03-29T00:00:00"/>
    <x v="1"/>
    <x v="3"/>
    <x v="5"/>
    <x v="1"/>
    <n v="2"/>
    <n v="778.19"/>
    <n v="2803.16"/>
  </r>
  <r>
    <n v="9863"/>
    <d v="2025-03-22T00:00:00"/>
    <x v="4"/>
    <x v="0"/>
    <x v="13"/>
    <x v="1"/>
    <n v="12"/>
    <n v="472.66"/>
    <n v="10215.549999999999"/>
  </r>
  <r>
    <n v="9864"/>
    <d v="2025-03-01T00:00:00"/>
    <x v="4"/>
    <x v="1"/>
    <x v="62"/>
    <x v="1"/>
    <n v="17"/>
    <n v="399.93"/>
    <n v="12245.16"/>
  </r>
  <r>
    <n v="9865"/>
    <d v="2025-03-06T00:00:00"/>
    <x v="4"/>
    <x v="0"/>
    <x v="12"/>
    <x v="0"/>
    <n v="7"/>
    <n v="305.54000000000002"/>
    <n v="3852.1"/>
  </r>
  <r>
    <n v="9866"/>
    <d v="2025-03-02T00:00:00"/>
    <x v="1"/>
    <x v="4"/>
    <x v="11"/>
    <x v="1"/>
    <n v="9"/>
    <n v="814.54"/>
    <n v="13203.42"/>
  </r>
  <r>
    <n v="9867"/>
    <d v="2025-03-28T00:00:00"/>
    <x v="0"/>
    <x v="3"/>
    <x v="1"/>
    <x v="1"/>
    <n v="18"/>
    <n v="543.13"/>
    <n v="17607.91"/>
  </r>
  <r>
    <n v="9868"/>
    <d v="2025-03-11T00:00:00"/>
    <x v="6"/>
    <x v="4"/>
    <x v="95"/>
    <x v="1"/>
    <n v="1"/>
    <n v="1379.36"/>
    <n v="2484.33"/>
  </r>
  <r>
    <n v="9869"/>
    <d v="2025-03-22T00:00:00"/>
    <x v="0"/>
    <x v="1"/>
    <x v="47"/>
    <x v="0"/>
    <n v="12"/>
    <n v="574.97"/>
    <n v="12426.76"/>
  </r>
  <r>
    <n v="9870"/>
    <d v="2025-03-27T00:00:00"/>
    <x v="1"/>
    <x v="2"/>
    <x v="34"/>
    <x v="0"/>
    <n v="6"/>
    <n v="714.96"/>
    <n v="7726.17"/>
  </r>
  <r>
    <n v="9871"/>
    <d v="2025-03-03T00:00:00"/>
    <x v="4"/>
    <x v="0"/>
    <x v="50"/>
    <x v="1"/>
    <n v="8"/>
    <n v="377.44"/>
    <n v="5438.38"/>
  </r>
  <r>
    <n v="9872"/>
    <d v="2025-03-31T00:00:00"/>
    <x v="5"/>
    <x v="4"/>
    <x v="85"/>
    <x v="0"/>
    <n v="3"/>
    <n v="1031.69"/>
    <n v="5574.45"/>
  </r>
  <r>
    <n v="9873"/>
    <d v="2025-03-03T00:00:00"/>
    <x v="6"/>
    <x v="0"/>
    <x v="52"/>
    <x v="1"/>
    <n v="4"/>
    <n v="1344.08"/>
    <n v="9683.15"/>
  </r>
  <r>
    <n v="9874"/>
    <d v="2025-03-18T00:00:00"/>
    <x v="1"/>
    <x v="0"/>
    <x v="44"/>
    <x v="0"/>
    <n v="3"/>
    <n v="859.3"/>
    <n v="4642.99"/>
  </r>
  <r>
    <n v="9875"/>
    <d v="2025-03-27T00:00:00"/>
    <x v="3"/>
    <x v="2"/>
    <x v="84"/>
    <x v="1"/>
    <n v="19"/>
    <n v="219.41"/>
    <n v="7508.3"/>
  </r>
  <r>
    <n v="9876"/>
    <d v="2025-03-08T00:00:00"/>
    <x v="1"/>
    <x v="1"/>
    <x v="75"/>
    <x v="0"/>
    <n v="5"/>
    <n v="848.4"/>
    <n v="7640.15"/>
  </r>
  <r>
    <n v="9877"/>
    <d v="2025-03-21T00:00:00"/>
    <x v="0"/>
    <x v="0"/>
    <x v="35"/>
    <x v="0"/>
    <n v="20"/>
    <n v="427.58"/>
    <n v="15402.06"/>
  </r>
  <r>
    <n v="9878"/>
    <d v="2025-03-05T00:00:00"/>
    <x v="3"/>
    <x v="2"/>
    <x v="90"/>
    <x v="1"/>
    <n v="17"/>
    <n v="169.3"/>
    <n v="5183.67"/>
  </r>
  <r>
    <n v="9879"/>
    <d v="2025-03-09T00:00:00"/>
    <x v="5"/>
    <x v="0"/>
    <x v="57"/>
    <x v="1"/>
    <n v="10"/>
    <n v="1470.42"/>
    <n v="26483.35"/>
  </r>
  <r>
    <n v="9880"/>
    <d v="2025-03-17T00:00:00"/>
    <x v="3"/>
    <x v="3"/>
    <x v="22"/>
    <x v="0"/>
    <n v="9"/>
    <n v="165.58"/>
    <n v="2684"/>
  </r>
  <r>
    <n v="9881"/>
    <d v="2025-03-27T00:00:00"/>
    <x v="4"/>
    <x v="2"/>
    <x v="62"/>
    <x v="1"/>
    <n v="9"/>
    <n v="351.13"/>
    <n v="5691.7"/>
  </r>
  <r>
    <n v="9882"/>
    <d v="2025-03-06T00:00:00"/>
    <x v="5"/>
    <x v="2"/>
    <x v="37"/>
    <x v="0"/>
    <n v="4"/>
    <n v="1045.57"/>
    <n v="7532.59"/>
  </r>
  <r>
    <n v="9883"/>
    <d v="2025-03-25T00:00:00"/>
    <x v="1"/>
    <x v="1"/>
    <x v="93"/>
    <x v="1"/>
    <n v="7"/>
    <n v="805.58"/>
    <n v="10156.36"/>
  </r>
  <r>
    <n v="9884"/>
    <d v="2025-03-28T00:00:00"/>
    <x v="0"/>
    <x v="0"/>
    <x v="45"/>
    <x v="1"/>
    <n v="16"/>
    <n v="442.71"/>
    <n v="12757.65"/>
  </r>
  <r>
    <n v="9885"/>
    <d v="2025-03-14T00:00:00"/>
    <x v="0"/>
    <x v="3"/>
    <x v="76"/>
    <x v="0"/>
    <n v="12"/>
    <n v="415.58"/>
    <n v="8981.8799999999992"/>
  </r>
  <r>
    <n v="9886"/>
    <d v="2025-03-16T00:00:00"/>
    <x v="6"/>
    <x v="4"/>
    <x v="65"/>
    <x v="1"/>
    <n v="10"/>
    <n v="1452.26"/>
    <n v="26156.27"/>
  </r>
  <r>
    <n v="9887"/>
    <d v="2025-03-02T00:00:00"/>
    <x v="5"/>
    <x v="0"/>
    <x v="69"/>
    <x v="1"/>
    <n v="6"/>
    <n v="1370.64"/>
    <n v="14811.74"/>
  </r>
  <r>
    <n v="9888"/>
    <d v="2025-03-24T00:00:00"/>
    <x v="2"/>
    <x v="0"/>
    <x v="32"/>
    <x v="0"/>
    <n v="2"/>
    <n v="846.88"/>
    <n v="3050.59"/>
  </r>
  <r>
    <n v="9889"/>
    <d v="2025-03-17T00:00:00"/>
    <x v="5"/>
    <x v="0"/>
    <x v="81"/>
    <x v="0"/>
    <n v="9"/>
    <n v="1365.43"/>
    <n v="22133.16"/>
  </r>
  <r>
    <n v="9890"/>
    <d v="2025-03-16T00:00:00"/>
    <x v="5"/>
    <x v="1"/>
    <x v="94"/>
    <x v="0"/>
    <n v="2"/>
    <n v="1300.54"/>
    <n v="4684.74"/>
  </r>
  <r>
    <n v="9891"/>
    <d v="2025-03-07T00:00:00"/>
    <x v="5"/>
    <x v="3"/>
    <x v="79"/>
    <x v="1"/>
    <n v="7"/>
    <n v="1303.68"/>
    <n v="16436.169999999998"/>
  </r>
  <r>
    <n v="9892"/>
    <d v="2025-03-27T00:00:00"/>
    <x v="0"/>
    <x v="0"/>
    <x v="39"/>
    <x v="1"/>
    <n v="18"/>
    <n v="502.03"/>
    <n v="16275.48"/>
  </r>
  <r>
    <n v="9893"/>
    <d v="2025-03-22T00:00:00"/>
    <x v="2"/>
    <x v="1"/>
    <x v="76"/>
    <x v="0"/>
    <n v="4"/>
    <n v="906.39"/>
    <n v="6529.9"/>
  </r>
  <r>
    <n v="9894"/>
    <d v="2025-03-25T00:00:00"/>
    <x v="4"/>
    <x v="4"/>
    <x v="18"/>
    <x v="1"/>
    <n v="10"/>
    <n v="403.86"/>
    <n v="7273.82"/>
  </r>
  <r>
    <n v="9895"/>
    <d v="2025-03-18T00:00:00"/>
    <x v="6"/>
    <x v="3"/>
    <x v="77"/>
    <x v="1"/>
    <n v="9"/>
    <n v="1205.02"/>
    <n v="19532.97"/>
  </r>
  <r>
    <n v="9896"/>
    <d v="2025-03-17T00:00:00"/>
    <x v="3"/>
    <x v="2"/>
    <x v="50"/>
    <x v="1"/>
    <n v="6"/>
    <n v="193.56"/>
    <n v="2091.6999999999998"/>
  </r>
  <r>
    <n v="9897"/>
    <d v="2025-03-15T00:00:00"/>
    <x v="1"/>
    <x v="1"/>
    <x v="96"/>
    <x v="0"/>
    <n v="5"/>
    <n v="756.74"/>
    <n v="6814.72"/>
  </r>
  <r>
    <n v="9898"/>
    <d v="2025-03-09T00:00:00"/>
    <x v="6"/>
    <x v="4"/>
    <x v="52"/>
    <x v="1"/>
    <n v="7"/>
    <n v="1517.79"/>
    <n v="19135.560000000001"/>
  </r>
  <r>
    <n v="9899"/>
    <d v="2025-03-09T00:00:00"/>
    <x v="5"/>
    <x v="0"/>
    <x v="21"/>
    <x v="1"/>
    <n v="8"/>
    <n v="1291.8800000000001"/>
    <n v="18614.169999999998"/>
  </r>
  <r>
    <n v="9900"/>
    <d v="2025-03-01T00:00:00"/>
    <x v="6"/>
    <x v="1"/>
    <x v="25"/>
    <x v="1"/>
    <n v="3"/>
    <n v="1353.39"/>
    <n v="7312.67"/>
  </r>
  <r>
    <n v="9901"/>
    <d v="2025-03-26T00:00:00"/>
    <x v="3"/>
    <x v="4"/>
    <x v="32"/>
    <x v="1"/>
    <n v="6"/>
    <n v="205.44"/>
    <n v="2220.08"/>
  </r>
  <r>
    <n v="9902"/>
    <d v="2025-03-03T00:00:00"/>
    <x v="4"/>
    <x v="2"/>
    <x v="78"/>
    <x v="0"/>
    <n v="11"/>
    <n v="469.99"/>
    <n v="9311.35"/>
  </r>
  <r>
    <n v="9903"/>
    <d v="2025-03-27T00:00:00"/>
    <x v="1"/>
    <x v="0"/>
    <x v="8"/>
    <x v="1"/>
    <n v="10"/>
    <n v="767.17"/>
    <n v="13817.3"/>
  </r>
  <r>
    <n v="9904"/>
    <d v="2025-03-13T00:00:00"/>
    <x v="4"/>
    <x v="3"/>
    <x v="97"/>
    <x v="1"/>
    <n v="8"/>
    <n v="444.08"/>
    <n v="6398.57"/>
  </r>
  <r>
    <n v="9905"/>
    <d v="2025-03-09T00:00:00"/>
    <x v="0"/>
    <x v="3"/>
    <x v="19"/>
    <x v="0"/>
    <n v="15"/>
    <n v="450.43"/>
    <n v="12168.86"/>
  </r>
  <r>
    <n v="9906"/>
    <d v="2025-03-31T00:00:00"/>
    <x v="4"/>
    <x v="2"/>
    <x v="3"/>
    <x v="0"/>
    <n v="11"/>
    <n v="476.75"/>
    <n v="9445.2800000000007"/>
  </r>
  <r>
    <n v="9907"/>
    <d v="2025-03-21T00:00:00"/>
    <x v="3"/>
    <x v="0"/>
    <x v="80"/>
    <x v="0"/>
    <n v="19"/>
    <n v="184.46"/>
    <n v="6312.3"/>
  </r>
  <r>
    <n v="9908"/>
    <d v="2025-03-02T00:00:00"/>
    <x v="5"/>
    <x v="1"/>
    <x v="57"/>
    <x v="0"/>
    <n v="10"/>
    <n v="1490.23"/>
    <n v="26840.14"/>
  </r>
  <r>
    <n v="9909"/>
    <d v="2025-03-13T00:00:00"/>
    <x v="1"/>
    <x v="3"/>
    <x v="69"/>
    <x v="0"/>
    <n v="7"/>
    <n v="831.99"/>
    <n v="10489.33"/>
  </r>
  <r>
    <n v="9910"/>
    <d v="2025-03-12T00:00:00"/>
    <x v="5"/>
    <x v="1"/>
    <x v="31"/>
    <x v="0"/>
    <n v="6"/>
    <n v="1346.82"/>
    <n v="14554.33"/>
  </r>
  <r>
    <n v="9911"/>
    <d v="2025-03-16T00:00:00"/>
    <x v="0"/>
    <x v="0"/>
    <x v="44"/>
    <x v="0"/>
    <n v="5"/>
    <n v="451.37"/>
    <n v="4064.75"/>
  </r>
  <r>
    <n v="9912"/>
    <d v="2025-03-31T00:00:00"/>
    <x v="6"/>
    <x v="0"/>
    <x v="58"/>
    <x v="1"/>
    <n v="10"/>
    <n v="1736.6"/>
    <n v="31277.45"/>
  </r>
  <r>
    <n v="9913"/>
    <d v="2025-03-14T00:00:00"/>
    <x v="0"/>
    <x v="2"/>
    <x v="43"/>
    <x v="0"/>
    <n v="10"/>
    <n v="470.38"/>
    <n v="8471.89"/>
  </r>
  <r>
    <n v="9914"/>
    <d v="2025-03-29T00:00:00"/>
    <x v="3"/>
    <x v="1"/>
    <x v="25"/>
    <x v="0"/>
    <n v="14"/>
    <n v="209.56"/>
    <n v="5284.06"/>
  </r>
  <r>
    <n v="9915"/>
    <d v="2025-03-10T00:00:00"/>
    <x v="6"/>
    <x v="2"/>
    <x v="25"/>
    <x v="0"/>
    <n v="5"/>
    <n v="1508.49"/>
    <n v="13584.51"/>
  </r>
  <r>
    <n v="9916"/>
    <d v="2025-03-18T00:00:00"/>
    <x v="2"/>
    <x v="1"/>
    <x v="85"/>
    <x v="1"/>
    <n v="2"/>
    <n v="826.53"/>
    <n v="2977.28"/>
  </r>
  <r>
    <n v="9917"/>
    <d v="2025-03-16T00:00:00"/>
    <x v="4"/>
    <x v="2"/>
    <x v="13"/>
    <x v="0"/>
    <n v="9"/>
    <n v="404.65"/>
    <n v="6559.24"/>
  </r>
  <r>
    <n v="9918"/>
    <d v="2025-03-14T00:00:00"/>
    <x v="2"/>
    <x v="0"/>
    <x v="87"/>
    <x v="1"/>
    <n v="1"/>
    <n v="804.75"/>
    <n v="1449.41"/>
  </r>
  <r>
    <n v="9919"/>
    <d v="2025-03-30T00:00:00"/>
    <x v="5"/>
    <x v="1"/>
    <x v="56"/>
    <x v="1"/>
    <n v="1"/>
    <n v="1117.02"/>
    <n v="2011.84"/>
  </r>
  <r>
    <n v="9920"/>
    <d v="2025-03-08T00:00:00"/>
    <x v="1"/>
    <x v="2"/>
    <x v="48"/>
    <x v="1"/>
    <n v="8"/>
    <n v="707.01"/>
    <n v="10187.02"/>
  </r>
  <r>
    <n v="9921"/>
    <d v="2025-03-09T00:00:00"/>
    <x v="1"/>
    <x v="2"/>
    <x v="69"/>
    <x v="0"/>
    <n v="1"/>
    <n v="759.49"/>
    <n v="1367.9"/>
  </r>
  <r>
    <n v="9922"/>
    <d v="2025-03-19T00:00:00"/>
    <x v="2"/>
    <x v="1"/>
    <x v="44"/>
    <x v="0"/>
    <n v="2"/>
    <n v="1115.78"/>
    <n v="4019.2"/>
  </r>
  <r>
    <n v="9923"/>
    <d v="2025-03-23T00:00:00"/>
    <x v="2"/>
    <x v="3"/>
    <x v="98"/>
    <x v="1"/>
    <n v="5"/>
    <n v="1177.74"/>
    <n v="10605.98"/>
  </r>
  <r>
    <n v="9924"/>
    <d v="2025-03-28T00:00:00"/>
    <x v="6"/>
    <x v="1"/>
    <x v="90"/>
    <x v="0"/>
    <n v="8"/>
    <n v="1280.45"/>
    <n v="18449.48"/>
  </r>
  <r>
    <n v="9925"/>
    <d v="2025-03-23T00:00:00"/>
    <x v="4"/>
    <x v="1"/>
    <x v="3"/>
    <x v="0"/>
    <n v="16"/>
    <n v="400.2"/>
    <n v="11532.64"/>
  </r>
  <r>
    <n v="9926"/>
    <d v="2025-03-08T00:00:00"/>
    <x v="2"/>
    <x v="0"/>
    <x v="10"/>
    <x v="0"/>
    <n v="1"/>
    <n v="849.69"/>
    <n v="1530.35"/>
  </r>
  <r>
    <n v="9927"/>
    <d v="2025-03-04T00:00:00"/>
    <x v="4"/>
    <x v="1"/>
    <x v="73"/>
    <x v="1"/>
    <n v="11"/>
    <n v="330.43"/>
    <n v="6546.42"/>
  </r>
  <r>
    <n v="9928"/>
    <d v="2025-03-29T00:00:00"/>
    <x v="6"/>
    <x v="0"/>
    <x v="57"/>
    <x v="0"/>
    <n v="9"/>
    <n v="1774.1"/>
    <n v="28757.56"/>
  </r>
  <r>
    <n v="9929"/>
    <d v="2025-03-28T00:00:00"/>
    <x v="2"/>
    <x v="1"/>
    <x v="16"/>
    <x v="0"/>
    <n v="5"/>
    <n v="1075.03"/>
    <n v="9681.0400000000009"/>
  </r>
  <r>
    <n v="9930"/>
    <d v="2025-03-14T00:00:00"/>
    <x v="6"/>
    <x v="4"/>
    <x v="97"/>
    <x v="0"/>
    <n v="2"/>
    <n v="1211.1099999999999"/>
    <n v="4362.6000000000004"/>
  </r>
  <r>
    <n v="9931"/>
    <d v="2025-03-03T00:00:00"/>
    <x v="5"/>
    <x v="2"/>
    <x v="37"/>
    <x v="0"/>
    <n v="4"/>
    <n v="1082.3499999999999"/>
    <n v="7797.57"/>
  </r>
  <r>
    <n v="9932"/>
    <d v="2025-03-24T00:00:00"/>
    <x v="4"/>
    <x v="0"/>
    <x v="42"/>
    <x v="0"/>
    <n v="19"/>
    <n v="356.56"/>
    <n v="12201.63"/>
  </r>
  <r>
    <n v="9933"/>
    <d v="2025-03-26T00:00:00"/>
    <x v="2"/>
    <x v="2"/>
    <x v="22"/>
    <x v="0"/>
    <n v="9"/>
    <n v="829.83"/>
    <n v="13451.27"/>
  </r>
  <r>
    <n v="9934"/>
    <d v="2025-03-23T00:00:00"/>
    <x v="3"/>
    <x v="0"/>
    <x v="57"/>
    <x v="0"/>
    <n v="8"/>
    <n v="240.16"/>
    <n v="3460.37"/>
  </r>
  <r>
    <n v="9935"/>
    <d v="2025-03-25T00:00:00"/>
    <x v="6"/>
    <x v="3"/>
    <x v="35"/>
    <x v="0"/>
    <n v="9"/>
    <n v="1644.05"/>
    <n v="26649.5"/>
  </r>
  <r>
    <n v="9936"/>
    <d v="2025-03-25T00:00:00"/>
    <x v="6"/>
    <x v="2"/>
    <x v="65"/>
    <x v="0"/>
    <n v="5"/>
    <n v="1677.24"/>
    <n v="15104.16"/>
  </r>
  <r>
    <n v="9937"/>
    <d v="2025-03-14T00:00:00"/>
    <x v="6"/>
    <x v="2"/>
    <x v="45"/>
    <x v="0"/>
    <n v="9"/>
    <n v="1615.47"/>
    <n v="26186.23"/>
  </r>
  <r>
    <n v="9938"/>
    <d v="2025-03-13T00:00:00"/>
    <x v="2"/>
    <x v="2"/>
    <x v="6"/>
    <x v="1"/>
    <n v="4"/>
    <n v="989.01"/>
    <n v="7125.12"/>
  </r>
  <r>
    <n v="9939"/>
    <d v="2025-03-27T00:00:00"/>
    <x v="1"/>
    <x v="0"/>
    <x v="75"/>
    <x v="0"/>
    <n v="8"/>
    <n v="838.47"/>
    <n v="12081.17"/>
  </r>
  <r>
    <n v="9940"/>
    <d v="2025-03-06T00:00:00"/>
    <x v="1"/>
    <x v="0"/>
    <x v="8"/>
    <x v="0"/>
    <n v="2"/>
    <n v="884.68"/>
    <n v="3186.75"/>
  </r>
  <r>
    <n v="9941"/>
    <d v="2025-03-29T00:00:00"/>
    <x v="2"/>
    <x v="1"/>
    <x v="79"/>
    <x v="0"/>
    <n v="4"/>
    <n v="829.64"/>
    <n v="5976.97"/>
  </r>
  <r>
    <n v="9942"/>
    <d v="2025-03-07T00:00:00"/>
    <x v="1"/>
    <x v="2"/>
    <x v="7"/>
    <x v="0"/>
    <n v="6"/>
    <n v="721.49"/>
    <n v="7796.74"/>
  </r>
  <r>
    <n v="9943"/>
    <d v="2025-03-09T00:00:00"/>
    <x v="3"/>
    <x v="3"/>
    <x v="19"/>
    <x v="0"/>
    <n v="19"/>
    <n v="208.91"/>
    <n v="7148.98"/>
  </r>
  <r>
    <n v="9944"/>
    <d v="2025-03-15T00:00:00"/>
    <x v="2"/>
    <x v="1"/>
    <x v="59"/>
    <x v="1"/>
    <n v="6"/>
    <n v="900.19"/>
    <n v="9727.85"/>
  </r>
  <r>
    <n v="9945"/>
    <d v="2025-03-30T00:00:00"/>
    <x v="5"/>
    <x v="2"/>
    <x v="80"/>
    <x v="0"/>
    <n v="3"/>
    <n v="1135.01"/>
    <n v="6132.71"/>
  </r>
  <r>
    <n v="9946"/>
    <d v="2025-03-08T00:00:00"/>
    <x v="4"/>
    <x v="1"/>
    <x v="94"/>
    <x v="1"/>
    <n v="9"/>
    <n v="379.7"/>
    <n v="6154.81"/>
  </r>
  <r>
    <n v="9947"/>
    <d v="2025-03-29T00:00:00"/>
    <x v="5"/>
    <x v="2"/>
    <x v="88"/>
    <x v="0"/>
    <n v="9"/>
    <n v="1130.02"/>
    <n v="18317.240000000002"/>
  </r>
  <r>
    <n v="9948"/>
    <d v="2025-03-10T00:00:00"/>
    <x v="0"/>
    <x v="3"/>
    <x v="26"/>
    <x v="0"/>
    <n v="20"/>
    <n v="400.76"/>
    <n v="14435.97"/>
  </r>
  <r>
    <n v="9949"/>
    <d v="2025-03-19T00:00:00"/>
    <x v="2"/>
    <x v="2"/>
    <x v="16"/>
    <x v="0"/>
    <n v="10"/>
    <n v="801.83"/>
    <n v="14441.55"/>
  </r>
  <r>
    <n v="9950"/>
    <d v="2025-03-13T00:00:00"/>
    <x v="2"/>
    <x v="2"/>
    <x v="50"/>
    <x v="0"/>
    <n v="4"/>
    <n v="976.89"/>
    <n v="7037.8"/>
  </r>
  <r>
    <n v="9951"/>
    <d v="2025-03-27T00:00:00"/>
    <x v="5"/>
    <x v="1"/>
    <x v="82"/>
    <x v="1"/>
    <n v="4"/>
    <n v="1336.58"/>
    <n v="9629.1200000000008"/>
  </r>
  <r>
    <n v="9952"/>
    <d v="2025-03-13T00:00:00"/>
    <x v="2"/>
    <x v="1"/>
    <x v="37"/>
    <x v="1"/>
    <n v="10"/>
    <n v="1159.8399999999999"/>
    <n v="20889.57"/>
  </r>
  <r>
    <n v="9953"/>
    <d v="2025-03-17T00:00:00"/>
    <x v="5"/>
    <x v="0"/>
    <x v="91"/>
    <x v="0"/>
    <n v="9"/>
    <n v="1340.04"/>
    <n v="21721.599999999999"/>
  </r>
  <r>
    <n v="9954"/>
    <d v="2025-03-31T00:00:00"/>
    <x v="5"/>
    <x v="1"/>
    <x v="38"/>
    <x v="0"/>
    <n v="10"/>
    <n v="1452.45"/>
    <n v="26159.7"/>
  </r>
  <r>
    <n v="9955"/>
    <d v="2025-03-17T00:00:00"/>
    <x v="6"/>
    <x v="4"/>
    <x v="65"/>
    <x v="0"/>
    <n v="2"/>
    <n v="1727.84"/>
    <n v="6223.93"/>
  </r>
  <r>
    <n v="9956"/>
    <d v="2025-03-29T00:00:00"/>
    <x v="3"/>
    <x v="0"/>
    <x v="94"/>
    <x v="0"/>
    <n v="11"/>
    <n v="200.71"/>
    <n v="3976.43"/>
  </r>
  <r>
    <n v="9957"/>
    <d v="2025-03-03T00:00:00"/>
    <x v="5"/>
    <x v="2"/>
    <x v="85"/>
    <x v="1"/>
    <n v="5"/>
    <n v="1353.42"/>
    <n v="12188.05"/>
  </r>
  <r>
    <n v="9958"/>
    <d v="2025-03-25T00:00:00"/>
    <x v="1"/>
    <x v="2"/>
    <x v="37"/>
    <x v="1"/>
    <n v="4"/>
    <n v="782.23"/>
    <n v="5635.42"/>
  </r>
  <r>
    <n v="9959"/>
    <d v="2025-03-24T00:00:00"/>
    <x v="2"/>
    <x v="3"/>
    <x v="93"/>
    <x v="1"/>
    <n v="1"/>
    <n v="1094.03"/>
    <n v="1970.43"/>
  </r>
  <r>
    <n v="9960"/>
    <d v="2025-03-12T00:00:00"/>
    <x v="4"/>
    <x v="1"/>
    <x v="75"/>
    <x v="0"/>
    <n v="14"/>
    <n v="404.12"/>
    <n v="10189.9"/>
  </r>
  <r>
    <n v="9961"/>
    <d v="2025-03-17T00:00:00"/>
    <x v="3"/>
    <x v="1"/>
    <x v="19"/>
    <x v="0"/>
    <n v="16"/>
    <n v="232.99"/>
    <n v="6714.11"/>
  </r>
  <r>
    <n v="9962"/>
    <d v="2025-03-19T00:00:00"/>
    <x v="4"/>
    <x v="0"/>
    <x v="67"/>
    <x v="0"/>
    <n v="9"/>
    <n v="325.52"/>
    <n v="5276.57"/>
  </r>
  <r>
    <n v="9963"/>
    <d v="2025-03-08T00:00:00"/>
    <x v="4"/>
    <x v="3"/>
    <x v="41"/>
    <x v="0"/>
    <n v="14"/>
    <n v="495.05"/>
    <n v="12482.7"/>
  </r>
  <r>
    <n v="9964"/>
    <d v="2025-03-28T00:00:00"/>
    <x v="6"/>
    <x v="3"/>
    <x v="26"/>
    <x v="1"/>
    <n v="1"/>
    <n v="1595.66"/>
    <n v="2873.9"/>
  </r>
  <r>
    <n v="9965"/>
    <d v="2025-03-26T00:00:00"/>
    <x v="0"/>
    <x v="0"/>
    <x v="30"/>
    <x v="1"/>
    <n v="13"/>
    <n v="435.62"/>
    <n v="10199.59"/>
  </r>
  <r>
    <n v="9966"/>
    <d v="2025-03-20T00:00:00"/>
    <x v="6"/>
    <x v="2"/>
    <x v="39"/>
    <x v="1"/>
    <n v="10"/>
    <n v="1669.47"/>
    <n v="30068.39"/>
  </r>
  <r>
    <n v="9967"/>
    <d v="2025-03-13T00:00:00"/>
    <x v="5"/>
    <x v="3"/>
    <x v="88"/>
    <x v="0"/>
    <n v="6"/>
    <n v="1343.55"/>
    <n v="14519"/>
  </r>
  <r>
    <n v="9968"/>
    <d v="2025-03-08T00:00:00"/>
    <x v="2"/>
    <x v="2"/>
    <x v="73"/>
    <x v="0"/>
    <n v="1"/>
    <n v="1174.1300000000001"/>
    <n v="2114.69"/>
  </r>
  <r>
    <n v="9969"/>
    <d v="2025-03-16T00:00:00"/>
    <x v="6"/>
    <x v="0"/>
    <x v="91"/>
    <x v="1"/>
    <n v="1"/>
    <n v="1607.76"/>
    <n v="2895.69"/>
  </r>
  <r>
    <n v="9970"/>
    <d v="2025-03-11T00:00:00"/>
    <x v="1"/>
    <x v="0"/>
    <x v="12"/>
    <x v="0"/>
    <n v="1"/>
    <n v="799.2"/>
    <n v="1439.42"/>
  </r>
  <r>
    <n v="9971"/>
    <d v="2025-03-08T00:00:00"/>
    <x v="6"/>
    <x v="1"/>
    <x v="95"/>
    <x v="0"/>
    <n v="4"/>
    <n v="1669.03"/>
    <n v="12024.18"/>
  </r>
  <r>
    <n v="9972"/>
    <d v="2025-03-15T00:00:00"/>
    <x v="5"/>
    <x v="3"/>
    <x v="59"/>
    <x v="0"/>
    <n v="10"/>
    <n v="1154.4000000000001"/>
    <n v="20791.599999999999"/>
  </r>
  <r>
    <n v="9973"/>
    <d v="2025-03-22T00:00:00"/>
    <x v="1"/>
    <x v="0"/>
    <x v="95"/>
    <x v="0"/>
    <n v="6"/>
    <n v="746.16"/>
    <n v="8063.34"/>
  </r>
  <r>
    <n v="9974"/>
    <d v="2025-03-11T00:00:00"/>
    <x v="4"/>
    <x v="0"/>
    <x v="29"/>
    <x v="0"/>
    <n v="5"/>
    <n v="455.99"/>
    <n v="4106.3599999999997"/>
  </r>
  <r>
    <n v="9975"/>
    <d v="2025-03-02T00:00:00"/>
    <x v="2"/>
    <x v="1"/>
    <x v="74"/>
    <x v="1"/>
    <n v="5"/>
    <n v="1120.5"/>
    <n v="10090.52"/>
  </r>
  <r>
    <n v="9976"/>
    <d v="2025-03-09T00:00:00"/>
    <x v="2"/>
    <x v="3"/>
    <x v="61"/>
    <x v="0"/>
    <n v="2"/>
    <n v="1051.22"/>
    <n v="3786.65"/>
  </r>
  <r>
    <n v="9977"/>
    <d v="2025-03-01T00:00:00"/>
    <x v="5"/>
    <x v="2"/>
    <x v="52"/>
    <x v="0"/>
    <n v="10"/>
    <n v="1139.7"/>
    <n v="20526.84"/>
  </r>
  <r>
    <n v="9978"/>
    <d v="2025-03-07T00:00:00"/>
    <x v="1"/>
    <x v="0"/>
    <x v="38"/>
    <x v="1"/>
    <n v="2"/>
    <n v="754.83"/>
    <n v="2719.01"/>
  </r>
  <r>
    <n v="9979"/>
    <d v="2025-03-12T00:00:00"/>
    <x v="3"/>
    <x v="0"/>
    <x v="54"/>
    <x v="0"/>
    <n v="14"/>
    <n v="168.17"/>
    <n v="4240.41"/>
  </r>
  <r>
    <n v="9980"/>
    <d v="2025-03-04T00:00:00"/>
    <x v="6"/>
    <x v="1"/>
    <x v="37"/>
    <x v="1"/>
    <n v="1"/>
    <n v="1546.27"/>
    <n v="2784.95"/>
  </r>
  <r>
    <n v="9981"/>
    <d v="2025-03-03T00:00:00"/>
    <x v="0"/>
    <x v="0"/>
    <x v="71"/>
    <x v="1"/>
    <n v="8"/>
    <n v="431.61"/>
    <n v="6218.89"/>
  </r>
  <r>
    <n v="9982"/>
    <d v="2025-03-07T00:00:00"/>
    <x v="5"/>
    <x v="1"/>
    <x v="85"/>
    <x v="1"/>
    <n v="9"/>
    <n v="1270.1199999999999"/>
    <n v="20588.22"/>
  </r>
  <r>
    <n v="9983"/>
    <d v="2025-03-29T00:00:00"/>
    <x v="0"/>
    <x v="0"/>
    <x v="82"/>
    <x v="0"/>
    <n v="9"/>
    <n v="407.24"/>
    <n v="6601.22"/>
  </r>
  <r>
    <n v="9984"/>
    <d v="2025-03-04T00:00:00"/>
    <x v="2"/>
    <x v="0"/>
    <x v="31"/>
    <x v="1"/>
    <n v="2"/>
    <n v="957.03"/>
    <n v="3447.36"/>
  </r>
  <r>
    <n v="9985"/>
    <d v="2025-03-02T00:00:00"/>
    <x v="2"/>
    <x v="3"/>
    <x v="61"/>
    <x v="1"/>
    <n v="3"/>
    <n v="935.78"/>
    <n v="5056.2299999999996"/>
  </r>
  <r>
    <n v="9986"/>
    <d v="2025-03-31T00:00:00"/>
    <x v="0"/>
    <x v="0"/>
    <x v="48"/>
    <x v="0"/>
    <n v="10"/>
    <n v="459.44"/>
    <n v="8274.85"/>
  </r>
  <r>
    <n v="9987"/>
    <d v="2025-03-27T00:00:00"/>
    <x v="3"/>
    <x v="3"/>
    <x v="50"/>
    <x v="0"/>
    <n v="12"/>
    <n v="179.33"/>
    <n v="3875.84"/>
  </r>
  <r>
    <n v="9988"/>
    <d v="2025-03-21T00:00:00"/>
    <x v="4"/>
    <x v="3"/>
    <x v="34"/>
    <x v="1"/>
    <n v="8"/>
    <n v="360.93"/>
    <n v="5200.49"/>
  </r>
  <r>
    <n v="9989"/>
    <d v="2025-03-20T00:00:00"/>
    <x v="3"/>
    <x v="1"/>
    <x v="69"/>
    <x v="1"/>
    <n v="20"/>
    <n v="236.88"/>
    <n v="8532.77"/>
  </r>
  <r>
    <n v="9990"/>
    <d v="2025-03-14T00:00:00"/>
    <x v="6"/>
    <x v="0"/>
    <x v="7"/>
    <x v="1"/>
    <n v="2"/>
    <n v="1648.38"/>
    <n v="5937.71"/>
  </r>
  <r>
    <n v="9991"/>
    <d v="2025-03-04T00:00:00"/>
    <x v="4"/>
    <x v="0"/>
    <x v="12"/>
    <x v="1"/>
    <n v="19"/>
    <n v="462.77"/>
    <n v="15836.18"/>
  </r>
  <r>
    <n v="9992"/>
    <d v="2025-03-02T00:00:00"/>
    <x v="0"/>
    <x v="1"/>
    <x v="7"/>
    <x v="1"/>
    <n v="14"/>
    <n v="587.80999999999995"/>
    <n v="14821.65"/>
  </r>
  <r>
    <n v="9993"/>
    <d v="2025-03-22T00:00:00"/>
    <x v="3"/>
    <x v="1"/>
    <x v="53"/>
    <x v="0"/>
    <n v="16"/>
    <n v="176.24"/>
    <n v="5078.74"/>
  </r>
  <r>
    <n v="9994"/>
    <d v="2025-03-13T00:00:00"/>
    <x v="6"/>
    <x v="1"/>
    <x v="36"/>
    <x v="0"/>
    <n v="3"/>
    <n v="1528.25"/>
    <n v="8257.4699999999993"/>
  </r>
  <r>
    <n v="9995"/>
    <d v="2025-03-23T00:00:00"/>
    <x v="1"/>
    <x v="0"/>
    <x v="10"/>
    <x v="0"/>
    <n v="10"/>
    <n v="837.92"/>
    <n v="15091.56"/>
  </r>
  <r>
    <n v="9996"/>
    <d v="2025-03-07T00:00:00"/>
    <x v="5"/>
    <x v="2"/>
    <x v="97"/>
    <x v="1"/>
    <n v="1"/>
    <n v="1351.48"/>
    <n v="2434.12"/>
  </r>
  <r>
    <n v="9997"/>
    <d v="2025-03-24T00:00:00"/>
    <x v="2"/>
    <x v="2"/>
    <x v="43"/>
    <x v="1"/>
    <n v="2"/>
    <n v="985.73"/>
    <n v="3550.74"/>
  </r>
  <r>
    <n v="9998"/>
    <d v="2025-03-29T00:00:00"/>
    <x v="3"/>
    <x v="2"/>
    <x v="69"/>
    <x v="0"/>
    <n v="19"/>
    <n v="248.04"/>
    <n v="8488.0300000000007"/>
  </r>
  <r>
    <n v="9999"/>
    <d v="2025-03-27T00:00:00"/>
    <x v="3"/>
    <x v="4"/>
    <x v="48"/>
    <x v="1"/>
    <n v="8"/>
    <n v="220.51"/>
    <n v="3177.24"/>
  </r>
  <r>
    <n v="10000"/>
    <d v="2025-03-08T00:00:00"/>
    <x v="0"/>
    <x v="2"/>
    <x v="81"/>
    <x v="0"/>
    <n v="12"/>
    <n v="559.57000000000005"/>
    <n v="12093.9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2">
  <r>
    <n v="1"/>
    <d v="2025-03-21T00:00:00"/>
    <s v="SolarPanelBasic"/>
    <s v="Goiania"/>
    <x v="0"/>
    <s v="Business"/>
    <n v="7"/>
    <n v="547.29"/>
    <n v="6899.97"/>
    <x v="0"/>
  </r>
  <r>
    <n v="17"/>
    <d v="2025-03-09T00:00:00"/>
    <s v="SolarInverter"/>
    <s v="Fortaleza"/>
    <x v="1"/>
    <s v="Individual"/>
    <n v="9"/>
    <n v="1340.86"/>
    <n v="21734.89"/>
    <x v="1"/>
  </r>
  <r>
    <n v="35"/>
    <d v="2025-03-29T00:00:00"/>
    <s v="SolarPanelBasic"/>
    <s v="Goiania"/>
    <x v="1"/>
    <s v="Business"/>
    <n v="19"/>
    <n v="585.29999999999995"/>
    <n v="20029.2"/>
    <x v="1"/>
  </r>
  <r>
    <n v="2"/>
    <d v="2025-03-19T00:00:00"/>
    <s v="PaymentMachinePro"/>
    <s v="Goiania"/>
    <x v="2"/>
    <s v="Business"/>
    <n v="9"/>
    <n v="820.4"/>
    <n v="13298.41"/>
    <x v="2"/>
  </r>
  <r>
    <n v="15"/>
    <d v="2025-03-08T00:00:00"/>
    <s v="SolarPanelPremium"/>
    <s v="SaoPaulo"/>
    <x v="2"/>
    <s v="Business"/>
    <n v="3"/>
    <n v="1265.79"/>
    <n v="6839.34"/>
    <x v="2"/>
  </r>
  <r>
    <n v="33"/>
    <d v="2025-03-26T00:00:00"/>
    <s v="InstallationKit"/>
    <s v="Fortaleza"/>
    <x v="2"/>
    <s v="Individual"/>
    <n v="5"/>
    <n v="204.06"/>
    <n v="1837.64"/>
    <x v="2"/>
  </r>
  <r>
    <n v="87"/>
    <d v="2025-03-31T00:00:00"/>
    <s v="SolarPanelPremium"/>
    <s v="Goiania"/>
    <x v="3"/>
    <s v="Business"/>
    <n v="2"/>
    <n v="1275.73"/>
    <n v="4595.37"/>
    <x v="3"/>
  </r>
  <r>
    <n v="3"/>
    <d v="2025-03-07T00:00:00"/>
    <s v="SolarBattery"/>
    <s v="Brasilia"/>
    <x v="4"/>
    <s v="Business"/>
    <n v="1"/>
    <n v="1035.71"/>
    <n v="1865.39"/>
    <x v="4"/>
  </r>
  <r>
    <n v="51"/>
    <d v="2025-03-12T00:00:00"/>
    <s v="InstallationKit"/>
    <s v="Recife"/>
    <x v="5"/>
    <s v="Business"/>
    <n v="8"/>
    <n v="218.21"/>
    <n v="3144.1"/>
    <x v="5"/>
  </r>
  <r>
    <n v="4"/>
    <d v="2025-03-25T00:00:00"/>
    <s v="InstallationKit"/>
    <s v="Goiania"/>
    <x v="6"/>
    <s v="Business"/>
    <n v="15"/>
    <n v="171.53"/>
    <n v="4634.07"/>
    <x v="6"/>
  </r>
  <r>
    <n v="30"/>
    <d v="2025-03-04T00:00:00"/>
    <s v="SolarBattery"/>
    <s v="SaoPaulo"/>
    <x v="6"/>
    <s v="Business"/>
    <n v="2"/>
    <n v="1091.6300000000001"/>
    <n v="3932.21"/>
    <x v="6"/>
  </r>
  <r>
    <n v="85"/>
    <d v="2025-03-09T00:00:00"/>
    <s v="InstallationKit"/>
    <s v="Recife"/>
    <x v="6"/>
    <s v="Individual"/>
    <n v="6"/>
    <n v="197.03"/>
    <n v="2129.19"/>
    <x v="6"/>
  </r>
  <r>
    <n v="101"/>
    <d v="2025-03-16T00:00:00"/>
    <s v="SolarInverter"/>
    <s v="SaoPaulo"/>
    <x v="6"/>
    <s v="Individual"/>
    <n v="8"/>
    <n v="1165.4000000000001"/>
    <n v="16791.77"/>
    <x v="6"/>
  </r>
  <r>
    <n v="60"/>
    <d v="2025-03-13T00:00:00"/>
    <s v="SolarInverter"/>
    <s v="Goiania"/>
    <x v="7"/>
    <s v="Business"/>
    <n v="9"/>
    <n v="1259.96"/>
    <n v="20423.53"/>
    <x v="7"/>
  </r>
  <r>
    <n v="5"/>
    <d v="2025-03-04T00:00:00"/>
    <s v="SolarPanelBasic"/>
    <s v="SaoPaulo"/>
    <x v="8"/>
    <s v="Business"/>
    <n v="6"/>
    <n v="452.9"/>
    <n v="4894.24"/>
    <x v="8"/>
  </r>
  <r>
    <n v="16"/>
    <d v="2025-03-26T00:00:00"/>
    <s v="SolarBattery"/>
    <s v="SaoPaulo"/>
    <x v="9"/>
    <s v="Business"/>
    <n v="9"/>
    <n v="1198.45"/>
    <n v="19426.47"/>
    <x v="9"/>
  </r>
  <r>
    <n v="23"/>
    <d v="2025-03-03T00:00:00"/>
    <s v="SolarBattery"/>
    <s v="SaoPaulo"/>
    <x v="9"/>
    <s v="Individual"/>
    <n v="3"/>
    <n v="1106.33"/>
    <n v="5977.75"/>
    <x v="9"/>
  </r>
  <r>
    <n v="27"/>
    <d v="2025-03-08T00:00:00"/>
    <s v="SolarInverter"/>
    <s v="Goiania"/>
    <x v="9"/>
    <s v="Individual"/>
    <n v="1"/>
    <n v="1114.47"/>
    <n v="2007.24"/>
    <x v="9"/>
  </r>
  <r>
    <n v="39"/>
    <d v="2025-03-28T00:00:00"/>
    <s v="SolarPanelPremium"/>
    <s v="Goiania"/>
    <x v="9"/>
    <s v="Individual"/>
    <n v="10"/>
    <n v="1442.27"/>
    <n v="25976.35"/>
    <x v="9"/>
  </r>
  <r>
    <n v="77"/>
    <d v="2025-03-23T00:00:00"/>
    <s v="SolarPanelPremium"/>
    <s v="Brasilia"/>
    <x v="9"/>
    <s v="Business"/>
    <n v="7"/>
    <n v="1525.57"/>
    <n v="19233.650000000001"/>
    <x v="9"/>
  </r>
  <r>
    <n v="86"/>
    <d v="2025-03-31T00:00:00"/>
    <s v="PaymentMachineBasic"/>
    <s v="Goiania"/>
    <x v="9"/>
    <s v="Individual"/>
    <n v="5"/>
    <n v="308.05"/>
    <n v="2774.1"/>
    <x v="9"/>
  </r>
  <r>
    <n v="92"/>
    <d v="2025-03-18T00:00:00"/>
    <s v="PaymentMachinePro"/>
    <s v="Brasilia"/>
    <x v="9"/>
    <s v="Individual"/>
    <n v="7"/>
    <n v="702.53"/>
    <n v="8857.16"/>
    <x v="9"/>
  </r>
  <r>
    <n v="6"/>
    <d v="2025-03-24T00:00:00"/>
    <s v="PaymentMachinePro"/>
    <s v="SaoPaulo"/>
    <x v="10"/>
    <s v="Business"/>
    <n v="10"/>
    <n v="810.41"/>
    <n v="14596.08"/>
    <x v="10"/>
  </r>
  <r>
    <n v="83"/>
    <d v="2025-03-19T00:00:00"/>
    <s v="SolarInverter"/>
    <s v="Brasilia"/>
    <x v="11"/>
    <s v="Business"/>
    <n v="3"/>
    <n v="1433.43"/>
    <n v="7745.14"/>
    <x v="11"/>
  </r>
  <r>
    <n v="7"/>
    <d v="2025-03-29T00:00:00"/>
    <s v="InstallationKit"/>
    <s v="SaoPaulo"/>
    <x v="12"/>
    <s v="Business"/>
    <n v="14"/>
    <n v="216.13"/>
    <n v="5449.72"/>
    <x v="12"/>
  </r>
  <r>
    <n v="68"/>
    <d v="2025-03-22T00:00:00"/>
    <s v="PaymentMachineBasic"/>
    <s v="Goiania"/>
    <x v="12"/>
    <s v="Business"/>
    <n v="20"/>
    <n v="348.97"/>
    <n v="12570.41"/>
    <x v="12"/>
  </r>
  <r>
    <n v="8"/>
    <d v="2025-03-03T00:00:00"/>
    <s v="InstallationKit"/>
    <s v="Goiania"/>
    <x v="13"/>
    <s v="Business"/>
    <n v="16"/>
    <n v="213.57"/>
    <n v="6154.49"/>
    <x v="13"/>
  </r>
  <r>
    <n v="9"/>
    <d v="2025-03-06T00:00:00"/>
    <s v="PaymentMachineBasic"/>
    <s v="SaoPaulo"/>
    <x v="14"/>
    <s v="Individual"/>
    <n v="7"/>
    <n v="436.71"/>
    <n v="5505.83"/>
    <x v="14"/>
  </r>
  <r>
    <n v="62"/>
    <d v="2025-03-20T00:00:00"/>
    <s v="PaymentMachineBasic"/>
    <s v="Brasilia"/>
    <x v="15"/>
    <s v="Individual"/>
    <n v="18"/>
    <n v="401.42"/>
    <n v="13013.77"/>
    <x v="15"/>
  </r>
  <r>
    <n v="91"/>
    <d v="2025-03-28T00:00:00"/>
    <s v="SolarBattery"/>
    <s v="Brasilia"/>
    <x v="15"/>
    <s v="Individual"/>
    <n v="6"/>
    <n v="1113.05"/>
    <n v="12028.11"/>
    <x v="15"/>
  </r>
  <r>
    <n v="10"/>
    <d v="2025-03-20T00:00:00"/>
    <s v="SolarBattery"/>
    <s v="Goiania"/>
    <x v="16"/>
    <s v="Business"/>
    <n v="9"/>
    <n v="951.78"/>
    <n v="15428.03"/>
    <x v="16"/>
  </r>
  <r>
    <n v="36"/>
    <d v="2025-03-10T00:00:00"/>
    <s v="PaymentMachinePro"/>
    <s v="Brasilia"/>
    <x v="16"/>
    <s v="Individual"/>
    <n v="8"/>
    <n v="832.37"/>
    <n v="11993.28"/>
    <x v="16"/>
  </r>
  <r>
    <n v="72"/>
    <d v="2025-03-08T00:00:00"/>
    <s v="InstallationKit"/>
    <s v="Goiania"/>
    <x v="17"/>
    <s v="Business"/>
    <n v="15"/>
    <n v="203.11"/>
    <n v="5487.24"/>
    <x v="17"/>
  </r>
  <r>
    <n v="11"/>
    <d v="2025-03-08T00:00:00"/>
    <s v="SolarBattery"/>
    <s v="SaoPaulo"/>
    <x v="18"/>
    <s v="Business"/>
    <n v="6"/>
    <n v="1128.72"/>
    <n v="12197.45"/>
    <x v="18"/>
  </r>
  <r>
    <n v="12"/>
    <d v="2025-03-13T00:00:00"/>
    <s v="PaymentMachineBasic"/>
    <s v="Goiania"/>
    <x v="19"/>
    <s v="Business"/>
    <n v="11"/>
    <n v="443.58"/>
    <n v="8788.1200000000008"/>
    <x v="19"/>
  </r>
  <r>
    <n v="46"/>
    <d v="2025-03-04T00:00:00"/>
    <s v="SolarPanelBasic"/>
    <s v="Brasilia"/>
    <x v="20"/>
    <s v="Business"/>
    <n v="15"/>
    <n v="442.13"/>
    <n v="11944.63"/>
    <x v="20"/>
  </r>
  <r>
    <n v="13"/>
    <d v="2025-03-21T00:00:00"/>
    <s v="PaymentMachinePro"/>
    <s v="SaoPaulo"/>
    <x v="21"/>
    <s v="Business"/>
    <n v="4"/>
    <n v="752.98"/>
    <n v="5424.69"/>
    <x v="21"/>
  </r>
  <r>
    <n v="21"/>
    <d v="2025-03-18T00:00:00"/>
    <s v="InstallationKit"/>
    <s v="Recife"/>
    <x v="21"/>
    <s v="Business"/>
    <n v="8"/>
    <n v="198.86"/>
    <n v="2865.29"/>
    <x v="21"/>
  </r>
  <r>
    <n v="82"/>
    <d v="2025-03-24T00:00:00"/>
    <s v="SolarPanelPremium"/>
    <s v="Fortaleza"/>
    <x v="21"/>
    <s v="Individual"/>
    <n v="7"/>
    <n v="1520.47"/>
    <n v="19169.349999999999"/>
    <x v="21"/>
  </r>
  <r>
    <n v="24"/>
    <d v="2025-03-22T00:00:00"/>
    <s v="PaymentMachinePro"/>
    <s v="Recife"/>
    <x v="22"/>
    <s v="Business"/>
    <n v="4"/>
    <n v="821.32"/>
    <n v="5917.03"/>
    <x v="22"/>
  </r>
  <r>
    <n v="34"/>
    <d v="2025-03-03T00:00:00"/>
    <s v="InstallationKit"/>
    <s v="Fortaleza"/>
    <x v="22"/>
    <s v="Business"/>
    <n v="17"/>
    <n v="171.37"/>
    <n v="5247.05"/>
    <x v="22"/>
  </r>
  <r>
    <n v="14"/>
    <d v="2025-03-24T00:00:00"/>
    <s v="SolarInverter"/>
    <s v="SaoPaulo"/>
    <x v="23"/>
    <s v="Business"/>
    <n v="6"/>
    <n v="1291.77"/>
    <n v="13959.44"/>
    <x v="23"/>
  </r>
  <r>
    <n v="80"/>
    <d v="2025-03-28T00:00:00"/>
    <s v="InstallationKit"/>
    <s v="SaoPaulo"/>
    <x v="23"/>
    <s v="Business"/>
    <n v="12"/>
    <n v="210.33"/>
    <n v="4545.84"/>
    <x v="23"/>
  </r>
  <r>
    <n v="18"/>
    <d v="2025-03-25T00:00:00"/>
    <s v="PaymentMachineBasic"/>
    <s v="Fortaleza"/>
    <x v="24"/>
    <s v="Business"/>
    <n v="5"/>
    <n v="331.63"/>
    <n v="2986.45"/>
    <x v="24"/>
  </r>
  <r>
    <n v="84"/>
    <d v="2025-03-02T00:00:00"/>
    <s v="PaymentMachineBasic"/>
    <s v="SaoPaulo"/>
    <x v="25"/>
    <s v="Business"/>
    <n v="17"/>
    <n v="452.25"/>
    <n v="13847.11"/>
    <x v="25"/>
  </r>
  <r>
    <n v="19"/>
    <d v="2025-03-31T00:00:00"/>
    <s v="SolarBattery"/>
    <s v="Fortaleza"/>
    <x v="26"/>
    <s v="Business"/>
    <n v="2"/>
    <n v="871.46"/>
    <n v="3139.13"/>
    <x v="26"/>
  </r>
  <r>
    <n v="43"/>
    <d v="2025-03-03T00:00:00"/>
    <s v="SolarInverter"/>
    <s v="Goiania"/>
    <x v="26"/>
    <s v="Individual"/>
    <n v="4"/>
    <n v="1440.43"/>
    <n v="10377.280000000001"/>
    <x v="26"/>
  </r>
  <r>
    <n v="47"/>
    <d v="2025-03-07T00:00:00"/>
    <s v="SolarBattery"/>
    <s v="Brasilia"/>
    <x v="26"/>
    <s v="Business"/>
    <n v="1"/>
    <n v="1162.1300000000001"/>
    <n v="2093.08"/>
    <x v="26"/>
  </r>
  <r>
    <n v="56"/>
    <d v="2025-03-10T00:00:00"/>
    <s v="InstallationKit"/>
    <s v="Fortaleza"/>
    <x v="27"/>
    <s v="Business"/>
    <n v="15"/>
    <n v="169.31"/>
    <n v="4574.1000000000004"/>
    <x v="27"/>
  </r>
  <r>
    <n v="20"/>
    <d v="2025-03-28T00:00:00"/>
    <s v="SolarBattery"/>
    <s v="Goiania"/>
    <x v="28"/>
    <s v="Individual"/>
    <n v="3"/>
    <n v="861.14"/>
    <n v="4652.93"/>
    <x v="28"/>
  </r>
  <r>
    <n v="28"/>
    <d v="2025-03-28T00:00:00"/>
    <s v="PaymentMachineBasic"/>
    <s v="Goiania"/>
    <x v="29"/>
    <s v="Individual"/>
    <n v="9"/>
    <n v="342.85"/>
    <n v="5557.48"/>
    <x v="29"/>
  </r>
  <r>
    <n v="29"/>
    <d v="2025-03-24T00:00:00"/>
    <s v="SolarInverter"/>
    <s v="Brasilia"/>
    <x v="30"/>
    <s v="Business"/>
    <n v="2"/>
    <n v="1203.53"/>
    <n v="4335.29"/>
    <x v="30"/>
  </r>
  <r>
    <n v="22"/>
    <d v="2025-03-30T00:00:00"/>
    <s v="PaymentMachineBasic"/>
    <s v="Fortaleza"/>
    <x v="31"/>
    <s v="Business"/>
    <n v="7"/>
    <n v="311.58999999999997"/>
    <n v="3928.38"/>
    <x v="31"/>
  </r>
  <r>
    <n v="44"/>
    <d v="2025-03-12T00:00:00"/>
    <s v="PaymentMachineBasic"/>
    <s v="Goiania"/>
    <x v="31"/>
    <s v="Individual"/>
    <n v="5"/>
    <n v="422.34"/>
    <n v="3803.33"/>
    <x v="31"/>
  </r>
  <r>
    <n v="26"/>
    <d v="2025-03-15T00:00:00"/>
    <s v="SolarInverter"/>
    <s v="SaoPaulo"/>
    <x v="32"/>
    <s v="Business"/>
    <n v="9"/>
    <n v="1010.52"/>
    <n v="16380.19"/>
    <x v="32"/>
  </r>
  <r>
    <n v="88"/>
    <d v="2025-03-19T00:00:00"/>
    <s v="SolarPanelPremium"/>
    <s v="SaoPaulo"/>
    <x v="32"/>
    <s v="Business"/>
    <n v="2"/>
    <n v="1563.54"/>
    <n v="5632.1"/>
    <x v="32"/>
  </r>
  <r>
    <n v="25"/>
    <d v="2025-03-30T00:00:00"/>
    <s v="SolarInverter"/>
    <s v="Fortaleza"/>
    <x v="33"/>
    <s v="Individual"/>
    <n v="6"/>
    <n v="1199.5"/>
    <n v="12962.33"/>
    <x v="33"/>
  </r>
  <r>
    <n v="32"/>
    <d v="2025-03-15T00:00:00"/>
    <s v="SolarPanelPremium"/>
    <s v="SaoPaulo"/>
    <x v="34"/>
    <s v="Business"/>
    <n v="8"/>
    <n v="1753.96"/>
    <n v="25272.09"/>
    <x v="34"/>
  </r>
  <r>
    <n v="48"/>
    <d v="2025-03-03T00:00:00"/>
    <s v="SolarBattery"/>
    <s v="SaoPaulo"/>
    <x v="34"/>
    <s v="Business"/>
    <n v="5"/>
    <n v="1108.45"/>
    <n v="9982"/>
    <x v="34"/>
  </r>
  <r>
    <n v="100"/>
    <d v="2025-03-15T00:00:00"/>
    <s v="InstallationKit"/>
    <s v="Goiania"/>
    <x v="35"/>
    <s v="Business"/>
    <n v="16"/>
    <n v="174.33"/>
    <n v="5023.7"/>
    <x v="35"/>
  </r>
  <r>
    <n v="89"/>
    <d v="2025-03-25T00:00:00"/>
    <s v="InstallationKit"/>
    <s v="Goiania"/>
    <x v="36"/>
    <s v="Business"/>
    <n v="17"/>
    <n v="242.89"/>
    <n v="7436.87"/>
    <x v="36"/>
  </r>
  <r>
    <n v="97"/>
    <d v="2025-03-11T00:00:00"/>
    <s v="SolarPanelBasic"/>
    <s v="SaoPaulo"/>
    <x v="37"/>
    <s v="Business"/>
    <n v="13"/>
    <n v="470.96"/>
    <n v="11027.04"/>
    <x v="37"/>
  </r>
  <r>
    <n v="31"/>
    <d v="2025-03-02T00:00:00"/>
    <s v="PaymentMachinePro"/>
    <s v="Brasilia"/>
    <x v="38"/>
    <s v="Business"/>
    <n v="9"/>
    <n v="738.32"/>
    <n v="11967.92"/>
    <x v="38"/>
  </r>
  <r>
    <n v="71"/>
    <d v="2025-03-25T00:00:00"/>
    <s v="PaymentMachinePro"/>
    <s v="Goiania"/>
    <x v="38"/>
    <s v="Individual"/>
    <n v="9"/>
    <n v="792.91"/>
    <n v="12852.8"/>
    <x v="38"/>
  </r>
  <r>
    <n v="59"/>
    <d v="2025-03-02T00:00:00"/>
    <s v="SolarPanelBasic"/>
    <s v="Brasilia"/>
    <x v="39"/>
    <s v="Individual"/>
    <n v="8"/>
    <n v="487.28"/>
    <n v="7021.02"/>
    <x v="39"/>
  </r>
  <r>
    <n v="78"/>
    <d v="2025-03-02T00:00:00"/>
    <s v="SolarPanelPremium"/>
    <s v="Fortaleza"/>
    <x v="40"/>
    <s v="Individual"/>
    <n v="1"/>
    <n v="1767.64"/>
    <n v="3183.65"/>
    <x v="40"/>
  </r>
  <r>
    <n v="37"/>
    <d v="2025-03-05T00:00:00"/>
    <s v="SolarPanelPremium"/>
    <s v="Goiania"/>
    <x v="41"/>
    <s v="Business"/>
    <n v="6"/>
    <n v="1525.32"/>
    <n v="16483.28"/>
    <x v="41"/>
  </r>
  <r>
    <n v="58"/>
    <d v="2025-03-31T00:00:00"/>
    <s v="SolarPanelBasic"/>
    <s v="Goiania"/>
    <x v="41"/>
    <s v="Business"/>
    <n v="13"/>
    <n v="592.51"/>
    <n v="13873"/>
    <x v="41"/>
  </r>
  <r>
    <n v="94"/>
    <d v="2025-03-14T00:00:00"/>
    <s v="SolarPanelPremium"/>
    <s v="Brasilia"/>
    <x v="41"/>
    <s v="Business"/>
    <n v="9"/>
    <n v="1684.92"/>
    <n v="27311.99"/>
    <x v="41"/>
  </r>
  <r>
    <n v="38"/>
    <d v="2025-03-02T00:00:00"/>
    <s v="SolarPanelBasic"/>
    <s v="Brasilia"/>
    <x v="42"/>
    <s v="Individual"/>
    <n v="7"/>
    <n v="431.49"/>
    <n v="5440.02"/>
    <x v="42"/>
  </r>
  <r>
    <n v="40"/>
    <d v="2025-03-08T00:00:00"/>
    <s v="SolarInverter"/>
    <s v="Brasilia"/>
    <x v="43"/>
    <s v="Business"/>
    <n v="9"/>
    <n v="1291.8399999999999"/>
    <n v="20940.29"/>
    <x v="43"/>
  </r>
  <r>
    <n v="75"/>
    <d v="2025-03-25T00:00:00"/>
    <s v="InstallationKit"/>
    <s v="SaoPaulo"/>
    <x v="43"/>
    <s v="Business"/>
    <n v="14"/>
    <n v="157.75"/>
    <n v="3977.67"/>
    <x v="43"/>
  </r>
  <r>
    <n v="41"/>
    <d v="2025-03-11T00:00:00"/>
    <s v="PaymentMachineBasic"/>
    <s v="Goiania"/>
    <x v="44"/>
    <s v="Business"/>
    <n v="14"/>
    <n v="379.16"/>
    <n v="9560.5300000000007"/>
    <x v="44"/>
  </r>
  <r>
    <n v="42"/>
    <d v="2025-03-15T00:00:00"/>
    <s v="PaymentMachineBasic"/>
    <s v="Recife"/>
    <x v="45"/>
    <s v="Business"/>
    <n v="8"/>
    <n v="424.23"/>
    <n v="6112.56"/>
    <x v="45"/>
  </r>
  <r>
    <n v="69"/>
    <d v="2025-03-20T00:00:00"/>
    <s v="InstallationKit"/>
    <s v="Fortaleza"/>
    <x v="46"/>
    <s v="Individual"/>
    <n v="17"/>
    <n v="207.57"/>
    <n v="6355.43"/>
    <x v="46"/>
  </r>
  <r>
    <n v="96"/>
    <d v="2025-03-27T00:00:00"/>
    <s v="SolarPanelBasic"/>
    <s v="Goiania"/>
    <x v="46"/>
    <s v="Individual"/>
    <n v="17"/>
    <n v="513.97"/>
    <n v="15736.86"/>
    <x v="46"/>
  </r>
  <r>
    <n v="45"/>
    <d v="2025-03-22T00:00:00"/>
    <s v="InstallationKit"/>
    <s v="Brasilia"/>
    <x v="47"/>
    <s v="Business"/>
    <n v="13"/>
    <n v="237.81"/>
    <n v="5568.07"/>
    <x v="47"/>
  </r>
  <r>
    <n v="55"/>
    <d v="2025-03-13T00:00:00"/>
    <s v="InstallationKit"/>
    <s v="Goiania"/>
    <x v="48"/>
    <s v="Business"/>
    <n v="16"/>
    <n v="241.85"/>
    <n v="6969.44"/>
    <x v="48"/>
  </r>
  <r>
    <n v="66"/>
    <d v="2025-03-15T00:00:00"/>
    <s v="SolarBattery"/>
    <s v="Goiania"/>
    <x v="48"/>
    <s v="Individual"/>
    <n v="3"/>
    <n v="1118.4100000000001"/>
    <n v="6043.02"/>
    <x v="48"/>
  </r>
  <r>
    <n v="74"/>
    <d v="2025-03-29T00:00:00"/>
    <s v="SolarPanelPremium"/>
    <s v="Brasilia"/>
    <x v="48"/>
    <s v="Business"/>
    <n v="5"/>
    <n v="1348.34"/>
    <n v="12142.3"/>
    <x v="48"/>
  </r>
  <r>
    <n v="79"/>
    <d v="2025-03-28T00:00:00"/>
    <s v="InstallationKit"/>
    <s v="Brasilia"/>
    <x v="49"/>
    <s v="Individual"/>
    <n v="17"/>
    <n v="179.86"/>
    <n v="5507"/>
    <x v="49"/>
  </r>
  <r>
    <n v="81"/>
    <d v="2025-03-16T00:00:00"/>
    <s v="SolarPanelPremium"/>
    <s v="Goiania"/>
    <x v="49"/>
    <s v="Business"/>
    <n v="7"/>
    <n v="1601.32"/>
    <n v="20188.669999999998"/>
    <x v="49"/>
  </r>
  <r>
    <n v="99"/>
    <d v="2025-03-03T00:00:00"/>
    <s v="SolarPanelPremium"/>
    <s v="Brasilia"/>
    <x v="50"/>
    <s v="Individual"/>
    <n v="8"/>
    <n v="1614.37"/>
    <n v="23260.799999999999"/>
    <x v="50"/>
  </r>
  <r>
    <n v="49"/>
    <d v="2025-03-06T00:00:00"/>
    <s v="SolarBattery"/>
    <s v="SaoPaulo"/>
    <x v="51"/>
    <s v="Business"/>
    <n v="3"/>
    <n v="844.75"/>
    <n v="4564.37"/>
    <x v="51"/>
  </r>
  <r>
    <n v="50"/>
    <d v="2025-03-18T00:00:00"/>
    <s v="SolarPanelBasic"/>
    <s v="Fortaleza"/>
    <x v="52"/>
    <s v="Business"/>
    <n v="14"/>
    <n v="425.49"/>
    <n v="10728.74"/>
    <x v="52"/>
  </r>
  <r>
    <n v="52"/>
    <d v="2025-03-12T00:00:00"/>
    <s v="InstallationKit"/>
    <s v="Brasilia"/>
    <x v="53"/>
    <s v="Individual"/>
    <n v="12"/>
    <n v="224.95"/>
    <n v="4861.82"/>
    <x v="53"/>
  </r>
  <r>
    <n v="53"/>
    <d v="2025-03-28T00:00:00"/>
    <s v="SolarPanelPremium"/>
    <s v="Recife"/>
    <x v="54"/>
    <s v="Individual"/>
    <n v="6"/>
    <n v="1214.8699999999999"/>
    <n v="13128.42"/>
    <x v="54"/>
  </r>
  <r>
    <n v="54"/>
    <d v="2025-03-26T00:00:00"/>
    <s v="PaymentMachinePro"/>
    <s v="Fortaleza"/>
    <x v="55"/>
    <s v="Individual"/>
    <n v="2"/>
    <n v="753.36"/>
    <n v="2713.71"/>
    <x v="55"/>
  </r>
  <r>
    <n v="63"/>
    <d v="2025-03-11T00:00:00"/>
    <s v="PaymentMachinePro"/>
    <s v="Brasilia"/>
    <x v="56"/>
    <s v="Business"/>
    <n v="7"/>
    <n v="832.99"/>
    <n v="10501.93"/>
    <x v="56"/>
  </r>
  <r>
    <n v="57"/>
    <d v="2025-03-09T00:00:00"/>
    <s v="InstallationKit"/>
    <s v="Goiania"/>
    <x v="57"/>
    <s v="Business"/>
    <n v="15"/>
    <n v="200.94"/>
    <n v="5428.62"/>
    <x v="57"/>
  </r>
  <r>
    <n v="90"/>
    <d v="2025-03-13T00:00:00"/>
    <s v="SolarBattery"/>
    <s v="Goiania"/>
    <x v="58"/>
    <s v="Individual"/>
    <n v="5"/>
    <n v="897.14"/>
    <n v="8079.08"/>
    <x v="58"/>
  </r>
  <r>
    <n v="64"/>
    <d v="2025-03-22T00:00:00"/>
    <s v="SolarBattery"/>
    <s v="Recife"/>
    <x v="59"/>
    <s v="Business"/>
    <n v="1"/>
    <n v="1019.17"/>
    <n v="1835.6"/>
    <x v="59"/>
  </r>
  <r>
    <n v="73"/>
    <d v="2025-03-31T00:00:00"/>
    <s v="InstallationKit"/>
    <s v="Fortaleza"/>
    <x v="59"/>
    <s v="Individual"/>
    <n v="19"/>
    <n v="200.48"/>
    <n v="6860.51"/>
    <x v="59"/>
  </r>
  <r>
    <n v="61"/>
    <d v="2025-03-22T00:00:00"/>
    <s v="SolarBattery"/>
    <s v="Recife"/>
    <x v="60"/>
    <s v="Business"/>
    <n v="6"/>
    <n v="972.52"/>
    <n v="10509.48"/>
    <x v="60"/>
  </r>
  <r>
    <n v="70"/>
    <d v="2025-03-16T00:00:00"/>
    <s v="PaymentMachinePro"/>
    <s v="Goiania"/>
    <x v="61"/>
    <s v="Business"/>
    <n v="2"/>
    <n v="850.19"/>
    <n v="3062.51"/>
    <x v="61"/>
  </r>
  <r>
    <n v="65"/>
    <d v="2025-03-10T00:00:00"/>
    <s v="PaymentMachineBasic"/>
    <s v="Goiania"/>
    <x v="62"/>
    <s v="Individual"/>
    <n v="19"/>
    <n v="364.45"/>
    <n v="12471.63"/>
    <x v="62"/>
  </r>
  <r>
    <n v="67"/>
    <d v="2025-03-22T00:00:00"/>
    <s v="SolarPanelBasic"/>
    <s v="Goiania"/>
    <x v="63"/>
    <s v="Individual"/>
    <n v="12"/>
    <n v="418.68"/>
    <n v="9048.8799999999992"/>
    <x v="63"/>
  </r>
  <r>
    <n v="98"/>
    <d v="2025-03-11T00:00:00"/>
    <s v="PaymentMachineBasic"/>
    <s v="Fortaleza"/>
    <x v="64"/>
    <s v="Business"/>
    <n v="11"/>
    <n v="302.02999999999997"/>
    <n v="5983.76"/>
    <x v="64"/>
  </r>
  <r>
    <n v="76"/>
    <d v="2025-03-08T00:00:00"/>
    <s v="PaymentMachineBasic"/>
    <s v="SaoPaulo"/>
    <x v="65"/>
    <s v="Business"/>
    <n v="17"/>
    <n v="330.17"/>
    <n v="10109.23"/>
    <x v="65"/>
  </r>
  <r>
    <n v="95"/>
    <d v="2025-03-25T00:00:00"/>
    <s v="PaymentMachinePro"/>
    <s v="SaoPaulo"/>
    <x v="66"/>
    <s v="Business"/>
    <n v="4"/>
    <n v="764.46"/>
    <n v="5507.4"/>
    <x v="66"/>
  </r>
  <r>
    <n v="93"/>
    <d v="2025-03-27T00:00:00"/>
    <s v="PaymentMachinePro"/>
    <s v="Goiania"/>
    <x v="67"/>
    <s v="Individual"/>
    <n v="3"/>
    <n v="865.74"/>
    <n v="4677.78"/>
    <x v="67"/>
  </r>
  <r>
    <n v="102"/>
    <d v="2025-03-09T00:00:00"/>
    <s v="PaymentMachineBasic"/>
    <s v="Goiania"/>
    <x v="15"/>
    <s v="Business"/>
    <n v="10"/>
    <n v="323.91000000000003"/>
    <n v="5833.86"/>
    <x v="15"/>
  </r>
  <r>
    <n v="103"/>
    <d v="2025-03-07T00:00:00"/>
    <s v="SolarPanelPremium"/>
    <s v="Brasilia"/>
    <x v="34"/>
    <s v="Business"/>
    <n v="10"/>
    <n v="1656.12"/>
    <n v="29827.94"/>
    <x v="34"/>
  </r>
  <r>
    <n v="104"/>
    <d v="2025-03-10T00:00:00"/>
    <s v="SolarPanelBasic"/>
    <s v="Fortaleza"/>
    <x v="68"/>
    <s v="Business"/>
    <n v="9"/>
    <n v="460.45"/>
    <n v="7463.74"/>
    <x v="68"/>
  </r>
  <r>
    <n v="105"/>
    <d v="2025-03-09T00:00:00"/>
    <s v="SolarPanelBasic"/>
    <s v="Recife"/>
    <x v="56"/>
    <s v="Individual"/>
    <n v="20"/>
    <n v="425.26"/>
    <n v="15318.49"/>
    <x v="56"/>
  </r>
  <r>
    <n v="106"/>
    <d v="2025-03-04T00:00:00"/>
    <s v="InstallationKit"/>
    <s v="Goiania"/>
    <x v="34"/>
    <s v="Business"/>
    <n v="6"/>
    <n v="184.07"/>
    <n v="1989.14"/>
    <x v="34"/>
  </r>
  <r>
    <n v="107"/>
    <d v="2025-03-09T00:00:00"/>
    <s v="InstallationKit"/>
    <s v="SaoPaulo"/>
    <x v="66"/>
    <s v="Business"/>
    <n v="6"/>
    <n v="157.41"/>
    <n v="1701.04"/>
    <x v="66"/>
  </r>
  <r>
    <n v="108"/>
    <d v="2025-03-05T00:00:00"/>
    <s v="SolarPanelPremium"/>
    <s v="Fortaleza"/>
    <x v="69"/>
    <s v="Business"/>
    <n v="9"/>
    <n v="1348.91"/>
    <n v="21865.38"/>
    <x v="69"/>
  </r>
  <r>
    <n v="109"/>
    <d v="2025-03-25T00:00:00"/>
    <s v="PaymentMachinePro"/>
    <s v="Brasilia"/>
    <x v="70"/>
    <s v="Business"/>
    <n v="8"/>
    <n v="804.51"/>
    <n v="11591.85"/>
    <x v="70"/>
  </r>
  <r>
    <n v="110"/>
    <d v="2025-03-30T00:00:00"/>
    <s v="PaymentMachinePro"/>
    <s v="Goiania"/>
    <x v="52"/>
    <s v="Business"/>
    <n v="1"/>
    <n v="813.73"/>
    <n v="1465.59"/>
    <x v="52"/>
  </r>
  <r>
    <n v="111"/>
    <d v="2025-03-20T00:00:00"/>
    <s v="SolarBattery"/>
    <s v="Goiania"/>
    <x v="18"/>
    <s v="Individual"/>
    <n v="2"/>
    <n v="905.86"/>
    <n v="3263.04"/>
    <x v="18"/>
  </r>
  <r>
    <n v="112"/>
    <d v="2025-03-06T00:00:00"/>
    <s v="SolarPanelPremium"/>
    <s v="Goiania"/>
    <x v="11"/>
    <s v="Business"/>
    <n v="10"/>
    <n v="1470.3"/>
    <n v="26481.19"/>
    <x v="11"/>
  </r>
  <r>
    <n v="113"/>
    <d v="2025-03-16T00:00:00"/>
    <s v="PaymentMachineBasic"/>
    <s v="Goiania"/>
    <x v="35"/>
    <s v="Business"/>
    <n v="7"/>
    <n v="471.92"/>
    <n v="5949.74"/>
    <x v="35"/>
  </r>
  <r>
    <n v="114"/>
    <d v="2025-03-22T00:00:00"/>
    <s v="SolarPanelPremium"/>
    <s v="Recife"/>
    <x v="62"/>
    <s v="Individual"/>
    <n v="4"/>
    <n v="1596.71"/>
    <n v="11503.17"/>
    <x v="62"/>
  </r>
  <r>
    <n v="115"/>
    <d v="2025-03-14T00:00:00"/>
    <s v="SolarPanelBasic"/>
    <s v="SaoPaulo"/>
    <x v="61"/>
    <s v="Individual"/>
    <n v="7"/>
    <n v="565.33000000000004"/>
    <n v="7127.41"/>
    <x v="61"/>
  </r>
  <r>
    <n v="116"/>
    <d v="2025-03-02T00:00:00"/>
    <s v="SolarPanelPremium"/>
    <s v="Fortaleza"/>
    <x v="58"/>
    <s v="Individual"/>
    <n v="8"/>
    <n v="1752.72"/>
    <n v="25254.22"/>
    <x v="58"/>
  </r>
  <r>
    <n v="117"/>
    <d v="2025-03-04T00:00:00"/>
    <s v="PaymentMachinePro"/>
    <s v="Brasilia"/>
    <x v="64"/>
    <s v="Individual"/>
    <n v="8"/>
    <n v="800.09"/>
    <n v="11528.17"/>
    <x v="64"/>
  </r>
  <r>
    <n v="118"/>
    <d v="2025-03-15T00:00:00"/>
    <s v="SolarPanelBasic"/>
    <s v="Brasilia"/>
    <x v="65"/>
    <s v="Individual"/>
    <n v="5"/>
    <n v="520.74"/>
    <n v="4689.46"/>
    <x v="65"/>
  </r>
  <r>
    <n v="119"/>
    <d v="2025-03-03T00:00:00"/>
    <s v="SolarPanelPremium"/>
    <s v="Recife"/>
    <x v="31"/>
    <s v="Business"/>
    <n v="5"/>
    <n v="1770.47"/>
    <n v="15943.74"/>
    <x v="31"/>
  </r>
  <r>
    <n v="120"/>
    <d v="2025-03-19T00:00:00"/>
    <s v="SolarPanelBasic"/>
    <s v="Fortaleza"/>
    <x v="71"/>
    <s v="Business"/>
    <n v="13"/>
    <n v="488.45"/>
    <n v="11436.55"/>
    <x v="71"/>
  </r>
  <r>
    <n v="121"/>
    <d v="2025-03-06T00:00:00"/>
    <s v="SolarInverter"/>
    <s v="SaoPaulo"/>
    <x v="54"/>
    <s v="Individual"/>
    <n v="7"/>
    <n v="1235.01"/>
    <n v="15570.41"/>
    <x v="54"/>
  </r>
  <r>
    <n v="122"/>
    <d v="2025-03-11T00:00:00"/>
    <s v="PaymentMachineBasic"/>
    <s v="Brasilia"/>
    <x v="55"/>
    <s v="Business"/>
    <n v="14"/>
    <n v="438.73"/>
    <n v="11062.59"/>
    <x v="55"/>
  </r>
  <r>
    <n v="123"/>
    <d v="2025-03-22T00:00:00"/>
    <s v="PaymentMachinePro"/>
    <s v="Fortaleza"/>
    <x v="4"/>
    <s v="Business"/>
    <n v="6"/>
    <n v="762.9"/>
    <n v="8244.24"/>
    <x v="4"/>
  </r>
  <r>
    <n v="124"/>
    <d v="2025-03-04T00:00:00"/>
    <s v="InstallationKit"/>
    <s v="SaoPaulo"/>
    <x v="72"/>
    <s v="Individual"/>
    <n v="19"/>
    <n v="215.77"/>
    <n v="7383.74"/>
    <x v="72"/>
  </r>
  <r>
    <n v="125"/>
    <d v="2025-03-14T00:00:00"/>
    <s v="SolarPanelBasic"/>
    <s v="Goiania"/>
    <x v="8"/>
    <s v="Individual"/>
    <n v="6"/>
    <n v="525.08000000000004"/>
    <n v="5674.25"/>
    <x v="8"/>
  </r>
  <r>
    <n v="126"/>
    <d v="2025-03-07T00:00:00"/>
    <s v="PaymentMachineBasic"/>
    <s v="SaoPaulo"/>
    <x v="47"/>
    <s v="Business"/>
    <n v="8"/>
    <n v="439.65"/>
    <n v="6334.74"/>
    <x v="47"/>
  </r>
  <r>
    <n v="127"/>
    <d v="2025-03-01T00:00:00"/>
    <s v="SolarBattery"/>
    <s v="Brasilia"/>
    <x v="30"/>
    <s v="Business"/>
    <n v="9"/>
    <n v="1020.34"/>
    <n v="16539.37"/>
    <x v="30"/>
  </r>
  <r>
    <n v="128"/>
    <d v="2025-03-14T00:00:00"/>
    <s v="SolarPanelBasic"/>
    <s v="Goiania"/>
    <x v="73"/>
    <s v="Business"/>
    <n v="9"/>
    <n v="589.41"/>
    <n v="9554.14"/>
    <x v="73"/>
  </r>
  <r>
    <n v="129"/>
    <d v="2025-03-16T00:00:00"/>
    <s v="SolarBattery"/>
    <s v="Goiania"/>
    <x v="51"/>
    <s v="Business"/>
    <n v="8"/>
    <n v="993"/>
    <n v="14307.73"/>
    <x v="51"/>
  </r>
  <r>
    <n v="130"/>
    <d v="2025-03-08T00:00:00"/>
    <s v="PaymentMachinePro"/>
    <s v="Brasilia"/>
    <x v="40"/>
    <s v="Individual"/>
    <n v="3"/>
    <n v="801.65"/>
    <n v="4331.49"/>
    <x v="40"/>
  </r>
  <r>
    <n v="131"/>
    <d v="2025-03-28T00:00:00"/>
    <s v="SolarPanelBasic"/>
    <s v="Goiania"/>
    <x v="62"/>
    <s v="Business"/>
    <n v="13"/>
    <n v="586.85"/>
    <n v="13740.48"/>
    <x v="62"/>
  </r>
  <r>
    <n v="132"/>
    <d v="2025-03-27T00:00:00"/>
    <s v="SolarPanelBasic"/>
    <s v="Goiania"/>
    <x v="68"/>
    <s v="Business"/>
    <n v="20"/>
    <n v="599.78"/>
    <n v="21604.959999999999"/>
    <x v="68"/>
  </r>
  <r>
    <n v="133"/>
    <d v="2025-03-28T00:00:00"/>
    <s v="SolarPanelPremium"/>
    <s v="SaoPaulo"/>
    <x v="49"/>
    <s v="Business"/>
    <n v="7"/>
    <n v="1657.72"/>
    <n v="20899.73"/>
    <x v="49"/>
  </r>
  <r>
    <n v="134"/>
    <d v="2025-03-15T00:00:00"/>
    <s v="PaymentMachineBasic"/>
    <s v="Fortaleza"/>
    <x v="10"/>
    <s v="Business"/>
    <n v="18"/>
    <n v="376.59"/>
    <n v="12208.79"/>
    <x v="10"/>
  </r>
  <r>
    <n v="135"/>
    <d v="2025-03-02T00:00:00"/>
    <s v="PaymentMachineBasic"/>
    <s v="Brasilia"/>
    <x v="51"/>
    <s v="Individual"/>
    <n v="9"/>
    <n v="377.22"/>
    <n v="6114.61"/>
    <x v="51"/>
  </r>
  <r>
    <n v="136"/>
    <d v="2025-03-16T00:00:00"/>
    <s v="SolarPanelBasic"/>
    <s v="Goiania"/>
    <x v="41"/>
    <s v="Business"/>
    <n v="19"/>
    <n v="420.07"/>
    <n v="14374.96"/>
    <x v="41"/>
  </r>
  <r>
    <n v="137"/>
    <d v="2025-03-04T00:00:00"/>
    <s v="SolarInverter"/>
    <s v="Recife"/>
    <x v="3"/>
    <s v="Business"/>
    <n v="3"/>
    <n v="1435.47"/>
    <n v="7756.16"/>
    <x v="3"/>
  </r>
  <r>
    <n v="138"/>
    <d v="2025-03-03T00:00:00"/>
    <s v="PaymentMachinePro"/>
    <s v="Fortaleza"/>
    <x v="26"/>
    <s v="Individual"/>
    <n v="2"/>
    <n v="779.5"/>
    <n v="2807.87"/>
    <x v="26"/>
  </r>
  <r>
    <n v="139"/>
    <d v="2025-03-28T00:00:00"/>
    <s v="PaymentMachineBasic"/>
    <s v="Fortaleza"/>
    <x v="55"/>
    <s v="Business"/>
    <n v="20"/>
    <n v="363.33"/>
    <n v="13087.68"/>
    <x v="55"/>
  </r>
  <r>
    <n v="140"/>
    <d v="2025-03-28T00:00:00"/>
    <s v="SolarInverter"/>
    <s v="Goiania"/>
    <x v="9"/>
    <s v="Individual"/>
    <n v="4"/>
    <n v="1460.46"/>
    <n v="10521.58"/>
    <x v="9"/>
  </r>
  <r>
    <n v="141"/>
    <d v="2025-03-24T00:00:00"/>
    <s v="SolarPanelBasic"/>
    <s v="SaoPaulo"/>
    <x v="2"/>
    <s v="Individual"/>
    <n v="19"/>
    <n v="574.52"/>
    <n v="19660.3"/>
    <x v="2"/>
  </r>
  <r>
    <n v="142"/>
    <d v="2025-03-06T00:00:00"/>
    <s v="SolarBattery"/>
    <s v="Goiania"/>
    <x v="5"/>
    <s v="Business"/>
    <n v="6"/>
    <n v="822.45"/>
    <n v="8887.76"/>
    <x v="5"/>
  </r>
  <r>
    <n v="143"/>
    <d v="2025-03-12T00:00:00"/>
    <s v="PaymentMachinePro"/>
    <s v="Goiania"/>
    <x v="74"/>
    <s v="Business"/>
    <n v="3"/>
    <n v="858.5"/>
    <n v="4638.67"/>
    <x v="74"/>
  </r>
  <r>
    <n v="144"/>
    <d v="2025-03-06T00:00:00"/>
    <s v="SolarPanelBasic"/>
    <s v="Brasilia"/>
    <x v="40"/>
    <s v="Individual"/>
    <n v="9"/>
    <n v="499.53"/>
    <n v="8097.21"/>
    <x v="40"/>
  </r>
  <r>
    <n v="145"/>
    <d v="2025-03-08T00:00:00"/>
    <s v="PaymentMachinePro"/>
    <s v="Brasilia"/>
    <x v="75"/>
    <s v="Individual"/>
    <n v="8"/>
    <n v="879.78"/>
    <n v="12676.39"/>
    <x v="75"/>
  </r>
  <r>
    <n v="146"/>
    <d v="2025-03-29T00:00:00"/>
    <s v="PaymentMachineBasic"/>
    <s v="Brasilia"/>
    <x v="20"/>
    <s v="Business"/>
    <n v="14"/>
    <n v="369.11"/>
    <n v="9307.1200000000008"/>
    <x v="20"/>
  </r>
  <r>
    <n v="147"/>
    <d v="2025-03-21T00:00:00"/>
    <s v="PaymentMachinePro"/>
    <s v="Brasilia"/>
    <x v="46"/>
    <s v="Business"/>
    <n v="8"/>
    <n v="899.87"/>
    <n v="12965.86"/>
    <x v="46"/>
  </r>
  <r>
    <n v="148"/>
    <d v="2025-03-04T00:00:00"/>
    <s v="SolarPanelPremium"/>
    <s v="SaoPaulo"/>
    <x v="8"/>
    <s v="Business"/>
    <n v="1"/>
    <n v="1619.57"/>
    <n v="2916.97"/>
    <x v="8"/>
  </r>
  <r>
    <n v="149"/>
    <d v="2025-03-27T00:00:00"/>
    <s v="SolarBattery"/>
    <s v="SaoPaulo"/>
    <x v="1"/>
    <s v="Individual"/>
    <n v="1"/>
    <n v="1111.32"/>
    <n v="2001.57"/>
    <x v="1"/>
  </r>
  <r>
    <n v="150"/>
    <d v="2025-03-30T00:00:00"/>
    <s v="SolarInverter"/>
    <s v="Brasilia"/>
    <x v="31"/>
    <s v="Individual"/>
    <n v="4"/>
    <n v="1387.87"/>
    <n v="9998.6200000000008"/>
    <x v="31"/>
  </r>
  <r>
    <n v="151"/>
    <d v="2025-03-20T00:00:00"/>
    <s v="InstallationKit"/>
    <s v="SaoPaulo"/>
    <x v="76"/>
    <s v="Individual"/>
    <n v="9"/>
    <n v="217.78"/>
    <n v="3530.14"/>
    <x v="76"/>
  </r>
  <r>
    <n v="152"/>
    <d v="2025-03-21T00:00:00"/>
    <s v="SolarPanelBasic"/>
    <s v="Recife"/>
    <x v="28"/>
    <s v="Business"/>
    <n v="16"/>
    <n v="488.16"/>
    <n v="14067.39"/>
    <x v="28"/>
  </r>
  <r>
    <n v="153"/>
    <d v="2025-03-24T00:00:00"/>
    <s v="SolarPanelPremium"/>
    <s v="Goiania"/>
    <x v="35"/>
    <s v="Individual"/>
    <n v="3"/>
    <n v="1305.3800000000001"/>
    <n v="7053.26"/>
    <x v="35"/>
  </r>
  <r>
    <n v="154"/>
    <d v="2025-03-26T00:00:00"/>
    <s v="SolarInverter"/>
    <s v="Fortaleza"/>
    <x v="77"/>
    <s v="Business"/>
    <n v="3"/>
    <n v="1136.26"/>
    <n v="6139.46"/>
    <x v="77"/>
  </r>
  <r>
    <n v="155"/>
    <d v="2025-03-09T00:00:00"/>
    <s v="InstallationKit"/>
    <s v="Recife"/>
    <x v="41"/>
    <s v="Business"/>
    <n v="8"/>
    <n v="237.04"/>
    <n v="3415.41"/>
    <x v="41"/>
  </r>
  <r>
    <n v="156"/>
    <d v="2025-03-15T00:00:00"/>
    <s v="SolarPanelBasic"/>
    <s v="Goiania"/>
    <x v="41"/>
    <s v="Individual"/>
    <n v="17"/>
    <n v="544.84"/>
    <n v="16682.05"/>
    <x v="41"/>
  </r>
  <r>
    <n v="157"/>
    <d v="2025-03-31T00:00:00"/>
    <s v="InstallationKit"/>
    <s v="Fortaleza"/>
    <x v="77"/>
    <s v="Individual"/>
    <n v="8"/>
    <n v="151.38999999999999"/>
    <n v="2181.3200000000002"/>
    <x v="77"/>
  </r>
  <r>
    <n v="158"/>
    <d v="2025-03-15T00:00:00"/>
    <s v="PaymentMachineBasic"/>
    <s v="Brasilia"/>
    <x v="14"/>
    <s v="Business"/>
    <n v="16"/>
    <n v="464.48"/>
    <n v="13385"/>
    <x v="14"/>
  </r>
  <r>
    <n v="159"/>
    <d v="2025-03-04T00:00:00"/>
    <s v="SolarBattery"/>
    <s v="Goiania"/>
    <x v="3"/>
    <s v="Individual"/>
    <n v="10"/>
    <n v="1024.56"/>
    <n v="18453.080000000002"/>
    <x v="3"/>
  </r>
  <r>
    <n v="160"/>
    <d v="2025-03-08T00:00:00"/>
    <s v="SolarBattery"/>
    <s v="Goiania"/>
    <x v="66"/>
    <s v="Individual"/>
    <n v="7"/>
    <n v="920.88"/>
    <n v="11610.01"/>
    <x v="66"/>
  </r>
  <r>
    <n v="161"/>
    <d v="2025-03-04T00:00:00"/>
    <s v="SolarPanelPremium"/>
    <s v="Goiania"/>
    <x v="5"/>
    <s v="Individual"/>
    <n v="4"/>
    <n v="1269.67"/>
    <n v="9147.08"/>
    <x v="5"/>
  </r>
  <r>
    <n v="162"/>
    <d v="2025-03-29T00:00:00"/>
    <s v="SolarInverter"/>
    <s v="Goiania"/>
    <x v="46"/>
    <s v="Individual"/>
    <n v="9"/>
    <n v="1371.57"/>
    <n v="22232.69"/>
    <x v="46"/>
  </r>
  <r>
    <n v="163"/>
    <d v="2025-03-14T00:00:00"/>
    <s v="SolarInverter"/>
    <s v="Brasilia"/>
    <x v="20"/>
    <s v="Business"/>
    <n v="8"/>
    <n v="1049.51"/>
    <n v="15121.96"/>
    <x v="20"/>
  </r>
  <r>
    <n v="164"/>
    <d v="2025-03-20T00:00:00"/>
    <s v="PaymentMachinePro"/>
    <s v="Recife"/>
    <x v="34"/>
    <s v="Individual"/>
    <n v="8"/>
    <n v="743.45"/>
    <n v="10712.07"/>
    <x v="34"/>
  </r>
  <r>
    <n v="165"/>
    <d v="2025-03-31T00:00:00"/>
    <s v="SolarPanelPremium"/>
    <s v="Fortaleza"/>
    <x v="2"/>
    <s v="Individual"/>
    <n v="6"/>
    <n v="1526.68"/>
    <n v="16497.98"/>
    <x v="2"/>
  </r>
  <r>
    <n v="166"/>
    <d v="2025-03-02T00:00:00"/>
    <s v="PaymentMachinePro"/>
    <s v="Goiania"/>
    <x v="41"/>
    <s v="Individual"/>
    <n v="2"/>
    <n v="864.84"/>
    <n v="3115.28"/>
    <x v="41"/>
  </r>
  <r>
    <n v="167"/>
    <d v="2025-03-22T00:00:00"/>
    <s v="SolarPanelPremium"/>
    <s v="Brasilia"/>
    <x v="58"/>
    <s v="Business"/>
    <n v="4"/>
    <n v="1672.08"/>
    <n v="12046.16"/>
    <x v="58"/>
  </r>
  <r>
    <n v="168"/>
    <d v="2025-03-05T00:00:00"/>
    <s v="InstallationKit"/>
    <s v="Brasilia"/>
    <x v="9"/>
    <s v="Individual"/>
    <n v="11"/>
    <n v="170.72"/>
    <n v="3382.27"/>
    <x v="9"/>
  </r>
  <r>
    <n v="169"/>
    <d v="2025-03-27T00:00:00"/>
    <s v="InstallationKit"/>
    <s v="Goiania"/>
    <x v="57"/>
    <s v="Individual"/>
    <n v="13"/>
    <n v="209.6"/>
    <n v="4907.57"/>
    <x v="57"/>
  </r>
  <r>
    <n v="170"/>
    <d v="2025-03-28T00:00:00"/>
    <s v="SolarPanelPremium"/>
    <s v="Recife"/>
    <x v="78"/>
    <s v="Individual"/>
    <n v="1"/>
    <n v="1265.96"/>
    <n v="2280.09"/>
    <x v="78"/>
  </r>
  <r>
    <n v="171"/>
    <d v="2025-03-05T00:00:00"/>
    <s v="SolarPanelBasic"/>
    <s v="SaoPaulo"/>
    <x v="62"/>
    <s v="Business"/>
    <n v="13"/>
    <n v="403.16"/>
    <n v="9439.57"/>
    <x v="62"/>
  </r>
  <r>
    <n v="172"/>
    <d v="2025-03-02T00:00:00"/>
    <s v="SolarPanelPremium"/>
    <s v="Brasilia"/>
    <x v="74"/>
    <s v="Individual"/>
    <n v="6"/>
    <n v="1485.75"/>
    <n v="16055.67"/>
    <x v="74"/>
  </r>
  <r>
    <n v="173"/>
    <d v="2025-03-17T00:00:00"/>
    <s v="SolarInverter"/>
    <s v="Goiania"/>
    <x v="42"/>
    <s v="Individual"/>
    <n v="9"/>
    <n v="1021.68"/>
    <n v="16561.09"/>
    <x v="42"/>
  </r>
  <r>
    <n v="174"/>
    <d v="2025-03-10T00:00:00"/>
    <s v="PaymentMachinePro"/>
    <s v="Brasilia"/>
    <x v="5"/>
    <s v="Individual"/>
    <n v="7"/>
    <n v="869.46"/>
    <n v="10961.73"/>
    <x v="5"/>
  </r>
  <r>
    <n v="175"/>
    <d v="2025-03-22T00:00:00"/>
    <s v="SolarPanelBasic"/>
    <s v="SaoPaulo"/>
    <x v="19"/>
    <s v="Business"/>
    <n v="9"/>
    <n v="416.16"/>
    <n v="6745.81"/>
    <x v="19"/>
  </r>
  <r>
    <n v="176"/>
    <d v="2025-03-03T00:00:00"/>
    <s v="SolarPanelPremium"/>
    <s v="Goiania"/>
    <x v="76"/>
    <s v="Business"/>
    <n v="10"/>
    <n v="1395.11"/>
    <n v="25126.959999999999"/>
    <x v="76"/>
  </r>
  <r>
    <n v="177"/>
    <d v="2025-03-17T00:00:00"/>
    <s v="PaymentMachineBasic"/>
    <s v="SaoPaulo"/>
    <x v="79"/>
    <s v="Business"/>
    <n v="11"/>
    <n v="440.36"/>
    <n v="8724.33"/>
    <x v="79"/>
  </r>
  <r>
    <n v="178"/>
    <d v="2025-03-14T00:00:00"/>
    <s v="PaymentMachinePro"/>
    <s v="Fortaleza"/>
    <x v="80"/>
    <s v="Individual"/>
    <n v="2"/>
    <n v="779.75"/>
    <n v="2808.77"/>
    <x v="80"/>
  </r>
  <r>
    <n v="179"/>
    <d v="2025-03-11T00:00:00"/>
    <s v="PaymentMachinePro"/>
    <s v="SaoPaulo"/>
    <x v="32"/>
    <s v="Individual"/>
    <n v="8"/>
    <n v="837.36"/>
    <n v="12065.18"/>
    <x v="32"/>
  </r>
  <r>
    <n v="180"/>
    <d v="2025-03-03T00:00:00"/>
    <s v="SolarPanelBasic"/>
    <s v="Fortaleza"/>
    <x v="2"/>
    <s v="Business"/>
    <n v="9"/>
    <n v="547.76"/>
    <n v="8879.01"/>
    <x v="2"/>
  </r>
  <r>
    <n v="181"/>
    <d v="2025-03-18T00:00:00"/>
    <s v="SolarPanelBasic"/>
    <s v="Brasilia"/>
    <x v="56"/>
    <s v="Business"/>
    <n v="16"/>
    <n v="424.45"/>
    <n v="12231.45"/>
    <x v="56"/>
  </r>
  <r>
    <n v="182"/>
    <d v="2025-03-28T00:00:00"/>
    <s v="SolarBattery"/>
    <s v="Recife"/>
    <x v="6"/>
    <s v="Individual"/>
    <n v="5"/>
    <n v="820.58"/>
    <n v="7389.63"/>
    <x v="6"/>
  </r>
  <r>
    <n v="183"/>
    <d v="2025-03-20T00:00:00"/>
    <s v="PaymentMachineBasic"/>
    <s v="SaoPaulo"/>
    <x v="81"/>
    <s v="Business"/>
    <n v="12"/>
    <n v="431.35"/>
    <n v="9322.7199999999993"/>
    <x v="81"/>
  </r>
  <r>
    <n v="184"/>
    <d v="2025-03-28T00:00:00"/>
    <s v="SolarPanelBasic"/>
    <s v="SaoPaulo"/>
    <x v="56"/>
    <s v="Business"/>
    <n v="12"/>
    <n v="455.71"/>
    <n v="9849.2099999999991"/>
    <x v="56"/>
  </r>
  <r>
    <n v="185"/>
    <d v="2025-03-26T00:00:00"/>
    <s v="PaymentMachinePro"/>
    <s v="Fortaleza"/>
    <x v="10"/>
    <s v="Individual"/>
    <n v="9"/>
    <n v="822.71"/>
    <n v="13335.85"/>
    <x v="10"/>
  </r>
  <r>
    <n v="186"/>
    <d v="2025-03-01T00:00:00"/>
    <s v="SolarInverter"/>
    <s v="Recife"/>
    <x v="31"/>
    <s v="Business"/>
    <n v="5"/>
    <n v="1090.21"/>
    <n v="9817.74"/>
    <x v="31"/>
  </r>
  <r>
    <n v="187"/>
    <d v="2025-03-30T00:00:00"/>
    <s v="PaymentMachineBasic"/>
    <s v="SaoPaulo"/>
    <x v="82"/>
    <s v="Business"/>
    <n v="7"/>
    <n v="431.47"/>
    <n v="5439.77"/>
    <x v="82"/>
  </r>
  <r>
    <n v="188"/>
    <d v="2025-03-05T00:00:00"/>
    <s v="SolarBattery"/>
    <s v="Brasilia"/>
    <x v="5"/>
    <s v="Individual"/>
    <n v="7"/>
    <n v="886.05"/>
    <n v="11170.89"/>
    <x v="5"/>
  </r>
  <r>
    <n v="189"/>
    <d v="2025-03-15T00:00:00"/>
    <s v="PaymentMachineBasic"/>
    <s v="Goiania"/>
    <x v="36"/>
    <s v="Business"/>
    <n v="7"/>
    <n v="488.28"/>
    <n v="6156"/>
    <x v="36"/>
  </r>
  <r>
    <n v="190"/>
    <d v="2025-03-29T00:00:00"/>
    <s v="SolarPanelBasic"/>
    <s v="Goiania"/>
    <x v="83"/>
    <s v="Business"/>
    <n v="19"/>
    <n v="416.32"/>
    <n v="14246.64"/>
    <x v="83"/>
  </r>
  <r>
    <n v="191"/>
    <d v="2025-03-22T00:00:00"/>
    <s v="PaymentMachinePro"/>
    <s v="SaoPaulo"/>
    <x v="84"/>
    <s v="Business"/>
    <n v="2"/>
    <n v="850.99"/>
    <n v="3065.39"/>
    <x v="84"/>
  </r>
  <r>
    <n v="192"/>
    <d v="2025-03-12T00:00:00"/>
    <s v="PaymentMachinePro"/>
    <s v="Goiania"/>
    <x v="85"/>
    <s v="Business"/>
    <n v="5"/>
    <n v="805.39"/>
    <n v="7252.83"/>
    <x v="85"/>
  </r>
  <r>
    <n v="193"/>
    <d v="2025-03-02T00:00:00"/>
    <s v="SolarPanelPremium"/>
    <s v="SaoPaulo"/>
    <x v="58"/>
    <s v="Business"/>
    <n v="4"/>
    <n v="1380.85"/>
    <n v="9948.0499999999993"/>
    <x v="58"/>
  </r>
  <r>
    <n v="194"/>
    <d v="2025-03-25T00:00:00"/>
    <s v="SolarPanelPremium"/>
    <s v="Fortaleza"/>
    <x v="35"/>
    <s v="Business"/>
    <n v="7"/>
    <n v="1498.43"/>
    <n v="18891.48"/>
    <x v="35"/>
  </r>
  <r>
    <n v="195"/>
    <d v="2025-03-06T00:00:00"/>
    <s v="SolarPanelPremium"/>
    <s v="SaoPaulo"/>
    <x v="64"/>
    <s v="Business"/>
    <n v="6"/>
    <n v="1700.01"/>
    <n v="18371.060000000001"/>
    <x v="64"/>
  </r>
  <r>
    <n v="196"/>
    <d v="2025-03-03T00:00:00"/>
    <s v="PaymentMachinePro"/>
    <s v="Fortaleza"/>
    <x v="5"/>
    <s v="Business"/>
    <n v="6"/>
    <n v="884.23"/>
    <n v="9555.3799999999992"/>
    <x v="5"/>
  </r>
  <r>
    <n v="197"/>
    <d v="2025-03-19T00:00:00"/>
    <s v="PaymentMachinePro"/>
    <s v="Brasilia"/>
    <x v="51"/>
    <s v="Business"/>
    <n v="1"/>
    <n v="723.03"/>
    <n v="1302.23"/>
    <x v="51"/>
  </r>
  <r>
    <n v="198"/>
    <d v="2025-03-31T00:00:00"/>
    <s v="PaymentMachineBasic"/>
    <s v="Goiania"/>
    <x v="69"/>
    <s v="Business"/>
    <n v="16"/>
    <n v="437.92"/>
    <n v="12619.62"/>
    <x v="69"/>
  </r>
  <r>
    <n v="199"/>
    <d v="2025-03-03T00:00:00"/>
    <s v="PaymentMachinePro"/>
    <s v="Fortaleza"/>
    <x v="30"/>
    <s v="Business"/>
    <n v="7"/>
    <n v="804.79"/>
    <n v="10146.4"/>
    <x v="30"/>
  </r>
  <r>
    <n v="200"/>
    <d v="2025-03-28T00:00:00"/>
    <s v="PaymentMachineBasic"/>
    <s v="Brasilia"/>
    <x v="27"/>
    <s v="Individual"/>
    <n v="8"/>
    <n v="315.27999999999997"/>
    <n v="4542.74"/>
    <x v="27"/>
  </r>
  <r>
    <n v="201"/>
    <d v="2025-03-17T00:00:00"/>
    <s v="SolarInverter"/>
    <s v="Goiania"/>
    <x v="57"/>
    <s v="Business"/>
    <n v="3"/>
    <n v="1479.11"/>
    <n v="7991.96"/>
    <x v="57"/>
  </r>
  <r>
    <n v="202"/>
    <d v="2025-03-08T00:00:00"/>
    <s v="SolarPanelBasic"/>
    <s v="Goiania"/>
    <x v="12"/>
    <s v="Individual"/>
    <n v="7"/>
    <n v="552.04"/>
    <n v="6959.85"/>
    <x v="12"/>
  </r>
  <r>
    <n v="203"/>
    <d v="2025-03-06T00:00:00"/>
    <s v="InstallationKit"/>
    <s v="Brasilia"/>
    <x v="75"/>
    <s v="Business"/>
    <n v="15"/>
    <n v="207.95"/>
    <n v="5618"/>
    <x v="75"/>
  </r>
  <r>
    <n v="204"/>
    <d v="2025-03-28T00:00:00"/>
    <s v="SolarBattery"/>
    <s v="SaoPaulo"/>
    <x v="84"/>
    <s v="Business"/>
    <n v="5"/>
    <n v="1052.55"/>
    <n v="9478.6"/>
    <x v="84"/>
  </r>
  <r>
    <n v="205"/>
    <d v="2025-03-19T00:00:00"/>
    <s v="SolarPanelBasic"/>
    <s v="SaoPaulo"/>
    <x v="11"/>
    <s v="Business"/>
    <n v="16"/>
    <n v="407.52"/>
    <n v="11743.58"/>
    <x v="11"/>
  </r>
  <r>
    <n v="206"/>
    <d v="2025-03-27T00:00:00"/>
    <s v="PaymentMachineBasic"/>
    <s v="Goiania"/>
    <x v="55"/>
    <s v="Individual"/>
    <n v="17"/>
    <n v="423"/>
    <n v="12951.52"/>
    <x v="55"/>
  </r>
  <r>
    <n v="207"/>
    <d v="2025-03-15T00:00:00"/>
    <s v="SolarInverter"/>
    <s v="Brasilia"/>
    <x v="70"/>
    <s v="Individual"/>
    <n v="10"/>
    <n v="1224.8699999999999"/>
    <n v="22060.81"/>
    <x v="70"/>
  </r>
  <r>
    <n v="208"/>
    <d v="2025-03-21T00:00:00"/>
    <s v="SolarPanelPremium"/>
    <s v="SaoPaulo"/>
    <x v="48"/>
    <s v="Business"/>
    <n v="2"/>
    <n v="1237.1199999999999"/>
    <n v="4456.29"/>
    <x v="48"/>
  </r>
  <r>
    <n v="209"/>
    <d v="2025-03-26T00:00:00"/>
    <s v="InstallationKit"/>
    <s v="SaoPaulo"/>
    <x v="44"/>
    <s v="Business"/>
    <n v="12"/>
    <n v="167.26"/>
    <n v="3614.97"/>
    <x v="44"/>
  </r>
  <r>
    <n v="210"/>
    <d v="2025-03-23T00:00:00"/>
    <s v="PaymentMachinePro"/>
    <s v="Recife"/>
    <x v="74"/>
    <s v="Individual"/>
    <n v="5"/>
    <n v="772.78"/>
    <n v="6959.17"/>
    <x v="74"/>
  </r>
  <r>
    <n v="211"/>
    <d v="2025-03-13T00:00:00"/>
    <s v="PaymentMachinePro"/>
    <s v="Fortaleza"/>
    <x v="85"/>
    <s v="Business"/>
    <n v="6"/>
    <n v="826.18"/>
    <n v="8928.07"/>
    <x v="85"/>
  </r>
  <r>
    <n v="212"/>
    <d v="2025-03-03T00:00:00"/>
    <s v="PaymentMachineBasic"/>
    <s v="Goiania"/>
    <x v="85"/>
    <s v="Business"/>
    <n v="9"/>
    <n v="444.75"/>
    <n v="7209.25"/>
    <x v="85"/>
  </r>
  <r>
    <n v="213"/>
    <d v="2025-03-11T00:00:00"/>
    <s v="SolarPanelBasic"/>
    <s v="Brasilia"/>
    <x v="17"/>
    <s v="Business"/>
    <n v="17"/>
    <n v="593.54"/>
    <n v="18173.16"/>
    <x v="17"/>
  </r>
  <r>
    <n v="214"/>
    <d v="2025-03-05T00:00:00"/>
    <s v="SolarInverter"/>
    <s v="Brasilia"/>
    <x v="11"/>
    <s v="Business"/>
    <n v="6"/>
    <n v="1321.75"/>
    <n v="14283.42"/>
    <x v="11"/>
  </r>
  <r>
    <n v="215"/>
    <d v="2025-03-27T00:00:00"/>
    <s v="SolarPanelPremium"/>
    <s v="Brasilia"/>
    <x v="31"/>
    <s v="Individual"/>
    <n v="9"/>
    <n v="1611.25"/>
    <n v="26117.82"/>
    <x v="31"/>
  </r>
  <r>
    <n v="216"/>
    <d v="2025-03-03T00:00:00"/>
    <s v="SolarBattery"/>
    <s v="Brasilia"/>
    <x v="86"/>
    <s v="Business"/>
    <n v="4"/>
    <n v="923.55"/>
    <n v="6653.53"/>
    <x v="86"/>
  </r>
  <r>
    <n v="217"/>
    <d v="2025-03-11T00:00:00"/>
    <s v="InstallationKit"/>
    <s v="SaoPaulo"/>
    <x v="27"/>
    <s v="Business"/>
    <n v="8"/>
    <n v="157.72"/>
    <n v="2272.52"/>
    <x v="27"/>
  </r>
  <r>
    <n v="218"/>
    <d v="2025-03-17T00:00:00"/>
    <s v="InstallationKit"/>
    <s v="SaoPaulo"/>
    <x v="60"/>
    <s v="Business"/>
    <n v="9"/>
    <n v="216.19"/>
    <n v="3504.37"/>
    <x v="60"/>
  </r>
  <r>
    <n v="219"/>
    <d v="2025-03-20T00:00:00"/>
    <s v="PaymentMachinePro"/>
    <s v="Goiania"/>
    <x v="71"/>
    <s v="Individual"/>
    <n v="3"/>
    <n v="824.95"/>
    <n v="4457.3900000000003"/>
    <x v="71"/>
  </r>
  <r>
    <n v="220"/>
    <d v="2025-03-24T00:00:00"/>
    <s v="PaymentMachinePro"/>
    <s v="Goiania"/>
    <x v="77"/>
    <s v="Individual"/>
    <n v="10"/>
    <n v="893.92"/>
    <n v="16100.16"/>
    <x v="77"/>
  </r>
  <r>
    <n v="221"/>
    <d v="2025-03-10T00:00:00"/>
    <s v="InstallationKit"/>
    <s v="Brasilia"/>
    <x v="46"/>
    <s v="Business"/>
    <n v="20"/>
    <n v="180.95"/>
    <n v="6518.09"/>
    <x v="46"/>
  </r>
  <r>
    <n v="222"/>
    <d v="2025-03-29T00:00:00"/>
    <s v="InstallationKit"/>
    <s v="Goiania"/>
    <x v="85"/>
    <s v="Business"/>
    <n v="14"/>
    <n v="194.06"/>
    <n v="4893.2299999999996"/>
    <x v="85"/>
  </r>
  <r>
    <n v="223"/>
    <d v="2025-03-25T00:00:00"/>
    <s v="PaymentMachinePro"/>
    <s v="SaoPaulo"/>
    <x v="80"/>
    <s v="Business"/>
    <n v="10"/>
    <n v="739.94"/>
    <n v="13326.87"/>
    <x v="80"/>
  </r>
  <r>
    <n v="224"/>
    <d v="2025-03-05T00:00:00"/>
    <s v="InstallationKit"/>
    <s v="Goiania"/>
    <x v="28"/>
    <s v="Individual"/>
    <n v="8"/>
    <n v="205.45"/>
    <n v="2960.24"/>
    <x v="28"/>
  </r>
  <r>
    <n v="225"/>
    <d v="2025-03-23T00:00:00"/>
    <s v="InstallationKit"/>
    <s v="SaoPaulo"/>
    <x v="15"/>
    <s v="Business"/>
    <n v="19"/>
    <n v="166.03"/>
    <n v="5681.61"/>
    <x v="15"/>
  </r>
  <r>
    <n v="226"/>
    <d v="2025-03-29T00:00:00"/>
    <s v="SolarInverter"/>
    <s v="Goiania"/>
    <x v="87"/>
    <s v="Individual"/>
    <n v="8"/>
    <n v="1111.02"/>
    <n v="16008.23"/>
    <x v="87"/>
  </r>
  <r>
    <n v="227"/>
    <d v="2025-03-29T00:00:00"/>
    <s v="PaymentMachineBasic"/>
    <s v="Recife"/>
    <x v="80"/>
    <s v="Business"/>
    <n v="17"/>
    <n v="374.79"/>
    <n v="11475.42"/>
    <x v="80"/>
  </r>
  <r>
    <n v="228"/>
    <d v="2025-03-03T00:00:00"/>
    <s v="PaymentMachineBasic"/>
    <s v="Goiania"/>
    <x v="88"/>
    <s v="Business"/>
    <n v="15"/>
    <n v="442.94"/>
    <n v="11966.51"/>
    <x v="88"/>
  </r>
  <r>
    <n v="229"/>
    <d v="2025-03-26T00:00:00"/>
    <s v="SolarPanelPremium"/>
    <s v="Goiania"/>
    <x v="35"/>
    <s v="Individual"/>
    <n v="3"/>
    <n v="1617.64"/>
    <n v="8740.4699999999993"/>
    <x v="35"/>
  </r>
  <r>
    <n v="230"/>
    <d v="2025-03-25T00:00:00"/>
    <s v="SolarBattery"/>
    <s v="SaoPaulo"/>
    <x v="59"/>
    <s v="Individual"/>
    <n v="4"/>
    <n v="807.6"/>
    <n v="5818.19"/>
    <x v="59"/>
  </r>
  <r>
    <n v="231"/>
    <d v="2025-03-27T00:00:00"/>
    <s v="SolarPanelPremium"/>
    <s v="SaoPaulo"/>
    <x v="16"/>
    <s v="Business"/>
    <n v="5"/>
    <n v="1266.71"/>
    <n v="11407.19"/>
    <x v="16"/>
  </r>
  <r>
    <n v="232"/>
    <d v="2025-03-08T00:00:00"/>
    <s v="PaymentMachineBasic"/>
    <s v="Goiania"/>
    <x v="30"/>
    <s v="Individual"/>
    <n v="7"/>
    <n v="424.56"/>
    <n v="5352.65"/>
    <x v="30"/>
  </r>
  <r>
    <n v="233"/>
    <d v="2025-03-04T00:00:00"/>
    <s v="InstallationKit"/>
    <s v="Recife"/>
    <x v="58"/>
    <s v="Business"/>
    <n v="12"/>
    <n v="201.54"/>
    <n v="4355.8599999999997"/>
    <x v="58"/>
  </r>
  <r>
    <n v="234"/>
    <d v="2025-03-23T00:00:00"/>
    <s v="SolarPanelPremium"/>
    <s v="Goiania"/>
    <x v="1"/>
    <s v="Business"/>
    <n v="3"/>
    <n v="1542.4"/>
    <n v="8333.93"/>
    <x v="1"/>
  </r>
  <r>
    <n v="235"/>
    <d v="2025-03-22T00:00:00"/>
    <s v="SolarBattery"/>
    <s v="Goiania"/>
    <x v="10"/>
    <s v="Business"/>
    <n v="9"/>
    <n v="1010.42"/>
    <n v="16378.57"/>
    <x v="10"/>
  </r>
  <r>
    <n v="236"/>
    <d v="2025-03-26T00:00:00"/>
    <s v="SolarInverter"/>
    <s v="Brasilia"/>
    <x v="40"/>
    <s v="Business"/>
    <n v="6"/>
    <n v="1317.84"/>
    <n v="14241.16"/>
    <x v="40"/>
  </r>
  <r>
    <n v="237"/>
    <d v="2025-03-09T00:00:00"/>
    <s v="SolarBattery"/>
    <s v="Goiania"/>
    <x v="62"/>
    <s v="Business"/>
    <n v="2"/>
    <n v="1093.18"/>
    <n v="3937.8"/>
    <x v="62"/>
  </r>
  <r>
    <n v="238"/>
    <d v="2025-03-25T00:00:00"/>
    <s v="SolarInverter"/>
    <s v="Brasilia"/>
    <x v="37"/>
    <s v="Business"/>
    <n v="3"/>
    <n v="1273.01"/>
    <n v="6878.35"/>
    <x v="37"/>
  </r>
  <r>
    <n v="239"/>
    <d v="2025-03-27T00:00:00"/>
    <s v="InstallationKit"/>
    <s v="Brasilia"/>
    <x v="10"/>
    <s v="Business"/>
    <n v="9"/>
    <n v="168.23"/>
    <n v="2726.95"/>
    <x v="10"/>
  </r>
  <r>
    <n v="240"/>
    <d v="2025-03-03T00:00:00"/>
    <s v="SolarBattery"/>
    <s v="Fortaleza"/>
    <x v="75"/>
    <s v="Business"/>
    <n v="4"/>
    <n v="817.52"/>
    <n v="5889.66"/>
    <x v="75"/>
  </r>
  <r>
    <n v="241"/>
    <d v="2025-03-29T00:00:00"/>
    <s v="SolarPanelBasic"/>
    <s v="SaoPaulo"/>
    <x v="36"/>
    <s v="Business"/>
    <n v="20"/>
    <n v="563.08000000000004"/>
    <n v="20282.97"/>
    <x v="36"/>
  </r>
  <r>
    <n v="242"/>
    <d v="2025-03-09T00:00:00"/>
    <s v="SolarPanelBasic"/>
    <s v="Fortaleza"/>
    <x v="12"/>
    <s v="Business"/>
    <n v="15"/>
    <n v="556.16999999999996"/>
    <n v="15025.55"/>
    <x v="12"/>
  </r>
  <r>
    <n v="243"/>
    <d v="2025-03-09T00:00:00"/>
    <s v="SolarPanelBasic"/>
    <s v="Fortaleza"/>
    <x v="87"/>
    <s v="Business"/>
    <n v="17"/>
    <n v="487.95"/>
    <n v="14940.18"/>
    <x v="87"/>
  </r>
  <r>
    <n v="244"/>
    <d v="2025-03-11T00:00:00"/>
    <s v="SolarPanelPremium"/>
    <s v="SaoPaulo"/>
    <x v="42"/>
    <s v="Individual"/>
    <n v="2"/>
    <n v="1511.57"/>
    <n v="5444.9"/>
    <x v="42"/>
  </r>
  <r>
    <n v="245"/>
    <d v="2025-03-24T00:00:00"/>
    <s v="PaymentMachinePro"/>
    <s v="Goiania"/>
    <x v="79"/>
    <s v="Individual"/>
    <n v="6"/>
    <n v="809.09"/>
    <n v="8743.3799999999992"/>
    <x v="79"/>
  </r>
  <r>
    <n v="246"/>
    <d v="2025-03-04T00:00:00"/>
    <s v="SolarPanelBasic"/>
    <s v="SaoPaulo"/>
    <x v="68"/>
    <s v="Business"/>
    <n v="10"/>
    <n v="543.53"/>
    <n v="9789.3799999999992"/>
    <x v="68"/>
  </r>
  <r>
    <n v="247"/>
    <d v="2025-03-23T00:00:00"/>
    <s v="PaymentMachinePro"/>
    <s v="SaoPaulo"/>
    <x v="5"/>
    <s v="Individual"/>
    <n v="7"/>
    <n v="770.51"/>
    <n v="9714.2199999999993"/>
    <x v="5"/>
  </r>
  <r>
    <n v="248"/>
    <d v="2025-03-09T00:00:00"/>
    <s v="SolarBattery"/>
    <s v="Recife"/>
    <x v="69"/>
    <s v="Business"/>
    <n v="6"/>
    <n v="1055.01"/>
    <n v="11400.9"/>
    <x v="69"/>
  </r>
  <r>
    <n v="249"/>
    <d v="2025-03-17T00:00:00"/>
    <s v="InstallationKit"/>
    <s v="Brasilia"/>
    <x v="20"/>
    <s v="Business"/>
    <n v="19"/>
    <n v="234.87"/>
    <n v="8037.35"/>
    <x v="20"/>
  </r>
  <r>
    <n v="250"/>
    <d v="2025-03-02T00:00:00"/>
    <s v="SolarPanelPremium"/>
    <s v="Goiania"/>
    <x v="57"/>
    <s v="Business"/>
    <n v="10"/>
    <n v="1429.71"/>
    <n v="25750.13"/>
    <x v="57"/>
  </r>
  <r>
    <n v="251"/>
    <d v="2025-03-02T00:00:00"/>
    <s v="SolarInverter"/>
    <s v="Goiania"/>
    <x v="46"/>
    <s v="Business"/>
    <n v="2"/>
    <n v="1221.97"/>
    <n v="4401.72"/>
    <x v="46"/>
  </r>
  <r>
    <n v="252"/>
    <d v="2025-03-19T00:00:00"/>
    <s v="SolarPanelPremium"/>
    <s v="SaoPaulo"/>
    <x v="89"/>
    <s v="Individual"/>
    <n v="2"/>
    <n v="1349.77"/>
    <n v="4862.07"/>
    <x v="89"/>
  </r>
  <r>
    <n v="253"/>
    <d v="2025-03-01T00:00:00"/>
    <s v="SolarBattery"/>
    <s v="Goiania"/>
    <x v="72"/>
    <s v="Individual"/>
    <n v="5"/>
    <n v="847.1"/>
    <n v="7628.45"/>
    <x v="72"/>
  </r>
  <r>
    <n v="254"/>
    <d v="2025-03-23T00:00:00"/>
    <s v="PaymentMachinePro"/>
    <s v="Goiania"/>
    <x v="59"/>
    <s v="Individual"/>
    <n v="4"/>
    <n v="899.73"/>
    <n v="6481.92"/>
    <x v="59"/>
  </r>
  <r>
    <n v="255"/>
    <d v="2025-03-04T00:00:00"/>
    <s v="SolarPanelPremium"/>
    <s v="Fortaleza"/>
    <x v="46"/>
    <s v="Individual"/>
    <n v="2"/>
    <n v="1467.07"/>
    <n v="5284.6"/>
    <x v="46"/>
  </r>
  <r>
    <n v="256"/>
    <d v="2025-03-26T00:00:00"/>
    <s v="SolarBattery"/>
    <s v="Recife"/>
    <x v="90"/>
    <s v="Individual"/>
    <n v="9"/>
    <n v="1083.82"/>
    <n v="17568.36"/>
    <x v="90"/>
  </r>
  <r>
    <n v="257"/>
    <d v="2025-03-18T00:00:00"/>
    <s v="PaymentMachineBasic"/>
    <s v="Fortaleza"/>
    <x v="91"/>
    <s v="Individual"/>
    <n v="10"/>
    <n v="485.46"/>
    <n v="8743.49"/>
    <x v="91"/>
  </r>
  <r>
    <n v="258"/>
    <d v="2025-03-26T00:00:00"/>
    <s v="PaymentMachineBasic"/>
    <s v="SaoPaulo"/>
    <x v="15"/>
    <s v="Business"/>
    <n v="20"/>
    <n v="327.78"/>
    <n v="11807.12"/>
    <x v="15"/>
  </r>
  <r>
    <n v="259"/>
    <d v="2025-03-01T00:00:00"/>
    <s v="PaymentMachineBasic"/>
    <s v="Brasilia"/>
    <x v="77"/>
    <s v="Individual"/>
    <n v="7"/>
    <n v="410.33"/>
    <n v="5173.24"/>
    <x v="77"/>
  </r>
  <r>
    <n v="260"/>
    <d v="2025-03-03T00:00:00"/>
    <s v="PaymentMachineBasic"/>
    <s v="SaoPaulo"/>
    <x v="44"/>
    <s v="Business"/>
    <n v="18"/>
    <n v="382.16"/>
    <n v="12389.37"/>
    <x v="44"/>
  </r>
  <r>
    <n v="261"/>
    <d v="2025-03-27T00:00:00"/>
    <s v="SolarInverter"/>
    <s v="Goiania"/>
    <x v="10"/>
    <s v="Individual"/>
    <n v="9"/>
    <n v="1224.99"/>
    <n v="19856.68"/>
    <x v="10"/>
  </r>
  <r>
    <n v="262"/>
    <d v="2025-03-12T00:00:00"/>
    <s v="SolarPanelPremium"/>
    <s v="Fortaleza"/>
    <x v="57"/>
    <s v="Individual"/>
    <n v="3"/>
    <n v="1309.18"/>
    <n v="7073.79"/>
    <x v="57"/>
  </r>
  <r>
    <n v="263"/>
    <d v="2025-03-14T00:00:00"/>
    <s v="SolarInverter"/>
    <s v="Recife"/>
    <x v="7"/>
    <s v="Business"/>
    <n v="3"/>
    <n v="1076.51"/>
    <n v="5816.62"/>
    <x v="7"/>
  </r>
  <r>
    <n v="264"/>
    <d v="2025-03-06T00:00:00"/>
    <s v="PaymentMachineBasic"/>
    <s v="Recife"/>
    <x v="27"/>
    <s v="Individual"/>
    <n v="14"/>
    <n v="403.78"/>
    <n v="10181.33"/>
    <x v="27"/>
  </r>
  <r>
    <n v="265"/>
    <d v="2025-03-28T00:00:00"/>
    <s v="SolarPanelBasic"/>
    <s v="Goiania"/>
    <x v="76"/>
    <s v="Business"/>
    <n v="14"/>
    <n v="425.03"/>
    <n v="10717.15"/>
    <x v="76"/>
  </r>
  <r>
    <n v="266"/>
    <d v="2025-03-20T00:00:00"/>
    <s v="SolarInverter"/>
    <s v="Goiania"/>
    <x v="28"/>
    <s v="Business"/>
    <n v="3"/>
    <n v="1290.32"/>
    <n v="6971.88"/>
    <x v="28"/>
  </r>
  <r>
    <n v="267"/>
    <d v="2025-03-22T00:00:00"/>
    <s v="SolarInverter"/>
    <s v="Brasilia"/>
    <x v="79"/>
    <s v="Individual"/>
    <n v="1"/>
    <n v="1281.81"/>
    <n v="2308.63"/>
    <x v="79"/>
  </r>
  <r>
    <n v="268"/>
    <d v="2025-03-03T00:00:00"/>
    <s v="SolarPanelBasic"/>
    <s v="Recife"/>
    <x v="18"/>
    <s v="Business"/>
    <n v="18"/>
    <n v="442.16"/>
    <n v="14334.53"/>
    <x v="18"/>
  </r>
  <r>
    <n v="269"/>
    <d v="2025-03-20T00:00:00"/>
    <s v="SolarBattery"/>
    <s v="Goiania"/>
    <x v="65"/>
    <s v="Business"/>
    <n v="5"/>
    <n v="1056.76"/>
    <n v="9516.51"/>
    <x v="65"/>
  </r>
  <r>
    <n v="270"/>
    <d v="2025-03-16T00:00:00"/>
    <s v="SolarPanelPremium"/>
    <s v="Fortaleza"/>
    <x v="85"/>
    <s v="Business"/>
    <n v="1"/>
    <n v="1243.78"/>
    <n v="2240.14"/>
    <x v="85"/>
  </r>
  <r>
    <n v="271"/>
    <d v="2025-03-06T00:00:00"/>
    <s v="PaymentMachinePro"/>
    <s v="SaoPaulo"/>
    <x v="75"/>
    <s v="Business"/>
    <n v="6"/>
    <n v="728.73"/>
    <n v="7874.98"/>
    <x v="75"/>
  </r>
  <r>
    <n v="272"/>
    <d v="2025-03-24T00:00:00"/>
    <s v="InstallationKit"/>
    <s v="SaoPaulo"/>
    <x v="89"/>
    <s v="Individual"/>
    <n v="8"/>
    <n v="201.5"/>
    <n v="2903.33"/>
    <x v="89"/>
  </r>
  <r>
    <n v="273"/>
    <d v="2025-03-11T00:00:00"/>
    <s v="SolarPanelPremium"/>
    <s v="SaoPaulo"/>
    <x v="0"/>
    <s v="Business"/>
    <n v="5"/>
    <n v="1258.0899999999999"/>
    <n v="11329.56"/>
    <x v="0"/>
  </r>
  <r>
    <n v="274"/>
    <d v="2025-03-31T00:00:00"/>
    <s v="PaymentMachinePro"/>
    <s v="Fortaleza"/>
    <x v="80"/>
    <s v="Individual"/>
    <n v="6"/>
    <n v="880.46"/>
    <n v="9514.64"/>
    <x v="80"/>
  </r>
  <r>
    <n v="275"/>
    <d v="2025-03-30T00:00:00"/>
    <s v="SolarInverter"/>
    <s v="Brasilia"/>
    <x v="82"/>
    <s v="Business"/>
    <n v="8"/>
    <n v="1497.98"/>
    <n v="21583.78"/>
    <x v="82"/>
  </r>
  <r>
    <n v="276"/>
    <d v="2025-03-16T00:00:00"/>
    <s v="PaymentMachineBasic"/>
    <s v="SaoPaulo"/>
    <x v="2"/>
    <s v="Business"/>
    <n v="12"/>
    <n v="391.45"/>
    <n v="8460.36"/>
    <x v="2"/>
  </r>
  <r>
    <n v="277"/>
    <d v="2025-03-07T00:00:00"/>
    <s v="SolarInverter"/>
    <s v="SaoPaulo"/>
    <x v="7"/>
    <s v="Business"/>
    <n v="8"/>
    <n v="1441.17"/>
    <n v="20765.23"/>
    <x v="7"/>
  </r>
  <r>
    <n v="278"/>
    <d v="2025-03-10T00:00:00"/>
    <s v="SolarInverter"/>
    <s v="Goiania"/>
    <x v="13"/>
    <s v="Business"/>
    <n v="6"/>
    <n v="1132.24"/>
    <n v="12235.49"/>
    <x v="13"/>
  </r>
  <r>
    <n v="279"/>
    <d v="2025-03-25T00:00:00"/>
    <s v="PaymentMachinePro"/>
    <s v="SaoPaulo"/>
    <x v="92"/>
    <s v="Business"/>
    <n v="9"/>
    <n v="738.93"/>
    <n v="11977.81"/>
    <x v="92"/>
  </r>
  <r>
    <n v="280"/>
    <d v="2025-03-10T00:00:00"/>
    <s v="SolarPanelBasic"/>
    <s v="SaoPaulo"/>
    <x v="46"/>
    <s v="Business"/>
    <n v="8"/>
    <n v="565.05999999999995"/>
    <n v="8141.72"/>
    <x v="46"/>
  </r>
  <r>
    <n v="281"/>
    <d v="2025-03-05T00:00:00"/>
    <s v="SolarPanelBasic"/>
    <s v="SaoPaulo"/>
    <x v="70"/>
    <s v="Business"/>
    <n v="9"/>
    <n v="587.79"/>
    <n v="9527.8799999999992"/>
    <x v="70"/>
  </r>
  <r>
    <n v="282"/>
    <d v="2025-03-07T00:00:00"/>
    <s v="SolarInverter"/>
    <s v="SaoPaulo"/>
    <x v="42"/>
    <s v="Business"/>
    <n v="6"/>
    <n v="1068.52"/>
    <n v="11546.9"/>
    <x v="42"/>
  </r>
  <r>
    <n v="283"/>
    <d v="2025-03-26T00:00:00"/>
    <s v="PaymentMachinePro"/>
    <s v="SaoPaulo"/>
    <x v="93"/>
    <s v="Individual"/>
    <n v="10"/>
    <n v="727.96"/>
    <n v="13111.1"/>
    <x v="93"/>
  </r>
  <r>
    <n v="284"/>
    <d v="2025-03-11T00:00:00"/>
    <s v="SolarPanelPremium"/>
    <s v="SaoPaulo"/>
    <x v="59"/>
    <s v="Individual"/>
    <n v="9"/>
    <n v="1556.23"/>
    <n v="25225.97"/>
    <x v="59"/>
  </r>
  <r>
    <n v="285"/>
    <d v="2025-03-27T00:00:00"/>
    <s v="SolarInverter"/>
    <s v="SaoPaulo"/>
    <x v="51"/>
    <s v="Business"/>
    <n v="6"/>
    <n v="1407.87"/>
    <n v="15214.07"/>
    <x v="51"/>
  </r>
  <r>
    <n v="286"/>
    <d v="2025-03-11T00:00:00"/>
    <s v="SolarBattery"/>
    <s v="Goiania"/>
    <x v="80"/>
    <s v="Business"/>
    <n v="1"/>
    <n v="1159.51"/>
    <n v="2088.36"/>
    <x v="80"/>
  </r>
  <r>
    <n v="287"/>
    <d v="2025-03-20T00:00:00"/>
    <s v="PaymentMachinePro"/>
    <s v="Goiania"/>
    <x v="61"/>
    <s v="Individual"/>
    <n v="4"/>
    <n v="815.69"/>
    <n v="5876.47"/>
    <x v="61"/>
  </r>
  <r>
    <n v="288"/>
    <d v="2025-03-24T00:00:00"/>
    <s v="SolarPanelBasic"/>
    <s v="Brasilia"/>
    <x v="22"/>
    <s v="Individual"/>
    <n v="17"/>
    <n v="523.95000000000005"/>
    <n v="16042.43"/>
    <x v="22"/>
  </r>
  <r>
    <n v="289"/>
    <d v="2025-03-05T00:00:00"/>
    <s v="InstallationKit"/>
    <s v="Brasilia"/>
    <x v="5"/>
    <s v="Individual"/>
    <n v="5"/>
    <n v="160.99"/>
    <n v="1449.77"/>
    <x v="5"/>
  </r>
  <r>
    <n v="290"/>
    <d v="2025-03-15T00:00:00"/>
    <s v="PaymentMachineBasic"/>
    <s v="SaoPaulo"/>
    <x v="80"/>
    <s v="Business"/>
    <n v="20"/>
    <n v="400.36"/>
    <n v="14421.56"/>
    <x v="80"/>
  </r>
  <r>
    <n v="291"/>
    <d v="2025-03-28T00:00:00"/>
    <s v="InstallationKit"/>
    <s v="Brasilia"/>
    <x v="9"/>
    <s v="Business"/>
    <n v="15"/>
    <n v="170.73"/>
    <n v="4612.46"/>
    <x v="9"/>
  </r>
  <r>
    <n v="292"/>
    <d v="2025-03-22T00:00:00"/>
    <s v="PaymentMachinePro"/>
    <s v="SaoPaulo"/>
    <x v="36"/>
    <s v="Business"/>
    <n v="6"/>
    <n v="882.42"/>
    <n v="9535.82"/>
    <x v="36"/>
  </r>
  <r>
    <n v="293"/>
    <d v="2025-03-18T00:00:00"/>
    <s v="PaymentMachineBasic"/>
    <s v="Brasilia"/>
    <x v="53"/>
    <s v="Individual"/>
    <n v="13"/>
    <n v="460.73"/>
    <n v="10787.51"/>
    <x v="53"/>
  </r>
  <r>
    <n v="294"/>
    <d v="2025-03-20T00:00:00"/>
    <s v="PaymentMachinePro"/>
    <s v="Goiania"/>
    <x v="30"/>
    <s v="Business"/>
    <n v="5"/>
    <n v="744.97"/>
    <n v="6708.73"/>
    <x v="30"/>
  </r>
  <r>
    <n v="295"/>
    <d v="2025-03-25T00:00:00"/>
    <s v="PaymentMachineBasic"/>
    <s v="Brasilia"/>
    <x v="33"/>
    <s v="Business"/>
    <n v="13"/>
    <n v="395.96"/>
    <n v="9270.99"/>
    <x v="33"/>
  </r>
  <r>
    <n v="296"/>
    <d v="2025-03-10T00:00:00"/>
    <s v="SolarPanelBasic"/>
    <s v="Brasilia"/>
    <x v="4"/>
    <s v="Individual"/>
    <n v="16"/>
    <n v="478.91"/>
    <n v="13800.84"/>
    <x v="4"/>
  </r>
  <r>
    <n v="297"/>
    <d v="2025-03-31T00:00:00"/>
    <s v="InstallationKit"/>
    <s v="Fortaleza"/>
    <x v="35"/>
    <s v="Business"/>
    <n v="16"/>
    <n v="221.41"/>
    <n v="6380.41"/>
    <x v="35"/>
  </r>
  <r>
    <n v="298"/>
    <d v="2025-03-30T00:00:00"/>
    <s v="PaymentMachinePro"/>
    <s v="Brasilia"/>
    <x v="23"/>
    <s v="Business"/>
    <n v="5"/>
    <n v="865.59"/>
    <n v="7794.96"/>
    <x v="23"/>
  </r>
  <r>
    <n v="299"/>
    <d v="2025-03-30T00:00:00"/>
    <s v="SolarInverter"/>
    <s v="Brasilia"/>
    <x v="17"/>
    <s v="Individual"/>
    <n v="4"/>
    <n v="1293.42"/>
    <n v="9318.18"/>
    <x v="17"/>
  </r>
  <r>
    <n v="300"/>
    <d v="2025-03-02T00:00:00"/>
    <s v="SolarBattery"/>
    <s v="Recife"/>
    <x v="27"/>
    <s v="Business"/>
    <n v="6"/>
    <n v="840.08"/>
    <n v="9078.2800000000007"/>
    <x v="27"/>
  </r>
  <r>
    <n v="301"/>
    <d v="2025-03-23T00:00:00"/>
    <s v="PaymentMachinePro"/>
    <s v="Goiania"/>
    <x v="18"/>
    <s v="Business"/>
    <n v="3"/>
    <n v="810.07"/>
    <n v="4376.99"/>
    <x v="18"/>
  </r>
  <r>
    <n v="302"/>
    <d v="2025-03-14T00:00:00"/>
    <s v="SolarBattery"/>
    <s v="Recife"/>
    <x v="94"/>
    <s v="Business"/>
    <n v="5"/>
    <n v="879.78"/>
    <n v="7922.74"/>
    <x v="94"/>
  </r>
  <r>
    <n v="303"/>
    <d v="2025-03-11T00:00:00"/>
    <s v="PaymentMachineBasic"/>
    <s v="Brasilia"/>
    <x v="19"/>
    <s v="Business"/>
    <n v="6"/>
    <n v="414.83"/>
    <n v="4482.84"/>
    <x v="19"/>
  </r>
  <r>
    <n v="304"/>
    <d v="2025-03-30T00:00:00"/>
    <s v="SolarPanelPremium"/>
    <s v="SaoPaulo"/>
    <x v="31"/>
    <s v="Individual"/>
    <n v="7"/>
    <n v="1221.8"/>
    <n v="15403.86"/>
    <x v="31"/>
  </r>
  <r>
    <n v="305"/>
    <d v="2025-03-26T00:00:00"/>
    <s v="PaymentMachinePro"/>
    <s v="Goiania"/>
    <x v="23"/>
    <s v="Individual"/>
    <n v="1"/>
    <n v="757.89"/>
    <n v="1365.02"/>
    <x v="23"/>
  </r>
  <r>
    <n v="306"/>
    <d v="2025-03-01T00:00:00"/>
    <s v="PaymentMachineBasic"/>
    <s v="Brasilia"/>
    <x v="13"/>
    <s v="Individual"/>
    <n v="20"/>
    <n v="356.91"/>
    <n v="12856.42"/>
    <x v="13"/>
  </r>
  <r>
    <n v="307"/>
    <d v="2025-03-29T00:00:00"/>
    <s v="SolarPanelPremium"/>
    <s v="Fortaleza"/>
    <x v="48"/>
    <s v="Business"/>
    <n v="3"/>
    <n v="1267.5899999999999"/>
    <n v="6849.07"/>
    <x v="48"/>
  </r>
  <r>
    <n v="308"/>
    <d v="2025-03-24T00:00:00"/>
    <s v="PaymentMachinePro"/>
    <s v="Brasilia"/>
    <x v="44"/>
    <s v="Business"/>
    <n v="5"/>
    <n v="767.42"/>
    <n v="6910.9"/>
    <x v="44"/>
  </r>
  <r>
    <n v="309"/>
    <d v="2025-03-19T00:00:00"/>
    <s v="SolarBattery"/>
    <s v="Fortaleza"/>
    <x v="71"/>
    <s v="Individual"/>
    <n v="7"/>
    <n v="1158.82"/>
    <n v="14609.84"/>
    <x v="71"/>
  </r>
  <r>
    <n v="310"/>
    <d v="2025-03-17T00:00:00"/>
    <s v="PaymentMachineBasic"/>
    <s v="Goiania"/>
    <x v="14"/>
    <s v="Business"/>
    <n v="15"/>
    <n v="328.12"/>
    <n v="8864.52"/>
    <x v="14"/>
  </r>
  <r>
    <n v="311"/>
    <d v="2025-03-30T00:00:00"/>
    <s v="SolarPanelPremium"/>
    <s v="Goiania"/>
    <x v="40"/>
    <s v="Business"/>
    <n v="6"/>
    <n v="1360.2"/>
    <n v="14698.92"/>
    <x v="40"/>
  </r>
  <r>
    <n v="312"/>
    <d v="2025-03-10T00:00:00"/>
    <s v="SolarInverter"/>
    <s v="Brasilia"/>
    <x v="1"/>
    <s v="Individual"/>
    <n v="1"/>
    <n v="1346.38"/>
    <n v="2424.9299999999998"/>
    <x v="1"/>
  </r>
  <r>
    <n v="313"/>
    <d v="2025-03-22T00:00:00"/>
    <s v="SolarPanelBasic"/>
    <s v="SaoPaulo"/>
    <x v="20"/>
    <s v="Individual"/>
    <n v="14"/>
    <n v="584.62"/>
    <n v="14741.21"/>
    <x v="20"/>
  </r>
  <r>
    <n v="314"/>
    <d v="2025-03-23T00:00:00"/>
    <s v="SolarPanelBasic"/>
    <s v="Brasilia"/>
    <x v="45"/>
    <s v="Business"/>
    <n v="9"/>
    <n v="444.17"/>
    <n v="7199.85"/>
    <x v="45"/>
  </r>
  <r>
    <n v="315"/>
    <d v="2025-03-16T00:00:00"/>
    <s v="SolarPanelPremium"/>
    <s v="SaoPaulo"/>
    <x v="90"/>
    <s v="Business"/>
    <n v="8"/>
    <n v="1621.16"/>
    <n v="23358.63"/>
    <x v="90"/>
  </r>
  <r>
    <n v="316"/>
    <d v="2025-03-25T00:00:00"/>
    <s v="SolarInverter"/>
    <s v="Fortaleza"/>
    <x v="66"/>
    <s v="Individual"/>
    <n v="10"/>
    <n v="1340.17"/>
    <n v="24137.45"/>
    <x v="66"/>
  </r>
  <r>
    <n v="317"/>
    <d v="2025-03-28T00:00:00"/>
    <s v="InstallationKit"/>
    <s v="Goiania"/>
    <x v="84"/>
    <s v="Individual"/>
    <n v="8"/>
    <n v="157.81"/>
    <n v="2273.8200000000002"/>
    <x v="84"/>
  </r>
  <r>
    <n v="318"/>
    <d v="2025-03-02T00:00:00"/>
    <s v="InstallationKit"/>
    <s v="SaoPaulo"/>
    <x v="86"/>
    <s v="Business"/>
    <n v="15"/>
    <n v="164.99"/>
    <n v="4457.3900000000003"/>
    <x v="86"/>
  </r>
  <r>
    <n v="319"/>
    <d v="2025-03-28T00:00:00"/>
    <s v="SolarInverter"/>
    <s v="SaoPaulo"/>
    <x v="85"/>
    <s v="Individual"/>
    <n v="9"/>
    <n v="1244.4100000000001"/>
    <n v="20171.47"/>
    <x v="85"/>
  </r>
  <r>
    <n v="320"/>
    <d v="2025-03-15T00:00:00"/>
    <s v="InstallationKit"/>
    <s v="Goiania"/>
    <x v="17"/>
    <s v="Business"/>
    <n v="19"/>
    <n v="206.39"/>
    <n v="7062.75"/>
    <x v="17"/>
  </r>
  <r>
    <n v="321"/>
    <d v="2025-03-22T00:00:00"/>
    <s v="InstallationKit"/>
    <s v="SaoPaulo"/>
    <x v="3"/>
    <s v="Business"/>
    <n v="11"/>
    <n v="150.30000000000001"/>
    <n v="2977.72"/>
    <x v="3"/>
  </r>
  <r>
    <n v="322"/>
    <d v="2025-03-19T00:00:00"/>
    <s v="SolarPanelBasic"/>
    <s v="Goiania"/>
    <x v="39"/>
    <s v="Business"/>
    <n v="7"/>
    <n v="598.82000000000005"/>
    <n v="7549.63"/>
    <x v="39"/>
  </r>
  <r>
    <n v="323"/>
    <d v="2025-03-30T00:00:00"/>
    <s v="PaymentMachinePro"/>
    <s v="Goiania"/>
    <x v="92"/>
    <s v="Individual"/>
    <n v="7"/>
    <n v="853.17"/>
    <n v="10756.35"/>
    <x v="92"/>
  </r>
  <r>
    <n v="324"/>
    <d v="2025-03-12T00:00:00"/>
    <s v="PaymentMachinePro"/>
    <s v="SaoPaulo"/>
    <x v="21"/>
    <s v="Business"/>
    <n v="9"/>
    <n v="716.05"/>
    <n v="11606.93"/>
    <x v="21"/>
  </r>
  <r>
    <n v="325"/>
    <d v="2025-03-05T00:00:00"/>
    <s v="SolarBattery"/>
    <s v="Fortaleza"/>
    <x v="15"/>
    <s v="Individual"/>
    <n v="3"/>
    <n v="957.22"/>
    <n v="5172.07"/>
    <x v="15"/>
  </r>
  <r>
    <n v="326"/>
    <d v="2025-03-24T00:00:00"/>
    <s v="SolarPanelPremium"/>
    <s v="Fortaleza"/>
    <x v="83"/>
    <s v="Individual"/>
    <n v="9"/>
    <n v="1477.8"/>
    <n v="23954.639999999999"/>
    <x v="83"/>
  </r>
  <r>
    <n v="327"/>
    <d v="2025-03-14T00:00:00"/>
    <s v="SolarInverter"/>
    <s v="SaoPaulo"/>
    <x v="29"/>
    <s v="Business"/>
    <n v="4"/>
    <n v="1077.56"/>
    <n v="7763.06"/>
    <x v="29"/>
  </r>
  <r>
    <n v="328"/>
    <d v="2025-03-30T00:00:00"/>
    <s v="SolarBattery"/>
    <s v="Fortaleza"/>
    <x v="5"/>
    <s v="Individual"/>
    <n v="1"/>
    <n v="1045.97"/>
    <n v="1883.87"/>
    <x v="5"/>
  </r>
  <r>
    <n v="329"/>
    <d v="2025-03-08T00:00:00"/>
    <s v="SolarPanelPremium"/>
    <s v="Goiania"/>
    <x v="58"/>
    <s v="Business"/>
    <n v="1"/>
    <n v="1603.21"/>
    <n v="2887.5"/>
    <x v="58"/>
  </r>
  <r>
    <n v="330"/>
    <d v="2025-03-08T00:00:00"/>
    <s v="SolarBattery"/>
    <s v="Goiania"/>
    <x v="84"/>
    <s v="Business"/>
    <n v="1"/>
    <n v="1101.75"/>
    <n v="1984.33"/>
    <x v="84"/>
  </r>
  <r>
    <n v="331"/>
    <d v="2025-03-05T00:00:00"/>
    <s v="SolarInverter"/>
    <s v="Recife"/>
    <x v="29"/>
    <s v="Individual"/>
    <n v="10"/>
    <n v="1288.06"/>
    <n v="23198.91"/>
    <x v="29"/>
  </r>
  <r>
    <n v="332"/>
    <d v="2025-03-20T00:00:00"/>
    <s v="InstallationKit"/>
    <s v="Brasilia"/>
    <x v="88"/>
    <s v="Business"/>
    <n v="12"/>
    <n v="164.33"/>
    <n v="3551.65"/>
    <x v="88"/>
  </r>
  <r>
    <n v="333"/>
    <d v="2025-03-14T00:00:00"/>
    <s v="PaymentMachineBasic"/>
    <s v="Goiania"/>
    <x v="56"/>
    <s v="Business"/>
    <n v="10"/>
    <n v="447.04"/>
    <n v="8051.52"/>
    <x v="56"/>
  </r>
  <r>
    <n v="334"/>
    <d v="2025-03-21T00:00:00"/>
    <s v="SolarBattery"/>
    <s v="SaoPaulo"/>
    <x v="42"/>
    <s v="Individual"/>
    <n v="7"/>
    <n v="1176.6300000000001"/>
    <n v="14834.38"/>
    <x v="42"/>
  </r>
  <r>
    <n v="335"/>
    <d v="2025-03-26T00:00:00"/>
    <s v="SolarInverter"/>
    <s v="SaoPaulo"/>
    <x v="80"/>
    <s v="Business"/>
    <n v="9"/>
    <n v="1188.23"/>
    <n v="19260.810000000001"/>
    <x v="80"/>
  </r>
  <r>
    <n v="336"/>
    <d v="2025-03-16T00:00:00"/>
    <s v="SolarPanelPremium"/>
    <s v="Fortaleza"/>
    <x v="68"/>
    <s v="Individual"/>
    <n v="1"/>
    <n v="1683.47"/>
    <n v="3032.05"/>
    <x v="68"/>
  </r>
  <r>
    <n v="337"/>
    <d v="2025-03-18T00:00:00"/>
    <s v="PaymentMachinePro"/>
    <s v="Recife"/>
    <x v="56"/>
    <s v="Business"/>
    <n v="4"/>
    <n v="748.57"/>
    <n v="5392.92"/>
    <x v="56"/>
  </r>
  <r>
    <n v="338"/>
    <d v="2025-03-11T00:00:00"/>
    <s v="SolarBattery"/>
    <s v="Goiania"/>
    <x v="46"/>
    <s v="Business"/>
    <n v="4"/>
    <n v="1014.25"/>
    <n v="7306.96"/>
    <x v="46"/>
  </r>
  <r>
    <n v="339"/>
    <d v="2025-03-02T00:00:00"/>
    <s v="PaymentMachineBasic"/>
    <s v="SaoPaulo"/>
    <x v="79"/>
    <s v="Business"/>
    <n v="11"/>
    <n v="314.56"/>
    <n v="6232"/>
    <x v="79"/>
  </r>
  <r>
    <n v="340"/>
    <d v="2025-03-16T00:00:00"/>
    <s v="SolarPanelPremium"/>
    <s v="Fortaleza"/>
    <x v="37"/>
    <s v="Individual"/>
    <n v="4"/>
    <n v="1209.2"/>
    <n v="8711.43"/>
    <x v="37"/>
  </r>
  <r>
    <n v="341"/>
    <d v="2025-03-31T00:00:00"/>
    <s v="SolarBattery"/>
    <s v="Goiania"/>
    <x v="95"/>
    <s v="Business"/>
    <n v="10"/>
    <n v="897.04"/>
    <n v="16156.35"/>
    <x v="95"/>
  </r>
  <r>
    <n v="342"/>
    <d v="2025-03-23T00:00:00"/>
    <s v="SolarPanelPremium"/>
    <s v="SaoPaulo"/>
    <x v="30"/>
    <s v="Business"/>
    <n v="8"/>
    <n v="1369.84"/>
    <n v="19737.46"/>
    <x v="30"/>
  </r>
  <r>
    <n v="343"/>
    <d v="2025-03-18T00:00:00"/>
    <s v="SolarBattery"/>
    <s v="SaoPaulo"/>
    <x v="26"/>
    <s v="Business"/>
    <n v="2"/>
    <n v="998.91"/>
    <n v="3598.22"/>
    <x v="26"/>
  </r>
  <r>
    <n v="344"/>
    <d v="2025-03-26T00:00:00"/>
    <s v="SolarBattery"/>
    <s v="SaoPaulo"/>
    <x v="73"/>
    <s v="Individual"/>
    <n v="7"/>
    <n v="948.28"/>
    <n v="11955.46"/>
    <x v="73"/>
  </r>
  <r>
    <n v="345"/>
    <d v="2025-03-02T00:00:00"/>
    <s v="SolarInverter"/>
    <s v="Fortaleza"/>
    <x v="60"/>
    <s v="Business"/>
    <n v="10"/>
    <n v="1276.6600000000001"/>
    <n v="22993.59"/>
    <x v="60"/>
  </r>
  <r>
    <n v="346"/>
    <d v="2025-03-19T00:00:00"/>
    <s v="SolarBattery"/>
    <s v="SaoPaulo"/>
    <x v="20"/>
    <s v="Business"/>
    <n v="4"/>
    <n v="951.94"/>
    <n v="6858.06"/>
    <x v="20"/>
  </r>
  <r>
    <n v="347"/>
    <d v="2025-03-16T00:00:00"/>
    <s v="SolarInverter"/>
    <s v="Brasilia"/>
    <x v="85"/>
    <s v="Business"/>
    <n v="8"/>
    <n v="1410.8"/>
    <n v="20327.64"/>
    <x v="85"/>
  </r>
  <r>
    <n v="348"/>
    <d v="2025-03-15T00:00:00"/>
    <s v="SolarPanelPremium"/>
    <s v="Brasilia"/>
    <x v="39"/>
    <s v="Business"/>
    <n v="3"/>
    <n v="1527.93"/>
    <n v="8255.74"/>
    <x v="39"/>
  </r>
  <r>
    <n v="349"/>
    <d v="2025-03-30T00:00:00"/>
    <s v="SolarInverter"/>
    <s v="Recife"/>
    <x v="67"/>
    <s v="Business"/>
    <n v="2"/>
    <n v="1419.53"/>
    <n v="5113.3599999999997"/>
    <x v="67"/>
  </r>
  <r>
    <n v="350"/>
    <d v="2025-03-31T00:00:00"/>
    <s v="InstallationKit"/>
    <s v="Brasilia"/>
    <x v="18"/>
    <s v="Business"/>
    <n v="12"/>
    <n v="234.25"/>
    <n v="5062.82"/>
    <x v="18"/>
  </r>
  <r>
    <n v="351"/>
    <d v="2025-03-03T00:00:00"/>
    <s v="SolarBattery"/>
    <s v="Goiania"/>
    <x v="25"/>
    <s v="Business"/>
    <n v="10"/>
    <n v="824.18"/>
    <n v="14844.09"/>
    <x v="25"/>
  </r>
  <r>
    <n v="352"/>
    <d v="2025-03-30T00:00:00"/>
    <s v="PaymentMachinePro"/>
    <s v="Brasilia"/>
    <x v="3"/>
    <s v="Business"/>
    <n v="1"/>
    <n v="782.27"/>
    <n v="1408.93"/>
    <x v="3"/>
  </r>
  <r>
    <n v="353"/>
    <d v="2025-03-17T00:00:00"/>
    <s v="SolarBattery"/>
    <s v="Goiania"/>
    <x v="10"/>
    <s v="Business"/>
    <n v="7"/>
    <n v="1125.26"/>
    <n v="14186.73"/>
    <x v="10"/>
  </r>
  <r>
    <n v="354"/>
    <d v="2025-03-26T00:00:00"/>
    <s v="SolarPanelPremium"/>
    <s v="Goiania"/>
    <x v="2"/>
    <s v="Business"/>
    <n v="9"/>
    <n v="1315.16"/>
    <n v="21318.3"/>
    <x v="2"/>
  </r>
  <r>
    <n v="355"/>
    <d v="2025-03-09T00:00:00"/>
    <s v="InstallationKit"/>
    <s v="SaoPaulo"/>
    <x v="70"/>
    <s v="Business"/>
    <n v="19"/>
    <n v="245.93"/>
    <n v="8415.82"/>
    <x v="70"/>
  </r>
  <r>
    <n v="356"/>
    <d v="2025-03-19T00:00:00"/>
    <s v="SolarPanelPremium"/>
    <s v="Recife"/>
    <x v="27"/>
    <s v="Individual"/>
    <n v="1"/>
    <n v="1708.72"/>
    <n v="3077.53"/>
    <x v="27"/>
  </r>
  <r>
    <n v="357"/>
    <d v="2025-03-03T00:00:00"/>
    <s v="PaymentMachinePro"/>
    <s v="SaoPaulo"/>
    <x v="56"/>
    <s v="Business"/>
    <n v="3"/>
    <n v="701.89"/>
    <n v="3792.47"/>
    <x v="56"/>
  </r>
  <r>
    <n v="358"/>
    <d v="2025-03-03T00:00:00"/>
    <s v="PaymentMachinePro"/>
    <s v="Fortaleza"/>
    <x v="28"/>
    <s v="Business"/>
    <n v="2"/>
    <n v="895.47"/>
    <n v="3225.62"/>
    <x v="28"/>
  </r>
  <r>
    <n v="359"/>
    <d v="2025-03-29T00:00:00"/>
    <s v="SolarInverter"/>
    <s v="Recife"/>
    <x v="29"/>
    <s v="Individual"/>
    <n v="10"/>
    <n v="1346.14"/>
    <n v="24244.97"/>
    <x v="29"/>
  </r>
  <r>
    <n v="360"/>
    <d v="2025-03-16T00:00:00"/>
    <s v="PaymentMachineBasic"/>
    <s v="Goiania"/>
    <x v="11"/>
    <s v="Individual"/>
    <n v="6"/>
    <n v="479.86"/>
    <n v="5185.58"/>
    <x v="11"/>
  </r>
  <r>
    <n v="361"/>
    <d v="2025-03-06T00:00:00"/>
    <s v="InstallationKit"/>
    <s v="SaoPaulo"/>
    <x v="67"/>
    <s v="Business"/>
    <n v="17"/>
    <n v="225.23"/>
    <n v="6896.15"/>
    <x v="67"/>
  </r>
  <r>
    <n v="362"/>
    <d v="2025-03-30T00:00:00"/>
    <s v="SolarPanelBasic"/>
    <s v="Goiania"/>
    <x v="96"/>
    <s v="Business"/>
    <n v="15"/>
    <n v="569.89"/>
    <n v="15396.21"/>
    <x v="96"/>
  </r>
  <r>
    <n v="363"/>
    <d v="2025-03-13T00:00:00"/>
    <s v="InstallationKit"/>
    <s v="Brasilia"/>
    <x v="70"/>
    <s v="Individual"/>
    <n v="16"/>
    <n v="157.84"/>
    <n v="4548.5"/>
    <x v="70"/>
  </r>
  <r>
    <n v="364"/>
    <d v="2025-03-02T00:00:00"/>
    <s v="SolarPanelBasic"/>
    <s v="SaoPaulo"/>
    <x v="73"/>
    <s v="Business"/>
    <n v="17"/>
    <n v="553.79999999999995"/>
    <n v="16956.39"/>
    <x v="73"/>
  </r>
  <r>
    <n v="365"/>
    <d v="2025-03-25T00:00:00"/>
    <s v="PaymentMachineBasic"/>
    <s v="Goiania"/>
    <x v="0"/>
    <s v="Individual"/>
    <n v="16"/>
    <n v="398.12"/>
    <n v="11472.7"/>
    <x v="0"/>
  </r>
  <r>
    <n v="366"/>
    <d v="2025-03-18T00:00:00"/>
    <s v="PaymentMachinePro"/>
    <s v="SaoPaulo"/>
    <x v="85"/>
    <s v="Individual"/>
    <n v="10"/>
    <n v="717.14"/>
    <n v="12916.22"/>
    <x v="85"/>
  </r>
  <r>
    <n v="367"/>
    <d v="2025-03-10T00:00:00"/>
    <s v="InstallationKit"/>
    <s v="Goiania"/>
    <x v="11"/>
    <s v="Business"/>
    <n v="9"/>
    <n v="188"/>
    <n v="3047.42"/>
    <x v="11"/>
  </r>
  <r>
    <n v="368"/>
    <d v="2025-03-24T00:00:00"/>
    <s v="PaymentMachinePro"/>
    <s v="SaoPaulo"/>
    <x v="13"/>
    <s v="Business"/>
    <n v="6"/>
    <n v="761.65"/>
    <n v="8230.73"/>
    <x v="13"/>
  </r>
  <r>
    <n v="369"/>
    <d v="2025-03-25T00:00:00"/>
    <s v="PaymentMachineBasic"/>
    <s v="Goiania"/>
    <x v="2"/>
    <s v="Business"/>
    <n v="18"/>
    <n v="411.4"/>
    <n v="13337.31"/>
    <x v="2"/>
  </r>
  <r>
    <n v="370"/>
    <d v="2025-03-04T00:00:00"/>
    <s v="SolarPanelBasic"/>
    <s v="Goiania"/>
    <x v="56"/>
    <s v="Business"/>
    <n v="17"/>
    <n v="556.89"/>
    <n v="17051"/>
    <x v="56"/>
  </r>
  <r>
    <n v="371"/>
    <d v="2025-03-01T00:00:00"/>
    <s v="PaymentMachineBasic"/>
    <s v="SaoPaulo"/>
    <x v="57"/>
    <s v="Individual"/>
    <n v="12"/>
    <n v="411.91"/>
    <n v="8902.56"/>
    <x v="57"/>
  </r>
  <r>
    <n v="372"/>
    <d v="2025-03-19T00:00:00"/>
    <s v="SolarInverter"/>
    <s v="Goiania"/>
    <x v="97"/>
    <s v="Business"/>
    <n v="8"/>
    <n v="1150.57"/>
    <n v="16578.09"/>
    <x v="97"/>
  </r>
  <r>
    <n v="373"/>
    <d v="2025-03-05T00:00:00"/>
    <s v="SolarPanelBasic"/>
    <s v="Goiania"/>
    <x v="0"/>
    <s v="Business"/>
    <n v="16"/>
    <n v="556.53"/>
    <n v="16037.63"/>
    <x v="0"/>
  </r>
  <r>
    <n v="374"/>
    <d v="2025-03-09T00:00:00"/>
    <s v="SolarPanelPremium"/>
    <s v="Brasilia"/>
    <x v="42"/>
    <s v="Individual"/>
    <n v="3"/>
    <n v="1474.72"/>
    <n v="7968.24"/>
    <x v="42"/>
  </r>
  <r>
    <n v="375"/>
    <d v="2025-03-10T00:00:00"/>
    <s v="SolarPanelBasic"/>
    <s v="Recife"/>
    <x v="37"/>
    <s v="Individual"/>
    <n v="15"/>
    <n v="560.82000000000005"/>
    <n v="15151.17"/>
    <x v="37"/>
  </r>
  <r>
    <n v="376"/>
    <d v="2025-03-15T00:00:00"/>
    <s v="PaymentMachineBasic"/>
    <s v="SaoPaulo"/>
    <x v="66"/>
    <s v="Individual"/>
    <n v="14"/>
    <n v="418.88"/>
    <n v="10562.07"/>
    <x v="66"/>
  </r>
  <r>
    <n v="377"/>
    <d v="2025-03-11T00:00:00"/>
    <s v="SolarInverter"/>
    <s v="Recife"/>
    <x v="98"/>
    <s v="Business"/>
    <n v="6"/>
    <n v="1482.29"/>
    <n v="16018.28"/>
    <x v="98"/>
  </r>
  <r>
    <n v="378"/>
    <d v="2025-03-10T00:00:00"/>
    <s v="SolarBattery"/>
    <s v="Brasilia"/>
    <x v="50"/>
    <s v="Business"/>
    <n v="7"/>
    <n v="896.97"/>
    <n v="11308.56"/>
    <x v="50"/>
  </r>
  <r>
    <n v="379"/>
    <d v="2025-03-09T00:00:00"/>
    <s v="InstallationKit"/>
    <s v="Fortaleza"/>
    <x v="77"/>
    <s v="Individual"/>
    <n v="10"/>
    <n v="169.98"/>
    <n v="3061.47"/>
    <x v="77"/>
  </r>
  <r>
    <n v="380"/>
    <d v="2025-03-22T00:00:00"/>
    <s v="InstallationKit"/>
    <s v="Brasilia"/>
    <x v="67"/>
    <s v="Business"/>
    <n v="19"/>
    <n v="220.84"/>
    <n v="7557.23"/>
    <x v="67"/>
  </r>
  <r>
    <n v="381"/>
    <d v="2025-03-26T00:00:00"/>
    <s v="PaymentMachineBasic"/>
    <s v="Fortaleza"/>
    <x v="9"/>
    <s v="Individual"/>
    <n v="20"/>
    <n v="459.01"/>
    <n v="16534.22"/>
    <x v="9"/>
  </r>
  <r>
    <n v="382"/>
    <d v="2025-03-05T00:00:00"/>
    <s v="SolarBattery"/>
    <s v="SaoPaulo"/>
    <x v="32"/>
    <s v="Business"/>
    <n v="7"/>
    <n v="969.25"/>
    <n v="12219.84"/>
    <x v="32"/>
  </r>
  <r>
    <n v="383"/>
    <d v="2025-03-03T00:00:00"/>
    <s v="PaymentMachinePro"/>
    <s v="Recife"/>
    <x v="49"/>
    <s v="Business"/>
    <n v="7"/>
    <n v="801.32"/>
    <n v="10102.65"/>
    <x v="49"/>
  </r>
  <r>
    <n v="384"/>
    <d v="2025-03-18T00:00:00"/>
    <s v="SolarPanelBasic"/>
    <s v="Fortaleza"/>
    <x v="8"/>
    <s v="Individual"/>
    <n v="7"/>
    <n v="507.38"/>
    <n v="6396.8"/>
    <x v="8"/>
  </r>
  <r>
    <n v="385"/>
    <d v="2025-03-04T00:00:00"/>
    <s v="InstallationKit"/>
    <s v="Goiania"/>
    <x v="63"/>
    <s v="Business"/>
    <n v="17"/>
    <n v="211.27"/>
    <n v="6468.72"/>
    <x v="63"/>
  </r>
  <r>
    <n v="386"/>
    <d v="2025-03-31T00:00:00"/>
    <s v="InstallationKit"/>
    <s v="SaoPaulo"/>
    <x v="70"/>
    <s v="Business"/>
    <n v="12"/>
    <n v="159.86000000000001"/>
    <n v="3455.04"/>
    <x v="70"/>
  </r>
  <r>
    <n v="387"/>
    <d v="2025-03-17T00:00:00"/>
    <s v="SolarBattery"/>
    <s v="SaoPaulo"/>
    <x v="81"/>
    <s v="Business"/>
    <n v="7"/>
    <n v="978.31"/>
    <n v="12334.06"/>
    <x v="81"/>
  </r>
  <r>
    <n v="388"/>
    <d v="2025-03-15T00:00:00"/>
    <s v="InstallationKit"/>
    <s v="Brasilia"/>
    <x v="33"/>
    <s v="Business"/>
    <n v="20"/>
    <n v="249.77"/>
    <n v="8997.08"/>
    <x v="33"/>
  </r>
  <r>
    <n v="389"/>
    <d v="2025-03-04T00:00:00"/>
    <s v="PaymentMachineBasic"/>
    <s v="SaoPaulo"/>
    <x v="67"/>
    <s v="Business"/>
    <n v="9"/>
    <n v="488.14"/>
    <n v="7912.59"/>
    <x v="67"/>
  </r>
  <r>
    <n v="390"/>
    <d v="2025-03-12T00:00:00"/>
    <s v="PaymentMachineBasic"/>
    <s v="SaoPaulo"/>
    <x v="62"/>
    <s v="Business"/>
    <n v="8"/>
    <n v="369.66"/>
    <n v="5326.28"/>
    <x v="62"/>
  </r>
  <r>
    <n v="391"/>
    <d v="2025-03-15T00:00:00"/>
    <s v="SolarBattery"/>
    <s v="Brasilia"/>
    <x v="88"/>
    <s v="Business"/>
    <n v="2"/>
    <n v="1124.07"/>
    <n v="4049.07"/>
    <x v="88"/>
  </r>
  <r>
    <n v="392"/>
    <d v="2025-03-01T00:00:00"/>
    <s v="InstallationKit"/>
    <s v="SaoPaulo"/>
    <x v="13"/>
    <s v="Individual"/>
    <n v="12"/>
    <n v="242.99"/>
    <n v="5251.71"/>
    <x v="13"/>
  </r>
  <r>
    <n v="393"/>
    <d v="2025-03-17T00:00:00"/>
    <s v="SolarPanelPremium"/>
    <s v="Brasilia"/>
    <x v="37"/>
    <s v="Business"/>
    <n v="7"/>
    <n v="1477.23"/>
    <n v="18624.2"/>
    <x v="37"/>
  </r>
  <r>
    <n v="394"/>
    <d v="2025-03-21T00:00:00"/>
    <s v="SolarPanelPremium"/>
    <s v="Goiania"/>
    <x v="63"/>
    <s v="Business"/>
    <n v="4"/>
    <n v="1642.43"/>
    <n v="11832.55"/>
    <x v="63"/>
  </r>
  <r>
    <n v="395"/>
    <d v="2025-03-15T00:00:00"/>
    <s v="SolarInverter"/>
    <s v="SaoPaulo"/>
    <x v="1"/>
    <s v="Business"/>
    <n v="2"/>
    <n v="1139.17"/>
    <n v="4103.46"/>
    <x v="1"/>
  </r>
  <r>
    <n v="396"/>
    <d v="2025-03-19T00:00:00"/>
    <s v="SolarPanelBasic"/>
    <s v="Fortaleza"/>
    <x v="78"/>
    <s v="Business"/>
    <n v="8"/>
    <n v="439.41"/>
    <n v="6331.28"/>
    <x v="78"/>
  </r>
  <r>
    <n v="397"/>
    <d v="2025-03-09T00:00:00"/>
    <s v="SolarBattery"/>
    <s v="Fortaleza"/>
    <x v="74"/>
    <s v="Individual"/>
    <n v="10"/>
    <n v="1038.79"/>
    <n v="18709.37"/>
    <x v="74"/>
  </r>
  <r>
    <n v="398"/>
    <d v="2025-03-13T00:00:00"/>
    <s v="SolarInverter"/>
    <s v="Goiania"/>
    <x v="39"/>
    <s v="Business"/>
    <n v="5"/>
    <n v="1086.26"/>
    <n v="9782.17"/>
    <x v="39"/>
  </r>
  <r>
    <n v="399"/>
    <d v="2025-03-30T00:00:00"/>
    <s v="SolarInverter"/>
    <s v="Brasilia"/>
    <x v="14"/>
    <s v="Business"/>
    <n v="2"/>
    <n v="1119.29"/>
    <n v="4031.85"/>
    <x v="14"/>
  </r>
  <r>
    <n v="400"/>
    <d v="2025-03-06T00:00:00"/>
    <s v="PaymentMachineBasic"/>
    <s v="Brasilia"/>
    <x v="86"/>
    <s v="Business"/>
    <n v="17"/>
    <n v="327.57"/>
    <n v="10029.620000000001"/>
    <x v="86"/>
  </r>
  <r>
    <n v="401"/>
    <d v="2025-03-14T00:00:00"/>
    <s v="SolarPanelPremium"/>
    <s v="SaoPaulo"/>
    <x v="78"/>
    <s v="Individual"/>
    <n v="3"/>
    <n v="1758.42"/>
    <n v="9501.1299999999992"/>
    <x v="78"/>
  </r>
  <r>
    <n v="402"/>
    <d v="2025-03-18T00:00:00"/>
    <s v="SolarPanelPremium"/>
    <s v="SaoPaulo"/>
    <x v="17"/>
    <s v="Business"/>
    <n v="1"/>
    <n v="1470.6"/>
    <n v="2648.66"/>
    <x v="17"/>
  </r>
  <r>
    <n v="403"/>
    <d v="2025-03-28T00:00:00"/>
    <s v="PaymentMachineBasic"/>
    <s v="Recife"/>
    <x v="49"/>
    <s v="Business"/>
    <n v="20"/>
    <n v="376.79"/>
    <n v="13572.53"/>
    <x v="49"/>
  </r>
  <r>
    <n v="404"/>
    <d v="2025-03-14T00:00:00"/>
    <s v="SolarBattery"/>
    <s v="SaoPaulo"/>
    <x v="51"/>
    <s v="Business"/>
    <n v="10"/>
    <n v="866.9"/>
    <n v="15613.51"/>
    <x v="51"/>
  </r>
  <r>
    <n v="405"/>
    <d v="2025-03-01T00:00:00"/>
    <s v="InstallationKit"/>
    <s v="Fortaleza"/>
    <x v="35"/>
    <s v="Business"/>
    <n v="10"/>
    <n v="203.76"/>
    <n v="3669.87"/>
    <x v="35"/>
  </r>
  <r>
    <n v="406"/>
    <d v="2025-03-25T00:00:00"/>
    <s v="PaymentMachinePro"/>
    <s v="Brasilia"/>
    <x v="57"/>
    <s v="Business"/>
    <n v="10"/>
    <n v="802.16"/>
    <n v="14447.49"/>
    <x v="57"/>
  </r>
  <r>
    <n v="407"/>
    <d v="2025-03-04T00:00:00"/>
    <s v="PaymentMachineBasic"/>
    <s v="Fortaleza"/>
    <x v="66"/>
    <s v="Business"/>
    <n v="6"/>
    <n v="464.52"/>
    <n v="5019.8100000000004"/>
    <x v="66"/>
  </r>
  <r>
    <n v="408"/>
    <d v="2025-03-25T00:00:00"/>
    <s v="SolarBattery"/>
    <s v="SaoPaulo"/>
    <x v="25"/>
    <s v="Business"/>
    <n v="4"/>
    <n v="1094.4000000000001"/>
    <n v="7884.38"/>
    <x v="25"/>
  </r>
  <r>
    <n v="409"/>
    <d v="2025-03-10T00:00:00"/>
    <s v="InstallationKit"/>
    <s v="Recife"/>
    <x v="46"/>
    <s v="Business"/>
    <n v="19"/>
    <n v="231.67"/>
    <n v="7927.84"/>
    <x v="46"/>
  </r>
  <r>
    <n v="410"/>
    <d v="2025-03-28T00:00:00"/>
    <s v="SolarPanelBasic"/>
    <s v="Fortaleza"/>
    <x v="29"/>
    <s v="Individual"/>
    <n v="16"/>
    <n v="517.58000000000004"/>
    <n v="14915.2"/>
    <x v="29"/>
  </r>
  <r>
    <n v="411"/>
    <d v="2025-03-28T00:00:00"/>
    <s v="SolarBattery"/>
    <s v="Brasilia"/>
    <x v="6"/>
    <s v="Individual"/>
    <n v="4"/>
    <n v="1113.94"/>
    <n v="8025.15"/>
    <x v="6"/>
  </r>
  <r>
    <n v="412"/>
    <d v="2025-03-26T00:00:00"/>
    <s v="SolarPanelBasic"/>
    <s v="Brasilia"/>
    <x v="74"/>
    <s v="Business"/>
    <n v="14"/>
    <n v="433.68"/>
    <n v="10935.26"/>
    <x v="74"/>
  </r>
  <r>
    <n v="413"/>
    <d v="2025-03-10T00:00:00"/>
    <s v="SolarInverter"/>
    <s v="Goiania"/>
    <x v="55"/>
    <s v="Individual"/>
    <n v="2"/>
    <n v="1339.65"/>
    <n v="4825.62"/>
    <x v="55"/>
  </r>
  <r>
    <n v="414"/>
    <d v="2025-03-05T00:00:00"/>
    <s v="InstallationKit"/>
    <s v="Fortaleza"/>
    <x v="21"/>
    <s v="Individual"/>
    <n v="9"/>
    <n v="236.7"/>
    <n v="3836.83"/>
    <x v="21"/>
  </r>
  <r>
    <n v="415"/>
    <d v="2025-03-23T00:00:00"/>
    <s v="InstallationKit"/>
    <s v="Goiania"/>
    <x v="93"/>
    <s v="Business"/>
    <n v="17"/>
    <n v="174.76"/>
    <n v="5350.85"/>
    <x v="93"/>
  </r>
  <r>
    <n v="416"/>
    <d v="2025-03-16T00:00:00"/>
    <s v="SolarPanelPremium"/>
    <s v="Brasilia"/>
    <x v="0"/>
    <s v="Business"/>
    <n v="2"/>
    <n v="1471.2"/>
    <n v="5299.48"/>
    <x v="0"/>
  </r>
  <r>
    <n v="417"/>
    <d v="2025-03-13T00:00:00"/>
    <s v="SolarInverter"/>
    <s v="Brasilia"/>
    <x v="33"/>
    <s v="Individual"/>
    <n v="8"/>
    <n v="1227.3499999999999"/>
    <n v="17684.38"/>
    <x v="33"/>
  </r>
  <r>
    <n v="418"/>
    <d v="2025-03-11T00:00:00"/>
    <s v="SolarInverter"/>
    <s v="Goiania"/>
    <x v="57"/>
    <s v="Individual"/>
    <n v="8"/>
    <n v="1365.47"/>
    <n v="19674.5"/>
    <x v="57"/>
  </r>
  <r>
    <n v="419"/>
    <d v="2025-03-21T00:00:00"/>
    <s v="SolarBattery"/>
    <s v="Brasilia"/>
    <x v="91"/>
    <s v="Individual"/>
    <n v="7"/>
    <n v="959.09"/>
    <n v="12091.74"/>
    <x v="91"/>
  </r>
  <r>
    <n v="420"/>
    <d v="2025-03-27T00:00:00"/>
    <s v="SolarPanelPremium"/>
    <s v="SaoPaulo"/>
    <x v="88"/>
    <s v="Business"/>
    <n v="3"/>
    <n v="1528.39"/>
    <n v="8258.23"/>
    <x v="88"/>
  </r>
  <r>
    <n v="421"/>
    <d v="2025-03-19T00:00:00"/>
    <s v="InstallationKit"/>
    <s v="SaoPaulo"/>
    <x v="39"/>
    <s v="Individual"/>
    <n v="8"/>
    <n v="154.84"/>
    <n v="2231.0300000000002"/>
    <x v="39"/>
  </r>
  <r>
    <n v="422"/>
    <d v="2025-03-21T00:00:00"/>
    <s v="InstallationKit"/>
    <s v="Fortaleza"/>
    <x v="3"/>
    <s v="Individual"/>
    <n v="19"/>
    <n v="165.8"/>
    <n v="5673.74"/>
    <x v="3"/>
  </r>
  <r>
    <n v="423"/>
    <d v="2025-03-01T00:00:00"/>
    <s v="PaymentMachinePro"/>
    <s v="Goiania"/>
    <x v="33"/>
    <s v="Business"/>
    <n v="3"/>
    <n v="830"/>
    <n v="4484.67"/>
    <x v="33"/>
  </r>
  <r>
    <n v="424"/>
    <d v="2025-03-28T00:00:00"/>
    <s v="PaymentMachineBasic"/>
    <s v="Goiania"/>
    <x v="8"/>
    <s v="Business"/>
    <n v="10"/>
    <n v="432.9"/>
    <n v="7796.85"/>
    <x v="8"/>
  </r>
  <r>
    <n v="425"/>
    <d v="2025-03-02T00:00:00"/>
    <s v="PaymentMachinePro"/>
    <s v="Brasilia"/>
    <x v="16"/>
    <s v="Individual"/>
    <n v="2"/>
    <n v="785.85"/>
    <n v="2830.75"/>
    <x v="16"/>
  </r>
  <r>
    <n v="426"/>
    <d v="2025-03-23T00:00:00"/>
    <s v="SolarPanelBasic"/>
    <s v="Goiania"/>
    <x v="49"/>
    <s v="Business"/>
    <n v="19"/>
    <n v="445.24"/>
    <n v="15236.29"/>
    <x v="49"/>
  </r>
  <r>
    <n v="427"/>
    <d v="2025-03-01T00:00:00"/>
    <s v="SolarPanelBasic"/>
    <s v="Brasilia"/>
    <x v="54"/>
    <s v="Individual"/>
    <n v="9"/>
    <n v="484.46"/>
    <n v="7852.93"/>
    <x v="54"/>
  </r>
  <r>
    <n v="428"/>
    <d v="2025-03-16T00:00:00"/>
    <s v="SolarPanelBasic"/>
    <s v="Goiania"/>
    <x v="2"/>
    <s v="Individual"/>
    <n v="16"/>
    <n v="420.64"/>
    <n v="12121.66"/>
    <x v="2"/>
  </r>
  <r>
    <n v="429"/>
    <d v="2025-03-29T00:00:00"/>
    <s v="PaymentMachineBasic"/>
    <s v="Goiania"/>
    <x v="57"/>
    <s v="Individual"/>
    <n v="9"/>
    <n v="326.63"/>
    <n v="5294.56"/>
    <x v="57"/>
  </r>
  <r>
    <n v="430"/>
    <d v="2025-03-03T00:00:00"/>
    <s v="SolarInverter"/>
    <s v="Brasilia"/>
    <x v="59"/>
    <s v="Business"/>
    <n v="4"/>
    <n v="1175.5899999999999"/>
    <n v="8469.2999999999993"/>
    <x v="59"/>
  </r>
  <r>
    <n v="431"/>
    <d v="2025-03-21T00:00:00"/>
    <s v="SolarBattery"/>
    <s v="Goiania"/>
    <x v="80"/>
    <s v="Individual"/>
    <n v="2"/>
    <n v="1143.99"/>
    <n v="4120.82"/>
    <x v="80"/>
  </r>
  <r>
    <n v="432"/>
    <d v="2025-03-29T00:00:00"/>
    <s v="SolarPanelBasic"/>
    <s v="Goiania"/>
    <x v="15"/>
    <s v="Individual"/>
    <n v="18"/>
    <n v="470.31"/>
    <n v="15247.13"/>
    <x v="15"/>
  </r>
  <r>
    <n v="433"/>
    <d v="2025-03-11T00:00:00"/>
    <s v="InstallationKit"/>
    <s v="Goiania"/>
    <x v="34"/>
    <s v="Business"/>
    <n v="14"/>
    <n v="205.34"/>
    <n v="5177.6499999999996"/>
    <x v="34"/>
  </r>
  <r>
    <n v="434"/>
    <d v="2025-03-25T00:00:00"/>
    <s v="SolarBattery"/>
    <s v="Goiania"/>
    <x v="73"/>
    <s v="Individual"/>
    <n v="10"/>
    <n v="882.18"/>
    <n v="15888.71"/>
    <x v="73"/>
  </r>
  <r>
    <n v="435"/>
    <d v="2025-03-17T00:00:00"/>
    <s v="SolarPanelPremium"/>
    <s v="Brasilia"/>
    <x v="68"/>
    <s v="Business"/>
    <n v="4"/>
    <n v="1738.75"/>
    <n v="12526.47"/>
    <x v="68"/>
  </r>
  <r>
    <n v="436"/>
    <d v="2025-03-16T00:00:00"/>
    <s v="PaymentMachinePro"/>
    <s v="Goiania"/>
    <x v="42"/>
    <s v="Business"/>
    <n v="1"/>
    <n v="805.66"/>
    <n v="1451.05"/>
    <x v="42"/>
  </r>
  <r>
    <n v="437"/>
    <d v="2025-03-12T00:00:00"/>
    <s v="PaymentMachineBasic"/>
    <s v="Goiania"/>
    <x v="55"/>
    <s v="Business"/>
    <n v="10"/>
    <n v="373.08"/>
    <n v="6719.45"/>
    <x v="55"/>
  </r>
  <r>
    <n v="438"/>
    <d v="2025-03-25T00:00:00"/>
    <s v="PaymentMachinePro"/>
    <s v="Recife"/>
    <x v="18"/>
    <s v="Business"/>
    <n v="5"/>
    <n v="713.51"/>
    <n v="6425.42"/>
    <x v="18"/>
  </r>
  <r>
    <n v="439"/>
    <d v="2025-03-07T00:00:00"/>
    <s v="SolarPanelBasic"/>
    <s v="Recife"/>
    <x v="69"/>
    <s v="Business"/>
    <n v="18"/>
    <n v="457.3"/>
    <n v="14825.36"/>
    <x v="69"/>
  </r>
  <r>
    <n v="440"/>
    <d v="2025-03-14T00:00:00"/>
    <s v="SolarBattery"/>
    <s v="SaoPaulo"/>
    <x v="28"/>
    <s v="Business"/>
    <n v="2"/>
    <n v="861.07"/>
    <n v="3101.7"/>
    <x v="28"/>
  </r>
  <r>
    <n v="441"/>
    <d v="2025-03-10T00:00:00"/>
    <s v="SolarPanelBasic"/>
    <s v="SaoPaulo"/>
    <x v="98"/>
    <s v="Individual"/>
    <n v="17"/>
    <n v="507.28"/>
    <n v="15532.03"/>
    <x v="98"/>
  </r>
  <r>
    <n v="442"/>
    <d v="2025-03-19T00:00:00"/>
    <s v="SolarBattery"/>
    <s v="Fortaleza"/>
    <x v="61"/>
    <s v="Individual"/>
    <n v="7"/>
    <n v="924.07"/>
    <n v="11650.23"/>
    <x v="61"/>
  </r>
  <r>
    <n v="443"/>
    <d v="2025-03-24T00:00:00"/>
    <s v="InstallationKit"/>
    <s v="Goiania"/>
    <x v="30"/>
    <s v="Individual"/>
    <n v="6"/>
    <n v="161.6"/>
    <n v="1746.32"/>
    <x v="30"/>
  </r>
  <r>
    <n v="444"/>
    <d v="2025-03-10T00:00:00"/>
    <s v="SolarBattery"/>
    <s v="Brasilia"/>
    <x v="60"/>
    <s v="Business"/>
    <n v="1"/>
    <n v="1083.1600000000001"/>
    <n v="1950.85"/>
    <x v="60"/>
  </r>
  <r>
    <n v="445"/>
    <d v="2025-03-06T00:00:00"/>
    <s v="PaymentMachinePro"/>
    <s v="Recife"/>
    <x v="72"/>
    <s v="Individual"/>
    <n v="3"/>
    <n v="844.15"/>
    <n v="4561.13"/>
    <x v="72"/>
  </r>
  <r>
    <n v="446"/>
    <d v="2025-03-12T00:00:00"/>
    <s v="SolarPanelPremium"/>
    <s v="Brasilia"/>
    <x v="53"/>
    <s v="Individual"/>
    <n v="1"/>
    <n v="1270.83"/>
    <n v="2288.86"/>
    <x v="53"/>
  </r>
  <r>
    <n v="447"/>
    <d v="2025-03-11T00:00:00"/>
    <s v="InstallationKit"/>
    <s v="SaoPaulo"/>
    <x v="74"/>
    <s v="Business"/>
    <n v="7"/>
    <n v="247.51"/>
    <n v="3120.49"/>
    <x v="74"/>
  </r>
  <r>
    <n v="448"/>
    <d v="2025-03-16T00:00:00"/>
    <s v="PaymentMachinePro"/>
    <s v="SaoPaulo"/>
    <x v="7"/>
    <s v="Individual"/>
    <n v="3"/>
    <n v="733.38"/>
    <n v="3962.61"/>
    <x v="7"/>
  </r>
  <r>
    <n v="449"/>
    <d v="2025-03-09T00:00:00"/>
    <s v="InstallationKit"/>
    <s v="Goiania"/>
    <x v="81"/>
    <s v="Individual"/>
    <n v="5"/>
    <n v="172.84"/>
    <n v="1556.49"/>
    <x v="81"/>
  </r>
  <r>
    <n v="450"/>
    <d v="2025-03-02T00:00:00"/>
    <s v="InstallationKit"/>
    <s v="Fortaleza"/>
    <x v="30"/>
    <s v="Business"/>
    <n v="9"/>
    <n v="188.3"/>
    <n v="3052.28"/>
    <x v="30"/>
  </r>
  <r>
    <n v="451"/>
    <d v="2025-03-06T00:00:00"/>
    <s v="InstallationKit"/>
    <s v="Goiania"/>
    <x v="38"/>
    <s v="Individual"/>
    <n v="12"/>
    <n v="215.57"/>
    <n v="4659.09"/>
    <x v="38"/>
  </r>
  <r>
    <n v="452"/>
    <d v="2025-03-11T00:00:00"/>
    <s v="SolarPanelPremium"/>
    <s v="SaoPaulo"/>
    <x v="44"/>
    <s v="Business"/>
    <n v="6"/>
    <n v="1246.73"/>
    <n v="13472.72"/>
    <x v="44"/>
  </r>
  <r>
    <n v="453"/>
    <d v="2025-03-04T00:00:00"/>
    <s v="SolarInverter"/>
    <s v="Brasilia"/>
    <x v="7"/>
    <s v="Business"/>
    <n v="1"/>
    <n v="1257.8900000000001"/>
    <n v="2265.5500000000002"/>
    <x v="7"/>
  </r>
  <r>
    <n v="454"/>
    <d v="2025-03-31T00:00:00"/>
    <s v="PaymentMachinePro"/>
    <s v="Goiania"/>
    <x v="75"/>
    <s v="Business"/>
    <n v="6"/>
    <n v="868.97"/>
    <n v="9390.4699999999993"/>
    <x v="75"/>
  </r>
  <r>
    <n v="455"/>
    <d v="2025-03-03T00:00:00"/>
    <s v="SolarInverter"/>
    <s v="SaoPaulo"/>
    <x v="77"/>
    <s v="Business"/>
    <n v="10"/>
    <n v="1392.25"/>
    <n v="25075.45"/>
    <x v="77"/>
  </r>
  <r>
    <n v="456"/>
    <d v="2025-03-08T00:00:00"/>
    <s v="PaymentMachinePro"/>
    <s v="SaoPaulo"/>
    <x v="10"/>
    <s v="Individual"/>
    <n v="9"/>
    <n v="855.18"/>
    <n v="13862.18"/>
    <x v="10"/>
  </r>
  <r>
    <n v="457"/>
    <d v="2025-03-25T00:00:00"/>
    <s v="InstallationKit"/>
    <s v="Goiania"/>
    <x v="1"/>
    <s v="Business"/>
    <n v="16"/>
    <n v="173.3"/>
    <n v="4994.0200000000004"/>
    <x v="1"/>
  </r>
  <r>
    <n v="458"/>
    <d v="2025-03-21T00:00:00"/>
    <s v="InstallationKit"/>
    <s v="Brasilia"/>
    <x v="1"/>
    <s v="Business"/>
    <n v="17"/>
    <n v="225.89"/>
    <n v="6916.36"/>
    <x v="1"/>
  </r>
  <r>
    <n v="459"/>
    <d v="2025-03-28T00:00:00"/>
    <s v="SolarBattery"/>
    <s v="Brasilia"/>
    <x v="13"/>
    <s v="Business"/>
    <n v="8"/>
    <n v="895.27"/>
    <n v="12899.58"/>
    <x v="13"/>
  </r>
  <r>
    <n v="460"/>
    <d v="2025-03-31T00:00:00"/>
    <s v="SolarPanelBasic"/>
    <s v="Recife"/>
    <x v="17"/>
    <s v="Business"/>
    <n v="12"/>
    <n v="408.78"/>
    <n v="8834.92"/>
    <x v="17"/>
  </r>
  <r>
    <n v="461"/>
    <d v="2025-03-29T00:00:00"/>
    <s v="InstallationKit"/>
    <s v="SaoPaulo"/>
    <x v="64"/>
    <s v="Business"/>
    <n v="7"/>
    <n v="247.46"/>
    <n v="3119.86"/>
    <x v="64"/>
  </r>
  <r>
    <n v="462"/>
    <d v="2025-03-19T00:00:00"/>
    <s v="SolarPanelBasic"/>
    <s v="SaoPaulo"/>
    <x v="76"/>
    <s v="Business"/>
    <n v="6"/>
    <n v="518.38"/>
    <n v="5601.84"/>
    <x v="76"/>
  </r>
  <r>
    <n v="463"/>
    <d v="2025-03-14T00:00:00"/>
    <s v="SolarBattery"/>
    <s v="Recife"/>
    <x v="29"/>
    <s v="Business"/>
    <n v="7"/>
    <n v="926"/>
    <n v="11674.56"/>
    <x v="29"/>
  </r>
  <r>
    <n v="464"/>
    <d v="2025-03-23T00:00:00"/>
    <s v="InstallationKit"/>
    <s v="Brasilia"/>
    <x v="88"/>
    <s v="Business"/>
    <n v="11"/>
    <n v="157.47"/>
    <n v="3119.77"/>
    <x v="88"/>
  </r>
  <r>
    <n v="465"/>
    <d v="2025-03-05T00:00:00"/>
    <s v="InstallationKit"/>
    <s v="Fortaleza"/>
    <x v="13"/>
    <s v="Business"/>
    <n v="15"/>
    <n v="194.96"/>
    <n v="5267.06"/>
    <x v="13"/>
  </r>
  <r>
    <n v="466"/>
    <d v="2025-03-14T00:00:00"/>
    <s v="SolarPanelBasic"/>
    <s v="SaoPaulo"/>
    <x v="41"/>
    <s v="Business"/>
    <n v="13"/>
    <n v="461.66"/>
    <n v="10809.29"/>
    <x v="41"/>
  </r>
  <r>
    <n v="467"/>
    <d v="2025-03-28T00:00:00"/>
    <s v="SolarPanelBasic"/>
    <s v="Goiania"/>
    <x v="38"/>
    <s v="Business"/>
    <n v="6"/>
    <n v="540.94000000000005"/>
    <n v="5845.64"/>
    <x v="38"/>
  </r>
  <r>
    <n v="468"/>
    <d v="2025-03-07T00:00:00"/>
    <s v="InstallationKit"/>
    <s v="Fortaleza"/>
    <x v="93"/>
    <s v="Individual"/>
    <n v="17"/>
    <n v="246.84"/>
    <n v="7557.81"/>
    <x v="93"/>
  </r>
  <r>
    <n v="469"/>
    <d v="2025-03-17T00:00:00"/>
    <s v="SolarPanelBasic"/>
    <s v="Brasilia"/>
    <x v="26"/>
    <s v="Individual"/>
    <n v="17"/>
    <n v="406.22"/>
    <n v="12437.75"/>
    <x v="26"/>
  </r>
  <r>
    <n v="470"/>
    <d v="2025-03-28T00:00:00"/>
    <s v="PaymentMachinePro"/>
    <s v="Brasilia"/>
    <x v="4"/>
    <s v="Business"/>
    <n v="3"/>
    <n v="720.38"/>
    <n v="3892.37"/>
    <x v="4"/>
  </r>
  <r>
    <n v="471"/>
    <d v="2025-03-04T00:00:00"/>
    <s v="SolarPanelBasic"/>
    <s v="Goiania"/>
    <x v="62"/>
    <s v="Business"/>
    <n v="17"/>
    <n v="439.63"/>
    <n v="13460.7"/>
    <x v="62"/>
  </r>
  <r>
    <n v="472"/>
    <d v="2025-03-12T00:00:00"/>
    <s v="SolarBattery"/>
    <s v="Brasilia"/>
    <x v="28"/>
    <s v="Business"/>
    <n v="2"/>
    <n v="903.53"/>
    <n v="3254.65"/>
    <x v="28"/>
  </r>
  <r>
    <n v="473"/>
    <d v="2025-03-01T00:00:00"/>
    <s v="SolarPanelBasic"/>
    <s v="Goiania"/>
    <x v="28"/>
    <s v="Individual"/>
    <n v="15"/>
    <n v="418.4"/>
    <n v="11303.54"/>
    <x v="28"/>
  </r>
  <r>
    <n v="474"/>
    <d v="2025-03-04T00:00:00"/>
    <s v="SolarPanelBasic"/>
    <s v="Recife"/>
    <x v="7"/>
    <s v="Individual"/>
    <n v="17"/>
    <n v="486.63"/>
    <n v="14899.76"/>
    <x v="7"/>
  </r>
  <r>
    <n v="475"/>
    <d v="2025-03-16T00:00:00"/>
    <s v="SolarPanelBasic"/>
    <s v="SaoPaulo"/>
    <x v="6"/>
    <s v="Business"/>
    <n v="13"/>
    <n v="581.66"/>
    <n v="13618.96"/>
    <x v="6"/>
  </r>
  <r>
    <n v="476"/>
    <d v="2025-03-09T00:00:00"/>
    <s v="PaymentMachinePro"/>
    <s v="Fortaleza"/>
    <x v="5"/>
    <s v="Individual"/>
    <n v="5"/>
    <n v="749.16"/>
    <n v="6746.46"/>
    <x v="5"/>
  </r>
  <r>
    <n v="477"/>
    <d v="2025-03-16T00:00:00"/>
    <s v="PaymentMachinePro"/>
    <s v="Fortaleza"/>
    <x v="49"/>
    <s v="Business"/>
    <n v="7"/>
    <n v="776.6"/>
    <n v="9791"/>
    <x v="49"/>
  </r>
  <r>
    <n v="478"/>
    <d v="2025-03-07T00:00:00"/>
    <s v="SolarBattery"/>
    <s v="Fortaleza"/>
    <x v="74"/>
    <s v="Individual"/>
    <n v="1"/>
    <n v="1120.8699999999999"/>
    <n v="2018.77"/>
    <x v="74"/>
  </r>
  <r>
    <n v="479"/>
    <d v="2025-03-13T00:00:00"/>
    <s v="InstallationKit"/>
    <s v="Brasilia"/>
    <x v="49"/>
    <s v="Individual"/>
    <n v="15"/>
    <n v="184.4"/>
    <n v="4981.7700000000004"/>
    <x v="49"/>
  </r>
  <r>
    <n v="480"/>
    <d v="2025-03-13T00:00:00"/>
    <s v="PaymentMachineBasic"/>
    <s v="Goiania"/>
    <x v="88"/>
    <s v="Business"/>
    <n v="13"/>
    <n v="479.15"/>
    <n v="11218.8"/>
    <x v="88"/>
  </r>
  <r>
    <n v="481"/>
    <d v="2025-03-02T00:00:00"/>
    <s v="InstallationKit"/>
    <s v="Recife"/>
    <x v="74"/>
    <s v="Individual"/>
    <n v="10"/>
    <n v="249.96"/>
    <n v="4501.96"/>
    <x v="74"/>
  </r>
  <r>
    <n v="482"/>
    <d v="2025-03-04T00:00:00"/>
    <s v="SolarPanelPremium"/>
    <s v="Brasilia"/>
    <x v="26"/>
    <s v="Individual"/>
    <n v="1"/>
    <n v="1750.36"/>
    <n v="3152.53"/>
    <x v="26"/>
  </r>
  <r>
    <n v="483"/>
    <d v="2025-03-25T00:00:00"/>
    <s v="SolarPanelPremium"/>
    <s v="Brasilia"/>
    <x v="90"/>
    <s v="Business"/>
    <n v="3"/>
    <n v="1761.12"/>
    <n v="9515.7199999999993"/>
    <x v="90"/>
  </r>
  <r>
    <n v="484"/>
    <d v="2025-03-06T00:00:00"/>
    <s v="SolarPanelPremium"/>
    <s v="Brasilia"/>
    <x v="38"/>
    <s v="Individual"/>
    <n v="1"/>
    <n v="1748.39"/>
    <n v="3148.98"/>
    <x v="38"/>
  </r>
  <r>
    <n v="485"/>
    <d v="2025-03-23T00:00:00"/>
    <s v="SolarBattery"/>
    <s v="SaoPaulo"/>
    <x v="96"/>
    <s v="Business"/>
    <n v="8"/>
    <n v="1179.3499999999999"/>
    <n v="16992.77"/>
    <x v="96"/>
  </r>
  <r>
    <n v="486"/>
    <d v="2025-03-18T00:00:00"/>
    <s v="PaymentMachineBasic"/>
    <s v="Goiania"/>
    <x v="5"/>
    <s v="Business"/>
    <n v="5"/>
    <n v="420.33"/>
    <n v="3785.23"/>
    <x v="5"/>
  </r>
  <r>
    <n v="487"/>
    <d v="2025-03-17T00:00:00"/>
    <s v="PaymentMachinePro"/>
    <s v="Goiania"/>
    <x v="21"/>
    <s v="Business"/>
    <n v="3"/>
    <n v="726.1"/>
    <n v="3923.28"/>
    <x v="21"/>
  </r>
  <r>
    <n v="488"/>
    <d v="2025-03-30T00:00:00"/>
    <s v="InstallationKit"/>
    <s v="Fortaleza"/>
    <x v="88"/>
    <s v="Business"/>
    <n v="9"/>
    <n v="208.66"/>
    <n v="3382.31"/>
    <x v="88"/>
  </r>
  <r>
    <n v="489"/>
    <d v="2025-03-25T00:00:00"/>
    <s v="SolarPanelBasic"/>
    <s v="Fortaleza"/>
    <x v="55"/>
    <s v="Individual"/>
    <n v="17"/>
    <n v="474.72"/>
    <n v="14535.1"/>
    <x v="55"/>
  </r>
  <r>
    <n v="490"/>
    <d v="2025-03-19T00:00:00"/>
    <s v="SolarPanelBasic"/>
    <s v="SaoPaulo"/>
    <x v="88"/>
    <s v="Individual"/>
    <n v="18"/>
    <n v="546.47"/>
    <n v="17716.189999999999"/>
    <x v="88"/>
  </r>
  <r>
    <n v="491"/>
    <d v="2025-03-26T00:00:00"/>
    <s v="SolarBattery"/>
    <s v="Recife"/>
    <x v="61"/>
    <s v="Business"/>
    <n v="10"/>
    <n v="1187.5"/>
    <n v="21387.75"/>
    <x v="61"/>
  </r>
  <r>
    <n v="492"/>
    <d v="2025-03-26T00:00:00"/>
    <s v="PaymentMachineBasic"/>
    <s v="Goiania"/>
    <x v="52"/>
    <s v="Business"/>
    <n v="14"/>
    <n v="361.36"/>
    <n v="9111.7000000000007"/>
    <x v="52"/>
  </r>
  <r>
    <n v="493"/>
    <d v="2025-03-05T00:00:00"/>
    <s v="SolarPanelPremium"/>
    <s v="Brasilia"/>
    <x v="69"/>
    <s v="Individual"/>
    <n v="10"/>
    <n v="1434.96"/>
    <n v="25844.69"/>
    <x v="69"/>
  </r>
  <r>
    <n v="494"/>
    <d v="2025-03-02T00:00:00"/>
    <s v="SolarPanelPremium"/>
    <s v="Brasilia"/>
    <x v="21"/>
    <s v="Individual"/>
    <n v="10"/>
    <n v="1332.54"/>
    <n v="24000.03"/>
    <x v="21"/>
  </r>
  <r>
    <n v="495"/>
    <d v="2025-03-04T00:00:00"/>
    <s v="PaymentMachinePro"/>
    <s v="Goiania"/>
    <x v="23"/>
    <s v="Business"/>
    <n v="3"/>
    <n v="896.48"/>
    <n v="4843.88"/>
    <x v="23"/>
  </r>
  <r>
    <n v="496"/>
    <d v="2025-03-21T00:00:00"/>
    <s v="SolarPanelBasic"/>
    <s v="Fortaleza"/>
    <x v="14"/>
    <s v="Individual"/>
    <n v="5"/>
    <n v="467.15"/>
    <n v="4206.8599999999997"/>
    <x v="14"/>
  </r>
  <r>
    <n v="497"/>
    <d v="2025-03-09T00:00:00"/>
    <s v="SolarPanelPremium"/>
    <s v="Goiania"/>
    <x v="9"/>
    <s v="Business"/>
    <n v="1"/>
    <n v="1264.82"/>
    <n v="2278.0300000000002"/>
    <x v="9"/>
  </r>
  <r>
    <n v="498"/>
    <d v="2025-03-02T00:00:00"/>
    <s v="PaymentMachinePro"/>
    <s v="SaoPaulo"/>
    <x v="6"/>
    <s v="Business"/>
    <n v="7"/>
    <n v="782.8"/>
    <n v="9869.16"/>
    <x v="6"/>
  </r>
  <r>
    <n v="499"/>
    <d v="2025-03-12T00:00:00"/>
    <s v="SolarInverter"/>
    <s v="SaoPaulo"/>
    <x v="31"/>
    <s v="Individual"/>
    <n v="4"/>
    <n v="1289.03"/>
    <n v="9286.5499999999993"/>
    <x v="31"/>
  </r>
  <r>
    <n v="500"/>
    <d v="2025-03-06T00:00:00"/>
    <s v="PaymentMachinePro"/>
    <s v="Goiania"/>
    <x v="73"/>
    <s v="Business"/>
    <n v="2"/>
    <n v="763.74"/>
    <n v="2751.1"/>
    <x v="73"/>
  </r>
  <r>
    <n v="501"/>
    <d v="2025-03-03T00:00:00"/>
    <s v="PaymentMachineBasic"/>
    <s v="Goiania"/>
    <x v="97"/>
    <s v="Individual"/>
    <n v="7"/>
    <n v="409.41"/>
    <n v="5161.6400000000003"/>
    <x v="97"/>
  </r>
  <r>
    <n v="502"/>
    <d v="2025-03-11T00:00:00"/>
    <s v="SolarInverter"/>
    <s v="Recife"/>
    <x v="65"/>
    <s v="Individual"/>
    <n v="3"/>
    <n v="1215.6600000000001"/>
    <n v="6568.48"/>
    <x v="65"/>
  </r>
  <r>
    <n v="503"/>
    <d v="2025-03-20T00:00:00"/>
    <s v="PaymentMachinePro"/>
    <s v="Goiania"/>
    <x v="13"/>
    <s v="Business"/>
    <n v="9"/>
    <n v="738"/>
    <n v="11962.73"/>
    <x v="13"/>
  </r>
  <r>
    <n v="504"/>
    <d v="2025-03-24T00:00:00"/>
    <s v="SolarBattery"/>
    <s v="SaoPaulo"/>
    <x v="63"/>
    <s v="Business"/>
    <n v="7"/>
    <n v="838.37"/>
    <n v="10569.76"/>
    <x v="63"/>
  </r>
  <r>
    <n v="505"/>
    <d v="2025-03-19T00:00:00"/>
    <s v="SolarInverter"/>
    <s v="Fortaleza"/>
    <x v="20"/>
    <s v="Business"/>
    <n v="5"/>
    <n v="1213.8"/>
    <n v="10930.72"/>
    <x v="20"/>
  </r>
  <r>
    <n v="506"/>
    <d v="2025-03-27T00:00:00"/>
    <s v="SolarBattery"/>
    <s v="Brasilia"/>
    <x v="49"/>
    <s v="Business"/>
    <n v="5"/>
    <n v="882.78"/>
    <n v="7949.76"/>
    <x v="49"/>
  </r>
  <r>
    <n v="507"/>
    <d v="2025-03-03T00:00:00"/>
    <s v="PaymentMachinePro"/>
    <s v="Fortaleza"/>
    <x v="36"/>
    <s v="Business"/>
    <n v="5"/>
    <n v="797.82"/>
    <n v="7184.66"/>
    <x v="36"/>
  </r>
  <r>
    <n v="508"/>
    <d v="2025-03-03T00:00:00"/>
    <s v="SolarBattery"/>
    <s v="SaoPaulo"/>
    <x v="82"/>
    <s v="Individual"/>
    <n v="8"/>
    <n v="947.76"/>
    <n v="13655.89"/>
    <x v="82"/>
  </r>
  <r>
    <n v="509"/>
    <d v="2025-03-02T00:00:00"/>
    <s v="PaymentMachineBasic"/>
    <s v="SaoPaulo"/>
    <x v="26"/>
    <s v="Individual"/>
    <n v="9"/>
    <n v="412.85"/>
    <n v="6692.16"/>
    <x v="26"/>
  </r>
  <r>
    <n v="510"/>
    <d v="2025-03-25T00:00:00"/>
    <s v="SolarBattery"/>
    <s v="Brasilia"/>
    <x v="11"/>
    <s v="Business"/>
    <n v="10"/>
    <n v="1016.58"/>
    <n v="18309.36"/>
    <x v="11"/>
  </r>
  <r>
    <n v="511"/>
    <d v="2025-03-08T00:00:00"/>
    <s v="SolarInverter"/>
    <s v="Goiania"/>
    <x v="40"/>
    <s v="Business"/>
    <n v="8"/>
    <n v="1482.81"/>
    <n v="21365.200000000001"/>
    <x v="40"/>
  </r>
  <r>
    <n v="512"/>
    <d v="2025-03-19T00:00:00"/>
    <s v="SolarPanelPremium"/>
    <s v="SaoPaulo"/>
    <x v="11"/>
    <s v="Individual"/>
    <n v="9"/>
    <n v="1628.58"/>
    <n v="26398.73"/>
    <x v="11"/>
  </r>
  <r>
    <n v="513"/>
    <d v="2025-03-19T00:00:00"/>
    <s v="SolarInverter"/>
    <s v="Fortaleza"/>
    <x v="85"/>
    <s v="Individual"/>
    <n v="8"/>
    <n v="1060.1400000000001"/>
    <n v="15275.12"/>
    <x v="85"/>
  </r>
  <r>
    <n v="514"/>
    <d v="2025-03-06T00:00:00"/>
    <s v="SolarPanelPremium"/>
    <s v="Recife"/>
    <x v="38"/>
    <s v="Business"/>
    <n v="7"/>
    <n v="1454.02"/>
    <n v="18331.580000000002"/>
    <x v="38"/>
  </r>
  <r>
    <n v="515"/>
    <d v="2025-03-07T00:00:00"/>
    <s v="InstallationKit"/>
    <s v="Brasilia"/>
    <x v="31"/>
    <s v="Business"/>
    <n v="7"/>
    <n v="241.08"/>
    <n v="3039.42"/>
    <x v="31"/>
  </r>
  <r>
    <n v="516"/>
    <d v="2025-03-03T00:00:00"/>
    <s v="PaymentMachinePro"/>
    <s v="Brasilia"/>
    <x v="4"/>
    <s v="Individual"/>
    <n v="1"/>
    <n v="803.94"/>
    <n v="1447.96"/>
    <x v="4"/>
  </r>
  <r>
    <n v="517"/>
    <d v="2025-03-26T00:00:00"/>
    <s v="SolarBattery"/>
    <s v="Brasilia"/>
    <x v="72"/>
    <s v="Business"/>
    <n v="3"/>
    <n v="965.78"/>
    <n v="5218.32"/>
    <x v="72"/>
  </r>
  <r>
    <n v="518"/>
    <d v="2025-03-19T00:00:00"/>
    <s v="SolarInverter"/>
    <s v="Brasilia"/>
    <x v="41"/>
    <s v="Business"/>
    <n v="2"/>
    <n v="1052.82"/>
    <n v="3792.41"/>
    <x v="41"/>
  </r>
  <r>
    <n v="519"/>
    <d v="2025-03-26T00:00:00"/>
    <s v="PaymentMachineBasic"/>
    <s v="Fortaleza"/>
    <x v="94"/>
    <s v="Individual"/>
    <n v="20"/>
    <n v="352.83"/>
    <n v="12709.46"/>
    <x v="94"/>
  </r>
  <r>
    <n v="520"/>
    <d v="2025-03-19T00:00:00"/>
    <s v="SolarInverter"/>
    <s v="SaoPaulo"/>
    <x v="71"/>
    <s v="Business"/>
    <n v="7"/>
    <n v="1309.1199999999999"/>
    <n v="16504.75"/>
    <x v="71"/>
  </r>
  <r>
    <n v="521"/>
    <d v="2025-03-02T00:00:00"/>
    <s v="PaymentMachinePro"/>
    <s v="Fortaleza"/>
    <x v="37"/>
    <s v="Business"/>
    <n v="5"/>
    <n v="849.15"/>
    <n v="7646.91"/>
    <x v="37"/>
  </r>
  <r>
    <n v="522"/>
    <d v="2025-03-29T00:00:00"/>
    <s v="PaymentMachineBasic"/>
    <s v="Goiania"/>
    <x v="54"/>
    <s v="Business"/>
    <n v="20"/>
    <n v="356.07"/>
    <n v="12826.17"/>
    <x v="54"/>
  </r>
  <r>
    <n v="523"/>
    <d v="2025-03-28T00:00:00"/>
    <s v="SolarBattery"/>
    <s v="Brasilia"/>
    <x v="10"/>
    <s v="Business"/>
    <n v="8"/>
    <n v="920.19"/>
    <n v="13258.64"/>
    <x v="10"/>
  </r>
  <r>
    <n v="524"/>
    <d v="2025-03-25T00:00:00"/>
    <s v="InstallationKit"/>
    <s v="SaoPaulo"/>
    <x v="16"/>
    <s v="Individual"/>
    <n v="19"/>
    <n v="158.93"/>
    <n v="5438.65"/>
    <x v="16"/>
  </r>
  <r>
    <n v="525"/>
    <d v="2025-03-07T00:00:00"/>
    <s v="InstallationKit"/>
    <s v="SaoPaulo"/>
    <x v="49"/>
    <s v="Business"/>
    <n v="6"/>
    <n v="187.39"/>
    <n v="2025.02"/>
    <x v="49"/>
  </r>
  <r>
    <n v="526"/>
    <d v="2025-03-17T00:00:00"/>
    <s v="InstallationKit"/>
    <s v="Goiania"/>
    <x v="36"/>
    <s v="Business"/>
    <n v="5"/>
    <n v="163.56"/>
    <n v="1472.92"/>
    <x v="36"/>
  </r>
  <r>
    <n v="527"/>
    <d v="2025-03-06T00:00:00"/>
    <s v="SolarPanelPremium"/>
    <s v="Fortaleza"/>
    <x v="98"/>
    <s v="Business"/>
    <n v="1"/>
    <n v="1219.8399999999999"/>
    <n v="2197.02"/>
    <x v="98"/>
  </r>
  <r>
    <n v="528"/>
    <d v="2025-03-30T00:00:00"/>
    <s v="PaymentMachineBasic"/>
    <s v="Brasilia"/>
    <x v="0"/>
    <s v="Individual"/>
    <n v="8"/>
    <n v="401.03"/>
    <n v="5778.28"/>
    <x v="0"/>
  </r>
  <r>
    <n v="529"/>
    <d v="2025-03-22T00:00:00"/>
    <s v="SolarPanelBasic"/>
    <s v="Goiania"/>
    <x v="50"/>
    <s v="Business"/>
    <n v="20"/>
    <n v="592.1"/>
    <n v="21328.32"/>
    <x v="50"/>
  </r>
  <r>
    <n v="530"/>
    <d v="2025-03-19T00:00:00"/>
    <s v="SolarInverter"/>
    <s v="SaoPaulo"/>
    <x v="22"/>
    <s v="Individual"/>
    <n v="2"/>
    <n v="1374.48"/>
    <n v="4951.08"/>
    <x v="22"/>
  </r>
  <r>
    <n v="531"/>
    <d v="2025-03-10T00:00:00"/>
    <s v="SolarPanelBasic"/>
    <s v="SaoPaulo"/>
    <x v="22"/>
    <s v="Business"/>
    <n v="12"/>
    <n v="592.98"/>
    <n v="12816.01"/>
    <x v="22"/>
  </r>
  <r>
    <n v="532"/>
    <d v="2025-03-21T00:00:00"/>
    <s v="SolarPanelPremium"/>
    <s v="Brasilia"/>
    <x v="0"/>
    <s v="Business"/>
    <n v="1"/>
    <n v="1212.03"/>
    <n v="2182.96"/>
    <x v="0"/>
  </r>
  <r>
    <n v="533"/>
    <d v="2025-03-16T00:00:00"/>
    <s v="SolarPanelPremium"/>
    <s v="Brasilia"/>
    <x v="79"/>
    <s v="Business"/>
    <n v="5"/>
    <n v="1351.43"/>
    <n v="12170.13"/>
    <x v="79"/>
  </r>
  <r>
    <n v="534"/>
    <d v="2025-03-23T00:00:00"/>
    <s v="SolarBattery"/>
    <s v="Brasilia"/>
    <x v="6"/>
    <s v="Business"/>
    <n v="5"/>
    <n v="939.48"/>
    <n v="8460.36"/>
    <x v="6"/>
  </r>
  <r>
    <n v="535"/>
    <d v="2025-03-07T00:00:00"/>
    <s v="PaymentMachinePro"/>
    <s v="SaoPaulo"/>
    <x v="72"/>
    <s v="Individual"/>
    <n v="1"/>
    <n v="816.9"/>
    <n v="1471.3"/>
    <x v="72"/>
  </r>
  <r>
    <n v="536"/>
    <d v="2025-03-17T00:00:00"/>
    <s v="SolarBattery"/>
    <s v="Recife"/>
    <x v="73"/>
    <s v="Business"/>
    <n v="5"/>
    <n v="1037.51"/>
    <n v="9343.16"/>
    <x v="73"/>
  </r>
  <r>
    <n v="537"/>
    <d v="2025-03-10T00:00:00"/>
    <s v="SolarBattery"/>
    <s v="Goiania"/>
    <x v="9"/>
    <s v="Individual"/>
    <n v="5"/>
    <n v="1056.24"/>
    <n v="9511.83"/>
    <x v="9"/>
  </r>
  <r>
    <n v="538"/>
    <d v="2025-03-09T00:00:00"/>
    <s v="SolarBattery"/>
    <s v="Brasilia"/>
    <x v="65"/>
    <s v="Business"/>
    <n v="4"/>
    <n v="859.97"/>
    <n v="6195.48"/>
    <x v="65"/>
  </r>
  <r>
    <n v="539"/>
    <d v="2025-03-29T00:00:00"/>
    <s v="SolarPanelBasic"/>
    <s v="Fortaleza"/>
    <x v="38"/>
    <s v="Individual"/>
    <n v="9"/>
    <n v="532.11"/>
    <n v="8625.32"/>
    <x v="38"/>
  </r>
  <r>
    <n v="540"/>
    <d v="2025-03-24T00:00:00"/>
    <s v="SolarPanelBasic"/>
    <s v="Brasilia"/>
    <x v="95"/>
    <s v="Business"/>
    <n v="17"/>
    <n v="483.71"/>
    <n v="14810.36"/>
    <x v="95"/>
  </r>
  <r>
    <n v="541"/>
    <d v="2025-03-24T00:00:00"/>
    <s v="SolarPanelBasic"/>
    <s v="Brasilia"/>
    <x v="95"/>
    <s v="Individual"/>
    <n v="12"/>
    <n v="468.63"/>
    <n v="10128.450000000001"/>
    <x v="95"/>
  </r>
  <r>
    <n v="542"/>
    <d v="2025-03-22T00:00:00"/>
    <s v="SolarInverter"/>
    <s v="Brasilia"/>
    <x v="48"/>
    <s v="Individual"/>
    <n v="5"/>
    <n v="1179.25"/>
    <n v="10619.58"/>
    <x v="48"/>
  </r>
  <r>
    <n v="543"/>
    <d v="2025-03-28T00:00:00"/>
    <s v="SolarPanelPremium"/>
    <s v="Fortaleza"/>
    <x v="94"/>
    <s v="Business"/>
    <n v="3"/>
    <n v="1258.56"/>
    <n v="6800.28"/>
    <x v="94"/>
  </r>
  <r>
    <n v="544"/>
    <d v="2025-03-24T00:00:00"/>
    <s v="PaymentMachineBasic"/>
    <s v="Brasilia"/>
    <x v="56"/>
    <s v="Individual"/>
    <n v="15"/>
    <n v="489.38"/>
    <n v="13221.14"/>
    <x v="56"/>
  </r>
  <r>
    <n v="545"/>
    <d v="2025-03-21T00:00:00"/>
    <s v="SolarPanelBasic"/>
    <s v="Goiania"/>
    <x v="27"/>
    <s v="Individual"/>
    <n v="15"/>
    <n v="484.09"/>
    <n v="13078.23"/>
    <x v="27"/>
  </r>
  <r>
    <n v="546"/>
    <d v="2025-03-12T00:00:00"/>
    <s v="PaymentMachineBasic"/>
    <s v="Brasilia"/>
    <x v="75"/>
    <s v="Business"/>
    <n v="7"/>
    <n v="310.74"/>
    <n v="3917.66"/>
    <x v="75"/>
  </r>
  <r>
    <n v="547"/>
    <d v="2025-03-16T00:00:00"/>
    <s v="SolarPanelPremium"/>
    <s v="SaoPaulo"/>
    <x v="53"/>
    <s v="Business"/>
    <n v="1"/>
    <n v="1379.01"/>
    <n v="2483.6999999999998"/>
    <x v="53"/>
  </r>
  <r>
    <n v="548"/>
    <d v="2025-03-28T00:00:00"/>
    <s v="InstallationKit"/>
    <s v="Goiania"/>
    <x v="95"/>
    <s v="Business"/>
    <n v="19"/>
    <n v="248.72"/>
    <n v="8511.2999999999993"/>
    <x v="95"/>
  </r>
  <r>
    <n v="549"/>
    <d v="2025-03-05T00:00:00"/>
    <s v="PaymentMachineBasic"/>
    <s v="Fortaleza"/>
    <x v="71"/>
    <s v="Business"/>
    <n v="10"/>
    <n v="366.53"/>
    <n v="6601.48"/>
    <x v="71"/>
  </r>
  <r>
    <n v="550"/>
    <d v="2025-03-11T00:00:00"/>
    <s v="SolarBattery"/>
    <s v="Goiania"/>
    <x v="46"/>
    <s v="Business"/>
    <n v="10"/>
    <n v="1109.42"/>
    <n v="19981.47"/>
    <x v="46"/>
  </r>
  <r>
    <n v="551"/>
    <d v="2025-03-25T00:00:00"/>
    <s v="SolarPanelPremium"/>
    <s v="SaoPaulo"/>
    <x v="18"/>
    <s v="Business"/>
    <n v="7"/>
    <n v="1568.69"/>
    <n v="19777.28"/>
    <x v="18"/>
  </r>
  <r>
    <n v="552"/>
    <d v="2025-03-13T00:00:00"/>
    <s v="PaymentMachinePro"/>
    <s v="Recife"/>
    <x v="40"/>
    <s v="Business"/>
    <n v="6"/>
    <n v="739.88"/>
    <n v="7995.47"/>
    <x v="40"/>
  </r>
  <r>
    <n v="553"/>
    <d v="2025-03-31T00:00:00"/>
    <s v="SolarPanelBasic"/>
    <s v="Fortaleza"/>
    <x v="83"/>
    <s v="Business"/>
    <n v="5"/>
    <n v="403.58"/>
    <n v="3634.39"/>
    <x v="83"/>
  </r>
  <r>
    <n v="554"/>
    <d v="2025-03-21T00:00:00"/>
    <s v="SolarBattery"/>
    <s v="Goiania"/>
    <x v="33"/>
    <s v="Business"/>
    <n v="7"/>
    <n v="851.57"/>
    <n v="10736.18"/>
    <x v="33"/>
  </r>
  <r>
    <n v="555"/>
    <d v="2025-03-17T00:00:00"/>
    <s v="SolarInverter"/>
    <s v="SaoPaulo"/>
    <x v="9"/>
    <s v="Business"/>
    <n v="8"/>
    <n v="1474.23"/>
    <n v="21241.58"/>
    <x v="9"/>
  </r>
  <r>
    <n v="556"/>
    <d v="2025-03-24T00:00:00"/>
    <s v="SolarInverter"/>
    <s v="Brasilia"/>
    <x v="24"/>
    <s v="Individual"/>
    <n v="6"/>
    <n v="1497.74"/>
    <n v="16185.24"/>
    <x v="24"/>
  </r>
  <r>
    <n v="557"/>
    <d v="2025-03-29T00:00:00"/>
    <s v="PaymentMachinePro"/>
    <s v="SaoPaulo"/>
    <x v="82"/>
    <s v="Individual"/>
    <n v="7"/>
    <n v="883.64"/>
    <n v="11140.51"/>
    <x v="82"/>
  </r>
  <r>
    <n v="558"/>
    <d v="2025-03-01T00:00:00"/>
    <s v="SolarPanelPremium"/>
    <s v="Goiania"/>
    <x v="90"/>
    <s v="Business"/>
    <n v="9"/>
    <n v="1213.1500000000001"/>
    <n v="19664.75"/>
    <x v="90"/>
  </r>
  <r>
    <n v="559"/>
    <d v="2025-03-06T00:00:00"/>
    <s v="SolarPanelBasic"/>
    <s v="SaoPaulo"/>
    <x v="61"/>
    <s v="Business"/>
    <n v="13"/>
    <n v="575.30999999999995"/>
    <n v="13470.28"/>
    <x v="61"/>
  </r>
  <r>
    <n v="560"/>
    <d v="2025-03-25T00:00:00"/>
    <s v="SolarInverter"/>
    <s v="Brasilia"/>
    <x v="58"/>
    <s v="Business"/>
    <n v="1"/>
    <n v="1054.06"/>
    <n v="1898.44"/>
    <x v="58"/>
  </r>
  <r>
    <n v="561"/>
    <d v="2025-03-02T00:00:00"/>
    <s v="SolarBattery"/>
    <s v="Goiania"/>
    <x v="84"/>
    <s v="Business"/>
    <n v="3"/>
    <n v="901.1"/>
    <n v="4868.84"/>
    <x v="84"/>
  </r>
  <r>
    <n v="562"/>
    <d v="2025-03-07T00:00:00"/>
    <s v="SolarBattery"/>
    <s v="Brasilia"/>
    <x v="1"/>
    <s v="Business"/>
    <n v="9"/>
    <n v="840.39"/>
    <n v="13622.44"/>
    <x v="1"/>
  </r>
  <r>
    <n v="563"/>
    <d v="2025-03-09T00:00:00"/>
    <s v="SolarInverter"/>
    <s v="Brasilia"/>
    <x v="17"/>
    <s v="Individual"/>
    <n v="10"/>
    <n v="1052.46"/>
    <n v="18955.580000000002"/>
    <x v="17"/>
  </r>
  <r>
    <n v="564"/>
    <d v="2025-03-04T00:00:00"/>
    <s v="PaymentMachineBasic"/>
    <s v="Goiania"/>
    <x v="13"/>
    <s v="Business"/>
    <n v="13"/>
    <n v="339.95"/>
    <n v="7959.58"/>
    <x v="13"/>
  </r>
  <r>
    <n v="565"/>
    <d v="2025-03-27T00:00:00"/>
    <s v="SolarInverter"/>
    <s v="Recife"/>
    <x v="8"/>
    <s v="Business"/>
    <n v="9"/>
    <n v="1080.19"/>
    <n v="17509.52"/>
    <x v="8"/>
  </r>
  <r>
    <n v="566"/>
    <d v="2025-03-16T00:00:00"/>
    <s v="SolarPanelPremium"/>
    <s v="Brasilia"/>
    <x v="49"/>
    <s v="Business"/>
    <n v="2"/>
    <n v="1207.6500000000001"/>
    <n v="4350.13"/>
    <x v="49"/>
  </r>
  <r>
    <n v="567"/>
    <d v="2025-03-30T00:00:00"/>
    <s v="SolarPanelBasic"/>
    <s v="Fortaleza"/>
    <x v="14"/>
    <s v="Business"/>
    <n v="7"/>
    <n v="418.02"/>
    <n v="5270.19"/>
    <x v="14"/>
  </r>
  <r>
    <n v="568"/>
    <d v="2025-03-24T00:00:00"/>
    <s v="SolarBattery"/>
    <s v="Goiania"/>
    <x v="32"/>
    <s v="Business"/>
    <n v="5"/>
    <n v="1195.47"/>
    <n v="10765.65"/>
    <x v="32"/>
  </r>
  <r>
    <n v="569"/>
    <d v="2025-03-09T00:00:00"/>
    <s v="PaymentMachinePro"/>
    <s v="Goiania"/>
    <x v="54"/>
    <s v="Individual"/>
    <n v="6"/>
    <n v="870.45"/>
    <n v="9406.4699999999993"/>
    <x v="54"/>
  </r>
  <r>
    <n v="570"/>
    <d v="2025-03-26T00:00:00"/>
    <s v="SolarBattery"/>
    <s v="SaoPaulo"/>
    <x v="60"/>
    <s v="Business"/>
    <n v="1"/>
    <n v="1103.28"/>
    <n v="1987.09"/>
    <x v="60"/>
  </r>
  <r>
    <n v="571"/>
    <d v="2025-03-01T00:00:00"/>
    <s v="InstallationKit"/>
    <s v="Goiania"/>
    <x v="28"/>
    <s v="Business"/>
    <n v="13"/>
    <n v="239.45"/>
    <n v="5606.47"/>
    <x v="28"/>
  </r>
  <r>
    <n v="572"/>
    <d v="2025-03-29T00:00:00"/>
    <s v="SolarBattery"/>
    <s v="Goiania"/>
    <x v="54"/>
    <s v="Business"/>
    <n v="8"/>
    <n v="960.31"/>
    <n v="13836.71"/>
    <x v="54"/>
  </r>
  <r>
    <n v="573"/>
    <d v="2025-03-09T00:00:00"/>
    <s v="InstallationKit"/>
    <s v="SaoPaulo"/>
    <x v="91"/>
    <s v="Individual"/>
    <n v="10"/>
    <n v="214.88"/>
    <n v="3870.15"/>
    <x v="91"/>
  </r>
  <r>
    <n v="574"/>
    <d v="2025-03-04T00:00:00"/>
    <s v="SolarPanelPremium"/>
    <s v="Brasilia"/>
    <x v="9"/>
    <s v="Individual"/>
    <n v="7"/>
    <n v="1295.6400000000001"/>
    <n v="16334.8"/>
    <x v="9"/>
  </r>
  <r>
    <n v="575"/>
    <d v="2025-03-30T00:00:00"/>
    <s v="SolarInverter"/>
    <s v="SaoPaulo"/>
    <x v="96"/>
    <s v="Business"/>
    <n v="6"/>
    <n v="1305.6600000000001"/>
    <n v="14109.54"/>
    <x v="96"/>
  </r>
  <r>
    <n v="576"/>
    <d v="2025-03-20T00:00:00"/>
    <s v="SolarPanelBasic"/>
    <s v="Fortaleza"/>
    <x v="94"/>
    <s v="Individual"/>
    <n v="20"/>
    <n v="578.35"/>
    <n v="20833.02"/>
    <x v="94"/>
  </r>
  <r>
    <n v="577"/>
    <d v="2025-03-30T00:00:00"/>
    <s v="PaymentMachinePro"/>
    <s v="Goiania"/>
    <x v="80"/>
    <s v="Business"/>
    <n v="6"/>
    <n v="752.32"/>
    <n v="8129.9"/>
    <x v="80"/>
  </r>
  <r>
    <n v="578"/>
    <d v="2025-03-01T00:00:00"/>
    <s v="SolarBattery"/>
    <s v="Fortaleza"/>
    <x v="74"/>
    <s v="Individual"/>
    <n v="4"/>
    <n v="1089.51"/>
    <n v="7849.15"/>
    <x v="74"/>
  </r>
  <r>
    <n v="579"/>
    <d v="2025-03-31T00:00:00"/>
    <s v="SolarBattery"/>
    <s v="Fortaleza"/>
    <x v="72"/>
    <s v="Individual"/>
    <n v="7"/>
    <n v="1047.3"/>
    <n v="13203.85"/>
    <x v="72"/>
  </r>
  <r>
    <n v="580"/>
    <d v="2025-03-22T00:00:00"/>
    <s v="SolarBattery"/>
    <s v="Goiania"/>
    <x v="39"/>
    <s v="Individual"/>
    <n v="9"/>
    <n v="953.95"/>
    <n v="15463.21"/>
    <x v="39"/>
  </r>
  <r>
    <n v="581"/>
    <d v="2025-03-29T00:00:00"/>
    <s v="SolarInverter"/>
    <s v="Goiania"/>
    <x v="28"/>
    <s v="Business"/>
    <n v="8"/>
    <n v="1424.42"/>
    <n v="20523.88"/>
    <x v="28"/>
  </r>
  <r>
    <n v="582"/>
    <d v="2025-03-28T00:00:00"/>
    <s v="SolarPanelPremium"/>
    <s v="Goiania"/>
    <x v="50"/>
    <s v="Business"/>
    <n v="1"/>
    <n v="1782.09"/>
    <n v="3209.68"/>
    <x v="50"/>
  </r>
  <r>
    <n v="583"/>
    <d v="2025-03-17T00:00:00"/>
    <s v="SolarPanelPremium"/>
    <s v="Brasilia"/>
    <x v="97"/>
    <s v="Individual"/>
    <n v="8"/>
    <n v="1247.3"/>
    <n v="17971.830000000002"/>
    <x v="97"/>
  </r>
  <r>
    <n v="584"/>
    <d v="2025-03-26T00:00:00"/>
    <s v="SolarInverter"/>
    <s v="SaoPaulo"/>
    <x v="91"/>
    <s v="Business"/>
    <n v="8"/>
    <n v="1059.3499999999999"/>
    <n v="15263.74"/>
    <x v="91"/>
  </r>
  <r>
    <n v="585"/>
    <d v="2025-03-24T00:00:00"/>
    <s v="SolarBattery"/>
    <s v="Goiania"/>
    <x v="92"/>
    <s v="Business"/>
    <n v="2"/>
    <n v="1019.64"/>
    <n v="3672.89"/>
    <x v="92"/>
  </r>
  <r>
    <n v="586"/>
    <d v="2025-03-26T00:00:00"/>
    <s v="SolarInverter"/>
    <s v="Recife"/>
    <x v="76"/>
    <s v="Individual"/>
    <n v="8"/>
    <n v="1281.17"/>
    <n v="18459.849999999999"/>
    <x v="76"/>
  </r>
  <r>
    <n v="587"/>
    <d v="2025-03-31T00:00:00"/>
    <s v="PaymentMachineBasic"/>
    <s v="SaoPaulo"/>
    <x v="7"/>
    <s v="Business"/>
    <n v="20"/>
    <n v="390.89"/>
    <n v="14080.43"/>
    <x v="7"/>
  </r>
  <r>
    <n v="588"/>
    <d v="2025-03-23T00:00:00"/>
    <s v="SolarBattery"/>
    <s v="SaoPaulo"/>
    <x v="46"/>
    <s v="Business"/>
    <n v="1"/>
    <n v="1063.56"/>
    <n v="1915.55"/>
    <x v="46"/>
  </r>
  <r>
    <n v="589"/>
    <d v="2025-03-11T00:00:00"/>
    <s v="PaymentMachineBasic"/>
    <s v="Fortaleza"/>
    <x v="41"/>
    <s v="Business"/>
    <n v="8"/>
    <n v="404.4"/>
    <n v="5826.83"/>
    <x v="41"/>
  </r>
  <r>
    <n v="590"/>
    <d v="2025-03-02T00:00:00"/>
    <s v="SolarPanelPremium"/>
    <s v="SaoPaulo"/>
    <x v="66"/>
    <s v="Individual"/>
    <n v="5"/>
    <n v="1445.53"/>
    <n v="13017.53"/>
    <x v="66"/>
  </r>
  <r>
    <n v="591"/>
    <d v="2025-03-20T00:00:00"/>
    <s v="SolarPanelPremium"/>
    <s v="Goiania"/>
    <x v="47"/>
    <s v="Business"/>
    <n v="4"/>
    <n v="1474.23"/>
    <n v="10620.79"/>
    <x v="47"/>
  </r>
  <r>
    <n v="592"/>
    <d v="2025-03-23T00:00:00"/>
    <s v="PaymentMachineBasic"/>
    <s v="Goiania"/>
    <x v="80"/>
    <s v="Individual"/>
    <n v="8"/>
    <n v="467.49"/>
    <n v="6735.87"/>
    <x v="80"/>
  </r>
  <r>
    <n v="593"/>
    <d v="2025-03-25T00:00:00"/>
    <s v="PaymentMachinePro"/>
    <s v="SaoPaulo"/>
    <x v="52"/>
    <s v="Business"/>
    <n v="1"/>
    <n v="892.77"/>
    <n v="1607.94"/>
    <x v="52"/>
  </r>
  <r>
    <n v="594"/>
    <d v="2025-03-17T00:00:00"/>
    <s v="SolarBattery"/>
    <s v="Goiania"/>
    <x v="45"/>
    <s v="Individual"/>
    <n v="9"/>
    <n v="993.17"/>
    <n v="16098.95"/>
    <x v="45"/>
  </r>
  <r>
    <n v="595"/>
    <d v="2025-03-25T00:00:00"/>
    <s v="SolarPanelPremium"/>
    <s v="Brasilia"/>
    <x v="71"/>
    <s v="Individual"/>
    <n v="10"/>
    <n v="1262.1300000000001"/>
    <n v="22731.89"/>
    <x v="71"/>
  </r>
  <r>
    <n v="596"/>
    <d v="2025-03-20T00:00:00"/>
    <s v="PaymentMachineBasic"/>
    <s v="SaoPaulo"/>
    <x v="40"/>
    <s v="Individual"/>
    <n v="12"/>
    <n v="483.18"/>
    <n v="10442.91"/>
    <x v="40"/>
  </r>
  <r>
    <n v="597"/>
    <d v="2025-03-09T00:00:00"/>
    <s v="PaymentMachinePro"/>
    <s v="Recife"/>
    <x v="41"/>
    <s v="Business"/>
    <n v="7"/>
    <n v="726.67"/>
    <n v="9161.5"/>
    <x v="41"/>
  </r>
  <r>
    <n v="598"/>
    <d v="2025-03-20T00:00:00"/>
    <s v="SolarBattery"/>
    <s v="Fortaleza"/>
    <x v="86"/>
    <s v="Individual"/>
    <n v="6"/>
    <n v="1019.12"/>
    <n v="11013.06"/>
    <x v="86"/>
  </r>
  <r>
    <n v="599"/>
    <d v="2025-03-23T00:00:00"/>
    <s v="SolarBattery"/>
    <s v="Recife"/>
    <x v="76"/>
    <s v="Business"/>
    <n v="5"/>
    <n v="1049.67"/>
    <n v="9452.67"/>
    <x v="76"/>
  </r>
  <r>
    <n v="600"/>
    <d v="2025-03-22T00:00:00"/>
    <s v="PaymentMachineBasic"/>
    <s v="Recife"/>
    <x v="17"/>
    <s v="Individual"/>
    <n v="10"/>
    <n v="495.04"/>
    <n v="8916.0400000000009"/>
    <x v="17"/>
  </r>
  <r>
    <n v="601"/>
    <d v="2025-03-17T00:00:00"/>
    <s v="SolarInverter"/>
    <s v="Brasilia"/>
    <x v="88"/>
    <s v="Business"/>
    <n v="8"/>
    <n v="1176.1199999999999"/>
    <n v="16946.23"/>
    <x v="88"/>
  </r>
  <r>
    <n v="602"/>
    <d v="2025-03-19T00:00:00"/>
    <s v="SolarInverter"/>
    <s v="Recife"/>
    <x v="51"/>
    <s v="Individual"/>
    <n v="9"/>
    <n v="1446.93"/>
    <n v="23454.25"/>
    <x v="51"/>
  </r>
  <r>
    <n v="603"/>
    <d v="2025-03-10T00:00:00"/>
    <s v="InstallationKit"/>
    <s v="SaoPaulo"/>
    <x v="1"/>
    <s v="Business"/>
    <n v="6"/>
    <n v="188.09"/>
    <n v="2032.58"/>
    <x v="1"/>
  </r>
  <r>
    <n v="604"/>
    <d v="2025-03-22T00:00:00"/>
    <s v="SolarPanelBasic"/>
    <s v="Goiania"/>
    <x v="23"/>
    <s v="Business"/>
    <n v="13"/>
    <n v="457.32"/>
    <n v="10707.67"/>
    <x v="23"/>
  </r>
  <r>
    <n v="605"/>
    <d v="2025-03-05T00:00:00"/>
    <s v="InstallationKit"/>
    <s v="Goiania"/>
    <x v="62"/>
    <s v="Business"/>
    <n v="16"/>
    <n v="204.12"/>
    <n v="5882.16"/>
    <x v="62"/>
  </r>
  <r>
    <n v="606"/>
    <d v="2025-03-27T00:00:00"/>
    <s v="PaymentMachinePro"/>
    <s v="Goiania"/>
    <x v="53"/>
    <s v="Individual"/>
    <n v="9"/>
    <n v="872.97"/>
    <n v="14150.55"/>
    <x v="53"/>
  </r>
  <r>
    <n v="607"/>
    <d v="2025-03-13T00:00:00"/>
    <s v="SolarPanelPremium"/>
    <s v="SaoPaulo"/>
    <x v="70"/>
    <s v="Individual"/>
    <n v="1"/>
    <n v="1615.76"/>
    <n v="2910.1"/>
    <x v="70"/>
  </r>
  <r>
    <n v="608"/>
    <d v="2025-03-30T00:00:00"/>
    <s v="PaymentMachinePro"/>
    <s v="SaoPaulo"/>
    <x v="67"/>
    <s v="Individual"/>
    <n v="9"/>
    <n v="762.53"/>
    <n v="12360.35"/>
    <x v="67"/>
  </r>
  <r>
    <n v="609"/>
    <d v="2025-03-02T00:00:00"/>
    <s v="SolarPanelBasic"/>
    <s v="Brasilia"/>
    <x v="98"/>
    <s v="Individual"/>
    <n v="19"/>
    <n v="572.09"/>
    <n v="19577.150000000001"/>
    <x v="98"/>
  </r>
  <r>
    <n v="610"/>
    <d v="2025-03-27T00:00:00"/>
    <s v="SolarPanelPremium"/>
    <s v="Recife"/>
    <x v="64"/>
    <s v="Individual"/>
    <n v="9"/>
    <n v="1653.06"/>
    <n v="26795.55"/>
    <x v="64"/>
  </r>
  <r>
    <n v="611"/>
    <d v="2025-03-24T00:00:00"/>
    <s v="SolarInverter"/>
    <s v="Goiania"/>
    <x v="16"/>
    <s v="Business"/>
    <n v="2"/>
    <n v="1224.4100000000001"/>
    <n v="4410.51"/>
    <x v="16"/>
  </r>
  <r>
    <n v="612"/>
    <d v="2025-03-06T00:00:00"/>
    <s v="SolarPanelPremium"/>
    <s v="Brasilia"/>
    <x v="15"/>
    <s v="Business"/>
    <n v="5"/>
    <n v="1367.47"/>
    <n v="12314.57"/>
    <x v="15"/>
  </r>
  <r>
    <n v="613"/>
    <d v="2025-03-05T00:00:00"/>
    <s v="SolarPanelPremium"/>
    <s v="Brasilia"/>
    <x v="32"/>
    <s v="Business"/>
    <n v="3"/>
    <n v="1625.81"/>
    <n v="8784.61"/>
    <x v="32"/>
  </r>
  <r>
    <n v="614"/>
    <d v="2025-03-02T00:00:00"/>
    <s v="SolarPanelPremium"/>
    <s v="Recife"/>
    <x v="58"/>
    <s v="Individual"/>
    <n v="5"/>
    <n v="1575.22"/>
    <n v="14185.44"/>
    <x v="58"/>
  </r>
  <r>
    <n v="615"/>
    <d v="2025-03-16T00:00:00"/>
    <s v="InstallationKit"/>
    <s v="Brasilia"/>
    <x v="8"/>
    <s v="Individual"/>
    <n v="12"/>
    <n v="181.79"/>
    <n v="3929.01"/>
    <x v="8"/>
  </r>
  <r>
    <n v="616"/>
    <d v="2025-03-31T00:00:00"/>
    <s v="SolarPanelPremium"/>
    <s v="SaoPaulo"/>
    <x v="62"/>
    <s v="Business"/>
    <n v="7"/>
    <n v="1525.85"/>
    <n v="19237.18"/>
    <x v="62"/>
  </r>
  <r>
    <n v="617"/>
    <d v="2025-03-03T00:00:00"/>
    <s v="PaymentMachineBasic"/>
    <s v="Goiania"/>
    <x v="25"/>
    <s v="Business"/>
    <n v="11"/>
    <n v="372.16"/>
    <n v="7373.16"/>
    <x v="25"/>
  </r>
  <r>
    <n v="618"/>
    <d v="2025-03-31T00:00:00"/>
    <s v="InstallationKit"/>
    <s v="Brasilia"/>
    <x v="48"/>
    <s v="Business"/>
    <n v="5"/>
    <n v="225.21"/>
    <n v="2028.1"/>
    <x v="48"/>
  </r>
  <r>
    <n v="619"/>
    <d v="2025-03-04T00:00:00"/>
    <s v="SolarBattery"/>
    <s v="SaoPaulo"/>
    <x v="30"/>
    <s v="Individual"/>
    <n v="4"/>
    <n v="1167.44"/>
    <n v="8410.58"/>
    <x v="30"/>
  </r>
  <r>
    <n v="620"/>
    <d v="2025-03-31T00:00:00"/>
    <s v="SolarPanelBasic"/>
    <s v="Brasilia"/>
    <x v="88"/>
    <s v="Individual"/>
    <n v="17"/>
    <n v="589"/>
    <n v="18034.150000000001"/>
    <x v="88"/>
  </r>
  <r>
    <n v="621"/>
    <d v="2025-03-09T00:00:00"/>
    <s v="SolarInverter"/>
    <s v="Brasilia"/>
    <x v="3"/>
    <s v="Business"/>
    <n v="9"/>
    <n v="1385.25"/>
    <n v="22454.44"/>
    <x v="3"/>
  </r>
  <r>
    <n v="622"/>
    <d v="2025-03-26T00:00:00"/>
    <s v="SolarInverter"/>
    <s v="SaoPaulo"/>
    <x v="7"/>
    <s v="Individual"/>
    <n v="9"/>
    <n v="1096.26"/>
    <n v="17770.009999999998"/>
    <x v="7"/>
  </r>
  <r>
    <n v="623"/>
    <d v="2025-03-03T00:00:00"/>
    <s v="SolarPanelBasic"/>
    <s v="Goiania"/>
    <x v="67"/>
    <s v="Business"/>
    <n v="7"/>
    <n v="401.47"/>
    <n v="5061.54"/>
    <x v="67"/>
  </r>
  <r>
    <n v="624"/>
    <d v="2025-03-07T00:00:00"/>
    <s v="SolarBattery"/>
    <s v="Brasilia"/>
    <x v="25"/>
    <s v="Individual"/>
    <n v="4"/>
    <n v="1134.27"/>
    <n v="8171.62"/>
    <x v="25"/>
  </r>
  <r>
    <n v="625"/>
    <d v="2025-03-18T00:00:00"/>
    <s v="InstallationKit"/>
    <s v="Brasilia"/>
    <x v="10"/>
    <s v="Individual"/>
    <n v="7"/>
    <n v="214.66"/>
    <n v="2706.33"/>
    <x v="10"/>
  </r>
  <r>
    <n v="626"/>
    <d v="2025-03-24T00:00:00"/>
    <s v="SolarBattery"/>
    <s v="Goiania"/>
    <x v="75"/>
    <s v="Business"/>
    <n v="1"/>
    <n v="835.01"/>
    <n v="1503.91"/>
    <x v="75"/>
  </r>
  <r>
    <n v="627"/>
    <d v="2025-03-06T00:00:00"/>
    <s v="InstallationKit"/>
    <s v="Goiania"/>
    <x v="9"/>
    <s v="Individual"/>
    <n v="18"/>
    <n v="241.1"/>
    <n v="7816.3"/>
    <x v="9"/>
  </r>
  <r>
    <n v="628"/>
    <d v="2025-03-13T00:00:00"/>
    <s v="PaymentMachinePro"/>
    <s v="Brasilia"/>
    <x v="87"/>
    <s v="Business"/>
    <n v="9"/>
    <n v="834.66"/>
    <n v="13529.56"/>
    <x v="87"/>
  </r>
  <r>
    <n v="629"/>
    <d v="2025-03-01T00:00:00"/>
    <s v="SolarBattery"/>
    <s v="Brasilia"/>
    <x v="9"/>
    <s v="Individual"/>
    <n v="2"/>
    <n v="818.21"/>
    <n v="2947.31"/>
    <x v="9"/>
  </r>
  <r>
    <n v="630"/>
    <d v="2025-03-12T00:00:00"/>
    <s v="SolarInverter"/>
    <s v="Goiania"/>
    <x v="62"/>
    <s v="Business"/>
    <n v="8"/>
    <n v="1043.25"/>
    <n v="15031.76"/>
    <x v="62"/>
  </r>
  <r>
    <n v="631"/>
    <d v="2025-03-13T00:00:00"/>
    <s v="PaymentMachinePro"/>
    <s v="Fortaleza"/>
    <x v="5"/>
    <s v="Business"/>
    <n v="7"/>
    <n v="743.97"/>
    <n v="9379.61"/>
    <x v="5"/>
  </r>
  <r>
    <n v="632"/>
    <d v="2025-03-26T00:00:00"/>
    <s v="InstallationKit"/>
    <s v="Fortaleza"/>
    <x v="35"/>
    <s v="Individual"/>
    <n v="16"/>
    <n v="179.81"/>
    <n v="5181.62"/>
    <x v="35"/>
  </r>
  <r>
    <n v="633"/>
    <d v="2025-03-31T00:00:00"/>
    <s v="SolarPanelBasic"/>
    <s v="Brasilia"/>
    <x v="56"/>
    <s v="Business"/>
    <n v="17"/>
    <n v="401.01"/>
    <n v="12278.23"/>
    <x v="56"/>
  </r>
  <r>
    <n v="634"/>
    <d v="2025-03-18T00:00:00"/>
    <s v="SolarInverter"/>
    <s v="Recife"/>
    <x v="68"/>
    <s v="Individual"/>
    <n v="6"/>
    <n v="1451.77"/>
    <n v="15688.47"/>
    <x v="68"/>
  </r>
  <r>
    <n v="635"/>
    <d v="2025-03-07T00:00:00"/>
    <s v="PaymentMachinePro"/>
    <s v="Recife"/>
    <x v="91"/>
    <s v="Business"/>
    <n v="10"/>
    <n v="736.8"/>
    <n v="13270.31"/>
    <x v="91"/>
  </r>
  <r>
    <n v="636"/>
    <d v="2025-03-27T00:00:00"/>
    <s v="PaymentMachineBasic"/>
    <s v="Goiania"/>
    <x v="82"/>
    <s v="Individual"/>
    <n v="19"/>
    <n v="470.45"/>
    <n v="16098.99"/>
    <x v="82"/>
  </r>
  <r>
    <n v="637"/>
    <d v="2025-03-21T00:00:00"/>
    <s v="SolarInverter"/>
    <s v="Goiania"/>
    <x v="14"/>
    <s v="Business"/>
    <n v="10"/>
    <n v="1098.71"/>
    <n v="19788.580000000002"/>
    <x v="14"/>
  </r>
  <r>
    <n v="638"/>
    <d v="2025-03-16T00:00:00"/>
    <s v="PaymentMachineBasic"/>
    <s v="SaoPaulo"/>
    <x v="14"/>
    <s v="Business"/>
    <n v="7"/>
    <n v="357.03"/>
    <n v="4501.26"/>
    <x v="14"/>
  </r>
  <r>
    <n v="639"/>
    <d v="2025-03-29T00:00:00"/>
    <s v="SolarPanelPremium"/>
    <s v="SaoPaulo"/>
    <x v="46"/>
    <s v="Individual"/>
    <n v="10"/>
    <n v="1383.41"/>
    <n v="24916.23"/>
    <x v="46"/>
  </r>
  <r>
    <n v="640"/>
    <d v="2025-03-05T00:00:00"/>
    <s v="SolarInverter"/>
    <s v="Brasilia"/>
    <x v="38"/>
    <s v="Individual"/>
    <n v="6"/>
    <n v="1084.32"/>
    <n v="11717.64"/>
    <x v="38"/>
  </r>
  <r>
    <n v="641"/>
    <d v="2025-03-08T00:00:00"/>
    <s v="InstallationKit"/>
    <s v="Goiania"/>
    <x v="60"/>
    <s v="Business"/>
    <n v="9"/>
    <n v="234.01"/>
    <n v="3793.22"/>
    <x v="60"/>
  </r>
  <r>
    <n v="642"/>
    <d v="2025-03-22T00:00:00"/>
    <s v="SolarBattery"/>
    <s v="SaoPaulo"/>
    <x v="49"/>
    <s v="Business"/>
    <n v="8"/>
    <n v="1109.9100000000001"/>
    <n v="15992.24"/>
    <x v="49"/>
  </r>
  <r>
    <n v="643"/>
    <d v="2025-03-18T00:00:00"/>
    <s v="SolarPanelBasic"/>
    <s v="Goiania"/>
    <x v="79"/>
    <s v="Individual"/>
    <n v="9"/>
    <n v="571.74"/>
    <n v="9267.7099999999991"/>
    <x v="79"/>
  </r>
  <r>
    <n v="644"/>
    <d v="2025-03-29T00:00:00"/>
    <s v="SolarInverter"/>
    <s v="Goiania"/>
    <x v="60"/>
    <s v="Individual"/>
    <n v="1"/>
    <n v="1363.71"/>
    <n v="2456.14"/>
    <x v="60"/>
  </r>
  <r>
    <n v="645"/>
    <d v="2025-03-28T00:00:00"/>
    <s v="SolarInverter"/>
    <s v="Brasilia"/>
    <x v="54"/>
    <s v="Business"/>
    <n v="4"/>
    <n v="1384.6"/>
    <n v="9975.07"/>
    <x v="54"/>
  </r>
  <r>
    <n v="646"/>
    <d v="2025-03-30T00:00:00"/>
    <s v="SolarPanelBasic"/>
    <s v="Brasilia"/>
    <x v="4"/>
    <s v="Individual"/>
    <n v="9"/>
    <n v="494.42"/>
    <n v="8014.38"/>
    <x v="4"/>
  </r>
  <r>
    <n v="647"/>
    <d v="2025-03-12T00:00:00"/>
    <s v="PaymentMachinePro"/>
    <s v="Goiania"/>
    <x v="57"/>
    <s v="Individual"/>
    <n v="8"/>
    <n v="758.2"/>
    <n v="10924.59"/>
    <x v="57"/>
  </r>
  <r>
    <n v="648"/>
    <d v="2025-03-17T00:00:00"/>
    <s v="SolarInverter"/>
    <s v="Goiania"/>
    <x v="77"/>
    <s v="Business"/>
    <n v="10"/>
    <n v="1119.44"/>
    <n v="20161.939999999999"/>
    <x v="77"/>
  </r>
  <r>
    <n v="649"/>
    <d v="2025-03-22T00:00:00"/>
    <s v="SolarPanelPremium"/>
    <s v="Fortaleza"/>
    <x v="17"/>
    <s v="Business"/>
    <n v="10"/>
    <n v="1539.81"/>
    <n v="27733.11"/>
    <x v="17"/>
  </r>
  <r>
    <n v="650"/>
    <d v="2025-03-22T00:00:00"/>
    <s v="InstallationKit"/>
    <s v="Recife"/>
    <x v="60"/>
    <s v="Business"/>
    <n v="12"/>
    <n v="185.88"/>
    <n v="4017.4"/>
    <x v="60"/>
  </r>
  <r>
    <n v="651"/>
    <d v="2025-03-25T00:00:00"/>
    <s v="PaymentMachinePro"/>
    <s v="Goiania"/>
    <x v="26"/>
    <s v="Business"/>
    <n v="9"/>
    <n v="833.72"/>
    <n v="13514.32"/>
    <x v="26"/>
  </r>
  <r>
    <n v="652"/>
    <d v="2025-03-30T00:00:00"/>
    <s v="InstallationKit"/>
    <s v="SaoPaulo"/>
    <x v="48"/>
    <s v="Business"/>
    <n v="15"/>
    <n v="154.63999999999999"/>
    <n v="4177.7700000000004"/>
    <x v="48"/>
  </r>
  <r>
    <n v="653"/>
    <d v="2025-03-04T00:00:00"/>
    <s v="SolarBattery"/>
    <s v="Recife"/>
    <x v="76"/>
    <s v="Business"/>
    <n v="10"/>
    <n v="1096.76"/>
    <n v="19753.46"/>
    <x v="76"/>
  </r>
  <r>
    <n v="654"/>
    <d v="2025-03-18T00:00:00"/>
    <s v="SolarInverter"/>
    <s v="Goiania"/>
    <x v="61"/>
    <s v="Business"/>
    <n v="2"/>
    <n v="1326.67"/>
    <n v="4778.8599999999997"/>
    <x v="61"/>
  </r>
  <r>
    <n v="655"/>
    <d v="2025-03-17T00:00:00"/>
    <s v="PaymentMachineBasic"/>
    <s v="SaoPaulo"/>
    <x v="19"/>
    <s v="Business"/>
    <n v="16"/>
    <n v="370.58"/>
    <n v="10679.07"/>
    <x v="19"/>
  </r>
  <r>
    <n v="656"/>
    <d v="2025-03-16T00:00:00"/>
    <s v="InstallationKit"/>
    <s v="SaoPaulo"/>
    <x v="79"/>
    <s v="Business"/>
    <n v="10"/>
    <n v="163.9"/>
    <n v="2951.96"/>
    <x v="79"/>
  </r>
  <r>
    <n v="657"/>
    <d v="2025-03-08T00:00:00"/>
    <s v="SolarPanelBasic"/>
    <s v="SaoPaulo"/>
    <x v="34"/>
    <s v="Business"/>
    <n v="8"/>
    <n v="431.47"/>
    <n v="6216.87"/>
    <x v="34"/>
  </r>
  <r>
    <n v="658"/>
    <d v="2025-03-22T00:00:00"/>
    <s v="SolarPanelPremium"/>
    <s v="SaoPaulo"/>
    <x v="37"/>
    <s v="Business"/>
    <n v="8"/>
    <n v="1605.14"/>
    <n v="23127.8"/>
    <x v="37"/>
  </r>
  <r>
    <n v="659"/>
    <d v="2025-03-07T00:00:00"/>
    <s v="SolarInverter"/>
    <s v="Goiania"/>
    <x v="31"/>
    <s v="Business"/>
    <n v="10"/>
    <n v="1021.57"/>
    <n v="18399.23"/>
    <x v="31"/>
  </r>
  <r>
    <n v="660"/>
    <d v="2025-03-19T00:00:00"/>
    <s v="SolarPanelPremium"/>
    <s v="Goiania"/>
    <x v="86"/>
    <s v="Individual"/>
    <n v="3"/>
    <n v="1288.1199999999999"/>
    <n v="6960"/>
    <x v="86"/>
  </r>
  <r>
    <n v="661"/>
    <d v="2025-03-09T00:00:00"/>
    <s v="SolarPanelPremium"/>
    <s v="SaoPaulo"/>
    <x v="92"/>
    <s v="Individual"/>
    <n v="5"/>
    <n v="1582.57"/>
    <n v="14251.63"/>
    <x v="92"/>
  </r>
  <r>
    <n v="662"/>
    <d v="2025-03-31T00:00:00"/>
    <s v="SolarPanelBasic"/>
    <s v="Goiania"/>
    <x v="79"/>
    <s v="Business"/>
    <n v="12"/>
    <n v="496.33"/>
    <n v="10727.12"/>
    <x v="79"/>
  </r>
  <r>
    <n v="663"/>
    <d v="2025-03-27T00:00:00"/>
    <s v="PaymentMachinePro"/>
    <s v="Brasilia"/>
    <x v="70"/>
    <s v="Individual"/>
    <n v="9"/>
    <n v="736.38"/>
    <n v="11936.47"/>
    <x v="70"/>
  </r>
  <r>
    <n v="664"/>
    <d v="2025-03-09T00:00:00"/>
    <s v="SolarPanelPremium"/>
    <s v="Brasilia"/>
    <x v="24"/>
    <s v="Business"/>
    <n v="4"/>
    <n v="1554.36"/>
    <n v="11198.07"/>
    <x v="24"/>
  </r>
  <r>
    <n v="665"/>
    <d v="2025-03-13T00:00:00"/>
    <s v="PaymentMachinePro"/>
    <s v="Goiania"/>
    <x v="3"/>
    <s v="Business"/>
    <n v="7"/>
    <n v="881.87"/>
    <n v="11118.19"/>
    <x v="3"/>
  </r>
  <r>
    <n v="666"/>
    <d v="2025-03-27T00:00:00"/>
    <s v="SolarPanelPremium"/>
    <s v="Brasilia"/>
    <x v="71"/>
    <s v="Individual"/>
    <n v="9"/>
    <n v="1559.89"/>
    <n v="25285.29"/>
    <x v="71"/>
  </r>
  <r>
    <n v="667"/>
    <d v="2025-03-17T00:00:00"/>
    <s v="InstallationKit"/>
    <s v="Goiania"/>
    <x v="49"/>
    <s v="Business"/>
    <n v="5"/>
    <n v="210.35"/>
    <n v="1894.28"/>
    <x v="49"/>
  </r>
  <r>
    <n v="668"/>
    <d v="2025-03-29T00:00:00"/>
    <s v="InstallationKit"/>
    <s v="Brasilia"/>
    <x v="87"/>
    <s v="Business"/>
    <n v="18"/>
    <n v="237.48"/>
    <n v="7698.94"/>
    <x v="87"/>
  </r>
  <r>
    <n v="669"/>
    <d v="2025-03-08T00:00:00"/>
    <s v="InstallationKit"/>
    <s v="SaoPaulo"/>
    <x v="18"/>
    <s v="Business"/>
    <n v="8"/>
    <n v="230.46"/>
    <n v="3320.6"/>
    <x v="18"/>
  </r>
  <r>
    <n v="670"/>
    <d v="2025-03-14T00:00:00"/>
    <s v="SolarPanelPremium"/>
    <s v="Goiania"/>
    <x v="18"/>
    <s v="Individual"/>
    <n v="10"/>
    <n v="1250.29"/>
    <n v="22518.65"/>
    <x v="18"/>
  </r>
  <r>
    <n v="671"/>
    <d v="2025-03-29T00:00:00"/>
    <s v="SolarInverter"/>
    <s v="SaoPaulo"/>
    <x v="82"/>
    <s v="Individual"/>
    <n v="10"/>
    <n v="1394.71"/>
    <n v="25119.759999999998"/>
    <x v="82"/>
  </r>
  <r>
    <n v="672"/>
    <d v="2025-03-17T00:00:00"/>
    <s v="SolarPanelBasic"/>
    <s v="SaoPaulo"/>
    <x v="97"/>
    <s v="Business"/>
    <n v="18"/>
    <n v="560.86"/>
    <n v="18182.7"/>
    <x v="97"/>
  </r>
  <r>
    <n v="673"/>
    <d v="2025-03-12T00:00:00"/>
    <s v="SolarPanelBasic"/>
    <s v="Goiania"/>
    <x v="61"/>
    <s v="Business"/>
    <n v="18"/>
    <n v="571"/>
    <n v="18511.439999999999"/>
    <x v="61"/>
  </r>
  <r>
    <n v="674"/>
    <d v="2025-03-19T00:00:00"/>
    <s v="PaymentMachineBasic"/>
    <s v="Brasilia"/>
    <x v="95"/>
    <s v="Business"/>
    <n v="20"/>
    <n v="340.74"/>
    <n v="12273.96"/>
    <x v="95"/>
  </r>
  <r>
    <n v="675"/>
    <d v="2025-03-06T00:00:00"/>
    <s v="PaymentMachineBasic"/>
    <s v="Brasilia"/>
    <x v="49"/>
    <s v="Individual"/>
    <n v="17"/>
    <n v="415.53"/>
    <n v="12722.8"/>
    <x v="49"/>
  </r>
  <r>
    <n v="676"/>
    <d v="2025-03-24T00:00:00"/>
    <s v="SolarPanelPremium"/>
    <s v="Fortaleza"/>
    <x v="63"/>
    <s v="Individual"/>
    <n v="3"/>
    <n v="1467.96"/>
    <n v="7931.71"/>
    <x v="63"/>
  </r>
  <r>
    <n v="677"/>
    <d v="2025-03-04T00:00:00"/>
    <s v="SolarPanelPremium"/>
    <s v="SaoPaulo"/>
    <x v="62"/>
    <s v="Individual"/>
    <n v="1"/>
    <n v="1568.42"/>
    <n v="2824.84"/>
    <x v="62"/>
  </r>
  <r>
    <n v="678"/>
    <d v="2025-03-06T00:00:00"/>
    <s v="PaymentMachinePro"/>
    <s v="Recife"/>
    <x v="1"/>
    <s v="Business"/>
    <n v="10"/>
    <n v="729.07"/>
    <n v="13131.09"/>
    <x v="1"/>
  </r>
  <r>
    <n v="679"/>
    <d v="2025-03-14T00:00:00"/>
    <s v="SolarPanelBasic"/>
    <s v="Goiania"/>
    <x v="27"/>
    <s v="Business"/>
    <n v="17"/>
    <n v="407.55"/>
    <n v="12478.47"/>
    <x v="27"/>
  </r>
  <r>
    <n v="680"/>
    <d v="2025-03-30T00:00:00"/>
    <s v="PaymentMachinePro"/>
    <s v="Brasilia"/>
    <x v="72"/>
    <s v="Individual"/>
    <n v="3"/>
    <n v="819.49"/>
    <n v="4427.8900000000003"/>
    <x v="72"/>
  </r>
  <r>
    <n v="681"/>
    <d v="2025-03-21T00:00:00"/>
    <s v="PaymentMachinePro"/>
    <s v="SaoPaulo"/>
    <x v="98"/>
    <s v="Individual"/>
    <n v="5"/>
    <n v="860.78"/>
    <n v="7751.64"/>
    <x v="98"/>
  </r>
  <r>
    <n v="682"/>
    <d v="2025-03-07T00:00:00"/>
    <s v="SolarPanelBasic"/>
    <s v="Fortaleza"/>
    <x v="86"/>
    <s v="Individual"/>
    <n v="6"/>
    <n v="523.04"/>
    <n v="5652.2"/>
    <x v="86"/>
  </r>
  <r>
    <n v="683"/>
    <d v="2025-03-12T00:00:00"/>
    <s v="SolarPanelPremium"/>
    <s v="Brasilia"/>
    <x v="10"/>
    <s v="Business"/>
    <n v="7"/>
    <n v="1365.56"/>
    <n v="17216.32"/>
    <x v="10"/>
  </r>
  <r>
    <n v="684"/>
    <d v="2025-03-12T00:00:00"/>
    <s v="SolarBattery"/>
    <s v="SaoPaulo"/>
    <x v="52"/>
    <s v="Business"/>
    <n v="2"/>
    <n v="1094.77"/>
    <n v="3943.52"/>
    <x v="52"/>
  </r>
  <r>
    <n v="685"/>
    <d v="2025-03-30T00:00:00"/>
    <s v="SolarPanelBasic"/>
    <s v="SaoPaulo"/>
    <x v="16"/>
    <s v="Business"/>
    <n v="16"/>
    <n v="516.59"/>
    <n v="14886.67"/>
    <x v="16"/>
  </r>
  <r>
    <n v="686"/>
    <d v="2025-03-31T00:00:00"/>
    <s v="InstallationKit"/>
    <s v="Goiania"/>
    <x v="79"/>
    <s v="Business"/>
    <n v="5"/>
    <n v="242.97"/>
    <n v="2188.0300000000002"/>
    <x v="79"/>
  </r>
  <r>
    <n v="687"/>
    <d v="2025-03-09T00:00:00"/>
    <s v="SolarPanelPremium"/>
    <s v="SaoPaulo"/>
    <x v="13"/>
    <s v="Business"/>
    <n v="2"/>
    <n v="1376.55"/>
    <n v="4958.54"/>
    <x v="13"/>
  </r>
  <r>
    <n v="688"/>
    <d v="2025-03-26T00:00:00"/>
    <s v="SolarInverter"/>
    <s v="Recife"/>
    <x v="53"/>
    <s v="Individual"/>
    <n v="8"/>
    <n v="1287.45"/>
    <n v="18550.34"/>
    <x v="53"/>
  </r>
  <r>
    <n v="689"/>
    <d v="2025-03-31T00:00:00"/>
    <s v="PaymentMachinePro"/>
    <s v="Brasilia"/>
    <x v="18"/>
    <s v="Individual"/>
    <n v="8"/>
    <n v="892.25"/>
    <n v="12856.06"/>
    <x v="18"/>
  </r>
  <r>
    <n v="690"/>
    <d v="2025-03-22T00:00:00"/>
    <s v="PaymentMachinePro"/>
    <s v="Fortaleza"/>
    <x v="55"/>
    <s v="Business"/>
    <n v="7"/>
    <n v="751.56"/>
    <n v="9475.2999999999993"/>
    <x v="55"/>
  </r>
  <r>
    <n v="691"/>
    <d v="2025-03-21T00:00:00"/>
    <s v="InstallationKit"/>
    <s v="Recife"/>
    <x v="85"/>
    <s v="Business"/>
    <n v="16"/>
    <n v="181.57"/>
    <n v="5232.34"/>
    <x v="85"/>
  </r>
  <r>
    <n v="692"/>
    <d v="2025-03-17T00:00:00"/>
    <s v="SolarInverter"/>
    <s v="Goiania"/>
    <x v="31"/>
    <s v="Business"/>
    <n v="6"/>
    <n v="1046.5"/>
    <n v="11308.94"/>
    <x v="31"/>
  </r>
  <r>
    <n v="693"/>
    <d v="2025-03-03T00:00:00"/>
    <s v="SolarInverter"/>
    <s v="Recife"/>
    <x v="49"/>
    <s v="Business"/>
    <n v="5"/>
    <n v="1447.16"/>
    <n v="13032.21"/>
    <x v="49"/>
  </r>
  <r>
    <n v="694"/>
    <d v="2025-03-06T00:00:00"/>
    <s v="SolarBattery"/>
    <s v="Brasilia"/>
    <x v="19"/>
    <s v="Business"/>
    <n v="4"/>
    <n v="879.87"/>
    <n v="6338.84"/>
    <x v="19"/>
  </r>
  <r>
    <n v="695"/>
    <d v="2025-03-28T00:00:00"/>
    <s v="PaymentMachineBasic"/>
    <s v="Goiania"/>
    <x v="98"/>
    <s v="Business"/>
    <n v="9"/>
    <n v="423.72"/>
    <n v="6868.36"/>
    <x v="98"/>
  </r>
  <r>
    <n v="696"/>
    <d v="2025-03-25T00:00:00"/>
    <s v="SolarPanelBasic"/>
    <s v="Goiania"/>
    <x v="11"/>
    <s v="Individual"/>
    <n v="5"/>
    <n v="498.53"/>
    <n v="4489.45"/>
    <x v="11"/>
  </r>
  <r>
    <n v="697"/>
    <d v="2025-03-25T00:00:00"/>
    <s v="InstallationKit"/>
    <s v="SaoPaulo"/>
    <x v="5"/>
    <s v="Business"/>
    <n v="20"/>
    <n v="212.07"/>
    <n v="7639.07"/>
    <x v="5"/>
  </r>
  <r>
    <n v="698"/>
    <d v="2025-03-29T00:00:00"/>
    <s v="SolarInverter"/>
    <s v="Fortaleza"/>
    <x v="50"/>
    <s v="Individual"/>
    <n v="5"/>
    <n v="1458"/>
    <n v="13129.83"/>
    <x v="50"/>
  </r>
  <r>
    <n v="699"/>
    <d v="2025-03-13T00:00:00"/>
    <s v="SolarPanelPremium"/>
    <s v="Fortaleza"/>
    <x v="15"/>
    <s v="Business"/>
    <n v="9"/>
    <n v="1453.91"/>
    <n v="23567.39"/>
    <x v="15"/>
  </r>
  <r>
    <n v="700"/>
    <d v="2025-03-02T00:00:00"/>
    <s v="SolarInverter"/>
    <s v="SaoPaulo"/>
    <x v="55"/>
    <s v="Individual"/>
    <n v="2"/>
    <n v="1228.5999999999999"/>
    <n v="4425.6000000000004"/>
    <x v="55"/>
  </r>
  <r>
    <n v="701"/>
    <d v="2025-03-23T00:00:00"/>
    <s v="SolarInverter"/>
    <s v="SaoPaulo"/>
    <x v="33"/>
    <s v="Business"/>
    <n v="10"/>
    <n v="1105.3800000000001"/>
    <n v="19908.71"/>
    <x v="33"/>
  </r>
  <r>
    <n v="702"/>
    <d v="2025-03-04T00:00:00"/>
    <s v="PaymentMachineBasic"/>
    <s v="SaoPaulo"/>
    <x v="55"/>
    <s v="Business"/>
    <n v="13"/>
    <n v="352.57"/>
    <n v="8255.06"/>
    <x v="55"/>
  </r>
  <r>
    <n v="703"/>
    <d v="2025-03-16T00:00:00"/>
    <s v="SolarInverter"/>
    <s v="SaoPaulo"/>
    <x v="82"/>
    <s v="Business"/>
    <n v="6"/>
    <n v="1209.55"/>
    <n v="13070.93"/>
    <x v="82"/>
  </r>
  <r>
    <n v="704"/>
    <d v="2025-03-12T00:00:00"/>
    <s v="InstallationKit"/>
    <s v="SaoPaulo"/>
    <x v="46"/>
    <s v="Business"/>
    <n v="12"/>
    <n v="247.93"/>
    <n v="5358.48"/>
    <x v="46"/>
  </r>
  <r>
    <n v="705"/>
    <d v="2025-03-27T00:00:00"/>
    <s v="SolarPanelBasic"/>
    <s v="Brasilia"/>
    <x v="38"/>
    <s v="Business"/>
    <n v="11"/>
    <n v="571.26"/>
    <n v="11317.7"/>
    <x v="38"/>
  </r>
  <r>
    <n v="706"/>
    <d v="2025-03-05T00:00:00"/>
    <s v="InstallationKit"/>
    <s v="Recife"/>
    <x v="93"/>
    <s v="Individual"/>
    <n v="20"/>
    <n v="167.66"/>
    <n v="6039.36"/>
    <x v="93"/>
  </r>
  <r>
    <n v="707"/>
    <d v="2025-03-05T00:00:00"/>
    <s v="InstallationKit"/>
    <s v="Brasilia"/>
    <x v="78"/>
    <s v="Business"/>
    <n v="13"/>
    <n v="198.66"/>
    <n v="4651.42"/>
    <x v="78"/>
  </r>
  <r>
    <n v="708"/>
    <d v="2025-03-18T00:00:00"/>
    <s v="InstallationKit"/>
    <s v="Brasilia"/>
    <x v="89"/>
    <s v="Individual"/>
    <n v="13"/>
    <n v="156"/>
    <n v="3652.58"/>
    <x v="89"/>
  </r>
  <r>
    <n v="709"/>
    <d v="2025-03-16T00:00:00"/>
    <s v="InstallationKit"/>
    <s v="Brasilia"/>
    <x v="46"/>
    <s v="Business"/>
    <n v="13"/>
    <n v="186.1"/>
    <n v="4357.34"/>
    <x v="46"/>
  </r>
  <r>
    <n v="710"/>
    <d v="2025-03-12T00:00:00"/>
    <s v="SolarPanelBasic"/>
    <s v="SaoPaulo"/>
    <x v="39"/>
    <s v="Individual"/>
    <n v="10"/>
    <n v="521.12"/>
    <n v="9385.76"/>
    <x v="39"/>
  </r>
  <r>
    <n v="711"/>
    <d v="2025-03-25T00:00:00"/>
    <s v="PaymentMachineBasic"/>
    <s v="SaoPaulo"/>
    <x v="14"/>
    <s v="Business"/>
    <n v="7"/>
    <n v="447.31"/>
    <n v="5639.47"/>
    <x v="14"/>
  </r>
  <r>
    <n v="712"/>
    <d v="2025-03-13T00:00:00"/>
    <s v="SolarInverter"/>
    <s v="Goiania"/>
    <x v="76"/>
    <s v="Business"/>
    <n v="6"/>
    <n v="1083.79"/>
    <n v="11711.91"/>
    <x v="76"/>
  </r>
  <r>
    <n v="713"/>
    <d v="2025-03-14T00:00:00"/>
    <s v="SolarBattery"/>
    <s v="Brasilia"/>
    <x v="92"/>
    <s v="Individual"/>
    <n v="6"/>
    <n v="831.64"/>
    <n v="8987.07"/>
    <x v="92"/>
  </r>
  <r>
    <n v="714"/>
    <d v="2025-03-08T00:00:00"/>
    <s v="PaymentMachineBasic"/>
    <s v="SaoPaulo"/>
    <x v="35"/>
    <s v="Business"/>
    <n v="13"/>
    <n v="428.93"/>
    <n v="10042.950000000001"/>
    <x v="35"/>
  </r>
  <r>
    <n v="715"/>
    <d v="2025-03-29T00:00:00"/>
    <s v="PaymentMachinePro"/>
    <s v="Fortaleza"/>
    <x v="45"/>
    <s v="Individual"/>
    <n v="8"/>
    <n v="804.19"/>
    <n v="11587.24"/>
    <x v="45"/>
  </r>
  <r>
    <n v="716"/>
    <d v="2025-03-14T00:00:00"/>
    <s v="SolarPanelPremium"/>
    <s v="Goiania"/>
    <x v="3"/>
    <s v="Individual"/>
    <n v="2"/>
    <n v="1597.21"/>
    <n v="5753.39"/>
    <x v="3"/>
  </r>
  <r>
    <n v="717"/>
    <d v="2025-03-07T00:00:00"/>
    <s v="SolarPanelPremium"/>
    <s v="SaoPaulo"/>
    <x v="2"/>
    <s v="Individual"/>
    <n v="1"/>
    <n v="1483.91"/>
    <n v="2672.63"/>
    <x v="2"/>
  </r>
  <r>
    <n v="718"/>
    <d v="2025-03-01T00:00:00"/>
    <s v="InstallationKit"/>
    <s v="SaoPaulo"/>
    <x v="18"/>
    <s v="Business"/>
    <n v="9"/>
    <n v="176.25"/>
    <n v="2856.95"/>
    <x v="18"/>
  </r>
  <r>
    <n v="719"/>
    <d v="2025-03-03T00:00:00"/>
    <s v="SolarBattery"/>
    <s v="Recife"/>
    <x v="40"/>
    <s v="Business"/>
    <n v="8"/>
    <n v="1095.04"/>
    <n v="15777.98"/>
    <x v="40"/>
  </r>
  <r>
    <n v="720"/>
    <d v="2025-03-21T00:00:00"/>
    <s v="SolarPanelPremium"/>
    <s v="Goiania"/>
    <x v="73"/>
    <s v="Business"/>
    <n v="6"/>
    <n v="1598.13"/>
    <n v="17270.099999999999"/>
    <x v="73"/>
  </r>
  <r>
    <n v="721"/>
    <d v="2025-03-28T00:00:00"/>
    <s v="PaymentMachinePro"/>
    <s v="SaoPaulo"/>
    <x v="53"/>
    <s v="Individual"/>
    <n v="3"/>
    <n v="809.71"/>
    <n v="4375.04"/>
    <x v="53"/>
  </r>
  <r>
    <n v="722"/>
    <d v="2025-03-31T00:00:00"/>
    <s v="SolarBattery"/>
    <s v="SaoPaulo"/>
    <x v="58"/>
    <s v="Business"/>
    <n v="10"/>
    <n v="1099.56"/>
    <n v="19803.89"/>
    <x v="58"/>
  </r>
  <r>
    <n v="723"/>
    <d v="2025-03-14T00:00:00"/>
    <s v="SolarInverter"/>
    <s v="Brasilia"/>
    <x v="78"/>
    <s v="Individual"/>
    <n v="4"/>
    <n v="1240.83"/>
    <n v="8939.31"/>
    <x v="78"/>
  </r>
  <r>
    <n v="724"/>
    <d v="2025-03-26T00:00:00"/>
    <s v="SolarPanelBasic"/>
    <s v="SaoPaulo"/>
    <x v="77"/>
    <s v="Business"/>
    <n v="5"/>
    <n v="460.71"/>
    <n v="4148.8599999999997"/>
    <x v="77"/>
  </r>
  <r>
    <n v="725"/>
    <d v="2025-03-17T00:00:00"/>
    <s v="InstallationKit"/>
    <s v="Fortaleza"/>
    <x v="17"/>
    <s v="Business"/>
    <n v="20"/>
    <n v="203.51"/>
    <n v="7330.73"/>
    <x v="17"/>
  </r>
  <r>
    <n v="726"/>
    <d v="2025-03-31T00:00:00"/>
    <s v="InstallationKit"/>
    <s v="SaoPaulo"/>
    <x v="1"/>
    <s v="Business"/>
    <n v="12"/>
    <n v="179.29"/>
    <n v="3874.97"/>
    <x v="1"/>
  </r>
  <r>
    <n v="727"/>
    <d v="2025-03-26T00:00:00"/>
    <s v="SolarPanelBasic"/>
    <s v="SaoPaulo"/>
    <x v="82"/>
    <s v="Individual"/>
    <n v="12"/>
    <n v="487.42"/>
    <n v="10534.55"/>
    <x v="82"/>
  </r>
  <r>
    <n v="728"/>
    <d v="2025-03-06T00:00:00"/>
    <s v="SolarBattery"/>
    <s v="Brasilia"/>
    <x v="40"/>
    <s v="Business"/>
    <n v="7"/>
    <n v="905.19"/>
    <n v="11412.2"/>
    <x v="40"/>
  </r>
  <r>
    <n v="729"/>
    <d v="2025-03-21T00:00:00"/>
    <s v="SolarPanelPremium"/>
    <s v="SaoPaulo"/>
    <x v="70"/>
    <s v="Individual"/>
    <n v="5"/>
    <n v="1616.35"/>
    <n v="14555.83"/>
    <x v="70"/>
  </r>
  <r>
    <n v="730"/>
    <d v="2025-03-10T00:00:00"/>
    <s v="SolarBattery"/>
    <s v="Brasilia"/>
    <x v="38"/>
    <s v="Business"/>
    <n v="3"/>
    <n v="1141.3900000000001"/>
    <n v="6167.18"/>
    <x v="38"/>
  </r>
  <r>
    <n v="731"/>
    <d v="2025-03-05T00:00:00"/>
    <s v="PaymentMachineBasic"/>
    <s v="Goiania"/>
    <x v="46"/>
    <s v="Business"/>
    <n v="20"/>
    <n v="440.09"/>
    <n v="15852.69"/>
    <x v="46"/>
  </r>
  <r>
    <n v="732"/>
    <d v="2025-03-07T00:00:00"/>
    <s v="PaymentMachineBasic"/>
    <s v="Goiania"/>
    <x v="7"/>
    <s v="Business"/>
    <n v="8"/>
    <n v="337.19"/>
    <n v="4858.43"/>
    <x v="7"/>
  </r>
  <r>
    <n v="733"/>
    <d v="2025-03-10T00:00:00"/>
    <s v="PaymentMachineBasic"/>
    <s v="Goiania"/>
    <x v="84"/>
    <s v="Business"/>
    <n v="5"/>
    <n v="318.04000000000002"/>
    <n v="2864.07"/>
    <x v="84"/>
  </r>
  <r>
    <n v="734"/>
    <d v="2025-03-16T00:00:00"/>
    <s v="SolarPanelPremium"/>
    <s v="SaoPaulo"/>
    <x v="36"/>
    <s v="Individual"/>
    <n v="8"/>
    <n v="1798.78"/>
    <n v="25917.88"/>
    <x v="36"/>
  </r>
  <r>
    <n v="735"/>
    <d v="2025-03-23T00:00:00"/>
    <s v="InstallationKit"/>
    <s v="Goiania"/>
    <x v="11"/>
    <s v="Individual"/>
    <n v="13"/>
    <n v="164.61"/>
    <n v="3854.17"/>
    <x v="11"/>
  </r>
  <r>
    <n v="736"/>
    <d v="2025-03-25T00:00:00"/>
    <s v="PaymentMachinePro"/>
    <s v="Goiania"/>
    <x v="48"/>
    <s v="Business"/>
    <n v="7"/>
    <n v="868.31"/>
    <n v="10947.23"/>
    <x v="48"/>
  </r>
  <r>
    <n v="737"/>
    <d v="2025-03-27T00:00:00"/>
    <s v="SolarPanelBasic"/>
    <s v="Goiania"/>
    <x v="18"/>
    <s v="Business"/>
    <n v="19"/>
    <n v="554.25"/>
    <n v="18966.66"/>
    <x v="18"/>
  </r>
  <r>
    <n v="738"/>
    <d v="2025-03-08T00:00:00"/>
    <s v="SolarBattery"/>
    <s v="Recife"/>
    <x v="12"/>
    <s v="Individual"/>
    <n v="4"/>
    <n v="837.58"/>
    <n v="6034.17"/>
    <x v="12"/>
  </r>
  <r>
    <n v="739"/>
    <d v="2025-03-16T00:00:00"/>
    <s v="PaymentMachinePro"/>
    <s v="Brasilia"/>
    <x v="36"/>
    <s v="Business"/>
    <n v="1"/>
    <n v="825.83"/>
    <n v="1487.38"/>
    <x v="36"/>
  </r>
  <r>
    <n v="740"/>
    <d v="2025-03-24T00:00:00"/>
    <s v="SolarInverter"/>
    <s v="SaoPaulo"/>
    <x v="32"/>
    <s v="Individual"/>
    <n v="1"/>
    <n v="1099.3599999999999"/>
    <n v="1980.03"/>
    <x v="32"/>
  </r>
  <r>
    <n v="741"/>
    <d v="2025-03-28T00:00:00"/>
    <s v="SolarBattery"/>
    <s v="Goiania"/>
    <x v="13"/>
    <s v="Individual"/>
    <n v="3"/>
    <n v="929.81"/>
    <n v="5023.97"/>
    <x v="13"/>
  </r>
  <r>
    <n v="742"/>
    <d v="2025-03-26T00:00:00"/>
    <s v="PaymentMachineBasic"/>
    <s v="Brasilia"/>
    <x v="89"/>
    <s v="Business"/>
    <n v="20"/>
    <n v="493.77"/>
    <n v="17786.32"/>
    <x v="89"/>
  </r>
  <r>
    <n v="743"/>
    <d v="2025-03-23T00:00:00"/>
    <s v="SolarInverter"/>
    <s v="Goiania"/>
    <x v="18"/>
    <s v="Business"/>
    <n v="10"/>
    <n v="1249.96"/>
    <n v="22512.7"/>
    <x v="18"/>
  </r>
  <r>
    <n v="744"/>
    <d v="2025-03-11T00:00:00"/>
    <s v="InstallationKit"/>
    <s v="Brasilia"/>
    <x v="9"/>
    <s v="Individual"/>
    <n v="8"/>
    <n v="220.13"/>
    <n v="3171.76"/>
    <x v="9"/>
  </r>
  <r>
    <n v="745"/>
    <d v="2025-03-05T00:00:00"/>
    <s v="PaymentMachinePro"/>
    <s v="Goiania"/>
    <x v="90"/>
    <s v="Individual"/>
    <n v="8"/>
    <n v="851.34"/>
    <n v="12266.61"/>
    <x v="90"/>
  </r>
  <r>
    <n v="746"/>
    <d v="2025-03-24T00:00:00"/>
    <s v="SolarPanelPremium"/>
    <s v="Goiania"/>
    <x v="97"/>
    <s v="Individual"/>
    <n v="1"/>
    <n v="1350.42"/>
    <n v="2432.21"/>
    <x v="97"/>
  </r>
  <r>
    <n v="747"/>
    <d v="2025-03-16T00:00:00"/>
    <s v="SolarBattery"/>
    <s v="SaoPaulo"/>
    <x v="35"/>
    <s v="Individual"/>
    <n v="3"/>
    <n v="875.91"/>
    <n v="4732.74"/>
    <x v="35"/>
  </r>
  <r>
    <n v="748"/>
    <d v="2025-03-18T00:00:00"/>
    <s v="PaymentMachineBasic"/>
    <s v="SaoPaulo"/>
    <x v="48"/>
    <s v="Individual"/>
    <n v="10"/>
    <n v="419.74"/>
    <n v="7559.83"/>
    <x v="48"/>
  </r>
  <r>
    <n v="749"/>
    <d v="2025-03-03T00:00:00"/>
    <s v="SolarInverter"/>
    <s v="Goiania"/>
    <x v="68"/>
    <s v="Business"/>
    <n v="1"/>
    <n v="1183.56"/>
    <n v="2131.6799999999998"/>
    <x v="68"/>
  </r>
  <r>
    <n v="750"/>
    <d v="2025-03-25T00:00:00"/>
    <s v="SolarBattery"/>
    <s v="SaoPaulo"/>
    <x v="60"/>
    <s v="Individual"/>
    <n v="6"/>
    <n v="1047.8900000000001"/>
    <n v="11323.96"/>
    <x v="60"/>
  </r>
  <r>
    <n v="751"/>
    <d v="2025-03-25T00:00:00"/>
    <s v="SolarInverter"/>
    <s v="Goiania"/>
    <x v="44"/>
    <s v="Individual"/>
    <n v="7"/>
    <n v="1269.48"/>
    <n v="16004.99"/>
    <x v="44"/>
  </r>
  <r>
    <n v="752"/>
    <d v="2025-03-07T00:00:00"/>
    <s v="SolarInverter"/>
    <s v="Brasilia"/>
    <x v="18"/>
    <s v="Business"/>
    <n v="7"/>
    <n v="1141.56"/>
    <n v="14392.24"/>
    <x v="18"/>
  </r>
  <r>
    <n v="753"/>
    <d v="2025-03-21T00:00:00"/>
    <s v="PaymentMachineBasic"/>
    <s v="Goiania"/>
    <x v="72"/>
    <s v="Business"/>
    <n v="9"/>
    <n v="467.04"/>
    <n v="7570.56"/>
    <x v="72"/>
  </r>
  <r>
    <n v="754"/>
    <d v="2025-03-06T00:00:00"/>
    <s v="InstallationKit"/>
    <s v="Goiania"/>
    <x v="13"/>
    <s v="Business"/>
    <n v="17"/>
    <n v="153.18"/>
    <n v="4690.1000000000004"/>
    <x v="13"/>
  </r>
  <r>
    <n v="755"/>
    <d v="2025-03-22T00:00:00"/>
    <s v="PaymentMachinePro"/>
    <s v="SaoPaulo"/>
    <x v="64"/>
    <s v="Business"/>
    <n v="10"/>
    <n v="773.27"/>
    <n v="13927.16"/>
    <x v="64"/>
  </r>
  <r>
    <n v="756"/>
    <d v="2025-03-23T00:00:00"/>
    <s v="SolarPanelBasic"/>
    <s v="Goiania"/>
    <x v="21"/>
    <s v="Individual"/>
    <n v="7"/>
    <n v="585.67999999999995"/>
    <n v="7383.97"/>
    <x v="21"/>
  </r>
  <r>
    <n v="757"/>
    <d v="2025-03-15T00:00:00"/>
    <s v="InstallationKit"/>
    <s v="Brasilia"/>
    <x v="8"/>
    <s v="Individual"/>
    <n v="16"/>
    <n v="239.04"/>
    <n v="6888.46"/>
    <x v="8"/>
  </r>
  <r>
    <n v="758"/>
    <d v="2025-03-26T00:00:00"/>
    <s v="SolarBattery"/>
    <s v="Goiania"/>
    <x v="59"/>
    <s v="Business"/>
    <n v="5"/>
    <n v="1093.72"/>
    <n v="9849.35"/>
    <x v="59"/>
  </r>
  <r>
    <n v="759"/>
    <d v="2025-03-03T00:00:00"/>
    <s v="SolarPanelPremium"/>
    <s v="Recife"/>
    <x v="2"/>
    <s v="Individual"/>
    <n v="4"/>
    <n v="1519"/>
    <n v="10943.32"/>
    <x v="2"/>
  </r>
  <r>
    <n v="760"/>
    <d v="2025-03-07T00:00:00"/>
    <s v="SolarInverter"/>
    <s v="Brasilia"/>
    <x v="96"/>
    <s v="Individual"/>
    <n v="9"/>
    <n v="1279.21"/>
    <n v="20735.560000000001"/>
    <x v="96"/>
  </r>
  <r>
    <n v="761"/>
    <d v="2025-03-14T00:00:00"/>
    <s v="SolarBattery"/>
    <s v="Goiania"/>
    <x v="28"/>
    <s v="Business"/>
    <n v="7"/>
    <n v="983.49"/>
    <n v="12399.37"/>
    <x v="28"/>
  </r>
  <r>
    <n v="762"/>
    <d v="2025-03-29T00:00:00"/>
    <s v="SolarPanelBasic"/>
    <s v="Goiania"/>
    <x v="71"/>
    <s v="Business"/>
    <n v="10"/>
    <n v="467.5"/>
    <n v="8420.02"/>
    <x v="71"/>
  </r>
  <r>
    <n v="763"/>
    <d v="2025-03-18T00:00:00"/>
    <s v="SolarInverter"/>
    <s v="SaoPaulo"/>
    <x v="39"/>
    <s v="Business"/>
    <n v="6"/>
    <n v="1495.73"/>
    <n v="16163.52"/>
    <x v="39"/>
  </r>
  <r>
    <n v="764"/>
    <d v="2025-03-28T00:00:00"/>
    <s v="PaymentMachineBasic"/>
    <s v="SaoPaulo"/>
    <x v="76"/>
    <s v="Individual"/>
    <n v="12"/>
    <n v="364.69"/>
    <n v="7882"/>
    <x v="76"/>
  </r>
  <r>
    <n v="765"/>
    <d v="2025-03-19T00:00:00"/>
    <s v="SolarInverter"/>
    <s v="Goiania"/>
    <x v="18"/>
    <s v="Individual"/>
    <n v="8"/>
    <n v="1127.04"/>
    <n v="16239.06"/>
    <x v="18"/>
  </r>
  <r>
    <n v="766"/>
    <d v="2025-03-15T00:00:00"/>
    <s v="PaymentMachinePro"/>
    <s v="Goiania"/>
    <x v="5"/>
    <s v="Business"/>
    <n v="3"/>
    <n v="703.26"/>
    <n v="3799.87"/>
    <x v="5"/>
  </r>
  <r>
    <n v="767"/>
    <d v="2025-03-29T00:00:00"/>
    <s v="PaymentMachineBasic"/>
    <s v="Goiania"/>
    <x v="90"/>
    <s v="Business"/>
    <n v="13"/>
    <n v="362.98"/>
    <n v="8498.7999999999993"/>
    <x v="90"/>
  </r>
  <r>
    <n v="768"/>
    <d v="2025-03-30T00:00:00"/>
    <s v="SolarInverter"/>
    <s v="SaoPaulo"/>
    <x v="96"/>
    <s v="Business"/>
    <n v="8"/>
    <n v="1047.1400000000001"/>
    <n v="15087.81"/>
    <x v="96"/>
  </r>
  <r>
    <n v="769"/>
    <d v="2025-03-12T00:00:00"/>
    <s v="SolarPanelPremium"/>
    <s v="Goiania"/>
    <x v="77"/>
    <s v="Business"/>
    <n v="5"/>
    <n v="1339.8"/>
    <n v="12065.39"/>
    <x v="77"/>
  </r>
  <r>
    <n v="770"/>
    <d v="2025-03-03T00:00:00"/>
    <s v="SolarInverter"/>
    <s v="SaoPaulo"/>
    <x v="21"/>
    <s v="Individual"/>
    <n v="8"/>
    <n v="1361.79"/>
    <n v="19621.47"/>
    <x v="21"/>
  </r>
  <r>
    <n v="771"/>
    <d v="2025-03-06T00:00:00"/>
    <s v="PaymentMachinePro"/>
    <s v="Fortaleza"/>
    <x v="33"/>
    <s v="Business"/>
    <n v="10"/>
    <n v="881.53"/>
    <n v="15877.01"/>
    <x v="33"/>
  </r>
  <r>
    <n v="772"/>
    <d v="2025-03-21T00:00:00"/>
    <s v="PaymentMachineBasic"/>
    <s v="Goiania"/>
    <x v="38"/>
    <s v="Business"/>
    <n v="15"/>
    <n v="456.02"/>
    <n v="12319.88"/>
    <x v="38"/>
  </r>
  <r>
    <n v="773"/>
    <d v="2025-03-12T00:00:00"/>
    <s v="InstallationKit"/>
    <s v="SaoPaulo"/>
    <x v="47"/>
    <s v="Business"/>
    <n v="5"/>
    <n v="227.04"/>
    <n v="2044.58"/>
    <x v="47"/>
  </r>
  <r>
    <n v="774"/>
    <d v="2025-03-21T00:00:00"/>
    <s v="InstallationKit"/>
    <s v="Brasilia"/>
    <x v="7"/>
    <s v="Business"/>
    <n v="9"/>
    <n v="181.93"/>
    <n v="2949.02"/>
    <x v="7"/>
  </r>
  <r>
    <n v="775"/>
    <d v="2025-03-11T00:00:00"/>
    <s v="SolarInverter"/>
    <s v="Brasilia"/>
    <x v="20"/>
    <s v="Individual"/>
    <n v="8"/>
    <n v="1498.68"/>
    <n v="21593.87"/>
    <x v="20"/>
  </r>
  <r>
    <n v="776"/>
    <d v="2025-03-25T00:00:00"/>
    <s v="SolarInverter"/>
    <s v="Brasilia"/>
    <x v="2"/>
    <s v="Business"/>
    <n v="3"/>
    <n v="1393.18"/>
    <n v="7527.66"/>
    <x v="2"/>
  </r>
  <r>
    <n v="777"/>
    <d v="2025-03-05T00:00:00"/>
    <s v="PaymentMachineBasic"/>
    <s v="Goiania"/>
    <x v="81"/>
    <s v="Business"/>
    <n v="7"/>
    <n v="379.84"/>
    <n v="4788.84"/>
    <x v="81"/>
  </r>
  <r>
    <n v="778"/>
    <d v="2025-03-13T00:00:00"/>
    <s v="SolarInverter"/>
    <s v="SaoPaulo"/>
    <x v="64"/>
    <s v="Individual"/>
    <n v="4"/>
    <n v="1240.46"/>
    <n v="8936.64"/>
    <x v="64"/>
  </r>
  <r>
    <n v="779"/>
    <d v="2025-03-16T00:00:00"/>
    <s v="PaymentMachinePro"/>
    <s v="Brasilia"/>
    <x v="12"/>
    <s v="Individual"/>
    <n v="4"/>
    <n v="847.13"/>
    <n v="6102.97"/>
    <x v="12"/>
  </r>
  <r>
    <n v="780"/>
    <d v="2025-03-08T00:00:00"/>
    <s v="SolarPanelBasic"/>
    <s v="Goiania"/>
    <x v="87"/>
    <s v="Individual"/>
    <n v="8"/>
    <n v="515.20000000000005"/>
    <n v="7423.31"/>
    <x v="87"/>
  </r>
  <r>
    <n v="781"/>
    <d v="2025-03-22T00:00:00"/>
    <s v="PaymentMachinePro"/>
    <s v="SaoPaulo"/>
    <x v="39"/>
    <s v="Business"/>
    <n v="1"/>
    <n v="818.78"/>
    <n v="1474.68"/>
    <x v="39"/>
  </r>
  <r>
    <n v="782"/>
    <d v="2025-03-25T00:00:00"/>
    <s v="PaymentMachineBasic"/>
    <s v="Goiania"/>
    <x v="39"/>
    <s v="Individual"/>
    <n v="9"/>
    <n v="460.56"/>
    <n v="7465.52"/>
    <x v="39"/>
  </r>
  <r>
    <n v="783"/>
    <d v="2025-03-15T00:00:00"/>
    <s v="SolarPanelBasic"/>
    <s v="Recife"/>
    <x v="29"/>
    <s v="Individual"/>
    <n v="7"/>
    <n v="431.2"/>
    <n v="5436.36"/>
    <x v="29"/>
  </r>
  <r>
    <n v="784"/>
    <d v="2025-03-04T00:00:00"/>
    <s v="SolarBattery"/>
    <s v="Goiania"/>
    <x v="69"/>
    <s v="Individual"/>
    <n v="5"/>
    <n v="1147.5"/>
    <n v="10333.66"/>
    <x v="69"/>
  </r>
  <r>
    <n v="785"/>
    <d v="2025-03-01T00:00:00"/>
    <s v="PaymentMachineBasic"/>
    <s v="Brasilia"/>
    <x v="13"/>
    <s v="Business"/>
    <n v="11"/>
    <n v="304.55"/>
    <n v="6033.69"/>
    <x v="13"/>
  </r>
  <r>
    <n v="786"/>
    <d v="2025-03-24T00:00:00"/>
    <s v="SolarInverter"/>
    <s v="Goiania"/>
    <x v="4"/>
    <s v="Individual"/>
    <n v="10"/>
    <n v="1274.4000000000001"/>
    <n v="22952.880000000001"/>
    <x v="4"/>
  </r>
  <r>
    <n v="787"/>
    <d v="2025-03-24T00:00:00"/>
    <s v="SolarPanelPremium"/>
    <s v="Brasilia"/>
    <x v="14"/>
    <s v="Business"/>
    <n v="9"/>
    <n v="1743.62"/>
    <n v="28263.49"/>
    <x v="14"/>
  </r>
  <r>
    <n v="788"/>
    <d v="2025-03-02T00:00:00"/>
    <s v="PaymentMachineBasic"/>
    <s v="Goiania"/>
    <x v="34"/>
    <s v="Individual"/>
    <n v="6"/>
    <n v="423.59"/>
    <n v="4577.5"/>
    <x v="34"/>
  </r>
  <r>
    <n v="789"/>
    <d v="2025-03-15T00:00:00"/>
    <s v="SolarBattery"/>
    <s v="Recife"/>
    <x v="9"/>
    <s v="Individual"/>
    <n v="6"/>
    <n v="1065.19"/>
    <n v="11510.91"/>
    <x v="9"/>
  </r>
  <r>
    <n v="790"/>
    <d v="2025-03-28T00:00:00"/>
    <s v="SolarPanelBasic"/>
    <s v="Goiania"/>
    <x v="53"/>
    <s v="Individual"/>
    <n v="17"/>
    <n v="446.23"/>
    <n v="13662.78"/>
    <x v="53"/>
  </r>
  <r>
    <n v="791"/>
    <d v="2025-03-17T00:00:00"/>
    <s v="SolarBattery"/>
    <s v="Goiania"/>
    <x v="88"/>
    <s v="Individual"/>
    <n v="3"/>
    <n v="1012.62"/>
    <n v="5471.41"/>
    <x v="88"/>
  </r>
  <r>
    <n v="792"/>
    <d v="2025-03-07T00:00:00"/>
    <s v="SolarInverter"/>
    <s v="Recife"/>
    <x v="56"/>
    <s v="Individual"/>
    <n v="9"/>
    <n v="1019.88"/>
    <n v="16531.91"/>
    <x v="56"/>
  </r>
  <r>
    <n v="793"/>
    <d v="2025-03-10T00:00:00"/>
    <s v="PaymentMachineBasic"/>
    <s v="SaoPaulo"/>
    <x v="23"/>
    <s v="Business"/>
    <n v="16"/>
    <n v="436.86"/>
    <n v="12589.07"/>
    <x v="23"/>
  </r>
  <r>
    <n v="794"/>
    <d v="2025-03-21T00:00:00"/>
    <s v="PaymentMachineBasic"/>
    <s v="Goiania"/>
    <x v="10"/>
    <s v="Business"/>
    <n v="13"/>
    <n v="462.38"/>
    <n v="10826.15"/>
    <x v="10"/>
  </r>
  <r>
    <n v="795"/>
    <d v="2025-03-29T00:00:00"/>
    <s v="PaymentMachinePro"/>
    <s v="Fortaleza"/>
    <x v="54"/>
    <s v="Business"/>
    <n v="5"/>
    <n v="810.99"/>
    <n v="7303.26"/>
    <x v="54"/>
  </r>
  <r>
    <n v="796"/>
    <d v="2025-03-08T00:00:00"/>
    <s v="SolarPanelPremium"/>
    <s v="SaoPaulo"/>
    <x v="89"/>
    <s v="Business"/>
    <n v="9"/>
    <n v="1637.93"/>
    <n v="26550.29"/>
    <x v="89"/>
  </r>
  <r>
    <n v="797"/>
    <d v="2025-03-31T00:00:00"/>
    <s v="SolarBattery"/>
    <s v="Brasilia"/>
    <x v="43"/>
    <s v="Business"/>
    <n v="3"/>
    <n v="896.14"/>
    <n v="4842.04"/>
    <x v="43"/>
  </r>
  <r>
    <n v="798"/>
    <d v="2025-03-14T00:00:00"/>
    <s v="PaymentMachineBasic"/>
    <s v="Recife"/>
    <x v="37"/>
    <s v="Business"/>
    <n v="9"/>
    <n v="341.35"/>
    <n v="5533.17"/>
    <x v="37"/>
  </r>
  <r>
    <n v="799"/>
    <d v="2025-03-19T00:00:00"/>
    <s v="SolarInverter"/>
    <s v="Brasilia"/>
    <x v="98"/>
    <s v="Business"/>
    <n v="9"/>
    <n v="1344.27"/>
    <n v="21790.16"/>
    <x v="98"/>
  </r>
  <r>
    <n v="800"/>
    <d v="2025-03-30T00:00:00"/>
    <s v="SolarPanelPremium"/>
    <s v="SaoPaulo"/>
    <x v="19"/>
    <s v="Individual"/>
    <n v="10"/>
    <n v="1593.74"/>
    <n v="28704.43"/>
    <x v="19"/>
  </r>
  <r>
    <n v="801"/>
    <d v="2025-03-30T00:00:00"/>
    <s v="SolarPanelPremium"/>
    <s v="SaoPaulo"/>
    <x v="56"/>
    <s v="Individual"/>
    <n v="6"/>
    <n v="1271.03"/>
    <n v="13735.31"/>
    <x v="56"/>
  </r>
  <r>
    <n v="802"/>
    <d v="2025-03-27T00:00:00"/>
    <s v="SolarPanelPremium"/>
    <s v="Brasilia"/>
    <x v="18"/>
    <s v="Individual"/>
    <n v="7"/>
    <n v="1448.42"/>
    <n v="18260.98"/>
    <x v="18"/>
  </r>
  <r>
    <n v="803"/>
    <d v="2025-03-10T00:00:00"/>
    <s v="PaymentMachinePro"/>
    <s v="Brasilia"/>
    <x v="66"/>
    <s v="Individual"/>
    <n v="3"/>
    <n v="847.67"/>
    <n v="4580.1499999999996"/>
    <x v="66"/>
  </r>
  <r>
    <n v="804"/>
    <d v="2025-03-25T00:00:00"/>
    <s v="SolarPanelPremium"/>
    <s v="Goiania"/>
    <x v="82"/>
    <s v="Individual"/>
    <n v="5"/>
    <n v="1567.19"/>
    <n v="14113.12"/>
    <x v="82"/>
  </r>
  <r>
    <n v="805"/>
    <d v="2025-03-20T00:00:00"/>
    <s v="SolarInverter"/>
    <s v="Brasilia"/>
    <x v="58"/>
    <s v="Business"/>
    <n v="2"/>
    <n v="1013.04"/>
    <n v="3649.12"/>
    <x v="58"/>
  </r>
  <r>
    <n v="806"/>
    <d v="2025-03-23T00:00:00"/>
    <s v="InstallationKit"/>
    <s v="SaoPaulo"/>
    <x v="42"/>
    <s v="Individual"/>
    <n v="16"/>
    <n v="221.2"/>
    <n v="6374.36"/>
    <x v="42"/>
  </r>
  <r>
    <n v="807"/>
    <d v="2025-03-06T00:00:00"/>
    <s v="InstallationKit"/>
    <s v="SaoPaulo"/>
    <x v="48"/>
    <s v="Business"/>
    <n v="18"/>
    <n v="172.63"/>
    <n v="5596.55"/>
    <x v="48"/>
  </r>
  <r>
    <n v="808"/>
    <d v="2025-03-25T00:00:00"/>
    <s v="SolarPanelBasic"/>
    <s v="Recife"/>
    <x v="69"/>
    <s v="Business"/>
    <n v="11"/>
    <n v="534.27"/>
    <n v="10584.86"/>
    <x v="69"/>
  </r>
  <r>
    <n v="809"/>
    <d v="2025-03-25T00:00:00"/>
    <s v="SolarPanelPremium"/>
    <s v="Goiania"/>
    <x v="47"/>
    <s v="Individual"/>
    <n v="8"/>
    <n v="1720.28"/>
    <n v="24786.81"/>
    <x v="47"/>
  </r>
  <r>
    <n v="810"/>
    <d v="2025-03-23T00:00:00"/>
    <s v="PaymentMachineBasic"/>
    <s v="Fortaleza"/>
    <x v="65"/>
    <s v="Business"/>
    <n v="17"/>
    <n v="455.24"/>
    <n v="13938.65"/>
    <x v="65"/>
  </r>
  <r>
    <n v="811"/>
    <d v="2025-03-24T00:00:00"/>
    <s v="PaymentMachineBasic"/>
    <s v="SaoPaulo"/>
    <x v="45"/>
    <s v="Business"/>
    <n v="6"/>
    <n v="407.23"/>
    <n v="4400.71"/>
    <x v="45"/>
  </r>
  <r>
    <n v="812"/>
    <d v="2025-03-17T00:00:00"/>
    <s v="SolarPanelBasic"/>
    <s v="SaoPaulo"/>
    <x v="66"/>
    <s v="Business"/>
    <n v="17"/>
    <n v="599.16999999999996"/>
    <n v="18345.54"/>
    <x v="66"/>
  </r>
  <r>
    <n v="813"/>
    <d v="2025-03-24T00:00:00"/>
    <s v="SolarPanelBasic"/>
    <s v="Brasilia"/>
    <x v="72"/>
    <s v="Individual"/>
    <n v="14"/>
    <n v="409.86"/>
    <n v="10334.629999999999"/>
    <x v="72"/>
  </r>
  <r>
    <n v="814"/>
    <d v="2025-03-15T00:00:00"/>
    <s v="PaymentMachinePro"/>
    <s v="Fortaleza"/>
    <x v="57"/>
    <s v="Business"/>
    <n v="5"/>
    <n v="733.3"/>
    <n v="6603.64"/>
    <x v="57"/>
  </r>
  <r>
    <n v="815"/>
    <d v="2025-03-20T00:00:00"/>
    <s v="SolarPanelBasic"/>
    <s v="Brasilia"/>
    <x v="99"/>
    <s v="Business"/>
    <n v="7"/>
    <n v="529.22"/>
    <n v="6672.15"/>
    <x v="99"/>
  </r>
  <r>
    <n v="816"/>
    <d v="2025-03-24T00:00:00"/>
    <s v="SolarInverter"/>
    <s v="Goiania"/>
    <x v="57"/>
    <s v="Individual"/>
    <n v="3"/>
    <n v="1348.06"/>
    <n v="7283.87"/>
    <x v="57"/>
  </r>
  <r>
    <n v="817"/>
    <d v="2025-03-13T00:00:00"/>
    <s v="PaymentMachinePro"/>
    <s v="SaoPaulo"/>
    <x v="3"/>
    <s v="Business"/>
    <n v="4"/>
    <n v="879.32"/>
    <n v="6334.88"/>
    <x v="3"/>
  </r>
  <r>
    <n v="818"/>
    <d v="2025-03-29T00:00:00"/>
    <s v="PaymentMachinePro"/>
    <s v="Goiania"/>
    <x v="37"/>
    <s v="Individual"/>
    <n v="3"/>
    <n v="842.29"/>
    <n v="4551.08"/>
    <x v="37"/>
  </r>
  <r>
    <n v="819"/>
    <d v="2025-03-23T00:00:00"/>
    <s v="SolarBattery"/>
    <s v="Goiania"/>
    <x v="13"/>
    <s v="Business"/>
    <n v="9"/>
    <n v="945.18"/>
    <n v="15321.05"/>
    <x v="13"/>
  </r>
  <r>
    <n v="820"/>
    <d v="2025-03-23T00:00:00"/>
    <s v="PaymentMachinePro"/>
    <s v="Brasilia"/>
    <x v="10"/>
    <s v="Individual"/>
    <n v="9"/>
    <n v="731.98"/>
    <n v="11865.15"/>
    <x v="10"/>
  </r>
  <r>
    <n v="821"/>
    <d v="2025-03-13T00:00:00"/>
    <s v="SolarPanelBasic"/>
    <s v="Fortaleza"/>
    <x v="19"/>
    <s v="Business"/>
    <n v="9"/>
    <n v="531.91"/>
    <n v="8622.08"/>
    <x v="19"/>
  </r>
  <r>
    <n v="822"/>
    <d v="2025-03-06T00:00:00"/>
    <s v="InstallationKit"/>
    <s v="Goiania"/>
    <x v="18"/>
    <s v="Business"/>
    <n v="19"/>
    <n v="180.81"/>
    <n v="6187.39"/>
    <x v="18"/>
  </r>
  <r>
    <n v="823"/>
    <d v="2025-03-10T00:00:00"/>
    <s v="SolarBattery"/>
    <s v="Goiania"/>
    <x v="99"/>
    <s v="Individual"/>
    <n v="5"/>
    <n v="801.41"/>
    <n v="7216.99"/>
    <x v="99"/>
  </r>
  <r>
    <n v="824"/>
    <d v="2025-03-01T00:00:00"/>
    <s v="PaymentMachinePro"/>
    <s v="SaoPaulo"/>
    <x v="42"/>
    <s v="Individual"/>
    <n v="8"/>
    <n v="821.6"/>
    <n v="11838.1"/>
    <x v="42"/>
  </r>
  <r>
    <n v="825"/>
    <d v="2025-03-08T00:00:00"/>
    <s v="SolarPanelPremium"/>
    <s v="Brasilia"/>
    <x v="48"/>
    <s v="Business"/>
    <n v="10"/>
    <n v="1247.6400000000001"/>
    <n v="22470.92"/>
    <x v="48"/>
  </r>
  <r>
    <n v="826"/>
    <d v="2025-03-01T00:00:00"/>
    <s v="SolarPanelPremium"/>
    <s v="Fortaleza"/>
    <x v="34"/>
    <s v="Individual"/>
    <n v="4"/>
    <n v="1692.07"/>
    <n v="12190.17"/>
    <x v="34"/>
  </r>
  <r>
    <n v="827"/>
    <d v="2025-03-02T00:00:00"/>
    <s v="SolarPanelPremium"/>
    <s v="Goiania"/>
    <x v="61"/>
    <s v="Business"/>
    <n v="10"/>
    <n v="1712.3"/>
    <n v="30839.79"/>
    <x v="61"/>
  </r>
  <r>
    <n v="828"/>
    <d v="2025-03-27T00:00:00"/>
    <s v="SolarInverter"/>
    <s v="Goiania"/>
    <x v="21"/>
    <s v="Business"/>
    <n v="3"/>
    <n v="1208.48"/>
    <n v="6529.68"/>
    <x v="21"/>
  </r>
  <r>
    <n v="829"/>
    <d v="2025-03-06T00:00:00"/>
    <s v="SolarBattery"/>
    <s v="Goiania"/>
    <x v="63"/>
    <s v="Individual"/>
    <n v="9"/>
    <n v="1028.9100000000001"/>
    <n v="16678.29"/>
    <x v="63"/>
  </r>
  <r>
    <n v="830"/>
    <d v="2025-03-06T00:00:00"/>
    <s v="PaymentMachinePro"/>
    <s v="Brasilia"/>
    <x v="8"/>
    <s v="Business"/>
    <n v="6"/>
    <n v="853.7"/>
    <n v="9225.4599999999991"/>
    <x v="8"/>
  </r>
  <r>
    <n v="831"/>
    <d v="2025-03-12T00:00:00"/>
    <s v="PaymentMachinePro"/>
    <s v="Fortaleza"/>
    <x v="83"/>
    <s v="Individual"/>
    <n v="8"/>
    <n v="712.99"/>
    <n v="10273.18"/>
    <x v="83"/>
  </r>
  <r>
    <n v="832"/>
    <d v="2025-03-05T00:00:00"/>
    <s v="SolarPanelBasic"/>
    <s v="Brasilia"/>
    <x v="0"/>
    <s v="Business"/>
    <n v="11"/>
    <n v="504.93"/>
    <n v="10003.58"/>
    <x v="0"/>
  </r>
  <r>
    <n v="833"/>
    <d v="2025-03-20T00:00:00"/>
    <s v="SolarPanelBasic"/>
    <s v="Goiania"/>
    <x v="16"/>
    <s v="Individual"/>
    <n v="20"/>
    <n v="597.44000000000005"/>
    <n v="21520.67"/>
    <x v="16"/>
  </r>
  <r>
    <n v="834"/>
    <d v="2025-03-24T00:00:00"/>
    <s v="SolarBattery"/>
    <s v="Brasilia"/>
    <x v="62"/>
    <s v="Individual"/>
    <n v="6"/>
    <n v="970.82"/>
    <n v="10491.11"/>
    <x v="62"/>
  </r>
  <r>
    <n v="835"/>
    <d v="2025-03-09T00:00:00"/>
    <s v="SolarInverter"/>
    <s v="Brasilia"/>
    <x v="43"/>
    <s v="Individual"/>
    <n v="8"/>
    <n v="1307.1400000000001"/>
    <n v="18834.04"/>
    <x v="43"/>
  </r>
  <r>
    <n v="836"/>
    <d v="2025-03-17T00:00:00"/>
    <s v="SolarBattery"/>
    <s v="Brasilia"/>
    <x v="50"/>
    <s v="Business"/>
    <n v="5"/>
    <n v="1043.76"/>
    <n v="9399.44"/>
    <x v="50"/>
  </r>
  <r>
    <n v="837"/>
    <d v="2025-03-07T00:00:00"/>
    <s v="SolarPanelBasic"/>
    <s v="Goiania"/>
    <x v="75"/>
    <s v="Individual"/>
    <n v="11"/>
    <n v="547.49"/>
    <n v="10846.77"/>
    <x v="75"/>
  </r>
  <r>
    <n v="838"/>
    <d v="2025-03-26T00:00:00"/>
    <s v="SolarInverter"/>
    <s v="Recife"/>
    <x v="80"/>
    <s v="Business"/>
    <n v="4"/>
    <n v="1280.21"/>
    <n v="9223.01"/>
    <x v="80"/>
  </r>
  <r>
    <n v="839"/>
    <d v="2025-03-01T00:00:00"/>
    <s v="SolarBattery"/>
    <s v="Goiania"/>
    <x v="34"/>
    <s v="Individual"/>
    <n v="9"/>
    <n v="923.11"/>
    <n v="14963.3"/>
    <x v="34"/>
  </r>
  <r>
    <n v="840"/>
    <d v="2025-03-18T00:00:00"/>
    <s v="PaymentMachineBasic"/>
    <s v="Fortaleza"/>
    <x v="13"/>
    <s v="Business"/>
    <n v="5"/>
    <n v="379.21"/>
    <n v="3414.93"/>
    <x v="13"/>
  </r>
  <r>
    <n v="841"/>
    <d v="2025-03-27T00:00:00"/>
    <s v="SolarPanelPremium"/>
    <s v="Goiania"/>
    <x v="31"/>
    <s v="Individual"/>
    <n v="8"/>
    <n v="1487.46"/>
    <n v="21432.2"/>
    <x v="31"/>
  </r>
  <r>
    <n v="842"/>
    <d v="2025-03-26T00:00:00"/>
    <s v="SolarPanelBasic"/>
    <s v="Brasilia"/>
    <x v="49"/>
    <s v="Individual"/>
    <n v="15"/>
    <n v="578.41"/>
    <n v="15626.39"/>
    <x v="49"/>
  </r>
  <r>
    <n v="843"/>
    <d v="2025-03-15T00:00:00"/>
    <s v="InstallationKit"/>
    <s v="Fortaleza"/>
    <x v="47"/>
    <s v="Business"/>
    <n v="15"/>
    <n v="202.11"/>
    <n v="5460.23"/>
    <x v="47"/>
  </r>
  <r>
    <n v="844"/>
    <d v="2025-03-18T00:00:00"/>
    <s v="SolarInverter"/>
    <s v="Goiania"/>
    <x v="81"/>
    <s v="Business"/>
    <n v="6"/>
    <n v="1458.09"/>
    <n v="15756.77"/>
    <x v="81"/>
  </r>
  <r>
    <n v="845"/>
    <d v="2025-03-03T00:00:00"/>
    <s v="SolarPanelPremium"/>
    <s v="Goiania"/>
    <x v="5"/>
    <s v="Individual"/>
    <n v="3"/>
    <n v="1575.91"/>
    <n v="8514.99"/>
    <x v="5"/>
  </r>
  <r>
    <n v="846"/>
    <d v="2025-03-19T00:00:00"/>
    <s v="SolarInverter"/>
    <s v="SaoPaulo"/>
    <x v="58"/>
    <s v="Individual"/>
    <n v="6"/>
    <n v="1375.77"/>
    <n v="14867.18"/>
    <x v="58"/>
  </r>
  <r>
    <n v="847"/>
    <d v="2025-03-23T00:00:00"/>
    <s v="SolarPanelBasic"/>
    <s v="Goiania"/>
    <x v="2"/>
    <s v="Individual"/>
    <n v="14"/>
    <n v="474.32"/>
    <n v="11959.99"/>
    <x v="2"/>
  </r>
  <r>
    <n v="848"/>
    <d v="2025-03-07T00:00:00"/>
    <s v="SolarInverter"/>
    <s v="SaoPaulo"/>
    <x v="13"/>
    <s v="Individual"/>
    <n v="2"/>
    <n v="1388.9"/>
    <n v="5003.0200000000004"/>
    <x v="13"/>
  </r>
  <r>
    <n v="849"/>
    <d v="2025-03-15T00:00:00"/>
    <s v="SolarInverter"/>
    <s v="Goiania"/>
    <x v="49"/>
    <s v="Business"/>
    <n v="8"/>
    <n v="1095.1099999999999"/>
    <n v="15778.99"/>
    <x v="49"/>
  </r>
  <r>
    <n v="850"/>
    <d v="2025-03-24T00:00:00"/>
    <s v="InstallationKit"/>
    <s v="SaoPaulo"/>
    <x v="57"/>
    <s v="Business"/>
    <n v="9"/>
    <n v="237.18"/>
    <n v="3844.61"/>
    <x v="57"/>
  </r>
  <r>
    <n v="851"/>
    <d v="2025-03-07T00:00:00"/>
    <s v="SolarBattery"/>
    <s v="Goiania"/>
    <x v="40"/>
    <s v="Individual"/>
    <n v="5"/>
    <n v="846.33"/>
    <n v="7621.51"/>
    <x v="40"/>
  </r>
  <r>
    <n v="852"/>
    <d v="2025-03-30T00:00:00"/>
    <s v="SolarPanelBasic"/>
    <s v="Brasilia"/>
    <x v="58"/>
    <s v="Business"/>
    <n v="6"/>
    <n v="493.38"/>
    <n v="5331.68"/>
    <x v="58"/>
  </r>
  <r>
    <n v="853"/>
    <d v="2025-03-04T00:00:00"/>
    <s v="SolarInverter"/>
    <s v="Fortaleza"/>
    <x v="23"/>
    <s v="Business"/>
    <n v="4"/>
    <n v="1379.25"/>
    <n v="9936.52"/>
    <x v="23"/>
  </r>
  <r>
    <n v="854"/>
    <d v="2025-03-11T00:00:00"/>
    <s v="SolarPanelPremium"/>
    <s v="Goiania"/>
    <x v="34"/>
    <s v="Business"/>
    <n v="2"/>
    <n v="1464.67"/>
    <n v="5275.96"/>
    <x v="34"/>
  </r>
  <r>
    <n v="855"/>
    <d v="2025-03-09T00:00:00"/>
    <s v="SolarPanelPremium"/>
    <s v="Goiania"/>
    <x v="15"/>
    <s v="Individual"/>
    <n v="2"/>
    <n v="1535.78"/>
    <n v="5532.11"/>
    <x v="15"/>
  </r>
  <r>
    <n v="856"/>
    <d v="2025-03-07T00:00:00"/>
    <s v="SolarInverter"/>
    <s v="SaoPaulo"/>
    <x v="88"/>
    <s v="Business"/>
    <n v="5"/>
    <n v="1352.18"/>
    <n v="12176.88"/>
    <x v="88"/>
  </r>
  <r>
    <n v="857"/>
    <d v="2025-03-19T00:00:00"/>
    <s v="SolarPanelPremium"/>
    <s v="Goiania"/>
    <x v="36"/>
    <s v="Individual"/>
    <n v="1"/>
    <n v="1524.35"/>
    <n v="2745.47"/>
    <x v="36"/>
  </r>
  <r>
    <n v="858"/>
    <d v="2025-03-05T00:00:00"/>
    <s v="SolarPanelBasic"/>
    <s v="SaoPaulo"/>
    <x v="14"/>
    <s v="Business"/>
    <n v="18"/>
    <n v="410.76"/>
    <n v="13316.56"/>
    <x v="14"/>
  </r>
  <r>
    <n v="859"/>
    <d v="2025-03-13T00:00:00"/>
    <s v="SolarPanelPremium"/>
    <s v="Brasilia"/>
    <x v="65"/>
    <s v="Individual"/>
    <n v="8"/>
    <n v="1614.07"/>
    <n v="23256.47"/>
    <x v="65"/>
  </r>
  <r>
    <n v="860"/>
    <d v="2025-03-20T00:00:00"/>
    <s v="PaymentMachineBasic"/>
    <s v="SaoPaulo"/>
    <x v="54"/>
    <s v="Individual"/>
    <n v="7"/>
    <n v="434.17"/>
    <n v="5473.81"/>
    <x v="54"/>
  </r>
  <r>
    <n v="861"/>
    <d v="2025-03-30T00:00:00"/>
    <s v="InstallationKit"/>
    <s v="Fortaleza"/>
    <x v="96"/>
    <s v="Business"/>
    <n v="19"/>
    <n v="230.24"/>
    <n v="7878.91"/>
    <x v="96"/>
  </r>
  <r>
    <n v="862"/>
    <d v="2025-03-04T00:00:00"/>
    <s v="PaymentMachinePro"/>
    <s v="SaoPaulo"/>
    <x v="28"/>
    <s v="Individual"/>
    <n v="4"/>
    <n v="794.11"/>
    <n v="5721"/>
    <x v="28"/>
  </r>
  <r>
    <n v="863"/>
    <d v="2025-03-05T00:00:00"/>
    <s v="InstallationKit"/>
    <s v="Fortaleza"/>
    <x v="26"/>
    <s v="Business"/>
    <n v="15"/>
    <n v="168.34"/>
    <n v="4547.8900000000003"/>
    <x v="26"/>
  </r>
  <r>
    <n v="864"/>
    <d v="2025-03-26T00:00:00"/>
    <s v="InstallationKit"/>
    <s v="Fortaleza"/>
    <x v="46"/>
    <s v="Business"/>
    <n v="16"/>
    <n v="197.53"/>
    <n v="5692.26"/>
    <x v="46"/>
  </r>
  <r>
    <n v="865"/>
    <d v="2025-03-16T00:00:00"/>
    <s v="PaymentMachinePro"/>
    <s v="Fortaleza"/>
    <x v="34"/>
    <s v="Business"/>
    <n v="9"/>
    <n v="814.94"/>
    <n v="13209.9"/>
    <x v="34"/>
  </r>
  <r>
    <n v="866"/>
    <d v="2025-03-04T00:00:00"/>
    <s v="PaymentMachinePro"/>
    <s v="Fortaleza"/>
    <x v="70"/>
    <s v="Business"/>
    <n v="5"/>
    <n v="829.89"/>
    <n v="7473.47"/>
    <x v="70"/>
  </r>
  <r>
    <n v="867"/>
    <d v="2025-03-18T00:00:00"/>
    <s v="PaymentMachinePro"/>
    <s v="SaoPaulo"/>
    <x v="80"/>
    <s v="Individual"/>
    <n v="8"/>
    <n v="809.59"/>
    <n v="11665.05"/>
    <x v="80"/>
  </r>
  <r>
    <n v="868"/>
    <d v="2025-03-13T00:00:00"/>
    <s v="SolarPanelBasic"/>
    <s v="SaoPaulo"/>
    <x v="54"/>
    <s v="Business"/>
    <n v="18"/>
    <n v="556.86"/>
    <n v="18053.03"/>
    <x v="54"/>
  </r>
  <r>
    <n v="869"/>
    <d v="2025-03-19T00:00:00"/>
    <s v="InstallationKit"/>
    <s v="SaoPaulo"/>
    <x v="33"/>
    <s v="Business"/>
    <n v="20"/>
    <n v="216.96"/>
    <n v="7815.22"/>
    <x v="33"/>
  </r>
  <r>
    <n v="870"/>
    <d v="2025-03-04T00:00:00"/>
    <s v="SolarInverter"/>
    <s v="Brasilia"/>
    <x v="37"/>
    <s v="Business"/>
    <n v="5"/>
    <n v="1222.6099999999999"/>
    <n v="11010.05"/>
    <x v="37"/>
  </r>
  <r>
    <n v="871"/>
    <d v="2025-03-31T00:00:00"/>
    <s v="PaymentMachinePro"/>
    <s v="Goiania"/>
    <x v="13"/>
    <s v="Individual"/>
    <n v="7"/>
    <n v="854.27"/>
    <n v="10770.22"/>
    <x v="13"/>
  </r>
  <r>
    <n v="872"/>
    <d v="2025-03-11T00:00:00"/>
    <s v="PaymentMachinePro"/>
    <s v="Brasilia"/>
    <x v="9"/>
    <s v="Business"/>
    <n v="10"/>
    <n v="727.78"/>
    <n v="13107.85"/>
    <x v="9"/>
  </r>
  <r>
    <n v="873"/>
    <d v="2025-03-29T00:00:00"/>
    <s v="InstallationKit"/>
    <s v="Brasilia"/>
    <x v="1"/>
    <s v="Business"/>
    <n v="14"/>
    <n v="164.92"/>
    <n v="4158.46"/>
    <x v="1"/>
  </r>
  <r>
    <n v="874"/>
    <d v="2025-03-13T00:00:00"/>
    <s v="SolarInverter"/>
    <s v="Brasilia"/>
    <x v="12"/>
    <s v="Individual"/>
    <n v="10"/>
    <n v="1158.3"/>
    <n v="20861.84"/>
    <x v="12"/>
  </r>
  <r>
    <n v="875"/>
    <d v="2025-03-26T00:00:00"/>
    <s v="SolarBattery"/>
    <s v="SaoPaulo"/>
    <x v="69"/>
    <s v="Business"/>
    <n v="6"/>
    <n v="1193.03"/>
    <n v="12892.41"/>
    <x v="69"/>
  </r>
  <r>
    <n v="876"/>
    <d v="2025-03-03T00:00:00"/>
    <s v="SolarInverter"/>
    <s v="Goiania"/>
    <x v="90"/>
    <s v="Business"/>
    <n v="5"/>
    <n v="1063.78"/>
    <n v="9579.73"/>
    <x v="90"/>
  </r>
  <r>
    <n v="877"/>
    <d v="2025-03-02T00:00:00"/>
    <s v="PaymentMachineBasic"/>
    <s v="Recife"/>
    <x v="41"/>
    <s v="Business"/>
    <n v="16"/>
    <n v="412.01"/>
    <n v="11872.97"/>
    <x v="41"/>
  </r>
  <r>
    <n v="878"/>
    <d v="2025-03-04T00:00:00"/>
    <s v="InstallationKit"/>
    <s v="Goiania"/>
    <x v="5"/>
    <s v="Business"/>
    <n v="15"/>
    <n v="209.02"/>
    <n v="5646.91"/>
    <x v="5"/>
  </r>
  <r>
    <n v="879"/>
    <d v="2025-03-23T00:00:00"/>
    <s v="PaymentMachinePro"/>
    <s v="SaoPaulo"/>
    <x v="87"/>
    <s v="Business"/>
    <n v="3"/>
    <n v="734.68"/>
    <n v="3969.64"/>
    <x v="87"/>
  </r>
  <r>
    <n v="880"/>
    <d v="2025-03-07T00:00:00"/>
    <s v="SolarInverter"/>
    <s v="SaoPaulo"/>
    <x v="47"/>
    <s v="Individual"/>
    <n v="3"/>
    <n v="1077.1300000000001"/>
    <n v="5819.97"/>
    <x v="47"/>
  </r>
  <r>
    <n v="881"/>
    <d v="2025-03-05T00:00:00"/>
    <s v="SolarPanelBasic"/>
    <s v="Goiania"/>
    <x v="3"/>
    <s v="Individual"/>
    <n v="18"/>
    <n v="497.34"/>
    <n v="16123.43"/>
    <x v="3"/>
  </r>
  <r>
    <n v="882"/>
    <d v="2025-03-05T00:00:00"/>
    <s v="SolarPanelBasic"/>
    <s v="Goiania"/>
    <x v="38"/>
    <s v="Individual"/>
    <n v="18"/>
    <n v="578.72"/>
    <n v="18761.71"/>
    <x v="38"/>
  </r>
  <r>
    <n v="883"/>
    <d v="2025-03-20T00:00:00"/>
    <s v="SolarPanelPremium"/>
    <s v="SaoPaulo"/>
    <x v="6"/>
    <s v="Individual"/>
    <n v="4"/>
    <n v="1430.83"/>
    <n v="10308.120000000001"/>
    <x v="6"/>
  </r>
  <r>
    <n v="884"/>
    <d v="2025-03-06T00:00:00"/>
    <s v="PaymentMachinePro"/>
    <s v="Brasilia"/>
    <x v="81"/>
    <s v="Individual"/>
    <n v="9"/>
    <n v="747.35"/>
    <n v="12114.29"/>
    <x v="81"/>
  </r>
  <r>
    <n v="885"/>
    <d v="2025-03-09T00:00:00"/>
    <s v="PaymentMachinePro"/>
    <s v="Recife"/>
    <x v="81"/>
    <s v="Business"/>
    <n v="8"/>
    <n v="707.57"/>
    <n v="10195.09"/>
    <x v="81"/>
  </r>
  <r>
    <n v="886"/>
    <d v="2025-03-23T00:00:00"/>
    <s v="PaymentMachineBasic"/>
    <s v="Goiania"/>
    <x v="49"/>
    <s v="Individual"/>
    <n v="13"/>
    <n v="328.42"/>
    <n v="7689.61"/>
    <x v="49"/>
  </r>
  <r>
    <n v="887"/>
    <d v="2025-03-15T00:00:00"/>
    <s v="SolarInverter"/>
    <s v="Goiania"/>
    <x v="65"/>
    <s v="Business"/>
    <n v="2"/>
    <n v="1236.23"/>
    <n v="4453.08"/>
    <x v="65"/>
  </r>
  <r>
    <n v="888"/>
    <d v="2025-03-22T00:00:00"/>
    <s v="SolarBattery"/>
    <s v="SaoPaulo"/>
    <x v="81"/>
    <s v="Individual"/>
    <n v="9"/>
    <n v="1161.43"/>
    <n v="18826.39"/>
    <x v="81"/>
  </r>
  <r>
    <n v="889"/>
    <d v="2025-03-25T00:00:00"/>
    <s v="SolarPanelBasic"/>
    <s v="SaoPaulo"/>
    <x v="86"/>
    <s v="Business"/>
    <n v="18"/>
    <n v="546.76"/>
    <n v="17725.59"/>
    <x v="86"/>
  </r>
  <r>
    <n v="890"/>
    <d v="2025-03-12T00:00:00"/>
    <s v="InstallationKit"/>
    <s v="Goiania"/>
    <x v="22"/>
    <s v="Individual"/>
    <n v="14"/>
    <n v="209.76"/>
    <n v="5289.11"/>
    <x v="22"/>
  </r>
  <r>
    <n v="891"/>
    <d v="2025-03-24T00:00:00"/>
    <s v="InstallationKit"/>
    <s v="Brasilia"/>
    <x v="9"/>
    <s v="Business"/>
    <n v="6"/>
    <n v="166.91"/>
    <n v="1803.7"/>
    <x v="9"/>
  </r>
  <r>
    <n v="892"/>
    <d v="2025-03-22T00:00:00"/>
    <s v="PaymentMachineBasic"/>
    <s v="Fortaleza"/>
    <x v="43"/>
    <s v="Business"/>
    <n v="7"/>
    <n v="316.5"/>
    <n v="3990.28"/>
    <x v="43"/>
  </r>
  <r>
    <n v="893"/>
    <d v="2025-03-28T00:00:00"/>
    <s v="InstallationKit"/>
    <s v="Goiania"/>
    <x v="17"/>
    <s v="Business"/>
    <n v="5"/>
    <n v="235.79"/>
    <n v="2123.38"/>
    <x v="17"/>
  </r>
  <r>
    <n v="894"/>
    <d v="2025-03-24T00:00:00"/>
    <s v="SolarPanelBasic"/>
    <s v="Brasilia"/>
    <x v="19"/>
    <s v="Individual"/>
    <n v="16"/>
    <n v="531.83000000000004"/>
    <n v="15325.84"/>
    <x v="19"/>
  </r>
  <r>
    <n v="895"/>
    <d v="2025-03-26T00:00:00"/>
    <s v="SolarPanelPremium"/>
    <s v="Goiania"/>
    <x v="64"/>
    <s v="Business"/>
    <n v="1"/>
    <n v="1679.62"/>
    <n v="3025.12"/>
    <x v="64"/>
  </r>
  <r>
    <n v="896"/>
    <d v="2025-03-11T00:00:00"/>
    <s v="SolarPanelBasic"/>
    <s v="Recife"/>
    <x v="58"/>
    <s v="Individual"/>
    <n v="18"/>
    <n v="567.52"/>
    <n v="18398.62"/>
    <x v="58"/>
  </r>
  <r>
    <n v="897"/>
    <d v="2025-03-25T00:00:00"/>
    <s v="PaymentMachinePro"/>
    <s v="Goiania"/>
    <x v="84"/>
    <s v="Individual"/>
    <n v="6"/>
    <n v="742.17"/>
    <n v="8020.22"/>
    <x v="84"/>
  </r>
  <r>
    <n v="898"/>
    <d v="2025-03-02T00:00:00"/>
    <s v="SolarBattery"/>
    <s v="Goiania"/>
    <x v="66"/>
    <s v="Business"/>
    <n v="8"/>
    <n v="985.61"/>
    <n v="14201.25"/>
    <x v="66"/>
  </r>
  <r>
    <n v="899"/>
    <d v="2025-03-10T00:00:00"/>
    <s v="PaymentMachinePro"/>
    <s v="Brasilia"/>
    <x v="83"/>
    <s v="Business"/>
    <n v="7"/>
    <n v="775.96"/>
    <n v="9782.93"/>
    <x v="83"/>
  </r>
  <r>
    <n v="900"/>
    <d v="2025-03-16T00:00:00"/>
    <s v="PaymentMachineBasic"/>
    <s v="Goiania"/>
    <x v="53"/>
    <s v="Business"/>
    <n v="19"/>
    <n v="485.44"/>
    <n v="16611.95"/>
    <x v="53"/>
  </r>
  <r>
    <n v="901"/>
    <d v="2025-03-13T00:00:00"/>
    <s v="SolarBattery"/>
    <s v="SaoPaulo"/>
    <x v="74"/>
    <s v="Individual"/>
    <n v="9"/>
    <n v="838.95"/>
    <n v="13599.1"/>
    <x v="74"/>
  </r>
  <r>
    <n v="902"/>
    <d v="2025-03-21T00:00:00"/>
    <s v="PaymentMachineBasic"/>
    <s v="Recife"/>
    <x v="87"/>
    <s v="Individual"/>
    <n v="15"/>
    <n v="471.67"/>
    <n v="12742.69"/>
    <x v="87"/>
  </r>
  <r>
    <n v="903"/>
    <d v="2025-03-09T00:00:00"/>
    <s v="PaymentMachineBasic"/>
    <s v="Fortaleza"/>
    <x v="32"/>
    <s v="Business"/>
    <n v="12"/>
    <n v="392.22"/>
    <n v="8477.01"/>
    <x v="32"/>
  </r>
  <r>
    <n v="904"/>
    <d v="2025-03-24T00:00:00"/>
    <s v="SolarBattery"/>
    <s v="Brasilia"/>
    <x v="12"/>
    <s v="Business"/>
    <n v="3"/>
    <n v="1076.1099999999999"/>
    <n v="5814.46"/>
    <x v="12"/>
  </r>
  <r>
    <n v="905"/>
    <d v="2025-03-11T00:00:00"/>
    <s v="SolarInverter"/>
    <s v="Goiania"/>
    <x v="1"/>
    <s v="Business"/>
    <n v="9"/>
    <n v="1205.6199999999999"/>
    <n v="19542.689999999999"/>
    <x v="1"/>
  </r>
  <r>
    <n v="906"/>
    <d v="2025-03-04T00:00:00"/>
    <s v="SolarBattery"/>
    <s v="SaoPaulo"/>
    <x v="27"/>
    <s v="Business"/>
    <n v="1"/>
    <n v="877.23"/>
    <n v="1579.96"/>
    <x v="27"/>
  </r>
  <r>
    <n v="907"/>
    <d v="2025-03-20T00:00:00"/>
    <s v="SolarPanelBasic"/>
    <s v="Goiania"/>
    <x v="58"/>
    <s v="Individual"/>
    <n v="8"/>
    <n v="443.36"/>
    <n v="6388.19"/>
    <x v="58"/>
  </r>
  <r>
    <n v="908"/>
    <d v="2025-03-23T00:00:00"/>
    <s v="SolarPanelBasic"/>
    <s v="Goiania"/>
    <x v="79"/>
    <s v="Business"/>
    <n v="10"/>
    <n v="552.77"/>
    <n v="9955.7999999999993"/>
    <x v="79"/>
  </r>
  <r>
    <n v="909"/>
    <d v="2025-03-29T00:00:00"/>
    <s v="SolarPanelBasic"/>
    <s v="Brasilia"/>
    <x v="32"/>
    <s v="Business"/>
    <n v="19"/>
    <n v="587.24"/>
    <n v="20095.59"/>
    <x v="32"/>
  </r>
  <r>
    <n v="910"/>
    <d v="2025-03-30T00:00:00"/>
    <s v="PaymentMachineBasic"/>
    <s v="Fortaleza"/>
    <x v="33"/>
    <s v="Individual"/>
    <n v="13"/>
    <n v="454.02"/>
    <n v="10630.41"/>
    <x v="33"/>
  </r>
  <r>
    <n v="911"/>
    <d v="2025-03-06T00:00:00"/>
    <s v="InstallationKit"/>
    <s v="Goiania"/>
    <x v="57"/>
    <s v="Business"/>
    <n v="6"/>
    <n v="183.27"/>
    <n v="1980.5"/>
    <x v="57"/>
  </r>
  <r>
    <n v="912"/>
    <d v="2025-03-09T00:00:00"/>
    <s v="InstallationKit"/>
    <s v="Goiania"/>
    <x v="84"/>
    <s v="Business"/>
    <n v="17"/>
    <n v="242.86"/>
    <n v="7435.95"/>
    <x v="84"/>
  </r>
  <r>
    <n v="913"/>
    <d v="2025-03-06T00:00:00"/>
    <s v="SolarBattery"/>
    <s v="SaoPaulo"/>
    <x v="93"/>
    <s v="Individual"/>
    <n v="2"/>
    <n v="887.35"/>
    <n v="3196.37"/>
    <x v="93"/>
  </r>
  <r>
    <n v="914"/>
    <d v="2025-03-30T00:00:00"/>
    <s v="PaymentMachinePro"/>
    <s v="Brasilia"/>
    <x v="13"/>
    <s v="Business"/>
    <n v="5"/>
    <n v="814.27"/>
    <n v="7332.8"/>
    <x v="13"/>
  </r>
  <r>
    <n v="915"/>
    <d v="2025-03-25T00:00:00"/>
    <s v="PaymentMachinePro"/>
    <s v="Goiania"/>
    <x v="42"/>
    <s v="Individual"/>
    <n v="1"/>
    <n v="700.17"/>
    <n v="1261.06"/>
    <x v="42"/>
  </r>
  <r>
    <n v="916"/>
    <d v="2025-03-22T00:00:00"/>
    <s v="PaymentMachinePro"/>
    <s v="Goiania"/>
    <x v="64"/>
    <s v="Individual"/>
    <n v="9"/>
    <n v="814.93"/>
    <n v="13209.74"/>
    <x v="64"/>
  </r>
  <r>
    <n v="917"/>
    <d v="2025-03-23T00:00:00"/>
    <s v="InstallationKit"/>
    <s v="SaoPaulo"/>
    <x v="87"/>
    <s v="Individual"/>
    <n v="7"/>
    <n v="228.09"/>
    <n v="2875.65"/>
    <x v="87"/>
  </r>
  <r>
    <n v="918"/>
    <d v="2025-03-18T00:00:00"/>
    <s v="SolarPanelPremium"/>
    <s v="Goiania"/>
    <x v="67"/>
    <s v="Individual"/>
    <n v="10"/>
    <n v="1489.24"/>
    <n v="26822.31"/>
    <x v="67"/>
  </r>
  <r>
    <n v="919"/>
    <d v="2025-03-18T00:00:00"/>
    <s v="PaymentMachineBasic"/>
    <s v="SaoPaulo"/>
    <x v="68"/>
    <s v="Business"/>
    <n v="7"/>
    <n v="499.4"/>
    <n v="6296.19"/>
    <x v="68"/>
  </r>
  <r>
    <n v="920"/>
    <d v="2025-03-12T00:00:00"/>
    <s v="SolarInverter"/>
    <s v="Fortaleza"/>
    <x v="24"/>
    <s v="Individual"/>
    <n v="5"/>
    <n v="1380.23"/>
    <n v="12429.48"/>
    <x v="24"/>
  </r>
  <r>
    <n v="921"/>
    <d v="2025-03-21T00:00:00"/>
    <s v="SolarPanelPremium"/>
    <s v="Goiania"/>
    <x v="5"/>
    <s v="Business"/>
    <n v="7"/>
    <n v="1314.6"/>
    <n v="16573.84"/>
    <x v="5"/>
  </r>
  <r>
    <n v="922"/>
    <d v="2025-03-29T00:00:00"/>
    <s v="SolarPanelBasic"/>
    <s v="Brasilia"/>
    <x v="8"/>
    <s v="Business"/>
    <n v="11"/>
    <n v="526.55999999999995"/>
    <n v="10432.11"/>
    <x v="8"/>
  </r>
  <r>
    <n v="923"/>
    <d v="2025-03-05T00:00:00"/>
    <s v="SolarPanelBasic"/>
    <s v="Goiania"/>
    <x v="44"/>
    <s v="Business"/>
    <n v="7"/>
    <n v="497.85"/>
    <n v="6276.65"/>
    <x v="44"/>
  </r>
  <r>
    <n v="924"/>
    <d v="2025-03-26T00:00:00"/>
    <s v="SolarInverter"/>
    <s v="Brasilia"/>
    <x v="42"/>
    <s v="Individual"/>
    <n v="1"/>
    <n v="1405.89"/>
    <n v="2532.11"/>
    <x v="42"/>
  </r>
  <r>
    <n v="925"/>
    <d v="2025-03-02T00:00:00"/>
    <s v="PaymentMachineBasic"/>
    <s v="Goiania"/>
    <x v="62"/>
    <s v="Business"/>
    <n v="19"/>
    <n v="323.64"/>
    <n v="11075.09"/>
    <x v="62"/>
  </r>
  <r>
    <n v="926"/>
    <d v="2025-03-31T00:00:00"/>
    <s v="SolarBattery"/>
    <s v="Fortaleza"/>
    <x v="78"/>
    <s v="Individual"/>
    <n v="2"/>
    <n v="893.19"/>
    <n v="3217.4"/>
    <x v="78"/>
  </r>
  <r>
    <n v="927"/>
    <d v="2025-03-02T00:00:00"/>
    <s v="SolarBattery"/>
    <s v="Goiania"/>
    <x v="61"/>
    <s v="Business"/>
    <n v="1"/>
    <n v="1167.21"/>
    <n v="2102.23"/>
    <x v="61"/>
  </r>
  <r>
    <n v="928"/>
    <d v="2025-03-08T00:00:00"/>
    <s v="SolarBattery"/>
    <s v="Brasilia"/>
    <x v="3"/>
    <s v="Individual"/>
    <n v="2"/>
    <n v="1161.8599999999999"/>
    <n v="4185.1899999999996"/>
    <x v="3"/>
  </r>
  <r>
    <n v="929"/>
    <d v="2025-03-15T00:00:00"/>
    <s v="SolarInverter"/>
    <s v="Goiania"/>
    <x v="58"/>
    <s v="Individual"/>
    <n v="8"/>
    <n v="1053.17"/>
    <n v="15174.69"/>
    <x v="58"/>
  </r>
  <r>
    <n v="930"/>
    <d v="2025-03-20T00:00:00"/>
    <s v="InstallationKit"/>
    <s v="Brasilia"/>
    <x v="9"/>
    <s v="Business"/>
    <n v="17"/>
    <n v="183.73"/>
    <n v="5625.49"/>
    <x v="9"/>
  </r>
  <r>
    <n v="931"/>
    <d v="2025-03-11T00:00:00"/>
    <s v="SolarPanelBasic"/>
    <s v="Recife"/>
    <x v="81"/>
    <s v="Business"/>
    <n v="11"/>
    <n v="567.29"/>
    <n v="11239.04"/>
    <x v="81"/>
  </r>
  <r>
    <n v="932"/>
    <d v="2025-03-25T00:00:00"/>
    <s v="SolarPanelBasic"/>
    <s v="Brasilia"/>
    <x v="24"/>
    <s v="Business"/>
    <n v="18"/>
    <n v="428.25"/>
    <n v="13883.58"/>
    <x v="24"/>
  </r>
  <r>
    <n v="933"/>
    <d v="2025-03-06T00:00:00"/>
    <s v="SolarBattery"/>
    <s v="SaoPaulo"/>
    <x v="22"/>
    <s v="Business"/>
    <n v="3"/>
    <n v="1032.79"/>
    <n v="5580.39"/>
    <x v="22"/>
  </r>
  <r>
    <n v="934"/>
    <d v="2025-03-04T00:00:00"/>
    <s v="InstallationKit"/>
    <s v="Fortaleza"/>
    <x v="59"/>
    <s v="Individual"/>
    <n v="20"/>
    <n v="151.56"/>
    <n v="5459.41"/>
    <x v="59"/>
  </r>
  <r>
    <n v="935"/>
    <d v="2025-03-03T00:00:00"/>
    <s v="SolarPanelBasic"/>
    <s v="Goiania"/>
    <x v="47"/>
    <s v="Individual"/>
    <n v="14"/>
    <n v="518.75"/>
    <n v="13080.3"/>
    <x v="47"/>
  </r>
  <r>
    <n v="936"/>
    <d v="2025-03-14T00:00:00"/>
    <s v="SolarBattery"/>
    <s v="Fortaleza"/>
    <x v="57"/>
    <s v="Individual"/>
    <n v="5"/>
    <n v="882.46"/>
    <n v="7946.88"/>
    <x v="57"/>
  </r>
  <r>
    <n v="937"/>
    <d v="2025-03-17T00:00:00"/>
    <s v="PaymentMachinePro"/>
    <s v="SaoPaulo"/>
    <x v="45"/>
    <s v="Individual"/>
    <n v="3"/>
    <n v="707.52"/>
    <n v="3822.89"/>
    <x v="45"/>
  </r>
  <r>
    <n v="938"/>
    <d v="2025-03-23T00:00:00"/>
    <s v="PaymentMachinePro"/>
    <s v="Brasilia"/>
    <x v="2"/>
    <s v="Individual"/>
    <n v="7"/>
    <n v="760.24"/>
    <n v="9584.74"/>
    <x v="2"/>
  </r>
  <r>
    <n v="939"/>
    <d v="2025-03-01T00:00:00"/>
    <s v="SolarInverter"/>
    <s v="Goiania"/>
    <x v="15"/>
    <s v="Business"/>
    <n v="6"/>
    <n v="1047.8399999999999"/>
    <n v="11323.42"/>
    <x v="15"/>
  </r>
  <r>
    <n v="940"/>
    <d v="2025-03-28T00:00:00"/>
    <s v="InstallationKit"/>
    <s v="Recife"/>
    <x v="86"/>
    <s v="Business"/>
    <n v="11"/>
    <n v="212.65"/>
    <n v="4212.9799999999996"/>
    <x v="86"/>
  </r>
  <r>
    <n v="941"/>
    <d v="2025-03-09T00:00:00"/>
    <s v="SolarPanelBasic"/>
    <s v="Goiania"/>
    <x v="70"/>
    <s v="Individual"/>
    <n v="20"/>
    <n v="593.71"/>
    <n v="21386.31"/>
    <x v="70"/>
  </r>
  <r>
    <n v="942"/>
    <d v="2025-03-16T00:00:00"/>
    <s v="SolarPanelPremium"/>
    <s v="Goiania"/>
    <x v="21"/>
    <s v="Business"/>
    <n v="4"/>
    <n v="1418.52"/>
    <n v="10219.44"/>
    <x v="21"/>
  </r>
  <r>
    <n v="943"/>
    <d v="2025-03-14T00:00:00"/>
    <s v="PaymentMachineBasic"/>
    <s v="SaoPaulo"/>
    <x v="38"/>
    <s v="Individual"/>
    <n v="6"/>
    <n v="308.66000000000003"/>
    <n v="3335.52"/>
    <x v="38"/>
  </r>
  <r>
    <n v="944"/>
    <d v="2025-03-30T00:00:00"/>
    <s v="SolarInverter"/>
    <s v="Goiania"/>
    <x v="62"/>
    <s v="Business"/>
    <n v="4"/>
    <n v="1058.03"/>
    <n v="7622.36"/>
    <x v="62"/>
  </r>
  <r>
    <n v="945"/>
    <d v="2025-03-24T00:00:00"/>
    <s v="PaymentMachinePro"/>
    <s v="Brasilia"/>
    <x v="37"/>
    <s v="Business"/>
    <n v="6"/>
    <n v="835.37"/>
    <n v="9027.3799999999992"/>
    <x v="37"/>
  </r>
  <r>
    <n v="946"/>
    <d v="2025-03-08T00:00:00"/>
    <s v="InstallationKit"/>
    <s v="Goiania"/>
    <x v="27"/>
    <s v="Business"/>
    <n v="11"/>
    <n v="191.26"/>
    <n v="3789.21"/>
    <x v="27"/>
  </r>
  <r>
    <n v="947"/>
    <d v="2025-03-13T00:00:00"/>
    <s v="SolarPanelPremium"/>
    <s v="Goiania"/>
    <x v="52"/>
    <s v="Business"/>
    <n v="4"/>
    <n v="1461.52"/>
    <n v="10529.22"/>
    <x v="52"/>
  </r>
  <r>
    <n v="948"/>
    <d v="2025-03-30T00:00:00"/>
    <s v="SolarInverter"/>
    <s v="SaoPaulo"/>
    <x v="40"/>
    <s v="Business"/>
    <n v="6"/>
    <n v="1359.91"/>
    <n v="14695.79"/>
    <x v="40"/>
  </r>
  <r>
    <n v="949"/>
    <d v="2025-03-09T00:00:00"/>
    <s v="SolarPanelPremium"/>
    <s v="SaoPaulo"/>
    <x v="5"/>
    <s v="Business"/>
    <n v="2"/>
    <n v="1368.36"/>
    <n v="4929.03"/>
    <x v="5"/>
  </r>
  <r>
    <n v="950"/>
    <d v="2025-03-28T00:00:00"/>
    <s v="PaymentMachinePro"/>
    <s v="SaoPaulo"/>
    <x v="22"/>
    <s v="Business"/>
    <n v="10"/>
    <n v="877.28"/>
    <n v="15800.46"/>
    <x v="22"/>
  </r>
  <r>
    <n v="951"/>
    <d v="2025-03-06T00:00:00"/>
    <s v="InstallationKit"/>
    <s v="Fortaleza"/>
    <x v="67"/>
    <s v="Individual"/>
    <n v="12"/>
    <n v="207.81"/>
    <n v="4491.37"/>
    <x v="67"/>
  </r>
  <r>
    <n v="952"/>
    <d v="2025-03-03T00:00:00"/>
    <s v="PaymentMachinePro"/>
    <s v="Fortaleza"/>
    <x v="50"/>
    <s v="Individual"/>
    <n v="8"/>
    <n v="818.32"/>
    <n v="11790.84"/>
    <x v="50"/>
  </r>
  <r>
    <n v="953"/>
    <d v="2025-03-09T00:00:00"/>
    <s v="SolarPanelBasic"/>
    <s v="Brasilia"/>
    <x v="60"/>
    <s v="Business"/>
    <n v="12"/>
    <n v="465.46"/>
    <n v="10059.93"/>
    <x v="60"/>
  </r>
  <r>
    <n v="954"/>
    <d v="2025-03-29T00:00:00"/>
    <s v="SolarInverter"/>
    <s v="Recife"/>
    <x v="19"/>
    <s v="Individual"/>
    <n v="1"/>
    <n v="1208.8900000000001"/>
    <n v="2177.3000000000002"/>
    <x v="19"/>
  </r>
  <r>
    <n v="955"/>
    <d v="2025-03-02T00:00:00"/>
    <s v="PaymentMachinePro"/>
    <s v="Brasilia"/>
    <x v="42"/>
    <s v="Business"/>
    <n v="2"/>
    <n v="778.86"/>
    <n v="2805.57"/>
    <x v="42"/>
  </r>
  <r>
    <n v="956"/>
    <d v="2025-03-15T00:00:00"/>
    <s v="PaymentMachinePro"/>
    <s v="Goiania"/>
    <x v="56"/>
    <s v="Business"/>
    <n v="4"/>
    <n v="846.36"/>
    <n v="6097.43"/>
    <x v="56"/>
  </r>
  <r>
    <n v="957"/>
    <d v="2025-03-05T00:00:00"/>
    <s v="PaymentMachineBasic"/>
    <s v="Goiania"/>
    <x v="61"/>
    <s v="Business"/>
    <n v="14"/>
    <n v="395.96"/>
    <n v="9984.14"/>
    <x v="61"/>
  </r>
  <r>
    <n v="958"/>
    <d v="2025-03-06T00:00:00"/>
    <s v="SolarBattery"/>
    <s v="SaoPaulo"/>
    <x v="96"/>
    <s v="Business"/>
    <n v="8"/>
    <n v="1190.57"/>
    <n v="17154.439999999999"/>
    <x v="96"/>
  </r>
  <r>
    <n v="959"/>
    <d v="2025-03-25T00:00:00"/>
    <s v="SolarPanelPremium"/>
    <s v="Fortaleza"/>
    <x v="92"/>
    <s v="Individual"/>
    <n v="8"/>
    <n v="1422.25"/>
    <n v="20492.62"/>
    <x v="92"/>
  </r>
  <r>
    <n v="960"/>
    <d v="2025-03-23T00:00:00"/>
    <s v="SolarBattery"/>
    <s v="Goiania"/>
    <x v="43"/>
    <s v="Business"/>
    <n v="9"/>
    <n v="1076.3"/>
    <n v="17446.46"/>
    <x v="43"/>
  </r>
  <r>
    <n v="961"/>
    <d v="2025-03-02T00:00:00"/>
    <s v="PaymentMachineBasic"/>
    <s v="SaoPaulo"/>
    <x v="0"/>
    <s v="Individual"/>
    <n v="11"/>
    <n v="408.49"/>
    <n v="8092.93"/>
    <x v="0"/>
  </r>
  <r>
    <n v="962"/>
    <d v="2025-03-26T00:00:00"/>
    <s v="SolarBattery"/>
    <s v="Goiania"/>
    <x v="94"/>
    <s v="Individual"/>
    <n v="6"/>
    <n v="821.92"/>
    <n v="8882.0300000000007"/>
    <x v="94"/>
  </r>
  <r>
    <n v="963"/>
    <d v="2025-03-29T00:00:00"/>
    <s v="SolarPanelBasic"/>
    <s v="Goiania"/>
    <x v="77"/>
    <s v="Individual"/>
    <n v="10"/>
    <n v="473.11"/>
    <n v="8521.06"/>
    <x v="77"/>
  </r>
  <r>
    <n v="964"/>
    <d v="2025-03-21T00:00:00"/>
    <s v="SolarInverter"/>
    <s v="Brasilia"/>
    <x v="56"/>
    <s v="Individual"/>
    <n v="6"/>
    <n v="1069.2"/>
    <n v="11554.25"/>
    <x v="56"/>
  </r>
  <r>
    <n v="965"/>
    <d v="2025-03-08T00:00:00"/>
    <s v="SolarInverter"/>
    <s v="Goiania"/>
    <x v="49"/>
    <s v="Individual"/>
    <n v="4"/>
    <n v="1290.06"/>
    <n v="9293.9699999999993"/>
    <x v="49"/>
  </r>
  <r>
    <n v="966"/>
    <d v="2025-03-25T00:00:00"/>
    <s v="SolarBattery"/>
    <s v="Fortaleza"/>
    <x v="88"/>
    <s v="Individual"/>
    <n v="7"/>
    <n v="1001.43"/>
    <n v="12625.55"/>
    <x v="88"/>
  </r>
  <r>
    <n v="967"/>
    <d v="2025-03-09T00:00:00"/>
    <s v="SolarPanelBasic"/>
    <s v="Goiania"/>
    <x v="39"/>
    <s v="Business"/>
    <n v="8"/>
    <n v="505.34"/>
    <n v="7281.24"/>
    <x v="39"/>
  </r>
  <r>
    <n v="968"/>
    <d v="2025-03-16T00:00:00"/>
    <s v="SolarBattery"/>
    <s v="SaoPaulo"/>
    <x v="66"/>
    <s v="Individual"/>
    <n v="6"/>
    <n v="980.79"/>
    <n v="10598.85"/>
    <x v="66"/>
  </r>
  <r>
    <n v="969"/>
    <d v="2025-03-26T00:00:00"/>
    <s v="SolarBattery"/>
    <s v="Recife"/>
    <x v="38"/>
    <s v="Individual"/>
    <n v="8"/>
    <n v="826.25"/>
    <n v="11905.1"/>
    <x v="38"/>
  </r>
  <r>
    <n v="970"/>
    <d v="2025-03-03T00:00:00"/>
    <s v="SolarPanelBasic"/>
    <s v="SaoPaulo"/>
    <x v="71"/>
    <s v="Individual"/>
    <n v="10"/>
    <n v="415.39"/>
    <n v="7481.48"/>
    <x v="71"/>
  </r>
  <r>
    <n v="971"/>
    <d v="2025-03-09T00:00:00"/>
    <s v="SolarPanelBasic"/>
    <s v="Brasilia"/>
    <x v="42"/>
    <s v="Individual"/>
    <n v="5"/>
    <n v="504.14"/>
    <n v="4539.97"/>
    <x v="42"/>
  </r>
  <r>
    <n v="972"/>
    <d v="2025-03-10T00:00:00"/>
    <s v="PaymentMachinePro"/>
    <s v="Recife"/>
    <x v="78"/>
    <s v="Business"/>
    <n v="8"/>
    <n v="769.34"/>
    <n v="11085.1"/>
    <x v="78"/>
  </r>
  <r>
    <n v="973"/>
    <d v="2025-03-24T00:00:00"/>
    <s v="SolarBattery"/>
    <s v="Goiania"/>
    <x v="82"/>
    <s v="Business"/>
    <n v="9"/>
    <n v="1120.8"/>
    <n v="18167.79"/>
    <x v="82"/>
  </r>
  <r>
    <n v="974"/>
    <d v="2025-03-21T00:00:00"/>
    <s v="PaymentMachineBasic"/>
    <s v="SaoPaulo"/>
    <x v="24"/>
    <s v="Individual"/>
    <n v="19"/>
    <n v="365.26"/>
    <n v="12499.34"/>
    <x v="24"/>
  </r>
  <r>
    <n v="975"/>
    <d v="2025-03-15T00:00:00"/>
    <s v="PaymentMachineBasic"/>
    <s v="Brasilia"/>
    <x v="99"/>
    <s v="Business"/>
    <n v="12"/>
    <n v="457.85"/>
    <n v="9895.4599999999991"/>
    <x v="99"/>
  </r>
  <r>
    <n v="976"/>
    <d v="2025-03-16T00:00:00"/>
    <s v="PaymentMachineBasic"/>
    <s v="Recife"/>
    <x v="18"/>
    <s v="Business"/>
    <n v="19"/>
    <n v="370.62"/>
    <n v="12682.77"/>
    <x v="18"/>
  </r>
  <r>
    <n v="977"/>
    <d v="2025-03-31T00:00:00"/>
    <s v="SolarPanelPremium"/>
    <s v="Brasilia"/>
    <x v="20"/>
    <s v="Business"/>
    <n v="3"/>
    <n v="1309.3699999999999"/>
    <n v="7074.82"/>
    <x v="20"/>
  </r>
  <r>
    <n v="978"/>
    <d v="2025-03-27T00:00:00"/>
    <s v="SolarBattery"/>
    <s v="Brasilia"/>
    <x v="63"/>
    <s v="Business"/>
    <n v="1"/>
    <n v="895.16"/>
    <n v="1612.25"/>
    <x v="63"/>
  </r>
  <r>
    <n v="979"/>
    <d v="2025-03-11T00:00:00"/>
    <s v="SolarInverter"/>
    <s v="Goiania"/>
    <x v="26"/>
    <s v="Business"/>
    <n v="1"/>
    <n v="1281.24"/>
    <n v="2307.61"/>
    <x v="26"/>
  </r>
  <r>
    <n v="980"/>
    <d v="2025-03-22T00:00:00"/>
    <s v="PaymentMachineBasic"/>
    <s v="Recife"/>
    <x v="93"/>
    <s v="Business"/>
    <n v="14"/>
    <n v="495.09"/>
    <n v="12483.71"/>
    <x v="93"/>
  </r>
  <r>
    <n v="981"/>
    <d v="2025-03-04T00:00:00"/>
    <s v="SolarPanelBasic"/>
    <s v="SaoPaulo"/>
    <x v="42"/>
    <s v="Business"/>
    <n v="15"/>
    <n v="491.61"/>
    <n v="13281.39"/>
    <x v="42"/>
  </r>
  <r>
    <n v="982"/>
    <d v="2025-03-05T00:00:00"/>
    <s v="SolarPanelBasic"/>
    <s v="Recife"/>
    <x v="4"/>
    <s v="Business"/>
    <n v="14"/>
    <n v="529.45000000000005"/>
    <n v="13350.1"/>
    <x v="4"/>
  </r>
  <r>
    <n v="983"/>
    <d v="2025-03-16T00:00:00"/>
    <s v="PaymentMachineBasic"/>
    <s v="Recife"/>
    <x v="83"/>
    <s v="Individual"/>
    <n v="19"/>
    <n v="433.38"/>
    <n v="14830.44"/>
    <x v="83"/>
  </r>
  <r>
    <n v="984"/>
    <d v="2025-03-11T00:00:00"/>
    <s v="SolarBattery"/>
    <s v="Goiania"/>
    <x v="49"/>
    <s v="Business"/>
    <n v="2"/>
    <n v="1071.2"/>
    <n v="3858.62"/>
    <x v="49"/>
  </r>
  <r>
    <n v="985"/>
    <d v="2025-03-10T00:00:00"/>
    <s v="SolarPanelBasic"/>
    <s v="SaoPaulo"/>
    <x v="73"/>
    <s v="Business"/>
    <n v="6"/>
    <n v="418.5"/>
    <n v="4522.5"/>
    <x v="73"/>
  </r>
  <r>
    <n v="986"/>
    <d v="2025-03-20T00:00:00"/>
    <s v="SolarBattery"/>
    <s v="Goiania"/>
    <x v="74"/>
    <s v="Individual"/>
    <n v="4"/>
    <n v="1106.8399999999999"/>
    <n v="7974"/>
    <x v="74"/>
  </r>
  <r>
    <n v="987"/>
    <d v="2025-03-01T00:00:00"/>
    <s v="SolarPanelBasic"/>
    <s v="SaoPaulo"/>
    <x v="84"/>
    <s v="Individual"/>
    <n v="17"/>
    <n v="417.48"/>
    <n v="12782.51"/>
    <x v="84"/>
  </r>
  <r>
    <n v="988"/>
    <d v="2025-03-07T00:00:00"/>
    <s v="PaymentMachinePro"/>
    <s v="SaoPaulo"/>
    <x v="79"/>
    <s v="Individual"/>
    <n v="6"/>
    <n v="881.69"/>
    <n v="9527.93"/>
    <x v="79"/>
  </r>
  <r>
    <n v="989"/>
    <d v="2025-03-13T00:00:00"/>
    <s v="SolarPanelPremium"/>
    <s v="Brasilia"/>
    <x v="6"/>
    <s v="Business"/>
    <n v="6"/>
    <n v="1207.31"/>
    <n v="13046.73"/>
    <x v="6"/>
  </r>
  <r>
    <n v="990"/>
    <d v="2025-03-12T00:00:00"/>
    <s v="PaymentMachineBasic"/>
    <s v="Recife"/>
    <x v="53"/>
    <s v="Business"/>
    <n v="19"/>
    <n v="445.57"/>
    <n v="15247.58"/>
    <x v="53"/>
  </r>
  <r>
    <n v="991"/>
    <d v="2025-03-24T00:00:00"/>
    <s v="PaymentMachinePro"/>
    <s v="Fortaleza"/>
    <x v="35"/>
    <s v="Individual"/>
    <n v="7"/>
    <n v="894.07"/>
    <n v="11272"/>
    <x v="35"/>
  </r>
  <r>
    <n v="992"/>
    <d v="2025-03-24T00:00:00"/>
    <s v="PaymentMachinePro"/>
    <s v="Goiania"/>
    <x v="52"/>
    <s v="Business"/>
    <n v="8"/>
    <n v="741.56"/>
    <n v="10684.83"/>
    <x v="52"/>
  </r>
  <r>
    <n v="993"/>
    <d v="2025-03-28T00:00:00"/>
    <s v="SolarInverter"/>
    <s v="Recife"/>
    <x v="9"/>
    <s v="Individual"/>
    <n v="2"/>
    <n v="1378.06"/>
    <n v="4963.9799999999996"/>
    <x v="9"/>
  </r>
  <r>
    <n v="994"/>
    <d v="2025-03-01T00:00:00"/>
    <s v="PaymentMachinePro"/>
    <s v="Brasilia"/>
    <x v="0"/>
    <s v="Business"/>
    <n v="10"/>
    <n v="792.42"/>
    <n v="14272.07"/>
    <x v="0"/>
  </r>
  <r>
    <n v="995"/>
    <d v="2025-03-25T00:00:00"/>
    <s v="SolarPanelPremium"/>
    <s v="Goiania"/>
    <x v="31"/>
    <s v="Business"/>
    <n v="5"/>
    <n v="1494.35"/>
    <n v="13457.17"/>
    <x v="31"/>
  </r>
  <r>
    <n v="996"/>
    <d v="2025-03-27T00:00:00"/>
    <s v="SolarInverter"/>
    <s v="SaoPaulo"/>
    <x v="56"/>
    <s v="Business"/>
    <n v="1"/>
    <n v="1013.42"/>
    <n v="1825.24"/>
    <x v="56"/>
  </r>
  <r>
    <n v="997"/>
    <d v="2025-03-05T00:00:00"/>
    <s v="PaymentMachineBasic"/>
    <s v="SaoPaulo"/>
    <x v="28"/>
    <s v="Individual"/>
    <n v="14"/>
    <n v="324.83999999999997"/>
    <n v="8190.85"/>
    <x v="28"/>
  </r>
  <r>
    <n v="998"/>
    <d v="2025-03-14T00:00:00"/>
    <s v="SolarPanelPremium"/>
    <s v="SaoPaulo"/>
    <x v="33"/>
    <s v="Business"/>
    <n v="5"/>
    <n v="1271.6099999999999"/>
    <n v="11451.32"/>
    <x v="33"/>
  </r>
  <r>
    <n v="999"/>
    <d v="2025-03-16T00:00:00"/>
    <s v="SolarPanelBasic"/>
    <s v="Brasilia"/>
    <x v="8"/>
    <s v="Business"/>
    <n v="13"/>
    <n v="487.21"/>
    <n v="11407.51"/>
    <x v="8"/>
  </r>
  <r>
    <n v="1000"/>
    <d v="2025-03-21T00:00:00"/>
    <s v="SolarBattery"/>
    <s v="SaoPaulo"/>
    <x v="33"/>
    <s v="Business"/>
    <n v="10"/>
    <n v="1005.01"/>
    <n v="18100.97"/>
    <x v="33"/>
  </r>
  <r>
    <n v="1001"/>
    <d v="2025-03-01T00:00:00"/>
    <s v="InstallationKit"/>
    <s v="Goiania"/>
    <x v="52"/>
    <s v="Business"/>
    <n v="9"/>
    <n v="196.1"/>
    <n v="3178.72"/>
    <x v="52"/>
  </r>
  <r>
    <n v="1002"/>
    <d v="2025-03-12T00:00:00"/>
    <s v="SolarPanelPremium"/>
    <s v="Goiania"/>
    <x v="8"/>
    <s v="Individual"/>
    <n v="1"/>
    <n v="1773.09"/>
    <n v="3193.47"/>
    <x v="8"/>
  </r>
  <r>
    <n v="1003"/>
    <d v="2025-03-10T00:00:00"/>
    <s v="PaymentMachineBasic"/>
    <s v="SaoPaulo"/>
    <x v="45"/>
    <s v="Business"/>
    <n v="10"/>
    <n v="453.29"/>
    <n v="8164.09"/>
    <x v="45"/>
  </r>
  <r>
    <n v="1004"/>
    <d v="2025-03-25T00:00:00"/>
    <s v="SolarPanelBasic"/>
    <s v="Brasilia"/>
    <x v="22"/>
    <s v="Business"/>
    <n v="14"/>
    <n v="463.24"/>
    <n v="11680.61"/>
    <x v="22"/>
  </r>
  <r>
    <n v="1005"/>
    <d v="2025-03-09T00:00:00"/>
    <s v="SolarBattery"/>
    <s v="Brasilia"/>
    <x v="77"/>
    <s v="Business"/>
    <n v="3"/>
    <n v="940.65"/>
    <n v="5082.54"/>
    <x v="77"/>
  </r>
  <r>
    <n v="1006"/>
    <d v="2025-03-01T00:00:00"/>
    <s v="SolarPanelPremium"/>
    <s v="SaoPaulo"/>
    <x v="97"/>
    <s v="Business"/>
    <n v="3"/>
    <n v="1404.19"/>
    <n v="7587.15"/>
    <x v="97"/>
  </r>
  <r>
    <n v="1007"/>
    <d v="2025-03-04T00:00:00"/>
    <s v="SolarPanelPremium"/>
    <s v="Goiania"/>
    <x v="27"/>
    <s v="Business"/>
    <n v="10"/>
    <n v="1738.23"/>
    <n v="31306.799999999999"/>
    <x v="27"/>
  </r>
  <r>
    <n v="1008"/>
    <d v="2025-03-23T00:00:00"/>
    <s v="InstallationKit"/>
    <s v="Recife"/>
    <x v="73"/>
    <s v="Individual"/>
    <n v="8"/>
    <n v="220.23"/>
    <n v="3173.2"/>
    <x v="73"/>
  </r>
  <r>
    <n v="1009"/>
    <d v="2025-03-14T00:00:00"/>
    <s v="PaymentMachinePro"/>
    <s v="Recife"/>
    <x v="15"/>
    <s v="Business"/>
    <n v="6"/>
    <n v="703.48"/>
    <n v="7602.12"/>
    <x v="15"/>
  </r>
  <r>
    <n v="1010"/>
    <d v="2025-03-10T00:00:00"/>
    <s v="SolarBattery"/>
    <s v="SaoPaulo"/>
    <x v="54"/>
    <s v="Individual"/>
    <n v="6"/>
    <n v="1039.06"/>
    <n v="11228.54"/>
    <x v="54"/>
  </r>
  <r>
    <n v="1011"/>
    <d v="2025-03-06T00:00:00"/>
    <s v="SolarBattery"/>
    <s v="SaoPaulo"/>
    <x v="23"/>
    <s v="Business"/>
    <n v="3"/>
    <n v="851.49"/>
    <n v="4600.79"/>
    <x v="23"/>
  </r>
  <r>
    <n v="1012"/>
    <d v="2025-03-23T00:00:00"/>
    <s v="SolarPanelPremium"/>
    <s v="SaoPaulo"/>
    <x v="25"/>
    <s v="Individual"/>
    <n v="2"/>
    <n v="1454.88"/>
    <n v="5240.6899999999996"/>
    <x v="25"/>
  </r>
  <r>
    <n v="1013"/>
    <d v="2025-03-03T00:00:00"/>
    <s v="SolarPanelBasic"/>
    <s v="Fortaleza"/>
    <x v="83"/>
    <s v="Business"/>
    <n v="6"/>
    <n v="421.56"/>
    <n v="4555.5600000000004"/>
    <x v="83"/>
  </r>
  <r>
    <n v="1014"/>
    <d v="2025-03-16T00:00:00"/>
    <s v="SolarPanelBasic"/>
    <s v="Recife"/>
    <x v="7"/>
    <s v="Business"/>
    <n v="8"/>
    <n v="402.05"/>
    <n v="5792.97"/>
    <x v="7"/>
  </r>
  <r>
    <n v="1015"/>
    <d v="2025-03-26T00:00:00"/>
    <s v="SolarPanelBasic"/>
    <s v="Recife"/>
    <x v="98"/>
    <s v="Individual"/>
    <n v="16"/>
    <n v="436.96"/>
    <n v="12591.96"/>
    <x v="98"/>
  </r>
  <r>
    <n v="1016"/>
    <d v="2025-03-01T00:00:00"/>
    <s v="SolarPanelBasic"/>
    <s v="Goiania"/>
    <x v="23"/>
    <s v="Business"/>
    <n v="16"/>
    <n v="515.95000000000005"/>
    <n v="14868.22"/>
    <x v="23"/>
  </r>
  <r>
    <n v="1017"/>
    <d v="2025-03-06T00:00:00"/>
    <s v="InstallationKit"/>
    <s v="SaoPaulo"/>
    <x v="16"/>
    <s v="Business"/>
    <n v="8"/>
    <n v="207.02"/>
    <n v="2982.87"/>
    <x v="16"/>
  </r>
  <r>
    <n v="1018"/>
    <d v="2025-03-27T00:00:00"/>
    <s v="SolarInverter"/>
    <s v="Fortaleza"/>
    <x v="74"/>
    <s v="Individual"/>
    <n v="3"/>
    <n v="1482.13"/>
    <n v="8008.28"/>
    <x v="74"/>
  </r>
  <r>
    <n v="1019"/>
    <d v="2025-03-29T00:00:00"/>
    <s v="InstallationKit"/>
    <s v="SaoPaulo"/>
    <x v="10"/>
    <s v="Business"/>
    <n v="20"/>
    <n v="171.4"/>
    <n v="6174.08"/>
    <x v="10"/>
  </r>
  <r>
    <n v="1020"/>
    <d v="2025-03-12T00:00:00"/>
    <s v="SolarBattery"/>
    <s v="Brasilia"/>
    <x v="84"/>
    <s v="Individual"/>
    <n v="6"/>
    <n v="872.34"/>
    <n v="9426.89"/>
    <x v="84"/>
  </r>
  <r>
    <n v="1021"/>
    <d v="2025-03-13T00:00:00"/>
    <s v="PaymentMachinePro"/>
    <s v="Goiania"/>
    <x v="27"/>
    <s v="Business"/>
    <n v="2"/>
    <n v="896.92"/>
    <n v="3230.84"/>
    <x v="27"/>
  </r>
  <r>
    <n v="1022"/>
    <d v="2025-03-15T00:00:00"/>
    <s v="SolarPanelBasic"/>
    <s v="SaoPaulo"/>
    <x v="42"/>
    <s v="Business"/>
    <n v="6"/>
    <n v="457.65"/>
    <n v="4945.57"/>
    <x v="42"/>
  </r>
  <r>
    <n v="1023"/>
    <d v="2025-03-03T00:00:00"/>
    <s v="PaymentMachineBasic"/>
    <s v="SaoPaulo"/>
    <x v="40"/>
    <s v="Business"/>
    <n v="19"/>
    <n v="447.23"/>
    <n v="15304.39"/>
    <x v="40"/>
  </r>
  <r>
    <n v="1024"/>
    <d v="2025-03-08T00:00:00"/>
    <s v="SolarInverter"/>
    <s v="SaoPaulo"/>
    <x v="90"/>
    <s v="Business"/>
    <n v="8"/>
    <n v="1428.39"/>
    <n v="20581.09"/>
    <x v="90"/>
  </r>
  <r>
    <n v="1025"/>
    <d v="2025-03-31T00:00:00"/>
    <s v="SolarBattery"/>
    <s v="SaoPaulo"/>
    <x v="1"/>
    <s v="Individual"/>
    <n v="7"/>
    <n v="1068.8399999999999"/>
    <n v="13475.42"/>
    <x v="1"/>
  </r>
  <r>
    <n v="1026"/>
    <d v="2025-03-15T00:00:00"/>
    <s v="SolarInverter"/>
    <s v="Brasilia"/>
    <x v="11"/>
    <s v="Business"/>
    <n v="10"/>
    <n v="1200.31"/>
    <n v="21618.47"/>
    <x v="11"/>
  </r>
  <r>
    <n v="1027"/>
    <d v="2025-03-04T00:00:00"/>
    <s v="SolarBattery"/>
    <s v="Recife"/>
    <x v="10"/>
    <s v="Business"/>
    <n v="6"/>
    <n v="1190.08"/>
    <n v="12860.53"/>
    <x v="10"/>
  </r>
  <r>
    <n v="1028"/>
    <d v="2025-03-07T00:00:00"/>
    <s v="SolarInverter"/>
    <s v="Fortaleza"/>
    <x v="92"/>
    <s v="Business"/>
    <n v="8"/>
    <n v="1212.3499999999999"/>
    <n v="17468.25"/>
    <x v="92"/>
  </r>
  <r>
    <n v="1029"/>
    <d v="2025-03-09T00:00:00"/>
    <s v="InstallationKit"/>
    <s v="Brasilia"/>
    <x v="52"/>
    <s v="Business"/>
    <n v="17"/>
    <n v="228.95"/>
    <n v="7010.05"/>
    <x v="52"/>
  </r>
  <r>
    <n v="1030"/>
    <d v="2025-03-12T00:00:00"/>
    <s v="PaymentMachinePro"/>
    <s v="Brasilia"/>
    <x v="69"/>
    <s v="Individual"/>
    <n v="3"/>
    <n v="802.28"/>
    <n v="4334.8999999999996"/>
    <x v="69"/>
  </r>
  <r>
    <n v="1031"/>
    <d v="2025-03-25T00:00:00"/>
    <s v="PaymentMachinePro"/>
    <s v="Goiania"/>
    <x v="32"/>
    <s v="Business"/>
    <n v="3"/>
    <n v="825.67"/>
    <n v="4461.28"/>
    <x v="32"/>
  </r>
  <r>
    <n v="1032"/>
    <d v="2025-03-01T00:00:00"/>
    <s v="SolarPanelBasic"/>
    <s v="Brasilia"/>
    <x v="31"/>
    <s v="Business"/>
    <n v="10"/>
    <n v="405.35"/>
    <n v="7300.65"/>
    <x v="31"/>
  </r>
  <r>
    <n v="1033"/>
    <d v="2025-03-13T00:00:00"/>
    <s v="SolarInverter"/>
    <s v="Brasilia"/>
    <x v="20"/>
    <s v="Individual"/>
    <n v="2"/>
    <n v="1048.17"/>
    <n v="3775.66"/>
    <x v="20"/>
  </r>
  <r>
    <n v="1034"/>
    <d v="2025-03-22T00:00:00"/>
    <s v="InstallationKit"/>
    <s v="SaoPaulo"/>
    <x v="50"/>
    <s v="Business"/>
    <n v="20"/>
    <n v="179.36"/>
    <n v="6460.81"/>
    <x v="50"/>
  </r>
  <r>
    <n v="1035"/>
    <d v="2025-03-16T00:00:00"/>
    <s v="SolarInverter"/>
    <s v="Goiania"/>
    <x v="39"/>
    <s v="Individual"/>
    <n v="1"/>
    <n v="1273.31"/>
    <n v="2293.33"/>
    <x v="39"/>
  </r>
  <r>
    <n v="1036"/>
    <d v="2025-03-14T00:00:00"/>
    <s v="SolarPanelBasic"/>
    <s v="SaoPaulo"/>
    <x v="88"/>
    <s v="Business"/>
    <n v="6"/>
    <n v="491.93"/>
    <n v="5316.01"/>
    <x v="88"/>
  </r>
  <r>
    <n v="1037"/>
    <d v="2025-03-06T00:00:00"/>
    <s v="SolarInverter"/>
    <s v="Brasilia"/>
    <x v="57"/>
    <s v="Individual"/>
    <n v="7"/>
    <n v="1082.07"/>
    <n v="13642.22"/>
    <x v="57"/>
  </r>
  <r>
    <n v="1038"/>
    <d v="2025-03-05T00:00:00"/>
    <s v="PaymentMachineBasic"/>
    <s v="Brasilia"/>
    <x v="50"/>
    <s v="Business"/>
    <n v="20"/>
    <n v="435"/>
    <n v="15669.34"/>
    <x v="50"/>
  </r>
  <r>
    <n v="1039"/>
    <d v="2025-03-16T00:00:00"/>
    <s v="SolarInverter"/>
    <s v="Fortaleza"/>
    <x v="86"/>
    <s v="Business"/>
    <n v="7"/>
    <n v="1247.3499999999999"/>
    <n v="15725.99"/>
    <x v="86"/>
  </r>
  <r>
    <n v="1040"/>
    <d v="2025-03-20T00:00:00"/>
    <s v="SolarBattery"/>
    <s v="SaoPaulo"/>
    <x v="10"/>
    <s v="Business"/>
    <n v="1"/>
    <n v="811.26"/>
    <n v="1461.14"/>
    <x v="10"/>
  </r>
  <r>
    <n v="1041"/>
    <d v="2025-03-05T00:00:00"/>
    <s v="InstallationKit"/>
    <s v="SaoPaulo"/>
    <x v="54"/>
    <s v="Business"/>
    <n v="15"/>
    <n v="226.52"/>
    <n v="6119.69"/>
    <x v="54"/>
  </r>
  <r>
    <n v="1042"/>
    <d v="2025-03-13T00:00:00"/>
    <s v="SolarPanelBasic"/>
    <s v="SaoPaulo"/>
    <x v="95"/>
    <s v="Business"/>
    <n v="12"/>
    <n v="411.29"/>
    <n v="8889.16"/>
    <x v="95"/>
  </r>
  <r>
    <n v="1043"/>
    <d v="2025-03-08T00:00:00"/>
    <s v="SolarPanelPremium"/>
    <s v="Brasilia"/>
    <x v="58"/>
    <s v="Individual"/>
    <n v="5"/>
    <n v="1239.3"/>
    <n v="11160.35"/>
    <x v="58"/>
  </r>
  <r>
    <n v="1044"/>
    <d v="2025-03-04T00:00:00"/>
    <s v="PaymentMachineBasic"/>
    <s v="Goiania"/>
    <x v="78"/>
    <s v="Business"/>
    <n v="18"/>
    <n v="431.55"/>
    <n v="13990.56"/>
    <x v="78"/>
  </r>
  <r>
    <n v="1045"/>
    <d v="2025-03-19T00:00:00"/>
    <s v="SolarInverter"/>
    <s v="Recife"/>
    <x v="26"/>
    <s v="Individual"/>
    <n v="6"/>
    <n v="1293.99"/>
    <n v="13983.43"/>
    <x v="26"/>
  </r>
  <r>
    <n v="1046"/>
    <d v="2025-03-13T00:00:00"/>
    <s v="SolarInverter"/>
    <s v="SaoPaulo"/>
    <x v="81"/>
    <s v="Individual"/>
    <n v="4"/>
    <n v="1050.03"/>
    <n v="7564.73"/>
    <x v="81"/>
  </r>
  <r>
    <n v="1047"/>
    <d v="2025-03-11T00:00:00"/>
    <s v="PaymentMachinePro"/>
    <s v="SaoPaulo"/>
    <x v="18"/>
    <s v="Business"/>
    <n v="6"/>
    <n v="822.97"/>
    <n v="8893.3799999999992"/>
    <x v="18"/>
  </r>
  <r>
    <n v="1048"/>
    <d v="2025-03-14T00:00:00"/>
    <s v="SolarPanelPremium"/>
    <s v="SaoPaulo"/>
    <x v="73"/>
    <s v="Individual"/>
    <n v="9"/>
    <n v="1704.23"/>
    <n v="27625"/>
    <x v="73"/>
  </r>
  <r>
    <n v="1049"/>
    <d v="2025-03-07T00:00:00"/>
    <s v="PaymentMachineBasic"/>
    <s v="Goiania"/>
    <x v="68"/>
    <s v="Business"/>
    <n v="7"/>
    <n v="460.92"/>
    <n v="5811.06"/>
    <x v="68"/>
  </r>
  <r>
    <n v="1050"/>
    <d v="2025-03-23T00:00:00"/>
    <s v="InstallationKit"/>
    <s v="Brasilia"/>
    <x v="58"/>
    <s v="Business"/>
    <n v="20"/>
    <n v="206.64"/>
    <n v="7443.48"/>
    <x v="58"/>
  </r>
  <r>
    <n v="1051"/>
    <d v="2025-03-14T00:00:00"/>
    <s v="SolarPanelPremium"/>
    <s v="SaoPaulo"/>
    <x v="11"/>
    <s v="Individual"/>
    <n v="5"/>
    <n v="1502.78"/>
    <n v="13533.09"/>
    <x v="11"/>
  </r>
  <r>
    <n v="1052"/>
    <d v="2025-03-14T00:00:00"/>
    <s v="SolarBattery"/>
    <s v="SaoPaulo"/>
    <x v="98"/>
    <s v="Business"/>
    <n v="8"/>
    <n v="1049.99"/>
    <n v="15128.88"/>
    <x v="98"/>
  </r>
  <r>
    <n v="1053"/>
    <d v="2025-03-22T00:00:00"/>
    <s v="InstallationKit"/>
    <s v="SaoPaulo"/>
    <x v="94"/>
    <s v="Individual"/>
    <n v="10"/>
    <n v="201.62"/>
    <n v="3631.32"/>
    <x v="94"/>
  </r>
  <r>
    <n v="1054"/>
    <d v="2025-03-19T00:00:00"/>
    <s v="PaymentMachinePro"/>
    <s v="Goiania"/>
    <x v="41"/>
    <s v="Individual"/>
    <n v="9"/>
    <n v="793.46"/>
    <n v="12861.72"/>
    <x v="41"/>
  </r>
  <r>
    <n v="1055"/>
    <d v="2025-03-26T00:00:00"/>
    <s v="SolarInverter"/>
    <s v="Fortaleza"/>
    <x v="19"/>
    <s v="Individual"/>
    <n v="1"/>
    <n v="1363.31"/>
    <n v="2455.42"/>
    <x v="19"/>
  </r>
  <r>
    <n v="1056"/>
    <d v="2025-03-17T00:00:00"/>
    <s v="SolarPanelPremium"/>
    <s v="SaoPaulo"/>
    <x v="93"/>
    <s v="Business"/>
    <n v="5"/>
    <n v="1611.18"/>
    <n v="14509.27"/>
    <x v="93"/>
  </r>
  <r>
    <n v="1057"/>
    <d v="2025-03-28T00:00:00"/>
    <s v="PaymentMachinePro"/>
    <s v="SaoPaulo"/>
    <x v="55"/>
    <s v="Individual"/>
    <n v="7"/>
    <n v="826.79"/>
    <n v="10423.77"/>
    <x v="55"/>
  </r>
  <r>
    <n v="1058"/>
    <d v="2025-03-09T00:00:00"/>
    <s v="InstallationKit"/>
    <s v="Goiania"/>
    <x v="20"/>
    <s v="Individual"/>
    <n v="12"/>
    <n v="173.61"/>
    <n v="3752.21"/>
    <x v="20"/>
  </r>
  <r>
    <n v="1059"/>
    <d v="2025-03-04T00:00:00"/>
    <s v="SolarPanelPremium"/>
    <s v="Goiania"/>
    <x v="30"/>
    <s v="Individual"/>
    <n v="9"/>
    <n v="1478.5"/>
    <n v="23965.99"/>
    <x v="30"/>
  </r>
  <r>
    <n v="1060"/>
    <d v="2025-03-14T00:00:00"/>
    <s v="PaymentMachinePro"/>
    <s v="Brasilia"/>
    <x v="5"/>
    <s v="Business"/>
    <n v="5"/>
    <n v="727.29"/>
    <n v="6549.51"/>
    <x v="5"/>
  </r>
  <r>
    <n v="1061"/>
    <d v="2025-03-26T00:00:00"/>
    <s v="InstallationKit"/>
    <s v="Goiania"/>
    <x v="4"/>
    <s v="Individual"/>
    <n v="20"/>
    <n v="154.22"/>
    <n v="5555.23"/>
    <x v="4"/>
  </r>
  <r>
    <n v="1062"/>
    <d v="2025-03-26T00:00:00"/>
    <s v="SolarPanelBasic"/>
    <s v="Goiania"/>
    <x v="99"/>
    <s v="Business"/>
    <n v="7"/>
    <n v="459.6"/>
    <n v="5794.41"/>
    <x v="99"/>
  </r>
  <r>
    <n v="1063"/>
    <d v="2025-03-29T00:00:00"/>
    <s v="PaymentMachinePro"/>
    <s v="Fortaleza"/>
    <x v="14"/>
    <s v="Individual"/>
    <n v="3"/>
    <n v="779.38"/>
    <n v="4211.16"/>
    <x v="14"/>
  </r>
  <r>
    <n v="1064"/>
    <d v="2025-03-08T00:00:00"/>
    <s v="SolarPanelBasic"/>
    <s v="Brasilia"/>
    <x v="42"/>
    <s v="Business"/>
    <n v="13"/>
    <n v="532.84"/>
    <n v="12475.89"/>
    <x v="42"/>
  </r>
  <r>
    <n v="1065"/>
    <d v="2025-03-16T00:00:00"/>
    <s v="SolarPanelBasic"/>
    <s v="Goiania"/>
    <x v="15"/>
    <s v="Individual"/>
    <n v="17"/>
    <n v="465.86"/>
    <n v="14263.82"/>
    <x v="15"/>
  </r>
  <r>
    <n v="1066"/>
    <d v="2025-03-26T00:00:00"/>
    <s v="SolarBattery"/>
    <s v="Brasilia"/>
    <x v="45"/>
    <s v="Business"/>
    <n v="4"/>
    <n v="842.73"/>
    <n v="6071.28"/>
    <x v="45"/>
  </r>
  <r>
    <n v="1067"/>
    <d v="2025-03-09T00:00:00"/>
    <s v="PaymentMachinePro"/>
    <s v="SaoPaulo"/>
    <x v="55"/>
    <s v="Business"/>
    <n v="2"/>
    <n v="806.69"/>
    <n v="2905.82"/>
    <x v="55"/>
  </r>
  <r>
    <n v="1068"/>
    <d v="2025-03-11T00:00:00"/>
    <s v="SolarInverter"/>
    <s v="SaoPaulo"/>
    <x v="85"/>
    <s v="Individual"/>
    <n v="3"/>
    <n v="1439.72"/>
    <n v="7779.13"/>
    <x v="85"/>
  </r>
  <r>
    <n v="1069"/>
    <d v="2025-03-12T00:00:00"/>
    <s v="PaymentMachinePro"/>
    <s v="Brasilia"/>
    <x v="66"/>
    <s v="Business"/>
    <n v="10"/>
    <n v="893.36"/>
    <n v="16090.07"/>
    <x v="66"/>
  </r>
  <r>
    <n v="1070"/>
    <d v="2025-03-02T00:00:00"/>
    <s v="InstallationKit"/>
    <s v="Brasilia"/>
    <x v="70"/>
    <s v="Business"/>
    <n v="12"/>
    <n v="241.75"/>
    <n v="5224.91"/>
    <x v="70"/>
  </r>
  <r>
    <n v="1071"/>
    <d v="2025-03-09T00:00:00"/>
    <s v="SolarInverter"/>
    <s v="SaoPaulo"/>
    <x v="28"/>
    <s v="Individual"/>
    <n v="2"/>
    <n v="1451.58"/>
    <n v="5228.8100000000004"/>
    <x v="28"/>
  </r>
  <r>
    <n v="1072"/>
    <d v="2025-03-18T00:00:00"/>
    <s v="InstallationKit"/>
    <s v="Goiania"/>
    <x v="84"/>
    <s v="Business"/>
    <n v="13"/>
    <n v="246.07"/>
    <n v="5761.47"/>
    <x v="84"/>
  </r>
  <r>
    <n v="1073"/>
    <d v="2025-03-10T00:00:00"/>
    <s v="SolarPanelBasic"/>
    <s v="Recife"/>
    <x v="83"/>
    <s v="Business"/>
    <n v="10"/>
    <n v="571.88"/>
    <n v="10299.98"/>
    <x v="83"/>
  </r>
  <r>
    <n v="1074"/>
    <d v="2025-03-30T00:00:00"/>
    <s v="PaymentMachinePro"/>
    <s v="Brasilia"/>
    <x v="94"/>
    <s v="Individual"/>
    <n v="1"/>
    <n v="781.26"/>
    <n v="1407.11"/>
    <x v="94"/>
  </r>
  <r>
    <n v="1075"/>
    <d v="2025-03-09T00:00:00"/>
    <s v="InstallationKit"/>
    <s v="Goiania"/>
    <x v="57"/>
    <s v="Business"/>
    <n v="15"/>
    <n v="223.69"/>
    <n v="6043.23"/>
    <x v="57"/>
  </r>
  <r>
    <n v="1076"/>
    <d v="2025-03-23T00:00:00"/>
    <s v="PaymentMachinePro"/>
    <s v="Fortaleza"/>
    <x v="66"/>
    <s v="Individual"/>
    <n v="9"/>
    <n v="839.7"/>
    <n v="13611.25"/>
    <x v="66"/>
  </r>
  <r>
    <n v="1077"/>
    <d v="2025-03-03T00:00:00"/>
    <s v="PaymentMachineBasic"/>
    <s v="SaoPaulo"/>
    <x v="16"/>
    <s v="Business"/>
    <n v="5"/>
    <n v="365.35"/>
    <n v="3290.11"/>
    <x v="16"/>
  </r>
  <r>
    <n v="1078"/>
    <d v="2025-03-25T00:00:00"/>
    <s v="SolarPanelBasic"/>
    <s v="Brasilia"/>
    <x v="82"/>
    <s v="Business"/>
    <n v="5"/>
    <n v="528.22"/>
    <n v="4756.82"/>
    <x v="82"/>
  </r>
  <r>
    <n v="1079"/>
    <d v="2025-03-13T00:00:00"/>
    <s v="SolarPanelPremium"/>
    <s v="Brasilia"/>
    <x v="36"/>
    <s v="Business"/>
    <n v="9"/>
    <n v="1294.69"/>
    <n v="20986.49"/>
    <x v="36"/>
  </r>
  <r>
    <n v="1080"/>
    <d v="2025-03-23T00:00:00"/>
    <s v="InstallationKit"/>
    <s v="Fortaleza"/>
    <x v="18"/>
    <s v="Individual"/>
    <n v="15"/>
    <n v="218.58"/>
    <n v="5905.18"/>
    <x v="18"/>
  </r>
  <r>
    <n v="1081"/>
    <d v="2025-03-15T00:00:00"/>
    <s v="PaymentMachinePro"/>
    <s v="Fortaleza"/>
    <x v="17"/>
    <s v="Business"/>
    <n v="6"/>
    <n v="818.6"/>
    <n v="8846.15"/>
    <x v="17"/>
  </r>
  <r>
    <n v="1082"/>
    <d v="2025-03-26T00:00:00"/>
    <s v="PaymentMachineBasic"/>
    <s v="Goiania"/>
    <x v="80"/>
    <s v="Business"/>
    <n v="12"/>
    <n v="475.28"/>
    <n v="10272.17"/>
    <x v="80"/>
  </r>
  <r>
    <n v="1083"/>
    <d v="2025-03-01T00:00:00"/>
    <s v="SolarPanelBasic"/>
    <s v="Recife"/>
    <x v="28"/>
    <s v="Individual"/>
    <n v="19"/>
    <n v="581.37"/>
    <n v="19894.71"/>
    <x v="28"/>
  </r>
  <r>
    <n v="1084"/>
    <d v="2025-03-07T00:00:00"/>
    <s v="PaymentMachineBasic"/>
    <s v="Brasilia"/>
    <x v="22"/>
    <s v="Business"/>
    <n v="13"/>
    <n v="385.78"/>
    <n v="9032.64"/>
    <x v="22"/>
  </r>
  <r>
    <n v="1085"/>
    <d v="2025-03-05T00:00:00"/>
    <s v="SolarPanelBasic"/>
    <s v="Recife"/>
    <x v="22"/>
    <s v="Business"/>
    <n v="18"/>
    <n v="402.82"/>
    <n v="13059.15"/>
    <x v="22"/>
  </r>
  <r>
    <n v="1086"/>
    <d v="2025-03-25T00:00:00"/>
    <s v="PaymentMachinePro"/>
    <s v="Fortaleza"/>
    <x v="50"/>
    <s v="Business"/>
    <n v="5"/>
    <n v="740.63"/>
    <n v="6669.65"/>
    <x v="50"/>
  </r>
  <r>
    <n v="1087"/>
    <d v="2025-03-10T00:00:00"/>
    <s v="SolarBattery"/>
    <s v="SaoPaulo"/>
    <x v="17"/>
    <s v="Individual"/>
    <n v="5"/>
    <n v="1040.03"/>
    <n v="9365.85"/>
    <x v="17"/>
  </r>
  <r>
    <n v="1088"/>
    <d v="2025-03-24T00:00:00"/>
    <s v="SolarBattery"/>
    <s v="Goiania"/>
    <x v="71"/>
    <s v="Individual"/>
    <n v="5"/>
    <n v="811.51"/>
    <n v="7307.95"/>
    <x v="71"/>
  </r>
  <r>
    <n v="1089"/>
    <d v="2025-03-08T00:00:00"/>
    <s v="SolarInverter"/>
    <s v="SaoPaulo"/>
    <x v="32"/>
    <s v="Business"/>
    <n v="2"/>
    <n v="1323.62"/>
    <n v="4767.87"/>
    <x v="32"/>
  </r>
  <r>
    <n v="1090"/>
    <d v="2025-03-01T00:00:00"/>
    <s v="PaymentMachinePro"/>
    <s v="Goiania"/>
    <x v="88"/>
    <s v="Individual"/>
    <n v="7"/>
    <n v="837.37"/>
    <n v="10557.16"/>
    <x v="88"/>
  </r>
  <r>
    <n v="1091"/>
    <d v="2025-03-23T00:00:00"/>
    <s v="PaymentMachinePro"/>
    <s v="Brasilia"/>
    <x v="32"/>
    <s v="Business"/>
    <n v="6"/>
    <n v="711.75"/>
    <n v="7691.49"/>
    <x v="32"/>
  </r>
  <r>
    <n v="1092"/>
    <d v="2025-03-30T00:00:00"/>
    <s v="SolarPanelPremium"/>
    <s v="SaoPaulo"/>
    <x v="8"/>
    <s v="Individual"/>
    <n v="10"/>
    <n v="1602.47"/>
    <n v="28861.67"/>
    <x v="8"/>
  </r>
  <r>
    <n v="1093"/>
    <d v="2025-03-23T00:00:00"/>
    <s v="SolarBattery"/>
    <s v="Fortaleza"/>
    <x v="1"/>
    <s v="Business"/>
    <n v="7"/>
    <n v="952.38"/>
    <n v="12007.15"/>
    <x v="1"/>
  </r>
  <r>
    <n v="1094"/>
    <d v="2025-03-22T00:00:00"/>
    <s v="PaymentMachineBasic"/>
    <s v="Goiania"/>
    <x v="65"/>
    <s v="Business"/>
    <n v="10"/>
    <n v="335.87"/>
    <n v="6049.27"/>
    <x v="65"/>
  </r>
  <r>
    <n v="1095"/>
    <d v="2025-03-17T00:00:00"/>
    <s v="PaymentMachinePro"/>
    <s v="Recife"/>
    <x v="94"/>
    <s v="Business"/>
    <n v="9"/>
    <n v="763.46"/>
    <n v="12375.43"/>
    <x v="94"/>
  </r>
  <r>
    <n v="1096"/>
    <d v="2025-03-14T00:00:00"/>
    <s v="SolarPanelPremium"/>
    <s v="Goiania"/>
    <x v="36"/>
    <s v="Individual"/>
    <n v="5"/>
    <n v="1499.53"/>
    <n v="13503.82"/>
    <x v="36"/>
  </r>
  <r>
    <n v="1097"/>
    <d v="2025-03-24T00:00:00"/>
    <s v="PaymentMachineBasic"/>
    <s v="Recife"/>
    <x v="34"/>
    <s v="Individual"/>
    <n v="13"/>
    <n v="422.59"/>
    <n v="9894.5"/>
    <x v="34"/>
  </r>
  <r>
    <n v="1098"/>
    <d v="2025-03-17T00:00:00"/>
    <s v="PaymentMachineBasic"/>
    <s v="SaoPaulo"/>
    <x v="22"/>
    <s v="Individual"/>
    <n v="9"/>
    <n v="398.25"/>
    <n v="6455.5"/>
    <x v="22"/>
  </r>
  <r>
    <n v="1099"/>
    <d v="2025-03-18T00:00:00"/>
    <s v="InstallationKit"/>
    <s v="Recife"/>
    <x v="76"/>
    <s v="Business"/>
    <n v="6"/>
    <n v="168.89"/>
    <n v="1825.1"/>
    <x v="76"/>
  </r>
  <r>
    <n v="1100"/>
    <d v="2025-03-08T00:00:00"/>
    <s v="SolarPanelPremium"/>
    <s v="Goiania"/>
    <x v="26"/>
    <s v="Individual"/>
    <n v="8"/>
    <n v="1461.86"/>
    <n v="21063.34"/>
    <x v="26"/>
  </r>
  <r>
    <n v="1101"/>
    <d v="2025-03-02T00:00:00"/>
    <s v="PaymentMachinePro"/>
    <s v="SaoPaulo"/>
    <x v="51"/>
    <s v="Business"/>
    <n v="3"/>
    <n v="798.6"/>
    <n v="4315.01"/>
    <x v="51"/>
  </r>
  <r>
    <n v="1102"/>
    <d v="2025-03-04T00:00:00"/>
    <s v="PaymentMachineBasic"/>
    <s v="Goiania"/>
    <x v="53"/>
    <s v="Business"/>
    <n v="13"/>
    <n v="333.66"/>
    <n v="7812.3"/>
    <x v="53"/>
  </r>
  <r>
    <n v="1103"/>
    <d v="2025-03-19T00:00:00"/>
    <s v="SolarBattery"/>
    <s v="Brasilia"/>
    <x v="52"/>
    <s v="Individual"/>
    <n v="10"/>
    <n v="1010.41"/>
    <n v="18198.23"/>
    <x v="52"/>
  </r>
  <r>
    <n v="1104"/>
    <d v="2025-03-06T00:00:00"/>
    <s v="PaymentMachinePro"/>
    <s v="Recife"/>
    <x v="30"/>
    <s v="Business"/>
    <n v="6"/>
    <n v="718.86"/>
    <n v="7768.32"/>
    <x v="30"/>
  </r>
  <r>
    <n v="1105"/>
    <d v="2025-03-01T00:00:00"/>
    <s v="PaymentMachineBasic"/>
    <s v="Brasilia"/>
    <x v="85"/>
    <s v="Business"/>
    <n v="8"/>
    <n v="418.07"/>
    <n v="6023.8"/>
    <x v="85"/>
  </r>
  <r>
    <n v="1106"/>
    <d v="2025-03-27T00:00:00"/>
    <s v="PaymentMachineBasic"/>
    <s v="Goiania"/>
    <x v="11"/>
    <s v="Individual"/>
    <n v="19"/>
    <n v="431.91"/>
    <n v="14780.13"/>
    <x v="11"/>
  </r>
  <r>
    <n v="1107"/>
    <d v="2025-03-21T00:00:00"/>
    <s v="PaymentMachineBasic"/>
    <s v="Brasilia"/>
    <x v="1"/>
    <s v="Individual"/>
    <n v="19"/>
    <n v="431.23"/>
    <n v="14756.86"/>
    <x v="1"/>
  </r>
  <r>
    <n v="1108"/>
    <d v="2025-03-11T00:00:00"/>
    <s v="SolarBattery"/>
    <s v="Recife"/>
    <x v="19"/>
    <s v="Individual"/>
    <n v="1"/>
    <n v="851.73"/>
    <n v="1534.03"/>
    <x v="19"/>
  </r>
  <r>
    <n v="1109"/>
    <d v="2025-03-26T00:00:00"/>
    <s v="SolarBattery"/>
    <s v="Goiania"/>
    <x v="70"/>
    <s v="Individual"/>
    <n v="10"/>
    <n v="1018.86"/>
    <n v="18350.419999999998"/>
    <x v="70"/>
  </r>
  <r>
    <n v="1110"/>
    <d v="2025-03-13T00:00:00"/>
    <s v="SolarPanelBasic"/>
    <s v="SaoPaulo"/>
    <x v="71"/>
    <s v="Individual"/>
    <n v="7"/>
    <n v="573.1"/>
    <n v="7225.37"/>
    <x v="71"/>
  </r>
  <r>
    <n v="1111"/>
    <d v="2025-03-01T00:00:00"/>
    <s v="InstallationKit"/>
    <s v="Goiania"/>
    <x v="40"/>
    <s v="Business"/>
    <n v="9"/>
    <n v="214.72"/>
    <n v="3480.54"/>
    <x v="40"/>
  </r>
  <r>
    <n v="1112"/>
    <d v="2025-03-04T00:00:00"/>
    <s v="PaymentMachineBasic"/>
    <s v="SaoPaulo"/>
    <x v="87"/>
    <s v="Individual"/>
    <n v="9"/>
    <n v="362.02"/>
    <n v="5868.22"/>
    <x v="87"/>
  </r>
  <r>
    <n v="1113"/>
    <d v="2025-03-12T00:00:00"/>
    <s v="SolarBattery"/>
    <s v="Goiania"/>
    <x v="77"/>
    <s v="Business"/>
    <n v="7"/>
    <n v="978.18"/>
    <n v="12332.42"/>
    <x v="77"/>
  </r>
  <r>
    <n v="1114"/>
    <d v="2025-03-16T00:00:00"/>
    <s v="PaymentMachineBasic"/>
    <s v="Brasilia"/>
    <x v="6"/>
    <s v="Individual"/>
    <n v="10"/>
    <n v="462.2"/>
    <n v="8324.56"/>
    <x v="6"/>
  </r>
  <r>
    <n v="1115"/>
    <d v="2025-03-14T00:00:00"/>
    <s v="SolarBattery"/>
    <s v="SaoPaulo"/>
    <x v="5"/>
    <s v="Business"/>
    <n v="4"/>
    <n v="985.41"/>
    <n v="7099.18"/>
    <x v="5"/>
  </r>
  <r>
    <n v="1116"/>
    <d v="2025-03-21T00:00:00"/>
    <s v="SolarBattery"/>
    <s v="Brasilia"/>
    <x v="47"/>
    <s v="Business"/>
    <n v="2"/>
    <n v="1058.8900000000001"/>
    <n v="3814.28"/>
    <x v="47"/>
  </r>
  <r>
    <n v="1117"/>
    <d v="2025-03-10T00:00:00"/>
    <s v="PaymentMachinePro"/>
    <s v="SaoPaulo"/>
    <x v="19"/>
    <s v="Business"/>
    <n v="3"/>
    <n v="729.72"/>
    <n v="3942.84"/>
    <x v="19"/>
  </r>
  <r>
    <n v="1118"/>
    <d v="2025-03-22T00:00:00"/>
    <s v="PaymentMachineBasic"/>
    <s v="Fortaleza"/>
    <x v="72"/>
    <s v="Business"/>
    <n v="7"/>
    <n v="309.55"/>
    <n v="3902.66"/>
    <x v="72"/>
  </r>
  <r>
    <n v="1119"/>
    <d v="2025-03-30T00:00:00"/>
    <s v="SolarPanelBasic"/>
    <s v="SaoPaulo"/>
    <x v="86"/>
    <s v="Business"/>
    <n v="13"/>
    <n v="492.93"/>
    <n v="11541.44"/>
    <x v="86"/>
  </r>
  <r>
    <n v="1120"/>
    <d v="2025-03-12T00:00:00"/>
    <s v="PaymentMachineBasic"/>
    <s v="Brasilia"/>
    <x v="18"/>
    <s v="Business"/>
    <n v="19"/>
    <n v="448.1"/>
    <n v="15334.16"/>
    <x v="18"/>
  </r>
  <r>
    <n v="1121"/>
    <d v="2025-03-06T00:00:00"/>
    <s v="InstallationKit"/>
    <s v="Goiania"/>
    <x v="89"/>
    <s v="Business"/>
    <n v="14"/>
    <n v="237.68"/>
    <n v="5993.11"/>
    <x v="89"/>
  </r>
  <r>
    <n v="1122"/>
    <d v="2025-03-11T00:00:00"/>
    <s v="SolarInverter"/>
    <s v="Brasilia"/>
    <x v="83"/>
    <s v="Business"/>
    <n v="6"/>
    <n v="1403.92"/>
    <n v="15171.38"/>
    <x v="83"/>
  </r>
  <r>
    <n v="1123"/>
    <d v="2025-03-31T00:00:00"/>
    <s v="InstallationKit"/>
    <s v="Fortaleza"/>
    <x v="25"/>
    <s v="Business"/>
    <n v="13"/>
    <n v="248.22"/>
    <n v="5811.81"/>
    <x v="25"/>
  </r>
  <r>
    <n v="1124"/>
    <d v="2025-03-28T00:00:00"/>
    <s v="SolarBattery"/>
    <s v="Goiania"/>
    <x v="78"/>
    <s v="Business"/>
    <n v="3"/>
    <n v="846.67"/>
    <n v="4574.75"/>
    <x v="78"/>
  </r>
  <r>
    <n v="1125"/>
    <d v="2025-03-21T00:00:00"/>
    <s v="PaymentMachinePro"/>
    <s v="SaoPaulo"/>
    <x v="92"/>
    <s v="Individual"/>
    <n v="8"/>
    <n v="848.85"/>
    <n v="12230.73"/>
    <x v="92"/>
  </r>
  <r>
    <n v="1126"/>
    <d v="2025-03-10T00:00:00"/>
    <s v="SolarInverter"/>
    <s v="Fortaleza"/>
    <x v="59"/>
    <s v="Individual"/>
    <n v="7"/>
    <n v="1481.57"/>
    <n v="18678.919999999998"/>
    <x v="59"/>
  </r>
  <r>
    <n v="1127"/>
    <d v="2025-03-26T00:00:00"/>
    <s v="PaymentMachineBasic"/>
    <s v="Goiania"/>
    <x v="17"/>
    <s v="Business"/>
    <n v="11"/>
    <n v="463.19"/>
    <n v="9176.6299999999992"/>
    <x v="17"/>
  </r>
  <r>
    <n v="1128"/>
    <d v="2025-03-28T00:00:00"/>
    <s v="SolarPanelBasic"/>
    <s v="Goiania"/>
    <x v="61"/>
    <s v="Individual"/>
    <n v="11"/>
    <n v="487.16"/>
    <n v="9651.52"/>
    <x v="61"/>
  </r>
  <r>
    <n v="1129"/>
    <d v="2025-03-03T00:00:00"/>
    <s v="PaymentMachineBasic"/>
    <s v="Fortaleza"/>
    <x v="93"/>
    <s v="Business"/>
    <n v="9"/>
    <n v="323.29000000000002"/>
    <n v="5240.42"/>
    <x v="93"/>
  </r>
  <r>
    <n v="1130"/>
    <d v="2025-03-24T00:00:00"/>
    <s v="SolarBattery"/>
    <s v="SaoPaulo"/>
    <x v="49"/>
    <s v="Business"/>
    <n v="4"/>
    <n v="979.81"/>
    <n v="7058.84"/>
    <x v="49"/>
  </r>
  <r>
    <n v="1131"/>
    <d v="2025-03-07T00:00:00"/>
    <s v="PaymentMachineBasic"/>
    <s v="Brasilia"/>
    <x v="31"/>
    <s v="Business"/>
    <n v="18"/>
    <n v="301.57"/>
    <n v="9776.7000000000007"/>
    <x v="31"/>
  </r>
  <r>
    <n v="1132"/>
    <d v="2025-03-14T00:00:00"/>
    <s v="InstallationKit"/>
    <s v="SaoPaulo"/>
    <x v="81"/>
    <s v="Individual"/>
    <n v="6"/>
    <n v="249.9"/>
    <n v="2700.53"/>
    <x v="81"/>
  </r>
  <r>
    <n v="1133"/>
    <d v="2025-03-16T00:00:00"/>
    <s v="PaymentMachinePro"/>
    <s v="SaoPaulo"/>
    <x v="58"/>
    <s v="Individual"/>
    <n v="8"/>
    <n v="835.73"/>
    <n v="12041.69"/>
    <x v="58"/>
  </r>
  <r>
    <n v="1134"/>
    <d v="2025-03-08T00:00:00"/>
    <s v="SolarBattery"/>
    <s v="Goiania"/>
    <x v="3"/>
    <s v="Business"/>
    <n v="5"/>
    <n v="1021.3"/>
    <n v="9197.18"/>
    <x v="3"/>
  </r>
  <r>
    <n v="1135"/>
    <d v="2025-03-29T00:00:00"/>
    <s v="SolarBattery"/>
    <s v="SaoPaulo"/>
    <x v="48"/>
    <s v="Business"/>
    <n v="6"/>
    <n v="1175.5899999999999"/>
    <n v="12703.95"/>
    <x v="48"/>
  </r>
  <r>
    <n v="1136"/>
    <d v="2025-03-15T00:00:00"/>
    <s v="SolarBattery"/>
    <s v="SaoPaulo"/>
    <x v="20"/>
    <s v="Individual"/>
    <n v="8"/>
    <n v="987.7"/>
    <n v="14231.36"/>
    <x v="20"/>
  </r>
  <r>
    <n v="1137"/>
    <d v="2025-03-08T00:00:00"/>
    <s v="SolarInverter"/>
    <s v="Goiania"/>
    <x v="19"/>
    <s v="Business"/>
    <n v="8"/>
    <n v="1301.05"/>
    <n v="18746.3"/>
    <x v="19"/>
  </r>
  <r>
    <n v="1138"/>
    <d v="2025-03-05T00:00:00"/>
    <s v="PaymentMachineBasic"/>
    <s v="Brasilia"/>
    <x v="40"/>
    <s v="Business"/>
    <n v="16"/>
    <n v="488.24"/>
    <n v="14069.7"/>
    <x v="40"/>
  </r>
  <r>
    <n v="1139"/>
    <d v="2025-03-26T00:00:00"/>
    <s v="PaymentMachinePro"/>
    <s v="Fortaleza"/>
    <x v="73"/>
    <s v="Individual"/>
    <n v="2"/>
    <n v="756.49"/>
    <n v="2724.99"/>
    <x v="73"/>
  </r>
  <r>
    <n v="1140"/>
    <d v="2025-03-22T00:00:00"/>
    <s v="PaymentMachinePro"/>
    <s v="Goiania"/>
    <x v="12"/>
    <s v="Individual"/>
    <n v="7"/>
    <n v="720.18"/>
    <n v="9079.68"/>
    <x v="12"/>
  </r>
  <r>
    <n v="1141"/>
    <d v="2025-03-31T00:00:00"/>
    <s v="PaymentMachinePro"/>
    <s v="SaoPaulo"/>
    <x v="98"/>
    <s v="Business"/>
    <n v="5"/>
    <n v="703.63"/>
    <n v="6336.45"/>
    <x v="98"/>
  </r>
  <r>
    <n v="1142"/>
    <d v="2025-03-12T00:00:00"/>
    <s v="SolarBattery"/>
    <s v="Goiania"/>
    <x v="66"/>
    <s v="Individual"/>
    <n v="2"/>
    <n v="812.79"/>
    <n v="2927.79"/>
    <x v="66"/>
  </r>
  <r>
    <n v="1143"/>
    <d v="2025-03-11T00:00:00"/>
    <s v="PaymentMachinePro"/>
    <s v="Goiania"/>
    <x v="27"/>
    <s v="Business"/>
    <n v="6"/>
    <n v="797.27"/>
    <n v="8615.65"/>
    <x v="27"/>
  </r>
  <r>
    <n v="1144"/>
    <d v="2025-03-26T00:00:00"/>
    <s v="PaymentMachineBasic"/>
    <s v="Fortaleza"/>
    <x v="18"/>
    <s v="Business"/>
    <n v="8"/>
    <n v="479.26"/>
    <n v="6905.46"/>
    <x v="18"/>
  </r>
  <r>
    <n v="1145"/>
    <d v="2025-03-23T00:00:00"/>
    <s v="SolarPanelBasic"/>
    <s v="Recife"/>
    <x v="87"/>
    <s v="Business"/>
    <n v="8"/>
    <n v="568.32000000000005"/>
    <n v="8188.69"/>
    <x v="87"/>
  </r>
  <r>
    <n v="1146"/>
    <d v="2025-03-04T00:00:00"/>
    <s v="InstallationKit"/>
    <s v="Brasilia"/>
    <x v="62"/>
    <s v="Individual"/>
    <n v="6"/>
    <n v="232.36"/>
    <n v="2510.98"/>
    <x v="62"/>
  </r>
  <r>
    <n v="1147"/>
    <d v="2025-03-17T00:00:00"/>
    <s v="SolarPanelBasic"/>
    <s v="Goiania"/>
    <x v="15"/>
    <s v="Business"/>
    <n v="14"/>
    <n v="472.33"/>
    <n v="11909.82"/>
    <x v="15"/>
  </r>
  <r>
    <n v="1148"/>
    <d v="2025-03-23T00:00:00"/>
    <s v="PaymentMachinePro"/>
    <s v="Fortaleza"/>
    <x v="42"/>
    <s v="Individual"/>
    <n v="6"/>
    <n v="730.86"/>
    <n v="7898"/>
    <x v="42"/>
  </r>
  <r>
    <n v="1149"/>
    <d v="2025-03-11T00:00:00"/>
    <s v="InstallationKit"/>
    <s v="Goiania"/>
    <x v="91"/>
    <s v="Business"/>
    <n v="5"/>
    <n v="191.57"/>
    <n v="1725.16"/>
    <x v="91"/>
  </r>
  <r>
    <n v="1150"/>
    <d v="2025-03-08T00:00:00"/>
    <s v="InstallationKit"/>
    <s v="Fortaleza"/>
    <x v="24"/>
    <s v="Business"/>
    <n v="16"/>
    <n v="158.52000000000001"/>
    <n v="4568.1000000000004"/>
    <x v="24"/>
  </r>
  <r>
    <n v="1151"/>
    <d v="2025-03-23T00:00:00"/>
    <s v="InstallationKit"/>
    <s v="SaoPaulo"/>
    <x v="76"/>
    <s v="Business"/>
    <n v="18"/>
    <n v="225.32"/>
    <n v="7304.72"/>
    <x v="76"/>
  </r>
  <r>
    <n v="1152"/>
    <d v="2025-03-26T00:00:00"/>
    <s v="SolarPanelPremium"/>
    <s v="Goiania"/>
    <x v="87"/>
    <s v="Individual"/>
    <n v="9"/>
    <n v="1738.84"/>
    <n v="28186.01"/>
    <x v="87"/>
  </r>
  <r>
    <n v="1153"/>
    <d v="2025-03-26T00:00:00"/>
    <s v="SolarBattery"/>
    <s v="SaoPaulo"/>
    <x v="5"/>
    <s v="Business"/>
    <n v="9"/>
    <n v="803.98"/>
    <n v="13032.25"/>
    <x v="5"/>
  </r>
  <r>
    <n v="1154"/>
    <d v="2025-03-31T00:00:00"/>
    <s v="SolarPanelBasic"/>
    <s v="Goiania"/>
    <x v="88"/>
    <s v="Individual"/>
    <n v="6"/>
    <n v="432.86"/>
    <n v="4677.68"/>
    <x v="88"/>
  </r>
  <r>
    <n v="1155"/>
    <d v="2025-03-13T00:00:00"/>
    <s v="InstallationKit"/>
    <s v="Goiania"/>
    <x v="21"/>
    <s v="Business"/>
    <n v="14"/>
    <n v="207.46"/>
    <n v="5231.1099999999997"/>
    <x v="21"/>
  </r>
  <r>
    <n v="1156"/>
    <d v="2025-03-14T00:00:00"/>
    <s v="PaymentMachinePro"/>
    <s v="Fortaleza"/>
    <x v="64"/>
    <s v="Individual"/>
    <n v="6"/>
    <n v="844.31"/>
    <n v="9123.99"/>
    <x v="64"/>
  </r>
  <r>
    <n v="1157"/>
    <d v="2025-03-30T00:00:00"/>
    <s v="PaymentMachineBasic"/>
    <s v="Goiania"/>
    <x v="34"/>
    <s v="Business"/>
    <n v="17"/>
    <n v="484.09"/>
    <n v="14821.99"/>
    <x v="34"/>
  </r>
  <r>
    <n v="1158"/>
    <d v="2025-03-15T00:00:00"/>
    <s v="SolarBattery"/>
    <s v="Goiania"/>
    <x v="4"/>
    <s v="Individual"/>
    <n v="6"/>
    <n v="1060.81"/>
    <n v="11463.58"/>
    <x v="4"/>
  </r>
  <r>
    <n v="1159"/>
    <d v="2025-03-29T00:00:00"/>
    <s v="InstallationKit"/>
    <s v="Fortaleza"/>
    <x v="92"/>
    <s v="Business"/>
    <n v="6"/>
    <n v="180.15"/>
    <n v="1946.78"/>
    <x v="92"/>
  </r>
  <r>
    <n v="1160"/>
    <d v="2025-03-18T00:00:00"/>
    <s v="PaymentMachineBasic"/>
    <s v="SaoPaulo"/>
    <x v="44"/>
    <s v="Individual"/>
    <n v="14"/>
    <n v="404.09"/>
    <n v="10189.14"/>
    <x v="44"/>
  </r>
  <r>
    <n v="1161"/>
    <d v="2025-03-07T00:00:00"/>
    <s v="SolarPanelBasic"/>
    <s v="SaoPaulo"/>
    <x v="36"/>
    <s v="Business"/>
    <n v="5"/>
    <n v="527.14"/>
    <n v="4747.09"/>
    <x v="36"/>
  </r>
  <r>
    <n v="1162"/>
    <d v="2025-03-01T00:00:00"/>
    <s v="InstallationKit"/>
    <s v="SaoPaulo"/>
    <x v="26"/>
    <s v="Individual"/>
    <n v="18"/>
    <n v="180.39"/>
    <n v="5848.12"/>
    <x v="26"/>
  </r>
  <r>
    <n v="1163"/>
    <d v="2025-03-17T00:00:00"/>
    <s v="SolarPanelBasic"/>
    <s v="Brasilia"/>
    <x v="73"/>
    <s v="Business"/>
    <n v="8"/>
    <n v="501.5"/>
    <n v="7225.91"/>
    <x v="73"/>
  </r>
  <r>
    <n v="1164"/>
    <d v="2025-03-02T00:00:00"/>
    <s v="InstallationKit"/>
    <s v="Brasilia"/>
    <x v="15"/>
    <s v="Business"/>
    <n v="19"/>
    <n v="223.69"/>
    <n v="7654.76"/>
    <x v="15"/>
  </r>
  <r>
    <n v="1165"/>
    <d v="2025-03-11T00:00:00"/>
    <s v="SolarPanelPremium"/>
    <s v="Fortaleza"/>
    <x v="90"/>
    <s v="Business"/>
    <n v="9"/>
    <n v="1736.6"/>
    <n v="28149.7"/>
    <x v="90"/>
  </r>
  <r>
    <n v="1166"/>
    <d v="2025-03-28T00:00:00"/>
    <s v="SolarInverter"/>
    <s v="Goiania"/>
    <x v="68"/>
    <s v="Individual"/>
    <n v="10"/>
    <n v="1407.54"/>
    <n v="25350.83"/>
    <x v="68"/>
  </r>
  <r>
    <n v="1167"/>
    <d v="2025-03-22T00:00:00"/>
    <s v="SolarPanelPremium"/>
    <s v="Brasilia"/>
    <x v="72"/>
    <s v="Business"/>
    <n v="10"/>
    <n v="1396.71"/>
    <n v="25155.78"/>
    <x v="72"/>
  </r>
  <r>
    <n v="1168"/>
    <d v="2025-03-07T00:00:00"/>
    <s v="InstallationKit"/>
    <s v="Fortaleza"/>
    <x v="46"/>
    <s v="Business"/>
    <n v="18"/>
    <n v="192.57"/>
    <n v="6242.99"/>
    <x v="46"/>
  </r>
  <r>
    <n v="1169"/>
    <d v="2025-03-03T00:00:00"/>
    <s v="SolarPanelBasic"/>
    <s v="Goiania"/>
    <x v="65"/>
    <s v="Business"/>
    <n v="16"/>
    <n v="489.23"/>
    <n v="14098.23"/>
    <x v="65"/>
  </r>
  <r>
    <n v="1170"/>
    <d v="2025-03-22T00:00:00"/>
    <s v="SolarInverter"/>
    <s v="SaoPaulo"/>
    <x v="56"/>
    <s v="Individual"/>
    <n v="10"/>
    <n v="1436.01"/>
    <n v="25863.599999999999"/>
    <x v="56"/>
  </r>
  <r>
    <n v="1171"/>
    <d v="2025-03-16T00:00:00"/>
    <s v="SolarBattery"/>
    <s v="SaoPaulo"/>
    <x v="84"/>
    <s v="Individual"/>
    <n v="7"/>
    <n v="995.82"/>
    <n v="12554.82"/>
    <x v="84"/>
  </r>
  <r>
    <n v="1172"/>
    <d v="2025-03-27T00:00:00"/>
    <s v="SolarPanelPremium"/>
    <s v="Goiania"/>
    <x v="15"/>
    <s v="Individual"/>
    <n v="9"/>
    <n v="1277.6300000000001"/>
    <n v="20709.95"/>
    <x v="15"/>
  </r>
  <r>
    <n v="1173"/>
    <d v="2025-03-28T00:00:00"/>
    <s v="SolarInverter"/>
    <s v="Goiania"/>
    <x v="25"/>
    <s v="Business"/>
    <n v="9"/>
    <n v="1373.25"/>
    <n v="22259.919999999998"/>
    <x v="25"/>
  </r>
  <r>
    <n v="1174"/>
    <d v="2025-03-12T00:00:00"/>
    <s v="SolarPanelBasic"/>
    <s v="Brasilia"/>
    <x v="92"/>
    <s v="Business"/>
    <n v="6"/>
    <n v="514.35"/>
    <n v="5558.29"/>
    <x v="92"/>
  </r>
  <r>
    <n v="1175"/>
    <d v="2025-03-17T00:00:00"/>
    <s v="SolarPanelPremium"/>
    <s v="Goiania"/>
    <x v="36"/>
    <s v="Business"/>
    <n v="1"/>
    <n v="1376.39"/>
    <n v="2478.98"/>
    <x v="36"/>
  </r>
  <r>
    <n v="1176"/>
    <d v="2025-03-26T00:00:00"/>
    <s v="SolarPanelPremium"/>
    <s v="Goiania"/>
    <x v="52"/>
    <s v="Business"/>
    <n v="5"/>
    <n v="1736.55"/>
    <n v="15638.27"/>
    <x v="52"/>
  </r>
  <r>
    <n v="1177"/>
    <d v="2025-03-07T00:00:00"/>
    <s v="SolarPanelPremium"/>
    <s v="Fortaleza"/>
    <x v="50"/>
    <s v="Business"/>
    <n v="1"/>
    <n v="1409.19"/>
    <n v="2538.06"/>
    <x v="50"/>
  </r>
  <r>
    <n v="1178"/>
    <d v="2025-03-14T00:00:00"/>
    <s v="PaymentMachinePro"/>
    <s v="Brasilia"/>
    <x v="96"/>
    <s v="Individual"/>
    <n v="8"/>
    <n v="856.27"/>
    <n v="12337.64"/>
    <x v="96"/>
  </r>
  <r>
    <n v="1179"/>
    <d v="2025-03-27T00:00:00"/>
    <s v="SolarBattery"/>
    <s v="Fortaleza"/>
    <x v="17"/>
    <s v="Business"/>
    <n v="8"/>
    <n v="1054.58"/>
    <n v="15195.01"/>
    <x v="17"/>
  </r>
  <r>
    <n v="1180"/>
    <d v="2025-03-22T00:00:00"/>
    <s v="PaymentMachinePro"/>
    <s v="Goiania"/>
    <x v="16"/>
    <s v="Business"/>
    <n v="10"/>
    <n v="824.95"/>
    <n v="14857.96"/>
    <x v="16"/>
  </r>
  <r>
    <n v="1181"/>
    <d v="2025-03-14T00:00:00"/>
    <s v="PaymentMachinePro"/>
    <s v="Goiania"/>
    <x v="89"/>
    <s v="Business"/>
    <n v="8"/>
    <n v="891.62"/>
    <n v="12846.99"/>
    <x v="89"/>
  </r>
  <r>
    <n v="1182"/>
    <d v="2025-03-24T00:00:00"/>
    <s v="PaymentMachineBasic"/>
    <s v="Brasilia"/>
    <x v="55"/>
    <s v="Individual"/>
    <n v="14"/>
    <n v="414.4"/>
    <n v="10449.11"/>
    <x v="55"/>
  </r>
  <r>
    <n v="1183"/>
    <d v="2025-03-18T00:00:00"/>
    <s v="SolarBattery"/>
    <s v="Goiania"/>
    <x v="56"/>
    <s v="Business"/>
    <n v="10"/>
    <n v="1047.48"/>
    <n v="18865.89"/>
    <x v="56"/>
  </r>
  <r>
    <n v="1184"/>
    <d v="2025-03-25T00:00:00"/>
    <s v="SolarPanelBasic"/>
    <s v="Recife"/>
    <x v="72"/>
    <s v="Individual"/>
    <n v="5"/>
    <n v="500.53"/>
    <n v="4507.46"/>
    <x v="72"/>
  </r>
  <r>
    <n v="1185"/>
    <d v="2025-03-04T00:00:00"/>
    <s v="SolarBattery"/>
    <s v="Recife"/>
    <x v="71"/>
    <s v="Business"/>
    <n v="4"/>
    <n v="1114.7"/>
    <n v="8030.63"/>
    <x v="71"/>
  </r>
  <r>
    <n v="1186"/>
    <d v="2025-03-27T00:00:00"/>
    <s v="SolarBattery"/>
    <s v="Fortaleza"/>
    <x v="81"/>
    <s v="Business"/>
    <n v="6"/>
    <n v="1013.42"/>
    <n v="10951.46"/>
    <x v="81"/>
  </r>
  <r>
    <n v="1187"/>
    <d v="2025-03-13T00:00:00"/>
    <s v="SolarInverter"/>
    <s v="Goiania"/>
    <x v="55"/>
    <s v="Business"/>
    <n v="7"/>
    <n v="1218.51"/>
    <n v="15362.38"/>
    <x v="55"/>
  </r>
  <r>
    <n v="1188"/>
    <d v="2025-03-01T00:00:00"/>
    <s v="InstallationKit"/>
    <s v="SaoPaulo"/>
    <x v="40"/>
    <s v="Business"/>
    <n v="10"/>
    <n v="247.98"/>
    <n v="4466.3"/>
    <x v="40"/>
  </r>
  <r>
    <n v="1189"/>
    <d v="2025-03-10T00:00:00"/>
    <s v="SolarPanelPremium"/>
    <s v="Goiania"/>
    <x v="18"/>
    <s v="Business"/>
    <n v="3"/>
    <n v="1771.3"/>
    <n v="9570.73"/>
    <x v="18"/>
  </r>
  <r>
    <n v="1190"/>
    <d v="2025-03-02T00:00:00"/>
    <s v="SolarInverter"/>
    <s v="Recife"/>
    <x v="82"/>
    <s v="Individual"/>
    <n v="2"/>
    <n v="1149.01"/>
    <n v="4138.8999999999996"/>
    <x v="82"/>
  </r>
  <r>
    <n v="1191"/>
    <d v="2025-03-11T00:00:00"/>
    <s v="SolarPanelPremium"/>
    <s v="SaoPaulo"/>
    <x v="37"/>
    <s v="Business"/>
    <n v="2"/>
    <n v="1696.64"/>
    <n v="6111.55"/>
    <x v="37"/>
  </r>
  <r>
    <n v="1192"/>
    <d v="2025-03-02T00:00:00"/>
    <s v="SolarPanelPremium"/>
    <s v="Goiania"/>
    <x v="58"/>
    <s v="Business"/>
    <n v="9"/>
    <n v="1505.17"/>
    <n v="24398.3"/>
    <x v="58"/>
  </r>
  <r>
    <n v="1193"/>
    <d v="2025-03-13T00:00:00"/>
    <s v="SolarPanelBasic"/>
    <s v="Goiania"/>
    <x v="88"/>
    <s v="Business"/>
    <n v="5"/>
    <n v="413.09"/>
    <n v="3720.03"/>
    <x v="88"/>
  </r>
  <r>
    <n v="1194"/>
    <d v="2025-03-14T00:00:00"/>
    <s v="SolarBattery"/>
    <s v="Goiania"/>
    <x v="65"/>
    <s v="Business"/>
    <n v="2"/>
    <n v="1185.3900000000001"/>
    <n v="4269.95"/>
    <x v="65"/>
  </r>
  <r>
    <n v="1195"/>
    <d v="2025-03-08T00:00:00"/>
    <s v="InstallationKit"/>
    <s v="Brasilia"/>
    <x v="62"/>
    <s v="Business"/>
    <n v="7"/>
    <n v="190.67"/>
    <n v="2403.88"/>
    <x v="62"/>
  </r>
  <r>
    <n v="1196"/>
    <d v="2025-03-28T00:00:00"/>
    <s v="SolarBattery"/>
    <s v="SaoPaulo"/>
    <x v="62"/>
    <s v="Business"/>
    <n v="3"/>
    <n v="1016.18"/>
    <n v="5490.65"/>
    <x v="62"/>
  </r>
  <r>
    <n v="1197"/>
    <d v="2025-03-26T00:00:00"/>
    <s v="SolarPanelPremium"/>
    <s v="SaoPaulo"/>
    <x v="6"/>
    <s v="Individual"/>
    <n v="1"/>
    <n v="1471.05"/>
    <n v="2649.47"/>
    <x v="6"/>
  </r>
  <r>
    <n v="1198"/>
    <d v="2025-03-27T00:00:00"/>
    <s v="PaymentMachinePro"/>
    <s v="Recife"/>
    <x v="43"/>
    <s v="Individual"/>
    <n v="1"/>
    <n v="733.48"/>
    <n v="1321.05"/>
    <x v="43"/>
  </r>
  <r>
    <n v="1199"/>
    <d v="2025-03-30T00:00:00"/>
    <s v="PaymentMachinePro"/>
    <s v="Goiania"/>
    <x v="32"/>
    <s v="Individual"/>
    <n v="4"/>
    <n v="899.85"/>
    <n v="6482.78"/>
    <x v="32"/>
  </r>
  <r>
    <n v="1200"/>
    <d v="2025-03-19T00:00:00"/>
    <s v="InstallationKit"/>
    <s v="SaoPaulo"/>
    <x v="7"/>
    <s v="Individual"/>
    <n v="14"/>
    <n v="206.31"/>
    <n v="5202.1099999999997"/>
    <x v="7"/>
  </r>
  <r>
    <n v="1201"/>
    <d v="2025-03-03T00:00:00"/>
    <s v="PaymentMachinePro"/>
    <s v="Brasilia"/>
    <x v="31"/>
    <s v="Individual"/>
    <n v="7"/>
    <n v="899.76"/>
    <n v="11343.74"/>
    <x v="31"/>
  </r>
  <r>
    <n v="1202"/>
    <d v="2025-03-07T00:00:00"/>
    <s v="SolarInverter"/>
    <s v="SaoPaulo"/>
    <x v="38"/>
    <s v="Individual"/>
    <n v="5"/>
    <n v="1472.7"/>
    <n v="13262.21"/>
    <x v="38"/>
  </r>
  <r>
    <n v="1203"/>
    <d v="2025-03-25T00:00:00"/>
    <s v="SolarBattery"/>
    <s v="SaoPaulo"/>
    <x v="30"/>
    <s v="Individual"/>
    <n v="8"/>
    <n v="936.65"/>
    <n v="13495.81"/>
    <x v="30"/>
  </r>
  <r>
    <n v="1204"/>
    <d v="2025-03-31T00:00:00"/>
    <s v="SolarInverter"/>
    <s v="SaoPaulo"/>
    <x v="19"/>
    <s v="Business"/>
    <n v="10"/>
    <n v="1461.13"/>
    <n v="26316.03"/>
    <x v="19"/>
  </r>
  <r>
    <n v="1205"/>
    <d v="2025-03-16T00:00:00"/>
    <s v="SolarPanelBasic"/>
    <s v="Recife"/>
    <x v="14"/>
    <s v="Business"/>
    <n v="20"/>
    <n v="579.04999999999995"/>
    <n v="20858.240000000002"/>
    <x v="14"/>
  </r>
  <r>
    <n v="1206"/>
    <d v="2025-03-25T00:00:00"/>
    <s v="PaymentMachinePro"/>
    <s v="SaoPaulo"/>
    <x v="62"/>
    <s v="Individual"/>
    <n v="1"/>
    <n v="715.5"/>
    <n v="1288.67"/>
    <x v="62"/>
  </r>
  <r>
    <n v="1207"/>
    <d v="2025-03-29T00:00:00"/>
    <s v="InstallationKit"/>
    <s v="Fortaleza"/>
    <x v="84"/>
    <s v="Business"/>
    <n v="17"/>
    <n v="247.2"/>
    <n v="7568.83"/>
    <x v="84"/>
  </r>
  <r>
    <n v="1208"/>
    <d v="2025-03-27T00:00:00"/>
    <s v="SolarInverter"/>
    <s v="SaoPaulo"/>
    <x v="71"/>
    <s v="Individual"/>
    <n v="1"/>
    <n v="1348.52"/>
    <n v="2428.7800000000002"/>
    <x v="71"/>
  </r>
  <r>
    <n v="1209"/>
    <d v="2025-03-04T00:00:00"/>
    <s v="PaymentMachinePro"/>
    <s v="SaoPaulo"/>
    <x v="12"/>
    <s v="Business"/>
    <n v="5"/>
    <n v="848.63"/>
    <n v="7642.23"/>
    <x v="12"/>
  </r>
  <r>
    <n v="1210"/>
    <d v="2025-03-22T00:00:00"/>
    <s v="SolarBattery"/>
    <s v="SaoPaulo"/>
    <x v="2"/>
    <s v="Individual"/>
    <n v="4"/>
    <n v="921.27"/>
    <n v="6637.1"/>
    <x v="2"/>
  </r>
  <r>
    <n v="1211"/>
    <d v="2025-03-08T00:00:00"/>
    <s v="PaymentMachinePro"/>
    <s v="Recife"/>
    <x v="5"/>
    <s v="Business"/>
    <n v="10"/>
    <n v="840.81"/>
    <n v="15143.61"/>
    <x v="5"/>
  </r>
  <r>
    <n v="1212"/>
    <d v="2025-03-07T00:00:00"/>
    <s v="SolarPanelBasic"/>
    <s v="Goiania"/>
    <x v="66"/>
    <s v="Business"/>
    <n v="20"/>
    <n v="573.98"/>
    <n v="20675.61"/>
    <x v="66"/>
  </r>
  <r>
    <n v="1213"/>
    <d v="2025-03-06T00:00:00"/>
    <s v="SolarInverter"/>
    <s v="Goiania"/>
    <x v="60"/>
    <s v="Individual"/>
    <n v="3"/>
    <n v="1301.49"/>
    <n v="7032.24"/>
    <x v="60"/>
  </r>
  <r>
    <n v="1214"/>
    <d v="2025-03-03T00:00:00"/>
    <s v="SolarInverter"/>
    <s v="Goiania"/>
    <x v="9"/>
    <s v="Business"/>
    <n v="4"/>
    <n v="1284.95"/>
    <n v="9257.16"/>
    <x v="9"/>
  </r>
  <r>
    <n v="1215"/>
    <d v="2025-03-29T00:00:00"/>
    <s v="SolarInverter"/>
    <s v="Brasilia"/>
    <x v="0"/>
    <s v="Individual"/>
    <n v="9"/>
    <n v="1011.56"/>
    <n v="16397.05"/>
    <x v="0"/>
  </r>
  <r>
    <n v="1216"/>
    <d v="2025-03-20T00:00:00"/>
    <s v="PaymentMachineBasic"/>
    <s v="Brasilia"/>
    <x v="94"/>
    <s v="Business"/>
    <n v="6"/>
    <n v="385.42"/>
    <n v="4165.0200000000004"/>
    <x v="94"/>
  </r>
  <r>
    <n v="1217"/>
    <d v="2025-03-28T00:00:00"/>
    <s v="PaymentMachineBasic"/>
    <s v="SaoPaulo"/>
    <x v="95"/>
    <s v="Business"/>
    <n v="19"/>
    <n v="436.03"/>
    <n v="14921.12"/>
    <x v="95"/>
  </r>
  <r>
    <n v="1218"/>
    <d v="2025-03-16T00:00:00"/>
    <s v="PaymentMachineBasic"/>
    <s v="SaoPaulo"/>
    <x v="7"/>
    <s v="Individual"/>
    <n v="18"/>
    <n v="309.39"/>
    <n v="10030.219999999999"/>
    <x v="7"/>
  </r>
  <r>
    <n v="1219"/>
    <d v="2025-03-18T00:00:00"/>
    <s v="PaymentMachinePro"/>
    <s v="SaoPaulo"/>
    <x v="89"/>
    <s v="Business"/>
    <n v="1"/>
    <n v="876.02"/>
    <n v="1577.78"/>
    <x v="89"/>
  </r>
  <r>
    <n v="1220"/>
    <d v="2025-03-24T00:00:00"/>
    <s v="SolarPanelPremium"/>
    <s v="Recife"/>
    <x v="6"/>
    <s v="Business"/>
    <n v="3"/>
    <n v="1349.99"/>
    <n v="7294.29"/>
    <x v="6"/>
  </r>
  <r>
    <n v="1221"/>
    <d v="2025-03-11T00:00:00"/>
    <s v="PaymentMachineBasic"/>
    <s v="Goiania"/>
    <x v="43"/>
    <s v="Business"/>
    <n v="5"/>
    <n v="386.39"/>
    <n v="3479.58"/>
    <x v="43"/>
  </r>
  <r>
    <n v="1222"/>
    <d v="2025-03-19T00:00:00"/>
    <s v="InstallationKit"/>
    <s v="Brasilia"/>
    <x v="24"/>
    <s v="Business"/>
    <n v="12"/>
    <n v="160.78"/>
    <n v="3474.92"/>
    <x v="24"/>
  </r>
  <r>
    <n v="1223"/>
    <d v="2025-03-31T00:00:00"/>
    <s v="PaymentMachineBasic"/>
    <s v="Fortaleza"/>
    <x v="66"/>
    <s v="Business"/>
    <n v="7"/>
    <n v="347.35"/>
    <n v="4379.22"/>
    <x v="66"/>
  </r>
  <r>
    <n v="1224"/>
    <d v="2025-03-25T00:00:00"/>
    <s v="SolarInverter"/>
    <s v="Brasilia"/>
    <x v="18"/>
    <s v="Individual"/>
    <n v="2"/>
    <n v="1289.47"/>
    <n v="4644.8599999999997"/>
    <x v="18"/>
  </r>
  <r>
    <n v="1225"/>
    <d v="2025-03-02T00:00:00"/>
    <s v="SolarPanelBasic"/>
    <s v="SaoPaulo"/>
    <x v="65"/>
    <s v="Individual"/>
    <n v="6"/>
    <n v="556.53"/>
    <n v="6014.11"/>
    <x v="65"/>
  </r>
  <r>
    <n v="1226"/>
    <d v="2025-03-30T00:00:00"/>
    <s v="InstallationKit"/>
    <s v="SaoPaulo"/>
    <x v="68"/>
    <s v="Individual"/>
    <n v="6"/>
    <n v="156.58000000000001"/>
    <n v="1692.07"/>
    <x v="68"/>
  </r>
  <r>
    <n v="1227"/>
    <d v="2025-03-18T00:00:00"/>
    <s v="SolarPanelBasic"/>
    <s v="Goiania"/>
    <x v="40"/>
    <s v="Business"/>
    <n v="12"/>
    <n v="550.39"/>
    <n v="11895.52"/>
    <x v="40"/>
  </r>
  <r>
    <n v="1228"/>
    <d v="2025-03-28T00:00:00"/>
    <s v="SolarInverter"/>
    <s v="Fortaleza"/>
    <x v="43"/>
    <s v="Business"/>
    <n v="7"/>
    <n v="1232.0999999999999"/>
    <n v="15533.72"/>
    <x v="43"/>
  </r>
  <r>
    <n v="1229"/>
    <d v="2025-03-29T00:00:00"/>
    <s v="SolarInverter"/>
    <s v="Brasilia"/>
    <x v="24"/>
    <s v="Individual"/>
    <n v="8"/>
    <n v="1391.46"/>
    <n v="20048.98"/>
    <x v="24"/>
  </r>
  <r>
    <n v="1230"/>
    <d v="2025-03-17T00:00:00"/>
    <s v="PaymentMachineBasic"/>
    <s v="Brasilia"/>
    <x v="13"/>
    <s v="Business"/>
    <n v="11"/>
    <n v="442.66"/>
    <n v="8769.9"/>
    <x v="13"/>
  </r>
  <r>
    <n v="1231"/>
    <d v="2025-03-29T00:00:00"/>
    <s v="SolarInverter"/>
    <s v="Goiania"/>
    <x v="86"/>
    <s v="Business"/>
    <n v="10"/>
    <n v="1240.7"/>
    <n v="22345.919999999998"/>
    <x v="86"/>
  </r>
  <r>
    <n v="1232"/>
    <d v="2025-03-15T00:00:00"/>
    <s v="SolarPanelPremium"/>
    <s v="Goiania"/>
    <x v="70"/>
    <s v="Business"/>
    <n v="7"/>
    <n v="1387"/>
    <n v="17486.63"/>
    <x v="70"/>
  </r>
  <r>
    <n v="1233"/>
    <d v="2025-03-17T00:00:00"/>
    <s v="SolarBattery"/>
    <s v="Fortaleza"/>
    <x v="36"/>
    <s v="Individual"/>
    <n v="3"/>
    <n v="1110.2"/>
    <n v="5998.66"/>
    <x v="36"/>
  </r>
  <r>
    <n v="1234"/>
    <d v="2025-03-16T00:00:00"/>
    <s v="PaymentMachineBasic"/>
    <s v="Brasilia"/>
    <x v="35"/>
    <s v="Individual"/>
    <n v="9"/>
    <n v="403.54"/>
    <n v="6541.25"/>
    <x v="35"/>
  </r>
  <r>
    <n v="1235"/>
    <d v="2025-03-02T00:00:00"/>
    <s v="SolarPanelPremium"/>
    <s v="SaoPaulo"/>
    <x v="31"/>
    <s v="Individual"/>
    <n v="4"/>
    <n v="1453.24"/>
    <n v="10469.57"/>
    <x v="31"/>
  </r>
  <r>
    <n v="1236"/>
    <d v="2025-03-07T00:00:00"/>
    <s v="SolarBattery"/>
    <s v="Recife"/>
    <x v="62"/>
    <s v="Business"/>
    <n v="8"/>
    <n v="1067.1400000000001"/>
    <n v="15375.98"/>
    <x v="62"/>
  </r>
  <r>
    <n v="1237"/>
    <d v="2025-03-20T00:00:00"/>
    <s v="SolarBattery"/>
    <s v="SaoPaulo"/>
    <x v="81"/>
    <s v="Individual"/>
    <n v="7"/>
    <n v="1046.44"/>
    <n v="13193.01"/>
    <x v="81"/>
  </r>
  <r>
    <n v="1238"/>
    <d v="2025-03-11T00:00:00"/>
    <s v="SolarPanelPremium"/>
    <s v="Goiania"/>
    <x v="53"/>
    <s v="Individual"/>
    <n v="1"/>
    <n v="1497.56"/>
    <n v="2697.22"/>
    <x v="53"/>
  </r>
  <r>
    <n v="1239"/>
    <d v="2025-03-21T00:00:00"/>
    <s v="SolarPanelPremium"/>
    <s v="Brasilia"/>
    <x v="75"/>
    <s v="Business"/>
    <n v="6"/>
    <n v="1488.45"/>
    <n v="16084.85"/>
    <x v="75"/>
  </r>
  <r>
    <n v="1240"/>
    <d v="2025-03-26T00:00:00"/>
    <s v="SolarBattery"/>
    <s v="SaoPaulo"/>
    <x v="92"/>
    <s v="Individual"/>
    <n v="1"/>
    <n v="802.69"/>
    <n v="1445.7"/>
    <x v="92"/>
  </r>
  <r>
    <n v="1241"/>
    <d v="2025-03-03T00:00:00"/>
    <s v="PaymentMachineBasic"/>
    <s v="Goiania"/>
    <x v="15"/>
    <s v="Business"/>
    <n v="16"/>
    <n v="338.88"/>
    <n v="9765.57"/>
    <x v="15"/>
  </r>
  <r>
    <n v="1242"/>
    <d v="2025-03-02T00:00:00"/>
    <s v="SolarPanelBasic"/>
    <s v="Goiania"/>
    <x v="34"/>
    <s v="Business"/>
    <n v="10"/>
    <n v="452.4"/>
    <n v="8148.06"/>
    <x v="34"/>
  </r>
  <r>
    <n v="1243"/>
    <d v="2025-03-11T00:00:00"/>
    <s v="InstallationKit"/>
    <s v="Brasilia"/>
    <x v="71"/>
    <s v="Business"/>
    <n v="8"/>
    <n v="234.29"/>
    <n v="3375.79"/>
    <x v="71"/>
  </r>
  <r>
    <n v="1244"/>
    <d v="2025-03-01T00:00:00"/>
    <s v="InstallationKit"/>
    <s v="Brasilia"/>
    <x v="97"/>
    <s v="Individual"/>
    <n v="11"/>
    <n v="161.1"/>
    <n v="3191.68"/>
    <x v="97"/>
  </r>
  <r>
    <n v="1245"/>
    <d v="2025-03-10T00:00:00"/>
    <s v="PaymentMachinePro"/>
    <s v="Goiania"/>
    <x v="38"/>
    <s v="Individual"/>
    <n v="10"/>
    <n v="888.23"/>
    <n v="15997.68"/>
    <x v="38"/>
  </r>
  <r>
    <n v="1246"/>
    <d v="2025-03-29T00:00:00"/>
    <s v="PaymentMachinePro"/>
    <s v="Fortaleza"/>
    <x v="9"/>
    <s v="Business"/>
    <n v="4"/>
    <n v="884.83"/>
    <n v="6374.58"/>
    <x v="9"/>
  </r>
  <r>
    <n v="1247"/>
    <d v="2025-03-07T00:00:00"/>
    <s v="SolarInverter"/>
    <s v="SaoPaulo"/>
    <x v="97"/>
    <s v="Business"/>
    <n v="4"/>
    <n v="1488.49"/>
    <n v="10723.52"/>
    <x v="97"/>
  </r>
  <r>
    <n v="1248"/>
    <d v="2025-03-30T00:00:00"/>
    <s v="SolarPanelBasic"/>
    <s v="Fortaleza"/>
    <x v="52"/>
    <s v="Individual"/>
    <n v="9"/>
    <n v="458.84"/>
    <n v="7437.64"/>
    <x v="52"/>
  </r>
  <r>
    <n v="1249"/>
    <d v="2025-03-11T00:00:00"/>
    <s v="SolarPanelPremium"/>
    <s v="Goiania"/>
    <x v="70"/>
    <s v="Individual"/>
    <n v="10"/>
    <n v="1710.9"/>
    <n v="30814.57"/>
    <x v="70"/>
  </r>
  <r>
    <n v="1250"/>
    <d v="2025-03-29T00:00:00"/>
    <s v="PaymentMachinePro"/>
    <s v="Goiania"/>
    <x v="11"/>
    <s v="Business"/>
    <n v="2"/>
    <n v="832.7"/>
    <n v="2999.51"/>
    <x v="11"/>
  </r>
  <r>
    <n v="1251"/>
    <d v="2025-03-06T00:00:00"/>
    <s v="SolarInverter"/>
    <s v="SaoPaulo"/>
    <x v="94"/>
    <s v="Individual"/>
    <n v="9"/>
    <n v="1187.1300000000001"/>
    <n v="19242.98"/>
    <x v="94"/>
  </r>
  <r>
    <n v="1252"/>
    <d v="2025-03-15T00:00:00"/>
    <s v="SolarPanelPremium"/>
    <s v="SaoPaulo"/>
    <x v="97"/>
    <s v="Individual"/>
    <n v="8"/>
    <n v="1629.39"/>
    <n v="23477.21"/>
    <x v="97"/>
  </r>
  <r>
    <n v="1253"/>
    <d v="2025-03-16T00:00:00"/>
    <s v="PaymentMachineBasic"/>
    <s v="Brasilia"/>
    <x v="28"/>
    <s v="Individual"/>
    <n v="11"/>
    <n v="429.95"/>
    <n v="8518.09"/>
    <x v="28"/>
  </r>
  <r>
    <n v="1254"/>
    <d v="2025-03-08T00:00:00"/>
    <s v="SolarPanelPremium"/>
    <s v="SaoPaulo"/>
    <x v="29"/>
    <s v="Business"/>
    <n v="7"/>
    <n v="1455.01"/>
    <n v="18344.060000000001"/>
    <x v="29"/>
  </r>
  <r>
    <n v="1255"/>
    <d v="2025-03-19T00:00:00"/>
    <s v="SolarPanelPremium"/>
    <s v="Recife"/>
    <x v="97"/>
    <s v="Business"/>
    <n v="2"/>
    <n v="1280.5999999999999"/>
    <n v="4612.91"/>
    <x v="97"/>
  </r>
  <r>
    <n v="1256"/>
    <d v="2025-03-10T00:00:00"/>
    <s v="PaymentMachinePro"/>
    <s v="SaoPaulo"/>
    <x v="29"/>
    <s v="Business"/>
    <n v="6"/>
    <n v="802.45"/>
    <n v="8671.6299999999992"/>
    <x v="29"/>
  </r>
  <r>
    <n v="1257"/>
    <d v="2025-03-14T00:00:00"/>
    <s v="PaymentMachinePro"/>
    <s v="SaoPaulo"/>
    <x v="92"/>
    <s v="Individual"/>
    <n v="7"/>
    <n v="763.4"/>
    <n v="9624.58"/>
    <x v="92"/>
  </r>
  <r>
    <n v="1258"/>
    <d v="2025-03-01T00:00:00"/>
    <s v="SolarPanelPremium"/>
    <s v="SaoPaulo"/>
    <x v="26"/>
    <s v="Business"/>
    <n v="5"/>
    <n v="1740.89"/>
    <n v="15677.36"/>
    <x v="26"/>
  </r>
  <r>
    <n v="1259"/>
    <d v="2025-03-27T00:00:00"/>
    <s v="SolarInverter"/>
    <s v="SaoPaulo"/>
    <x v="28"/>
    <s v="Individual"/>
    <n v="2"/>
    <n v="1463.3"/>
    <n v="5271.02"/>
    <x v="28"/>
  </r>
  <r>
    <n v="1260"/>
    <d v="2025-03-04T00:00:00"/>
    <s v="SolarPanelBasic"/>
    <s v="SaoPaulo"/>
    <x v="4"/>
    <s v="Business"/>
    <n v="13"/>
    <n v="535.02"/>
    <n v="12526.94"/>
    <x v="4"/>
  </r>
  <r>
    <n v="1261"/>
    <d v="2025-03-10T00:00:00"/>
    <s v="SolarBattery"/>
    <s v="Fortaleza"/>
    <x v="85"/>
    <s v="Business"/>
    <n v="3"/>
    <n v="1082.26"/>
    <n v="5847.69"/>
    <x v="85"/>
  </r>
  <r>
    <n v="1262"/>
    <d v="2025-03-28T00:00:00"/>
    <s v="InstallationKit"/>
    <s v="Brasilia"/>
    <x v="4"/>
    <s v="Business"/>
    <n v="14"/>
    <n v="227.01"/>
    <n v="5724.06"/>
    <x v="4"/>
  </r>
  <r>
    <n v="1263"/>
    <d v="2025-03-27T00:00:00"/>
    <s v="PaymentMachineBasic"/>
    <s v="Fortaleza"/>
    <x v="92"/>
    <s v="Business"/>
    <n v="5"/>
    <n v="415.99"/>
    <n v="3746.14"/>
    <x v="92"/>
  </r>
  <r>
    <n v="1264"/>
    <d v="2025-03-16T00:00:00"/>
    <s v="SolarBattery"/>
    <s v="SaoPaulo"/>
    <x v="83"/>
    <s v="Business"/>
    <n v="4"/>
    <n v="959"/>
    <n v="6908.92"/>
    <x v="83"/>
  </r>
  <r>
    <n v="1265"/>
    <d v="2025-03-24T00:00:00"/>
    <s v="SolarBattery"/>
    <s v="Goiania"/>
    <x v="29"/>
    <s v="Business"/>
    <n v="8"/>
    <n v="1021.05"/>
    <n v="14711.89"/>
    <x v="29"/>
  </r>
  <r>
    <n v="1266"/>
    <d v="2025-03-24T00:00:00"/>
    <s v="InstallationKit"/>
    <s v="SaoPaulo"/>
    <x v="70"/>
    <s v="Business"/>
    <n v="18"/>
    <n v="168.78"/>
    <n v="5471.73"/>
    <x v="70"/>
  </r>
  <r>
    <n v="1267"/>
    <d v="2025-03-07T00:00:00"/>
    <s v="PaymentMachinePro"/>
    <s v="SaoPaulo"/>
    <x v="56"/>
    <s v="Business"/>
    <n v="3"/>
    <n v="815.5"/>
    <n v="4406.33"/>
    <x v="56"/>
  </r>
  <r>
    <n v="1268"/>
    <d v="2025-03-10T00:00:00"/>
    <s v="SolarBattery"/>
    <s v="Goiania"/>
    <x v="54"/>
    <s v="Individual"/>
    <n v="7"/>
    <n v="935.93"/>
    <n v="11799.75"/>
    <x v="54"/>
  </r>
  <r>
    <n v="1269"/>
    <d v="2025-03-14T00:00:00"/>
    <s v="SolarBattery"/>
    <s v="Fortaleza"/>
    <x v="18"/>
    <s v="Individual"/>
    <n v="10"/>
    <n v="919.85"/>
    <n v="16567.18"/>
    <x v="18"/>
  </r>
  <r>
    <n v="1270"/>
    <d v="2025-03-01T00:00:00"/>
    <s v="SolarInverter"/>
    <s v="Fortaleza"/>
    <x v="21"/>
    <s v="Business"/>
    <n v="6"/>
    <n v="1476.32"/>
    <n v="15953.77"/>
    <x v="21"/>
  </r>
  <r>
    <n v="1271"/>
    <d v="2025-03-19T00:00:00"/>
    <s v="SolarBattery"/>
    <s v="Fortaleza"/>
    <x v="19"/>
    <s v="Business"/>
    <n v="7"/>
    <n v="956.35"/>
    <n v="12057.2"/>
    <x v="19"/>
  </r>
  <r>
    <n v="1272"/>
    <d v="2025-03-07T00:00:00"/>
    <s v="PaymentMachinePro"/>
    <s v="Goiania"/>
    <x v="40"/>
    <s v="Business"/>
    <n v="8"/>
    <n v="765.77"/>
    <n v="11033.67"/>
    <x v="40"/>
  </r>
  <r>
    <n v="1273"/>
    <d v="2025-03-21T00:00:00"/>
    <s v="PaymentMachineBasic"/>
    <s v="Goiania"/>
    <x v="13"/>
    <s v="Business"/>
    <n v="20"/>
    <n v="306.41000000000003"/>
    <n v="11037.34"/>
    <x v="13"/>
  </r>
  <r>
    <n v="1274"/>
    <d v="2025-03-01T00:00:00"/>
    <s v="SolarPanelPremium"/>
    <s v="Goiania"/>
    <x v="19"/>
    <s v="Business"/>
    <n v="5"/>
    <n v="1323.54"/>
    <n v="11918.97"/>
    <x v="19"/>
  </r>
  <r>
    <n v="1275"/>
    <d v="2025-03-22T00:00:00"/>
    <s v="SolarInverter"/>
    <s v="Goiania"/>
    <x v="9"/>
    <s v="Business"/>
    <n v="7"/>
    <n v="1085.9100000000001"/>
    <n v="13690.63"/>
    <x v="9"/>
  </r>
  <r>
    <n v="1276"/>
    <d v="2025-03-13T00:00:00"/>
    <s v="SolarPanelPremium"/>
    <s v="Recife"/>
    <x v="17"/>
    <s v="Business"/>
    <n v="7"/>
    <n v="1645.89"/>
    <n v="20750.580000000002"/>
    <x v="17"/>
  </r>
  <r>
    <n v="1277"/>
    <d v="2025-03-31T00:00:00"/>
    <s v="InstallationKit"/>
    <s v="Goiania"/>
    <x v="53"/>
    <s v="Business"/>
    <n v="20"/>
    <n v="231.79"/>
    <n v="8349.42"/>
    <x v="53"/>
  </r>
  <r>
    <n v="1278"/>
    <d v="2025-03-06T00:00:00"/>
    <s v="SolarInverter"/>
    <s v="Brasilia"/>
    <x v="36"/>
    <s v="Business"/>
    <n v="8"/>
    <n v="1358.39"/>
    <n v="19572.48"/>
    <x v="36"/>
  </r>
  <r>
    <n v="1279"/>
    <d v="2025-03-09T00:00:00"/>
    <s v="SolarPanelPremium"/>
    <s v="Goiania"/>
    <x v="17"/>
    <s v="Business"/>
    <n v="4"/>
    <n v="1439.54"/>
    <n v="10370.870000000001"/>
    <x v="17"/>
  </r>
  <r>
    <n v="1280"/>
    <d v="2025-03-17T00:00:00"/>
    <s v="PaymentMachineBasic"/>
    <s v="Recife"/>
    <x v="94"/>
    <s v="Business"/>
    <n v="7"/>
    <n v="415.23"/>
    <n v="5235.0200000000004"/>
    <x v="94"/>
  </r>
  <r>
    <n v="1281"/>
    <d v="2025-03-10T00:00:00"/>
    <s v="SolarBattery"/>
    <s v="Fortaleza"/>
    <x v="46"/>
    <s v="Individual"/>
    <n v="5"/>
    <n v="1084.6600000000001"/>
    <n v="9767.76"/>
    <x v="46"/>
  </r>
  <r>
    <n v="1282"/>
    <d v="2025-03-13T00:00:00"/>
    <s v="SolarInverter"/>
    <s v="Fortaleza"/>
    <x v="91"/>
    <s v="Business"/>
    <n v="10"/>
    <n v="1089.79"/>
    <n v="19627.919999999998"/>
    <x v="91"/>
  </r>
  <r>
    <n v="1283"/>
    <d v="2025-03-24T00:00:00"/>
    <s v="PaymentMachinePro"/>
    <s v="SaoPaulo"/>
    <x v="19"/>
    <s v="Business"/>
    <n v="7"/>
    <n v="813.72"/>
    <n v="10258.99"/>
    <x v="19"/>
  </r>
  <r>
    <n v="1284"/>
    <d v="2025-03-23T00:00:00"/>
    <s v="SolarPanelBasic"/>
    <s v="Goiania"/>
    <x v="53"/>
    <s v="Business"/>
    <n v="14"/>
    <n v="525.62"/>
    <n v="13253.53"/>
    <x v="53"/>
  </r>
  <r>
    <n v="1285"/>
    <d v="2025-03-22T00:00:00"/>
    <s v="SolarPanelBasic"/>
    <s v="Brasilia"/>
    <x v="44"/>
    <s v="Business"/>
    <n v="8"/>
    <n v="498.7"/>
    <n v="7185.56"/>
    <x v="44"/>
  </r>
  <r>
    <n v="1286"/>
    <d v="2025-03-12T00:00:00"/>
    <s v="SolarPanelBasic"/>
    <s v="Fortaleza"/>
    <x v="42"/>
    <s v="Individual"/>
    <n v="10"/>
    <n v="482.02"/>
    <n v="8681.5400000000009"/>
    <x v="42"/>
  </r>
  <r>
    <n v="1287"/>
    <d v="2025-03-09T00:00:00"/>
    <s v="SolarPanelPremium"/>
    <s v="SaoPaulo"/>
    <x v="75"/>
    <s v="Business"/>
    <n v="8"/>
    <n v="1616.69"/>
    <n v="23294.22"/>
    <x v="75"/>
  </r>
  <r>
    <n v="1288"/>
    <d v="2025-03-13T00:00:00"/>
    <s v="PaymentMachineBasic"/>
    <s v="Brasilia"/>
    <x v="91"/>
    <s v="Business"/>
    <n v="8"/>
    <n v="302.14999999999998"/>
    <n v="4353.5600000000004"/>
    <x v="91"/>
  </r>
  <r>
    <n v="1289"/>
    <d v="2025-03-23T00:00:00"/>
    <s v="SolarPanelPremium"/>
    <s v="SaoPaulo"/>
    <x v="23"/>
    <s v="Business"/>
    <n v="9"/>
    <n v="1240.94"/>
    <n v="20115.22"/>
    <x v="23"/>
  </r>
  <r>
    <n v="1290"/>
    <d v="2025-03-22T00:00:00"/>
    <s v="SolarPanelPremium"/>
    <s v="Brasilia"/>
    <x v="87"/>
    <s v="Business"/>
    <n v="3"/>
    <n v="1367.49"/>
    <n v="7388.85"/>
    <x v="87"/>
  </r>
  <r>
    <n v="1291"/>
    <d v="2025-03-06T00:00:00"/>
    <s v="InstallationKit"/>
    <s v="Goiania"/>
    <x v="13"/>
    <s v="Business"/>
    <n v="17"/>
    <n v="203.47"/>
    <n v="6229.9"/>
    <x v="13"/>
  </r>
  <r>
    <n v="1292"/>
    <d v="2025-03-06T00:00:00"/>
    <s v="SolarPanelBasic"/>
    <s v="Brasilia"/>
    <x v="1"/>
    <s v="Business"/>
    <n v="10"/>
    <n v="488.13"/>
    <n v="8791.58"/>
    <x v="1"/>
  </r>
  <r>
    <n v="1293"/>
    <d v="2025-03-07T00:00:00"/>
    <s v="SolarBattery"/>
    <s v="Goiania"/>
    <x v="14"/>
    <s v="Business"/>
    <n v="9"/>
    <n v="1078.7"/>
    <n v="17485.36"/>
    <x v="14"/>
  </r>
  <r>
    <n v="1294"/>
    <d v="2025-03-21T00:00:00"/>
    <s v="SolarBattery"/>
    <s v="Brasilia"/>
    <x v="99"/>
    <s v="Business"/>
    <n v="1"/>
    <n v="923.33"/>
    <n v="1662.99"/>
    <x v="99"/>
  </r>
  <r>
    <n v="1295"/>
    <d v="2025-03-20T00:00:00"/>
    <s v="SolarPanelBasic"/>
    <s v="Goiania"/>
    <x v="97"/>
    <s v="Business"/>
    <n v="12"/>
    <n v="449.94"/>
    <n v="9724.5"/>
    <x v="97"/>
  </r>
  <r>
    <n v="1296"/>
    <d v="2025-03-07T00:00:00"/>
    <s v="SolarPanelBasic"/>
    <s v="Goiania"/>
    <x v="3"/>
    <s v="Business"/>
    <n v="7"/>
    <n v="564.11"/>
    <n v="7112.03"/>
    <x v="3"/>
  </r>
  <r>
    <n v="1297"/>
    <d v="2025-03-08T00:00:00"/>
    <s v="SolarPanelBasic"/>
    <s v="Fortaleza"/>
    <x v="31"/>
    <s v="Business"/>
    <n v="18"/>
    <n v="433.41"/>
    <n v="14050.86"/>
    <x v="31"/>
  </r>
  <r>
    <n v="1298"/>
    <d v="2025-03-17T00:00:00"/>
    <s v="SolarPanelBasic"/>
    <s v="Fortaleza"/>
    <x v="88"/>
    <s v="Individual"/>
    <n v="17"/>
    <n v="524.92999999999995"/>
    <n v="16072.44"/>
    <x v="88"/>
  </r>
  <r>
    <n v="1299"/>
    <d v="2025-03-31T00:00:00"/>
    <s v="PaymentMachinePro"/>
    <s v="Goiania"/>
    <x v="25"/>
    <s v="Business"/>
    <n v="7"/>
    <n v="734.72"/>
    <n v="9262.99"/>
    <x v="25"/>
  </r>
  <r>
    <n v="1300"/>
    <d v="2025-03-21T00:00:00"/>
    <s v="PaymentMachineBasic"/>
    <s v="Goiania"/>
    <x v="25"/>
    <s v="Business"/>
    <n v="13"/>
    <n v="431.59"/>
    <n v="10105.23"/>
    <x v="25"/>
  </r>
  <r>
    <n v="1301"/>
    <d v="2025-03-21T00:00:00"/>
    <s v="SolarInverter"/>
    <s v="SaoPaulo"/>
    <x v="9"/>
    <s v="Business"/>
    <n v="10"/>
    <n v="1150.77"/>
    <n v="20726.22"/>
    <x v="9"/>
  </r>
  <r>
    <n v="1302"/>
    <d v="2025-03-16T00:00:00"/>
    <s v="SolarPanelBasic"/>
    <s v="Brasilia"/>
    <x v="70"/>
    <s v="Individual"/>
    <n v="13"/>
    <n v="513.84"/>
    <n v="12031.03"/>
    <x v="70"/>
  </r>
  <r>
    <n v="1303"/>
    <d v="2025-03-31T00:00:00"/>
    <s v="SolarPanelBasic"/>
    <s v="Brasilia"/>
    <x v="90"/>
    <s v="Individual"/>
    <n v="9"/>
    <n v="535.58000000000004"/>
    <n v="8681.57"/>
    <x v="90"/>
  </r>
  <r>
    <n v="1304"/>
    <d v="2025-03-11T00:00:00"/>
    <s v="SolarPanelPremium"/>
    <s v="Brasilia"/>
    <x v="94"/>
    <s v="Business"/>
    <n v="8"/>
    <n v="1710.93"/>
    <n v="24652.09"/>
    <x v="94"/>
  </r>
  <r>
    <n v="1305"/>
    <d v="2025-03-03T00:00:00"/>
    <s v="PaymentMachineBasic"/>
    <s v="Goiania"/>
    <x v="19"/>
    <s v="Business"/>
    <n v="12"/>
    <n v="402.21"/>
    <n v="8692.92"/>
    <x v="19"/>
  </r>
  <r>
    <n v="1306"/>
    <d v="2025-03-17T00:00:00"/>
    <s v="SolarInverter"/>
    <s v="Brasilia"/>
    <x v="1"/>
    <s v="Business"/>
    <n v="2"/>
    <n v="1379.47"/>
    <n v="4969.05"/>
    <x v="1"/>
  </r>
  <r>
    <n v="1307"/>
    <d v="2025-03-10T00:00:00"/>
    <s v="SolarPanelPremium"/>
    <s v="Brasilia"/>
    <x v="83"/>
    <s v="Individual"/>
    <n v="6"/>
    <n v="1235.95"/>
    <n v="13356.22"/>
    <x v="83"/>
  </r>
  <r>
    <n v="1308"/>
    <d v="2025-03-16T00:00:00"/>
    <s v="PaymentMachineBasic"/>
    <s v="Goiania"/>
    <x v="97"/>
    <s v="Individual"/>
    <n v="19"/>
    <n v="347.61"/>
    <n v="11895.35"/>
    <x v="97"/>
  </r>
  <r>
    <n v="1309"/>
    <d v="2025-03-24T00:00:00"/>
    <s v="PaymentMachineBasic"/>
    <s v="Goiania"/>
    <x v="88"/>
    <s v="Individual"/>
    <n v="18"/>
    <n v="307.92"/>
    <n v="9982.56"/>
    <x v="88"/>
  </r>
  <r>
    <n v="1310"/>
    <d v="2025-03-21T00:00:00"/>
    <s v="InstallationKit"/>
    <s v="Goiania"/>
    <x v="3"/>
    <s v="Individual"/>
    <n v="12"/>
    <n v="183.13"/>
    <n v="3957.97"/>
    <x v="3"/>
  </r>
  <r>
    <n v="1311"/>
    <d v="2025-03-07T00:00:00"/>
    <s v="SolarInverter"/>
    <s v="Goiania"/>
    <x v="21"/>
    <s v="Individual"/>
    <n v="4"/>
    <n v="1400.73"/>
    <n v="10091.27"/>
    <x v="21"/>
  </r>
  <r>
    <n v="1312"/>
    <d v="2025-03-20T00:00:00"/>
    <s v="InstallationKit"/>
    <s v="SaoPaulo"/>
    <x v="88"/>
    <s v="Business"/>
    <n v="20"/>
    <n v="150.6"/>
    <n v="5424.83"/>
    <x v="88"/>
  </r>
  <r>
    <n v="1313"/>
    <d v="2025-03-03T00:00:00"/>
    <s v="SolarPanelPremium"/>
    <s v="Goiania"/>
    <x v="95"/>
    <s v="Individual"/>
    <n v="3"/>
    <n v="1275.3399999999999"/>
    <n v="6890.94"/>
    <x v="95"/>
  </r>
  <r>
    <n v="1314"/>
    <d v="2025-03-19T00:00:00"/>
    <s v="SolarInverter"/>
    <s v="Fortaleza"/>
    <x v="47"/>
    <s v="Business"/>
    <n v="8"/>
    <n v="1039.08"/>
    <n v="14971.68"/>
    <x v="47"/>
  </r>
  <r>
    <n v="1315"/>
    <d v="2025-03-10T00:00:00"/>
    <s v="SolarPanelPremium"/>
    <s v="Brasilia"/>
    <x v="30"/>
    <s v="Business"/>
    <n v="5"/>
    <n v="1349.38"/>
    <n v="12151.66"/>
    <x v="30"/>
  </r>
  <r>
    <n v="1316"/>
    <d v="2025-03-19T00:00:00"/>
    <s v="PaymentMachinePro"/>
    <s v="Recife"/>
    <x v="98"/>
    <s v="Individual"/>
    <n v="6"/>
    <n v="796.23"/>
    <n v="8604.41"/>
    <x v="98"/>
  </r>
  <r>
    <n v="1317"/>
    <d v="2025-03-13T00:00:00"/>
    <s v="PaymentMachinePro"/>
    <s v="Goiania"/>
    <x v="84"/>
    <s v="Business"/>
    <n v="3"/>
    <n v="846.99"/>
    <n v="4576.47"/>
    <x v="84"/>
  </r>
  <r>
    <n v="1318"/>
    <d v="2025-03-27T00:00:00"/>
    <s v="InstallationKit"/>
    <s v="SaoPaulo"/>
    <x v="18"/>
    <s v="Business"/>
    <n v="14"/>
    <n v="158.32"/>
    <n v="3992.04"/>
    <x v="18"/>
  </r>
  <r>
    <n v="1319"/>
    <d v="2025-03-20T00:00:00"/>
    <s v="SolarInverter"/>
    <s v="Goiania"/>
    <x v="16"/>
    <s v="Business"/>
    <n v="8"/>
    <n v="1231.83"/>
    <n v="17748.93"/>
    <x v="16"/>
  </r>
  <r>
    <n v="1320"/>
    <d v="2025-03-10T00:00:00"/>
    <s v="PaymentMachinePro"/>
    <s v="Brasilia"/>
    <x v="49"/>
    <s v="Business"/>
    <n v="4"/>
    <n v="842.97"/>
    <n v="6073"/>
    <x v="49"/>
  </r>
  <r>
    <n v="1321"/>
    <d v="2025-03-05T00:00:00"/>
    <s v="SolarPanelPremium"/>
    <s v="Goiania"/>
    <x v="55"/>
    <s v="Individual"/>
    <n v="7"/>
    <n v="1424.55"/>
    <n v="17960.04"/>
    <x v="55"/>
  </r>
  <r>
    <n v="1322"/>
    <d v="2025-03-30T00:00:00"/>
    <s v="PaymentMachinePro"/>
    <s v="Recife"/>
    <x v="41"/>
    <s v="Business"/>
    <n v="10"/>
    <n v="797.91"/>
    <n v="14370.95"/>
    <x v="41"/>
  </r>
  <r>
    <n v="1323"/>
    <d v="2025-03-03T00:00:00"/>
    <s v="PaymentMachinePro"/>
    <s v="Fortaleza"/>
    <x v="95"/>
    <s v="Business"/>
    <n v="3"/>
    <n v="886.43"/>
    <n v="4789.58"/>
    <x v="95"/>
  </r>
  <r>
    <n v="1324"/>
    <d v="2025-03-07T00:00:00"/>
    <s v="InstallationKit"/>
    <s v="SaoPaulo"/>
    <x v="32"/>
    <s v="Individual"/>
    <n v="20"/>
    <n v="222.22"/>
    <n v="8004.69"/>
    <x v="32"/>
  </r>
  <r>
    <n v="1325"/>
    <d v="2025-03-21T00:00:00"/>
    <s v="SolarBattery"/>
    <s v="SaoPaulo"/>
    <x v="9"/>
    <s v="Business"/>
    <n v="4"/>
    <n v="969.62"/>
    <n v="6985.43"/>
    <x v="9"/>
  </r>
  <r>
    <n v="1326"/>
    <d v="2025-03-08T00:00:00"/>
    <s v="PaymentMachinePro"/>
    <s v="Goiania"/>
    <x v="54"/>
    <s v="Individual"/>
    <n v="3"/>
    <n v="835.29"/>
    <n v="4513.26"/>
    <x v="54"/>
  </r>
  <r>
    <n v="1327"/>
    <d v="2025-03-09T00:00:00"/>
    <s v="SolarInverter"/>
    <s v="SaoPaulo"/>
    <x v="85"/>
    <s v="Business"/>
    <n v="3"/>
    <n v="1301.07"/>
    <n v="7029.97"/>
    <x v="85"/>
  </r>
  <r>
    <n v="1328"/>
    <d v="2025-03-01T00:00:00"/>
    <s v="SolarPanelBasic"/>
    <s v="Fortaleza"/>
    <x v="28"/>
    <s v="Individual"/>
    <n v="7"/>
    <n v="479.53"/>
    <n v="6045.68"/>
    <x v="28"/>
  </r>
  <r>
    <n v="1329"/>
    <d v="2025-03-17T00:00:00"/>
    <s v="SolarPanelPremium"/>
    <s v="Fortaleza"/>
    <x v="22"/>
    <s v="Business"/>
    <n v="9"/>
    <n v="1615.1"/>
    <n v="26180.23"/>
    <x v="22"/>
  </r>
  <r>
    <n v="1330"/>
    <d v="2025-03-31T00:00:00"/>
    <s v="SolarInverter"/>
    <s v="Brasilia"/>
    <x v="40"/>
    <s v="Business"/>
    <n v="2"/>
    <n v="1205.8"/>
    <n v="4343.47"/>
    <x v="40"/>
  </r>
  <r>
    <n v="1331"/>
    <d v="2025-03-04T00:00:00"/>
    <s v="SolarBattery"/>
    <s v="Brasilia"/>
    <x v="70"/>
    <s v="Individual"/>
    <n v="4"/>
    <n v="907.61"/>
    <n v="6538.69"/>
    <x v="70"/>
  </r>
  <r>
    <n v="1332"/>
    <d v="2025-03-30T00:00:00"/>
    <s v="SolarBattery"/>
    <s v="SaoPaulo"/>
    <x v="36"/>
    <s v="Individual"/>
    <n v="1"/>
    <n v="1126.56"/>
    <n v="2029.02"/>
    <x v="36"/>
  </r>
  <r>
    <n v="1333"/>
    <d v="2025-03-04T00:00:00"/>
    <s v="SolarPanelBasic"/>
    <s v="Fortaleza"/>
    <x v="80"/>
    <s v="Business"/>
    <n v="18"/>
    <n v="457.67"/>
    <n v="14837.35"/>
    <x v="80"/>
  </r>
  <r>
    <n v="1334"/>
    <d v="2025-03-06T00:00:00"/>
    <s v="SolarPanelPremium"/>
    <s v="SaoPaulo"/>
    <x v="64"/>
    <s v="Business"/>
    <n v="2"/>
    <n v="1309.19"/>
    <n v="4715.8999999999996"/>
    <x v="64"/>
  </r>
  <r>
    <n v="1335"/>
    <d v="2025-03-15T00:00:00"/>
    <s v="SolarInverter"/>
    <s v="Fortaleza"/>
    <x v="82"/>
    <s v="Business"/>
    <n v="4"/>
    <n v="1091.3599999999999"/>
    <n v="7862.48"/>
    <x v="82"/>
  </r>
  <r>
    <n v="1336"/>
    <d v="2025-03-09T00:00:00"/>
    <s v="InstallationKit"/>
    <s v="SaoPaulo"/>
    <x v="43"/>
    <s v="Individual"/>
    <n v="10"/>
    <n v="236.84"/>
    <n v="4265.66"/>
    <x v="43"/>
  </r>
  <r>
    <n v="1337"/>
    <d v="2025-03-03T00:00:00"/>
    <s v="PaymentMachineBasic"/>
    <s v="Goiania"/>
    <x v="15"/>
    <s v="Business"/>
    <n v="12"/>
    <n v="305.93"/>
    <n v="6612.03"/>
    <x v="15"/>
  </r>
  <r>
    <n v="1338"/>
    <d v="2025-03-16T00:00:00"/>
    <s v="PaymentMachinePro"/>
    <s v="Brasilia"/>
    <x v="13"/>
    <s v="Business"/>
    <n v="1"/>
    <n v="850.36"/>
    <n v="1531.56"/>
    <x v="13"/>
  </r>
  <r>
    <n v="1339"/>
    <d v="2025-03-22T00:00:00"/>
    <s v="SolarInverter"/>
    <s v="Fortaleza"/>
    <x v="5"/>
    <s v="Business"/>
    <n v="7"/>
    <n v="1395.89"/>
    <n v="17598.71"/>
    <x v="5"/>
  </r>
  <r>
    <n v="1340"/>
    <d v="2025-03-20T00:00:00"/>
    <s v="SolarInverter"/>
    <s v="Recife"/>
    <x v="83"/>
    <s v="Individual"/>
    <n v="6"/>
    <n v="1236.6199999999999"/>
    <n v="13363.46"/>
    <x v="83"/>
  </r>
  <r>
    <n v="1341"/>
    <d v="2025-03-20T00:00:00"/>
    <s v="PaymentMachinePro"/>
    <s v="SaoPaulo"/>
    <x v="85"/>
    <s v="Business"/>
    <n v="4"/>
    <n v="763.04"/>
    <n v="5497.17"/>
    <x v="85"/>
  </r>
  <r>
    <n v="1342"/>
    <d v="2025-03-31T00:00:00"/>
    <s v="PaymentMachineBasic"/>
    <s v="Brasilia"/>
    <x v="97"/>
    <s v="Business"/>
    <n v="15"/>
    <n v="371.21"/>
    <n v="10028.65"/>
    <x v="97"/>
  </r>
  <r>
    <n v="1343"/>
    <d v="2025-03-26T00:00:00"/>
    <s v="SolarPanelBasic"/>
    <s v="Goiania"/>
    <x v="53"/>
    <s v="Business"/>
    <n v="9"/>
    <n v="567.08000000000004"/>
    <n v="9192.18"/>
    <x v="53"/>
  </r>
  <r>
    <n v="1344"/>
    <d v="2025-03-01T00:00:00"/>
    <s v="SolarInverter"/>
    <s v="Goiania"/>
    <x v="74"/>
    <s v="Individual"/>
    <n v="4"/>
    <n v="1375.72"/>
    <n v="9911.09"/>
    <x v="74"/>
  </r>
  <r>
    <n v="1345"/>
    <d v="2025-03-12T00:00:00"/>
    <s v="PaymentMachinePro"/>
    <s v="Brasilia"/>
    <x v="63"/>
    <s v="Business"/>
    <n v="4"/>
    <n v="782.63"/>
    <n v="5638.3"/>
    <x v="63"/>
  </r>
  <r>
    <n v="1346"/>
    <d v="2025-03-01T00:00:00"/>
    <s v="SolarBattery"/>
    <s v="Recife"/>
    <x v="54"/>
    <s v="Business"/>
    <n v="1"/>
    <n v="944.08"/>
    <n v="1700.36"/>
    <x v="54"/>
  </r>
  <r>
    <n v="1347"/>
    <d v="2025-03-26T00:00:00"/>
    <s v="SolarBattery"/>
    <s v="SaoPaulo"/>
    <x v="84"/>
    <s v="Individual"/>
    <n v="10"/>
    <n v="960.07"/>
    <n v="17291.57"/>
    <x v="84"/>
  </r>
  <r>
    <n v="1348"/>
    <d v="2025-03-26T00:00:00"/>
    <s v="SolarPanelBasic"/>
    <s v="SaoPaulo"/>
    <x v="45"/>
    <s v="Individual"/>
    <n v="8"/>
    <n v="495.22"/>
    <n v="7135.42"/>
    <x v="45"/>
  </r>
  <r>
    <n v="1349"/>
    <d v="2025-03-24T00:00:00"/>
    <s v="PaymentMachinePro"/>
    <s v="Goiania"/>
    <x v="12"/>
    <s v="Business"/>
    <n v="10"/>
    <n v="804.01"/>
    <n v="14480.81"/>
    <x v="12"/>
  </r>
  <r>
    <n v="1350"/>
    <d v="2025-03-26T00:00:00"/>
    <s v="InstallationKit"/>
    <s v="Brasilia"/>
    <x v="5"/>
    <s v="Business"/>
    <n v="19"/>
    <n v="158.71"/>
    <n v="5431.12"/>
    <x v="5"/>
  </r>
  <r>
    <n v="1351"/>
    <d v="2025-03-06T00:00:00"/>
    <s v="PaymentMachinePro"/>
    <s v="Recife"/>
    <x v="49"/>
    <s v="Business"/>
    <n v="3"/>
    <n v="748.67"/>
    <n v="4045.23"/>
    <x v="49"/>
  </r>
  <r>
    <n v="1352"/>
    <d v="2025-03-25T00:00:00"/>
    <s v="SolarBattery"/>
    <s v="Brasilia"/>
    <x v="13"/>
    <s v="Individual"/>
    <n v="6"/>
    <n v="811.69"/>
    <n v="8771.48"/>
    <x v="13"/>
  </r>
  <r>
    <n v="1353"/>
    <d v="2025-03-29T00:00:00"/>
    <s v="PaymentMachinePro"/>
    <s v="Fortaleza"/>
    <x v="27"/>
    <s v="Business"/>
    <n v="2"/>
    <n v="795.26"/>
    <n v="2864.64"/>
    <x v="27"/>
  </r>
  <r>
    <n v="1354"/>
    <d v="2025-03-22T00:00:00"/>
    <s v="SolarPanelPremium"/>
    <s v="Recife"/>
    <x v="76"/>
    <s v="Business"/>
    <n v="6"/>
    <n v="1677.32"/>
    <n v="18125.86"/>
    <x v="76"/>
  </r>
  <r>
    <n v="1355"/>
    <d v="2025-03-28T00:00:00"/>
    <s v="SolarPanelPremium"/>
    <s v="Recife"/>
    <x v="18"/>
    <s v="Individual"/>
    <n v="7"/>
    <n v="1586.39"/>
    <n v="20000.439999999999"/>
    <x v="18"/>
  </r>
  <r>
    <n v="1356"/>
    <d v="2025-03-30T00:00:00"/>
    <s v="SolarBattery"/>
    <s v="Brasilia"/>
    <x v="16"/>
    <s v="Individual"/>
    <n v="7"/>
    <n v="1114.03"/>
    <n v="14045.15"/>
    <x v="16"/>
  </r>
  <r>
    <n v="1357"/>
    <d v="2025-03-26T00:00:00"/>
    <s v="SolarPanelPremium"/>
    <s v="Goiania"/>
    <x v="15"/>
    <s v="Business"/>
    <n v="10"/>
    <n v="1253.48"/>
    <n v="22576.1"/>
    <x v="15"/>
  </r>
  <r>
    <n v="1358"/>
    <d v="2025-03-30T00:00:00"/>
    <s v="SolarPanelPremium"/>
    <s v="Brasilia"/>
    <x v="15"/>
    <s v="Business"/>
    <n v="7"/>
    <n v="1712"/>
    <n v="21584.07"/>
    <x v="15"/>
  </r>
  <r>
    <n v="1359"/>
    <d v="2025-03-19T00:00:00"/>
    <s v="SolarBattery"/>
    <s v="Goiania"/>
    <x v="9"/>
    <s v="Business"/>
    <n v="7"/>
    <n v="1138.8499999999999"/>
    <n v="14358.07"/>
    <x v="9"/>
  </r>
  <r>
    <n v="1360"/>
    <d v="2025-03-11T00:00:00"/>
    <s v="InstallationKit"/>
    <s v="SaoPaulo"/>
    <x v="85"/>
    <s v="Individual"/>
    <n v="12"/>
    <n v="201.98"/>
    <n v="4365.37"/>
    <x v="85"/>
  </r>
  <r>
    <n v="1361"/>
    <d v="2025-03-04T00:00:00"/>
    <s v="PaymentMachinePro"/>
    <s v="Goiania"/>
    <x v="91"/>
    <s v="Business"/>
    <n v="5"/>
    <n v="863.23"/>
    <n v="7773.7"/>
    <x v="91"/>
  </r>
  <r>
    <n v="1362"/>
    <d v="2025-03-27T00:00:00"/>
    <s v="SolarPanelPremium"/>
    <s v="SaoPaulo"/>
    <x v="46"/>
    <s v="Individual"/>
    <n v="1"/>
    <n v="1287.52"/>
    <n v="2318.92"/>
    <x v="46"/>
  </r>
  <r>
    <n v="1363"/>
    <d v="2025-03-20T00:00:00"/>
    <s v="PaymentMachineBasic"/>
    <s v="SaoPaulo"/>
    <x v="90"/>
    <s v="Business"/>
    <n v="20"/>
    <n v="499.37"/>
    <n v="17988.04"/>
    <x v="90"/>
  </r>
  <r>
    <n v="1364"/>
    <d v="2025-03-21T00:00:00"/>
    <s v="InstallationKit"/>
    <s v="Goiania"/>
    <x v="35"/>
    <s v="Individual"/>
    <n v="15"/>
    <n v="155.88"/>
    <n v="4211.2700000000004"/>
    <x v="35"/>
  </r>
  <r>
    <n v="1365"/>
    <d v="2025-03-05T00:00:00"/>
    <s v="InstallationKit"/>
    <s v="Brasilia"/>
    <x v="91"/>
    <s v="Individual"/>
    <n v="6"/>
    <n v="172.51"/>
    <n v="1864.22"/>
    <x v="91"/>
  </r>
  <r>
    <n v="1366"/>
    <d v="2025-03-30T00:00:00"/>
    <s v="InstallationKit"/>
    <s v="Fortaleza"/>
    <x v="91"/>
    <s v="Individual"/>
    <n v="10"/>
    <n v="179.91"/>
    <n v="3240.31"/>
    <x v="91"/>
  </r>
  <r>
    <n v="1367"/>
    <d v="2025-03-01T00:00:00"/>
    <s v="SolarInverter"/>
    <s v="SaoPaulo"/>
    <x v="6"/>
    <s v="Business"/>
    <n v="7"/>
    <n v="1174.1500000000001"/>
    <n v="14803.12"/>
    <x v="6"/>
  </r>
  <r>
    <n v="1368"/>
    <d v="2025-03-13T00:00:00"/>
    <s v="SolarPanelBasic"/>
    <s v="SaoPaulo"/>
    <x v="34"/>
    <s v="Individual"/>
    <n v="17"/>
    <n v="439.02"/>
    <n v="13442.03"/>
    <x v="34"/>
  </r>
  <r>
    <n v="1369"/>
    <d v="2025-03-04T00:00:00"/>
    <s v="SolarPanelPremium"/>
    <s v="SaoPaulo"/>
    <x v="70"/>
    <s v="Individual"/>
    <n v="5"/>
    <n v="1232.47"/>
    <n v="11098.85"/>
    <x v="70"/>
  </r>
  <r>
    <n v="1370"/>
    <d v="2025-03-15T00:00:00"/>
    <s v="SolarBattery"/>
    <s v="Goiania"/>
    <x v="17"/>
    <s v="Individual"/>
    <n v="3"/>
    <n v="916.43"/>
    <n v="4951.67"/>
    <x v="17"/>
  </r>
  <r>
    <n v="1371"/>
    <d v="2025-03-07T00:00:00"/>
    <s v="SolarPanelPremium"/>
    <s v="Fortaleza"/>
    <x v="12"/>
    <s v="Individual"/>
    <n v="10"/>
    <n v="1417.34"/>
    <n v="25527.34"/>
    <x v="12"/>
  </r>
  <r>
    <n v="1372"/>
    <d v="2025-03-04T00:00:00"/>
    <s v="SolarBattery"/>
    <s v="Fortaleza"/>
    <x v="55"/>
    <s v="Business"/>
    <n v="3"/>
    <n v="1193.08"/>
    <n v="6446.48"/>
    <x v="55"/>
  </r>
  <r>
    <n v="1373"/>
    <d v="2025-03-30T00:00:00"/>
    <s v="SolarPanelBasic"/>
    <s v="Goiania"/>
    <x v="10"/>
    <s v="Business"/>
    <n v="15"/>
    <n v="410.49"/>
    <n v="11089.84"/>
    <x v="10"/>
  </r>
  <r>
    <n v="1374"/>
    <d v="2025-03-19T00:00:00"/>
    <s v="PaymentMachinePro"/>
    <s v="Recife"/>
    <x v="43"/>
    <s v="Business"/>
    <n v="4"/>
    <n v="706.8"/>
    <n v="5092"/>
    <x v="43"/>
  </r>
  <r>
    <n v="1375"/>
    <d v="2025-03-13T00:00:00"/>
    <s v="PaymentMachinePro"/>
    <s v="SaoPaulo"/>
    <x v="58"/>
    <s v="Business"/>
    <n v="2"/>
    <n v="849.04"/>
    <n v="3058.37"/>
    <x v="58"/>
  </r>
  <r>
    <n v="1376"/>
    <d v="2025-03-25T00:00:00"/>
    <s v="PaymentMachinePro"/>
    <s v="Fortaleza"/>
    <x v="61"/>
    <s v="Business"/>
    <n v="6"/>
    <n v="830.64"/>
    <n v="8976.26"/>
    <x v="61"/>
  </r>
  <r>
    <n v="1377"/>
    <d v="2025-03-01T00:00:00"/>
    <s v="SolarPanelBasic"/>
    <s v="Goiania"/>
    <x v="15"/>
    <s v="Individual"/>
    <n v="12"/>
    <n v="581.70000000000005"/>
    <n v="12572.22"/>
    <x v="15"/>
  </r>
  <r>
    <n v="1378"/>
    <d v="2025-03-01T00:00:00"/>
    <s v="SolarInverter"/>
    <s v="Brasilia"/>
    <x v="81"/>
    <s v="Business"/>
    <n v="10"/>
    <n v="1372.68"/>
    <n v="24722.98"/>
    <x v="81"/>
  </r>
  <r>
    <n v="1379"/>
    <d v="2025-03-06T00:00:00"/>
    <s v="PaymentMachinePro"/>
    <s v="SaoPaulo"/>
    <x v="28"/>
    <s v="Business"/>
    <n v="2"/>
    <n v="814.28"/>
    <n v="2933.16"/>
    <x v="28"/>
  </r>
  <r>
    <n v="1380"/>
    <d v="2025-03-11T00:00:00"/>
    <s v="SolarPanelBasic"/>
    <s v="Brasilia"/>
    <x v="55"/>
    <s v="Business"/>
    <n v="5"/>
    <n v="481.07"/>
    <n v="4332.21"/>
    <x v="55"/>
  </r>
  <r>
    <n v="1381"/>
    <d v="2025-03-13T00:00:00"/>
    <s v="SolarInverter"/>
    <s v="Fortaleza"/>
    <x v="62"/>
    <s v="Business"/>
    <n v="10"/>
    <n v="1031.97"/>
    <n v="18586.54"/>
    <x v="62"/>
  </r>
  <r>
    <n v="1382"/>
    <d v="2025-03-18T00:00:00"/>
    <s v="SolarBattery"/>
    <s v="Fortaleza"/>
    <x v="61"/>
    <s v="Individual"/>
    <n v="2"/>
    <n v="882.99"/>
    <n v="3180.66"/>
    <x v="61"/>
  </r>
  <r>
    <n v="1383"/>
    <d v="2025-03-06T00:00:00"/>
    <s v="InstallationKit"/>
    <s v="Brasilia"/>
    <x v="71"/>
    <s v="Business"/>
    <n v="8"/>
    <n v="230.05"/>
    <n v="3314.7"/>
    <x v="71"/>
  </r>
  <r>
    <n v="1384"/>
    <d v="2025-03-02T00:00:00"/>
    <s v="SolarPanelPremium"/>
    <s v="Brasilia"/>
    <x v="61"/>
    <s v="Business"/>
    <n v="1"/>
    <n v="1354.06"/>
    <n v="2438.7600000000002"/>
    <x v="61"/>
  </r>
  <r>
    <n v="1385"/>
    <d v="2025-03-03T00:00:00"/>
    <s v="SolarPanelBasic"/>
    <s v="SaoPaulo"/>
    <x v="77"/>
    <s v="Business"/>
    <n v="5"/>
    <n v="484.61"/>
    <n v="4364.09"/>
    <x v="77"/>
  </r>
  <r>
    <n v="1386"/>
    <d v="2025-03-08T00:00:00"/>
    <s v="PaymentMachineBasic"/>
    <s v="Goiania"/>
    <x v="69"/>
    <s v="Individual"/>
    <n v="19"/>
    <n v="358.68"/>
    <n v="12274.17"/>
    <x v="69"/>
  </r>
  <r>
    <n v="1387"/>
    <d v="2025-03-05T00:00:00"/>
    <s v="SolarInverter"/>
    <s v="SaoPaulo"/>
    <x v="36"/>
    <s v="Individual"/>
    <n v="10"/>
    <n v="1498.4"/>
    <n v="26987.29"/>
    <x v="36"/>
  </r>
  <r>
    <n v="1388"/>
    <d v="2025-03-18T00:00:00"/>
    <s v="SolarInverter"/>
    <s v="Goiania"/>
    <x v="2"/>
    <s v="Individual"/>
    <n v="4"/>
    <n v="1118.55"/>
    <n v="8058.36"/>
    <x v="2"/>
  </r>
  <r>
    <n v="1389"/>
    <d v="2025-03-05T00:00:00"/>
    <s v="PaymentMachineBasic"/>
    <s v="Fortaleza"/>
    <x v="25"/>
    <s v="Business"/>
    <n v="16"/>
    <n v="410.41"/>
    <n v="11826.86"/>
    <x v="25"/>
  </r>
  <r>
    <n v="1390"/>
    <d v="2025-03-09T00:00:00"/>
    <s v="SolarPanelPremium"/>
    <s v="Brasilia"/>
    <x v="6"/>
    <s v="Business"/>
    <n v="3"/>
    <n v="1356.4"/>
    <n v="7328.93"/>
    <x v="6"/>
  </r>
  <r>
    <n v="1391"/>
    <d v="2025-03-13T00:00:00"/>
    <s v="PaymentMachinePro"/>
    <s v="Goiania"/>
    <x v="32"/>
    <s v="Business"/>
    <n v="9"/>
    <n v="838.9"/>
    <n v="13598.29"/>
    <x v="32"/>
  </r>
  <r>
    <n v="1392"/>
    <d v="2025-03-07T00:00:00"/>
    <s v="SolarPanelBasic"/>
    <s v="Brasilia"/>
    <x v="0"/>
    <s v="Individual"/>
    <n v="16"/>
    <n v="529.11"/>
    <n v="15247.46"/>
    <x v="0"/>
  </r>
  <r>
    <n v="1393"/>
    <d v="2025-03-19T00:00:00"/>
    <s v="SolarBattery"/>
    <s v="Brasilia"/>
    <x v="86"/>
    <s v="Business"/>
    <n v="6"/>
    <n v="1128.6300000000001"/>
    <n v="12196.48"/>
    <x v="86"/>
  </r>
  <r>
    <n v="1394"/>
    <d v="2025-03-26T00:00:00"/>
    <s v="PaymentMachinePro"/>
    <s v="SaoPaulo"/>
    <x v="41"/>
    <s v="Business"/>
    <n v="9"/>
    <n v="754.03"/>
    <n v="12222.57"/>
    <x v="41"/>
  </r>
  <r>
    <n v="1395"/>
    <d v="2025-03-04T00:00:00"/>
    <s v="SolarBattery"/>
    <s v="SaoPaulo"/>
    <x v="9"/>
    <s v="Individual"/>
    <n v="6"/>
    <n v="945.13"/>
    <n v="10213.49"/>
    <x v="9"/>
  </r>
  <r>
    <n v="1396"/>
    <d v="2025-03-25T00:00:00"/>
    <s v="PaymentMachineBasic"/>
    <s v="Goiania"/>
    <x v="70"/>
    <s v="Business"/>
    <n v="12"/>
    <n v="319.58999999999997"/>
    <n v="6907.26"/>
    <x v="70"/>
  </r>
  <r>
    <n v="1397"/>
    <d v="2025-03-13T00:00:00"/>
    <s v="SolarPanelBasic"/>
    <s v="Fortaleza"/>
    <x v="15"/>
    <s v="Business"/>
    <n v="20"/>
    <n v="575.1"/>
    <n v="20715.95"/>
    <x v="15"/>
  </r>
  <r>
    <n v="1398"/>
    <d v="2025-03-04T00:00:00"/>
    <s v="SolarInverter"/>
    <s v="SaoPaulo"/>
    <x v="81"/>
    <s v="Business"/>
    <n v="2"/>
    <n v="1135.53"/>
    <n v="4090.35"/>
    <x v="81"/>
  </r>
  <r>
    <n v="1399"/>
    <d v="2025-03-29T00:00:00"/>
    <s v="SolarPanelBasic"/>
    <s v="Goiania"/>
    <x v="69"/>
    <s v="Business"/>
    <n v="17"/>
    <n v="469.03"/>
    <n v="14360.88"/>
    <x v="69"/>
  </r>
  <r>
    <n v="1400"/>
    <d v="2025-03-16T00:00:00"/>
    <s v="SolarInverter"/>
    <s v="Goiania"/>
    <x v="1"/>
    <s v="Business"/>
    <n v="3"/>
    <n v="1077.75"/>
    <n v="5823.32"/>
    <x v="1"/>
  </r>
  <r>
    <n v="1401"/>
    <d v="2025-03-05T00:00:00"/>
    <s v="PaymentMachinePro"/>
    <s v="Brasilia"/>
    <x v="0"/>
    <s v="Individual"/>
    <n v="6"/>
    <n v="827.84"/>
    <n v="8946.01"/>
    <x v="0"/>
  </r>
  <r>
    <n v="1402"/>
    <d v="2025-03-23T00:00:00"/>
    <s v="InstallationKit"/>
    <s v="Goiania"/>
    <x v="79"/>
    <s v="Individual"/>
    <n v="16"/>
    <n v="168.31"/>
    <n v="4850.22"/>
    <x v="79"/>
  </r>
  <r>
    <n v="1403"/>
    <d v="2025-03-26T00:00:00"/>
    <s v="PaymentMachinePro"/>
    <s v="SaoPaulo"/>
    <x v="0"/>
    <s v="Business"/>
    <n v="4"/>
    <n v="888.34"/>
    <n v="6399.86"/>
    <x v="0"/>
  </r>
  <r>
    <n v="1404"/>
    <d v="2025-03-10T00:00:00"/>
    <s v="SolarBattery"/>
    <s v="Fortaleza"/>
    <x v="69"/>
    <s v="Business"/>
    <n v="2"/>
    <n v="925.09"/>
    <n v="3332.31"/>
    <x v="69"/>
  </r>
  <r>
    <n v="1405"/>
    <d v="2025-03-21T00:00:00"/>
    <s v="SolarPanelBasic"/>
    <s v="Goiania"/>
    <x v="30"/>
    <s v="Business"/>
    <n v="7"/>
    <n v="515.05999999999995"/>
    <n v="6493.63"/>
    <x v="30"/>
  </r>
  <r>
    <n v="1406"/>
    <d v="2025-03-24T00:00:00"/>
    <s v="PaymentMachineBasic"/>
    <s v="Brasilia"/>
    <x v="50"/>
    <s v="Individual"/>
    <n v="18"/>
    <n v="492.43"/>
    <n v="15964.25"/>
    <x v="50"/>
  </r>
  <r>
    <n v="1407"/>
    <d v="2025-03-22T00:00:00"/>
    <s v="SolarInverter"/>
    <s v="Recife"/>
    <x v="17"/>
    <s v="Business"/>
    <n v="9"/>
    <n v="1342.56"/>
    <n v="21762.45"/>
    <x v="17"/>
  </r>
  <r>
    <n v="1408"/>
    <d v="2025-03-23T00:00:00"/>
    <s v="SolarPanelBasic"/>
    <s v="SaoPaulo"/>
    <x v="59"/>
    <s v="Individual"/>
    <n v="18"/>
    <n v="549.17999999999995"/>
    <n v="17804.05"/>
    <x v="59"/>
  </r>
  <r>
    <n v="1409"/>
    <d v="2025-03-23T00:00:00"/>
    <s v="SolarInverter"/>
    <s v="Brasilia"/>
    <x v="30"/>
    <s v="Individual"/>
    <n v="9"/>
    <n v="1475.43"/>
    <n v="23916.22"/>
    <x v="30"/>
  </r>
  <r>
    <n v="1410"/>
    <d v="2025-03-22T00:00:00"/>
    <s v="SolarInverter"/>
    <s v="Goiania"/>
    <x v="46"/>
    <s v="Business"/>
    <n v="9"/>
    <n v="1465.09"/>
    <n v="23748.62"/>
    <x v="46"/>
  </r>
  <r>
    <n v="1411"/>
    <d v="2025-03-29T00:00:00"/>
    <s v="SolarPanelPremium"/>
    <s v="Goiania"/>
    <x v="77"/>
    <s v="Business"/>
    <n v="1"/>
    <n v="1411.97"/>
    <n v="2543.06"/>
    <x v="77"/>
  </r>
  <r>
    <n v="1412"/>
    <d v="2025-03-14T00:00:00"/>
    <s v="PaymentMachinePro"/>
    <s v="SaoPaulo"/>
    <x v="97"/>
    <s v="Business"/>
    <n v="4"/>
    <n v="882.81"/>
    <n v="6360.02"/>
    <x v="97"/>
  </r>
  <r>
    <n v="1413"/>
    <d v="2025-03-27T00:00:00"/>
    <s v="SolarInverter"/>
    <s v="Fortaleza"/>
    <x v="55"/>
    <s v="Business"/>
    <n v="5"/>
    <n v="1241.56"/>
    <n v="11180.71"/>
    <x v="55"/>
  </r>
  <r>
    <n v="1414"/>
    <d v="2025-03-07T00:00:00"/>
    <s v="SolarPanelBasic"/>
    <s v="Brasilia"/>
    <x v="96"/>
    <s v="Business"/>
    <n v="6"/>
    <n v="460.96"/>
    <n v="4981.34"/>
    <x v="96"/>
  </r>
  <r>
    <n v="1415"/>
    <d v="2025-03-30T00:00:00"/>
    <s v="PaymentMachinePro"/>
    <s v="Fortaleza"/>
    <x v="91"/>
    <s v="Business"/>
    <n v="8"/>
    <n v="701.18"/>
    <n v="10103.02"/>
    <x v="91"/>
  </r>
  <r>
    <n v="1416"/>
    <d v="2025-03-11T00:00:00"/>
    <s v="PaymentMachineBasic"/>
    <s v="SaoPaulo"/>
    <x v="1"/>
    <s v="Individual"/>
    <n v="16"/>
    <n v="337.23"/>
    <n v="9718.02"/>
    <x v="1"/>
  </r>
  <r>
    <n v="1417"/>
    <d v="2025-03-01T00:00:00"/>
    <s v="SolarPanelBasic"/>
    <s v="SaoPaulo"/>
    <x v="12"/>
    <s v="Business"/>
    <n v="18"/>
    <n v="579.70000000000005"/>
    <n v="18793.48"/>
    <x v="12"/>
  </r>
  <r>
    <n v="1418"/>
    <d v="2025-03-04T00:00:00"/>
    <s v="PaymentMachinePro"/>
    <s v="Goiania"/>
    <x v="18"/>
    <s v="Business"/>
    <n v="6"/>
    <n v="794.14"/>
    <n v="8581.83"/>
    <x v="18"/>
  </r>
  <r>
    <n v="1419"/>
    <d v="2025-03-10T00:00:00"/>
    <s v="PaymentMachineBasic"/>
    <s v="SaoPaulo"/>
    <x v="82"/>
    <s v="Individual"/>
    <n v="19"/>
    <n v="321.74"/>
    <n v="11010.07"/>
    <x v="82"/>
  </r>
  <r>
    <n v="1420"/>
    <d v="2025-03-22T00:00:00"/>
    <s v="InstallationKit"/>
    <s v="SaoPaulo"/>
    <x v="17"/>
    <s v="Individual"/>
    <n v="11"/>
    <n v="150.58000000000001"/>
    <n v="2983.26"/>
    <x v="17"/>
  </r>
  <r>
    <n v="1421"/>
    <d v="2025-03-04T00:00:00"/>
    <s v="SolarPanelPremium"/>
    <s v="Goiania"/>
    <x v="17"/>
    <s v="Business"/>
    <n v="1"/>
    <n v="1398.73"/>
    <n v="2519.2199999999998"/>
    <x v="17"/>
  </r>
  <r>
    <n v="1422"/>
    <d v="2025-03-06T00:00:00"/>
    <s v="SolarBattery"/>
    <s v="Goiania"/>
    <x v="49"/>
    <s v="Individual"/>
    <n v="7"/>
    <n v="906.32"/>
    <n v="11426.44"/>
    <x v="49"/>
  </r>
  <r>
    <n v="1423"/>
    <d v="2025-03-16T00:00:00"/>
    <s v="SolarInverter"/>
    <s v="SaoPaulo"/>
    <x v="85"/>
    <s v="Business"/>
    <n v="7"/>
    <n v="1375.54"/>
    <n v="17342.14"/>
    <x v="85"/>
  </r>
  <r>
    <n v="1424"/>
    <d v="2025-03-17T00:00:00"/>
    <s v="SolarBattery"/>
    <s v="Recife"/>
    <x v="73"/>
    <s v="Business"/>
    <n v="2"/>
    <n v="843.89"/>
    <n v="3039.82"/>
    <x v="73"/>
  </r>
  <r>
    <n v="1425"/>
    <d v="2025-03-26T00:00:00"/>
    <s v="SolarPanelBasic"/>
    <s v="Goiania"/>
    <x v="39"/>
    <s v="Business"/>
    <n v="6"/>
    <n v="536.89"/>
    <n v="5801.87"/>
    <x v="39"/>
  </r>
  <r>
    <n v="1426"/>
    <d v="2025-03-22T00:00:00"/>
    <s v="InstallationKit"/>
    <s v="SaoPaulo"/>
    <x v="10"/>
    <s v="Individual"/>
    <n v="14"/>
    <n v="193.43"/>
    <n v="4877.34"/>
    <x v="10"/>
  </r>
  <r>
    <n v="1427"/>
    <d v="2025-03-10T00:00:00"/>
    <s v="PaymentMachinePro"/>
    <s v="Goiania"/>
    <x v="87"/>
    <s v="Individual"/>
    <n v="3"/>
    <n v="845.85"/>
    <n v="4570.3100000000004"/>
    <x v="87"/>
  </r>
  <r>
    <n v="1428"/>
    <d v="2025-03-08T00:00:00"/>
    <s v="PaymentMachineBasic"/>
    <s v="Fortaleza"/>
    <x v="55"/>
    <s v="Individual"/>
    <n v="18"/>
    <n v="349.47"/>
    <n v="11329.58"/>
    <x v="55"/>
  </r>
  <r>
    <n v="1429"/>
    <d v="2025-03-07T00:00:00"/>
    <s v="PaymentMachinePro"/>
    <s v="Brasilia"/>
    <x v="54"/>
    <s v="Individual"/>
    <n v="3"/>
    <n v="800.47"/>
    <n v="4325.12"/>
    <x v="54"/>
  </r>
  <r>
    <n v="1430"/>
    <d v="2025-03-07T00:00:00"/>
    <s v="InstallationKit"/>
    <s v="Brasilia"/>
    <x v="76"/>
    <s v="Business"/>
    <n v="6"/>
    <n v="163.22999999999999"/>
    <n v="1763.94"/>
    <x v="76"/>
  </r>
  <r>
    <n v="1431"/>
    <d v="2025-03-09T00:00:00"/>
    <s v="SolarPanelPremium"/>
    <s v="Recife"/>
    <x v="6"/>
    <s v="Individual"/>
    <n v="1"/>
    <n v="1254.56"/>
    <n v="2259.56"/>
    <x v="6"/>
  </r>
  <r>
    <n v="1432"/>
    <d v="2025-03-13T00:00:00"/>
    <s v="PaymentMachinePro"/>
    <s v="SaoPaulo"/>
    <x v="64"/>
    <s v="Individual"/>
    <n v="7"/>
    <n v="744.36"/>
    <n v="9384.5300000000007"/>
    <x v="64"/>
  </r>
  <r>
    <n v="1433"/>
    <d v="2025-03-16T00:00:00"/>
    <s v="SolarPanelBasic"/>
    <s v="SaoPaulo"/>
    <x v="28"/>
    <s v="Business"/>
    <n v="13"/>
    <n v="453.85"/>
    <n v="10626.43"/>
    <x v="28"/>
  </r>
  <r>
    <n v="1434"/>
    <d v="2025-03-31T00:00:00"/>
    <s v="PaymentMachineBasic"/>
    <s v="Brasilia"/>
    <x v="30"/>
    <s v="Individual"/>
    <n v="5"/>
    <n v="336.35"/>
    <n v="3028.96"/>
    <x v="30"/>
  </r>
  <r>
    <n v="1435"/>
    <d v="2025-03-02T00:00:00"/>
    <s v="SolarBattery"/>
    <s v="Brasilia"/>
    <x v="25"/>
    <s v="Business"/>
    <n v="2"/>
    <n v="1163.3900000000001"/>
    <n v="4190.7"/>
    <x v="25"/>
  </r>
  <r>
    <n v="1436"/>
    <d v="2025-03-14T00:00:00"/>
    <s v="SolarPanelPremium"/>
    <s v="Goiania"/>
    <x v="50"/>
    <s v="Business"/>
    <n v="1"/>
    <n v="1266.92"/>
    <n v="2281.8200000000002"/>
    <x v="50"/>
  </r>
  <r>
    <n v="1437"/>
    <d v="2025-03-22T00:00:00"/>
    <s v="SolarInverter"/>
    <s v="Fortaleza"/>
    <x v="17"/>
    <s v="Business"/>
    <n v="10"/>
    <n v="1405.02"/>
    <n v="25305.45"/>
    <x v="17"/>
  </r>
  <r>
    <n v="1438"/>
    <d v="2025-03-17T00:00:00"/>
    <s v="SolarInverter"/>
    <s v="SaoPaulo"/>
    <x v="61"/>
    <s v="Business"/>
    <n v="2"/>
    <n v="1192.02"/>
    <n v="4293.83"/>
    <x v="61"/>
  </r>
  <r>
    <n v="1439"/>
    <d v="2025-03-05T00:00:00"/>
    <s v="SolarBattery"/>
    <s v="Brasilia"/>
    <x v="15"/>
    <s v="Business"/>
    <n v="4"/>
    <n v="1164.8699999999999"/>
    <n v="8392.07"/>
    <x v="15"/>
  </r>
  <r>
    <n v="1440"/>
    <d v="2025-03-07T00:00:00"/>
    <s v="SolarBattery"/>
    <s v="SaoPaulo"/>
    <x v="2"/>
    <s v="Individual"/>
    <n v="5"/>
    <n v="1047.5999999999999"/>
    <n v="9434.02"/>
    <x v="2"/>
  </r>
  <r>
    <n v="1441"/>
    <d v="2025-03-24T00:00:00"/>
    <s v="PaymentMachinePro"/>
    <s v="Recife"/>
    <x v="98"/>
    <s v="Individual"/>
    <n v="4"/>
    <n v="708.76"/>
    <n v="5106.12"/>
    <x v="98"/>
  </r>
  <r>
    <n v="1442"/>
    <d v="2025-03-14T00:00:00"/>
    <s v="SolarInverter"/>
    <s v="Brasilia"/>
    <x v="65"/>
    <s v="Individual"/>
    <n v="9"/>
    <n v="1423.04"/>
    <n v="23067"/>
    <x v="65"/>
  </r>
  <r>
    <n v="1443"/>
    <d v="2025-03-12T00:00:00"/>
    <s v="PaymentMachineBasic"/>
    <s v="SaoPaulo"/>
    <x v="44"/>
    <s v="Individual"/>
    <n v="18"/>
    <n v="313.54000000000002"/>
    <n v="10164.76"/>
    <x v="44"/>
  </r>
  <r>
    <n v="1444"/>
    <d v="2025-03-17T00:00:00"/>
    <s v="SolarInverter"/>
    <s v="Fortaleza"/>
    <x v="22"/>
    <s v="Business"/>
    <n v="5"/>
    <n v="1483.74"/>
    <n v="13361.63"/>
    <x v="22"/>
  </r>
  <r>
    <n v="1445"/>
    <d v="2025-03-02T00:00:00"/>
    <s v="SolarInverter"/>
    <s v="Goiania"/>
    <x v="10"/>
    <s v="Business"/>
    <n v="8"/>
    <n v="1407.27"/>
    <n v="20276.78"/>
    <x v="10"/>
  </r>
  <r>
    <n v="1446"/>
    <d v="2025-03-22T00:00:00"/>
    <s v="SolarInverter"/>
    <s v="Fortaleza"/>
    <x v="10"/>
    <s v="Business"/>
    <n v="7"/>
    <n v="1375.36"/>
    <n v="17339.87"/>
    <x v="10"/>
  </r>
  <r>
    <n v="1447"/>
    <d v="2025-03-18T00:00:00"/>
    <s v="InstallationKit"/>
    <s v="SaoPaulo"/>
    <x v="79"/>
    <s v="Business"/>
    <n v="11"/>
    <n v="150.36000000000001"/>
    <n v="2978.9"/>
    <x v="79"/>
  </r>
  <r>
    <n v="1448"/>
    <d v="2025-03-19T00:00:00"/>
    <s v="SolarBattery"/>
    <s v="Goiania"/>
    <x v="47"/>
    <s v="Business"/>
    <n v="9"/>
    <n v="1001.53"/>
    <n v="16234.46"/>
    <x v="47"/>
  </r>
  <r>
    <n v="1449"/>
    <d v="2025-03-09T00:00:00"/>
    <s v="PaymentMachineBasic"/>
    <s v="Fortaleza"/>
    <x v="68"/>
    <s v="Business"/>
    <n v="12"/>
    <n v="323.82"/>
    <n v="6998.68"/>
    <x v="68"/>
  </r>
  <r>
    <n v="1450"/>
    <d v="2025-03-02T00:00:00"/>
    <s v="SolarInverter"/>
    <s v="Goiania"/>
    <x v="5"/>
    <s v="Business"/>
    <n v="3"/>
    <n v="1441.8"/>
    <n v="7790.36"/>
    <x v="5"/>
  </r>
  <r>
    <n v="1451"/>
    <d v="2025-03-09T00:00:00"/>
    <s v="InstallationKit"/>
    <s v="Fortaleza"/>
    <x v="28"/>
    <s v="Business"/>
    <n v="8"/>
    <n v="232.34"/>
    <n v="3347.69"/>
    <x v="28"/>
  </r>
  <r>
    <n v="1452"/>
    <d v="2025-03-01T00:00:00"/>
    <s v="SolarBattery"/>
    <s v="SaoPaulo"/>
    <x v="79"/>
    <s v="Business"/>
    <n v="9"/>
    <n v="833.3"/>
    <n v="13507.51"/>
    <x v="79"/>
  </r>
  <r>
    <n v="1453"/>
    <d v="2025-03-09T00:00:00"/>
    <s v="SolarBattery"/>
    <s v="Goiania"/>
    <x v="99"/>
    <s v="Business"/>
    <n v="1"/>
    <n v="1194.0999999999999"/>
    <n v="2150.66"/>
    <x v="99"/>
  </r>
  <r>
    <n v="1454"/>
    <d v="2025-03-27T00:00:00"/>
    <s v="PaymentMachineBasic"/>
    <s v="Goiania"/>
    <x v="41"/>
    <s v="Business"/>
    <n v="8"/>
    <n v="494.32"/>
    <n v="7122.45"/>
    <x v="41"/>
  </r>
  <r>
    <n v="1455"/>
    <d v="2025-03-24T00:00:00"/>
    <s v="SolarBattery"/>
    <s v="Brasilia"/>
    <x v="69"/>
    <s v="Business"/>
    <n v="10"/>
    <n v="1050.49"/>
    <n v="18920.099999999999"/>
    <x v="69"/>
  </r>
  <r>
    <n v="1456"/>
    <d v="2025-03-18T00:00:00"/>
    <s v="SolarPanelPremium"/>
    <s v="Fortaleza"/>
    <x v="27"/>
    <s v="Business"/>
    <n v="7"/>
    <n v="1549"/>
    <n v="19529.04"/>
    <x v="27"/>
  </r>
  <r>
    <n v="1457"/>
    <d v="2025-03-05T00:00:00"/>
    <s v="PaymentMachinePro"/>
    <s v="Goiania"/>
    <x v="16"/>
    <s v="Business"/>
    <n v="2"/>
    <n v="880.43"/>
    <n v="3171.44"/>
    <x v="16"/>
  </r>
  <r>
    <n v="1458"/>
    <d v="2025-03-16T00:00:00"/>
    <s v="SolarPanelPremium"/>
    <s v="SaoPaulo"/>
    <x v="54"/>
    <s v="Business"/>
    <n v="3"/>
    <n v="1541.79"/>
    <n v="8330.6299999999992"/>
    <x v="54"/>
  </r>
  <r>
    <n v="1459"/>
    <d v="2025-03-21T00:00:00"/>
    <s v="PaymentMachineBasic"/>
    <s v="Goiania"/>
    <x v="22"/>
    <s v="Business"/>
    <n v="11"/>
    <n v="378.84"/>
    <n v="7505.51"/>
    <x v="22"/>
  </r>
  <r>
    <n v="1460"/>
    <d v="2025-03-03T00:00:00"/>
    <s v="SolarPanelPremium"/>
    <s v="Goiania"/>
    <x v="30"/>
    <s v="Individual"/>
    <n v="2"/>
    <n v="1782.23"/>
    <n v="6419.86"/>
    <x v="30"/>
  </r>
  <r>
    <n v="1461"/>
    <d v="2025-03-24T00:00:00"/>
    <s v="SolarInverter"/>
    <s v="Goiania"/>
    <x v="23"/>
    <s v="Business"/>
    <n v="7"/>
    <n v="1049.8599999999999"/>
    <n v="13236.13"/>
    <x v="23"/>
  </r>
  <r>
    <n v="1462"/>
    <d v="2025-03-01T00:00:00"/>
    <s v="SolarPanelBasic"/>
    <s v="Fortaleza"/>
    <x v="18"/>
    <s v="Individual"/>
    <n v="12"/>
    <n v="408.75"/>
    <n v="8834.27"/>
    <x v="18"/>
  </r>
  <r>
    <n v="1463"/>
    <d v="2025-03-25T00:00:00"/>
    <s v="SolarPanelBasic"/>
    <s v="Goiania"/>
    <x v="45"/>
    <s v="Business"/>
    <n v="5"/>
    <n v="558.48"/>
    <n v="5029.32"/>
    <x v="45"/>
  </r>
  <r>
    <n v="1464"/>
    <d v="2025-03-31T00:00:00"/>
    <s v="InstallationKit"/>
    <s v="Goiania"/>
    <x v="60"/>
    <s v="Business"/>
    <n v="11"/>
    <n v="220.75"/>
    <n v="4373.46"/>
    <x v="60"/>
  </r>
  <r>
    <n v="1465"/>
    <d v="2025-03-05T00:00:00"/>
    <s v="PaymentMachinePro"/>
    <s v="Fortaleza"/>
    <x v="65"/>
    <s v="Individual"/>
    <n v="8"/>
    <n v="761.48"/>
    <n v="10971.85"/>
    <x v="65"/>
  </r>
  <r>
    <n v="1466"/>
    <d v="2025-03-05T00:00:00"/>
    <s v="SolarPanelPremium"/>
    <s v="Goiania"/>
    <x v="33"/>
    <s v="Individual"/>
    <n v="1"/>
    <n v="1273.8499999999999"/>
    <n v="2294.3000000000002"/>
    <x v="33"/>
  </r>
  <r>
    <n v="1467"/>
    <d v="2025-03-04T00:00:00"/>
    <s v="SolarInverter"/>
    <s v="Goiania"/>
    <x v="86"/>
    <s v="Individual"/>
    <n v="4"/>
    <n v="1070.92"/>
    <n v="7715.22"/>
    <x v="86"/>
  </r>
  <r>
    <n v="1468"/>
    <d v="2025-03-01T00:00:00"/>
    <s v="SolarPanelPremium"/>
    <s v="SaoPaulo"/>
    <x v="93"/>
    <s v="Individual"/>
    <n v="7"/>
    <n v="1335.53"/>
    <n v="16837.72"/>
    <x v="93"/>
  </r>
  <r>
    <n v="1469"/>
    <d v="2025-03-22T00:00:00"/>
    <s v="SolarBattery"/>
    <s v="Fortaleza"/>
    <x v="13"/>
    <s v="Business"/>
    <n v="2"/>
    <n v="844.05"/>
    <n v="3040.39"/>
    <x v="13"/>
  </r>
  <r>
    <n v="1470"/>
    <d v="2025-03-31T00:00:00"/>
    <s v="PaymentMachineBasic"/>
    <s v="SaoPaulo"/>
    <x v="59"/>
    <s v="Business"/>
    <n v="7"/>
    <n v="484.66"/>
    <n v="6110.36"/>
    <x v="59"/>
  </r>
  <r>
    <n v="1471"/>
    <d v="2025-03-29T00:00:00"/>
    <s v="SolarPanelBasic"/>
    <s v="Brasilia"/>
    <x v="71"/>
    <s v="Business"/>
    <n v="18"/>
    <n v="519.91999999999996"/>
    <n v="16855.46"/>
    <x v="71"/>
  </r>
  <r>
    <n v="1472"/>
    <d v="2025-03-05T00:00:00"/>
    <s v="SolarBattery"/>
    <s v="Brasilia"/>
    <x v="43"/>
    <s v="Business"/>
    <n v="5"/>
    <n v="1150.1600000000001"/>
    <n v="10357.61"/>
    <x v="43"/>
  </r>
  <r>
    <n v="1473"/>
    <d v="2025-03-30T00:00:00"/>
    <s v="PaymentMachinePro"/>
    <s v="Brasilia"/>
    <x v="47"/>
    <s v="Individual"/>
    <n v="2"/>
    <n v="842.26"/>
    <n v="3033.94"/>
    <x v="47"/>
  </r>
  <r>
    <n v="1474"/>
    <d v="2025-03-26T00:00:00"/>
    <s v="SolarPanelBasic"/>
    <s v="Fortaleza"/>
    <x v="10"/>
    <s v="Individual"/>
    <n v="9"/>
    <n v="429.32"/>
    <n v="6959.13"/>
    <x v="10"/>
  </r>
  <r>
    <n v="1475"/>
    <d v="2025-03-13T00:00:00"/>
    <s v="PaymentMachinePro"/>
    <s v="Brasilia"/>
    <x v="62"/>
    <s v="Business"/>
    <n v="10"/>
    <n v="713.46"/>
    <n v="12849.94"/>
    <x v="62"/>
  </r>
  <r>
    <n v="1476"/>
    <d v="2025-03-14T00:00:00"/>
    <s v="SolarBattery"/>
    <s v="Goiania"/>
    <x v="2"/>
    <s v="Individual"/>
    <n v="7"/>
    <n v="872.75"/>
    <n v="11003.21"/>
    <x v="2"/>
  </r>
  <r>
    <n v="1477"/>
    <d v="2025-03-12T00:00:00"/>
    <s v="PaymentMachineBasic"/>
    <s v="SaoPaulo"/>
    <x v="49"/>
    <s v="Individual"/>
    <n v="15"/>
    <n v="420.35"/>
    <n v="11356.22"/>
    <x v="49"/>
  </r>
  <r>
    <n v="1478"/>
    <d v="2025-03-05T00:00:00"/>
    <s v="InstallationKit"/>
    <s v="Recife"/>
    <x v="21"/>
    <s v="Business"/>
    <n v="20"/>
    <n v="204.93"/>
    <n v="7381.88"/>
    <x v="21"/>
  </r>
  <r>
    <n v="1479"/>
    <d v="2025-03-18T00:00:00"/>
    <s v="SolarInverter"/>
    <s v="Fortaleza"/>
    <x v="40"/>
    <s v="Business"/>
    <n v="10"/>
    <n v="1210.92"/>
    <n v="21809.56"/>
    <x v="40"/>
  </r>
  <r>
    <n v="1480"/>
    <d v="2025-03-25T00:00:00"/>
    <s v="SolarBattery"/>
    <s v="Fortaleza"/>
    <x v="27"/>
    <s v="Business"/>
    <n v="4"/>
    <n v="944.68"/>
    <n v="6805.75"/>
    <x v="27"/>
  </r>
  <r>
    <n v="1481"/>
    <d v="2025-03-28T00:00:00"/>
    <s v="SolarPanelBasic"/>
    <s v="SaoPaulo"/>
    <x v="48"/>
    <s v="Business"/>
    <n v="16"/>
    <n v="422.03"/>
    <n v="12161.71"/>
    <x v="48"/>
  </r>
  <r>
    <n v="1482"/>
    <d v="2025-03-12T00:00:00"/>
    <s v="InstallationKit"/>
    <s v="Fortaleza"/>
    <x v="57"/>
    <s v="Business"/>
    <n v="18"/>
    <n v="196.04"/>
    <n v="6355.48"/>
    <x v="57"/>
  </r>
  <r>
    <n v="1483"/>
    <d v="2025-03-08T00:00:00"/>
    <s v="SolarPanelPremium"/>
    <s v="Fortaleza"/>
    <x v="7"/>
    <s v="Business"/>
    <n v="3"/>
    <n v="1777.23"/>
    <n v="9602.77"/>
    <x v="7"/>
  </r>
  <r>
    <n v="1484"/>
    <d v="2025-03-13T00:00:00"/>
    <s v="SolarBattery"/>
    <s v="Goiania"/>
    <x v="41"/>
    <s v="Business"/>
    <n v="10"/>
    <n v="1080.56"/>
    <n v="19461.68"/>
    <x v="41"/>
  </r>
  <r>
    <n v="1485"/>
    <d v="2025-03-03T00:00:00"/>
    <s v="PaymentMachinePro"/>
    <s v="Fortaleza"/>
    <x v="53"/>
    <s v="Business"/>
    <n v="2"/>
    <n v="773.05"/>
    <n v="2784.64"/>
    <x v="53"/>
  </r>
  <r>
    <n v="1486"/>
    <d v="2025-03-08T00:00:00"/>
    <s v="SolarPanelBasic"/>
    <s v="Goiania"/>
    <x v="31"/>
    <s v="Business"/>
    <n v="20"/>
    <n v="553.08000000000004"/>
    <n v="19922.759999999998"/>
    <x v="31"/>
  </r>
  <r>
    <n v="1487"/>
    <d v="2025-03-24T00:00:00"/>
    <s v="SolarPanelPremium"/>
    <s v="Brasilia"/>
    <x v="64"/>
    <s v="Business"/>
    <n v="6"/>
    <n v="1446.91"/>
    <n v="15635.95"/>
    <x v="64"/>
  </r>
  <r>
    <n v="1488"/>
    <d v="2025-03-15T00:00:00"/>
    <s v="InstallationKit"/>
    <s v="Brasilia"/>
    <x v="1"/>
    <s v="Business"/>
    <n v="6"/>
    <n v="156"/>
    <n v="1685.81"/>
    <x v="1"/>
  </r>
  <r>
    <n v="1489"/>
    <d v="2025-03-20T00:00:00"/>
    <s v="InstallationKit"/>
    <s v="Goiania"/>
    <x v="20"/>
    <s v="Business"/>
    <n v="19"/>
    <n v="192.36"/>
    <n v="6582.64"/>
    <x v="20"/>
  </r>
  <r>
    <n v="1490"/>
    <d v="2025-03-18T00:00:00"/>
    <s v="SolarBattery"/>
    <s v="Fortaleza"/>
    <x v="21"/>
    <s v="Business"/>
    <n v="7"/>
    <n v="1083.74"/>
    <n v="13663.27"/>
    <x v="21"/>
  </r>
  <r>
    <n v="1491"/>
    <d v="2025-03-30T00:00:00"/>
    <s v="SolarPanelPremium"/>
    <s v="Goiania"/>
    <x v="2"/>
    <s v="Business"/>
    <n v="4"/>
    <n v="1770.64"/>
    <n v="12756.21"/>
    <x v="2"/>
  </r>
  <r>
    <n v="1492"/>
    <d v="2025-03-13T00:00:00"/>
    <s v="SolarInverter"/>
    <s v="Goiania"/>
    <x v="89"/>
    <s v="Individual"/>
    <n v="10"/>
    <n v="1487.99"/>
    <n v="26799.8"/>
    <x v="89"/>
  </r>
  <r>
    <n v="1493"/>
    <d v="2025-03-27T00:00:00"/>
    <s v="SolarPanelBasic"/>
    <s v="Fortaleza"/>
    <x v="48"/>
    <s v="Business"/>
    <n v="17"/>
    <n v="528.38"/>
    <n v="16178.07"/>
    <x v="48"/>
  </r>
  <r>
    <n v="1494"/>
    <d v="2025-03-06T00:00:00"/>
    <s v="SolarPanelBasic"/>
    <s v="Fortaleza"/>
    <x v="28"/>
    <s v="Business"/>
    <n v="7"/>
    <n v="421.68"/>
    <n v="5316.34"/>
    <x v="28"/>
  </r>
  <r>
    <n v="1495"/>
    <d v="2025-03-12T00:00:00"/>
    <s v="SolarInverter"/>
    <s v="Fortaleza"/>
    <x v="24"/>
    <s v="Business"/>
    <n v="2"/>
    <n v="1081.3800000000001"/>
    <n v="3895.29"/>
    <x v="24"/>
  </r>
  <r>
    <n v="1496"/>
    <d v="2025-03-03T00:00:00"/>
    <s v="SolarPanelPremium"/>
    <s v="Brasilia"/>
    <x v="83"/>
    <s v="Business"/>
    <n v="1"/>
    <n v="1531.01"/>
    <n v="2757.46"/>
    <x v="83"/>
  </r>
  <r>
    <n v="1497"/>
    <d v="2025-03-08T00:00:00"/>
    <s v="PaymentMachineBasic"/>
    <s v="Goiania"/>
    <x v="96"/>
    <s v="Business"/>
    <n v="20"/>
    <n v="497.3"/>
    <n v="17913.48"/>
    <x v="96"/>
  </r>
  <r>
    <n v="1498"/>
    <d v="2025-03-02T00:00:00"/>
    <s v="SolarPanelBasic"/>
    <s v="SaoPaulo"/>
    <x v="69"/>
    <s v="Business"/>
    <n v="14"/>
    <n v="471.33"/>
    <n v="11884.6"/>
    <x v="69"/>
  </r>
  <r>
    <n v="1499"/>
    <d v="2025-03-31T00:00:00"/>
    <s v="PaymentMachinePro"/>
    <s v="SaoPaulo"/>
    <x v="88"/>
    <s v="Business"/>
    <n v="3"/>
    <n v="771.17"/>
    <n v="4166.8"/>
    <x v="88"/>
  </r>
  <r>
    <n v="1500"/>
    <d v="2025-03-23T00:00:00"/>
    <s v="SolarBattery"/>
    <s v="Goiania"/>
    <x v="92"/>
    <s v="Individual"/>
    <n v="3"/>
    <n v="840.4"/>
    <n v="4540.87"/>
    <x v="92"/>
  </r>
  <r>
    <n v="1501"/>
    <d v="2025-03-01T00:00:00"/>
    <s v="SolarInverter"/>
    <s v="Fortaleza"/>
    <x v="49"/>
    <s v="Individual"/>
    <n v="3"/>
    <n v="1018.7"/>
    <n v="5504.26"/>
    <x v="49"/>
  </r>
  <r>
    <n v="1502"/>
    <d v="2025-03-05T00:00:00"/>
    <s v="SolarBattery"/>
    <s v="SaoPaulo"/>
    <x v="94"/>
    <s v="Business"/>
    <n v="4"/>
    <n v="1087.3900000000001"/>
    <n v="7833.88"/>
    <x v="94"/>
  </r>
  <r>
    <n v="1503"/>
    <d v="2025-03-26T00:00:00"/>
    <s v="SolarBattery"/>
    <s v="Brasilia"/>
    <x v="18"/>
    <s v="Business"/>
    <n v="9"/>
    <n v="1185.47"/>
    <n v="19216.07"/>
    <x v="18"/>
  </r>
  <r>
    <n v="1504"/>
    <d v="2025-03-24T00:00:00"/>
    <s v="SolarInverter"/>
    <s v="Brasilia"/>
    <x v="47"/>
    <s v="Business"/>
    <n v="6"/>
    <n v="1392.68"/>
    <n v="15049.92"/>
    <x v="47"/>
  </r>
  <r>
    <n v="1505"/>
    <d v="2025-03-10T00:00:00"/>
    <s v="PaymentMachineBasic"/>
    <s v="Brasilia"/>
    <x v="45"/>
    <s v="Business"/>
    <n v="17"/>
    <n v="442.55"/>
    <n v="13550.11"/>
    <x v="45"/>
  </r>
  <r>
    <n v="1506"/>
    <d v="2025-03-08T00:00:00"/>
    <s v="SolarPanelPremium"/>
    <s v="Recife"/>
    <x v="79"/>
    <s v="Individual"/>
    <n v="8"/>
    <n v="1540.14"/>
    <n v="22191.25"/>
    <x v="79"/>
  </r>
  <r>
    <n v="1507"/>
    <d v="2025-03-04T00:00:00"/>
    <s v="InstallationKit"/>
    <s v="Goiania"/>
    <x v="18"/>
    <s v="Business"/>
    <n v="7"/>
    <n v="236.75"/>
    <n v="2984.83"/>
    <x v="18"/>
  </r>
  <r>
    <n v="1508"/>
    <d v="2025-03-16T00:00:00"/>
    <s v="SolarPanelBasic"/>
    <s v="SaoPaulo"/>
    <x v="22"/>
    <s v="Business"/>
    <n v="16"/>
    <n v="413.63"/>
    <n v="11919.65"/>
    <x v="22"/>
  </r>
  <r>
    <n v="1509"/>
    <d v="2025-03-12T00:00:00"/>
    <s v="SolarPanelBasic"/>
    <s v="Goiania"/>
    <x v="51"/>
    <s v="Business"/>
    <n v="13"/>
    <n v="597.23"/>
    <n v="13983.52"/>
    <x v="51"/>
  </r>
  <r>
    <n v="1510"/>
    <d v="2025-03-25T00:00:00"/>
    <s v="PaymentMachinePro"/>
    <s v="Brasilia"/>
    <x v="17"/>
    <s v="Business"/>
    <n v="1"/>
    <n v="813.75"/>
    <n v="1465.62"/>
    <x v="17"/>
  </r>
  <r>
    <n v="1511"/>
    <d v="2025-03-12T00:00:00"/>
    <s v="InstallationKit"/>
    <s v="Goiania"/>
    <x v="92"/>
    <s v="Individual"/>
    <n v="19"/>
    <n v="218.06"/>
    <n v="7462.1"/>
    <x v="92"/>
  </r>
  <r>
    <n v="1512"/>
    <d v="2025-03-12T00:00:00"/>
    <s v="SolarInverter"/>
    <s v="Fortaleza"/>
    <x v="69"/>
    <s v="Business"/>
    <n v="9"/>
    <n v="1341.1"/>
    <n v="21738.78"/>
    <x v="69"/>
  </r>
  <r>
    <n v="1513"/>
    <d v="2025-03-15T00:00:00"/>
    <s v="PaymentMachineBasic"/>
    <s v="Fortaleza"/>
    <x v="95"/>
    <s v="Business"/>
    <n v="6"/>
    <n v="495.49"/>
    <n v="5354.48"/>
    <x v="95"/>
  </r>
  <r>
    <n v="1514"/>
    <d v="2025-03-24T00:00:00"/>
    <s v="InstallationKit"/>
    <s v="Goiania"/>
    <x v="66"/>
    <s v="Business"/>
    <n v="14"/>
    <n v="235.31"/>
    <n v="5933.35"/>
    <x v="66"/>
  </r>
  <r>
    <n v="1515"/>
    <d v="2025-03-13T00:00:00"/>
    <s v="SolarPanelPremium"/>
    <s v="Brasilia"/>
    <x v="91"/>
    <s v="Business"/>
    <n v="2"/>
    <n v="1724.5"/>
    <n v="6211.9"/>
    <x v="91"/>
  </r>
  <r>
    <n v="1516"/>
    <d v="2025-03-12T00:00:00"/>
    <s v="PaymentMachinePro"/>
    <s v="SaoPaulo"/>
    <x v="78"/>
    <s v="Individual"/>
    <n v="3"/>
    <n v="721.82"/>
    <n v="3900.15"/>
    <x v="78"/>
  </r>
  <r>
    <n v="1517"/>
    <d v="2025-03-24T00:00:00"/>
    <s v="SolarPanelBasic"/>
    <s v="Recife"/>
    <x v="21"/>
    <s v="Individual"/>
    <n v="15"/>
    <n v="439.89"/>
    <n v="11884.12"/>
    <x v="21"/>
  </r>
  <r>
    <n v="1518"/>
    <d v="2025-03-03T00:00:00"/>
    <s v="PaymentMachineBasic"/>
    <s v="SaoPaulo"/>
    <x v="79"/>
    <s v="Business"/>
    <n v="8"/>
    <n v="448.26"/>
    <n v="6458.79"/>
    <x v="79"/>
  </r>
  <r>
    <n v="1519"/>
    <d v="2025-03-09T00:00:00"/>
    <s v="PaymentMachinePro"/>
    <s v="Goiania"/>
    <x v="20"/>
    <s v="Business"/>
    <n v="6"/>
    <n v="828.04"/>
    <n v="8948.17"/>
    <x v="20"/>
  </r>
  <r>
    <n v="1520"/>
    <d v="2025-03-19T00:00:00"/>
    <s v="SolarPanelBasic"/>
    <s v="Recife"/>
    <x v="57"/>
    <s v="Business"/>
    <n v="18"/>
    <n v="561.71"/>
    <n v="18210.259999999998"/>
    <x v="57"/>
  </r>
  <r>
    <n v="1521"/>
    <d v="2025-03-16T00:00:00"/>
    <s v="SolarPanelPremium"/>
    <s v="Goiania"/>
    <x v="53"/>
    <s v="Individual"/>
    <n v="5"/>
    <n v="1610.2"/>
    <n v="14500.44"/>
    <x v="53"/>
  </r>
  <r>
    <n v="1522"/>
    <d v="2025-03-09T00:00:00"/>
    <s v="SolarBattery"/>
    <s v="Goiania"/>
    <x v="17"/>
    <s v="Business"/>
    <n v="8"/>
    <n v="832.68"/>
    <n v="11997.74"/>
    <x v="17"/>
  </r>
  <r>
    <n v="1523"/>
    <d v="2025-03-28T00:00:00"/>
    <s v="PaymentMachinePro"/>
    <s v="SaoPaulo"/>
    <x v="14"/>
    <s v="Business"/>
    <n v="2"/>
    <n v="866.11"/>
    <n v="3119.86"/>
    <x v="14"/>
  </r>
  <r>
    <n v="1524"/>
    <d v="2025-03-29T00:00:00"/>
    <s v="PaymentMachinePro"/>
    <s v="SaoPaulo"/>
    <x v="83"/>
    <s v="Business"/>
    <n v="7"/>
    <n v="769.86"/>
    <n v="9706.02"/>
    <x v="83"/>
  </r>
  <r>
    <n v="1525"/>
    <d v="2025-03-16T00:00:00"/>
    <s v="PaymentMachinePro"/>
    <s v="SaoPaulo"/>
    <x v="62"/>
    <s v="Individual"/>
    <n v="10"/>
    <n v="787.36"/>
    <n v="14180.93"/>
    <x v="62"/>
  </r>
  <r>
    <n v="1526"/>
    <d v="2025-03-13T00:00:00"/>
    <s v="InstallationKit"/>
    <s v="Goiania"/>
    <x v="62"/>
    <s v="Business"/>
    <n v="9"/>
    <n v="157.78"/>
    <n v="2557.56"/>
    <x v="62"/>
  </r>
  <r>
    <n v="1527"/>
    <d v="2025-03-11T00:00:00"/>
    <s v="SolarBattery"/>
    <s v="Recife"/>
    <x v="45"/>
    <s v="Individual"/>
    <n v="6"/>
    <n v="1094.69"/>
    <n v="11829.7"/>
    <x v="45"/>
  </r>
  <r>
    <n v="1528"/>
    <d v="2025-03-01T00:00:00"/>
    <s v="SolarPanelPremium"/>
    <s v="Fortaleza"/>
    <x v="45"/>
    <s v="Business"/>
    <n v="7"/>
    <n v="1389.84"/>
    <n v="17522.43"/>
    <x v="45"/>
  </r>
  <r>
    <n v="1529"/>
    <d v="2025-03-09T00:00:00"/>
    <s v="SolarInverter"/>
    <s v="Brasilia"/>
    <x v="90"/>
    <s v="Individual"/>
    <n v="8"/>
    <n v="1428.63"/>
    <n v="20584.54"/>
    <x v="90"/>
  </r>
  <r>
    <n v="1530"/>
    <d v="2025-03-21T00:00:00"/>
    <s v="SolarInverter"/>
    <s v="Goiania"/>
    <x v="25"/>
    <s v="Individual"/>
    <n v="9"/>
    <n v="1210.0899999999999"/>
    <n v="19615.150000000001"/>
    <x v="25"/>
  </r>
  <r>
    <n v="1531"/>
    <d v="2025-03-25T00:00:00"/>
    <s v="SolarPanelPremium"/>
    <s v="Brasilia"/>
    <x v="25"/>
    <s v="Business"/>
    <n v="10"/>
    <n v="1314.7"/>
    <n v="23678.720000000001"/>
    <x v="25"/>
  </r>
  <r>
    <n v="1532"/>
    <d v="2025-03-31T00:00:00"/>
    <s v="SolarPanelBasic"/>
    <s v="SaoPaulo"/>
    <x v="77"/>
    <s v="Business"/>
    <n v="8"/>
    <n v="461.39"/>
    <n v="6647.98"/>
    <x v="77"/>
  </r>
  <r>
    <n v="1533"/>
    <d v="2025-03-23T00:00:00"/>
    <s v="PaymentMachinePro"/>
    <s v="Brasilia"/>
    <x v="46"/>
    <s v="Business"/>
    <n v="9"/>
    <n v="770.44"/>
    <n v="12488.57"/>
    <x v="46"/>
  </r>
  <r>
    <n v="1534"/>
    <d v="2025-03-14T00:00:00"/>
    <s v="SolarInverter"/>
    <s v="Recife"/>
    <x v="24"/>
    <s v="Individual"/>
    <n v="6"/>
    <n v="1229.4100000000001"/>
    <n v="13285.55"/>
    <x v="24"/>
  </r>
  <r>
    <n v="1535"/>
    <d v="2025-03-06T00:00:00"/>
    <s v="SolarInverter"/>
    <s v="Brasilia"/>
    <x v="78"/>
    <s v="Business"/>
    <n v="7"/>
    <n v="1422.55"/>
    <n v="17934.82"/>
    <x v="78"/>
  </r>
  <r>
    <n v="1536"/>
    <d v="2025-03-21T00:00:00"/>
    <s v="PaymentMachineBasic"/>
    <s v="Brasilia"/>
    <x v="45"/>
    <s v="Individual"/>
    <n v="7"/>
    <n v="319.85000000000002"/>
    <n v="4032.51"/>
    <x v="45"/>
  </r>
  <r>
    <n v="1537"/>
    <d v="2025-03-26T00:00:00"/>
    <s v="InstallationKit"/>
    <s v="Goiania"/>
    <x v="61"/>
    <s v="Individual"/>
    <n v="20"/>
    <n v="191.13"/>
    <n v="6884.78"/>
    <x v="61"/>
  </r>
  <r>
    <n v="1538"/>
    <d v="2025-03-24T00:00:00"/>
    <s v="InstallationKit"/>
    <s v="Brasilia"/>
    <x v="4"/>
    <s v="Individual"/>
    <n v="6"/>
    <n v="200.34"/>
    <n v="2164.96"/>
    <x v="4"/>
  </r>
  <r>
    <n v="1539"/>
    <d v="2025-03-22T00:00:00"/>
    <s v="PaymentMachineBasic"/>
    <s v="Fortaleza"/>
    <x v="25"/>
    <s v="Individual"/>
    <n v="8"/>
    <n v="410.32"/>
    <n v="5912.13"/>
    <x v="25"/>
  </r>
  <r>
    <n v="1540"/>
    <d v="2025-03-07T00:00:00"/>
    <s v="InstallationKit"/>
    <s v="SaoPaulo"/>
    <x v="15"/>
    <s v="Individual"/>
    <n v="18"/>
    <n v="241.4"/>
    <n v="7826.03"/>
    <x v="15"/>
  </r>
  <r>
    <n v="1541"/>
    <d v="2025-03-30T00:00:00"/>
    <s v="InstallationKit"/>
    <s v="Brasilia"/>
    <x v="62"/>
    <s v="Business"/>
    <n v="12"/>
    <n v="243.96"/>
    <n v="5272.68"/>
    <x v="62"/>
  </r>
  <r>
    <n v="1542"/>
    <d v="2025-03-17T00:00:00"/>
    <s v="PaymentMachineBasic"/>
    <s v="Goiania"/>
    <x v="63"/>
    <s v="Business"/>
    <n v="18"/>
    <n v="480.53"/>
    <n v="15578.46"/>
    <x v="63"/>
  </r>
  <r>
    <n v="1543"/>
    <d v="2025-03-22T00:00:00"/>
    <s v="SolarPanelPremium"/>
    <s v="Goiania"/>
    <x v="19"/>
    <s v="Business"/>
    <n v="6"/>
    <n v="1215.75"/>
    <n v="13137.93"/>
    <x v="19"/>
  </r>
  <r>
    <n v="1544"/>
    <d v="2025-03-27T00:00:00"/>
    <s v="InstallationKit"/>
    <s v="SaoPaulo"/>
    <x v="60"/>
    <s v="Business"/>
    <n v="18"/>
    <n v="167.04"/>
    <n v="5415.32"/>
    <x v="60"/>
  </r>
  <r>
    <n v="1545"/>
    <d v="2025-03-08T00:00:00"/>
    <s v="SolarInverter"/>
    <s v="Recife"/>
    <x v="12"/>
    <s v="Individual"/>
    <n v="10"/>
    <n v="1414.27"/>
    <n v="25472.05"/>
    <x v="12"/>
  </r>
  <r>
    <n v="1546"/>
    <d v="2025-03-14T00:00:00"/>
    <s v="SolarPanelPremium"/>
    <s v="Recife"/>
    <x v="40"/>
    <s v="Individual"/>
    <n v="6"/>
    <n v="1441.87"/>
    <n v="15581.49"/>
    <x v="40"/>
  </r>
  <r>
    <n v="1547"/>
    <d v="2025-03-17T00:00:00"/>
    <s v="SolarPanelPremium"/>
    <s v="SaoPaulo"/>
    <x v="2"/>
    <s v="Individual"/>
    <n v="10"/>
    <n v="1502.55"/>
    <n v="27062.03"/>
    <x v="2"/>
  </r>
  <r>
    <n v="1548"/>
    <d v="2025-03-26T00:00:00"/>
    <s v="PaymentMachinePro"/>
    <s v="Fortaleza"/>
    <x v="43"/>
    <s v="Business"/>
    <n v="6"/>
    <n v="810.58"/>
    <n v="8759.49"/>
    <x v="43"/>
  </r>
  <r>
    <n v="1549"/>
    <d v="2025-03-07T00:00:00"/>
    <s v="SolarPanelBasic"/>
    <s v="Goiania"/>
    <x v="87"/>
    <s v="Individual"/>
    <n v="5"/>
    <n v="518.66"/>
    <n v="4670.72"/>
    <x v="87"/>
  </r>
  <r>
    <n v="1550"/>
    <d v="2025-03-20T00:00:00"/>
    <s v="SolarBattery"/>
    <s v="SaoPaulo"/>
    <x v="10"/>
    <s v="Business"/>
    <n v="3"/>
    <n v="810.12"/>
    <n v="4377.26"/>
    <x v="10"/>
  </r>
  <r>
    <n v="1551"/>
    <d v="2025-03-15T00:00:00"/>
    <s v="SolarBattery"/>
    <s v="Brasilia"/>
    <x v="8"/>
    <s v="Business"/>
    <n v="5"/>
    <n v="1159.1600000000001"/>
    <n v="10438.66"/>
    <x v="8"/>
  </r>
  <r>
    <n v="1552"/>
    <d v="2025-03-07T00:00:00"/>
    <s v="SolarInverter"/>
    <s v="Fortaleza"/>
    <x v="16"/>
    <s v="Individual"/>
    <n v="5"/>
    <n v="1189.05"/>
    <n v="10707.83"/>
    <x v="16"/>
  </r>
  <r>
    <n v="1553"/>
    <d v="2025-03-22T00:00:00"/>
    <s v="SolarPanelBasic"/>
    <s v="Goiania"/>
    <x v="45"/>
    <s v="Individual"/>
    <n v="8"/>
    <n v="527.67999999999995"/>
    <n v="7603.12"/>
    <x v="45"/>
  </r>
  <r>
    <n v="1554"/>
    <d v="2025-03-04T00:00:00"/>
    <s v="PaymentMachinePro"/>
    <s v="Recife"/>
    <x v="15"/>
    <s v="Business"/>
    <n v="3"/>
    <n v="752.4"/>
    <n v="4065.38"/>
    <x v="15"/>
  </r>
  <r>
    <n v="1555"/>
    <d v="2025-03-03T00:00:00"/>
    <s v="SolarPanelBasic"/>
    <s v="SaoPaulo"/>
    <x v="8"/>
    <s v="Individual"/>
    <n v="20"/>
    <n v="478.16"/>
    <n v="17224.03"/>
    <x v="8"/>
  </r>
  <r>
    <n v="1556"/>
    <d v="2025-03-26T00:00:00"/>
    <s v="SolarPanelBasic"/>
    <s v="SaoPaulo"/>
    <x v="50"/>
    <s v="Individual"/>
    <n v="18"/>
    <n v="442.06"/>
    <n v="14331.29"/>
    <x v="50"/>
  </r>
  <r>
    <n v="1557"/>
    <d v="2025-03-13T00:00:00"/>
    <s v="PaymentMachineBasic"/>
    <s v="Brasilia"/>
    <x v="46"/>
    <s v="Business"/>
    <n v="10"/>
    <n v="359.75"/>
    <n v="6479.36"/>
    <x v="46"/>
  </r>
  <r>
    <n v="1558"/>
    <d v="2025-03-22T00:00:00"/>
    <s v="SolarInverter"/>
    <s v="Brasilia"/>
    <x v="91"/>
    <s v="Business"/>
    <n v="6"/>
    <n v="1171.4100000000001"/>
    <n v="12658.77"/>
    <x v="91"/>
  </r>
  <r>
    <n v="1559"/>
    <d v="2025-03-16T00:00:00"/>
    <s v="SolarInverter"/>
    <s v="Brasilia"/>
    <x v="1"/>
    <s v="Business"/>
    <n v="2"/>
    <n v="1127.25"/>
    <n v="4060.52"/>
    <x v="1"/>
  </r>
  <r>
    <n v="1560"/>
    <d v="2025-03-07T00:00:00"/>
    <s v="SolarInverter"/>
    <s v="Goiania"/>
    <x v="3"/>
    <s v="Business"/>
    <n v="6"/>
    <n v="1076.17"/>
    <n v="11629.57"/>
    <x v="3"/>
  </r>
  <r>
    <n v="1561"/>
    <d v="2025-03-04T00:00:00"/>
    <s v="SolarPanelPremium"/>
    <s v="Goiania"/>
    <x v="17"/>
    <s v="Business"/>
    <n v="3"/>
    <n v="1614.96"/>
    <n v="8725.99"/>
    <x v="17"/>
  </r>
  <r>
    <n v="1562"/>
    <d v="2025-03-09T00:00:00"/>
    <s v="PaymentMachineBasic"/>
    <s v="SaoPaulo"/>
    <x v="67"/>
    <s v="Business"/>
    <n v="14"/>
    <n v="410.3"/>
    <n v="10345.73"/>
    <x v="67"/>
  </r>
  <r>
    <n v="1563"/>
    <d v="2025-03-15T00:00:00"/>
    <s v="SolarBattery"/>
    <s v="Fortaleza"/>
    <x v="87"/>
    <s v="Individual"/>
    <n v="5"/>
    <n v="1168.94"/>
    <n v="10526.74"/>
    <x v="87"/>
  </r>
  <r>
    <n v="1564"/>
    <d v="2025-03-06T00:00:00"/>
    <s v="SolarPanelPremium"/>
    <s v="Brasilia"/>
    <x v="65"/>
    <s v="Business"/>
    <n v="10"/>
    <n v="1435.7"/>
    <n v="25858.02"/>
    <x v="65"/>
  </r>
  <r>
    <n v="1565"/>
    <d v="2025-03-26T00:00:00"/>
    <s v="InstallationKit"/>
    <s v="Brasilia"/>
    <x v="22"/>
    <s v="Business"/>
    <n v="18"/>
    <n v="222.21"/>
    <n v="7203.9"/>
    <x v="22"/>
  </r>
  <r>
    <n v="1566"/>
    <d v="2025-03-29T00:00:00"/>
    <s v="PaymentMachinePro"/>
    <s v="SaoPaulo"/>
    <x v="23"/>
    <s v="Individual"/>
    <n v="10"/>
    <n v="824.58"/>
    <n v="14851.29"/>
    <x v="23"/>
  </r>
  <r>
    <n v="1567"/>
    <d v="2025-03-13T00:00:00"/>
    <s v="PaymentMachinePro"/>
    <s v="Goiania"/>
    <x v="8"/>
    <s v="Individual"/>
    <n v="8"/>
    <n v="863.87"/>
    <n v="12447.15"/>
    <x v="8"/>
  </r>
  <r>
    <n v="1568"/>
    <d v="2025-03-06T00:00:00"/>
    <s v="SolarPanelBasic"/>
    <s v="Recife"/>
    <x v="32"/>
    <s v="Business"/>
    <n v="16"/>
    <n v="520.78"/>
    <n v="15007.41"/>
    <x v="32"/>
  </r>
  <r>
    <n v="1569"/>
    <d v="2025-03-13T00:00:00"/>
    <s v="SolarPanelBasic"/>
    <s v="Goiania"/>
    <x v="38"/>
    <s v="Business"/>
    <n v="12"/>
    <n v="437.18"/>
    <n v="9448.7199999999993"/>
    <x v="38"/>
  </r>
  <r>
    <n v="1570"/>
    <d v="2025-03-03T00:00:00"/>
    <s v="SolarPanelPremium"/>
    <s v="Brasilia"/>
    <x v="97"/>
    <s v="Individual"/>
    <n v="6"/>
    <n v="1273.3800000000001"/>
    <n v="13760.71"/>
    <x v="97"/>
  </r>
  <r>
    <n v="1571"/>
    <d v="2025-03-23T00:00:00"/>
    <s v="SolarPanelBasic"/>
    <s v="Brasilia"/>
    <x v="25"/>
    <s v="Business"/>
    <n v="12"/>
    <n v="464.31"/>
    <n v="10035.08"/>
    <x v="25"/>
  </r>
  <r>
    <n v="1572"/>
    <d v="2025-03-18T00:00:00"/>
    <s v="SolarPanelBasic"/>
    <s v="SaoPaulo"/>
    <x v="79"/>
    <s v="Business"/>
    <n v="13"/>
    <n v="420.58"/>
    <n v="9847.44"/>
    <x v="79"/>
  </r>
  <r>
    <n v="1573"/>
    <d v="2025-03-23T00:00:00"/>
    <s v="SolarInverter"/>
    <s v="Recife"/>
    <x v="38"/>
    <s v="Individual"/>
    <n v="7"/>
    <n v="1286.97"/>
    <n v="16225.5"/>
    <x v="38"/>
  </r>
  <r>
    <n v="1574"/>
    <d v="2025-03-22T00:00:00"/>
    <s v="InstallationKit"/>
    <s v="SaoPaulo"/>
    <x v="54"/>
    <s v="Business"/>
    <n v="20"/>
    <n v="154.97"/>
    <n v="5582.25"/>
    <x v="54"/>
  </r>
  <r>
    <n v="1575"/>
    <d v="2025-03-16T00:00:00"/>
    <s v="SolarPanelBasic"/>
    <s v="Recife"/>
    <x v="6"/>
    <s v="Business"/>
    <n v="15"/>
    <n v="434.23"/>
    <n v="11731.2"/>
    <x v="6"/>
  </r>
  <r>
    <n v="1576"/>
    <d v="2025-03-19T00:00:00"/>
    <s v="PaymentMachinePro"/>
    <s v="Goiania"/>
    <x v="3"/>
    <s v="Business"/>
    <n v="10"/>
    <n v="856.66"/>
    <n v="15429.08"/>
    <x v="3"/>
  </r>
  <r>
    <n v="1577"/>
    <d v="2025-03-01T00:00:00"/>
    <s v="PaymentMachinePro"/>
    <s v="Goiania"/>
    <x v="73"/>
    <s v="Business"/>
    <n v="9"/>
    <n v="879.17"/>
    <n v="14251.05"/>
    <x v="73"/>
  </r>
  <r>
    <n v="1578"/>
    <d v="2025-03-02T00:00:00"/>
    <s v="PaymentMachineBasic"/>
    <s v="Brasilia"/>
    <x v="9"/>
    <s v="Business"/>
    <n v="14"/>
    <n v="460.5"/>
    <n v="11611.52"/>
    <x v="9"/>
  </r>
  <r>
    <n v="1579"/>
    <d v="2025-03-09T00:00:00"/>
    <s v="PaymentMachineBasic"/>
    <s v="Fortaleza"/>
    <x v="92"/>
    <s v="Business"/>
    <n v="6"/>
    <n v="362.63"/>
    <n v="3918.74"/>
    <x v="92"/>
  </r>
  <r>
    <n v="1580"/>
    <d v="2025-03-13T00:00:00"/>
    <s v="PaymentMachineBasic"/>
    <s v="Brasilia"/>
    <x v="46"/>
    <s v="Individual"/>
    <n v="8"/>
    <n v="493.43"/>
    <n v="7109.63"/>
    <x v="46"/>
  </r>
  <r>
    <n v="1581"/>
    <d v="2025-03-27T00:00:00"/>
    <s v="PaymentMachineBasic"/>
    <s v="Recife"/>
    <x v="13"/>
    <s v="Business"/>
    <n v="9"/>
    <n v="465.09"/>
    <n v="7538.95"/>
    <x v="13"/>
  </r>
  <r>
    <n v="1582"/>
    <d v="2025-03-04T00:00:00"/>
    <s v="PaymentMachineBasic"/>
    <s v="Fortaleza"/>
    <x v="16"/>
    <s v="Business"/>
    <n v="16"/>
    <n v="317.60000000000002"/>
    <n v="9152.34"/>
    <x v="16"/>
  </r>
  <r>
    <n v="1583"/>
    <d v="2025-03-27T00:00:00"/>
    <s v="SolarInverter"/>
    <s v="Recife"/>
    <x v="45"/>
    <s v="Individual"/>
    <n v="1"/>
    <n v="1129.8399999999999"/>
    <n v="2034.93"/>
    <x v="45"/>
  </r>
  <r>
    <n v="1584"/>
    <d v="2025-03-04T00:00:00"/>
    <s v="SolarPanelBasic"/>
    <s v="Recife"/>
    <x v="11"/>
    <s v="Business"/>
    <n v="17"/>
    <n v="522.54999999999995"/>
    <n v="15999.57"/>
    <x v="11"/>
  </r>
  <r>
    <n v="1585"/>
    <d v="2025-03-09T00:00:00"/>
    <s v="SolarBattery"/>
    <s v="Goiania"/>
    <x v="17"/>
    <s v="Business"/>
    <n v="3"/>
    <n v="850.52"/>
    <n v="4595.55"/>
    <x v="17"/>
  </r>
  <r>
    <n v="1586"/>
    <d v="2025-03-25T00:00:00"/>
    <s v="SolarInverter"/>
    <s v="Fortaleza"/>
    <x v="41"/>
    <s v="Business"/>
    <n v="2"/>
    <n v="1223.3900000000001"/>
    <n v="4406.83"/>
    <x v="41"/>
  </r>
  <r>
    <n v="1587"/>
    <d v="2025-03-17T00:00:00"/>
    <s v="SolarInverter"/>
    <s v="Goiania"/>
    <x v="49"/>
    <s v="Business"/>
    <n v="8"/>
    <n v="1140.27"/>
    <n v="16429.68"/>
    <x v="49"/>
  </r>
  <r>
    <n v="1588"/>
    <d v="2025-03-08T00:00:00"/>
    <s v="SolarPanelBasic"/>
    <s v="Goiania"/>
    <x v="68"/>
    <s v="Business"/>
    <n v="12"/>
    <n v="511.7"/>
    <n v="11059.31"/>
    <x v="68"/>
  </r>
  <r>
    <n v="1589"/>
    <d v="2025-03-22T00:00:00"/>
    <s v="SolarBattery"/>
    <s v="Brasilia"/>
    <x v="98"/>
    <s v="Business"/>
    <n v="1"/>
    <n v="1188.71"/>
    <n v="2140.9499999999998"/>
    <x v="98"/>
  </r>
  <r>
    <n v="1590"/>
    <d v="2025-03-07T00:00:00"/>
    <s v="SolarPanelBasic"/>
    <s v="Brasilia"/>
    <x v="48"/>
    <s v="Business"/>
    <n v="15"/>
    <n v="497.53"/>
    <n v="13441.32"/>
    <x v="48"/>
  </r>
  <r>
    <n v="1591"/>
    <d v="2025-03-07T00:00:00"/>
    <s v="InstallationKit"/>
    <s v="Brasilia"/>
    <x v="74"/>
    <s v="Individual"/>
    <n v="14"/>
    <n v="226.05"/>
    <n v="5699.86"/>
    <x v="74"/>
  </r>
  <r>
    <n v="1592"/>
    <d v="2025-03-23T00:00:00"/>
    <s v="PaymentMachinePro"/>
    <s v="Brasilia"/>
    <x v="91"/>
    <s v="Business"/>
    <n v="6"/>
    <n v="726.01"/>
    <n v="7845.59"/>
    <x v="91"/>
  </r>
  <r>
    <n v="1593"/>
    <d v="2025-03-13T00:00:00"/>
    <s v="PaymentMachinePro"/>
    <s v="Fortaleza"/>
    <x v="86"/>
    <s v="Individual"/>
    <n v="5"/>
    <n v="737.59"/>
    <n v="6642.27"/>
    <x v="86"/>
  </r>
  <r>
    <n v="1594"/>
    <d v="2025-03-14T00:00:00"/>
    <s v="SolarPanelPremium"/>
    <s v="Brasilia"/>
    <x v="69"/>
    <s v="Business"/>
    <n v="8"/>
    <n v="1261.24"/>
    <n v="18172.689999999999"/>
    <x v="69"/>
  </r>
  <r>
    <n v="1595"/>
    <d v="2025-03-29T00:00:00"/>
    <s v="SolarPanelBasic"/>
    <s v="Brasilia"/>
    <x v="30"/>
    <s v="Individual"/>
    <n v="5"/>
    <n v="437.41"/>
    <n v="3939.04"/>
    <x v="30"/>
  </r>
  <r>
    <n v="1596"/>
    <d v="2025-03-16T00:00:00"/>
    <s v="SolarBattery"/>
    <s v="SaoPaulo"/>
    <x v="39"/>
    <s v="Business"/>
    <n v="6"/>
    <n v="1020.12"/>
    <n v="11023.87"/>
    <x v="39"/>
  </r>
  <r>
    <n v="1597"/>
    <d v="2025-03-14T00:00:00"/>
    <s v="SolarPanelPremium"/>
    <s v="Goiania"/>
    <x v="42"/>
    <s v="Business"/>
    <n v="5"/>
    <n v="1231.8900000000001"/>
    <n v="11093.62"/>
    <x v="42"/>
  </r>
  <r>
    <n v="1598"/>
    <d v="2025-03-12T00:00:00"/>
    <s v="SolarPanelBasic"/>
    <s v="Goiania"/>
    <x v="40"/>
    <s v="Individual"/>
    <n v="11"/>
    <n v="438.79"/>
    <n v="8693.2199999999993"/>
    <x v="40"/>
  </r>
  <r>
    <n v="1599"/>
    <d v="2025-03-13T00:00:00"/>
    <s v="SolarPanelPremium"/>
    <s v="Brasilia"/>
    <x v="74"/>
    <s v="Business"/>
    <n v="1"/>
    <n v="1460.14"/>
    <n v="2629.82"/>
    <x v="74"/>
  </r>
  <r>
    <n v="1600"/>
    <d v="2025-03-21T00:00:00"/>
    <s v="SolarPanelPremium"/>
    <s v="Recife"/>
    <x v="27"/>
    <s v="Business"/>
    <n v="5"/>
    <n v="1221.4100000000001"/>
    <n v="10999.25"/>
    <x v="27"/>
  </r>
  <r>
    <n v="1601"/>
    <d v="2025-03-08T00:00:00"/>
    <s v="SolarPanelBasic"/>
    <s v="SaoPaulo"/>
    <x v="0"/>
    <s v="Individual"/>
    <n v="17"/>
    <n v="539.9"/>
    <n v="16530.8"/>
    <x v="0"/>
  </r>
  <r>
    <n v="1602"/>
    <d v="2025-03-13T00:00:00"/>
    <s v="PaymentMachinePro"/>
    <s v="Goiania"/>
    <x v="60"/>
    <s v="Individual"/>
    <n v="4"/>
    <n v="753.65"/>
    <n v="5429.52"/>
    <x v="60"/>
  </r>
  <r>
    <n v="1603"/>
    <d v="2025-03-06T00:00:00"/>
    <s v="InstallationKit"/>
    <s v="Goiania"/>
    <x v="76"/>
    <s v="Individual"/>
    <n v="5"/>
    <n v="178.8"/>
    <n v="1610.16"/>
    <x v="76"/>
  </r>
  <r>
    <n v="1604"/>
    <d v="2025-03-04T00:00:00"/>
    <s v="SolarPanelPremium"/>
    <s v="SaoPaulo"/>
    <x v="64"/>
    <s v="Business"/>
    <n v="4"/>
    <n v="1383.19"/>
    <n v="9964.91"/>
    <x v="64"/>
  </r>
  <r>
    <n v="1605"/>
    <d v="2025-03-06T00:00:00"/>
    <s v="PaymentMachineBasic"/>
    <s v="Brasilia"/>
    <x v="22"/>
    <s v="Business"/>
    <n v="5"/>
    <n v="391.04"/>
    <n v="3521.46"/>
    <x v="22"/>
  </r>
  <r>
    <n v="1606"/>
    <d v="2025-03-22T00:00:00"/>
    <s v="PaymentMachinePro"/>
    <s v="SaoPaulo"/>
    <x v="3"/>
    <s v="Individual"/>
    <n v="3"/>
    <n v="876.25"/>
    <n v="4734.57"/>
    <x v="3"/>
  </r>
  <r>
    <n v="1607"/>
    <d v="2025-03-22T00:00:00"/>
    <s v="InstallationKit"/>
    <s v="Fortaleza"/>
    <x v="58"/>
    <s v="Individual"/>
    <n v="20"/>
    <n v="208.32"/>
    <n v="7503.99"/>
    <x v="58"/>
  </r>
  <r>
    <n v="1608"/>
    <d v="2025-03-28T00:00:00"/>
    <s v="SolarPanelPremium"/>
    <s v="SaoPaulo"/>
    <x v="7"/>
    <s v="Business"/>
    <n v="5"/>
    <n v="1608.03"/>
    <n v="14480.9"/>
    <x v="7"/>
  </r>
  <r>
    <n v="1609"/>
    <d v="2025-03-27T00:00:00"/>
    <s v="SolarPanelPremium"/>
    <s v="SaoPaulo"/>
    <x v="22"/>
    <s v="Business"/>
    <n v="5"/>
    <n v="1256.3499999999999"/>
    <n v="11313.9"/>
    <x v="22"/>
  </r>
  <r>
    <n v="1610"/>
    <d v="2025-03-26T00:00:00"/>
    <s v="SolarBattery"/>
    <s v="SaoPaulo"/>
    <x v="50"/>
    <s v="Business"/>
    <n v="8"/>
    <n v="1018.29"/>
    <n v="14672.12"/>
    <x v="50"/>
  </r>
  <r>
    <n v="1611"/>
    <d v="2025-03-09T00:00:00"/>
    <s v="PaymentMachineBasic"/>
    <s v="SaoPaulo"/>
    <x v="66"/>
    <s v="Business"/>
    <n v="20"/>
    <n v="366.75"/>
    <n v="13210.88"/>
    <x v="66"/>
  </r>
  <r>
    <n v="1612"/>
    <d v="2025-03-04T00:00:00"/>
    <s v="PaymentMachineBasic"/>
    <s v="Brasilia"/>
    <x v="16"/>
    <s v="Business"/>
    <n v="12"/>
    <n v="495.73"/>
    <n v="10714.16"/>
    <x v="16"/>
  </r>
  <r>
    <n v="1613"/>
    <d v="2025-03-22T00:00:00"/>
    <s v="SolarPanelPremium"/>
    <s v="SaoPaulo"/>
    <x v="5"/>
    <s v="Business"/>
    <n v="7"/>
    <n v="1617.48"/>
    <n v="20392.41"/>
    <x v="5"/>
  </r>
  <r>
    <n v="1614"/>
    <d v="2025-03-12T00:00:00"/>
    <s v="SolarPanelPremium"/>
    <s v="Brasilia"/>
    <x v="12"/>
    <s v="Individual"/>
    <n v="5"/>
    <n v="1583.24"/>
    <n v="14257.66"/>
    <x v="12"/>
  </r>
  <r>
    <n v="1615"/>
    <d v="2025-03-29T00:00:00"/>
    <s v="SolarBattery"/>
    <s v="Brasilia"/>
    <x v="99"/>
    <s v="Business"/>
    <n v="9"/>
    <n v="1183.32"/>
    <n v="19181.22"/>
    <x v="99"/>
  </r>
  <r>
    <n v="1616"/>
    <d v="2025-03-06T00:00:00"/>
    <s v="PaymentMachineBasic"/>
    <s v="Recife"/>
    <x v="39"/>
    <s v="Business"/>
    <n v="13"/>
    <n v="417.83"/>
    <n v="9783.0499999999993"/>
    <x v="39"/>
  </r>
  <r>
    <n v="1617"/>
    <d v="2025-03-10T00:00:00"/>
    <s v="SolarPanelPremium"/>
    <s v="Goiania"/>
    <x v="72"/>
    <s v="Business"/>
    <n v="7"/>
    <n v="1567.42"/>
    <n v="19761.27"/>
    <x v="72"/>
  </r>
  <r>
    <n v="1618"/>
    <d v="2025-03-26T00:00:00"/>
    <s v="PaymentMachinePro"/>
    <s v="Brasilia"/>
    <x v="70"/>
    <s v="Business"/>
    <n v="1"/>
    <n v="722.04"/>
    <n v="1300.45"/>
    <x v="70"/>
  </r>
  <r>
    <n v="1619"/>
    <d v="2025-03-16T00:00:00"/>
    <s v="SolarBattery"/>
    <s v="Goiania"/>
    <x v="85"/>
    <s v="Business"/>
    <n v="9"/>
    <n v="915.91"/>
    <n v="14846.59"/>
    <x v="85"/>
  </r>
  <r>
    <n v="1620"/>
    <d v="2025-03-22T00:00:00"/>
    <s v="SolarPanelPremium"/>
    <s v="SaoPaulo"/>
    <x v="35"/>
    <s v="Individual"/>
    <n v="1"/>
    <n v="1209.3599999999999"/>
    <n v="2178.15"/>
    <x v="35"/>
  </r>
  <r>
    <n v="1621"/>
    <d v="2025-03-07T00:00:00"/>
    <s v="PaymentMachineBasic"/>
    <s v="Fortaleza"/>
    <x v="15"/>
    <s v="Business"/>
    <n v="16"/>
    <n v="301.02"/>
    <n v="8674.5499999999993"/>
    <x v="15"/>
  </r>
  <r>
    <n v="1622"/>
    <d v="2025-03-22T00:00:00"/>
    <s v="InstallationKit"/>
    <s v="Goiania"/>
    <x v="32"/>
    <s v="Business"/>
    <n v="9"/>
    <n v="178.33"/>
    <n v="2890.67"/>
    <x v="32"/>
  </r>
  <r>
    <n v="1623"/>
    <d v="2025-03-31T00:00:00"/>
    <s v="SolarPanelBasic"/>
    <s v="Brasilia"/>
    <x v="17"/>
    <s v="Individual"/>
    <n v="7"/>
    <n v="486.41"/>
    <n v="6132.42"/>
    <x v="17"/>
  </r>
  <r>
    <n v="1624"/>
    <d v="2025-03-10T00:00:00"/>
    <s v="SolarPanelPremium"/>
    <s v="Goiania"/>
    <x v="47"/>
    <s v="Business"/>
    <n v="7"/>
    <n v="1607.1"/>
    <n v="20261.54"/>
    <x v="47"/>
  </r>
  <r>
    <n v="1625"/>
    <d v="2025-03-14T00:00:00"/>
    <s v="PaymentMachinePro"/>
    <s v="Recife"/>
    <x v="2"/>
    <s v="Business"/>
    <n v="5"/>
    <n v="760.4"/>
    <n v="6847.68"/>
    <x v="2"/>
  </r>
  <r>
    <n v="1626"/>
    <d v="2025-03-06T00:00:00"/>
    <s v="SolarInverter"/>
    <s v="SaoPaulo"/>
    <x v="53"/>
    <s v="Individual"/>
    <n v="4"/>
    <n v="1069.5899999999999"/>
    <n v="7705.64"/>
    <x v="53"/>
  </r>
  <r>
    <n v="1627"/>
    <d v="2025-03-09T00:00:00"/>
    <s v="SolarPanelPremium"/>
    <s v="SaoPaulo"/>
    <x v="12"/>
    <s v="Business"/>
    <n v="8"/>
    <n v="1378.4"/>
    <n v="19860.8"/>
    <x v="12"/>
  </r>
  <r>
    <n v="1628"/>
    <d v="2025-03-18T00:00:00"/>
    <s v="SolarPanelPremium"/>
    <s v="SaoPaulo"/>
    <x v="53"/>
    <s v="Business"/>
    <n v="8"/>
    <n v="1283.17"/>
    <n v="18488.669999999998"/>
    <x v="53"/>
  </r>
  <r>
    <n v="1629"/>
    <d v="2025-03-23T00:00:00"/>
    <s v="PaymentMachineBasic"/>
    <s v="SaoPaulo"/>
    <x v="85"/>
    <s v="Business"/>
    <n v="19"/>
    <n v="370.84"/>
    <n v="12690.29"/>
    <x v="85"/>
  </r>
  <r>
    <n v="1630"/>
    <d v="2025-03-14T00:00:00"/>
    <s v="PaymentMachinePro"/>
    <s v="SaoPaulo"/>
    <x v="19"/>
    <s v="Business"/>
    <n v="2"/>
    <n v="853.35"/>
    <n v="3073.89"/>
    <x v="19"/>
  </r>
  <r>
    <n v="1631"/>
    <d v="2025-03-25T00:00:00"/>
    <s v="SolarPanelPremium"/>
    <s v="Brasilia"/>
    <x v="68"/>
    <s v="Business"/>
    <n v="3"/>
    <n v="1507.32"/>
    <n v="8144.38"/>
    <x v="68"/>
  </r>
  <r>
    <n v="1632"/>
    <d v="2025-03-20T00:00:00"/>
    <s v="SolarInverter"/>
    <s v="Fortaleza"/>
    <x v="94"/>
    <s v="Business"/>
    <n v="3"/>
    <n v="1422.55"/>
    <n v="7686.35"/>
    <x v="94"/>
  </r>
  <r>
    <n v="1633"/>
    <d v="2025-03-13T00:00:00"/>
    <s v="SolarBattery"/>
    <s v="Goiania"/>
    <x v="38"/>
    <s v="Individual"/>
    <n v="1"/>
    <n v="984.09"/>
    <n v="1772.42"/>
    <x v="38"/>
  </r>
  <r>
    <n v="1634"/>
    <d v="2025-03-03T00:00:00"/>
    <s v="SolarPanelBasic"/>
    <s v="Goiania"/>
    <x v="90"/>
    <s v="Business"/>
    <n v="14"/>
    <n v="518.87"/>
    <n v="13083.32"/>
    <x v="90"/>
  </r>
  <r>
    <n v="1635"/>
    <d v="2025-03-19T00:00:00"/>
    <s v="PaymentMachinePro"/>
    <s v="Brasilia"/>
    <x v="55"/>
    <s v="Business"/>
    <n v="9"/>
    <n v="816.92"/>
    <n v="13242"/>
    <x v="55"/>
  </r>
  <r>
    <n v="1636"/>
    <d v="2025-03-24T00:00:00"/>
    <s v="SolarBattery"/>
    <s v="Goiania"/>
    <x v="98"/>
    <s v="Business"/>
    <n v="8"/>
    <n v="1096.17"/>
    <n v="15794.26"/>
    <x v="98"/>
  </r>
  <r>
    <n v="1637"/>
    <d v="2025-03-05T00:00:00"/>
    <s v="SolarPanelPremium"/>
    <s v="Fortaleza"/>
    <x v="28"/>
    <s v="Business"/>
    <n v="1"/>
    <n v="1576.94"/>
    <n v="2840.19"/>
    <x v="28"/>
  </r>
  <r>
    <n v="1638"/>
    <d v="2025-03-26T00:00:00"/>
    <s v="PaymentMachinePro"/>
    <s v="Brasilia"/>
    <x v="98"/>
    <s v="Business"/>
    <n v="2"/>
    <n v="730.6"/>
    <n v="2631.73"/>
    <x v="98"/>
  </r>
  <r>
    <n v="1639"/>
    <d v="2025-03-17T00:00:00"/>
    <s v="SolarPanelBasic"/>
    <s v="Goiania"/>
    <x v="13"/>
    <s v="Business"/>
    <n v="17"/>
    <n v="501.16"/>
    <n v="15344.64"/>
    <x v="13"/>
  </r>
  <r>
    <n v="1640"/>
    <d v="2025-03-02T00:00:00"/>
    <s v="SolarPanelBasic"/>
    <s v="Goiania"/>
    <x v="49"/>
    <s v="Business"/>
    <n v="13"/>
    <n v="446.99"/>
    <n v="10465.81"/>
    <x v="49"/>
  </r>
  <r>
    <n v="1641"/>
    <d v="2025-03-27T00:00:00"/>
    <s v="SolarInverter"/>
    <s v="Brasilia"/>
    <x v="55"/>
    <s v="Individual"/>
    <n v="1"/>
    <n v="1216.18"/>
    <n v="2190.4299999999998"/>
    <x v="55"/>
  </r>
  <r>
    <n v="1642"/>
    <d v="2025-03-06T00:00:00"/>
    <s v="SolarPanelPremium"/>
    <s v="Fortaleza"/>
    <x v="63"/>
    <s v="Business"/>
    <n v="9"/>
    <n v="1645"/>
    <n v="26664.9"/>
    <x v="63"/>
  </r>
  <r>
    <n v="1643"/>
    <d v="2025-03-07T00:00:00"/>
    <s v="PaymentMachinePro"/>
    <s v="SaoPaulo"/>
    <x v="35"/>
    <s v="Business"/>
    <n v="6"/>
    <n v="817.75"/>
    <n v="8836.9699999999993"/>
    <x v="35"/>
  </r>
  <r>
    <n v="1644"/>
    <d v="2025-03-22T00:00:00"/>
    <s v="PaymentMachineBasic"/>
    <s v="SaoPaulo"/>
    <x v="64"/>
    <s v="Business"/>
    <n v="18"/>
    <n v="383.38"/>
    <n v="12428.92"/>
    <x v="64"/>
  </r>
  <r>
    <n v="1645"/>
    <d v="2025-03-05T00:00:00"/>
    <s v="SolarPanelBasic"/>
    <s v="Goiania"/>
    <x v="15"/>
    <s v="Business"/>
    <n v="6"/>
    <n v="516.11"/>
    <n v="5577.31"/>
    <x v="15"/>
  </r>
  <r>
    <n v="1646"/>
    <d v="2025-03-21T00:00:00"/>
    <s v="SolarBattery"/>
    <s v="Fortaleza"/>
    <x v="43"/>
    <s v="Business"/>
    <n v="3"/>
    <n v="1162.82"/>
    <n v="6282.97"/>
    <x v="43"/>
  </r>
  <r>
    <n v="1647"/>
    <d v="2025-03-15T00:00:00"/>
    <s v="SolarBattery"/>
    <s v="SaoPaulo"/>
    <x v="1"/>
    <s v="Business"/>
    <n v="9"/>
    <n v="1000.26"/>
    <n v="16213.88"/>
    <x v="1"/>
  </r>
  <r>
    <n v="1648"/>
    <d v="2025-03-07T00:00:00"/>
    <s v="PaymentMachineBasic"/>
    <s v="Recife"/>
    <x v="74"/>
    <s v="Business"/>
    <n v="9"/>
    <n v="334.9"/>
    <n v="5428.62"/>
    <x v="74"/>
  </r>
  <r>
    <n v="1649"/>
    <d v="2025-03-12T00:00:00"/>
    <s v="SolarBattery"/>
    <s v="Brasilia"/>
    <x v="24"/>
    <s v="Individual"/>
    <n v="5"/>
    <n v="1114.68"/>
    <n v="10038.1"/>
    <x v="24"/>
  </r>
  <r>
    <n v="1650"/>
    <d v="2025-03-26T00:00:00"/>
    <s v="InstallationKit"/>
    <s v="Brasilia"/>
    <x v="21"/>
    <s v="Business"/>
    <n v="20"/>
    <n v="233.93"/>
    <n v="8426.5"/>
    <x v="21"/>
  </r>
  <r>
    <n v="1651"/>
    <d v="2025-03-13T00:00:00"/>
    <s v="PaymentMachinePro"/>
    <s v="Brasilia"/>
    <x v="71"/>
    <s v="Individual"/>
    <n v="9"/>
    <n v="801.4"/>
    <n v="12990.42"/>
    <x v="71"/>
  </r>
  <r>
    <n v="1652"/>
    <d v="2025-03-09T00:00:00"/>
    <s v="SolarPanelPremium"/>
    <s v="Brasilia"/>
    <x v="52"/>
    <s v="Business"/>
    <n v="7"/>
    <n v="1550.7"/>
    <n v="19550.48"/>
    <x v="52"/>
  </r>
  <r>
    <n v="1653"/>
    <d v="2025-03-03T00:00:00"/>
    <s v="SolarPanelBasic"/>
    <s v="Goiania"/>
    <x v="16"/>
    <s v="Business"/>
    <n v="20"/>
    <n v="533.04999999999995"/>
    <n v="19201.25"/>
    <x v="16"/>
  </r>
  <r>
    <n v="1654"/>
    <d v="2025-03-30T00:00:00"/>
    <s v="SolarBattery"/>
    <s v="SaoPaulo"/>
    <x v="83"/>
    <s v="Individual"/>
    <n v="4"/>
    <n v="1123.42"/>
    <n v="8093.45"/>
    <x v="83"/>
  </r>
  <r>
    <n v="1655"/>
    <d v="2025-03-04T00:00:00"/>
    <s v="SolarPanelPremium"/>
    <s v="Brasilia"/>
    <x v="40"/>
    <s v="Individual"/>
    <n v="1"/>
    <n v="1753.43"/>
    <n v="3158.06"/>
    <x v="40"/>
  </r>
  <r>
    <n v="1656"/>
    <d v="2025-03-20T00:00:00"/>
    <s v="PaymentMachineBasic"/>
    <s v="Goiania"/>
    <x v="73"/>
    <s v="Business"/>
    <n v="5"/>
    <n v="452.67"/>
    <n v="4076.46"/>
    <x v="73"/>
  </r>
  <r>
    <n v="1657"/>
    <d v="2025-03-30T00:00:00"/>
    <s v="SolarPanelPremium"/>
    <s v="SaoPaulo"/>
    <x v="64"/>
    <s v="Business"/>
    <n v="10"/>
    <n v="1793.32"/>
    <n v="32299.02"/>
    <x v="64"/>
  </r>
  <r>
    <n v="1658"/>
    <d v="2025-03-18T00:00:00"/>
    <s v="SolarPanelPremium"/>
    <s v="Goiania"/>
    <x v="50"/>
    <s v="Individual"/>
    <n v="3"/>
    <n v="1335.3"/>
    <n v="7214.92"/>
    <x v="50"/>
  </r>
  <r>
    <n v="1659"/>
    <d v="2025-03-14T00:00:00"/>
    <s v="InstallationKit"/>
    <s v="SaoPaulo"/>
    <x v="62"/>
    <s v="Business"/>
    <n v="8"/>
    <n v="152.41999999999999"/>
    <n v="2196.16"/>
    <x v="62"/>
  </r>
  <r>
    <n v="1660"/>
    <d v="2025-03-07T00:00:00"/>
    <s v="SolarPanelBasic"/>
    <s v="Fortaleza"/>
    <x v="65"/>
    <s v="Business"/>
    <n v="7"/>
    <n v="481.61"/>
    <n v="6071.91"/>
    <x v="65"/>
  </r>
  <r>
    <n v="1661"/>
    <d v="2025-03-11T00:00:00"/>
    <s v="SolarPanelPremium"/>
    <s v="Brasilia"/>
    <x v="67"/>
    <s v="Individual"/>
    <n v="4"/>
    <n v="1516.89"/>
    <n v="10928.12"/>
    <x v="67"/>
  </r>
  <r>
    <n v="1662"/>
    <d v="2025-03-27T00:00:00"/>
    <s v="SolarPanelPremium"/>
    <s v="Brasilia"/>
    <x v="48"/>
    <s v="Business"/>
    <n v="9"/>
    <n v="1571.09"/>
    <n v="25466.84"/>
    <x v="48"/>
  </r>
  <r>
    <n v="1663"/>
    <d v="2025-03-28T00:00:00"/>
    <s v="SolarPanelPremium"/>
    <s v="Fortaleza"/>
    <x v="84"/>
    <s v="Individual"/>
    <n v="10"/>
    <n v="1724.39"/>
    <n v="31057.54"/>
    <x v="84"/>
  </r>
  <r>
    <n v="1664"/>
    <d v="2025-03-03T00:00:00"/>
    <s v="SolarPanelPremium"/>
    <s v="Fortaleza"/>
    <x v="68"/>
    <s v="Business"/>
    <n v="10"/>
    <n v="1338.34"/>
    <n v="24104.49"/>
    <x v="68"/>
  </r>
  <r>
    <n v="1665"/>
    <d v="2025-03-18T00:00:00"/>
    <s v="PaymentMachineBasic"/>
    <s v="Goiania"/>
    <x v="66"/>
    <s v="Business"/>
    <n v="17"/>
    <n v="465.63"/>
    <n v="14256.78"/>
    <x v="66"/>
  </r>
  <r>
    <n v="1666"/>
    <d v="2025-03-23T00:00:00"/>
    <s v="PaymentMachineBasic"/>
    <s v="Goiania"/>
    <x v="53"/>
    <s v="Individual"/>
    <n v="12"/>
    <n v="314.95999999999998"/>
    <n v="6807.19"/>
    <x v="53"/>
  </r>
  <r>
    <n v="1667"/>
    <d v="2025-03-28T00:00:00"/>
    <s v="SolarInverter"/>
    <s v="Recife"/>
    <x v="42"/>
    <s v="Business"/>
    <n v="2"/>
    <n v="1028.32"/>
    <n v="3704.16"/>
    <x v="42"/>
  </r>
  <r>
    <n v="1668"/>
    <d v="2025-03-19T00:00:00"/>
    <s v="PaymentMachinePro"/>
    <s v="Recife"/>
    <x v="90"/>
    <s v="Individual"/>
    <n v="7"/>
    <n v="706.45"/>
    <n v="8906.58"/>
    <x v="90"/>
  </r>
  <r>
    <n v="1669"/>
    <d v="2025-03-09T00:00:00"/>
    <s v="SolarPanelPremium"/>
    <s v="SaoPaulo"/>
    <x v="18"/>
    <s v="Business"/>
    <n v="6"/>
    <n v="1528.25"/>
    <n v="16514.95"/>
    <x v="18"/>
  </r>
  <r>
    <n v="1670"/>
    <d v="2025-03-30T00:00:00"/>
    <s v="InstallationKit"/>
    <s v="Brasilia"/>
    <x v="94"/>
    <s v="Business"/>
    <n v="6"/>
    <n v="157.29"/>
    <n v="1699.75"/>
    <x v="94"/>
  </r>
  <r>
    <n v="1671"/>
    <d v="2025-03-12T00:00:00"/>
    <s v="SolarPanelBasic"/>
    <s v="Recife"/>
    <x v="58"/>
    <s v="Individual"/>
    <n v="20"/>
    <n v="416.12"/>
    <n v="14989.26"/>
    <x v="58"/>
  </r>
  <r>
    <n v="1672"/>
    <d v="2025-03-31T00:00:00"/>
    <s v="SolarPanelPremium"/>
    <s v="Goiania"/>
    <x v="5"/>
    <s v="Business"/>
    <n v="6"/>
    <n v="1504.56"/>
    <n v="16258.94"/>
    <x v="5"/>
  </r>
  <r>
    <n v="1673"/>
    <d v="2025-03-14T00:00:00"/>
    <s v="PaymentMachinePro"/>
    <s v="SaoPaulo"/>
    <x v="91"/>
    <s v="Individual"/>
    <n v="1"/>
    <n v="704.29"/>
    <n v="1268.48"/>
    <x v="91"/>
  </r>
  <r>
    <n v="1674"/>
    <d v="2025-03-01T00:00:00"/>
    <s v="InstallationKit"/>
    <s v="Fortaleza"/>
    <x v="12"/>
    <s v="Individual"/>
    <n v="5"/>
    <n v="187.94"/>
    <n v="1692.47"/>
    <x v="12"/>
  </r>
  <r>
    <n v="1675"/>
    <d v="2025-03-18T00:00:00"/>
    <s v="PaymentMachinePro"/>
    <s v="Goiania"/>
    <x v="18"/>
    <s v="Individual"/>
    <n v="7"/>
    <n v="785.94"/>
    <n v="9908.75"/>
    <x v="18"/>
  </r>
  <r>
    <n v="1676"/>
    <d v="2025-03-18T00:00:00"/>
    <s v="SolarPanelPremium"/>
    <s v="Goiania"/>
    <x v="15"/>
    <s v="Individual"/>
    <n v="6"/>
    <n v="1742.13"/>
    <n v="18826.23"/>
    <x v="15"/>
  </r>
  <r>
    <n v="1677"/>
    <d v="2025-03-07T00:00:00"/>
    <s v="PaymentMachineBasic"/>
    <s v="SaoPaulo"/>
    <x v="9"/>
    <s v="Business"/>
    <n v="12"/>
    <n v="417.72"/>
    <n v="9028.1299999999992"/>
    <x v="9"/>
  </r>
  <r>
    <n v="1678"/>
    <d v="2025-03-14T00:00:00"/>
    <s v="SolarBattery"/>
    <s v="Fortaleza"/>
    <x v="38"/>
    <s v="Business"/>
    <n v="1"/>
    <n v="818.31"/>
    <n v="1473.84"/>
    <x v="38"/>
  </r>
  <r>
    <n v="1679"/>
    <d v="2025-03-28T00:00:00"/>
    <s v="SolarBattery"/>
    <s v="Goiania"/>
    <x v="7"/>
    <s v="Business"/>
    <n v="5"/>
    <n v="975.42"/>
    <n v="8784.02"/>
    <x v="7"/>
  </r>
  <r>
    <n v="1680"/>
    <d v="2025-03-02T00:00:00"/>
    <s v="PaymentMachineBasic"/>
    <s v="SaoPaulo"/>
    <x v="61"/>
    <s v="Business"/>
    <n v="17"/>
    <n v="358.48"/>
    <n v="10976.03"/>
    <x v="61"/>
  </r>
  <r>
    <n v="1681"/>
    <d v="2025-03-16T00:00:00"/>
    <s v="SolarBattery"/>
    <s v="Goiania"/>
    <x v="11"/>
    <s v="Business"/>
    <n v="8"/>
    <n v="1017.46"/>
    <n v="14660.16"/>
    <x v="11"/>
  </r>
  <r>
    <n v="1682"/>
    <d v="2025-03-23T00:00:00"/>
    <s v="SolarBattery"/>
    <s v="Fortaleza"/>
    <x v="99"/>
    <s v="Individual"/>
    <n v="5"/>
    <n v="977.42"/>
    <n v="8802.0300000000007"/>
    <x v="99"/>
  </r>
  <r>
    <n v="1683"/>
    <d v="2025-03-31T00:00:00"/>
    <s v="PaymentMachineBasic"/>
    <s v="Fortaleza"/>
    <x v="35"/>
    <s v="Individual"/>
    <n v="13"/>
    <n v="405.37"/>
    <n v="9491.32"/>
    <x v="35"/>
  </r>
  <r>
    <n v="1684"/>
    <d v="2025-03-11T00:00:00"/>
    <s v="SolarBattery"/>
    <s v="SaoPaulo"/>
    <x v="13"/>
    <s v="Business"/>
    <n v="10"/>
    <n v="964.33"/>
    <n v="17368.29"/>
    <x v="13"/>
  </r>
  <r>
    <n v="1685"/>
    <d v="2025-03-16T00:00:00"/>
    <s v="PaymentMachineBasic"/>
    <s v="Goiania"/>
    <x v="19"/>
    <s v="Individual"/>
    <n v="14"/>
    <n v="404.2"/>
    <n v="10191.92"/>
    <x v="19"/>
  </r>
  <r>
    <n v="1686"/>
    <d v="2025-03-24T00:00:00"/>
    <s v="SolarInverter"/>
    <s v="Goiania"/>
    <x v="97"/>
    <s v="Individual"/>
    <n v="4"/>
    <n v="1070.98"/>
    <n v="7715.66"/>
    <x v="97"/>
  </r>
  <r>
    <n v="1687"/>
    <d v="2025-03-23T00:00:00"/>
    <s v="PaymentMachinePro"/>
    <s v="Brasilia"/>
    <x v="46"/>
    <s v="Business"/>
    <n v="1"/>
    <n v="799.78"/>
    <n v="1440.46"/>
    <x v="46"/>
  </r>
  <r>
    <n v="1688"/>
    <d v="2025-03-09T00:00:00"/>
    <s v="PaymentMachineBasic"/>
    <s v="Brasilia"/>
    <x v="68"/>
    <s v="Individual"/>
    <n v="17"/>
    <n v="311.94"/>
    <n v="9551.06"/>
    <x v="68"/>
  </r>
  <r>
    <n v="1689"/>
    <d v="2025-03-16T00:00:00"/>
    <s v="SolarPanelBasic"/>
    <s v="Fortaleza"/>
    <x v="40"/>
    <s v="Business"/>
    <n v="10"/>
    <n v="441.15"/>
    <n v="7945.44"/>
    <x v="40"/>
  </r>
  <r>
    <n v="1690"/>
    <d v="2025-03-22T00:00:00"/>
    <s v="PaymentMachinePro"/>
    <s v="SaoPaulo"/>
    <x v="63"/>
    <s v="Business"/>
    <n v="1"/>
    <n v="852.6"/>
    <n v="1535.6"/>
    <x v="63"/>
  </r>
  <r>
    <n v="1691"/>
    <d v="2025-03-30T00:00:00"/>
    <s v="SolarInverter"/>
    <s v="Fortaleza"/>
    <x v="24"/>
    <s v="Individual"/>
    <n v="10"/>
    <n v="1131.27"/>
    <n v="20375.009999999998"/>
    <x v="24"/>
  </r>
  <r>
    <n v="1692"/>
    <d v="2025-03-07T00:00:00"/>
    <s v="InstallationKit"/>
    <s v="Goiania"/>
    <x v="16"/>
    <s v="Individual"/>
    <n v="6"/>
    <n v="236.57"/>
    <n v="2556.48"/>
    <x v="16"/>
  </r>
  <r>
    <n v="1693"/>
    <d v="2025-03-26T00:00:00"/>
    <s v="SolarPanelBasic"/>
    <s v="Brasilia"/>
    <x v="67"/>
    <s v="Individual"/>
    <n v="19"/>
    <n v="457.48"/>
    <n v="15655.15"/>
    <x v="67"/>
  </r>
  <r>
    <n v="1694"/>
    <d v="2025-03-14T00:00:00"/>
    <s v="SolarInverter"/>
    <s v="Brasilia"/>
    <x v="18"/>
    <s v="Business"/>
    <n v="8"/>
    <n v="1480.15"/>
    <n v="21326.87"/>
    <x v="18"/>
  </r>
  <r>
    <n v="1695"/>
    <d v="2025-03-24T00:00:00"/>
    <s v="SolarPanelPremium"/>
    <s v="Goiania"/>
    <x v="3"/>
    <s v="Individual"/>
    <n v="2"/>
    <n v="1770.58"/>
    <n v="6377.89"/>
    <x v="3"/>
  </r>
  <r>
    <n v="1696"/>
    <d v="2025-03-08T00:00:00"/>
    <s v="InstallationKit"/>
    <s v="SaoPaulo"/>
    <x v="24"/>
    <s v="Business"/>
    <n v="16"/>
    <n v="211.55"/>
    <n v="6096.27"/>
    <x v="24"/>
  </r>
  <r>
    <n v="1697"/>
    <d v="2025-03-09T00:00:00"/>
    <s v="SolarBattery"/>
    <s v="Goiania"/>
    <x v="61"/>
    <s v="Individual"/>
    <n v="5"/>
    <n v="804.94"/>
    <n v="7248.78"/>
    <x v="61"/>
  </r>
  <r>
    <n v="1698"/>
    <d v="2025-03-19T00:00:00"/>
    <s v="SolarBattery"/>
    <s v="SaoPaulo"/>
    <x v="26"/>
    <s v="Business"/>
    <n v="8"/>
    <n v="985.09"/>
    <n v="14193.76"/>
    <x v="26"/>
  </r>
  <r>
    <n v="1699"/>
    <d v="2025-03-01T00:00:00"/>
    <s v="PaymentMachinePro"/>
    <s v="Goiania"/>
    <x v="8"/>
    <s v="Individual"/>
    <n v="7"/>
    <n v="811.32"/>
    <n v="10228.73"/>
    <x v="8"/>
  </r>
  <r>
    <n v="1700"/>
    <d v="2025-03-02T00:00:00"/>
    <s v="SolarInverter"/>
    <s v="Recife"/>
    <x v="34"/>
    <s v="Individual"/>
    <n v="2"/>
    <n v="1157.01"/>
    <n v="4167.72"/>
    <x v="34"/>
  </r>
  <r>
    <n v="1701"/>
    <d v="2025-03-15T00:00:00"/>
    <s v="SolarPanelPremium"/>
    <s v="Goiania"/>
    <x v="62"/>
    <s v="Business"/>
    <n v="4"/>
    <n v="1496.96"/>
    <n v="10784.54"/>
    <x v="62"/>
  </r>
  <r>
    <n v="1702"/>
    <d v="2025-03-21T00:00:00"/>
    <s v="SolarPanelPremium"/>
    <s v="Goiania"/>
    <x v="59"/>
    <s v="Business"/>
    <n v="1"/>
    <n v="1268.67"/>
    <n v="2284.9699999999998"/>
    <x v="59"/>
  </r>
  <r>
    <n v="1703"/>
    <d v="2025-03-06T00:00:00"/>
    <s v="SolarBattery"/>
    <s v="SaoPaulo"/>
    <x v="84"/>
    <s v="Business"/>
    <n v="4"/>
    <n v="1021.36"/>
    <n v="7358.18"/>
    <x v="84"/>
  </r>
  <r>
    <n v="1704"/>
    <d v="2025-03-02T00:00:00"/>
    <s v="SolarBattery"/>
    <s v="Recife"/>
    <x v="10"/>
    <s v="Business"/>
    <n v="6"/>
    <n v="1137.97"/>
    <n v="12297.41"/>
    <x v="10"/>
  </r>
  <r>
    <n v="1705"/>
    <d v="2025-03-18T00:00:00"/>
    <s v="SolarBattery"/>
    <s v="Goiania"/>
    <x v="29"/>
    <s v="Business"/>
    <n v="2"/>
    <n v="1002.78"/>
    <n v="3612.16"/>
    <x v="29"/>
  </r>
  <r>
    <n v="1706"/>
    <d v="2025-03-17T00:00:00"/>
    <s v="SolarPanelBasic"/>
    <s v="Goiania"/>
    <x v="37"/>
    <s v="Business"/>
    <n v="18"/>
    <n v="564.54"/>
    <n v="18302.009999999998"/>
    <x v="37"/>
  </r>
  <r>
    <n v="1707"/>
    <d v="2025-03-03T00:00:00"/>
    <s v="SolarBattery"/>
    <s v="SaoPaulo"/>
    <x v="34"/>
    <s v="Business"/>
    <n v="6"/>
    <n v="1042.79"/>
    <n v="11268.85"/>
    <x v="34"/>
  </r>
  <r>
    <n v="1708"/>
    <d v="2025-03-11T00:00:00"/>
    <s v="PaymentMachinePro"/>
    <s v="Fortaleza"/>
    <x v="97"/>
    <s v="Individual"/>
    <n v="1"/>
    <n v="758.81"/>
    <n v="1366.67"/>
    <x v="97"/>
  </r>
  <r>
    <n v="1709"/>
    <d v="2025-03-06T00:00:00"/>
    <s v="PaymentMachineBasic"/>
    <s v="Goiania"/>
    <x v="47"/>
    <s v="Individual"/>
    <n v="11"/>
    <n v="305.11"/>
    <n v="6044.78"/>
    <x v="47"/>
  </r>
  <r>
    <n v="1710"/>
    <d v="2025-03-26T00:00:00"/>
    <s v="PaymentMachineBasic"/>
    <s v="SaoPaulo"/>
    <x v="57"/>
    <s v="Business"/>
    <n v="16"/>
    <n v="416.3"/>
    <n v="11996.59"/>
    <x v="57"/>
  </r>
  <r>
    <n v="1711"/>
    <d v="2025-03-31T00:00:00"/>
    <s v="SolarPanelPremium"/>
    <s v="SaoPaulo"/>
    <x v="52"/>
    <s v="Individual"/>
    <n v="2"/>
    <n v="1290.04"/>
    <n v="4646.91"/>
    <x v="52"/>
  </r>
  <r>
    <n v="1712"/>
    <d v="2025-03-31T00:00:00"/>
    <s v="SolarPanelBasic"/>
    <s v="Recife"/>
    <x v="95"/>
    <s v="Business"/>
    <n v="18"/>
    <n v="599.55999999999995"/>
    <n v="19437.330000000002"/>
    <x v="95"/>
  </r>
  <r>
    <n v="1713"/>
    <d v="2025-03-18T00:00:00"/>
    <s v="SolarBattery"/>
    <s v="Goiania"/>
    <x v="94"/>
    <s v="Individual"/>
    <n v="9"/>
    <n v="1042.8399999999999"/>
    <n v="16904.09"/>
    <x v="94"/>
  </r>
  <r>
    <n v="1714"/>
    <d v="2025-03-17T00:00:00"/>
    <s v="PaymentMachinePro"/>
    <s v="SaoPaulo"/>
    <x v="12"/>
    <s v="Business"/>
    <n v="6"/>
    <n v="882.21"/>
    <n v="9533.5499999999993"/>
    <x v="12"/>
  </r>
  <r>
    <n v="1715"/>
    <d v="2025-03-08T00:00:00"/>
    <s v="InstallationKit"/>
    <s v="Fortaleza"/>
    <x v="77"/>
    <s v="Business"/>
    <n v="8"/>
    <n v="224.82"/>
    <n v="3239.34"/>
    <x v="77"/>
  </r>
  <r>
    <n v="1716"/>
    <d v="2025-03-23T00:00:00"/>
    <s v="SolarPanelPremium"/>
    <s v="SaoPaulo"/>
    <x v="67"/>
    <s v="Business"/>
    <n v="9"/>
    <n v="1247.81"/>
    <n v="20226.580000000002"/>
    <x v="67"/>
  </r>
  <r>
    <n v="1717"/>
    <d v="2025-03-17T00:00:00"/>
    <s v="SolarPanelBasic"/>
    <s v="Recife"/>
    <x v="61"/>
    <s v="Individual"/>
    <n v="18"/>
    <n v="489.79"/>
    <n v="15878.66"/>
    <x v="61"/>
  </r>
  <r>
    <n v="1718"/>
    <d v="2025-03-08T00:00:00"/>
    <s v="SolarInverter"/>
    <s v="Fortaleza"/>
    <x v="90"/>
    <s v="Individual"/>
    <n v="7"/>
    <n v="1122.47"/>
    <n v="14151.56"/>
    <x v="90"/>
  </r>
  <r>
    <n v="1719"/>
    <d v="2025-03-22T00:00:00"/>
    <s v="SolarInverter"/>
    <s v="Brasilia"/>
    <x v="79"/>
    <s v="Individual"/>
    <n v="2"/>
    <n v="1170.79"/>
    <n v="4217.3599999999997"/>
    <x v="79"/>
  </r>
  <r>
    <n v="1720"/>
    <d v="2025-03-03T00:00:00"/>
    <s v="PaymentMachinePro"/>
    <s v="SaoPaulo"/>
    <x v="90"/>
    <s v="Business"/>
    <n v="4"/>
    <n v="826.53"/>
    <n v="5954.57"/>
    <x v="90"/>
  </r>
  <r>
    <n v="1721"/>
    <d v="2025-03-29T00:00:00"/>
    <s v="SolarPanelPremium"/>
    <s v="Fortaleza"/>
    <x v="3"/>
    <s v="Business"/>
    <n v="9"/>
    <n v="1358.03"/>
    <n v="22013.21"/>
    <x v="3"/>
  </r>
  <r>
    <n v="1722"/>
    <d v="2025-03-23T00:00:00"/>
    <s v="PaymentMachinePro"/>
    <s v="Brasilia"/>
    <x v="15"/>
    <s v="Business"/>
    <n v="3"/>
    <n v="786.28"/>
    <n v="4248.4399999999996"/>
    <x v="15"/>
  </r>
  <r>
    <n v="1723"/>
    <d v="2025-03-03T00:00:00"/>
    <s v="SolarPanelPremium"/>
    <s v="SaoPaulo"/>
    <x v="74"/>
    <s v="Business"/>
    <n v="3"/>
    <n v="1453.42"/>
    <n v="7853.15"/>
    <x v="74"/>
  </r>
  <r>
    <n v="1724"/>
    <d v="2025-03-13T00:00:00"/>
    <s v="SolarBattery"/>
    <s v="Brasilia"/>
    <x v="51"/>
    <s v="Business"/>
    <n v="6"/>
    <n v="1158.97"/>
    <n v="12524.34"/>
    <x v="51"/>
  </r>
  <r>
    <n v="1725"/>
    <d v="2025-03-19T00:00:00"/>
    <s v="SolarInverter"/>
    <s v="Brasilia"/>
    <x v="95"/>
    <s v="Business"/>
    <n v="6"/>
    <n v="1369.37"/>
    <n v="14798.02"/>
    <x v="95"/>
  </r>
  <r>
    <n v="1726"/>
    <d v="2025-03-31T00:00:00"/>
    <s v="PaymentMachinePro"/>
    <s v="Recife"/>
    <x v="76"/>
    <s v="Individual"/>
    <n v="8"/>
    <n v="787.14"/>
    <n v="11341.58"/>
    <x v="76"/>
  </r>
  <r>
    <n v="1727"/>
    <d v="2025-03-23T00:00:00"/>
    <s v="SolarPanelPremium"/>
    <s v="Brasilia"/>
    <x v="44"/>
    <s v="Business"/>
    <n v="9"/>
    <n v="1692.06"/>
    <n v="27427.72"/>
    <x v="44"/>
  </r>
  <r>
    <n v="1728"/>
    <d v="2025-03-03T00:00:00"/>
    <s v="SolarPanelPremium"/>
    <s v="Fortaleza"/>
    <x v="58"/>
    <s v="Business"/>
    <n v="7"/>
    <n v="1589.64"/>
    <n v="20041.41"/>
    <x v="58"/>
  </r>
  <r>
    <n v="1729"/>
    <d v="2025-03-11T00:00:00"/>
    <s v="PaymentMachinePro"/>
    <s v="Goiania"/>
    <x v="44"/>
    <s v="Business"/>
    <n v="4"/>
    <n v="854.6"/>
    <n v="6156.79"/>
    <x v="44"/>
  </r>
  <r>
    <n v="1730"/>
    <d v="2025-03-10T00:00:00"/>
    <s v="PaymentMachinePro"/>
    <s v="SaoPaulo"/>
    <x v="96"/>
    <s v="Individual"/>
    <n v="7"/>
    <n v="815.97"/>
    <n v="10287.36"/>
    <x v="96"/>
  </r>
  <r>
    <n v="1731"/>
    <d v="2025-03-10T00:00:00"/>
    <s v="PaymentMachineBasic"/>
    <s v="SaoPaulo"/>
    <x v="83"/>
    <s v="Individual"/>
    <n v="11"/>
    <n v="308.39"/>
    <n v="6109.76"/>
    <x v="83"/>
  </r>
  <r>
    <n v="1732"/>
    <d v="2025-03-14T00:00:00"/>
    <s v="SolarInverter"/>
    <s v="Goiania"/>
    <x v="94"/>
    <s v="Business"/>
    <n v="3"/>
    <n v="1173.67"/>
    <n v="6341.6"/>
    <x v="94"/>
  </r>
  <r>
    <n v="1733"/>
    <d v="2025-03-04T00:00:00"/>
    <s v="PaymentMachineBasic"/>
    <s v="Goiania"/>
    <x v="84"/>
    <s v="Individual"/>
    <n v="13"/>
    <n v="357.7"/>
    <n v="8375.17"/>
    <x v="84"/>
  </r>
  <r>
    <n v="1734"/>
    <d v="2025-03-20T00:00:00"/>
    <s v="InstallationKit"/>
    <s v="Goiania"/>
    <x v="29"/>
    <s v="Business"/>
    <n v="10"/>
    <n v="159.6"/>
    <n v="2874.51"/>
    <x v="29"/>
  </r>
  <r>
    <n v="1735"/>
    <d v="2025-03-01T00:00:00"/>
    <s v="SolarInverter"/>
    <s v="Recife"/>
    <x v="67"/>
    <s v="Business"/>
    <n v="1"/>
    <n v="1399.5"/>
    <n v="2520.6"/>
    <x v="67"/>
  </r>
  <r>
    <n v="1736"/>
    <d v="2025-03-16T00:00:00"/>
    <s v="InstallationKit"/>
    <s v="Fortaleza"/>
    <x v="77"/>
    <s v="Business"/>
    <n v="18"/>
    <n v="244.79"/>
    <n v="7935.93"/>
    <x v="77"/>
  </r>
  <r>
    <n v="1737"/>
    <d v="2025-03-24T00:00:00"/>
    <s v="PaymentMachinePro"/>
    <s v="SaoPaulo"/>
    <x v="31"/>
    <s v="Business"/>
    <n v="2"/>
    <n v="721.92"/>
    <n v="2600.46"/>
    <x v="31"/>
  </r>
  <r>
    <n v="1738"/>
    <d v="2025-03-15T00:00:00"/>
    <s v="PaymentMachinePro"/>
    <s v="SaoPaulo"/>
    <x v="2"/>
    <s v="Business"/>
    <n v="2"/>
    <n v="755.69"/>
    <n v="2722.11"/>
    <x v="2"/>
  </r>
  <r>
    <n v="1739"/>
    <d v="2025-03-31T00:00:00"/>
    <s v="PaymentMachineBasic"/>
    <s v="Fortaleza"/>
    <x v="23"/>
    <s v="Business"/>
    <n v="10"/>
    <n v="314.87"/>
    <n v="5671.04"/>
    <x v="23"/>
  </r>
  <r>
    <n v="1740"/>
    <d v="2025-03-17T00:00:00"/>
    <s v="PaymentMachineBasic"/>
    <s v="Goiania"/>
    <x v="76"/>
    <s v="Business"/>
    <n v="15"/>
    <n v="455.41"/>
    <n v="12303.4"/>
    <x v="76"/>
  </r>
  <r>
    <n v="1741"/>
    <d v="2025-03-29T00:00:00"/>
    <s v="SolarPanelBasic"/>
    <s v="SaoPaulo"/>
    <x v="47"/>
    <s v="Individual"/>
    <n v="6"/>
    <n v="463.51"/>
    <n v="5008.8900000000003"/>
    <x v="47"/>
  </r>
  <r>
    <n v="1742"/>
    <d v="2025-03-31T00:00:00"/>
    <s v="SolarBattery"/>
    <s v="Brasilia"/>
    <x v="30"/>
    <s v="Business"/>
    <n v="4"/>
    <n v="1148.8499999999999"/>
    <n v="8276.65"/>
    <x v="30"/>
  </r>
  <r>
    <n v="1743"/>
    <d v="2025-03-22T00:00:00"/>
    <s v="SolarPanelPremium"/>
    <s v="Goiania"/>
    <x v="93"/>
    <s v="Individual"/>
    <n v="5"/>
    <n v="1640.14"/>
    <n v="14770.07"/>
    <x v="93"/>
  </r>
  <r>
    <n v="1744"/>
    <d v="2025-03-05T00:00:00"/>
    <s v="SolarPanelPremium"/>
    <s v="Brasilia"/>
    <x v="2"/>
    <s v="Business"/>
    <n v="4"/>
    <n v="1633.97"/>
    <n v="11771.6"/>
    <x v="2"/>
  </r>
  <r>
    <n v="1745"/>
    <d v="2025-03-01T00:00:00"/>
    <s v="PaymentMachinePro"/>
    <s v="Goiania"/>
    <x v="56"/>
    <s v="Business"/>
    <n v="7"/>
    <n v="735.62"/>
    <n v="9274.34"/>
    <x v="56"/>
  </r>
  <r>
    <n v="1746"/>
    <d v="2025-03-23T00:00:00"/>
    <s v="PaymentMachineBasic"/>
    <s v="Brasilia"/>
    <x v="76"/>
    <s v="Business"/>
    <n v="10"/>
    <n v="369.74"/>
    <n v="6659.29"/>
    <x v="76"/>
  </r>
  <r>
    <n v="1747"/>
    <d v="2025-03-29T00:00:00"/>
    <s v="PaymentMachineBasic"/>
    <s v="Fortaleza"/>
    <x v="53"/>
    <s v="Individual"/>
    <n v="17"/>
    <n v="398.04"/>
    <n v="12187.29"/>
    <x v="53"/>
  </r>
  <r>
    <n v="1748"/>
    <d v="2025-03-20T00:00:00"/>
    <s v="PaymentMachineBasic"/>
    <s v="SaoPaulo"/>
    <x v="68"/>
    <s v="Business"/>
    <n v="14"/>
    <n v="492.58"/>
    <n v="12420.42"/>
    <x v="68"/>
  </r>
  <r>
    <n v="1749"/>
    <d v="2025-03-14T00:00:00"/>
    <s v="PaymentMachinePro"/>
    <s v="SaoPaulo"/>
    <x v="63"/>
    <s v="Business"/>
    <n v="6"/>
    <n v="792.95"/>
    <n v="8568.9699999999993"/>
    <x v="63"/>
  </r>
  <r>
    <n v="1750"/>
    <d v="2025-03-22T00:00:00"/>
    <s v="SolarPanelBasic"/>
    <s v="SaoPaulo"/>
    <x v="89"/>
    <s v="Business"/>
    <n v="20"/>
    <n v="576.42999999999995"/>
    <n v="20763.86"/>
    <x v="89"/>
  </r>
  <r>
    <n v="1751"/>
    <d v="2025-03-20T00:00:00"/>
    <s v="PaymentMachinePro"/>
    <s v="Brasilia"/>
    <x v="5"/>
    <s v="Business"/>
    <n v="7"/>
    <n v="743.02"/>
    <n v="9367.64"/>
    <x v="5"/>
  </r>
  <r>
    <n v="1752"/>
    <d v="2025-03-02T00:00:00"/>
    <s v="SolarInverter"/>
    <s v="Fortaleza"/>
    <x v="26"/>
    <s v="Business"/>
    <n v="8"/>
    <n v="1195.69"/>
    <n v="17228.21"/>
    <x v="26"/>
  </r>
  <r>
    <n v="1753"/>
    <d v="2025-03-14T00:00:00"/>
    <s v="PaymentMachinePro"/>
    <s v="Goiania"/>
    <x v="7"/>
    <s v="Business"/>
    <n v="1"/>
    <n v="743.79"/>
    <n v="1339.62"/>
    <x v="7"/>
  </r>
  <r>
    <n v="1754"/>
    <d v="2025-03-10T00:00:00"/>
    <s v="PaymentMachinePro"/>
    <s v="SaoPaulo"/>
    <x v="81"/>
    <s v="Business"/>
    <n v="2"/>
    <n v="741.24"/>
    <n v="2670.06"/>
    <x v="81"/>
  </r>
  <r>
    <n v="1755"/>
    <d v="2025-03-31T00:00:00"/>
    <s v="SolarInverter"/>
    <s v="Brasilia"/>
    <x v="17"/>
    <s v="Business"/>
    <n v="1"/>
    <n v="1475.14"/>
    <n v="2656.84"/>
    <x v="17"/>
  </r>
  <r>
    <n v="1756"/>
    <d v="2025-03-26T00:00:00"/>
    <s v="PaymentMachinePro"/>
    <s v="Goiania"/>
    <x v="64"/>
    <s v="Individual"/>
    <n v="9"/>
    <n v="853.37"/>
    <n v="13832.84"/>
    <x v="64"/>
  </r>
  <r>
    <n v="1757"/>
    <d v="2025-03-03T00:00:00"/>
    <s v="SolarBattery"/>
    <s v="Goiania"/>
    <x v="25"/>
    <s v="Business"/>
    <n v="9"/>
    <n v="1194.0899999999999"/>
    <n v="19355.8"/>
    <x v="25"/>
  </r>
  <r>
    <n v="1758"/>
    <d v="2025-03-13T00:00:00"/>
    <s v="InstallationKit"/>
    <s v="Brasilia"/>
    <x v="35"/>
    <s v="Business"/>
    <n v="18"/>
    <n v="187.39"/>
    <n v="6075.06"/>
    <x v="35"/>
  </r>
  <r>
    <n v="1759"/>
    <d v="2025-03-07T00:00:00"/>
    <s v="SolarInverter"/>
    <s v="Brasilia"/>
    <x v="45"/>
    <s v="Business"/>
    <n v="9"/>
    <n v="1010.01"/>
    <n v="16371.92"/>
    <x v="45"/>
  </r>
  <r>
    <n v="1760"/>
    <d v="2025-03-04T00:00:00"/>
    <s v="SolarInverter"/>
    <s v="SaoPaulo"/>
    <x v="49"/>
    <s v="Business"/>
    <n v="4"/>
    <n v="1150.73"/>
    <n v="8290.2000000000007"/>
    <x v="49"/>
  </r>
  <r>
    <n v="1761"/>
    <d v="2025-03-21T00:00:00"/>
    <s v="InstallationKit"/>
    <s v="Brasilia"/>
    <x v="5"/>
    <s v="Individual"/>
    <n v="17"/>
    <n v="231.3"/>
    <n v="7082"/>
    <x v="5"/>
  </r>
  <r>
    <n v="1762"/>
    <d v="2025-03-21T00:00:00"/>
    <s v="PaymentMachinePro"/>
    <s v="Goiania"/>
    <x v="60"/>
    <s v="Business"/>
    <n v="2"/>
    <n v="716.98"/>
    <n v="2582.67"/>
    <x v="60"/>
  </r>
  <r>
    <n v="1763"/>
    <d v="2025-03-17T00:00:00"/>
    <s v="SolarBattery"/>
    <s v="Brasilia"/>
    <x v="16"/>
    <s v="Business"/>
    <n v="9"/>
    <n v="1097.06"/>
    <n v="17782.97"/>
    <x v="16"/>
  </r>
  <r>
    <n v="1764"/>
    <d v="2025-03-20T00:00:00"/>
    <s v="SolarPanelPremium"/>
    <s v="Goiania"/>
    <x v="52"/>
    <s v="Business"/>
    <n v="5"/>
    <n v="1698.88"/>
    <n v="15299.04"/>
    <x v="52"/>
  </r>
  <r>
    <n v="1765"/>
    <d v="2025-03-26T00:00:00"/>
    <s v="PaymentMachineBasic"/>
    <s v="SaoPaulo"/>
    <x v="23"/>
    <s v="Business"/>
    <n v="8"/>
    <n v="391.78"/>
    <n v="5645"/>
    <x v="23"/>
  </r>
  <r>
    <n v="1766"/>
    <d v="2025-03-09T00:00:00"/>
    <s v="SolarBattery"/>
    <s v="Brasilia"/>
    <x v="97"/>
    <s v="Business"/>
    <n v="7"/>
    <n v="888.9"/>
    <n v="11206.82"/>
    <x v="97"/>
  </r>
  <r>
    <n v="1767"/>
    <d v="2025-03-18T00:00:00"/>
    <s v="PaymentMachineBasic"/>
    <s v="SaoPaulo"/>
    <x v="19"/>
    <s v="Business"/>
    <n v="5"/>
    <n v="348.92"/>
    <n v="3142.15"/>
    <x v="19"/>
  </r>
  <r>
    <n v="1768"/>
    <d v="2025-03-16T00:00:00"/>
    <s v="SolarBattery"/>
    <s v="SaoPaulo"/>
    <x v="97"/>
    <s v="Business"/>
    <n v="4"/>
    <n v="843.32"/>
    <n v="6075.53"/>
    <x v="97"/>
  </r>
  <r>
    <n v="1769"/>
    <d v="2025-03-19T00:00:00"/>
    <s v="SolarPanelBasic"/>
    <s v="SaoPaulo"/>
    <x v="29"/>
    <s v="Business"/>
    <n v="14"/>
    <n v="512.63"/>
    <n v="12925.98"/>
    <x v="29"/>
  </r>
  <r>
    <n v="1770"/>
    <d v="2025-03-11T00:00:00"/>
    <s v="SolarPanelPremium"/>
    <s v="Fortaleza"/>
    <x v="10"/>
    <s v="Business"/>
    <n v="8"/>
    <n v="1301.55"/>
    <n v="18753.5"/>
    <x v="10"/>
  </r>
  <r>
    <n v="1771"/>
    <d v="2025-03-19T00:00:00"/>
    <s v="SolarPanelPremium"/>
    <s v="Goiania"/>
    <x v="92"/>
    <s v="Individual"/>
    <n v="10"/>
    <n v="1514.04"/>
    <n v="27268.98"/>
    <x v="92"/>
  </r>
  <r>
    <n v="1772"/>
    <d v="2025-03-25T00:00:00"/>
    <s v="SolarPanelPremium"/>
    <s v="Goiania"/>
    <x v="50"/>
    <s v="Business"/>
    <n v="3"/>
    <n v="1644.31"/>
    <n v="8884.57"/>
    <x v="50"/>
  </r>
  <r>
    <n v="1773"/>
    <d v="2025-03-02T00:00:00"/>
    <s v="PaymentMachineBasic"/>
    <s v="Brasilia"/>
    <x v="58"/>
    <s v="Individual"/>
    <n v="11"/>
    <n v="353.63"/>
    <n v="7006.05"/>
    <x v="58"/>
  </r>
  <r>
    <n v="1774"/>
    <d v="2025-03-25T00:00:00"/>
    <s v="SolarInverter"/>
    <s v="Fortaleza"/>
    <x v="4"/>
    <s v="Business"/>
    <n v="6"/>
    <n v="1326"/>
    <n v="14329.34"/>
    <x v="4"/>
  </r>
  <r>
    <n v="1775"/>
    <d v="2025-03-15T00:00:00"/>
    <s v="SolarBattery"/>
    <s v="SaoPaulo"/>
    <x v="56"/>
    <s v="Individual"/>
    <n v="2"/>
    <n v="1093.23"/>
    <n v="3937.98"/>
    <x v="56"/>
  </r>
  <r>
    <n v="1776"/>
    <d v="2025-03-14T00:00:00"/>
    <s v="SolarBattery"/>
    <s v="Goiania"/>
    <x v="15"/>
    <s v="Business"/>
    <n v="2"/>
    <n v="1007.98"/>
    <n v="3630.89"/>
    <x v="15"/>
  </r>
  <r>
    <n v="1777"/>
    <d v="2025-03-06T00:00:00"/>
    <s v="SolarPanelPremium"/>
    <s v="SaoPaulo"/>
    <x v="10"/>
    <s v="Business"/>
    <n v="3"/>
    <n v="1454.51"/>
    <n v="7859.04"/>
    <x v="10"/>
  </r>
  <r>
    <n v="1778"/>
    <d v="2025-03-21T00:00:00"/>
    <s v="InstallationKit"/>
    <s v="SaoPaulo"/>
    <x v="17"/>
    <s v="Individual"/>
    <n v="5"/>
    <n v="191.81"/>
    <n v="1727.32"/>
    <x v="17"/>
  </r>
  <r>
    <n v="1779"/>
    <d v="2025-03-10T00:00:00"/>
    <s v="SolarPanelBasic"/>
    <s v="SaoPaulo"/>
    <x v="35"/>
    <s v="Individual"/>
    <n v="15"/>
    <n v="535.34"/>
    <n v="14462.8"/>
    <x v="35"/>
  </r>
  <r>
    <n v="1780"/>
    <d v="2025-03-20T00:00:00"/>
    <s v="PaymentMachineBasic"/>
    <s v="Brasilia"/>
    <x v="22"/>
    <s v="Business"/>
    <n v="16"/>
    <n v="437"/>
    <n v="12593.11"/>
    <x v="22"/>
  </r>
  <r>
    <n v="1781"/>
    <d v="2025-03-17T00:00:00"/>
    <s v="SolarInverter"/>
    <s v="Goiania"/>
    <x v="75"/>
    <s v="Individual"/>
    <n v="3"/>
    <n v="1463.54"/>
    <n v="7907.83"/>
    <x v="75"/>
  </r>
  <r>
    <n v="1782"/>
    <d v="2025-03-06T00:00:00"/>
    <s v="SolarInverter"/>
    <s v="Brasilia"/>
    <x v="48"/>
    <s v="Business"/>
    <n v="8"/>
    <n v="1089.6099999999999"/>
    <n v="15699.74"/>
    <x v="48"/>
  </r>
  <r>
    <n v="1783"/>
    <d v="2025-03-03T00:00:00"/>
    <s v="SolarPanelBasic"/>
    <s v="SaoPaulo"/>
    <x v="82"/>
    <s v="Individual"/>
    <n v="15"/>
    <n v="507.55"/>
    <n v="13712.02"/>
    <x v="82"/>
  </r>
  <r>
    <n v="1784"/>
    <d v="2025-03-04T00:00:00"/>
    <s v="SolarPanelBasic"/>
    <s v="Brasilia"/>
    <x v="58"/>
    <s v="Business"/>
    <n v="12"/>
    <n v="527.27"/>
    <n v="11395.83"/>
    <x v="58"/>
  </r>
  <r>
    <n v="1785"/>
    <d v="2025-03-12T00:00:00"/>
    <s v="SolarBattery"/>
    <s v="Goiania"/>
    <x v="12"/>
    <s v="Business"/>
    <n v="7"/>
    <n v="1164.5999999999999"/>
    <n v="14682.71"/>
    <x v="12"/>
  </r>
  <r>
    <n v="1786"/>
    <d v="2025-03-19T00:00:00"/>
    <s v="SolarBattery"/>
    <s v="SaoPaulo"/>
    <x v="43"/>
    <s v="Business"/>
    <n v="9"/>
    <n v="901.9"/>
    <n v="14619.5"/>
    <x v="43"/>
  </r>
  <r>
    <n v="1787"/>
    <d v="2025-03-21T00:00:00"/>
    <s v="SolarBattery"/>
    <s v="Goiania"/>
    <x v="58"/>
    <s v="Business"/>
    <n v="3"/>
    <n v="886.58"/>
    <n v="4790.3900000000003"/>
    <x v="58"/>
  </r>
  <r>
    <n v="1788"/>
    <d v="2025-03-09T00:00:00"/>
    <s v="SolarInverter"/>
    <s v="Goiania"/>
    <x v="70"/>
    <s v="Business"/>
    <n v="6"/>
    <n v="1383.03"/>
    <n v="14945.63"/>
    <x v="70"/>
  </r>
  <r>
    <n v="1789"/>
    <d v="2025-03-19T00:00:00"/>
    <s v="InstallationKit"/>
    <s v="Fortaleza"/>
    <x v="79"/>
    <s v="Individual"/>
    <n v="20"/>
    <n v="223.73"/>
    <n v="8059.08"/>
    <x v="79"/>
  </r>
  <r>
    <n v="1790"/>
    <d v="2025-03-07T00:00:00"/>
    <s v="SolarPanelPremium"/>
    <s v="Goiania"/>
    <x v="29"/>
    <s v="Business"/>
    <n v="10"/>
    <n v="1757.73"/>
    <n v="31658.01"/>
    <x v="29"/>
  </r>
  <r>
    <n v="1791"/>
    <d v="2025-03-05T00:00:00"/>
    <s v="SolarPanelPremium"/>
    <s v="Goiania"/>
    <x v="53"/>
    <s v="Business"/>
    <n v="1"/>
    <n v="1737.57"/>
    <n v="3129.49"/>
    <x v="53"/>
  </r>
  <r>
    <n v="1792"/>
    <d v="2025-03-05T00:00:00"/>
    <s v="SolarInverter"/>
    <s v="Fortaleza"/>
    <x v="6"/>
    <s v="Business"/>
    <n v="2"/>
    <n v="1151.28"/>
    <n v="4147.08"/>
    <x v="6"/>
  </r>
  <r>
    <n v="1793"/>
    <d v="2025-03-08T00:00:00"/>
    <s v="SolarInverter"/>
    <s v="SaoPaulo"/>
    <x v="57"/>
    <s v="Individual"/>
    <n v="9"/>
    <n v="1177.5"/>
    <n v="19086.88"/>
    <x v="57"/>
  </r>
  <r>
    <n v="1794"/>
    <d v="2025-03-11T00:00:00"/>
    <s v="SolarInverter"/>
    <s v="Goiania"/>
    <x v="79"/>
    <s v="Business"/>
    <n v="5"/>
    <n v="1083.06"/>
    <n v="9753.35"/>
    <x v="79"/>
  </r>
  <r>
    <n v="1795"/>
    <d v="2025-03-23T00:00:00"/>
    <s v="SolarPanelPremium"/>
    <s v="Fortaleza"/>
    <x v="56"/>
    <s v="Business"/>
    <n v="2"/>
    <n v="1673.38"/>
    <n v="6027.76"/>
    <x v="56"/>
  </r>
  <r>
    <n v="1796"/>
    <d v="2025-03-18T00:00:00"/>
    <s v="PaymentMachinePro"/>
    <s v="Brasilia"/>
    <x v="71"/>
    <s v="Individual"/>
    <n v="6"/>
    <n v="871.07"/>
    <n v="9413.17"/>
    <x v="71"/>
  </r>
  <r>
    <n v="1797"/>
    <d v="2025-03-24T00:00:00"/>
    <s v="PaymentMachinePro"/>
    <s v="Goiania"/>
    <x v="56"/>
    <s v="Individual"/>
    <n v="7"/>
    <n v="887.88"/>
    <n v="11193.96"/>
    <x v="56"/>
  </r>
  <r>
    <n v="1798"/>
    <d v="2025-03-12T00:00:00"/>
    <s v="SolarPanelPremium"/>
    <s v="Recife"/>
    <x v="95"/>
    <s v="Business"/>
    <n v="4"/>
    <n v="1416.59"/>
    <n v="10205.530000000001"/>
    <x v="95"/>
  </r>
  <r>
    <n v="1799"/>
    <d v="2025-03-01T00:00:00"/>
    <s v="SolarInverter"/>
    <s v="SaoPaulo"/>
    <x v="2"/>
    <s v="Business"/>
    <n v="1"/>
    <n v="1126.8800000000001"/>
    <n v="2029.59"/>
    <x v="2"/>
  </r>
  <r>
    <n v="1800"/>
    <d v="2025-03-20T00:00:00"/>
    <s v="PaymentMachineBasic"/>
    <s v="Goiania"/>
    <x v="0"/>
    <s v="Business"/>
    <n v="13"/>
    <n v="308.77999999999997"/>
    <n v="7229.76"/>
    <x v="0"/>
  </r>
  <r>
    <n v="1801"/>
    <d v="2025-03-09T00:00:00"/>
    <s v="SolarBattery"/>
    <s v="Goiania"/>
    <x v="81"/>
    <s v="Business"/>
    <n v="8"/>
    <n v="1087.21"/>
    <n v="15665.16"/>
    <x v="81"/>
  </r>
  <r>
    <n v="1802"/>
    <d v="2025-03-20T00:00:00"/>
    <s v="SolarBattery"/>
    <s v="SaoPaulo"/>
    <x v="71"/>
    <s v="Individual"/>
    <n v="9"/>
    <n v="1059.02"/>
    <n v="17166.36"/>
    <x v="71"/>
  </r>
  <r>
    <n v="1803"/>
    <d v="2025-03-26T00:00:00"/>
    <s v="SolarPanelBasic"/>
    <s v="Goiania"/>
    <x v="5"/>
    <s v="Individual"/>
    <n v="10"/>
    <n v="430.64"/>
    <n v="7756.14"/>
    <x v="5"/>
  </r>
  <r>
    <n v="1804"/>
    <d v="2025-03-28T00:00:00"/>
    <s v="InstallationKit"/>
    <s v="Goiania"/>
    <x v="6"/>
    <s v="Individual"/>
    <n v="6"/>
    <n v="155.6"/>
    <n v="1681.48"/>
    <x v="6"/>
  </r>
  <r>
    <n v="1805"/>
    <d v="2025-03-11T00:00:00"/>
    <s v="SolarPanelBasic"/>
    <s v="Fortaleza"/>
    <x v="34"/>
    <s v="Individual"/>
    <n v="5"/>
    <n v="531.02"/>
    <n v="4782.03"/>
    <x v="34"/>
  </r>
  <r>
    <n v="1806"/>
    <d v="2025-03-11T00:00:00"/>
    <s v="InstallationKit"/>
    <s v="Brasilia"/>
    <x v="99"/>
    <s v="Individual"/>
    <n v="16"/>
    <n v="166.92"/>
    <n v="4810.16"/>
    <x v="99"/>
  </r>
  <r>
    <n v="1807"/>
    <d v="2025-03-17T00:00:00"/>
    <s v="SolarPanelBasic"/>
    <s v="Recife"/>
    <x v="92"/>
    <s v="Individual"/>
    <n v="7"/>
    <n v="533.92999999999995"/>
    <n v="6731.53"/>
    <x v="92"/>
  </r>
  <r>
    <n v="1808"/>
    <d v="2025-03-07T00:00:00"/>
    <s v="InstallationKit"/>
    <s v="Fortaleza"/>
    <x v="93"/>
    <s v="Business"/>
    <n v="6"/>
    <n v="167.26"/>
    <n v="1807.49"/>
    <x v="93"/>
  </r>
  <r>
    <n v="1809"/>
    <d v="2025-03-09T00:00:00"/>
    <s v="SolarInverter"/>
    <s v="Goiania"/>
    <x v="86"/>
    <s v="Business"/>
    <n v="1"/>
    <n v="1373.41"/>
    <n v="2473.61"/>
    <x v="86"/>
  </r>
  <r>
    <n v="1810"/>
    <d v="2025-03-10T00:00:00"/>
    <s v="PaymentMachineBasic"/>
    <s v="Brasilia"/>
    <x v="15"/>
    <s v="Business"/>
    <n v="7"/>
    <n v="467.22"/>
    <n v="5890.48"/>
    <x v="15"/>
  </r>
  <r>
    <n v="1811"/>
    <d v="2025-03-19T00:00:00"/>
    <s v="PaymentMachinePro"/>
    <s v="Goiania"/>
    <x v="21"/>
    <s v="Business"/>
    <n v="6"/>
    <n v="717.28"/>
    <n v="7751.25"/>
    <x v="21"/>
  </r>
  <r>
    <n v="1812"/>
    <d v="2025-03-19T00:00:00"/>
    <s v="SolarBattery"/>
    <s v="Recife"/>
    <x v="18"/>
    <s v="Individual"/>
    <n v="6"/>
    <n v="887.01"/>
    <n v="9585.42"/>
    <x v="18"/>
  </r>
  <r>
    <n v="1813"/>
    <d v="2025-03-15T00:00:00"/>
    <s v="SolarPanelBasic"/>
    <s v="Fortaleza"/>
    <x v="69"/>
    <s v="Business"/>
    <n v="11"/>
    <n v="536.17999999999995"/>
    <n v="10622.7"/>
    <x v="69"/>
  </r>
  <r>
    <n v="1814"/>
    <d v="2025-03-24T00:00:00"/>
    <s v="InstallationKit"/>
    <s v="Brasilia"/>
    <x v="36"/>
    <s v="Business"/>
    <n v="13"/>
    <n v="178.71"/>
    <n v="4184.3100000000004"/>
    <x v="36"/>
  </r>
  <r>
    <n v="1815"/>
    <d v="2025-03-05T00:00:00"/>
    <s v="SolarInverter"/>
    <s v="SaoPaulo"/>
    <x v="27"/>
    <s v="Business"/>
    <n v="3"/>
    <n v="1441.78"/>
    <n v="7790.26"/>
    <x v="27"/>
  </r>
  <r>
    <n v="1816"/>
    <d v="2025-03-10T00:00:00"/>
    <s v="PaymentMachineBasic"/>
    <s v="Brasilia"/>
    <x v="26"/>
    <s v="Business"/>
    <n v="16"/>
    <n v="415.74"/>
    <n v="11980.45"/>
    <x v="26"/>
  </r>
  <r>
    <n v="1817"/>
    <d v="2025-03-25T00:00:00"/>
    <s v="SolarBattery"/>
    <s v="SaoPaulo"/>
    <x v="31"/>
    <s v="Individual"/>
    <n v="10"/>
    <n v="868.19"/>
    <n v="15636.74"/>
    <x v="31"/>
  </r>
  <r>
    <n v="1818"/>
    <d v="2025-03-13T00:00:00"/>
    <s v="SolarPanelPremium"/>
    <s v="SaoPaulo"/>
    <x v="25"/>
    <s v="Individual"/>
    <n v="5"/>
    <n v="1408.15"/>
    <n v="12680.91"/>
    <x v="25"/>
  </r>
  <r>
    <n v="1819"/>
    <d v="2025-03-07T00:00:00"/>
    <s v="PaymentMachineBasic"/>
    <s v="Brasilia"/>
    <x v="42"/>
    <s v="Individual"/>
    <n v="7"/>
    <n v="458.86"/>
    <n v="5785.08"/>
    <x v="42"/>
  </r>
  <r>
    <n v="1820"/>
    <d v="2025-03-17T00:00:00"/>
    <s v="InstallationKit"/>
    <s v="Goiania"/>
    <x v="25"/>
    <s v="Business"/>
    <n v="10"/>
    <n v="242.19"/>
    <n v="4362.0200000000004"/>
    <x v="25"/>
  </r>
  <r>
    <n v="1821"/>
    <d v="2025-03-16T00:00:00"/>
    <s v="SolarPanelPremium"/>
    <s v="SaoPaulo"/>
    <x v="88"/>
    <s v="Business"/>
    <n v="1"/>
    <n v="1594.98"/>
    <n v="2872.68"/>
    <x v="88"/>
  </r>
  <r>
    <n v="1822"/>
    <d v="2025-03-11T00:00:00"/>
    <s v="SolarBattery"/>
    <s v="Goiania"/>
    <x v="8"/>
    <s v="Individual"/>
    <n v="8"/>
    <n v="863.5"/>
    <n v="12441.82"/>
    <x v="8"/>
  </r>
  <r>
    <n v="1823"/>
    <d v="2025-03-11T00:00:00"/>
    <s v="PaymentMachineBasic"/>
    <s v="Brasilia"/>
    <x v="13"/>
    <s v="Individual"/>
    <n v="19"/>
    <n v="361.26"/>
    <n v="12362.46"/>
    <x v="13"/>
  </r>
  <r>
    <n v="1824"/>
    <d v="2025-03-18T00:00:00"/>
    <s v="SolarPanelPremium"/>
    <s v="Fortaleza"/>
    <x v="84"/>
    <s v="Individual"/>
    <n v="7"/>
    <n v="1556.14"/>
    <n v="19619.060000000001"/>
    <x v="84"/>
  </r>
  <r>
    <n v="1825"/>
    <d v="2025-03-24T00:00:00"/>
    <s v="PaymentMachinePro"/>
    <s v="SaoPaulo"/>
    <x v="30"/>
    <s v="Individual"/>
    <n v="8"/>
    <n v="820.19"/>
    <n v="11817.78"/>
    <x v="30"/>
  </r>
  <r>
    <n v="1826"/>
    <d v="2025-03-22T00:00:00"/>
    <s v="PaymentMachinePro"/>
    <s v="SaoPaulo"/>
    <x v="41"/>
    <s v="Individual"/>
    <n v="9"/>
    <n v="852.63"/>
    <n v="13820.85"/>
    <x v="41"/>
  </r>
  <r>
    <n v="1827"/>
    <d v="2025-03-04T00:00:00"/>
    <s v="PaymentMachinePro"/>
    <s v="SaoPaulo"/>
    <x v="0"/>
    <s v="Business"/>
    <n v="3"/>
    <n v="818.62"/>
    <n v="4423.18"/>
    <x v="0"/>
  </r>
  <r>
    <n v="1828"/>
    <d v="2025-03-17T00:00:00"/>
    <s v="SolarPanelPremium"/>
    <s v="Recife"/>
    <x v="65"/>
    <s v="Individual"/>
    <n v="4"/>
    <n v="1765.71"/>
    <n v="12720.7"/>
    <x v="65"/>
  </r>
  <r>
    <n v="1829"/>
    <d v="2025-03-31T00:00:00"/>
    <s v="SolarInverter"/>
    <s v="Fortaleza"/>
    <x v="17"/>
    <s v="Business"/>
    <n v="2"/>
    <n v="1479.96"/>
    <n v="5331.03"/>
    <x v="17"/>
  </r>
  <r>
    <n v="1830"/>
    <d v="2025-03-10T00:00:00"/>
    <s v="InstallationKit"/>
    <s v="Fortaleza"/>
    <x v="38"/>
    <s v="Business"/>
    <n v="5"/>
    <n v="166.53"/>
    <n v="1499.66"/>
    <x v="38"/>
  </r>
  <r>
    <n v="1831"/>
    <d v="2025-03-22T00:00:00"/>
    <s v="SolarPanelPremium"/>
    <s v="Goiania"/>
    <x v="71"/>
    <s v="Business"/>
    <n v="4"/>
    <n v="1310.76"/>
    <n v="9443.1"/>
    <x v="71"/>
  </r>
  <r>
    <n v="1832"/>
    <d v="2025-03-14T00:00:00"/>
    <s v="SolarPanelBasic"/>
    <s v="Brasilia"/>
    <x v="20"/>
    <s v="Business"/>
    <n v="5"/>
    <n v="555.12"/>
    <n v="4999.0600000000004"/>
    <x v="20"/>
  </r>
  <r>
    <n v="1833"/>
    <d v="2025-03-16T00:00:00"/>
    <s v="SolarPanelPremium"/>
    <s v="SaoPaulo"/>
    <x v="48"/>
    <s v="Individual"/>
    <n v="8"/>
    <n v="1619.27"/>
    <n v="23331.4"/>
    <x v="48"/>
  </r>
  <r>
    <n v="1834"/>
    <d v="2025-03-22T00:00:00"/>
    <s v="PaymentMachinePro"/>
    <s v="Fortaleza"/>
    <x v="51"/>
    <s v="Individual"/>
    <n v="3"/>
    <n v="719.16"/>
    <n v="3885.78"/>
    <x v="51"/>
  </r>
  <r>
    <n v="1835"/>
    <d v="2025-03-11T00:00:00"/>
    <s v="InstallationKit"/>
    <s v="Recife"/>
    <x v="89"/>
    <s v="Business"/>
    <n v="18"/>
    <n v="178.32"/>
    <n v="5781.01"/>
    <x v="89"/>
  </r>
  <r>
    <n v="1836"/>
    <d v="2025-03-20T00:00:00"/>
    <s v="PaymentMachinePro"/>
    <s v="SaoPaulo"/>
    <x v="39"/>
    <s v="Individual"/>
    <n v="1"/>
    <n v="894.05"/>
    <n v="1610.25"/>
    <x v="39"/>
  </r>
  <r>
    <n v="1837"/>
    <d v="2025-03-08T00:00:00"/>
    <s v="SolarInverter"/>
    <s v="Goiania"/>
    <x v="29"/>
    <s v="Business"/>
    <n v="1"/>
    <n v="1250.73"/>
    <n v="2252.66"/>
    <x v="29"/>
  </r>
  <r>
    <n v="1838"/>
    <d v="2025-03-20T00:00:00"/>
    <s v="SolarInverter"/>
    <s v="Fortaleza"/>
    <x v="21"/>
    <s v="Individual"/>
    <n v="4"/>
    <n v="1069.04"/>
    <n v="7701.68"/>
    <x v="21"/>
  </r>
  <r>
    <n v="1839"/>
    <d v="2025-03-02T00:00:00"/>
    <s v="SolarPanelPremium"/>
    <s v="SaoPaulo"/>
    <x v="2"/>
    <s v="Business"/>
    <n v="3"/>
    <n v="1307.93"/>
    <n v="7067.04"/>
    <x v="2"/>
  </r>
  <r>
    <n v="1840"/>
    <d v="2025-03-10T00:00:00"/>
    <s v="PaymentMachineBasic"/>
    <s v="SaoPaulo"/>
    <x v="66"/>
    <s v="Business"/>
    <n v="18"/>
    <n v="491.7"/>
    <n v="15940.58"/>
    <x v="66"/>
  </r>
  <r>
    <n v="1841"/>
    <d v="2025-03-06T00:00:00"/>
    <s v="SolarPanelPremium"/>
    <s v="SaoPaulo"/>
    <x v="72"/>
    <s v="Business"/>
    <n v="6"/>
    <n v="1683.74"/>
    <n v="18195.240000000002"/>
    <x v="72"/>
  </r>
  <r>
    <n v="1842"/>
    <d v="2025-03-22T00:00:00"/>
    <s v="SolarBattery"/>
    <s v="Goiania"/>
    <x v="55"/>
    <s v="Individual"/>
    <n v="6"/>
    <n v="804.89"/>
    <n v="8698"/>
    <x v="55"/>
  </r>
  <r>
    <n v="1843"/>
    <d v="2025-03-05T00:00:00"/>
    <s v="SolarInverter"/>
    <s v="SaoPaulo"/>
    <x v="33"/>
    <s v="Business"/>
    <n v="7"/>
    <n v="1326.91"/>
    <n v="16729.04"/>
    <x v="33"/>
  </r>
  <r>
    <n v="1844"/>
    <d v="2025-03-14T00:00:00"/>
    <s v="InstallationKit"/>
    <s v="Goiania"/>
    <x v="6"/>
    <s v="Individual"/>
    <n v="19"/>
    <n v="161.6"/>
    <n v="5530.02"/>
    <x v="6"/>
  </r>
  <r>
    <n v="1845"/>
    <d v="2025-03-17T00:00:00"/>
    <s v="PaymentMachineBasic"/>
    <s v="Fortaleza"/>
    <x v="51"/>
    <s v="Individual"/>
    <n v="8"/>
    <n v="494.35"/>
    <n v="7122.89"/>
    <x v="51"/>
  </r>
  <r>
    <n v="1846"/>
    <d v="2025-03-26T00:00:00"/>
    <s v="SolarPanelPremium"/>
    <s v="Recife"/>
    <x v="74"/>
    <s v="Business"/>
    <n v="3"/>
    <n v="1604.83"/>
    <n v="8671.25"/>
    <x v="74"/>
  </r>
  <r>
    <n v="1847"/>
    <d v="2025-03-01T00:00:00"/>
    <s v="PaymentMachineBasic"/>
    <s v="Recife"/>
    <x v="51"/>
    <s v="Business"/>
    <n v="19"/>
    <n v="402.98"/>
    <n v="13790.14"/>
    <x v="51"/>
  </r>
  <r>
    <n v="1848"/>
    <d v="2025-03-14T00:00:00"/>
    <s v="SolarPanelBasic"/>
    <s v="SaoPaulo"/>
    <x v="5"/>
    <s v="Individual"/>
    <n v="6"/>
    <n v="492.05"/>
    <n v="5317.31"/>
    <x v="5"/>
  </r>
  <r>
    <n v="1849"/>
    <d v="2025-03-29T00:00:00"/>
    <s v="SolarInverter"/>
    <s v="Brasilia"/>
    <x v="32"/>
    <s v="Business"/>
    <n v="1"/>
    <n v="1148.07"/>
    <n v="2067.7600000000002"/>
    <x v="32"/>
  </r>
  <r>
    <n v="1850"/>
    <d v="2025-03-18T00:00:00"/>
    <s v="PaymentMachineBasic"/>
    <s v="Goiania"/>
    <x v="8"/>
    <s v="Business"/>
    <n v="6"/>
    <n v="364.93"/>
    <n v="3943.6"/>
    <x v="8"/>
  </r>
  <r>
    <n v="1851"/>
    <d v="2025-03-20T00:00:00"/>
    <s v="SolarPanelBasic"/>
    <s v="SaoPaulo"/>
    <x v="5"/>
    <s v="Individual"/>
    <n v="7"/>
    <n v="449.73"/>
    <n v="5669.98"/>
    <x v="5"/>
  </r>
  <r>
    <n v="1852"/>
    <d v="2025-03-18T00:00:00"/>
    <s v="SolarPanelBasic"/>
    <s v="Goiania"/>
    <x v="93"/>
    <s v="Business"/>
    <n v="16"/>
    <n v="578.54"/>
    <n v="16671.89"/>
    <x v="93"/>
  </r>
  <r>
    <n v="1853"/>
    <d v="2025-03-15T00:00:00"/>
    <s v="SolarBattery"/>
    <s v="Brasilia"/>
    <x v="21"/>
    <s v="Individual"/>
    <n v="9"/>
    <n v="1172.9100000000001"/>
    <n v="19012.48"/>
    <x v="21"/>
  </r>
  <r>
    <n v="1854"/>
    <d v="2025-03-19T00:00:00"/>
    <s v="PaymentMachinePro"/>
    <s v="Goiania"/>
    <x v="37"/>
    <s v="Business"/>
    <n v="2"/>
    <n v="821.87"/>
    <n v="2960.5"/>
    <x v="37"/>
  </r>
  <r>
    <n v="1855"/>
    <d v="2025-03-13T00:00:00"/>
    <s v="SolarInverter"/>
    <s v="Recife"/>
    <x v="11"/>
    <s v="Individual"/>
    <n v="7"/>
    <n v="1374.63"/>
    <n v="17330.669999999998"/>
    <x v="11"/>
  </r>
  <r>
    <n v="1856"/>
    <d v="2025-03-13T00:00:00"/>
    <s v="SolarPanelBasic"/>
    <s v="Goiania"/>
    <x v="23"/>
    <s v="Individual"/>
    <n v="7"/>
    <n v="548.54"/>
    <n v="6915.73"/>
    <x v="23"/>
  </r>
  <r>
    <n v="1857"/>
    <d v="2025-03-27T00:00:00"/>
    <s v="PaymentMachinePro"/>
    <s v="Recife"/>
    <x v="70"/>
    <s v="Business"/>
    <n v="10"/>
    <n v="898.98"/>
    <n v="16191.29"/>
    <x v="70"/>
  </r>
  <r>
    <n v="1858"/>
    <d v="2025-03-17T00:00:00"/>
    <s v="SolarInverter"/>
    <s v="Fortaleza"/>
    <x v="30"/>
    <s v="Individual"/>
    <n v="8"/>
    <n v="1187.1199999999999"/>
    <n v="17104.73"/>
    <x v="30"/>
  </r>
  <r>
    <n v="1859"/>
    <d v="2025-03-07T00:00:00"/>
    <s v="InstallationKit"/>
    <s v="Recife"/>
    <x v="0"/>
    <s v="Individual"/>
    <n v="6"/>
    <n v="168.57"/>
    <n v="1821.64"/>
    <x v="0"/>
  </r>
  <r>
    <n v="1860"/>
    <d v="2025-03-20T00:00:00"/>
    <s v="PaymentMachinePro"/>
    <s v="Recife"/>
    <x v="85"/>
    <s v="Business"/>
    <n v="1"/>
    <n v="781.44"/>
    <n v="1407.43"/>
    <x v="85"/>
  </r>
  <r>
    <n v="1861"/>
    <d v="2025-03-26T00:00:00"/>
    <s v="PaymentMachinePro"/>
    <s v="Brasilia"/>
    <x v="0"/>
    <s v="Business"/>
    <n v="6"/>
    <n v="858.05"/>
    <n v="9272.4699999999993"/>
    <x v="0"/>
  </r>
  <r>
    <n v="1862"/>
    <d v="2025-03-04T00:00:00"/>
    <s v="SolarPanelPremium"/>
    <s v="Goiania"/>
    <x v="51"/>
    <s v="Business"/>
    <n v="10"/>
    <n v="1566.83"/>
    <n v="28219.759999999998"/>
    <x v="51"/>
  </r>
  <r>
    <n v="1863"/>
    <d v="2025-03-27T00:00:00"/>
    <s v="PaymentMachinePro"/>
    <s v="Brasilia"/>
    <x v="76"/>
    <s v="Business"/>
    <n v="9"/>
    <n v="777.81"/>
    <n v="12608.04"/>
    <x v="76"/>
  </r>
  <r>
    <n v="1864"/>
    <d v="2025-03-01T00:00:00"/>
    <s v="PaymentMachineBasic"/>
    <s v="SaoPaulo"/>
    <x v="39"/>
    <s v="Business"/>
    <n v="20"/>
    <n v="392.39"/>
    <n v="14134.47"/>
    <x v="39"/>
  </r>
  <r>
    <n v="1865"/>
    <d v="2025-03-07T00:00:00"/>
    <s v="SolarInverter"/>
    <s v="Brasilia"/>
    <x v="14"/>
    <s v="Business"/>
    <n v="10"/>
    <n v="1016.13"/>
    <n v="18301.25"/>
    <x v="14"/>
  </r>
  <r>
    <n v="1866"/>
    <d v="2025-03-31T00:00:00"/>
    <s v="SolarPanelBasic"/>
    <s v="Brasilia"/>
    <x v="56"/>
    <s v="Business"/>
    <n v="16"/>
    <n v="441.51"/>
    <n v="12723.07"/>
    <x v="56"/>
  </r>
  <r>
    <n v="1867"/>
    <d v="2025-03-10T00:00:00"/>
    <s v="PaymentMachineBasic"/>
    <s v="Fortaleza"/>
    <x v="46"/>
    <s v="Business"/>
    <n v="10"/>
    <n v="331.18"/>
    <n v="5964.8"/>
    <x v="46"/>
  </r>
  <r>
    <n v="1868"/>
    <d v="2025-03-20T00:00:00"/>
    <s v="PaymentMachineBasic"/>
    <s v="Brasilia"/>
    <x v="80"/>
    <s v="Individual"/>
    <n v="14"/>
    <n v="450.28"/>
    <n v="11353.82"/>
    <x v="80"/>
  </r>
  <r>
    <n v="1869"/>
    <d v="2025-03-18T00:00:00"/>
    <s v="SolarBattery"/>
    <s v="SaoPaulo"/>
    <x v="29"/>
    <s v="Individual"/>
    <n v="10"/>
    <n v="852.68"/>
    <n v="15357.4"/>
    <x v="29"/>
  </r>
  <r>
    <n v="1870"/>
    <d v="2025-03-31T00:00:00"/>
    <s v="InstallationKit"/>
    <s v="Goiania"/>
    <x v="89"/>
    <s v="Business"/>
    <n v="14"/>
    <n v="161.06"/>
    <n v="4061.13"/>
    <x v="89"/>
  </r>
  <r>
    <n v="1871"/>
    <d v="2025-03-06T00:00:00"/>
    <s v="InstallationKit"/>
    <s v="Goiania"/>
    <x v="57"/>
    <s v="Individual"/>
    <n v="18"/>
    <n v="190.11"/>
    <n v="6163.24"/>
    <x v="57"/>
  </r>
  <r>
    <n v="1872"/>
    <d v="2025-03-12T00:00:00"/>
    <s v="InstallationKit"/>
    <s v="Goiania"/>
    <x v="99"/>
    <s v="Business"/>
    <n v="8"/>
    <n v="227.05"/>
    <n v="3271.47"/>
    <x v="99"/>
  </r>
  <r>
    <n v="1873"/>
    <d v="2025-03-22T00:00:00"/>
    <s v="SolarBattery"/>
    <s v="Recife"/>
    <x v="83"/>
    <s v="Business"/>
    <n v="7"/>
    <n v="1014.25"/>
    <n v="12787.17"/>
    <x v="83"/>
  </r>
  <r>
    <n v="1874"/>
    <d v="2025-03-08T00:00:00"/>
    <s v="InstallationKit"/>
    <s v="SaoPaulo"/>
    <x v="83"/>
    <s v="Business"/>
    <n v="10"/>
    <n v="242.46"/>
    <n v="4366.88"/>
    <x v="83"/>
  </r>
  <r>
    <n v="1875"/>
    <d v="2025-03-30T00:00:00"/>
    <s v="InstallationKit"/>
    <s v="Goiania"/>
    <x v="35"/>
    <s v="Business"/>
    <n v="19"/>
    <n v="183.41"/>
    <n v="6276.36"/>
    <x v="35"/>
  </r>
  <r>
    <n v="1876"/>
    <d v="2025-03-21T00:00:00"/>
    <s v="SolarPanelPremium"/>
    <s v="Brasilia"/>
    <x v="2"/>
    <s v="Business"/>
    <n v="7"/>
    <n v="1450.86"/>
    <n v="18291.740000000002"/>
    <x v="2"/>
  </r>
  <r>
    <n v="1877"/>
    <d v="2025-03-14T00:00:00"/>
    <s v="SolarPanelPremium"/>
    <s v="Brasilia"/>
    <x v="59"/>
    <s v="Business"/>
    <n v="2"/>
    <n v="1571.95"/>
    <n v="5662.4"/>
    <x v="59"/>
  </r>
  <r>
    <n v="1878"/>
    <d v="2025-03-20T00:00:00"/>
    <s v="SolarInverter"/>
    <s v="Brasilia"/>
    <x v="69"/>
    <s v="Business"/>
    <n v="10"/>
    <n v="1124.97"/>
    <n v="20261.54"/>
    <x v="69"/>
  </r>
  <r>
    <n v="1879"/>
    <d v="2025-03-21T00:00:00"/>
    <s v="PaymentMachinePro"/>
    <s v="Brasilia"/>
    <x v="69"/>
    <s v="Business"/>
    <n v="7"/>
    <n v="820.27"/>
    <n v="10341.57"/>
    <x v="69"/>
  </r>
  <r>
    <n v="1880"/>
    <d v="2025-03-18T00:00:00"/>
    <s v="SolarInverter"/>
    <s v="Fortaleza"/>
    <x v="91"/>
    <s v="Business"/>
    <n v="4"/>
    <n v="1184.53"/>
    <n v="8533.7000000000007"/>
    <x v="91"/>
  </r>
  <r>
    <n v="1881"/>
    <d v="2025-03-06T00:00:00"/>
    <s v="PaymentMachinePro"/>
    <s v="Recife"/>
    <x v="21"/>
    <s v="Business"/>
    <n v="1"/>
    <n v="758.6"/>
    <n v="1366.29"/>
    <x v="21"/>
  </r>
  <r>
    <n v="1882"/>
    <d v="2025-03-07T00:00:00"/>
    <s v="SolarInverter"/>
    <s v="SaoPaulo"/>
    <x v="30"/>
    <s v="Individual"/>
    <n v="3"/>
    <n v="1494.86"/>
    <n v="8077.06"/>
    <x v="30"/>
  </r>
  <r>
    <n v="1883"/>
    <d v="2025-03-15T00:00:00"/>
    <s v="SolarInverter"/>
    <s v="Brasilia"/>
    <x v="38"/>
    <s v="Individual"/>
    <n v="3"/>
    <n v="1436.04"/>
    <n v="7759.24"/>
    <x v="38"/>
  </r>
  <r>
    <n v="1884"/>
    <d v="2025-03-08T00:00:00"/>
    <s v="PaymentMachinePro"/>
    <s v="Brasilia"/>
    <x v="9"/>
    <s v="Individual"/>
    <n v="7"/>
    <n v="836.4"/>
    <n v="10544.93"/>
    <x v="9"/>
  </r>
  <r>
    <n v="1885"/>
    <d v="2025-03-28T00:00:00"/>
    <s v="SolarInverter"/>
    <s v="Recife"/>
    <x v="55"/>
    <s v="Business"/>
    <n v="5"/>
    <n v="1208.54"/>
    <n v="10883.35"/>
    <x v="55"/>
  </r>
  <r>
    <n v="1886"/>
    <d v="2025-03-29T00:00:00"/>
    <s v="SolarBattery"/>
    <s v="SaoPaulo"/>
    <x v="44"/>
    <s v="Individual"/>
    <n v="1"/>
    <n v="1195.68"/>
    <n v="2153.5100000000002"/>
    <x v="44"/>
  </r>
  <r>
    <n v="1887"/>
    <d v="2025-03-15T00:00:00"/>
    <s v="PaymentMachinePro"/>
    <s v="Fortaleza"/>
    <x v="9"/>
    <s v="Individual"/>
    <n v="1"/>
    <n v="865.66"/>
    <n v="1559.12"/>
    <x v="9"/>
  </r>
  <r>
    <n v="1888"/>
    <d v="2025-03-12T00:00:00"/>
    <s v="PaymentMachinePro"/>
    <s v="Brasilia"/>
    <x v="86"/>
    <s v="Individual"/>
    <n v="2"/>
    <n v="785.72"/>
    <n v="2830.28"/>
    <x v="86"/>
  </r>
  <r>
    <n v="1889"/>
    <d v="2025-03-04T00:00:00"/>
    <s v="SolarPanelPremium"/>
    <s v="Fortaleza"/>
    <x v="83"/>
    <s v="Business"/>
    <n v="3"/>
    <n v="1674.97"/>
    <n v="9050.23"/>
    <x v="83"/>
  </r>
  <r>
    <n v="1890"/>
    <d v="2025-03-12T00:00:00"/>
    <s v="PaymentMachinePro"/>
    <s v="Brasilia"/>
    <x v="17"/>
    <s v="Business"/>
    <n v="5"/>
    <n v="796.52"/>
    <n v="7172.96"/>
    <x v="17"/>
  </r>
  <r>
    <n v="1891"/>
    <d v="2025-03-04T00:00:00"/>
    <s v="PaymentMachineBasic"/>
    <s v="Brasilia"/>
    <x v="11"/>
    <s v="Individual"/>
    <n v="12"/>
    <n v="398.32"/>
    <n v="8608.84"/>
    <x v="11"/>
  </r>
  <r>
    <n v="1892"/>
    <d v="2025-03-25T00:00:00"/>
    <s v="PaymentMachineBasic"/>
    <s v="SaoPaulo"/>
    <x v="33"/>
    <s v="Business"/>
    <n v="13"/>
    <n v="390.08"/>
    <n v="9133.32"/>
    <x v="33"/>
  </r>
  <r>
    <n v="1893"/>
    <d v="2025-03-19T00:00:00"/>
    <s v="PaymentMachineBasic"/>
    <s v="Brasilia"/>
    <x v="83"/>
    <s v="Business"/>
    <n v="12"/>
    <n v="357.69"/>
    <n v="7730.71"/>
    <x v="83"/>
  </r>
  <r>
    <n v="1894"/>
    <d v="2025-03-29T00:00:00"/>
    <s v="PaymentMachineBasic"/>
    <s v="Brasilia"/>
    <x v="51"/>
    <s v="Business"/>
    <n v="14"/>
    <n v="443.17"/>
    <n v="11174.55"/>
    <x v="51"/>
  </r>
  <r>
    <n v="1895"/>
    <d v="2025-03-16T00:00:00"/>
    <s v="SolarBattery"/>
    <s v="SaoPaulo"/>
    <x v="35"/>
    <s v="Individual"/>
    <n v="3"/>
    <n v="1078.03"/>
    <n v="5824.83"/>
    <x v="35"/>
  </r>
  <r>
    <n v="1896"/>
    <d v="2025-03-20T00:00:00"/>
    <s v="PaymentMachineBasic"/>
    <s v="Fortaleza"/>
    <x v="26"/>
    <s v="Business"/>
    <n v="14"/>
    <n v="470.18"/>
    <n v="11855.6"/>
    <x v="26"/>
  </r>
  <r>
    <n v="1897"/>
    <d v="2025-03-05T00:00:00"/>
    <s v="SolarInverter"/>
    <s v="Goiania"/>
    <x v="77"/>
    <s v="Business"/>
    <n v="9"/>
    <n v="1435.12"/>
    <n v="23262.81"/>
    <x v="77"/>
  </r>
  <r>
    <n v="1898"/>
    <d v="2025-03-13T00:00:00"/>
    <s v="PaymentMachinePro"/>
    <s v="Brasilia"/>
    <x v="22"/>
    <s v="Business"/>
    <n v="9"/>
    <n v="731.18"/>
    <n v="11852.18"/>
    <x v="22"/>
  </r>
  <r>
    <n v="1899"/>
    <d v="2025-03-11T00:00:00"/>
    <s v="SolarInverter"/>
    <s v="SaoPaulo"/>
    <x v="55"/>
    <s v="Business"/>
    <n v="9"/>
    <n v="1084.56"/>
    <n v="17580.349999999999"/>
    <x v="55"/>
  </r>
  <r>
    <n v="1900"/>
    <d v="2025-03-16T00:00:00"/>
    <s v="SolarPanelPremium"/>
    <s v="SaoPaulo"/>
    <x v="97"/>
    <s v="Individual"/>
    <n v="4"/>
    <n v="1238.8499999999999"/>
    <n v="8925.0400000000009"/>
    <x v="97"/>
  </r>
  <r>
    <n v="1901"/>
    <d v="2025-03-10T00:00:00"/>
    <s v="SolarPanelPremium"/>
    <s v="Goiania"/>
    <x v="34"/>
    <s v="Individual"/>
    <n v="4"/>
    <n v="1673.56"/>
    <n v="12056.82"/>
    <x v="34"/>
  </r>
  <r>
    <n v="1902"/>
    <d v="2025-03-12T00:00:00"/>
    <s v="PaymentMachinePro"/>
    <s v="SaoPaulo"/>
    <x v="19"/>
    <s v="Individual"/>
    <n v="9"/>
    <n v="868"/>
    <n v="14069.99"/>
    <x v="19"/>
  </r>
  <r>
    <n v="1903"/>
    <d v="2025-03-29T00:00:00"/>
    <s v="SolarPanelPremium"/>
    <s v="Brasilia"/>
    <x v="77"/>
    <s v="Business"/>
    <n v="6"/>
    <n v="1575.84"/>
    <n v="17029.22"/>
    <x v="77"/>
  </r>
  <r>
    <n v="1904"/>
    <d v="2025-03-17T00:00:00"/>
    <s v="SolarPanelBasic"/>
    <s v="Goiania"/>
    <x v="67"/>
    <s v="Individual"/>
    <n v="7"/>
    <n v="507.55"/>
    <n v="6398.94"/>
    <x v="67"/>
  </r>
  <r>
    <n v="1905"/>
    <d v="2025-03-26T00:00:00"/>
    <s v="SolarPanelBasic"/>
    <s v="SaoPaulo"/>
    <x v="72"/>
    <s v="Business"/>
    <n v="10"/>
    <n v="559.45000000000005"/>
    <n v="10076.11"/>
    <x v="72"/>
  </r>
  <r>
    <n v="1906"/>
    <d v="2025-03-23T00:00:00"/>
    <s v="SolarBattery"/>
    <s v="Fortaleza"/>
    <x v="27"/>
    <s v="Individual"/>
    <n v="10"/>
    <n v="870.97"/>
    <n v="15686.81"/>
    <x v="27"/>
  </r>
  <r>
    <n v="1907"/>
    <d v="2025-03-09T00:00:00"/>
    <s v="SolarInverter"/>
    <s v="Goiania"/>
    <x v="23"/>
    <s v="Individual"/>
    <n v="3"/>
    <n v="1458.73"/>
    <n v="7881.84"/>
    <x v="23"/>
  </r>
  <r>
    <n v="1908"/>
    <d v="2025-03-17T00:00:00"/>
    <s v="PaymentMachineBasic"/>
    <s v="Goiania"/>
    <x v="27"/>
    <s v="Business"/>
    <n v="19"/>
    <n v="416.25"/>
    <n v="14244.24"/>
    <x v="27"/>
  </r>
  <r>
    <n v="1909"/>
    <d v="2025-03-04T00:00:00"/>
    <s v="SolarInverter"/>
    <s v="Fortaleza"/>
    <x v="7"/>
    <s v="Individual"/>
    <n v="8"/>
    <n v="1036.53"/>
    <n v="14934.94"/>
    <x v="7"/>
  </r>
  <r>
    <n v="1910"/>
    <d v="2025-03-04T00:00:00"/>
    <s v="PaymentMachinePro"/>
    <s v="Goiania"/>
    <x v="12"/>
    <s v="Business"/>
    <n v="8"/>
    <n v="743"/>
    <n v="10705.58"/>
    <x v="12"/>
  </r>
  <r>
    <n v="1911"/>
    <d v="2025-03-10T00:00:00"/>
    <s v="SolarInverter"/>
    <s v="Goiania"/>
    <x v="87"/>
    <s v="Individual"/>
    <n v="8"/>
    <n v="1359.99"/>
    <n v="19595.54"/>
    <x v="87"/>
  </r>
  <r>
    <n v="1912"/>
    <d v="2025-03-25T00:00:00"/>
    <s v="SolarBattery"/>
    <s v="Goiania"/>
    <x v="38"/>
    <s v="Individual"/>
    <n v="1"/>
    <n v="982.5"/>
    <n v="1769.55"/>
    <x v="38"/>
  </r>
  <r>
    <n v="1913"/>
    <d v="2025-03-09T00:00:00"/>
    <s v="InstallationKit"/>
    <s v="SaoPaulo"/>
    <x v="0"/>
    <s v="Individual"/>
    <n v="20"/>
    <n v="182.86"/>
    <n v="6586.89"/>
    <x v="0"/>
  </r>
  <r>
    <n v="1914"/>
    <d v="2025-03-17T00:00:00"/>
    <s v="PaymentMachineBasic"/>
    <s v="Recife"/>
    <x v="68"/>
    <s v="Individual"/>
    <n v="13"/>
    <n v="349.8"/>
    <n v="8190.2"/>
    <x v="68"/>
  </r>
  <r>
    <n v="1915"/>
    <d v="2025-03-22T00:00:00"/>
    <s v="SolarInverter"/>
    <s v="SaoPaulo"/>
    <x v="43"/>
    <s v="Business"/>
    <n v="3"/>
    <n v="1378.31"/>
    <n v="7447.31"/>
    <x v="43"/>
  </r>
  <r>
    <n v="1916"/>
    <d v="2025-03-16T00:00:00"/>
    <s v="SolarPanelBasic"/>
    <s v="SaoPaulo"/>
    <x v="10"/>
    <s v="Business"/>
    <n v="7"/>
    <n v="432.63"/>
    <n v="5454.39"/>
    <x v="10"/>
  </r>
  <r>
    <n v="1917"/>
    <d v="2025-03-25T00:00:00"/>
    <s v="PaymentMachinePro"/>
    <s v="Brasilia"/>
    <x v="2"/>
    <s v="Individual"/>
    <n v="9"/>
    <n v="768.49"/>
    <n v="12456.96"/>
    <x v="2"/>
  </r>
  <r>
    <n v="1918"/>
    <d v="2025-03-27T00:00:00"/>
    <s v="SolarPanelPremium"/>
    <s v="Goiania"/>
    <x v="13"/>
    <s v="Business"/>
    <n v="5"/>
    <n v="1384.32"/>
    <n v="12466.31"/>
    <x v="13"/>
  </r>
  <r>
    <n v="1919"/>
    <d v="2025-03-11T00:00:00"/>
    <s v="InstallationKit"/>
    <s v="SaoPaulo"/>
    <x v="13"/>
    <s v="Business"/>
    <n v="9"/>
    <n v="210.95"/>
    <n v="3419.43"/>
    <x v="13"/>
  </r>
  <r>
    <n v="1920"/>
    <d v="2025-03-11T00:00:00"/>
    <s v="SolarPanelPremium"/>
    <s v="Goiania"/>
    <x v="89"/>
    <s v="Business"/>
    <n v="3"/>
    <n v="1294.77"/>
    <n v="6995.93"/>
    <x v="89"/>
  </r>
  <r>
    <n v="1921"/>
    <d v="2025-03-11T00:00:00"/>
    <s v="SolarInverter"/>
    <s v="Recife"/>
    <x v="61"/>
    <s v="Individual"/>
    <n v="5"/>
    <n v="1389.88"/>
    <n v="12516.38"/>
    <x v="61"/>
  </r>
  <r>
    <n v="1922"/>
    <d v="2025-03-08T00:00:00"/>
    <s v="PaymentMachineBasic"/>
    <s v="SaoPaulo"/>
    <x v="91"/>
    <s v="Business"/>
    <n v="15"/>
    <n v="329"/>
    <n v="8888.2999999999993"/>
    <x v="91"/>
  </r>
  <r>
    <n v="1923"/>
    <d v="2025-03-24T00:00:00"/>
    <s v="PaymentMachineBasic"/>
    <s v="Fortaleza"/>
    <x v="88"/>
    <s v="Business"/>
    <n v="18"/>
    <n v="412.66"/>
    <n v="13378.16"/>
    <x v="88"/>
  </r>
  <r>
    <n v="1924"/>
    <d v="2025-03-01T00:00:00"/>
    <s v="InstallationKit"/>
    <s v="Recife"/>
    <x v="7"/>
    <s v="Business"/>
    <n v="9"/>
    <n v="214.58"/>
    <n v="3478.27"/>
    <x v="7"/>
  </r>
  <r>
    <n v="1925"/>
    <d v="2025-03-15T00:00:00"/>
    <s v="InstallationKit"/>
    <s v="Goiania"/>
    <x v="54"/>
    <s v="Business"/>
    <n v="13"/>
    <n v="216.21"/>
    <n v="5062.33"/>
    <x v="54"/>
  </r>
  <r>
    <n v="1926"/>
    <d v="2025-03-10T00:00:00"/>
    <s v="InstallationKit"/>
    <s v="SaoPaulo"/>
    <x v="88"/>
    <s v="Individual"/>
    <n v="11"/>
    <n v="182.57"/>
    <n v="3617.04"/>
    <x v="88"/>
  </r>
  <r>
    <n v="1927"/>
    <d v="2025-03-26T00:00:00"/>
    <s v="SolarPanelPremium"/>
    <s v="Brasilia"/>
    <x v="84"/>
    <s v="Business"/>
    <n v="3"/>
    <n v="1244.6600000000001"/>
    <n v="6725.17"/>
    <x v="84"/>
  </r>
  <r>
    <n v="1928"/>
    <d v="2025-03-11T00:00:00"/>
    <s v="SolarBattery"/>
    <s v="SaoPaulo"/>
    <x v="44"/>
    <s v="Business"/>
    <n v="1"/>
    <n v="1188.45"/>
    <n v="2140.4899999999998"/>
    <x v="44"/>
  </r>
  <r>
    <n v="1929"/>
    <d v="2025-03-25T00:00:00"/>
    <s v="SolarBattery"/>
    <s v="SaoPaulo"/>
    <x v="67"/>
    <s v="Individual"/>
    <n v="10"/>
    <n v="899.94"/>
    <n v="16208.58"/>
    <x v="67"/>
  </r>
  <r>
    <n v="1930"/>
    <d v="2025-03-19T00:00:00"/>
    <s v="PaymentMachinePro"/>
    <s v="Goiania"/>
    <x v="7"/>
    <s v="Business"/>
    <n v="8"/>
    <n v="807.58"/>
    <n v="11636.09"/>
    <x v="7"/>
  </r>
  <r>
    <n v="1931"/>
    <d v="2025-03-30T00:00:00"/>
    <s v="PaymentMachineBasic"/>
    <s v="Goiania"/>
    <x v="17"/>
    <s v="Individual"/>
    <n v="18"/>
    <n v="364.91"/>
    <n v="11830.14"/>
    <x v="17"/>
  </r>
  <r>
    <n v="1932"/>
    <d v="2025-03-27T00:00:00"/>
    <s v="SolarPanelPremium"/>
    <s v="Fortaleza"/>
    <x v="52"/>
    <s v="Business"/>
    <n v="8"/>
    <n v="1537.1"/>
    <n v="22147.439999999999"/>
    <x v="52"/>
  </r>
  <r>
    <n v="1933"/>
    <d v="2025-03-08T00:00:00"/>
    <s v="PaymentMachineBasic"/>
    <s v="Brasilia"/>
    <x v="18"/>
    <s v="Business"/>
    <n v="14"/>
    <n v="406.21"/>
    <n v="10242.6"/>
    <x v="18"/>
  </r>
  <r>
    <n v="1934"/>
    <d v="2025-03-23T00:00:00"/>
    <s v="SolarPanelBasic"/>
    <s v="Goiania"/>
    <x v="18"/>
    <s v="Individual"/>
    <n v="15"/>
    <n v="539.85"/>
    <n v="14584.64"/>
    <x v="18"/>
  </r>
  <r>
    <n v="1935"/>
    <d v="2025-03-31T00:00:00"/>
    <s v="InstallationKit"/>
    <s v="SaoPaulo"/>
    <x v="57"/>
    <s v="Individual"/>
    <n v="15"/>
    <n v="171.48"/>
    <n v="4632.72"/>
    <x v="57"/>
  </r>
  <r>
    <n v="1936"/>
    <d v="2025-03-15T00:00:00"/>
    <s v="SolarPanelPremium"/>
    <s v="SaoPaulo"/>
    <x v="37"/>
    <s v="Individual"/>
    <n v="5"/>
    <n v="1622.44"/>
    <n v="14610.67"/>
    <x v="37"/>
  </r>
  <r>
    <n v="1937"/>
    <d v="2025-03-20T00:00:00"/>
    <s v="SolarBattery"/>
    <s v="Recife"/>
    <x v="17"/>
    <s v="Individual"/>
    <n v="8"/>
    <n v="970.93"/>
    <n v="13989.73"/>
    <x v="17"/>
  </r>
  <r>
    <n v="1938"/>
    <d v="2025-03-26T00:00:00"/>
    <s v="SolarPanelBasic"/>
    <s v="Fortaleza"/>
    <x v="9"/>
    <s v="Individual"/>
    <n v="18"/>
    <n v="474.69"/>
    <n v="15389.13"/>
    <x v="9"/>
  </r>
  <r>
    <n v="1939"/>
    <d v="2025-03-02T00:00:00"/>
    <s v="SolarInverter"/>
    <s v="Fortaleza"/>
    <x v="37"/>
    <s v="Business"/>
    <n v="6"/>
    <n v="1141.32"/>
    <n v="12333.61"/>
    <x v="37"/>
  </r>
  <r>
    <n v="1940"/>
    <d v="2025-03-21T00:00:00"/>
    <s v="SolarPanelBasic"/>
    <s v="Brasilia"/>
    <x v="96"/>
    <s v="Individual"/>
    <n v="10"/>
    <n v="556.12"/>
    <n v="10016.129999999999"/>
    <x v="96"/>
  </r>
  <r>
    <n v="1941"/>
    <d v="2025-03-26T00:00:00"/>
    <s v="SolarInverter"/>
    <s v="Fortaleza"/>
    <x v="2"/>
    <s v="Individual"/>
    <n v="4"/>
    <n v="1305.02"/>
    <n v="9401.75"/>
    <x v="2"/>
  </r>
  <r>
    <n v="1942"/>
    <d v="2025-03-25T00:00:00"/>
    <s v="SolarPanelBasic"/>
    <s v="Fortaleza"/>
    <x v="87"/>
    <s v="Business"/>
    <n v="9"/>
    <n v="490.26"/>
    <n v="7946.95"/>
    <x v="87"/>
  </r>
  <r>
    <n v="1943"/>
    <d v="2025-03-21T00:00:00"/>
    <s v="PaymentMachineBasic"/>
    <s v="Goiania"/>
    <x v="61"/>
    <s v="Business"/>
    <n v="18"/>
    <n v="405.54"/>
    <n v="13147.33"/>
    <x v="61"/>
  </r>
  <r>
    <n v="1944"/>
    <d v="2025-03-29T00:00:00"/>
    <s v="SolarPanelBasic"/>
    <s v="SaoPaulo"/>
    <x v="35"/>
    <s v="Individual"/>
    <n v="5"/>
    <n v="477.99"/>
    <n v="4304.4799999999996"/>
    <x v="35"/>
  </r>
  <r>
    <n v="1945"/>
    <d v="2025-03-08T00:00:00"/>
    <s v="PaymentMachineBasic"/>
    <s v="SaoPaulo"/>
    <x v="26"/>
    <s v="Business"/>
    <n v="15"/>
    <n v="434.91"/>
    <n v="11749.57"/>
    <x v="26"/>
  </r>
  <r>
    <n v="1946"/>
    <d v="2025-03-18T00:00:00"/>
    <s v="PaymentMachinePro"/>
    <s v="Brasilia"/>
    <x v="98"/>
    <s v="Individual"/>
    <n v="10"/>
    <n v="885.07"/>
    <n v="15940.76"/>
    <x v="98"/>
  </r>
  <r>
    <n v="1947"/>
    <d v="2025-03-05T00:00:00"/>
    <s v="SolarPanelPremium"/>
    <s v="Fortaleza"/>
    <x v="98"/>
    <s v="Business"/>
    <n v="10"/>
    <n v="1215.73"/>
    <n v="21896.19"/>
    <x v="98"/>
  </r>
  <r>
    <n v="1948"/>
    <d v="2025-03-31T00:00:00"/>
    <s v="InstallationKit"/>
    <s v="Goiania"/>
    <x v="15"/>
    <s v="Business"/>
    <n v="15"/>
    <n v="156.93"/>
    <n v="4239.6400000000003"/>
    <x v="15"/>
  </r>
  <r>
    <n v="1949"/>
    <d v="2025-03-30T00:00:00"/>
    <s v="SolarPanelPremium"/>
    <s v="Brasilia"/>
    <x v="98"/>
    <s v="Business"/>
    <n v="4"/>
    <n v="1794.6"/>
    <n v="12928.83"/>
    <x v="98"/>
  </r>
  <r>
    <n v="1950"/>
    <d v="2025-03-30T00:00:00"/>
    <s v="SolarPanelPremium"/>
    <s v="Fortaleza"/>
    <x v="3"/>
    <s v="Individual"/>
    <n v="2"/>
    <n v="1766.63"/>
    <n v="6363.66"/>
    <x v="3"/>
  </r>
  <r>
    <n v="1951"/>
    <d v="2025-03-27T00:00:00"/>
    <s v="PaymentMachinePro"/>
    <s v="Goiania"/>
    <x v="53"/>
    <s v="Individual"/>
    <n v="1"/>
    <n v="741.72"/>
    <n v="1335.89"/>
    <x v="53"/>
  </r>
  <r>
    <n v="1952"/>
    <d v="2025-03-15T00:00:00"/>
    <s v="PaymentMachinePro"/>
    <s v="SaoPaulo"/>
    <x v="98"/>
    <s v="Business"/>
    <n v="2"/>
    <n v="862.9"/>
    <n v="3108.29"/>
    <x v="98"/>
  </r>
  <r>
    <n v="1953"/>
    <d v="2025-03-06T00:00:00"/>
    <s v="SolarInverter"/>
    <s v="Recife"/>
    <x v="16"/>
    <s v="Business"/>
    <n v="2"/>
    <n v="1378.3"/>
    <n v="4964.84"/>
    <x v="16"/>
  </r>
  <r>
    <n v="1954"/>
    <d v="2025-03-31T00:00:00"/>
    <s v="PaymentMachinePro"/>
    <s v="Brasilia"/>
    <x v="8"/>
    <s v="Individual"/>
    <n v="4"/>
    <n v="783.03"/>
    <n v="5641.18"/>
    <x v="8"/>
  </r>
  <r>
    <n v="1955"/>
    <d v="2025-03-03T00:00:00"/>
    <s v="InstallationKit"/>
    <s v="SaoPaulo"/>
    <x v="49"/>
    <s v="Business"/>
    <n v="5"/>
    <n v="244.49"/>
    <n v="2201.7199999999998"/>
    <x v="49"/>
  </r>
  <r>
    <n v="1956"/>
    <d v="2025-03-01T00:00:00"/>
    <s v="PaymentMachinePro"/>
    <s v="Fortaleza"/>
    <x v="92"/>
    <s v="Individual"/>
    <n v="5"/>
    <n v="770.94"/>
    <n v="6942.6"/>
    <x v="92"/>
  </r>
  <r>
    <n v="1957"/>
    <d v="2025-03-27T00:00:00"/>
    <s v="SolarPanelBasic"/>
    <s v="SaoPaulo"/>
    <x v="91"/>
    <s v="Business"/>
    <n v="7"/>
    <n v="599.94000000000005"/>
    <n v="7563.75"/>
    <x v="91"/>
  </r>
  <r>
    <n v="1958"/>
    <d v="2025-03-21T00:00:00"/>
    <s v="SolarBattery"/>
    <s v="Fortaleza"/>
    <x v="53"/>
    <s v="Business"/>
    <n v="6"/>
    <n v="1185.69"/>
    <n v="12813.09"/>
    <x v="53"/>
  </r>
  <r>
    <n v="1959"/>
    <d v="2025-03-02T00:00:00"/>
    <s v="SolarPanelPremium"/>
    <s v="Fortaleza"/>
    <x v="71"/>
    <s v="Business"/>
    <n v="3"/>
    <n v="1511.17"/>
    <n v="8165.19"/>
    <x v="71"/>
  </r>
  <r>
    <n v="1960"/>
    <d v="2025-03-23T00:00:00"/>
    <s v="PaymentMachinePro"/>
    <s v="Fortaleza"/>
    <x v="9"/>
    <s v="Individual"/>
    <n v="5"/>
    <n v="873.27"/>
    <n v="7864.12"/>
    <x v="9"/>
  </r>
  <r>
    <n v="1961"/>
    <d v="2025-03-12T00:00:00"/>
    <s v="SolarInverter"/>
    <s v="SaoPaulo"/>
    <x v="20"/>
    <s v="Business"/>
    <n v="3"/>
    <n v="1468.15"/>
    <n v="7932.74"/>
    <x v="20"/>
  </r>
  <r>
    <n v="1962"/>
    <d v="2025-03-24T00:00:00"/>
    <s v="InstallationKit"/>
    <s v="Fortaleza"/>
    <x v="82"/>
    <s v="Individual"/>
    <n v="10"/>
    <n v="160.94"/>
    <n v="2898.65"/>
    <x v="82"/>
  </r>
  <r>
    <n v="1963"/>
    <d v="2025-03-01T00:00:00"/>
    <s v="PaymentMachinePro"/>
    <s v="Goiania"/>
    <x v="92"/>
    <s v="Business"/>
    <n v="10"/>
    <n v="868.28"/>
    <n v="15638.36"/>
    <x v="92"/>
  </r>
  <r>
    <n v="1964"/>
    <d v="2025-03-11T00:00:00"/>
    <s v="SolarPanelBasic"/>
    <s v="Fortaleza"/>
    <x v="37"/>
    <s v="Individual"/>
    <n v="9"/>
    <n v="406.84"/>
    <n v="6594.74"/>
    <x v="37"/>
  </r>
  <r>
    <n v="1965"/>
    <d v="2025-03-30T00:00:00"/>
    <s v="PaymentMachinePro"/>
    <s v="Goiania"/>
    <x v="97"/>
    <s v="Business"/>
    <n v="3"/>
    <n v="805.04"/>
    <n v="4349.8100000000004"/>
    <x v="97"/>
  </r>
  <r>
    <n v="1966"/>
    <d v="2025-03-04T00:00:00"/>
    <s v="SolarPanelBasic"/>
    <s v="SaoPaulo"/>
    <x v="27"/>
    <s v="Business"/>
    <n v="20"/>
    <n v="413.27"/>
    <n v="14886.6"/>
    <x v="27"/>
  </r>
  <r>
    <n v="1967"/>
    <d v="2025-03-15T00:00:00"/>
    <s v="PaymentMachinePro"/>
    <s v="Fortaleza"/>
    <x v="78"/>
    <s v="Business"/>
    <n v="1"/>
    <n v="820.65"/>
    <n v="1478.05"/>
    <x v="78"/>
  </r>
  <r>
    <n v="1968"/>
    <d v="2025-03-10T00:00:00"/>
    <s v="PaymentMachinePro"/>
    <s v="SaoPaulo"/>
    <x v="99"/>
    <s v="Business"/>
    <n v="6"/>
    <n v="831.27"/>
    <n v="8983.07"/>
    <x v="99"/>
  </r>
  <r>
    <n v="1969"/>
    <d v="2025-03-31T00:00:00"/>
    <s v="SolarInverter"/>
    <s v="Brasilia"/>
    <x v="2"/>
    <s v="Business"/>
    <n v="10"/>
    <n v="1415.54"/>
    <n v="25494.92"/>
    <x v="2"/>
  </r>
  <r>
    <n v="1970"/>
    <d v="2025-03-07T00:00:00"/>
    <s v="SolarPanelPremium"/>
    <s v="Goiania"/>
    <x v="17"/>
    <s v="Individual"/>
    <n v="2"/>
    <n v="1335.33"/>
    <n v="4810.0600000000004"/>
    <x v="17"/>
  </r>
  <r>
    <n v="1971"/>
    <d v="2025-03-24T00:00:00"/>
    <s v="SolarPanelBasic"/>
    <s v="Brasilia"/>
    <x v="34"/>
    <s v="Individual"/>
    <n v="13"/>
    <n v="449.96"/>
    <n v="10535.34"/>
    <x v="34"/>
  </r>
  <r>
    <n v="1972"/>
    <d v="2025-03-06T00:00:00"/>
    <s v="SolarBattery"/>
    <s v="Brasilia"/>
    <x v="37"/>
    <s v="Individual"/>
    <n v="9"/>
    <n v="1067.3399999999999"/>
    <n v="17301.22"/>
    <x v="37"/>
  </r>
  <r>
    <n v="1973"/>
    <d v="2025-03-17T00:00:00"/>
    <s v="SolarInverter"/>
    <s v="Recife"/>
    <x v="0"/>
    <s v="Individual"/>
    <n v="6"/>
    <n v="1163.97"/>
    <n v="12578.37"/>
    <x v="0"/>
  </r>
  <r>
    <n v="1974"/>
    <d v="2025-03-22T00:00:00"/>
    <s v="SolarPanelPremium"/>
    <s v="Brasilia"/>
    <x v="45"/>
    <s v="Business"/>
    <n v="7"/>
    <n v="1743.61"/>
    <n v="21982.59"/>
    <x v="45"/>
  </r>
  <r>
    <n v="1975"/>
    <d v="2025-03-21T00:00:00"/>
    <s v="SolarPanelBasic"/>
    <s v="Fortaleza"/>
    <x v="10"/>
    <s v="Business"/>
    <n v="12"/>
    <n v="526.92999999999995"/>
    <n v="11388.48"/>
    <x v="10"/>
  </r>
  <r>
    <n v="1976"/>
    <d v="2025-03-06T00:00:00"/>
    <s v="PaymentMachinePro"/>
    <s v="SaoPaulo"/>
    <x v="81"/>
    <s v="Business"/>
    <n v="10"/>
    <n v="768.78"/>
    <n v="13846.29"/>
    <x v="81"/>
  </r>
  <r>
    <n v="1977"/>
    <d v="2025-03-13T00:00:00"/>
    <s v="PaymentMachinePro"/>
    <s v="Recife"/>
    <x v="46"/>
    <s v="Business"/>
    <n v="5"/>
    <n v="787.97"/>
    <n v="7095.96"/>
    <x v="46"/>
  </r>
  <r>
    <n v="1978"/>
    <d v="2025-03-21T00:00:00"/>
    <s v="InstallationKit"/>
    <s v="SaoPaulo"/>
    <x v="24"/>
    <s v="Individual"/>
    <n v="15"/>
    <n v="168.63"/>
    <n v="4555.7299999999996"/>
    <x v="24"/>
  </r>
  <r>
    <n v="1979"/>
    <d v="2025-03-26T00:00:00"/>
    <s v="InstallationKit"/>
    <s v="SaoPaulo"/>
    <x v="4"/>
    <s v="Individual"/>
    <n v="15"/>
    <n v="216.8"/>
    <n v="5857.09"/>
    <x v="4"/>
  </r>
  <r>
    <n v="1980"/>
    <d v="2025-03-25T00:00:00"/>
    <s v="SolarInverter"/>
    <s v="Goiania"/>
    <x v="62"/>
    <s v="Business"/>
    <n v="9"/>
    <n v="1012.71"/>
    <n v="16415.689999999999"/>
    <x v="62"/>
  </r>
  <r>
    <n v="1981"/>
    <d v="2025-03-05T00:00:00"/>
    <s v="SolarPanelBasic"/>
    <s v="Goiania"/>
    <x v="75"/>
    <s v="Business"/>
    <n v="14"/>
    <n v="510.09"/>
    <n v="12861.94"/>
    <x v="75"/>
  </r>
  <r>
    <n v="1982"/>
    <d v="2025-03-05T00:00:00"/>
    <s v="InstallationKit"/>
    <s v="SaoPaulo"/>
    <x v="46"/>
    <s v="Business"/>
    <n v="10"/>
    <n v="243.95"/>
    <n v="4393.72"/>
    <x v="46"/>
  </r>
  <r>
    <n v="1983"/>
    <d v="2025-03-13T00:00:00"/>
    <s v="InstallationKit"/>
    <s v="Recife"/>
    <x v="95"/>
    <s v="Business"/>
    <n v="12"/>
    <n v="234"/>
    <n v="5057.42"/>
    <x v="95"/>
  </r>
  <r>
    <n v="1984"/>
    <d v="2025-03-25T00:00:00"/>
    <s v="SolarPanelBasic"/>
    <s v="Goiania"/>
    <x v="23"/>
    <s v="Business"/>
    <n v="6"/>
    <n v="555.99"/>
    <n v="6008.27"/>
    <x v="23"/>
  </r>
  <r>
    <n v="1985"/>
    <d v="2025-03-26T00:00:00"/>
    <s v="SolarInverter"/>
    <s v="SaoPaulo"/>
    <x v="29"/>
    <s v="Individual"/>
    <n v="6"/>
    <n v="1265.44"/>
    <n v="13674.9"/>
    <x v="29"/>
  </r>
  <r>
    <n v="1986"/>
    <d v="2025-03-06T00:00:00"/>
    <s v="SolarPanelBasic"/>
    <s v="Brasilia"/>
    <x v="76"/>
    <s v="Individual"/>
    <n v="9"/>
    <n v="445.25"/>
    <n v="7217.35"/>
    <x v="76"/>
  </r>
  <r>
    <n v="1987"/>
    <d v="2025-03-18T00:00:00"/>
    <s v="SolarInverter"/>
    <s v="SaoPaulo"/>
    <x v="98"/>
    <s v="Business"/>
    <n v="7"/>
    <n v="1484.57"/>
    <n v="18716.740000000002"/>
    <x v="98"/>
  </r>
  <r>
    <n v="1988"/>
    <d v="2025-03-10T00:00:00"/>
    <s v="PaymentMachinePro"/>
    <s v="Recife"/>
    <x v="10"/>
    <s v="Individual"/>
    <n v="3"/>
    <n v="793.6"/>
    <n v="4288"/>
    <x v="10"/>
  </r>
  <r>
    <n v="1989"/>
    <d v="2025-03-24T00:00:00"/>
    <s v="PaymentMachineBasic"/>
    <s v="Goiania"/>
    <x v="32"/>
    <s v="Business"/>
    <n v="7"/>
    <n v="362.32"/>
    <n v="4567.96"/>
    <x v="32"/>
  </r>
  <r>
    <n v="1990"/>
    <d v="2025-03-02T00:00:00"/>
    <s v="InstallationKit"/>
    <s v="SaoPaulo"/>
    <x v="93"/>
    <s v="Individual"/>
    <n v="12"/>
    <n v="226.46"/>
    <n v="4894.45"/>
    <x v="93"/>
  </r>
  <r>
    <n v="1991"/>
    <d v="2025-03-13T00:00:00"/>
    <s v="InstallationKit"/>
    <s v="Goiania"/>
    <x v="80"/>
    <s v="Business"/>
    <n v="16"/>
    <n v="174.86"/>
    <n v="5038.97"/>
    <x v="80"/>
  </r>
  <r>
    <n v="1992"/>
    <d v="2025-03-03T00:00:00"/>
    <s v="SolarPanelPremium"/>
    <s v="Recife"/>
    <x v="34"/>
    <s v="Individual"/>
    <n v="10"/>
    <n v="1274.08"/>
    <n v="22947.119999999999"/>
    <x v="34"/>
  </r>
  <r>
    <n v="1993"/>
    <d v="2025-03-31T00:00:00"/>
    <s v="SolarBattery"/>
    <s v="Goiania"/>
    <x v="84"/>
    <s v="Individual"/>
    <n v="1"/>
    <n v="1104.23"/>
    <n v="1988.8"/>
    <x v="84"/>
  </r>
  <r>
    <n v="1994"/>
    <d v="2025-03-21T00:00:00"/>
    <s v="SolarPanelBasic"/>
    <s v="SaoPaulo"/>
    <x v="74"/>
    <s v="Individual"/>
    <n v="12"/>
    <n v="519.69000000000005"/>
    <n v="11232"/>
    <x v="74"/>
  </r>
  <r>
    <n v="1995"/>
    <d v="2025-03-22T00:00:00"/>
    <s v="PaymentMachinePro"/>
    <s v="Goiania"/>
    <x v="15"/>
    <s v="Individual"/>
    <n v="2"/>
    <n v="790.87"/>
    <n v="2848.83"/>
    <x v="15"/>
  </r>
  <r>
    <n v="1996"/>
    <d v="2025-03-29T00:00:00"/>
    <s v="InstallationKit"/>
    <s v="Recife"/>
    <x v="24"/>
    <s v="Business"/>
    <n v="17"/>
    <n v="248.8"/>
    <n v="7617.82"/>
    <x v="24"/>
  </r>
  <r>
    <n v="1997"/>
    <d v="2025-03-27T00:00:00"/>
    <s v="PaymentMachineBasic"/>
    <s v="Goiania"/>
    <x v="75"/>
    <s v="Business"/>
    <n v="20"/>
    <n v="475.25"/>
    <n v="17119.21"/>
    <x v="75"/>
  </r>
  <r>
    <n v="1998"/>
    <d v="2025-03-25T00:00:00"/>
    <s v="PaymentMachineBasic"/>
    <s v="Goiania"/>
    <x v="13"/>
    <s v="Individual"/>
    <n v="16"/>
    <n v="420.66"/>
    <n v="12122.23"/>
    <x v="13"/>
  </r>
  <r>
    <n v="1999"/>
    <d v="2025-03-08T00:00:00"/>
    <s v="InstallationKit"/>
    <s v="Fortaleza"/>
    <x v="50"/>
    <s v="Individual"/>
    <n v="6"/>
    <n v="193.25"/>
    <n v="2088.35"/>
    <x v="50"/>
  </r>
  <r>
    <n v="2000"/>
    <d v="2025-03-21T00:00:00"/>
    <s v="SolarPanelBasic"/>
    <s v="Fortaleza"/>
    <x v="34"/>
    <s v="Individual"/>
    <n v="13"/>
    <n v="455.17"/>
    <n v="10657.33"/>
    <x v="34"/>
  </r>
  <r>
    <n v="2001"/>
    <d v="2025-03-21T00:00:00"/>
    <s v="SolarInverter"/>
    <s v="SaoPaulo"/>
    <x v="14"/>
    <s v="Business"/>
    <n v="1"/>
    <n v="1178.33"/>
    <n v="2122.2600000000002"/>
    <x v="14"/>
  </r>
  <r>
    <n v="2002"/>
    <d v="2025-03-04T00:00:00"/>
    <s v="SolarBattery"/>
    <s v="Fortaleza"/>
    <x v="30"/>
    <s v="Business"/>
    <n v="5"/>
    <n v="1036.43"/>
    <n v="9333.43"/>
    <x v="30"/>
  </r>
  <r>
    <n v="2003"/>
    <d v="2025-03-04T00:00:00"/>
    <s v="InstallationKit"/>
    <s v="Fortaleza"/>
    <x v="50"/>
    <s v="Individual"/>
    <n v="17"/>
    <n v="206.56"/>
    <n v="6324.51"/>
    <x v="50"/>
  </r>
  <r>
    <n v="2004"/>
    <d v="2025-03-02T00:00:00"/>
    <s v="SolarInverter"/>
    <s v="Goiania"/>
    <x v="73"/>
    <s v="Individual"/>
    <n v="2"/>
    <n v="1049.29"/>
    <n v="3779.7"/>
    <x v="73"/>
  </r>
  <r>
    <n v="2005"/>
    <d v="2025-03-04T00:00:00"/>
    <s v="InstallationKit"/>
    <s v="Goiania"/>
    <x v="81"/>
    <s v="Individual"/>
    <n v="17"/>
    <n v="210.38"/>
    <n v="6441.47"/>
    <x v="81"/>
  </r>
  <r>
    <n v="2006"/>
    <d v="2025-03-23T00:00:00"/>
    <s v="SolarBattery"/>
    <s v="Goiania"/>
    <x v="28"/>
    <s v="Business"/>
    <n v="9"/>
    <n v="984.3"/>
    <n v="15955.17"/>
    <x v="28"/>
  </r>
  <r>
    <n v="2007"/>
    <d v="2025-03-02T00:00:00"/>
    <s v="PaymentMachinePro"/>
    <s v="Fortaleza"/>
    <x v="43"/>
    <s v="Individual"/>
    <n v="1"/>
    <n v="833.81"/>
    <n v="1501.75"/>
    <x v="43"/>
  </r>
  <r>
    <n v="2008"/>
    <d v="2025-03-07T00:00:00"/>
    <s v="SolarInverter"/>
    <s v="Goiania"/>
    <x v="76"/>
    <s v="Business"/>
    <n v="7"/>
    <n v="1146.1400000000001"/>
    <n v="14449.98"/>
    <x v="76"/>
  </r>
  <r>
    <n v="2009"/>
    <d v="2025-03-26T00:00:00"/>
    <s v="SolarPanelBasic"/>
    <s v="Brasilia"/>
    <x v="91"/>
    <s v="Business"/>
    <n v="16"/>
    <n v="563.66999999999996"/>
    <n v="16243.38"/>
    <x v="91"/>
  </r>
  <r>
    <n v="2010"/>
    <d v="2025-03-12T00:00:00"/>
    <s v="SolarPanelPremium"/>
    <s v="Goiania"/>
    <x v="62"/>
    <s v="Business"/>
    <n v="5"/>
    <n v="1619.46"/>
    <n v="14583.83"/>
    <x v="62"/>
  </r>
  <r>
    <n v="2011"/>
    <d v="2025-03-25T00:00:00"/>
    <s v="InstallationKit"/>
    <s v="Goiania"/>
    <x v="56"/>
    <s v="Individual"/>
    <n v="17"/>
    <n v="214.83"/>
    <n v="6577.72"/>
    <x v="56"/>
  </r>
  <r>
    <n v="2012"/>
    <d v="2025-03-25T00:00:00"/>
    <s v="PaymentMachineBasic"/>
    <s v="Fortaleza"/>
    <x v="71"/>
    <s v="Business"/>
    <n v="16"/>
    <n v="317.77"/>
    <n v="9157.24"/>
    <x v="71"/>
  </r>
  <r>
    <n v="2013"/>
    <d v="2025-03-20T00:00:00"/>
    <s v="SolarInverter"/>
    <s v="Brasilia"/>
    <x v="31"/>
    <s v="Business"/>
    <n v="2"/>
    <n v="1414.34"/>
    <n v="5094.66"/>
    <x v="31"/>
  </r>
  <r>
    <n v="2014"/>
    <d v="2025-03-30T00:00:00"/>
    <s v="SolarBattery"/>
    <s v="Goiania"/>
    <x v="92"/>
    <s v="Individual"/>
    <n v="7"/>
    <n v="1055.79"/>
    <n v="13310.89"/>
    <x v="92"/>
  </r>
  <r>
    <n v="2015"/>
    <d v="2025-03-07T00:00:00"/>
    <s v="PaymentMachineBasic"/>
    <s v="Fortaleza"/>
    <x v="49"/>
    <s v="Business"/>
    <n v="16"/>
    <n v="387.55"/>
    <n v="11168.1"/>
    <x v="49"/>
  </r>
  <r>
    <n v="2016"/>
    <d v="2025-03-25T00:00:00"/>
    <s v="SolarPanelPremium"/>
    <s v="Recife"/>
    <x v="88"/>
    <s v="Business"/>
    <n v="9"/>
    <n v="1549.11"/>
    <n v="25110.55"/>
    <x v="88"/>
  </r>
  <r>
    <n v="2017"/>
    <d v="2025-03-23T00:00:00"/>
    <s v="SolarBattery"/>
    <s v="Brasilia"/>
    <x v="83"/>
    <s v="Business"/>
    <n v="2"/>
    <n v="959.19"/>
    <n v="3455.14"/>
    <x v="83"/>
  </r>
  <r>
    <n v="2018"/>
    <d v="2025-03-07T00:00:00"/>
    <s v="SolarPanelBasic"/>
    <s v="Goiania"/>
    <x v="58"/>
    <s v="Individual"/>
    <n v="13"/>
    <n v="480.93"/>
    <n v="11260.48"/>
    <x v="58"/>
  </r>
  <r>
    <n v="2019"/>
    <d v="2025-03-05T00:00:00"/>
    <s v="SolarBattery"/>
    <s v="SaoPaulo"/>
    <x v="8"/>
    <s v="Business"/>
    <n v="5"/>
    <n v="954.1"/>
    <n v="8592.02"/>
    <x v="8"/>
  </r>
  <r>
    <n v="2020"/>
    <d v="2025-03-20T00:00:00"/>
    <s v="SolarInverter"/>
    <s v="Recife"/>
    <x v="37"/>
    <s v="Business"/>
    <n v="4"/>
    <n v="1413.07"/>
    <n v="10180.17"/>
    <x v="37"/>
  </r>
  <r>
    <n v="2021"/>
    <d v="2025-03-18T00:00:00"/>
    <s v="SolarPanelPremium"/>
    <s v="Brasilia"/>
    <x v="0"/>
    <s v="Business"/>
    <n v="4"/>
    <n v="1699.95"/>
    <n v="12246.94"/>
    <x v="0"/>
  </r>
  <r>
    <n v="2022"/>
    <d v="2025-03-08T00:00:00"/>
    <s v="SolarPanelPremium"/>
    <s v="SaoPaulo"/>
    <x v="54"/>
    <s v="Business"/>
    <n v="1"/>
    <n v="1378.08"/>
    <n v="2482.02"/>
    <x v="54"/>
  </r>
  <r>
    <n v="2023"/>
    <d v="2025-03-28T00:00:00"/>
    <s v="SolarInverter"/>
    <s v="SaoPaulo"/>
    <x v="84"/>
    <s v="Business"/>
    <n v="4"/>
    <n v="1499.19"/>
    <n v="10800.61"/>
    <x v="84"/>
  </r>
  <r>
    <n v="2024"/>
    <d v="2025-03-14T00:00:00"/>
    <s v="SolarPanelPremium"/>
    <s v="Fortaleza"/>
    <x v="81"/>
    <s v="Individual"/>
    <n v="7"/>
    <n v="1733.16"/>
    <n v="21850.84"/>
    <x v="81"/>
  </r>
  <r>
    <n v="2025"/>
    <d v="2025-03-24T00:00:00"/>
    <s v="PaymentMachineBasic"/>
    <s v="Brasilia"/>
    <x v="90"/>
    <s v="Individual"/>
    <n v="16"/>
    <n v="352.71"/>
    <n v="10164.11"/>
    <x v="90"/>
  </r>
  <r>
    <n v="2026"/>
    <d v="2025-03-12T00:00:00"/>
    <s v="SolarPanelPremium"/>
    <s v="SaoPaulo"/>
    <x v="8"/>
    <s v="Individual"/>
    <n v="4"/>
    <n v="1280.7"/>
    <n v="9226.5400000000009"/>
    <x v="8"/>
  </r>
  <r>
    <n v="2027"/>
    <d v="2025-03-26T00:00:00"/>
    <s v="SolarInverter"/>
    <s v="Brasilia"/>
    <x v="2"/>
    <s v="Individual"/>
    <n v="8"/>
    <n v="1492.75"/>
    <n v="21508.42"/>
    <x v="2"/>
  </r>
  <r>
    <n v="2028"/>
    <d v="2025-03-18T00:00:00"/>
    <s v="PaymentMachineBasic"/>
    <s v="Goiania"/>
    <x v="66"/>
    <s v="Business"/>
    <n v="12"/>
    <n v="369.67"/>
    <n v="7989.64"/>
    <x v="66"/>
  </r>
  <r>
    <n v="2029"/>
    <d v="2025-03-15T00:00:00"/>
    <s v="PaymentMachineBasic"/>
    <s v="Brasilia"/>
    <x v="7"/>
    <s v="Individual"/>
    <n v="18"/>
    <n v="399.43"/>
    <n v="12949.25"/>
    <x v="7"/>
  </r>
  <r>
    <n v="2030"/>
    <d v="2025-03-03T00:00:00"/>
    <s v="SolarPanelPremium"/>
    <s v="Goiania"/>
    <x v="46"/>
    <s v="Individual"/>
    <n v="8"/>
    <n v="1737.5"/>
    <n v="25034.93"/>
    <x v="46"/>
  </r>
  <r>
    <n v="2031"/>
    <d v="2025-03-28T00:00:00"/>
    <s v="SolarBattery"/>
    <s v="Goiania"/>
    <x v="85"/>
    <s v="Business"/>
    <n v="10"/>
    <n v="1087.55"/>
    <n v="19587.580000000002"/>
    <x v="85"/>
  </r>
  <r>
    <n v="2032"/>
    <d v="2025-03-09T00:00:00"/>
    <s v="SolarBattery"/>
    <s v="Goiania"/>
    <x v="58"/>
    <s v="Business"/>
    <n v="3"/>
    <n v="1105.75"/>
    <n v="5974.61"/>
    <x v="58"/>
  </r>
  <r>
    <n v="2033"/>
    <d v="2025-03-13T00:00:00"/>
    <s v="SolarPanelPremium"/>
    <s v="Brasilia"/>
    <x v="36"/>
    <s v="Individual"/>
    <n v="4"/>
    <n v="1382.8"/>
    <n v="9962.1"/>
    <x v="36"/>
  </r>
  <r>
    <n v="2034"/>
    <d v="2025-03-19T00:00:00"/>
    <s v="InstallationKit"/>
    <s v="Fortaleza"/>
    <x v="69"/>
    <s v="Business"/>
    <n v="15"/>
    <n v="203.96"/>
    <n v="5510.21"/>
    <x v="69"/>
  </r>
  <r>
    <n v="2035"/>
    <d v="2025-03-28T00:00:00"/>
    <s v="SolarPanelBasic"/>
    <s v="Recife"/>
    <x v="7"/>
    <s v="Individual"/>
    <n v="7"/>
    <n v="517.49"/>
    <n v="6524.26"/>
    <x v="7"/>
  </r>
  <r>
    <n v="2036"/>
    <d v="2025-03-20T00:00:00"/>
    <s v="SolarPanelBasic"/>
    <s v="SaoPaulo"/>
    <x v="16"/>
    <s v="Individual"/>
    <n v="10"/>
    <n v="449.76"/>
    <n v="8100.51"/>
    <x v="16"/>
  </r>
  <r>
    <n v="2037"/>
    <d v="2025-03-27T00:00:00"/>
    <s v="SolarPanelPremium"/>
    <s v="Goiania"/>
    <x v="47"/>
    <s v="Individual"/>
    <n v="2"/>
    <n v="1399.07"/>
    <n v="5039.66"/>
    <x v="47"/>
  </r>
  <r>
    <n v="2038"/>
    <d v="2025-03-31T00:00:00"/>
    <s v="PaymentMachinePro"/>
    <s v="Brasilia"/>
    <x v="69"/>
    <s v="Business"/>
    <n v="8"/>
    <n v="781.51"/>
    <n v="11260.46"/>
    <x v="69"/>
  </r>
  <r>
    <n v="2039"/>
    <d v="2025-03-05T00:00:00"/>
    <s v="InstallationKit"/>
    <s v="SaoPaulo"/>
    <x v="2"/>
    <s v="Business"/>
    <n v="13"/>
    <n v="220.73"/>
    <n v="5168.16"/>
    <x v="2"/>
  </r>
  <r>
    <n v="2040"/>
    <d v="2025-03-16T00:00:00"/>
    <s v="SolarPanelBasic"/>
    <s v="Goiania"/>
    <x v="92"/>
    <s v="Business"/>
    <n v="7"/>
    <n v="597.13"/>
    <n v="7528.33"/>
    <x v="92"/>
  </r>
  <r>
    <n v="2041"/>
    <d v="2025-03-11T00:00:00"/>
    <s v="PaymentMachinePro"/>
    <s v="Fortaleza"/>
    <x v="74"/>
    <s v="Business"/>
    <n v="9"/>
    <n v="821.23"/>
    <n v="13311.86"/>
    <x v="74"/>
  </r>
  <r>
    <n v="2042"/>
    <d v="2025-03-02T00:00:00"/>
    <s v="SolarBattery"/>
    <s v="SaoPaulo"/>
    <x v="22"/>
    <s v="Individual"/>
    <n v="1"/>
    <n v="1011.65"/>
    <n v="1822.06"/>
    <x v="22"/>
  </r>
  <r>
    <n v="2043"/>
    <d v="2025-03-11T00:00:00"/>
    <s v="PaymentMachinePro"/>
    <s v="SaoPaulo"/>
    <x v="38"/>
    <s v="Business"/>
    <n v="2"/>
    <n v="774.97"/>
    <n v="2791.56"/>
    <x v="38"/>
  </r>
  <r>
    <n v="2044"/>
    <d v="2025-03-31T00:00:00"/>
    <s v="SolarPanelPremium"/>
    <s v="Goiania"/>
    <x v="43"/>
    <s v="Business"/>
    <n v="6"/>
    <n v="1331.02"/>
    <n v="14383.59"/>
    <x v="43"/>
  </r>
  <r>
    <n v="2045"/>
    <d v="2025-03-04T00:00:00"/>
    <s v="InstallationKit"/>
    <s v="Brasilia"/>
    <x v="20"/>
    <s v="Business"/>
    <n v="19"/>
    <n v="167.69"/>
    <n v="5738.42"/>
    <x v="20"/>
  </r>
  <r>
    <n v="2046"/>
    <d v="2025-03-23T00:00:00"/>
    <s v="InstallationKit"/>
    <s v="Fortaleza"/>
    <x v="71"/>
    <s v="Business"/>
    <n v="5"/>
    <n v="231.9"/>
    <n v="2088.35"/>
    <x v="71"/>
  </r>
  <r>
    <n v="2047"/>
    <d v="2025-03-20T00:00:00"/>
    <s v="SolarPanelBasic"/>
    <s v="Recife"/>
    <x v="65"/>
    <s v="Individual"/>
    <n v="14"/>
    <n v="424.06"/>
    <n v="10692.69"/>
    <x v="65"/>
  </r>
  <r>
    <n v="2048"/>
    <d v="2025-03-30T00:00:00"/>
    <s v="PaymentMachineBasic"/>
    <s v="Goiania"/>
    <x v="85"/>
    <s v="Business"/>
    <n v="8"/>
    <n v="333.48"/>
    <n v="4804.9799999999996"/>
    <x v="85"/>
  </r>
  <r>
    <n v="2049"/>
    <d v="2025-03-16T00:00:00"/>
    <s v="SolarPanelPremium"/>
    <s v="Brasilia"/>
    <x v="95"/>
    <s v="Individual"/>
    <n v="9"/>
    <n v="1762.69"/>
    <n v="28572.61"/>
    <x v="95"/>
  </r>
  <r>
    <n v="2050"/>
    <d v="2025-03-27T00:00:00"/>
    <s v="PaymentMachinePro"/>
    <s v="Fortaleza"/>
    <x v="69"/>
    <s v="Individual"/>
    <n v="4"/>
    <n v="713.09"/>
    <n v="5137.3100000000004"/>
    <x v="69"/>
  </r>
  <r>
    <n v="2051"/>
    <d v="2025-03-12T00:00:00"/>
    <s v="SolarPanelPremium"/>
    <s v="Goiania"/>
    <x v="54"/>
    <s v="Business"/>
    <n v="6"/>
    <n v="1442.57"/>
    <n v="15589.05"/>
    <x v="54"/>
  </r>
  <r>
    <n v="2052"/>
    <d v="2025-03-02T00:00:00"/>
    <s v="PaymentMachinePro"/>
    <s v="Fortaleza"/>
    <x v="19"/>
    <s v="Individual"/>
    <n v="2"/>
    <n v="867.81"/>
    <n v="3125.98"/>
    <x v="19"/>
  </r>
  <r>
    <n v="2053"/>
    <d v="2025-03-28T00:00:00"/>
    <s v="SolarInverter"/>
    <s v="Goiania"/>
    <x v="61"/>
    <s v="Individual"/>
    <n v="9"/>
    <n v="1281.5"/>
    <n v="20772.68"/>
    <x v="61"/>
  </r>
  <r>
    <n v="2054"/>
    <d v="2025-03-17T00:00:00"/>
    <s v="PaymentMachinePro"/>
    <s v="Fortaleza"/>
    <x v="28"/>
    <s v="Business"/>
    <n v="4"/>
    <n v="727.1"/>
    <n v="5238.24"/>
    <x v="28"/>
  </r>
  <r>
    <n v="2055"/>
    <d v="2025-03-10T00:00:00"/>
    <s v="SolarBattery"/>
    <s v="SaoPaulo"/>
    <x v="87"/>
    <s v="Business"/>
    <n v="2"/>
    <n v="809.53"/>
    <n v="2916.05"/>
    <x v="87"/>
  </r>
  <r>
    <n v="2056"/>
    <d v="2025-03-11T00:00:00"/>
    <s v="SolarInverter"/>
    <s v="SaoPaulo"/>
    <x v="40"/>
    <s v="Business"/>
    <n v="5"/>
    <n v="1393.18"/>
    <n v="12546.1"/>
    <x v="40"/>
  </r>
  <r>
    <n v="2057"/>
    <d v="2025-03-25T00:00:00"/>
    <s v="SolarBattery"/>
    <s v="Brasilia"/>
    <x v="74"/>
    <s v="Business"/>
    <n v="5"/>
    <n v="1178.71"/>
    <n v="10614.72"/>
    <x v="74"/>
  </r>
  <r>
    <n v="2058"/>
    <d v="2025-03-29T00:00:00"/>
    <s v="SolarInverter"/>
    <s v="Brasilia"/>
    <x v="96"/>
    <s v="Business"/>
    <n v="1"/>
    <n v="1156.83"/>
    <n v="2083.54"/>
    <x v="96"/>
  </r>
  <r>
    <n v="2059"/>
    <d v="2025-03-18T00:00:00"/>
    <s v="SolarPanelBasic"/>
    <s v="Goiania"/>
    <x v="68"/>
    <s v="Business"/>
    <n v="6"/>
    <n v="592.84"/>
    <n v="6406.49"/>
    <x v="68"/>
  </r>
  <r>
    <n v="2060"/>
    <d v="2025-03-27T00:00:00"/>
    <s v="InstallationKit"/>
    <s v="Brasilia"/>
    <x v="87"/>
    <s v="Business"/>
    <n v="16"/>
    <n v="234.92"/>
    <n v="6769.73"/>
    <x v="87"/>
  </r>
  <r>
    <n v="2061"/>
    <d v="2025-03-22T00:00:00"/>
    <s v="SolarBattery"/>
    <s v="Goiania"/>
    <x v="25"/>
    <s v="Business"/>
    <n v="4"/>
    <n v="874.28"/>
    <n v="6298.57"/>
    <x v="25"/>
  </r>
  <r>
    <n v="2062"/>
    <d v="2025-03-23T00:00:00"/>
    <s v="PaymentMachineBasic"/>
    <s v="Goiania"/>
    <x v="98"/>
    <s v="Business"/>
    <n v="5"/>
    <n v="428.08"/>
    <n v="3855.02"/>
    <x v="98"/>
  </r>
  <r>
    <n v="2063"/>
    <d v="2025-03-02T00:00:00"/>
    <s v="PaymentMachinePro"/>
    <s v="Goiania"/>
    <x v="33"/>
    <s v="Individual"/>
    <n v="4"/>
    <n v="700.95"/>
    <n v="5049.8500000000004"/>
    <x v="33"/>
  </r>
  <r>
    <n v="2064"/>
    <d v="2025-03-22T00:00:00"/>
    <s v="InstallationKit"/>
    <s v="Recife"/>
    <x v="37"/>
    <s v="Business"/>
    <n v="12"/>
    <n v="188.99"/>
    <n v="4084.62"/>
    <x v="37"/>
  </r>
  <r>
    <n v="2065"/>
    <d v="2025-03-12T00:00:00"/>
    <s v="InstallationKit"/>
    <s v="SaoPaulo"/>
    <x v="20"/>
    <s v="Business"/>
    <n v="13"/>
    <n v="212.18"/>
    <n v="4967.97"/>
    <x v="20"/>
  </r>
  <r>
    <n v="2066"/>
    <d v="2025-03-29T00:00:00"/>
    <s v="PaymentMachinePro"/>
    <s v="Brasilia"/>
    <x v="51"/>
    <s v="Individual"/>
    <n v="5"/>
    <n v="761.95"/>
    <n v="6861.64"/>
    <x v="51"/>
  </r>
  <r>
    <n v="2067"/>
    <d v="2025-03-14T00:00:00"/>
    <s v="SolarBattery"/>
    <s v="Goiania"/>
    <x v="66"/>
    <s v="Business"/>
    <n v="4"/>
    <n v="1137.05"/>
    <n v="8191.64"/>
    <x v="66"/>
  </r>
  <r>
    <n v="2068"/>
    <d v="2025-03-27T00:00:00"/>
    <s v="InstallationKit"/>
    <s v="SaoPaulo"/>
    <x v="79"/>
    <s v="Individual"/>
    <n v="19"/>
    <n v="189.55"/>
    <n v="6486.48"/>
    <x v="79"/>
  </r>
  <r>
    <n v="2069"/>
    <d v="2025-03-05T00:00:00"/>
    <s v="SolarBattery"/>
    <s v="Brasilia"/>
    <x v="9"/>
    <s v="Business"/>
    <n v="8"/>
    <n v="863.57"/>
    <n v="12442.83"/>
    <x v="9"/>
  </r>
  <r>
    <n v="2070"/>
    <d v="2025-03-03T00:00:00"/>
    <s v="SolarPanelPremium"/>
    <s v="SaoPaulo"/>
    <x v="22"/>
    <s v="Individual"/>
    <n v="7"/>
    <n v="1773.19"/>
    <n v="22355.52"/>
    <x v="22"/>
  </r>
  <r>
    <n v="2071"/>
    <d v="2025-03-10T00:00:00"/>
    <s v="SolarInverter"/>
    <s v="Goiania"/>
    <x v="91"/>
    <s v="Business"/>
    <n v="7"/>
    <n v="1380.49"/>
    <n v="17404.55"/>
    <x v="91"/>
  </r>
  <r>
    <n v="2072"/>
    <d v="2025-03-27T00:00:00"/>
    <s v="SolarPanelPremium"/>
    <s v="Recife"/>
    <x v="56"/>
    <s v="Business"/>
    <n v="1"/>
    <n v="1276.27"/>
    <n v="2298.66"/>
    <x v="56"/>
  </r>
  <r>
    <n v="2073"/>
    <d v="2025-03-16T00:00:00"/>
    <s v="PaymentMachinePro"/>
    <s v="Goiania"/>
    <x v="29"/>
    <s v="Individual"/>
    <n v="2"/>
    <n v="736.9"/>
    <n v="2654.42"/>
    <x v="29"/>
  </r>
  <r>
    <n v="2074"/>
    <d v="2025-03-08T00:00:00"/>
    <s v="PaymentMachinePro"/>
    <s v="Brasilia"/>
    <x v="84"/>
    <s v="Business"/>
    <n v="1"/>
    <n v="819.4"/>
    <n v="1475.8"/>
    <x v="84"/>
  </r>
  <r>
    <n v="2075"/>
    <d v="2025-03-22T00:00:00"/>
    <s v="SolarInverter"/>
    <s v="Fortaleza"/>
    <x v="82"/>
    <s v="Business"/>
    <n v="10"/>
    <n v="1158.96"/>
    <n v="20873.72"/>
    <x v="82"/>
  </r>
  <r>
    <n v="2076"/>
    <d v="2025-03-01T00:00:00"/>
    <s v="SolarPanelPremium"/>
    <s v="SaoPaulo"/>
    <x v="69"/>
    <s v="Individual"/>
    <n v="4"/>
    <n v="1410.07"/>
    <n v="10158.56"/>
    <x v="69"/>
  </r>
  <r>
    <n v="2077"/>
    <d v="2025-03-29T00:00:00"/>
    <s v="SolarBattery"/>
    <s v="Goiania"/>
    <x v="97"/>
    <s v="Individual"/>
    <n v="4"/>
    <n v="1002.24"/>
    <n v="7220.43"/>
    <x v="97"/>
  </r>
  <r>
    <n v="2078"/>
    <d v="2025-03-06T00:00:00"/>
    <s v="SolarBattery"/>
    <s v="Goiania"/>
    <x v="63"/>
    <s v="Business"/>
    <n v="2"/>
    <n v="1148.53"/>
    <n v="4137.17"/>
    <x v="63"/>
  </r>
  <r>
    <n v="2079"/>
    <d v="2025-03-27T00:00:00"/>
    <s v="SolarPanelPremium"/>
    <s v="Brasilia"/>
    <x v="35"/>
    <s v="Business"/>
    <n v="6"/>
    <n v="1528.27"/>
    <n v="16515.16"/>
    <x v="35"/>
  </r>
  <r>
    <n v="2080"/>
    <d v="2025-03-02T00:00:00"/>
    <s v="SolarPanelBasic"/>
    <s v="Brasilia"/>
    <x v="80"/>
    <s v="Business"/>
    <n v="10"/>
    <n v="523.72"/>
    <n v="9432.58"/>
    <x v="80"/>
  </r>
  <r>
    <n v="2081"/>
    <d v="2025-03-24T00:00:00"/>
    <s v="PaymentMachineBasic"/>
    <s v="SaoPaulo"/>
    <x v="93"/>
    <s v="Business"/>
    <n v="17"/>
    <n v="346.73"/>
    <n v="10616.27"/>
    <x v="93"/>
  </r>
  <r>
    <n v="2082"/>
    <d v="2025-03-01T00:00:00"/>
    <s v="SolarInverter"/>
    <s v="Goiania"/>
    <x v="40"/>
    <s v="Business"/>
    <n v="1"/>
    <n v="1428.5"/>
    <n v="2572.83"/>
    <x v="40"/>
  </r>
  <r>
    <n v="2083"/>
    <d v="2025-03-19T00:00:00"/>
    <s v="SolarInverter"/>
    <s v="Goiania"/>
    <x v="61"/>
    <s v="Individual"/>
    <n v="7"/>
    <n v="1468.61"/>
    <n v="18515.52"/>
    <x v="61"/>
  </r>
  <r>
    <n v="2084"/>
    <d v="2025-03-10T00:00:00"/>
    <s v="SolarBattery"/>
    <s v="Brasilia"/>
    <x v="46"/>
    <s v="Individual"/>
    <n v="10"/>
    <n v="1073.1500000000001"/>
    <n v="19328.22"/>
    <x v="46"/>
  </r>
  <r>
    <n v="2085"/>
    <d v="2025-03-09T00:00:00"/>
    <s v="PaymentMachineBasic"/>
    <s v="Recife"/>
    <x v="76"/>
    <s v="Business"/>
    <n v="19"/>
    <n v="479.72"/>
    <n v="16416.21"/>
    <x v="76"/>
  </r>
  <r>
    <n v="2086"/>
    <d v="2025-03-18T00:00:00"/>
    <s v="PaymentMachineBasic"/>
    <s v="Goiania"/>
    <x v="35"/>
    <s v="Individual"/>
    <n v="17"/>
    <n v="492.61"/>
    <n v="15082.86"/>
    <x v="35"/>
  </r>
  <r>
    <n v="2087"/>
    <d v="2025-03-09T00:00:00"/>
    <s v="SolarPanelPremium"/>
    <s v="SaoPaulo"/>
    <x v="3"/>
    <s v="Individual"/>
    <n v="8"/>
    <n v="1286.3900000000001"/>
    <n v="18535.07"/>
    <x v="3"/>
  </r>
  <r>
    <n v="2088"/>
    <d v="2025-03-14T00:00:00"/>
    <s v="SolarBattery"/>
    <s v="Fortaleza"/>
    <x v="91"/>
    <s v="Individual"/>
    <n v="6"/>
    <n v="850.01"/>
    <n v="9185.58"/>
    <x v="91"/>
  </r>
  <r>
    <n v="2089"/>
    <d v="2025-03-07T00:00:00"/>
    <s v="PaymentMachinePro"/>
    <s v="SaoPaulo"/>
    <x v="80"/>
    <s v="Individual"/>
    <n v="7"/>
    <n v="788.78"/>
    <n v="9944.56"/>
    <x v="80"/>
  </r>
  <r>
    <n v="2090"/>
    <d v="2025-03-15T00:00:00"/>
    <s v="PaymentMachineBasic"/>
    <s v="SaoPaulo"/>
    <x v="63"/>
    <s v="Business"/>
    <n v="12"/>
    <n v="405.99"/>
    <n v="8774.6200000000008"/>
    <x v="63"/>
  </r>
  <r>
    <n v="2091"/>
    <d v="2025-03-07T00:00:00"/>
    <s v="SolarBattery"/>
    <s v="Goiania"/>
    <x v="12"/>
    <s v="Individual"/>
    <n v="10"/>
    <n v="1063.73"/>
    <n v="19158.560000000001"/>
    <x v="12"/>
  </r>
  <r>
    <n v="2092"/>
    <d v="2025-03-12T00:00:00"/>
    <s v="PaymentMachinePro"/>
    <s v="SaoPaulo"/>
    <x v="18"/>
    <s v="Business"/>
    <n v="4"/>
    <n v="828.8"/>
    <n v="5970.92"/>
    <x v="18"/>
  </r>
  <r>
    <n v="2093"/>
    <d v="2025-03-13T00:00:00"/>
    <s v="SolarPanelPremium"/>
    <s v="SaoPaulo"/>
    <x v="78"/>
    <s v="Business"/>
    <n v="10"/>
    <n v="1742.81"/>
    <n v="31389.29"/>
    <x v="78"/>
  </r>
  <r>
    <n v="2094"/>
    <d v="2025-03-14T00:00:00"/>
    <s v="SolarPanelBasic"/>
    <s v="Goiania"/>
    <x v="24"/>
    <s v="Individual"/>
    <n v="18"/>
    <n v="531.92999999999995"/>
    <n v="17244.810000000001"/>
    <x v="24"/>
  </r>
  <r>
    <n v="2095"/>
    <d v="2025-03-06T00:00:00"/>
    <s v="PaymentMachinePro"/>
    <s v="Goiania"/>
    <x v="98"/>
    <s v="Business"/>
    <n v="10"/>
    <n v="734.47"/>
    <n v="13228.35"/>
    <x v="98"/>
  </r>
  <r>
    <n v="2096"/>
    <d v="2025-03-25T00:00:00"/>
    <s v="SolarPanelPremium"/>
    <s v="Brasilia"/>
    <x v="81"/>
    <s v="Individual"/>
    <n v="6"/>
    <n v="1290.4100000000001"/>
    <n v="13944.74"/>
    <x v="81"/>
  </r>
  <r>
    <n v="2097"/>
    <d v="2025-03-15T00:00:00"/>
    <s v="SolarPanelPremium"/>
    <s v="Fortaleza"/>
    <x v="17"/>
    <s v="Individual"/>
    <n v="10"/>
    <n v="1389.73"/>
    <n v="25030.06"/>
    <x v="17"/>
  </r>
  <r>
    <n v="2098"/>
    <d v="2025-03-17T00:00:00"/>
    <s v="SolarBattery"/>
    <s v="Brasilia"/>
    <x v="5"/>
    <s v="Business"/>
    <n v="1"/>
    <n v="826.14"/>
    <n v="1487.94"/>
    <x v="5"/>
  </r>
  <r>
    <n v="2099"/>
    <d v="2025-03-01T00:00:00"/>
    <s v="InstallationKit"/>
    <s v="Fortaleza"/>
    <x v="37"/>
    <s v="Business"/>
    <n v="16"/>
    <n v="243.16"/>
    <n v="7007.19"/>
    <x v="37"/>
  </r>
  <r>
    <n v="2100"/>
    <d v="2025-03-07T00:00:00"/>
    <s v="SolarBattery"/>
    <s v="Goiania"/>
    <x v="25"/>
    <s v="Individual"/>
    <n v="6"/>
    <n v="945.18"/>
    <n v="10214.030000000001"/>
    <x v="25"/>
  </r>
  <r>
    <n v="2101"/>
    <d v="2025-03-19T00:00:00"/>
    <s v="InstallationKit"/>
    <s v="SaoPaulo"/>
    <x v="24"/>
    <s v="Business"/>
    <n v="10"/>
    <n v="180.32"/>
    <n v="3247.7"/>
    <x v="24"/>
  </r>
  <r>
    <n v="2102"/>
    <d v="2025-03-29T00:00:00"/>
    <s v="SolarPanelPremium"/>
    <s v="Goiania"/>
    <x v="15"/>
    <s v="Individual"/>
    <n v="9"/>
    <n v="1445.81"/>
    <n v="23436.09"/>
    <x v="15"/>
  </r>
  <r>
    <n v="2103"/>
    <d v="2025-03-18T00:00:00"/>
    <s v="SolarBattery"/>
    <s v="SaoPaulo"/>
    <x v="90"/>
    <s v="Individual"/>
    <n v="2"/>
    <n v="1161.46"/>
    <n v="4183.75"/>
    <x v="90"/>
  </r>
  <r>
    <n v="2104"/>
    <d v="2025-03-22T00:00:00"/>
    <s v="SolarPanelPremium"/>
    <s v="Recife"/>
    <x v="2"/>
    <s v="Business"/>
    <n v="8"/>
    <n v="1728.14"/>
    <n v="24900.06"/>
    <x v="2"/>
  </r>
  <r>
    <n v="2105"/>
    <d v="2025-03-13T00:00:00"/>
    <s v="PaymentMachinePro"/>
    <s v="Goiania"/>
    <x v="3"/>
    <s v="Individual"/>
    <n v="8"/>
    <n v="863.59"/>
    <n v="12443.11"/>
    <x v="3"/>
  </r>
  <r>
    <n v="2106"/>
    <d v="2025-03-19T00:00:00"/>
    <s v="SolarInverter"/>
    <s v="Goiania"/>
    <x v="65"/>
    <s v="Individual"/>
    <n v="10"/>
    <n v="1473.3"/>
    <n v="26535.22"/>
    <x v="65"/>
  </r>
  <r>
    <n v="2107"/>
    <d v="2025-03-12T00:00:00"/>
    <s v="PaymentMachineBasic"/>
    <s v="Recife"/>
    <x v="65"/>
    <s v="Business"/>
    <n v="14"/>
    <n v="326.99"/>
    <n v="8245.06"/>
    <x v="65"/>
  </r>
  <r>
    <n v="2108"/>
    <d v="2025-03-22T00:00:00"/>
    <s v="PaymentMachinePro"/>
    <s v="Recife"/>
    <x v="13"/>
    <s v="Individual"/>
    <n v="4"/>
    <n v="892.08"/>
    <n v="6426.81"/>
    <x v="13"/>
  </r>
  <r>
    <n v="2109"/>
    <d v="2025-03-31T00:00:00"/>
    <s v="SolarBattery"/>
    <s v="SaoPaulo"/>
    <x v="51"/>
    <s v="Individual"/>
    <n v="10"/>
    <n v="833.23"/>
    <n v="15007.09"/>
    <x v="51"/>
  </r>
  <r>
    <n v="2110"/>
    <d v="2025-03-26T00:00:00"/>
    <s v="PaymentMachinePro"/>
    <s v="Goiania"/>
    <x v="65"/>
    <s v="Business"/>
    <n v="5"/>
    <n v="733.81"/>
    <n v="6608.23"/>
    <x v="65"/>
  </r>
  <r>
    <n v="2111"/>
    <d v="2025-03-07T00:00:00"/>
    <s v="SolarInverter"/>
    <s v="Goiania"/>
    <x v="72"/>
    <s v="Individual"/>
    <n v="3"/>
    <n v="1244.8"/>
    <n v="6725.93"/>
    <x v="72"/>
  </r>
  <r>
    <n v="2112"/>
    <d v="2025-03-02T00:00:00"/>
    <s v="SolarBattery"/>
    <s v="Goiania"/>
    <x v="36"/>
    <s v="Business"/>
    <n v="1"/>
    <n v="973.18"/>
    <n v="1752.77"/>
    <x v="36"/>
  </r>
  <r>
    <n v="2113"/>
    <d v="2025-03-09T00:00:00"/>
    <s v="SolarBattery"/>
    <s v="Recife"/>
    <x v="61"/>
    <s v="Individual"/>
    <n v="1"/>
    <n v="933.17"/>
    <n v="1680.71"/>
    <x v="61"/>
  </r>
  <r>
    <n v="2114"/>
    <d v="2025-03-05T00:00:00"/>
    <s v="InstallationKit"/>
    <s v="Recife"/>
    <x v="43"/>
    <s v="Individual"/>
    <n v="17"/>
    <n v="151.91999999999999"/>
    <n v="4651.53"/>
    <x v="43"/>
  </r>
  <r>
    <n v="2115"/>
    <d v="2025-03-07T00:00:00"/>
    <s v="PaymentMachinePro"/>
    <s v="SaoPaulo"/>
    <x v="5"/>
    <s v="Individual"/>
    <n v="6"/>
    <n v="839.37"/>
    <n v="9070.6"/>
    <x v="5"/>
  </r>
  <r>
    <n v="2116"/>
    <d v="2025-03-12T00:00:00"/>
    <s v="InstallationKit"/>
    <s v="SaoPaulo"/>
    <x v="95"/>
    <s v="Business"/>
    <n v="9"/>
    <n v="220.73"/>
    <n v="3577.96"/>
    <x v="95"/>
  </r>
  <r>
    <n v="2117"/>
    <d v="2025-03-31T00:00:00"/>
    <s v="PaymentMachineBasic"/>
    <s v="Brasilia"/>
    <x v="56"/>
    <s v="Business"/>
    <n v="19"/>
    <n v="353.33"/>
    <n v="12091.09"/>
    <x v="56"/>
  </r>
  <r>
    <n v="2118"/>
    <d v="2025-03-30T00:00:00"/>
    <s v="SolarBattery"/>
    <s v="Goiania"/>
    <x v="63"/>
    <s v="Business"/>
    <n v="2"/>
    <n v="1003.52"/>
    <n v="3614.83"/>
    <x v="63"/>
  </r>
  <r>
    <n v="2119"/>
    <d v="2025-03-01T00:00:00"/>
    <s v="InstallationKit"/>
    <s v="Goiania"/>
    <x v="18"/>
    <s v="Business"/>
    <n v="7"/>
    <n v="167.71"/>
    <n v="2114.41"/>
    <x v="18"/>
  </r>
  <r>
    <n v="2120"/>
    <d v="2025-03-05T00:00:00"/>
    <s v="SolarInverter"/>
    <s v="Fortaleza"/>
    <x v="57"/>
    <s v="Individual"/>
    <n v="1"/>
    <n v="1004.82"/>
    <n v="1809.75"/>
    <x v="57"/>
  </r>
  <r>
    <n v="2121"/>
    <d v="2025-03-24T00:00:00"/>
    <s v="InstallationKit"/>
    <s v="SaoPaulo"/>
    <x v="19"/>
    <s v="Business"/>
    <n v="19"/>
    <n v="208.28"/>
    <n v="7127.43"/>
    <x v="19"/>
  </r>
  <r>
    <n v="2122"/>
    <d v="2025-03-21T00:00:00"/>
    <s v="InstallationKit"/>
    <s v="SaoPaulo"/>
    <x v="63"/>
    <s v="Individual"/>
    <n v="9"/>
    <n v="155.62"/>
    <n v="2522.5500000000002"/>
    <x v="63"/>
  </r>
  <r>
    <n v="2123"/>
    <d v="2025-03-07T00:00:00"/>
    <s v="SolarBattery"/>
    <s v="Recife"/>
    <x v="82"/>
    <s v="Individual"/>
    <n v="7"/>
    <n v="836.63"/>
    <n v="10547.83"/>
    <x v="82"/>
  </r>
  <r>
    <n v="2124"/>
    <d v="2025-03-26T00:00:00"/>
    <s v="SolarBattery"/>
    <s v="Goiania"/>
    <x v="7"/>
    <s v="Business"/>
    <n v="9"/>
    <n v="928.16"/>
    <n v="15045.16"/>
    <x v="7"/>
  </r>
  <r>
    <n v="2125"/>
    <d v="2025-03-07T00:00:00"/>
    <s v="PaymentMachinePro"/>
    <s v="Fortaleza"/>
    <x v="51"/>
    <s v="Business"/>
    <n v="8"/>
    <n v="841.25"/>
    <n v="12121.23"/>
    <x v="51"/>
  </r>
  <r>
    <n v="2126"/>
    <d v="2025-03-10T00:00:00"/>
    <s v="SolarBattery"/>
    <s v="Brasilia"/>
    <x v="55"/>
    <s v="Business"/>
    <n v="1"/>
    <n v="873.97"/>
    <n v="1574.08"/>
    <x v="55"/>
  </r>
  <r>
    <n v="2127"/>
    <d v="2025-03-03T00:00:00"/>
    <s v="SolarPanelPremium"/>
    <s v="Recife"/>
    <x v="26"/>
    <s v="Individual"/>
    <n v="4"/>
    <n v="1545.26"/>
    <n v="11132.51"/>
    <x v="26"/>
  </r>
  <r>
    <n v="2128"/>
    <d v="2025-03-23T00:00:00"/>
    <s v="SolarPanelBasic"/>
    <s v="Brasilia"/>
    <x v="11"/>
    <s v="Business"/>
    <n v="12"/>
    <n v="464.28"/>
    <n v="10034.43"/>
    <x v="11"/>
  </r>
  <r>
    <n v="2129"/>
    <d v="2025-03-06T00:00:00"/>
    <s v="PaymentMachinePro"/>
    <s v="Brasilia"/>
    <x v="58"/>
    <s v="Individual"/>
    <n v="5"/>
    <n v="801.33"/>
    <n v="7216.27"/>
    <x v="58"/>
  </r>
  <r>
    <n v="2130"/>
    <d v="2025-03-07T00:00:00"/>
    <s v="PaymentMachinePro"/>
    <s v="Goiania"/>
    <x v="39"/>
    <s v="Business"/>
    <n v="5"/>
    <n v="701.4"/>
    <n v="6316.37"/>
    <x v="39"/>
  </r>
  <r>
    <n v="2131"/>
    <d v="2025-03-10T00:00:00"/>
    <s v="InstallationKit"/>
    <s v="Goiania"/>
    <x v="9"/>
    <s v="Business"/>
    <n v="6"/>
    <n v="240.27"/>
    <n v="2596.46"/>
    <x v="9"/>
  </r>
  <r>
    <n v="2132"/>
    <d v="2025-03-20T00:00:00"/>
    <s v="InstallationKit"/>
    <s v="Fortaleza"/>
    <x v="11"/>
    <s v="Individual"/>
    <n v="5"/>
    <n v="221.61"/>
    <n v="1995.68"/>
    <x v="11"/>
  </r>
  <r>
    <n v="2133"/>
    <d v="2025-03-24T00:00:00"/>
    <s v="SolarBattery"/>
    <s v="Goiania"/>
    <x v="52"/>
    <s v="Individual"/>
    <n v="10"/>
    <n v="944.59"/>
    <n v="17012.759999999998"/>
    <x v="52"/>
  </r>
  <r>
    <n v="2134"/>
    <d v="2025-03-22T00:00:00"/>
    <s v="SolarPanelBasic"/>
    <s v="Brasilia"/>
    <x v="16"/>
    <s v="Business"/>
    <n v="20"/>
    <n v="471.62"/>
    <n v="16988.45"/>
    <x v="16"/>
  </r>
  <r>
    <n v="2135"/>
    <d v="2025-03-12T00:00:00"/>
    <s v="PaymentMachinePro"/>
    <s v="SaoPaulo"/>
    <x v="50"/>
    <s v="Business"/>
    <n v="4"/>
    <n v="848.99"/>
    <n v="6116.37"/>
    <x v="50"/>
  </r>
  <r>
    <n v="2136"/>
    <d v="2025-03-19T00:00:00"/>
    <s v="SolarPanelPremium"/>
    <s v="Goiania"/>
    <x v="8"/>
    <s v="Business"/>
    <n v="7"/>
    <n v="1476.98"/>
    <n v="18621.05"/>
    <x v="8"/>
  </r>
  <r>
    <n v="2137"/>
    <d v="2025-03-15T00:00:00"/>
    <s v="InstallationKit"/>
    <s v="Fortaleza"/>
    <x v="46"/>
    <s v="Business"/>
    <n v="18"/>
    <n v="225.06"/>
    <n v="7296.29"/>
    <x v="46"/>
  </r>
  <r>
    <n v="2138"/>
    <d v="2025-03-31T00:00:00"/>
    <s v="SolarPanelBasic"/>
    <s v="Fortaleza"/>
    <x v="62"/>
    <s v="Business"/>
    <n v="9"/>
    <n v="574.04999999999995"/>
    <n v="9305.16"/>
    <x v="62"/>
  </r>
  <r>
    <n v="2139"/>
    <d v="2025-03-13T00:00:00"/>
    <s v="PaymentMachineBasic"/>
    <s v="Goiania"/>
    <x v="70"/>
    <s v="Individual"/>
    <n v="10"/>
    <n v="334.56"/>
    <n v="6025.67"/>
    <x v="70"/>
  </r>
  <r>
    <n v="2140"/>
    <d v="2025-03-07T00:00:00"/>
    <s v="SolarPanelBasic"/>
    <s v="Goiania"/>
    <x v="48"/>
    <s v="Business"/>
    <n v="20"/>
    <n v="439.55"/>
    <n v="15833.24"/>
    <x v="48"/>
  </r>
  <r>
    <n v="2141"/>
    <d v="2025-03-13T00:00:00"/>
    <s v="SolarPanelPremium"/>
    <s v="SaoPaulo"/>
    <x v="67"/>
    <s v="Business"/>
    <n v="8"/>
    <n v="1336.64"/>
    <n v="19259.099999999999"/>
    <x v="67"/>
  </r>
  <r>
    <n v="2142"/>
    <d v="2025-03-20T00:00:00"/>
    <s v="SolarBattery"/>
    <s v="SaoPaulo"/>
    <x v="87"/>
    <s v="Individual"/>
    <n v="1"/>
    <n v="994.94"/>
    <n v="1791.96"/>
    <x v="87"/>
  </r>
  <r>
    <n v="2143"/>
    <d v="2025-03-12T00:00:00"/>
    <s v="SolarPanelBasic"/>
    <s v="Goiania"/>
    <x v="88"/>
    <s v="Business"/>
    <n v="12"/>
    <n v="457.86"/>
    <n v="9895.68"/>
    <x v="88"/>
  </r>
  <r>
    <n v="2144"/>
    <d v="2025-03-17T00:00:00"/>
    <s v="PaymentMachinePro"/>
    <s v="Fortaleza"/>
    <x v="80"/>
    <s v="Business"/>
    <n v="3"/>
    <n v="761.6"/>
    <n v="4115.09"/>
    <x v="80"/>
  </r>
  <r>
    <n v="2145"/>
    <d v="2025-03-11T00:00:00"/>
    <s v="SolarBattery"/>
    <s v="SaoPaulo"/>
    <x v="59"/>
    <s v="Individual"/>
    <n v="9"/>
    <n v="1039.6500000000001"/>
    <n v="16852.38"/>
    <x v="59"/>
  </r>
  <r>
    <n v="2146"/>
    <d v="2025-03-10T00:00:00"/>
    <s v="PaymentMachineBasic"/>
    <s v="Brasilia"/>
    <x v="38"/>
    <s v="Individual"/>
    <n v="20"/>
    <n v="373.91"/>
    <n v="13468.79"/>
    <x v="38"/>
  </r>
  <r>
    <n v="2147"/>
    <d v="2025-03-03T00:00:00"/>
    <s v="SolarPanelBasic"/>
    <s v="SaoPaulo"/>
    <x v="80"/>
    <s v="Business"/>
    <n v="12"/>
    <n v="465.24"/>
    <n v="10055.18"/>
    <x v="80"/>
  </r>
  <r>
    <n v="2148"/>
    <d v="2025-03-30T00:00:00"/>
    <s v="InstallationKit"/>
    <s v="Recife"/>
    <x v="76"/>
    <s v="Individual"/>
    <n v="13"/>
    <n v="197.62"/>
    <n v="4627.07"/>
    <x v="76"/>
  </r>
  <r>
    <n v="2149"/>
    <d v="2025-03-18T00:00:00"/>
    <s v="PaymentMachineBasic"/>
    <s v="Brasilia"/>
    <x v="37"/>
    <s v="Business"/>
    <n v="15"/>
    <n v="325.43"/>
    <n v="8791.85"/>
    <x v="37"/>
  </r>
  <r>
    <n v="2150"/>
    <d v="2025-03-26T00:00:00"/>
    <s v="SolarBattery"/>
    <s v="Brasilia"/>
    <x v="19"/>
    <s v="Individual"/>
    <n v="4"/>
    <n v="1043.75"/>
    <n v="7519.48"/>
    <x v="19"/>
  </r>
  <r>
    <n v="2151"/>
    <d v="2025-03-16T00:00:00"/>
    <s v="SolarInverter"/>
    <s v="SaoPaulo"/>
    <x v="3"/>
    <s v="Business"/>
    <n v="3"/>
    <n v="1047.79"/>
    <n v="5661.44"/>
    <x v="3"/>
  </r>
  <r>
    <n v="2152"/>
    <d v="2025-03-20T00:00:00"/>
    <s v="PaymentMachineBasic"/>
    <s v="Goiania"/>
    <x v="50"/>
    <s v="Individual"/>
    <n v="13"/>
    <n v="478.18"/>
    <n v="11196.09"/>
    <x v="50"/>
  </r>
  <r>
    <n v="2153"/>
    <d v="2025-03-03T00:00:00"/>
    <s v="PaymentMachinePro"/>
    <s v="SaoPaulo"/>
    <x v="12"/>
    <s v="Individual"/>
    <n v="6"/>
    <n v="842.38"/>
    <n v="9103.1299999999992"/>
    <x v="12"/>
  </r>
  <r>
    <n v="2154"/>
    <d v="2025-03-28T00:00:00"/>
    <s v="InstallationKit"/>
    <s v="Goiania"/>
    <x v="30"/>
    <s v="Individual"/>
    <n v="20"/>
    <n v="182.72"/>
    <n v="6581.84"/>
    <x v="30"/>
  </r>
  <r>
    <n v="2155"/>
    <d v="2025-03-18T00:00:00"/>
    <s v="SolarPanelPremium"/>
    <s v="Fortaleza"/>
    <x v="67"/>
    <s v="Business"/>
    <n v="9"/>
    <n v="1388.5"/>
    <n v="22507.119999999999"/>
    <x v="67"/>
  </r>
  <r>
    <n v="2156"/>
    <d v="2025-03-07T00:00:00"/>
    <s v="InstallationKit"/>
    <s v="Fortaleza"/>
    <x v="82"/>
    <s v="Individual"/>
    <n v="14"/>
    <n v="210.51"/>
    <n v="5308.02"/>
    <x v="82"/>
  </r>
  <r>
    <n v="2157"/>
    <d v="2025-03-24T00:00:00"/>
    <s v="SolarPanelBasic"/>
    <s v="Brasilia"/>
    <x v="12"/>
    <s v="Individual"/>
    <n v="17"/>
    <n v="456.49"/>
    <n v="13976.93"/>
    <x v="12"/>
  </r>
  <r>
    <n v="2158"/>
    <d v="2025-03-14T00:00:00"/>
    <s v="SolarBattery"/>
    <s v="Fortaleza"/>
    <x v="1"/>
    <s v="Business"/>
    <n v="1"/>
    <n v="857.62"/>
    <n v="1544.64"/>
    <x v="1"/>
  </r>
  <r>
    <n v="2159"/>
    <d v="2025-03-01T00:00:00"/>
    <s v="SolarBattery"/>
    <s v="Brasilia"/>
    <x v="6"/>
    <s v="Business"/>
    <n v="3"/>
    <n v="1110.32"/>
    <n v="5999.3"/>
    <x v="6"/>
  </r>
  <r>
    <n v="2160"/>
    <d v="2025-03-15T00:00:00"/>
    <s v="SolarBattery"/>
    <s v="SaoPaulo"/>
    <x v="20"/>
    <s v="Business"/>
    <n v="5"/>
    <n v="925.63"/>
    <n v="8335.64"/>
    <x v="20"/>
  </r>
  <r>
    <n v="2161"/>
    <d v="2025-03-15T00:00:00"/>
    <s v="PaymentMachineBasic"/>
    <s v="Goiania"/>
    <x v="79"/>
    <s v="Business"/>
    <n v="15"/>
    <n v="417.3"/>
    <n v="11273.82"/>
    <x v="79"/>
  </r>
  <r>
    <n v="2162"/>
    <d v="2025-03-31T00:00:00"/>
    <s v="SolarPanelBasic"/>
    <s v="Goiania"/>
    <x v="53"/>
    <s v="Business"/>
    <n v="15"/>
    <n v="473.76"/>
    <n v="12799.15"/>
    <x v="53"/>
  </r>
  <r>
    <n v="2163"/>
    <d v="2025-03-27T00:00:00"/>
    <s v="SolarBattery"/>
    <s v="SaoPaulo"/>
    <x v="3"/>
    <s v="Business"/>
    <n v="3"/>
    <n v="929.55"/>
    <n v="5022.5600000000004"/>
    <x v="3"/>
  </r>
  <r>
    <n v="2164"/>
    <d v="2025-03-11T00:00:00"/>
    <s v="SolarInverter"/>
    <s v="Fortaleza"/>
    <x v="5"/>
    <s v="Business"/>
    <n v="10"/>
    <n v="1282.81"/>
    <n v="23104.35"/>
    <x v="5"/>
  </r>
  <r>
    <n v="2165"/>
    <d v="2025-03-02T00:00:00"/>
    <s v="SolarInverter"/>
    <s v="Goiania"/>
    <x v="44"/>
    <s v="Business"/>
    <n v="2"/>
    <n v="1031.94"/>
    <n v="3717.2"/>
    <x v="44"/>
  </r>
  <r>
    <n v="2166"/>
    <d v="2025-03-05T00:00:00"/>
    <s v="SolarPanelPremium"/>
    <s v="Goiania"/>
    <x v="22"/>
    <s v="Individual"/>
    <n v="6"/>
    <n v="1255.1199999999999"/>
    <n v="13563.38"/>
    <x v="22"/>
  </r>
  <r>
    <n v="2167"/>
    <d v="2025-03-12T00:00:00"/>
    <s v="PaymentMachineBasic"/>
    <s v="Goiania"/>
    <x v="39"/>
    <s v="Business"/>
    <n v="6"/>
    <n v="380.11"/>
    <n v="4107.6400000000003"/>
    <x v="39"/>
  </r>
  <r>
    <n v="2168"/>
    <d v="2025-03-17T00:00:00"/>
    <s v="PaymentMachinePro"/>
    <s v="Brasilia"/>
    <x v="89"/>
    <s v="Business"/>
    <n v="4"/>
    <n v="864.57"/>
    <n v="6228.62"/>
    <x v="89"/>
  </r>
  <r>
    <n v="2169"/>
    <d v="2025-03-15T00:00:00"/>
    <s v="SolarPanelPremium"/>
    <s v="Goiania"/>
    <x v="19"/>
    <s v="Business"/>
    <n v="9"/>
    <n v="1343.56"/>
    <n v="21778.66"/>
    <x v="19"/>
  </r>
  <r>
    <n v="2170"/>
    <d v="2025-03-01T00:00:00"/>
    <s v="SolarPanelBasic"/>
    <s v="Brasilia"/>
    <x v="64"/>
    <s v="Business"/>
    <n v="12"/>
    <n v="408.44"/>
    <n v="8827.57"/>
    <x v="64"/>
  </r>
  <r>
    <n v="2171"/>
    <d v="2025-03-31T00:00:00"/>
    <s v="SolarPanelPremium"/>
    <s v="Recife"/>
    <x v="17"/>
    <s v="Business"/>
    <n v="7"/>
    <n v="1432.52"/>
    <n v="18060.52"/>
    <x v="17"/>
  </r>
  <r>
    <n v="2172"/>
    <d v="2025-03-01T00:00:00"/>
    <s v="SolarInverter"/>
    <s v="Fortaleza"/>
    <x v="50"/>
    <s v="Individual"/>
    <n v="9"/>
    <n v="1348.56"/>
    <n v="21859.7"/>
    <x v="50"/>
  </r>
  <r>
    <n v="2173"/>
    <d v="2025-03-03T00:00:00"/>
    <s v="SolarPanelBasic"/>
    <s v="Goiania"/>
    <x v="5"/>
    <s v="Business"/>
    <n v="16"/>
    <n v="498.29"/>
    <n v="14359.31"/>
    <x v="5"/>
  </r>
  <r>
    <n v="2174"/>
    <d v="2025-03-23T00:00:00"/>
    <s v="SolarPanelBasic"/>
    <s v="Brasilia"/>
    <x v="77"/>
    <s v="Individual"/>
    <n v="11"/>
    <n v="432.84"/>
    <n v="8575.34"/>
    <x v="77"/>
  </r>
  <r>
    <n v="2175"/>
    <d v="2025-03-05T00:00:00"/>
    <s v="SolarInverter"/>
    <s v="Goiania"/>
    <x v="43"/>
    <s v="Individual"/>
    <n v="6"/>
    <n v="1132.82"/>
    <n v="12241.75"/>
    <x v="43"/>
  </r>
  <r>
    <n v="2176"/>
    <d v="2025-03-17T00:00:00"/>
    <s v="PaymentMachinePro"/>
    <s v="Goiania"/>
    <x v="98"/>
    <s v="Individual"/>
    <n v="6"/>
    <n v="766.9"/>
    <n v="8287.4599999999991"/>
    <x v="98"/>
  </r>
  <r>
    <n v="2177"/>
    <d v="2025-03-29T00:00:00"/>
    <s v="PaymentMachineBasic"/>
    <s v="SaoPaulo"/>
    <x v="61"/>
    <s v="Business"/>
    <n v="17"/>
    <n v="389.11"/>
    <n v="11913.87"/>
    <x v="61"/>
  </r>
  <r>
    <n v="2178"/>
    <d v="2025-03-07T00:00:00"/>
    <s v="SolarPanelPremium"/>
    <s v="Goiania"/>
    <x v="40"/>
    <s v="Business"/>
    <n v="4"/>
    <n v="1759.85"/>
    <n v="12678.48"/>
    <x v="40"/>
  </r>
  <r>
    <n v="2179"/>
    <d v="2025-03-07T00:00:00"/>
    <s v="InstallationKit"/>
    <s v="Brasilia"/>
    <x v="23"/>
    <s v="Individual"/>
    <n v="14"/>
    <n v="217.42"/>
    <n v="5482.25"/>
    <x v="23"/>
  </r>
  <r>
    <n v="2180"/>
    <d v="2025-03-12T00:00:00"/>
    <s v="PaymentMachinePro"/>
    <s v="Goiania"/>
    <x v="43"/>
    <s v="Business"/>
    <n v="5"/>
    <n v="876.88"/>
    <n v="7896.63"/>
    <x v="43"/>
  </r>
  <r>
    <n v="2181"/>
    <d v="2025-03-07T00:00:00"/>
    <s v="SolarInverter"/>
    <s v="Goiania"/>
    <x v="1"/>
    <s v="Individual"/>
    <n v="4"/>
    <n v="1430.18"/>
    <n v="10303.44"/>
    <x v="1"/>
  </r>
  <r>
    <n v="2182"/>
    <d v="2025-03-16T00:00:00"/>
    <s v="SolarBattery"/>
    <s v="SaoPaulo"/>
    <x v="37"/>
    <s v="Individual"/>
    <n v="3"/>
    <n v="1040.73"/>
    <n v="5623.29"/>
    <x v="37"/>
  </r>
  <r>
    <n v="2183"/>
    <d v="2025-03-30T00:00:00"/>
    <s v="PaymentMachinePro"/>
    <s v="SaoPaulo"/>
    <x v="58"/>
    <s v="Individual"/>
    <n v="4"/>
    <n v="833.4"/>
    <n v="6004.06"/>
    <x v="58"/>
  </r>
  <r>
    <n v="2184"/>
    <d v="2025-03-03T00:00:00"/>
    <s v="SolarInverter"/>
    <s v="Goiania"/>
    <x v="1"/>
    <s v="Business"/>
    <n v="1"/>
    <n v="1025.01"/>
    <n v="1846.12"/>
    <x v="1"/>
  </r>
  <r>
    <n v="2185"/>
    <d v="2025-03-31T00:00:00"/>
    <s v="PaymentMachineBasic"/>
    <s v="Recife"/>
    <x v="68"/>
    <s v="Business"/>
    <n v="10"/>
    <n v="413.62"/>
    <n v="7449.6"/>
    <x v="68"/>
  </r>
  <r>
    <n v="2186"/>
    <d v="2025-03-04T00:00:00"/>
    <s v="SolarPanelBasic"/>
    <s v="SaoPaulo"/>
    <x v="28"/>
    <s v="Individual"/>
    <n v="16"/>
    <n v="548.37"/>
    <n v="15802.48"/>
    <x v="28"/>
  </r>
  <r>
    <n v="2187"/>
    <d v="2025-03-03T00:00:00"/>
    <s v="PaymentMachineBasic"/>
    <s v="SaoPaulo"/>
    <x v="3"/>
    <s v="Individual"/>
    <n v="14"/>
    <n v="479.7"/>
    <n v="12095.65"/>
    <x v="3"/>
  </r>
  <r>
    <n v="2188"/>
    <d v="2025-03-05T00:00:00"/>
    <s v="PaymentMachineBasic"/>
    <s v="SaoPaulo"/>
    <x v="47"/>
    <s v="Individual"/>
    <n v="8"/>
    <n v="482.91"/>
    <n v="6958.05"/>
    <x v="47"/>
  </r>
  <r>
    <n v="2189"/>
    <d v="2025-03-30T00:00:00"/>
    <s v="SolarBattery"/>
    <s v="Brasilia"/>
    <x v="85"/>
    <s v="Business"/>
    <n v="8"/>
    <n v="1172.42"/>
    <n v="16892.919999999998"/>
    <x v="85"/>
  </r>
  <r>
    <n v="2190"/>
    <d v="2025-03-06T00:00:00"/>
    <s v="SolarPanelBasic"/>
    <s v="Goiania"/>
    <x v="16"/>
    <s v="Business"/>
    <n v="13"/>
    <n v="577.29"/>
    <n v="13516.64"/>
    <x v="16"/>
  </r>
  <r>
    <n v="2191"/>
    <d v="2025-03-09T00:00:00"/>
    <s v="SolarPanelBasic"/>
    <s v="Brasilia"/>
    <x v="49"/>
    <s v="Individual"/>
    <n v="7"/>
    <n v="430.66"/>
    <n v="5429.55"/>
    <x v="49"/>
  </r>
  <r>
    <n v="2192"/>
    <d v="2025-03-13T00:00:00"/>
    <s v="SolarBattery"/>
    <s v="SaoPaulo"/>
    <x v="5"/>
    <s v="Business"/>
    <n v="3"/>
    <n v="986.28"/>
    <n v="5329.09"/>
    <x v="5"/>
  </r>
  <r>
    <n v="2193"/>
    <d v="2025-03-01T00:00:00"/>
    <s v="SolarInverter"/>
    <s v="Fortaleza"/>
    <x v="61"/>
    <s v="Individual"/>
    <n v="5"/>
    <n v="1438.19"/>
    <n v="12951.43"/>
    <x v="61"/>
  </r>
  <r>
    <n v="2194"/>
    <d v="2025-03-24T00:00:00"/>
    <s v="PaymentMachinePro"/>
    <s v="Goiania"/>
    <x v="0"/>
    <s v="Individual"/>
    <n v="4"/>
    <n v="892.64"/>
    <n v="6430.84"/>
    <x v="0"/>
  </r>
  <r>
    <n v="2195"/>
    <d v="2025-03-08T00:00:00"/>
    <s v="SolarBattery"/>
    <s v="SaoPaulo"/>
    <x v="1"/>
    <s v="Individual"/>
    <n v="7"/>
    <n v="1149.4100000000001"/>
    <n v="14491.21"/>
    <x v="1"/>
  </r>
  <r>
    <n v="2196"/>
    <d v="2025-03-18T00:00:00"/>
    <s v="SolarBattery"/>
    <s v="SaoPaulo"/>
    <x v="29"/>
    <s v="Individual"/>
    <n v="6"/>
    <n v="818.92"/>
    <n v="8849.61"/>
    <x v="29"/>
  </r>
  <r>
    <n v="2197"/>
    <d v="2025-03-03T00:00:00"/>
    <s v="SolarInverter"/>
    <s v="SaoPaulo"/>
    <x v="66"/>
    <s v="Business"/>
    <n v="6"/>
    <n v="1186.6300000000001"/>
    <n v="12823.25"/>
    <x v="66"/>
  </r>
  <r>
    <n v="2198"/>
    <d v="2025-03-24T00:00:00"/>
    <s v="SolarInverter"/>
    <s v="SaoPaulo"/>
    <x v="88"/>
    <s v="Individual"/>
    <n v="10"/>
    <n v="1203.5"/>
    <n v="21675.919999999998"/>
    <x v="88"/>
  </r>
  <r>
    <n v="2199"/>
    <d v="2025-03-13T00:00:00"/>
    <s v="PaymentMachineBasic"/>
    <s v="SaoPaulo"/>
    <x v="39"/>
    <s v="Business"/>
    <n v="20"/>
    <n v="462.85"/>
    <n v="16672.54"/>
    <x v="39"/>
  </r>
  <r>
    <n v="2200"/>
    <d v="2025-03-22T00:00:00"/>
    <s v="SolarInverter"/>
    <s v="SaoPaulo"/>
    <x v="67"/>
    <s v="Business"/>
    <n v="3"/>
    <n v="1126.5999999999999"/>
    <n v="6087.27"/>
    <x v="67"/>
  </r>
  <r>
    <n v="2201"/>
    <d v="2025-03-11T00:00:00"/>
    <s v="PaymentMachineBasic"/>
    <s v="Brasilia"/>
    <x v="46"/>
    <s v="Business"/>
    <n v="6"/>
    <n v="436.07"/>
    <n v="4712.37"/>
    <x v="46"/>
  </r>
  <r>
    <n v="2202"/>
    <d v="2025-03-11T00:00:00"/>
    <s v="SolarInverter"/>
    <s v="Recife"/>
    <x v="90"/>
    <s v="Business"/>
    <n v="3"/>
    <n v="1170.82"/>
    <n v="6326.2"/>
    <x v="90"/>
  </r>
  <r>
    <n v="2203"/>
    <d v="2025-03-28T00:00:00"/>
    <s v="InstallationKit"/>
    <s v="Brasilia"/>
    <x v="10"/>
    <s v="Individual"/>
    <n v="17"/>
    <n v="232.47"/>
    <n v="7117.83"/>
    <x v="10"/>
  </r>
  <r>
    <n v="2204"/>
    <d v="2025-03-03T00:00:00"/>
    <s v="InstallationKit"/>
    <s v="SaoPaulo"/>
    <x v="13"/>
    <s v="Business"/>
    <n v="8"/>
    <n v="154.19999999999999"/>
    <n v="2221.8000000000002"/>
    <x v="13"/>
  </r>
  <r>
    <n v="2205"/>
    <d v="2025-03-19T00:00:00"/>
    <s v="SolarPanelBasic"/>
    <s v="Goiania"/>
    <x v="4"/>
    <s v="Individual"/>
    <n v="15"/>
    <n v="547.94000000000005"/>
    <n v="14803.21"/>
    <x v="4"/>
  </r>
  <r>
    <n v="2206"/>
    <d v="2025-03-16T00:00:00"/>
    <s v="SolarPanelBasic"/>
    <s v="SaoPaulo"/>
    <x v="31"/>
    <s v="Business"/>
    <n v="17"/>
    <n v="587.39"/>
    <n v="17984.86"/>
    <x v="31"/>
  </r>
  <r>
    <n v="2207"/>
    <d v="2025-03-08T00:00:00"/>
    <s v="SolarInverter"/>
    <s v="SaoPaulo"/>
    <x v="92"/>
    <s v="Individual"/>
    <n v="8"/>
    <n v="1053.21"/>
    <n v="15175.27"/>
    <x v="92"/>
  </r>
  <r>
    <n v="2208"/>
    <d v="2025-03-05T00:00:00"/>
    <s v="InstallationKit"/>
    <s v="Brasilia"/>
    <x v="83"/>
    <s v="Individual"/>
    <n v="8"/>
    <n v="239.32"/>
    <n v="3448.26"/>
    <x v="83"/>
  </r>
  <r>
    <n v="2209"/>
    <d v="2025-03-16T00:00:00"/>
    <s v="SolarPanelPremium"/>
    <s v="Recife"/>
    <x v="33"/>
    <s v="Business"/>
    <n v="5"/>
    <n v="1653.48"/>
    <n v="14890.2"/>
    <x v="33"/>
  </r>
  <r>
    <n v="2210"/>
    <d v="2025-03-27T00:00:00"/>
    <s v="SolarPanelPremium"/>
    <s v="SaoPaulo"/>
    <x v="2"/>
    <s v="Individual"/>
    <n v="1"/>
    <n v="1214.0999999999999"/>
    <n v="2186.6799999999998"/>
    <x v="2"/>
  </r>
  <r>
    <n v="2211"/>
    <d v="2025-03-10T00:00:00"/>
    <s v="SolarPanelBasic"/>
    <s v="Goiania"/>
    <x v="66"/>
    <s v="Individual"/>
    <n v="19"/>
    <n v="413.4"/>
    <n v="14146.71"/>
    <x v="66"/>
  </r>
  <r>
    <n v="2212"/>
    <d v="2025-03-31T00:00:00"/>
    <s v="SolarPanelBasic"/>
    <s v="SaoPaulo"/>
    <x v="8"/>
    <s v="Business"/>
    <n v="14"/>
    <n v="539.55999999999995"/>
    <n v="13605.02"/>
    <x v="8"/>
  </r>
  <r>
    <n v="2213"/>
    <d v="2025-03-11T00:00:00"/>
    <s v="PaymentMachinePro"/>
    <s v="SaoPaulo"/>
    <x v="68"/>
    <s v="Individual"/>
    <n v="10"/>
    <n v="883.91"/>
    <n v="15919.87"/>
    <x v="68"/>
  </r>
  <r>
    <n v="2214"/>
    <d v="2025-03-19T00:00:00"/>
    <s v="SolarPanelBasic"/>
    <s v="Brasilia"/>
    <x v="10"/>
    <s v="Business"/>
    <n v="13"/>
    <n v="470.3"/>
    <n v="11011.58"/>
    <x v="10"/>
  </r>
  <r>
    <n v="2215"/>
    <d v="2025-03-23T00:00:00"/>
    <s v="PaymentMachinePro"/>
    <s v="Fortaleza"/>
    <x v="40"/>
    <s v="Business"/>
    <n v="10"/>
    <n v="719.6"/>
    <n v="12960.53"/>
    <x v="40"/>
  </r>
  <r>
    <n v="2216"/>
    <d v="2025-03-20T00:00:00"/>
    <s v="PaymentMachineBasic"/>
    <s v="Recife"/>
    <x v="85"/>
    <s v="Individual"/>
    <n v="20"/>
    <n v="375.99"/>
    <n v="13543.71"/>
    <x v="85"/>
  </r>
  <r>
    <n v="2217"/>
    <d v="2025-03-25T00:00:00"/>
    <s v="SolarPanelBasic"/>
    <s v="SaoPaulo"/>
    <x v="4"/>
    <s v="Business"/>
    <n v="8"/>
    <n v="544.86"/>
    <n v="7850.66"/>
    <x v="4"/>
  </r>
  <r>
    <n v="2218"/>
    <d v="2025-03-15T00:00:00"/>
    <s v="PaymentMachinePro"/>
    <s v="Brasilia"/>
    <x v="30"/>
    <s v="Individual"/>
    <n v="5"/>
    <n v="706.87"/>
    <n v="6365.63"/>
    <x v="30"/>
  </r>
  <r>
    <n v="2219"/>
    <d v="2025-03-18T00:00:00"/>
    <s v="InstallationKit"/>
    <s v="Brasilia"/>
    <x v="46"/>
    <s v="Individual"/>
    <n v="9"/>
    <n v="159.5"/>
    <n v="2585.44"/>
    <x v="46"/>
  </r>
  <r>
    <n v="2220"/>
    <d v="2025-03-19T00:00:00"/>
    <s v="InstallationKit"/>
    <s v="Brasilia"/>
    <x v="3"/>
    <s v="Business"/>
    <n v="10"/>
    <n v="156.91"/>
    <n v="2826.06"/>
    <x v="3"/>
  </r>
  <r>
    <n v="2221"/>
    <d v="2025-03-15T00:00:00"/>
    <s v="PaymentMachineBasic"/>
    <s v="Brasilia"/>
    <x v="40"/>
    <s v="Individual"/>
    <n v="6"/>
    <n v="430.74"/>
    <n v="4654.7700000000004"/>
    <x v="40"/>
  </r>
  <r>
    <n v="2222"/>
    <d v="2025-03-09T00:00:00"/>
    <s v="SolarInverter"/>
    <s v="Goiania"/>
    <x v="72"/>
    <s v="Business"/>
    <n v="3"/>
    <n v="1225.8599999999999"/>
    <n v="6623.59"/>
    <x v="72"/>
  </r>
  <r>
    <n v="2223"/>
    <d v="2025-03-02T00:00:00"/>
    <s v="PaymentMachineBasic"/>
    <s v="Brasilia"/>
    <x v="6"/>
    <s v="Individual"/>
    <n v="7"/>
    <n v="493.71"/>
    <n v="6224.46"/>
    <x v="6"/>
  </r>
  <r>
    <n v="2224"/>
    <d v="2025-03-07T00:00:00"/>
    <s v="PaymentMachinePro"/>
    <s v="SaoPaulo"/>
    <x v="1"/>
    <s v="Individual"/>
    <n v="3"/>
    <n v="861.36"/>
    <n v="4654.12"/>
    <x v="1"/>
  </r>
  <r>
    <n v="2225"/>
    <d v="2025-03-25T00:00:00"/>
    <s v="PaymentMachinePro"/>
    <s v="Goiania"/>
    <x v="82"/>
    <s v="Business"/>
    <n v="8"/>
    <n v="836.61"/>
    <n v="12054.37"/>
    <x v="82"/>
  </r>
  <r>
    <n v="2226"/>
    <d v="2025-03-08T00:00:00"/>
    <s v="SolarBattery"/>
    <s v="SaoPaulo"/>
    <x v="64"/>
    <s v="Individual"/>
    <n v="3"/>
    <n v="840.62"/>
    <n v="4542.0600000000004"/>
    <x v="64"/>
  </r>
  <r>
    <n v="2227"/>
    <d v="2025-03-05T00:00:00"/>
    <s v="SolarBattery"/>
    <s v="Recife"/>
    <x v="79"/>
    <s v="Business"/>
    <n v="7"/>
    <n v="998.46"/>
    <n v="12588.1"/>
    <x v="79"/>
  </r>
  <r>
    <n v="2228"/>
    <d v="2025-03-01T00:00:00"/>
    <s v="SolarBattery"/>
    <s v="SaoPaulo"/>
    <x v="33"/>
    <s v="Individual"/>
    <n v="8"/>
    <n v="842.53"/>
    <n v="12139.67"/>
    <x v="33"/>
  </r>
  <r>
    <n v="2229"/>
    <d v="2025-03-02T00:00:00"/>
    <s v="PaymentMachineBasic"/>
    <s v="SaoPaulo"/>
    <x v="64"/>
    <s v="Business"/>
    <n v="16"/>
    <n v="317.45"/>
    <n v="9148.01"/>
    <x v="64"/>
  </r>
  <r>
    <n v="2230"/>
    <d v="2025-03-16T00:00:00"/>
    <s v="PaymentMachinePro"/>
    <s v="SaoPaulo"/>
    <x v="30"/>
    <s v="Individual"/>
    <n v="1"/>
    <n v="727.51"/>
    <n v="1310.3"/>
    <x v="30"/>
  </r>
  <r>
    <n v="2231"/>
    <d v="2025-03-06T00:00:00"/>
    <s v="SolarPanelBasic"/>
    <s v="Brasilia"/>
    <x v="63"/>
    <s v="Business"/>
    <n v="16"/>
    <n v="599.29999999999995"/>
    <n v="17270.14"/>
    <x v="63"/>
  </r>
  <r>
    <n v="2232"/>
    <d v="2025-03-18T00:00:00"/>
    <s v="PaymentMachineBasic"/>
    <s v="SaoPaulo"/>
    <x v="41"/>
    <s v="Individual"/>
    <n v="8"/>
    <n v="416.42"/>
    <n v="6000.03"/>
    <x v="41"/>
  </r>
  <r>
    <n v="2233"/>
    <d v="2025-03-18T00:00:00"/>
    <s v="SolarPanelBasic"/>
    <s v="Goiania"/>
    <x v="93"/>
    <s v="Business"/>
    <n v="5"/>
    <n v="540.29"/>
    <n v="4865.51"/>
    <x v="93"/>
  </r>
  <r>
    <n v="2234"/>
    <d v="2025-03-12T00:00:00"/>
    <s v="SolarPanelBasic"/>
    <s v="SaoPaulo"/>
    <x v="1"/>
    <s v="Business"/>
    <n v="5"/>
    <n v="453.18"/>
    <n v="4081.05"/>
    <x v="1"/>
  </r>
  <r>
    <n v="2235"/>
    <d v="2025-03-10T00:00:00"/>
    <s v="InstallationKit"/>
    <s v="Goiania"/>
    <x v="21"/>
    <s v="Individual"/>
    <n v="11"/>
    <n v="230.12"/>
    <n v="4559.09"/>
    <x v="21"/>
  </r>
  <r>
    <n v="2236"/>
    <d v="2025-03-22T00:00:00"/>
    <s v="PaymentMachinePro"/>
    <s v="SaoPaulo"/>
    <x v="25"/>
    <s v="Business"/>
    <n v="9"/>
    <n v="810.61"/>
    <n v="13139.72"/>
    <x v="25"/>
  </r>
  <r>
    <n v="2237"/>
    <d v="2025-03-28T00:00:00"/>
    <s v="InstallationKit"/>
    <s v="Goiania"/>
    <x v="14"/>
    <s v="Individual"/>
    <n v="7"/>
    <n v="164.54"/>
    <n v="2074.44"/>
    <x v="14"/>
  </r>
  <r>
    <n v="2238"/>
    <d v="2025-03-16T00:00:00"/>
    <s v="SolarInverter"/>
    <s v="Recife"/>
    <x v="11"/>
    <s v="Business"/>
    <n v="7"/>
    <n v="1313.47"/>
    <n v="16559.59"/>
    <x v="11"/>
  </r>
  <r>
    <n v="2239"/>
    <d v="2025-03-27T00:00:00"/>
    <s v="SolarBattery"/>
    <s v="SaoPaulo"/>
    <x v="27"/>
    <s v="Business"/>
    <n v="7"/>
    <n v="823.87"/>
    <n v="10386.950000000001"/>
    <x v="27"/>
  </r>
  <r>
    <n v="2240"/>
    <d v="2025-03-02T00:00:00"/>
    <s v="InstallationKit"/>
    <s v="SaoPaulo"/>
    <x v="89"/>
    <s v="Business"/>
    <n v="16"/>
    <n v="222.65"/>
    <n v="6416.15"/>
    <x v="89"/>
  </r>
  <r>
    <n v="2241"/>
    <d v="2025-03-13T00:00:00"/>
    <s v="PaymentMachinePro"/>
    <s v="Brasilia"/>
    <x v="53"/>
    <s v="Individual"/>
    <n v="10"/>
    <n v="725.47"/>
    <n v="13066.25"/>
    <x v="53"/>
  </r>
  <r>
    <n v="2242"/>
    <d v="2025-03-31T00:00:00"/>
    <s v="InstallationKit"/>
    <s v="SaoPaulo"/>
    <x v="92"/>
    <s v="Individual"/>
    <n v="12"/>
    <n v="213.53"/>
    <n v="4615"/>
    <x v="92"/>
  </r>
  <r>
    <n v="2243"/>
    <d v="2025-03-20T00:00:00"/>
    <s v="SolarInverter"/>
    <s v="Goiania"/>
    <x v="57"/>
    <s v="Business"/>
    <n v="2"/>
    <n v="1015.46"/>
    <n v="3657.84"/>
    <x v="57"/>
  </r>
  <r>
    <n v="2244"/>
    <d v="2025-03-18T00:00:00"/>
    <s v="SolarPanelBasic"/>
    <s v="Brasilia"/>
    <x v="57"/>
    <s v="Individual"/>
    <n v="13"/>
    <n v="407.99"/>
    <n v="9552.66"/>
    <x v="57"/>
  </r>
  <r>
    <n v="2245"/>
    <d v="2025-03-13T00:00:00"/>
    <s v="PaymentMachineBasic"/>
    <s v="SaoPaulo"/>
    <x v="38"/>
    <s v="Individual"/>
    <n v="15"/>
    <n v="360.7"/>
    <n v="9744.7099999999991"/>
    <x v="38"/>
  </r>
  <r>
    <n v="2246"/>
    <d v="2025-03-30T00:00:00"/>
    <s v="PaymentMachineBasic"/>
    <s v="Fortaleza"/>
    <x v="48"/>
    <s v="Business"/>
    <n v="9"/>
    <n v="451.48"/>
    <n v="7318.34"/>
    <x v="48"/>
  </r>
  <r>
    <n v="2247"/>
    <d v="2025-03-16T00:00:00"/>
    <s v="PaymentMachineBasic"/>
    <s v="Goiania"/>
    <x v="50"/>
    <s v="Business"/>
    <n v="7"/>
    <n v="403.4"/>
    <n v="5085.87"/>
    <x v="50"/>
  </r>
  <r>
    <n v="2248"/>
    <d v="2025-03-09T00:00:00"/>
    <s v="SolarBattery"/>
    <s v="Goiania"/>
    <x v="0"/>
    <s v="Business"/>
    <n v="6"/>
    <n v="1005.41"/>
    <n v="10864.91"/>
    <x v="0"/>
  </r>
  <r>
    <n v="2249"/>
    <d v="2025-03-30T00:00:00"/>
    <s v="PaymentMachineBasic"/>
    <s v="Recife"/>
    <x v="96"/>
    <s v="Business"/>
    <n v="15"/>
    <n v="361.27"/>
    <n v="9760.11"/>
    <x v="96"/>
  </r>
  <r>
    <n v="2250"/>
    <d v="2025-03-17T00:00:00"/>
    <s v="SolarBattery"/>
    <s v="SaoPaulo"/>
    <x v="26"/>
    <s v="Business"/>
    <n v="10"/>
    <n v="1063.6400000000001"/>
    <n v="19156.939999999999"/>
    <x v="26"/>
  </r>
  <r>
    <n v="2251"/>
    <d v="2025-03-29T00:00:00"/>
    <s v="InstallationKit"/>
    <s v="Goiania"/>
    <x v="18"/>
    <s v="Business"/>
    <n v="16"/>
    <n v="218.71"/>
    <n v="6302.61"/>
    <x v="18"/>
  </r>
  <r>
    <n v="2252"/>
    <d v="2025-03-23T00:00:00"/>
    <s v="SolarInverter"/>
    <s v="Brasilia"/>
    <x v="98"/>
    <s v="Business"/>
    <n v="2"/>
    <n v="1260.06"/>
    <n v="4538.92"/>
    <x v="98"/>
  </r>
  <r>
    <n v="2253"/>
    <d v="2025-03-24T00:00:00"/>
    <s v="SolarBattery"/>
    <s v="Fortaleza"/>
    <x v="28"/>
    <s v="Business"/>
    <n v="6"/>
    <n v="1115.98"/>
    <n v="12059.77"/>
    <x v="28"/>
  </r>
  <r>
    <n v="2254"/>
    <d v="2025-03-06T00:00:00"/>
    <s v="SolarBattery"/>
    <s v="Fortaleza"/>
    <x v="97"/>
    <s v="Business"/>
    <n v="10"/>
    <n v="1086.82"/>
    <n v="19574.43"/>
    <x v="97"/>
  </r>
  <r>
    <n v="2255"/>
    <d v="2025-03-15T00:00:00"/>
    <s v="SolarInverter"/>
    <s v="SaoPaulo"/>
    <x v="32"/>
    <s v="Business"/>
    <n v="7"/>
    <n v="1062.21"/>
    <n v="13391.83"/>
    <x v="32"/>
  </r>
  <r>
    <n v="2256"/>
    <d v="2025-03-27T00:00:00"/>
    <s v="SolarInverter"/>
    <s v="Recife"/>
    <x v="1"/>
    <s v="Business"/>
    <n v="8"/>
    <n v="1467.06"/>
    <n v="21138.27"/>
    <x v="1"/>
  </r>
  <r>
    <n v="2257"/>
    <d v="2025-03-15T00:00:00"/>
    <s v="SolarInverter"/>
    <s v="Brasilia"/>
    <x v="34"/>
    <s v="Business"/>
    <n v="1"/>
    <n v="1099.5999999999999"/>
    <n v="1980.46"/>
    <x v="34"/>
  </r>
  <r>
    <n v="2258"/>
    <d v="2025-03-14T00:00:00"/>
    <s v="SolarBattery"/>
    <s v="Recife"/>
    <x v="58"/>
    <s v="Business"/>
    <n v="2"/>
    <n v="954.75"/>
    <n v="3439.15"/>
    <x v="58"/>
  </r>
  <r>
    <n v="2259"/>
    <d v="2025-03-05T00:00:00"/>
    <s v="SolarPanelPremium"/>
    <s v="Goiania"/>
    <x v="83"/>
    <s v="Individual"/>
    <n v="2"/>
    <n v="1224.6199999999999"/>
    <n v="4411.26"/>
    <x v="83"/>
  </r>
  <r>
    <n v="2260"/>
    <d v="2025-03-09T00:00:00"/>
    <s v="SolarPanelBasic"/>
    <s v="SaoPaulo"/>
    <x v="0"/>
    <s v="Individual"/>
    <n v="18"/>
    <n v="585.15"/>
    <n v="18970.169999999998"/>
    <x v="0"/>
  </r>
  <r>
    <n v="2261"/>
    <d v="2025-03-07T00:00:00"/>
    <s v="SolarPanelBasic"/>
    <s v="Fortaleza"/>
    <x v="96"/>
    <s v="Business"/>
    <n v="13"/>
    <n v="467.52"/>
    <n v="10946.49"/>
    <x v="96"/>
  </r>
  <r>
    <n v="2262"/>
    <d v="2025-03-10T00:00:00"/>
    <s v="PaymentMachinePro"/>
    <s v="Goiania"/>
    <x v="27"/>
    <s v="Individual"/>
    <n v="9"/>
    <n v="850.35"/>
    <n v="13783.89"/>
    <x v="27"/>
  </r>
  <r>
    <n v="2263"/>
    <d v="2025-03-12T00:00:00"/>
    <s v="InstallationKit"/>
    <s v="Goiania"/>
    <x v="3"/>
    <s v="Business"/>
    <n v="10"/>
    <n v="226.24"/>
    <n v="4074.75"/>
    <x v="3"/>
  </r>
  <r>
    <n v="2264"/>
    <d v="2025-03-26T00:00:00"/>
    <s v="InstallationKit"/>
    <s v="SaoPaulo"/>
    <x v="78"/>
    <s v="Business"/>
    <n v="13"/>
    <n v="166.04"/>
    <n v="3887.65"/>
    <x v="78"/>
  </r>
  <r>
    <n v="2265"/>
    <d v="2025-03-26T00:00:00"/>
    <s v="PaymentMachinePro"/>
    <s v="Goiania"/>
    <x v="30"/>
    <s v="Business"/>
    <n v="10"/>
    <n v="748.4"/>
    <n v="13479.24"/>
    <x v="30"/>
  </r>
  <r>
    <n v="2266"/>
    <d v="2025-03-06T00:00:00"/>
    <s v="SolarPanelPremium"/>
    <s v="Recife"/>
    <x v="34"/>
    <s v="Business"/>
    <n v="7"/>
    <n v="1602.7"/>
    <n v="20206.07"/>
    <x v="34"/>
  </r>
  <r>
    <n v="2267"/>
    <d v="2025-03-19T00:00:00"/>
    <s v="InstallationKit"/>
    <s v="Brasilia"/>
    <x v="40"/>
    <s v="Business"/>
    <n v="7"/>
    <n v="160.04"/>
    <n v="2017.71"/>
    <x v="40"/>
  </r>
  <r>
    <n v="2268"/>
    <d v="2025-03-14T00:00:00"/>
    <s v="SolarBattery"/>
    <s v="SaoPaulo"/>
    <x v="93"/>
    <s v="Individual"/>
    <n v="7"/>
    <n v="1140.23"/>
    <n v="14375.47"/>
    <x v="93"/>
  </r>
  <r>
    <n v="2269"/>
    <d v="2025-03-01T00:00:00"/>
    <s v="SolarInverter"/>
    <s v="Fortaleza"/>
    <x v="98"/>
    <s v="Individual"/>
    <n v="9"/>
    <n v="1218.33"/>
    <n v="19748.72"/>
    <x v="98"/>
  </r>
  <r>
    <n v="2270"/>
    <d v="2025-03-11T00:00:00"/>
    <s v="PaymentMachineBasic"/>
    <s v="Goiania"/>
    <x v="86"/>
    <s v="Business"/>
    <n v="11"/>
    <n v="388.44"/>
    <n v="7695.7"/>
    <x v="86"/>
  </r>
  <r>
    <n v="2271"/>
    <d v="2025-03-12T00:00:00"/>
    <s v="SolarPanelPremium"/>
    <s v="Brasilia"/>
    <x v="79"/>
    <s v="Individual"/>
    <n v="7"/>
    <n v="1426.6"/>
    <n v="17985.88"/>
    <x v="79"/>
  </r>
  <r>
    <n v="2272"/>
    <d v="2025-03-07T00:00:00"/>
    <s v="SolarPanelPremium"/>
    <s v="SaoPaulo"/>
    <x v="92"/>
    <s v="Business"/>
    <n v="4"/>
    <n v="1374.41"/>
    <n v="9901.66"/>
    <x v="92"/>
  </r>
  <r>
    <n v="2273"/>
    <d v="2025-03-13T00:00:00"/>
    <s v="SolarInverter"/>
    <s v="Fortaleza"/>
    <x v="67"/>
    <s v="Individual"/>
    <n v="2"/>
    <n v="1281.6500000000001"/>
    <n v="4616.6899999999996"/>
    <x v="67"/>
  </r>
  <r>
    <n v="2274"/>
    <d v="2025-03-15T00:00:00"/>
    <s v="SolarBattery"/>
    <s v="Fortaleza"/>
    <x v="40"/>
    <s v="Business"/>
    <n v="8"/>
    <n v="952.39"/>
    <n v="13722.6"/>
    <x v="40"/>
  </r>
  <r>
    <n v="2275"/>
    <d v="2025-03-14T00:00:00"/>
    <s v="SolarBattery"/>
    <s v="SaoPaulo"/>
    <x v="6"/>
    <s v="Business"/>
    <n v="5"/>
    <n v="939.29"/>
    <n v="8458.65"/>
    <x v="6"/>
  </r>
  <r>
    <n v="2276"/>
    <d v="2025-03-12T00:00:00"/>
    <s v="PaymentMachineBasic"/>
    <s v="SaoPaulo"/>
    <x v="22"/>
    <s v="Individual"/>
    <n v="11"/>
    <n v="429"/>
    <n v="8499.27"/>
    <x v="22"/>
  </r>
  <r>
    <n v="2277"/>
    <d v="2025-03-28T00:00:00"/>
    <s v="SolarPanelBasic"/>
    <s v="Recife"/>
    <x v="77"/>
    <s v="Individual"/>
    <n v="10"/>
    <n v="417.99"/>
    <n v="7528.31"/>
    <x v="77"/>
  </r>
  <r>
    <n v="2278"/>
    <d v="2025-03-03T00:00:00"/>
    <s v="SolarInverter"/>
    <s v="Brasilia"/>
    <x v="7"/>
    <s v="Business"/>
    <n v="8"/>
    <n v="1466.01"/>
    <n v="21123.14"/>
    <x v="7"/>
  </r>
  <r>
    <n v="2279"/>
    <d v="2025-03-05T00:00:00"/>
    <s v="PaymentMachineBasic"/>
    <s v="Goiania"/>
    <x v="87"/>
    <s v="Individual"/>
    <n v="18"/>
    <n v="337.2"/>
    <n v="10931.8"/>
    <x v="87"/>
  </r>
  <r>
    <n v="2280"/>
    <d v="2025-03-10T00:00:00"/>
    <s v="SolarPanelPremium"/>
    <s v="SaoPaulo"/>
    <x v="29"/>
    <s v="Business"/>
    <n v="3"/>
    <n v="1231.29"/>
    <n v="6652.93"/>
    <x v="29"/>
  </r>
  <r>
    <n v="2281"/>
    <d v="2025-03-10T00:00:00"/>
    <s v="SolarInverter"/>
    <s v="SaoPaulo"/>
    <x v="6"/>
    <s v="Business"/>
    <n v="4"/>
    <n v="1008.59"/>
    <n v="7266.18"/>
    <x v="6"/>
  </r>
  <r>
    <n v="2282"/>
    <d v="2025-03-20T00:00:00"/>
    <s v="SolarBattery"/>
    <s v="Goiania"/>
    <x v="57"/>
    <s v="Business"/>
    <n v="9"/>
    <n v="1113.26"/>
    <n v="18045.57"/>
    <x v="57"/>
  </r>
  <r>
    <n v="2283"/>
    <d v="2025-03-04T00:00:00"/>
    <s v="InstallationKit"/>
    <s v="SaoPaulo"/>
    <x v="83"/>
    <s v="Individual"/>
    <n v="10"/>
    <n v="165.27"/>
    <n v="2976.63"/>
    <x v="83"/>
  </r>
  <r>
    <n v="2284"/>
    <d v="2025-03-08T00:00:00"/>
    <s v="InstallationKit"/>
    <s v="Goiania"/>
    <x v="91"/>
    <s v="Individual"/>
    <n v="5"/>
    <n v="201.32"/>
    <n v="1812.96"/>
    <x v="91"/>
  </r>
  <r>
    <n v="2285"/>
    <d v="2025-03-17T00:00:00"/>
    <s v="SolarInverter"/>
    <s v="Fortaleza"/>
    <x v="89"/>
    <s v="Business"/>
    <n v="3"/>
    <n v="1234.53"/>
    <n v="6670.44"/>
    <x v="89"/>
  </r>
  <r>
    <n v="2286"/>
    <d v="2025-03-08T00:00:00"/>
    <s v="InstallationKit"/>
    <s v="Brasilia"/>
    <x v="77"/>
    <s v="Individual"/>
    <n v="19"/>
    <n v="196.24"/>
    <n v="6715.41"/>
    <x v="77"/>
  </r>
  <r>
    <n v="2287"/>
    <d v="2025-03-06T00:00:00"/>
    <s v="SolarBattery"/>
    <s v="Goiania"/>
    <x v="32"/>
    <s v="Individual"/>
    <n v="2"/>
    <n v="1101.81"/>
    <n v="3968.88"/>
    <x v="32"/>
  </r>
  <r>
    <n v="2288"/>
    <d v="2025-03-13T00:00:00"/>
    <s v="SolarPanelPremium"/>
    <s v="Goiania"/>
    <x v="75"/>
    <s v="Individual"/>
    <n v="7"/>
    <n v="1606.52"/>
    <n v="20254.23"/>
    <x v="75"/>
  </r>
  <r>
    <n v="2289"/>
    <d v="2025-03-18T00:00:00"/>
    <s v="SolarInverter"/>
    <s v="Brasilia"/>
    <x v="65"/>
    <s v="Business"/>
    <n v="9"/>
    <n v="1323.68"/>
    <n v="21456.41"/>
    <x v="65"/>
  </r>
  <r>
    <n v="2290"/>
    <d v="2025-03-12T00:00:00"/>
    <s v="InstallationKit"/>
    <s v="Brasilia"/>
    <x v="44"/>
    <s v="Individual"/>
    <n v="18"/>
    <n v="225.16"/>
    <n v="7299.54"/>
    <x v="44"/>
  </r>
  <r>
    <n v="2291"/>
    <d v="2025-03-06T00:00:00"/>
    <s v="SolarInverter"/>
    <s v="Fortaleza"/>
    <x v="15"/>
    <s v="Business"/>
    <n v="6"/>
    <n v="1036.71"/>
    <n v="11203.15"/>
    <x v="15"/>
  </r>
  <r>
    <n v="2292"/>
    <d v="2025-03-27T00:00:00"/>
    <s v="PaymentMachineBasic"/>
    <s v="Goiania"/>
    <x v="99"/>
    <s v="Business"/>
    <n v="5"/>
    <n v="359.9"/>
    <n v="3241.03"/>
    <x v="99"/>
  </r>
  <r>
    <n v="2293"/>
    <d v="2025-03-11T00:00:00"/>
    <s v="PaymentMachinePro"/>
    <s v="Goiania"/>
    <x v="3"/>
    <s v="Business"/>
    <n v="3"/>
    <n v="827.69"/>
    <n v="4472.1899999999996"/>
    <x v="3"/>
  </r>
  <r>
    <n v="2294"/>
    <d v="2025-03-15T00:00:00"/>
    <s v="InstallationKit"/>
    <s v="Brasilia"/>
    <x v="83"/>
    <s v="Business"/>
    <n v="17"/>
    <n v="229.38"/>
    <n v="7023.22"/>
    <x v="83"/>
  </r>
  <r>
    <n v="2295"/>
    <d v="2025-03-08T00:00:00"/>
    <s v="SolarPanelPremium"/>
    <s v="Goiania"/>
    <x v="27"/>
    <s v="Business"/>
    <n v="8"/>
    <n v="1492.07"/>
    <n v="21498.62"/>
    <x v="27"/>
  </r>
  <r>
    <n v="2296"/>
    <d v="2025-03-23T00:00:00"/>
    <s v="PaymentMachinePro"/>
    <s v="SaoPaulo"/>
    <x v="98"/>
    <s v="Business"/>
    <n v="4"/>
    <n v="891.92"/>
    <n v="6425.65"/>
    <x v="98"/>
  </r>
  <r>
    <n v="2297"/>
    <d v="2025-03-31T00:00:00"/>
    <s v="SolarPanelPremium"/>
    <s v="Fortaleza"/>
    <x v="21"/>
    <s v="Business"/>
    <n v="8"/>
    <n v="1231.8699999999999"/>
    <n v="17749.509999999998"/>
    <x v="21"/>
  </r>
  <r>
    <n v="2298"/>
    <d v="2025-03-30T00:00:00"/>
    <s v="PaymentMachinePro"/>
    <s v="Fortaleza"/>
    <x v="53"/>
    <s v="Business"/>
    <n v="9"/>
    <n v="758.79"/>
    <n v="12299.73"/>
    <x v="53"/>
  </r>
  <r>
    <n v="2299"/>
    <d v="2025-03-18T00:00:00"/>
    <s v="PaymentMachinePro"/>
    <s v="Goiania"/>
    <x v="90"/>
    <s v="Individual"/>
    <n v="6"/>
    <n v="713.55"/>
    <n v="7710.94"/>
    <x v="90"/>
  </r>
  <r>
    <n v="2300"/>
    <d v="2025-03-07T00:00:00"/>
    <s v="PaymentMachineBasic"/>
    <s v="Recife"/>
    <x v="22"/>
    <s v="Individual"/>
    <n v="13"/>
    <n v="329.19"/>
    <n v="7707.64"/>
    <x v="22"/>
  </r>
  <r>
    <n v="2301"/>
    <d v="2025-03-02T00:00:00"/>
    <s v="SolarPanelBasic"/>
    <s v="SaoPaulo"/>
    <x v="76"/>
    <s v="Business"/>
    <n v="15"/>
    <n v="489.67"/>
    <n v="13228.98"/>
    <x v="76"/>
  </r>
  <r>
    <n v="2302"/>
    <d v="2025-03-26T00:00:00"/>
    <s v="SolarInverter"/>
    <s v="SaoPaulo"/>
    <x v="43"/>
    <s v="Business"/>
    <n v="9"/>
    <n v="1025.46"/>
    <n v="16622.36"/>
    <x v="43"/>
  </r>
  <r>
    <n v="2303"/>
    <d v="2025-03-19T00:00:00"/>
    <s v="SolarPanelBasic"/>
    <s v="Fortaleza"/>
    <x v="83"/>
    <s v="Business"/>
    <n v="7"/>
    <n v="502.79"/>
    <n v="6338.93"/>
    <x v="83"/>
  </r>
  <r>
    <n v="2304"/>
    <d v="2025-03-31T00:00:00"/>
    <s v="SolarPanelPremium"/>
    <s v="Recife"/>
    <x v="97"/>
    <s v="Individual"/>
    <n v="5"/>
    <n v="1463.92"/>
    <n v="13183.14"/>
    <x v="97"/>
  </r>
  <r>
    <n v="2305"/>
    <d v="2025-03-05T00:00:00"/>
    <s v="SolarPanelPremium"/>
    <s v="Fortaleza"/>
    <x v="12"/>
    <s v="Individual"/>
    <n v="4"/>
    <n v="1365.46"/>
    <n v="9837.18"/>
    <x v="12"/>
  </r>
  <r>
    <n v="2306"/>
    <d v="2025-03-02T00:00:00"/>
    <s v="SolarPanelBasic"/>
    <s v="SaoPaulo"/>
    <x v="67"/>
    <s v="Business"/>
    <n v="18"/>
    <n v="513.86"/>
    <n v="16659"/>
    <x v="67"/>
  </r>
  <r>
    <n v="2307"/>
    <d v="2025-03-26T00:00:00"/>
    <s v="InstallationKit"/>
    <s v="Fortaleza"/>
    <x v="6"/>
    <s v="Business"/>
    <n v="11"/>
    <n v="249.04"/>
    <n v="4933.93"/>
    <x v="6"/>
  </r>
  <r>
    <n v="2308"/>
    <d v="2025-03-01T00:00:00"/>
    <s v="SolarPanelBasic"/>
    <s v="Goiania"/>
    <x v="5"/>
    <s v="Individual"/>
    <n v="12"/>
    <n v="557.4"/>
    <n v="12047.02"/>
    <x v="5"/>
  </r>
  <r>
    <n v="2309"/>
    <d v="2025-03-15T00:00:00"/>
    <s v="SolarPanelPremium"/>
    <s v="Recife"/>
    <x v="50"/>
    <s v="Business"/>
    <n v="6"/>
    <n v="1475.76"/>
    <n v="15947.72"/>
    <x v="50"/>
  </r>
  <r>
    <n v="2310"/>
    <d v="2025-03-20T00:00:00"/>
    <s v="SolarBattery"/>
    <s v="Recife"/>
    <x v="91"/>
    <s v="Individual"/>
    <n v="9"/>
    <n v="903.23"/>
    <n v="14641.05"/>
    <x v="91"/>
  </r>
  <r>
    <n v="2311"/>
    <d v="2025-03-18T00:00:00"/>
    <s v="InstallationKit"/>
    <s v="Brasilia"/>
    <x v="76"/>
    <s v="Business"/>
    <n v="13"/>
    <n v="165.56"/>
    <n v="3876.42"/>
    <x v="76"/>
  </r>
  <r>
    <n v="2312"/>
    <d v="2025-03-26T00:00:00"/>
    <s v="SolarInverter"/>
    <s v="Fortaleza"/>
    <x v="30"/>
    <s v="Individual"/>
    <n v="5"/>
    <n v="1216.94"/>
    <n v="10958.99"/>
    <x v="30"/>
  </r>
  <r>
    <n v="2313"/>
    <d v="2025-03-11T00:00:00"/>
    <s v="SolarInverter"/>
    <s v="SaoPaulo"/>
    <x v="10"/>
    <s v="Individual"/>
    <n v="10"/>
    <n v="1025.6400000000001"/>
    <n v="18472.53"/>
    <x v="10"/>
  </r>
  <r>
    <n v="2314"/>
    <d v="2025-03-10T00:00:00"/>
    <s v="InstallationKit"/>
    <s v="Fortaleza"/>
    <x v="13"/>
    <s v="Business"/>
    <n v="12"/>
    <n v="172.36"/>
    <n v="3725.2"/>
    <x v="13"/>
  </r>
  <r>
    <n v="2315"/>
    <d v="2025-03-29T00:00:00"/>
    <s v="SolarPanelPremium"/>
    <s v="SaoPaulo"/>
    <x v="20"/>
    <s v="Business"/>
    <n v="6"/>
    <n v="1525.33"/>
    <n v="16483.39"/>
    <x v="20"/>
  </r>
  <r>
    <n v="2316"/>
    <d v="2025-03-14T00:00:00"/>
    <s v="SolarBattery"/>
    <s v="SaoPaulo"/>
    <x v="96"/>
    <s v="Business"/>
    <n v="10"/>
    <n v="897"/>
    <n v="16155.63"/>
    <x v="96"/>
  </r>
  <r>
    <n v="2317"/>
    <d v="2025-03-16T00:00:00"/>
    <s v="SolarBattery"/>
    <s v="Goiania"/>
    <x v="36"/>
    <s v="Individual"/>
    <n v="7"/>
    <n v="974.25"/>
    <n v="12282.87"/>
    <x v="36"/>
  </r>
  <r>
    <n v="2318"/>
    <d v="2025-03-05T00:00:00"/>
    <s v="PaymentMachinePro"/>
    <s v="SaoPaulo"/>
    <x v="5"/>
    <s v="Individual"/>
    <n v="4"/>
    <n v="723.65"/>
    <n v="5213.3900000000003"/>
    <x v="5"/>
  </r>
  <r>
    <n v="2319"/>
    <d v="2025-03-16T00:00:00"/>
    <s v="PaymentMachinePro"/>
    <s v="Recife"/>
    <x v="89"/>
    <s v="Business"/>
    <n v="4"/>
    <n v="786.02"/>
    <n v="5662.72"/>
    <x v="89"/>
  </r>
  <r>
    <n v="2320"/>
    <d v="2025-03-10T00:00:00"/>
    <s v="SolarPanelPremium"/>
    <s v="Brasilia"/>
    <x v="22"/>
    <s v="Business"/>
    <n v="7"/>
    <n v="1396.29"/>
    <n v="17603.75"/>
    <x v="22"/>
  </r>
  <r>
    <n v="2321"/>
    <d v="2025-03-28T00:00:00"/>
    <s v="SolarPanelBasic"/>
    <s v="Goiania"/>
    <x v="11"/>
    <s v="Individual"/>
    <n v="18"/>
    <n v="430.01"/>
    <n v="13940.64"/>
    <x v="11"/>
  </r>
  <r>
    <n v="2322"/>
    <d v="2025-03-16T00:00:00"/>
    <s v="SolarPanelBasic"/>
    <s v="Recife"/>
    <x v="70"/>
    <s v="Individual"/>
    <n v="6"/>
    <n v="430.38"/>
    <n v="4650.88"/>
    <x v="70"/>
  </r>
  <r>
    <n v="2323"/>
    <d v="2025-03-01T00:00:00"/>
    <s v="PaymentMachinePro"/>
    <s v="Goiania"/>
    <x v="17"/>
    <s v="Individual"/>
    <n v="6"/>
    <n v="773.35"/>
    <n v="8357.16"/>
    <x v="17"/>
  </r>
  <r>
    <n v="2324"/>
    <d v="2025-03-22T00:00:00"/>
    <s v="SolarInverter"/>
    <s v="Goiania"/>
    <x v="22"/>
    <s v="Business"/>
    <n v="10"/>
    <n v="1049.99"/>
    <n v="18911.09"/>
    <x v="22"/>
  </r>
  <r>
    <n v="2325"/>
    <d v="2025-03-03T00:00:00"/>
    <s v="SolarPanelBasic"/>
    <s v="Brasilia"/>
    <x v="66"/>
    <s v="Business"/>
    <n v="17"/>
    <n v="433.99"/>
    <n v="13288.02"/>
    <x v="66"/>
  </r>
  <r>
    <n v="2326"/>
    <d v="2025-03-27T00:00:00"/>
    <s v="PaymentMachinePro"/>
    <s v="Goiania"/>
    <x v="58"/>
    <s v="Individual"/>
    <n v="10"/>
    <n v="805.22"/>
    <n v="14502.61"/>
    <x v="58"/>
  </r>
  <r>
    <n v="2327"/>
    <d v="2025-03-10T00:00:00"/>
    <s v="SolarPanelPremium"/>
    <s v="Goiania"/>
    <x v="79"/>
    <s v="Business"/>
    <n v="9"/>
    <n v="1586.08"/>
    <n v="25709.82"/>
    <x v="79"/>
  </r>
  <r>
    <n v="2328"/>
    <d v="2025-03-04T00:00:00"/>
    <s v="PaymentMachinePro"/>
    <s v="Brasilia"/>
    <x v="33"/>
    <s v="Business"/>
    <n v="3"/>
    <n v="870.43"/>
    <n v="4703.13"/>
    <x v="33"/>
  </r>
  <r>
    <n v="2329"/>
    <d v="2025-03-23T00:00:00"/>
    <s v="PaymentMachinePro"/>
    <s v="Fortaleza"/>
    <x v="8"/>
    <s v="Business"/>
    <n v="7"/>
    <n v="758.73"/>
    <n v="9565.7000000000007"/>
    <x v="8"/>
  </r>
  <r>
    <n v="2330"/>
    <d v="2025-03-14T00:00:00"/>
    <s v="InstallationKit"/>
    <s v="Recife"/>
    <x v="70"/>
    <s v="Individual"/>
    <n v="11"/>
    <n v="216.63"/>
    <n v="4291.83"/>
    <x v="70"/>
  </r>
  <r>
    <n v="2331"/>
    <d v="2025-03-08T00:00:00"/>
    <s v="PaymentMachinePro"/>
    <s v="Goiania"/>
    <x v="20"/>
    <s v="Business"/>
    <n v="2"/>
    <n v="817.54"/>
    <n v="2944.9"/>
    <x v="20"/>
  </r>
  <r>
    <n v="2332"/>
    <d v="2025-03-05T00:00:00"/>
    <s v="SolarPanelBasic"/>
    <s v="Recife"/>
    <x v="15"/>
    <s v="Individual"/>
    <n v="15"/>
    <n v="456.5"/>
    <n v="12332.85"/>
    <x v="15"/>
  </r>
  <r>
    <n v="2333"/>
    <d v="2025-03-23T00:00:00"/>
    <s v="PaymentMachineBasic"/>
    <s v="Brasilia"/>
    <x v="44"/>
    <s v="Business"/>
    <n v="14"/>
    <n v="324.52"/>
    <n v="8182.78"/>
    <x v="44"/>
  </r>
  <r>
    <n v="2334"/>
    <d v="2025-03-30T00:00:00"/>
    <s v="SolarBattery"/>
    <s v="Goiania"/>
    <x v="48"/>
    <s v="Business"/>
    <n v="4"/>
    <n v="862.61"/>
    <n v="6214.5"/>
    <x v="48"/>
  </r>
  <r>
    <n v="2335"/>
    <d v="2025-03-12T00:00:00"/>
    <s v="SolarPanelBasic"/>
    <s v="Goiania"/>
    <x v="73"/>
    <s v="Individual"/>
    <n v="20"/>
    <n v="477.91"/>
    <n v="17215.02"/>
    <x v="73"/>
  </r>
  <r>
    <n v="2336"/>
    <d v="2025-03-15T00:00:00"/>
    <s v="SolarBattery"/>
    <s v="Recife"/>
    <x v="62"/>
    <s v="Individual"/>
    <n v="6"/>
    <n v="979.84"/>
    <n v="10588.58"/>
    <x v="62"/>
  </r>
  <r>
    <n v="2337"/>
    <d v="2025-03-24T00:00:00"/>
    <s v="SolarBattery"/>
    <s v="SaoPaulo"/>
    <x v="88"/>
    <s v="Individual"/>
    <n v="3"/>
    <n v="1026.6300000000001"/>
    <n v="5547.11"/>
    <x v="88"/>
  </r>
  <r>
    <n v="2338"/>
    <d v="2025-03-01T00:00:00"/>
    <s v="InstallationKit"/>
    <s v="Fortaleza"/>
    <x v="67"/>
    <s v="Business"/>
    <n v="15"/>
    <n v="198.69"/>
    <n v="5367.83"/>
    <x v="67"/>
  </r>
  <r>
    <n v="2339"/>
    <d v="2025-03-05T00:00:00"/>
    <s v="SolarPanelBasic"/>
    <s v="Fortaleza"/>
    <x v="30"/>
    <s v="Individual"/>
    <n v="11"/>
    <n v="591.41"/>
    <n v="11716.9"/>
    <x v="30"/>
  </r>
  <r>
    <n v="2340"/>
    <d v="2025-03-24T00:00:00"/>
    <s v="SolarPanelPremium"/>
    <s v="SaoPaulo"/>
    <x v="18"/>
    <s v="Individual"/>
    <n v="10"/>
    <n v="1626.82"/>
    <n v="29300.23"/>
    <x v="18"/>
  </r>
  <r>
    <n v="2341"/>
    <d v="2025-03-12T00:00:00"/>
    <s v="PaymentMachineBasic"/>
    <s v="Goiania"/>
    <x v="49"/>
    <s v="Individual"/>
    <n v="11"/>
    <n v="400.22"/>
    <n v="7929.08"/>
    <x v="49"/>
  </r>
  <r>
    <n v="2342"/>
    <d v="2025-03-05T00:00:00"/>
    <s v="PaymentMachineBasic"/>
    <s v="Brasilia"/>
    <x v="55"/>
    <s v="Individual"/>
    <n v="17"/>
    <n v="354.69"/>
    <n v="10859.99"/>
    <x v="55"/>
  </r>
  <r>
    <n v="2343"/>
    <d v="2025-03-29T00:00:00"/>
    <s v="SolarInverter"/>
    <s v="Recife"/>
    <x v="59"/>
    <s v="Individual"/>
    <n v="1"/>
    <n v="1217.47"/>
    <n v="2192.75"/>
    <x v="59"/>
  </r>
  <r>
    <n v="2344"/>
    <d v="2025-03-15T00:00:00"/>
    <s v="SolarBattery"/>
    <s v="Brasilia"/>
    <x v="35"/>
    <s v="Individual"/>
    <n v="5"/>
    <n v="982.57"/>
    <n v="8848.41"/>
    <x v="35"/>
  </r>
  <r>
    <n v="2345"/>
    <d v="2025-03-11T00:00:00"/>
    <s v="SolarPanelBasic"/>
    <s v="SaoPaulo"/>
    <x v="43"/>
    <s v="Individual"/>
    <n v="18"/>
    <n v="494.9"/>
    <n v="16044.33"/>
    <x v="43"/>
  </r>
  <r>
    <n v="2346"/>
    <d v="2025-03-30T00:00:00"/>
    <s v="PaymentMachinePro"/>
    <s v="Recife"/>
    <x v="79"/>
    <s v="Business"/>
    <n v="10"/>
    <n v="763.04"/>
    <n v="13742.91"/>
    <x v="79"/>
  </r>
  <r>
    <n v="2347"/>
    <d v="2025-03-08T00:00:00"/>
    <s v="PaymentMachinePro"/>
    <s v="Goiania"/>
    <x v="65"/>
    <s v="Individual"/>
    <n v="10"/>
    <n v="863.35"/>
    <n v="15549.57"/>
    <x v="65"/>
  </r>
  <r>
    <n v="2348"/>
    <d v="2025-03-09T00:00:00"/>
    <s v="PaymentMachinePro"/>
    <s v="Goiania"/>
    <x v="74"/>
    <s v="Business"/>
    <n v="8"/>
    <n v="890.4"/>
    <n v="12829.41"/>
    <x v="74"/>
  </r>
  <r>
    <n v="2349"/>
    <d v="2025-03-08T00:00:00"/>
    <s v="PaymentMachinePro"/>
    <s v="Goiania"/>
    <x v="7"/>
    <s v="Business"/>
    <n v="9"/>
    <n v="860.66"/>
    <n v="13951.01"/>
    <x v="7"/>
  </r>
  <r>
    <n v="2350"/>
    <d v="2025-03-27T00:00:00"/>
    <s v="SolarInverter"/>
    <s v="Recife"/>
    <x v="3"/>
    <s v="Individual"/>
    <n v="5"/>
    <n v="1366.38"/>
    <n v="12304.76"/>
    <x v="3"/>
  </r>
  <r>
    <n v="2351"/>
    <d v="2025-03-25T00:00:00"/>
    <s v="SolarInverter"/>
    <s v="Brasilia"/>
    <x v="42"/>
    <s v="Business"/>
    <n v="9"/>
    <n v="1267.05"/>
    <n v="20538.45"/>
    <x v="42"/>
  </r>
  <r>
    <n v="2352"/>
    <d v="2025-03-10T00:00:00"/>
    <s v="InstallationKit"/>
    <s v="Goiania"/>
    <x v="29"/>
    <s v="Individual"/>
    <n v="15"/>
    <n v="206.08"/>
    <n v="5567.48"/>
    <x v="29"/>
  </r>
  <r>
    <n v="2353"/>
    <d v="2025-03-06T00:00:00"/>
    <s v="SolarInverter"/>
    <s v="Brasilia"/>
    <x v="1"/>
    <s v="Business"/>
    <n v="4"/>
    <n v="1164.3900000000001"/>
    <n v="8388.61"/>
    <x v="1"/>
  </r>
  <r>
    <n v="2354"/>
    <d v="2025-03-31T00:00:00"/>
    <s v="PaymentMachinePro"/>
    <s v="Goiania"/>
    <x v="17"/>
    <s v="Individual"/>
    <n v="5"/>
    <n v="751.64"/>
    <n v="6768.8"/>
    <x v="17"/>
  </r>
  <r>
    <n v="2355"/>
    <d v="2025-03-22T00:00:00"/>
    <s v="PaymentMachineBasic"/>
    <s v="SaoPaulo"/>
    <x v="19"/>
    <s v="Business"/>
    <n v="8"/>
    <n v="332.78"/>
    <n v="4794.8900000000003"/>
    <x v="19"/>
  </r>
  <r>
    <n v="2356"/>
    <d v="2025-03-25T00:00:00"/>
    <s v="PaymentMachineBasic"/>
    <s v="SaoPaulo"/>
    <x v="78"/>
    <s v="Business"/>
    <n v="9"/>
    <n v="313.72000000000003"/>
    <n v="5085.3"/>
    <x v="78"/>
  </r>
  <r>
    <n v="2357"/>
    <d v="2025-03-28T00:00:00"/>
    <s v="SolarPanelBasic"/>
    <s v="Fortaleza"/>
    <x v="1"/>
    <s v="Business"/>
    <n v="13"/>
    <n v="555.73"/>
    <n v="13011.84"/>
    <x v="1"/>
  </r>
  <r>
    <n v="2358"/>
    <d v="2025-03-31T00:00:00"/>
    <s v="SolarPanelPremium"/>
    <s v="Goiania"/>
    <x v="46"/>
    <s v="Business"/>
    <n v="9"/>
    <n v="1659.6"/>
    <n v="26901.56"/>
    <x v="46"/>
  </r>
  <r>
    <n v="2359"/>
    <d v="2025-03-15T00:00:00"/>
    <s v="SolarInverter"/>
    <s v="Goiania"/>
    <x v="14"/>
    <s v="Business"/>
    <n v="2"/>
    <n v="1041.6300000000001"/>
    <n v="3752.1"/>
    <x v="14"/>
  </r>
  <r>
    <n v="2360"/>
    <d v="2025-03-12T00:00:00"/>
    <s v="SolarPanelPremium"/>
    <s v="SaoPaulo"/>
    <x v="82"/>
    <s v="Individual"/>
    <n v="10"/>
    <n v="1635.19"/>
    <n v="29450.98"/>
    <x v="82"/>
  </r>
  <r>
    <n v="2361"/>
    <d v="2025-03-26T00:00:00"/>
    <s v="InstallationKit"/>
    <s v="Fortaleza"/>
    <x v="95"/>
    <s v="Business"/>
    <n v="11"/>
    <n v="184.21"/>
    <n v="3649.53"/>
    <x v="95"/>
  </r>
  <r>
    <n v="2362"/>
    <d v="2025-03-16T00:00:00"/>
    <s v="InstallationKit"/>
    <s v="Brasilia"/>
    <x v="5"/>
    <s v="Individual"/>
    <n v="18"/>
    <n v="229.27"/>
    <n v="7432.78"/>
    <x v="5"/>
  </r>
  <r>
    <n v="2363"/>
    <d v="2025-03-04T00:00:00"/>
    <s v="InstallationKit"/>
    <s v="SaoPaulo"/>
    <x v="54"/>
    <s v="Business"/>
    <n v="20"/>
    <n v="169.01"/>
    <n v="6087.99"/>
    <x v="54"/>
  </r>
  <r>
    <n v="2364"/>
    <d v="2025-03-25T00:00:00"/>
    <s v="SolarInverter"/>
    <s v="Brasilia"/>
    <x v="9"/>
    <s v="Individual"/>
    <n v="8"/>
    <n v="1113.3800000000001"/>
    <n v="16042.24"/>
    <x v="9"/>
  </r>
  <r>
    <n v="2365"/>
    <d v="2025-03-18T00:00:00"/>
    <s v="InstallationKit"/>
    <s v="SaoPaulo"/>
    <x v="88"/>
    <s v="Business"/>
    <n v="6"/>
    <n v="240"/>
    <n v="2593.5500000000002"/>
    <x v="88"/>
  </r>
  <r>
    <n v="2366"/>
    <d v="2025-03-15T00:00:00"/>
    <s v="SolarPanelPremium"/>
    <s v="Goiania"/>
    <x v="8"/>
    <s v="Individual"/>
    <n v="6"/>
    <n v="1760.35"/>
    <n v="19023.12"/>
    <x v="8"/>
  </r>
  <r>
    <n v="2367"/>
    <d v="2025-03-14T00:00:00"/>
    <s v="SolarBattery"/>
    <s v="Fortaleza"/>
    <x v="41"/>
    <s v="Individual"/>
    <n v="2"/>
    <n v="834.09"/>
    <n v="3004.52"/>
    <x v="41"/>
  </r>
  <r>
    <n v="2368"/>
    <d v="2025-03-20T00:00:00"/>
    <s v="SolarInverter"/>
    <s v="Brasilia"/>
    <x v="15"/>
    <s v="Business"/>
    <n v="9"/>
    <n v="1247.17"/>
    <n v="20216.21"/>
    <x v="15"/>
  </r>
  <r>
    <n v="2369"/>
    <d v="2025-03-24T00:00:00"/>
    <s v="InstallationKit"/>
    <s v="SaoPaulo"/>
    <x v="43"/>
    <s v="Business"/>
    <n v="15"/>
    <n v="233.52"/>
    <n v="6308.8"/>
    <x v="43"/>
  </r>
  <r>
    <n v="2370"/>
    <d v="2025-03-08T00:00:00"/>
    <s v="PaymentMachineBasic"/>
    <s v="SaoPaulo"/>
    <x v="6"/>
    <s v="Business"/>
    <n v="14"/>
    <n v="321.31"/>
    <n v="8101.84"/>
    <x v="6"/>
  </r>
  <r>
    <n v="2371"/>
    <d v="2025-03-22T00:00:00"/>
    <s v="SolarPanelPremium"/>
    <s v="Brasilia"/>
    <x v="54"/>
    <s v="Individual"/>
    <n v="7"/>
    <n v="1368.4"/>
    <n v="17252.13"/>
    <x v="54"/>
  </r>
  <r>
    <n v="2372"/>
    <d v="2025-03-03T00:00:00"/>
    <s v="SolarInverter"/>
    <s v="SaoPaulo"/>
    <x v="42"/>
    <s v="Individual"/>
    <n v="1"/>
    <n v="1203.44"/>
    <n v="2167.48"/>
    <x v="42"/>
  </r>
  <r>
    <n v="2373"/>
    <d v="2025-03-10T00:00:00"/>
    <s v="PaymentMachineBasic"/>
    <s v="Goiania"/>
    <x v="2"/>
    <s v="Business"/>
    <n v="8"/>
    <n v="404.99"/>
    <n v="5835.33"/>
    <x v="2"/>
  </r>
  <r>
    <n v="2374"/>
    <d v="2025-03-12T00:00:00"/>
    <s v="SolarPanelBasic"/>
    <s v="Goiania"/>
    <x v="26"/>
    <s v="Business"/>
    <n v="10"/>
    <n v="577.67999999999995"/>
    <n v="10404.44"/>
    <x v="26"/>
  </r>
  <r>
    <n v="2375"/>
    <d v="2025-03-19T00:00:00"/>
    <s v="SolarPanelPremium"/>
    <s v="Brasilia"/>
    <x v="11"/>
    <s v="Business"/>
    <n v="9"/>
    <n v="1386.89"/>
    <n v="22481.02"/>
    <x v="11"/>
  </r>
  <r>
    <n v="2376"/>
    <d v="2025-03-25T00:00:00"/>
    <s v="SolarInverter"/>
    <s v="Recife"/>
    <x v="11"/>
    <s v="Individual"/>
    <n v="9"/>
    <n v="1467.6"/>
    <n v="23789.3"/>
    <x v="11"/>
  </r>
  <r>
    <n v="2377"/>
    <d v="2025-03-10T00:00:00"/>
    <s v="SolarInverter"/>
    <s v="Brasilia"/>
    <x v="13"/>
    <s v="Business"/>
    <n v="5"/>
    <n v="1465.39"/>
    <n v="13196.38"/>
    <x v="13"/>
  </r>
  <r>
    <n v="2378"/>
    <d v="2025-03-30T00:00:00"/>
    <s v="PaymentMachinePro"/>
    <s v="Goiania"/>
    <x v="37"/>
    <s v="Individual"/>
    <n v="2"/>
    <n v="727.38"/>
    <n v="2620.13"/>
    <x v="37"/>
  </r>
  <r>
    <n v="2379"/>
    <d v="2025-03-31T00:00:00"/>
    <s v="SolarInverter"/>
    <s v="Goiania"/>
    <x v="65"/>
    <s v="Business"/>
    <n v="7"/>
    <n v="1404.75"/>
    <n v="17710.41"/>
    <x v="65"/>
  </r>
  <r>
    <n v="2380"/>
    <d v="2025-03-18T00:00:00"/>
    <s v="SolarPanelBasic"/>
    <s v="Goiania"/>
    <x v="58"/>
    <s v="Business"/>
    <n v="7"/>
    <n v="558.82000000000005"/>
    <n v="7045.33"/>
    <x v="58"/>
  </r>
  <r>
    <n v="2381"/>
    <d v="2025-03-11T00:00:00"/>
    <s v="SolarPanelPremium"/>
    <s v="Goiania"/>
    <x v="21"/>
    <s v="Individual"/>
    <n v="1"/>
    <n v="1262.32"/>
    <n v="2273.5300000000002"/>
    <x v="21"/>
  </r>
  <r>
    <n v="2382"/>
    <d v="2025-03-16T00:00:00"/>
    <s v="SolarPanelPremium"/>
    <s v="Brasilia"/>
    <x v="15"/>
    <s v="Individual"/>
    <n v="9"/>
    <n v="1693.31"/>
    <n v="27447.99"/>
    <x v="15"/>
  </r>
  <r>
    <n v="2383"/>
    <d v="2025-03-08T00:00:00"/>
    <s v="PaymentMachinePro"/>
    <s v="Goiania"/>
    <x v="72"/>
    <s v="Business"/>
    <n v="4"/>
    <n v="858.93"/>
    <n v="6187.99"/>
    <x v="72"/>
  </r>
  <r>
    <n v="2384"/>
    <d v="2025-03-16T00:00:00"/>
    <s v="SolarInverter"/>
    <s v="Goiania"/>
    <x v="87"/>
    <s v="Individual"/>
    <n v="9"/>
    <n v="1194.22"/>
    <n v="19357.900000000001"/>
    <x v="87"/>
  </r>
  <r>
    <n v="2385"/>
    <d v="2025-03-10T00:00:00"/>
    <s v="PaymentMachineBasic"/>
    <s v="Goiania"/>
    <x v="10"/>
    <s v="Business"/>
    <n v="13"/>
    <n v="415.67"/>
    <n v="9732.48"/>
    <x v="10"/>
  </r>
  <r>
    <n v="2386"/>
    <d v="2025-03-08T00:00:00"/>
    <s v="SolarInverter"/>
    <s v="Fortaleza"/>
    <x v="15"/>
    <s v="Business"/>
    <n v="8"/>
    <n v="1324.17"/>
    <n v="19079.419999999998"/>
    <x v="15"/>
  </r>
  <r>
    <n v="2387"/>
    <d v="2025-03-01T00:00:00"/>
    <s v="SolarPanelBasic"/>
    <s v="SaoPaulo"/>
    <x v="12"/>
    <s v="Business"/>
    <n v="10"/>
    <n v="425.64"/>
    <n v="7666.09"/>
    <x v="12"/>
  </r>
  <r>
    <n v="2388"/>
    <d v="2025-03-27T00:00:00"/>
    <s v="SolarBattery"/>
    <s v="Brasilia"/>
    <x v="41"/>
    <s v="Business"/>
    <n v="4"/>
    <n v="1084.43"/>
    <n v="7812.55"/>
    <x v="41"/>
  </r>
  <r>
    <n v="2389"/>
    <d v="2025-03-08T00:00:00"/>
    <s v="SolarBattery"/>
    <s v="Goiania"/>
    <x v="11"/>
    <s v="Business"/>
    <n v="5"/>
    <n v="1186.0899999999999"/>
    <n v="10681.18"/>
    <x v="11"/>
  </r>
  <r>
    <n v="2390"/>
    <d v="2025-03-31T00:00:00"/>
    <s v="SolarPanelBasic"/>
    <s v="Brasilia"/>
    <x v="61"/>
    <s v="Individual"/>
    <n v="5"/>
    <n v="565.99"/>
    <n v="5096.95"/>
    <x v="61"/>
  </r>
  <r>
    <n v="2391"/>
    <d v="2025-03-14T00:00:00"/>
    <s v="SolarPanelBasic"/>
    <s v="SaoPaulo"/>
    <x v="84"/>
    <s v="Business"/>
    <n v="8"/>
    <n v="529.59"/>
    <n v="7630.65"/>
    <x v="84"/>
  </r>
  <r>
    <n v="2392"/>
    <d v="2025-03-28T00:00:00"/>
    <s v="PaymentMachineBasic"/>
    <s v="SaoPaulo"/>
    <x v="80"/>
    <s v="Individual"/>
    <n v="19"/>
    <n v="436.06"/>
    <n v="14922.15"/>
    <x v="80"/>
  </r>
  <r>
    <n v="2393"/>
    <d v="2025-03-22T00:00:00"/>
    <s v="SolarPanelPremium"/>
    <s v="Fortaleza"/>
    <x v="93"/>
    <s v="Business"/>
    <n v="4"/>
    <n v="1312.8"/>
    <n v="9457.7999999999993"/>
    <x v="93"/>
  </r>
  <r>
    <n v="2394"/>
    <d v="2025-03-16T00:00:00"/>
    <s v="PaymentMachinePro"/>
    <s v="Recife"/>
    <x v="87"/>
    <s v="Business"/>
    <n v="3"/>
    <n v="786.66"/>
    <n v="4250.5"/>
    <x v="87"/>
  </r>
  <r>
    <n v="2395"/>
    <d v="2025-03-02T00:00:00"/>
    <s v="InstallationKit"/>
    <s v="Fortaleza"/>
    <x v="9"/>
    <s v="Business"/>
    <n v="18"/>
    <n v="178.91"/>
    <n v="5800.14"/>
    <x v="9"/>
  </r>
  <r>
    <n v="2396"/>
    <d v="2025-03-04T00:00:00"/>
    <s v="PaymentMachineBasic"/>
    <s v="Goiania"/>
    <x v="34"/>
    <s v="Business"/>
    <n v="7"/>
    <n v="302.75"/>
    <n v="3816.93"/>
    <x v="34"/>
  </r>
  <r>
    <n v="2397"/>
    <d v="2025-03-19T00:00:00"/>
    <s v="PaymentMachinePro"/>
    <s v="SaoPaulo"/>
    <x v="28"/>
    <s v="Business"/>
    <n v="5"/>
    <n v="837.69"/>
    <n v="7543.71"/>
    <x v="28"/>
  </r>
  <r>
    <n v="2398"/>
    <d v="2025-03-27T00:00:00"/>
    <s v="PaymentMachinePro"/>
    <s v="Recife"/>
    <x v="0"/>
    <s v="Business"/>
    <n v="3"/>
    <n v="787.63"/>
    <n v="4255.74"/>
    <x v="0"/>
  </r>
  <r>
    <n v="2399"/>
    <d v="2025-03-01T00:00:00"/>
    <s v="InstallationKit"/>
    <s v="Goiania"/>
    <x v="50"/>
    <s v="Business"/>
    <n v="9"/>
    <n v="244.85"/>
    <n v="3968.94"/>
    <x v="50"/>
  </r>
  <r>
    <n v="2400"/>
    <d v="2025-03-04T00:00:00"/>
    <s v="PaymentMachineBasic"/>
    <s v="Brasilia"/>
    <x v="72"/>
    <s v="Individual"/>
    <n v="14"/>
    <n v="354.36"/>
    <n v="8935.2000000000007"/>
    <x v="72"/>
  </r>
  <r>
    <n v="2401"/>
    <d v="2025-03-24T00:00:00"/>
    <s v="PaymentMachinePro"/>
    <s v="Goiania"/>
    <x v="96"/>
    <s v="Individual"/>
    <n v="5"/>
    <n v="748.25"/>
    <n v="6738.27"/>
    <x v="96"/>
  </r>
  <r>
    <n v="2402"/>
    <d v="2025-03-09T00:00:00"/>
    <s v="InstallationKit"/>
    <s v="Goiania"/>
    <x v="67"/>
    <s v="Individual"/>
    <n v="10"/>
    <n v="235.59"/>
    <n v="4243.1499999999996"/>
    <x v="67"/>
  </r>
  <r>
    <n v="2403"/>
    <d v="2025-03-21T00:00:00"/>
    <s v="PaymentMachinePro"/>
    <s v="Recife"/>
    <x v="1"/>
    <s v="Individual"/>
    <n v="9"/>
    <n v="765.48"/>
    <n v="12408.17"/>
    <x v="1"/>
  </r>
  <r>
    <n v="2404"/>
    <d v="2025-03-14T00:00:00"/>
    <s v="SolarInverter"/>
    <s v="SaoPaulo"/>
    <x v="49"/>
    <s v="Business"/>
    <n v="7"/>
    <n v="1366.31"/>
    <n v="17225.78"/>
    <x v="49"/>
  </r>
  <r>
    <n v="2405"/>
    <d v="2025-03-09T00:00:00"/>
    <s v="SolarBattery"/>
    <s v="Fortaleza"/>
    <x v="52"/>
    <s v="Individual"/>
    <n v="10"/>
    <n v="1067.93"/>
    <n v="19234.21"/>
    <x v="52"/>
  </r>
  <r>
    <n v="2406"/>
    <d v="2025-03-19T00:00:00"/>
    <s v="SolarInverter"/>
    <s v="SaoPaulo"/>
    <x v="97"/>
    <s v="Individual"/>
    <n v="6"/>
    <n v="1445.13"/>
    <n v="15616.71"/>
    <x v="97"/>
  </r>
  <r>
    <n v="2407"/>
    <d v="2025-03-02T00:00:00"/>
    <s v="InstallationKit"/>
    <s v="SaoPaulo"/>
    <x v="48"/>
    <s v="Business"/>
    <n v="12"/>
    <n v="183.34"/>
    <n v="3962.51"/>
    <x v="48"/>
  </r>
  <r>
    <n v="2408"/>
    <d v="2025-03-14T00:00:00"/>
    <s v="SolarInverter"/>
    <s v="Goiania"/>
    <x v="11"/>
    <s v="Business"/>
    <n v="7"/>
    <n v="1068.5"/>
    <n v="13471.13"/>
    <x v="11"/>
  </r>
  <r>
    <n v="2409"/>
    <d v="2025-03-28T00:00:00"/>
    <s v="SolarPanelBasic"/>
    <s v="Goiania"/>
    <x v="80"/>
    <s v="Individual"/>
    <n v="19"/>
    <n v="414.52"/>
    <n v="14185.04"/>
    <x v="80"/>
  </r>
  <r>
    <n v="2410"/>
    <d v="2025-03-23T00:00:00"/>
    <s v="SolarPanelPremium"/>
    <s v="Goiania"/>
    <x v="25"/>
    <s v="Business"/>
    <n v="1"/>
    <n v="1221.97"/>
    <n v="2200.86"/>
    <x v="25"/>
  </r>
  <r>
    <n v="2411"/>
    <d v="2025-03-30T00:00:00"/>
    <s v="SolarInverter"/>
    <s v="SaoPaulo"/>
    <x v="95"/>
    <s v="Individual"/>
    <n v="4"/>
    <n v="1444.9"/>
    <n v="10409.49"/>
    <x v="95"/>
  </r>
  <r>
    <n v="2412"/>
    <d v="2025-03-03T00:00:00"/>
    <s v="PaymentMachineBasic"/>
    <s v="Recife"/>
    <x v="59"/>
    <s v="Business"/>
    <n v="12"/>
    <n v="350.06"/>
    <n v="7565.81"/>
    <x v="59"/>
  </r>
  <r>
    <n v="2413"/>
    <d v="2025-03-02T00:00:00"/>
    <s v="PaymentMachinePro"/>
    <s v="Brasilia"/>
    <x v="78"/>
    <s v="Individual"/>
    <n v="1"/>
    <n v="839.17"/>
    <n v="1511.41"/>
    <x v="78"/>
  </r>
  <r>
    <n v="2414"/>
    <d v="2025-03-30T00:00:00"/>
    <s v="InstallationKit"/>
    <s v="SaoPaulo"/>
    <x v="95"/>
    <s v="Individual"/>
    <n v="8"/>
    <n v="238.75"/>
    <n v="3440.05"/>
    <x v="95"/>
  </r>
  <r>
    <n v="2415"/>
    <d v="2025-03-03T00:00:00"/>
    <s v="SolarInverter"/>
    <s v="Brasilia"/>
    <x v="47"/>
    <s v="Business"/>
    <n v="6"/>
    <n v="1213.55"/>
    <n v="13114.16"/>
    <x v="47"/>
  </r>
  <r>
    <n v="2416"/>
    <d v="2025-03-30T00:00:00"/>
    <s v="PaymentMachineBasic"/>
    <s v="Fortaleza"/>
    <x v="56"/>
    <s v="Business"/>
    <n v="5"/>
    <n v="447.78"/>
    <n v="4032.42"/>
    <x v="56"/>
  </r>
  <r>
    <n v="2417"/>
    <d v="2025-03-22T00:00:00"/>
    <s v="PaymentMachineBasic"/>
    <s v="Goiania"/>
    <x v="66"/>
    <s v="Business"/>
    <n v="10"/>
    <n v="309.04000000000002"/>
    <n v="5566.04"/>
    <x v="66"/>
  </r>
  <r>
    <n v="2418"/>
    <d v="2025-03-07T00:00:00"/>
    <s v="InstallationKit"/>
    <s v="Goiania"/>
    <x v="17"/>
    <s v="Business"/>
    <n v="12"/>
    <n v="216.17"/>
    <n v="4672.0600000000004"/>
    <x v="17"/>
  </r>
  <r>
    <n v="2419"/>
    <d v="2025-03-20T00:00:00"/>
    <s v="SolarPanelPremium"/>
    <s v="Goiania"/>
    <x v="16"/>
    <s v="Individual"/>
    <n v="5"/>
    <n v="1419.99"/>
    <n v="12787.53"/>
    <x v="16"/>
  </r>
  <r>
    <n v="2420"/>
    <d v="2025-03-27T00:00:00"/>
    <s v="SolarBattery"/>
    <s v="SaoPaulo"/>
    <x v="33"/>
    <s v="Individual"/>
    <n v="7"/>
    <n v="863.63"/>
    <n v="10888.23"/>
    <x v="33"/>
  </r>
  <r>
    <n v="2421"/>
    <d v="2025-03-01T00:00:00"/>
    <s v="SolarPanelPremium"/>
    <s v="SaoPaulo"/>
    <x v="74"/>
    <s v="Individual"/>
    <n v="2"/>
    <n v="1735.74"/>
    <n v="6252.39"/>
    <x v="74"/>
  </r>
  <r>
    <n v="2422"/>
    <d v="2025-03-03T00:00:00"/>
    <s v="InstallationKit"/>
    <s v="Goiania"/>
    <x v="11"/>
    <s v="Business"/>
    <n v="10"/>
    <n v="193.46"/>
    <n v="3484.36"/>
    <x v="11"/>
  </r>
  <r>
    <n v="2423"/>
    <d v="2025-03-09T00:00:00"/>
    <s v="SolarBattery"/>
    <s v="SaoPaulo"/>
    <x v="56"/>
    <s v="Individual"/>
    <n v="10"/>
    <n v="1179.99"/>
    <n v="21252.49"/>
    <x v="56"/>
  </r>
  <r>
    <n v="2424"/>
    <d v="2025-03-29T00:00:00"/>
    <s v="SolarInverter"/>
    <s v="Recife"/>
    <x v="65"/>
    <s v="Business"/>
    <n v="9"/>
    <n v="1498.61"/>
    <n v="24291.96"/>
    <x v="65"/>
  </r>
  <r>
    <n v="2425"/>
    <d v="2025-03-22T00:00:00"/>
    <s v="SolarInverter"/>
    <s v="Goiania"/>
    <x v="46"/>
    <s v="Business"/>
    <n v="8"/>
    <n v="1418.35"/>
    <n v="20436.419999999998"/>
    <x v="46"/>
  </r>
  <r>
    <n v="2426"/>
    <d v="2025-03-09T00:00:00"/>
    <s v="PaymentMachineBasic"/>
    <s v="Goiania"/>
    <x v="25"/>
    <s v="Individual"/>
    <n v="5"/>
    <n v="454.36"/>
    <n v="4091.68"/>
    <x v="25"/>
  </r>
  <r>
    <n v="2427"/>
    <d v="2025-03-07T00:00:00"/>
    <s v="PaymentMachinePro"/>
    <s v="Goiania"/>
    <x v="57"/>
    <s v="Business"/>
    <n v="10"/>
    <n v="718.2"/>
    <n v="12935.31"/>
    <x v="57"/>
  </r>
  <r>
    <n v="2428"/>
    <d v="2025-03-04T00:00:00"/>
    <s v="InstallationKit"/>
    <s v="Brasilia"/>
    <x v="99"/>
    <s v="Business"/>
    <n v="8"/>
    <n v="220.03"/>
    <n v="3170.32"/>
    <x v="99"/>
  </r>
  <r>
    <n v="2429"/>
    <d v="2025-03-18T00:00:00"/>
    <s v="PaymentMachinePro"/>
    <s v="SaoPaulo"/>
    <x v="61"/>
    <s v="Individual"/>
    <n v="1"/>
    <n v="863.34"/>
    <n v="1554.94"/>
    <x v="61"/>
  </r>
  <r>
    <n v="2430"/>
    <d v="2025-03-17T00:00:00"/>
    <s v="SolarPanelPremium"/>
    <s v="SaoPaulo"/>
    <x v="29"/>
    <s v="Business"/>
    <n v="9"/>
    <n v="1744.8"/>
    <n v="28282.62"/>
    <x v="29"/>
  </r>
  <r>
    <n v="2431"/>
    <d v="2025-03-28T00:00:00"/>
    <s v="SolarInverter"/>
    <s v="SaoPaulo"/>
    <x v="11"/>
    <s v="Business"/>
    <n v="9"/>
    <n v="1041.78"/>
    <n v="16886.900000000001"/>
    <x v="11"/>
  </r>
  <r>
    <n v="2432"/>
    <d v="2025-03-18T00:00:00"/>
    <s v="SolarPanelBasic"/>
    <s v="Goiania"/>
    <x v="37"/>
    <s v="Business"/>
    <n v="18"/>
    <n v="435.66"/>
    <n v="14123.8"/>
    <x v="37"/>
  </r>
  <r>
    <n v="2433"/>
    <d v="2025-03-16T00:00:00"/>
    <s v="InstallationKit"/>
    <s v="Fortaleza"/>
    <x v="17"/>
    <s v="Individual"/>
    <n v="7"/>
    <n v="219.88"/>
    <n v="2772.14"/>
    <x v="17"/>
  </r>
  <r>
    <n v="2434"/>
    <d v="2025-03-17T00:00:00"/>
    <s v="SolarPanelPremium"/>
    <s v="Brasilia"/>
    <x v="11"/>
    <s v="Individual"/>
    <n v="6"/>
    <n v="1528.04"/>
    <n v="16512.68"/>
    <x v="11"/>
  </r>
  <r>
    <n v="2435"/>
    <d v="2025-03-15T00:00:00"/>
    <s v="SolarPanelPremium"/>
    <s v="Brasilia"/>
    <x v="95"/>
    <s v="Business"/>
    <n v="1"/>
    <n v="1219.8599999999999"/>
    <n v="2197.06"/>
    <x v="95"/>
  </r>
  <r>
    <n v="2436"/>
    <d v="2025-03-25T00:00:00"/>
    <s v="SolarPanelBasic"/>
    <s v="Fortaleza"/>
    <x v="33"/>
    <s v="Individual"/>
    <n v="7"/>
    <n v="544.62"/>
    <n v="6866.31"/>
    <x v="33"/>
  </r>
  <r>
    <n v="2437"/>
    <d v="2025-03-11T00:00:00"/>
    <s v="SolarPanelPremium"/>
    <s v="Fortaleza"/>
    <x v="38"/>
    <s v="Business"/>
    <n v="4"/>
    <n v="1249.58"/>
    <n v="9002.34"/>
    <x v="38"/>
  </r>
  <r>
    <n v="2438"/>
    <d v="2025-03-16T00:00:00"/>
    <s v="InstallationKit"/>
    <s v="Goiania"/>
    <x v="62"/>
    <s v="Business"/>
    <n v="5"/>
    <n v="187.15"/>
    <n v="1685.35"/>
    <x v="62"/>
  </r>
  <r>
    <n v="2439"/>
    <d v="2025-03-24T00:00:00"/>
    <s v="SolarPanelPremium"/>
    <s v="Recife"/>
    <x v="36"/>
    <s v="Individual"/>
    <n v="9"/>
    <n v="1676.81"/>
    <n v="27180.53"/>
    <x v="36"/>
  </r>
  <r>
    <n v="2440"/>
    <d v="2025-03-21T00:00:00"/>
    <s v="PaymentMachineBasic"/>
    <s v="Fortaleza"/>
    <x v="26"/>
    <s v="Business"/>
    <n v="20"/>
    <n v="462.55"/>
    <n v="16661.73"/>
    <x v="26"/>
  </r>
  <r>
    <n v="2441"/>
    <d v="2025-03-10T00:00:00"/>
    <s v="PaymentMachinePro"/>
    <s v="SaoPaulo"/>
    <x v="18"/>
    <s v="Business"/>
    <n v="5"/>
    <n v="864.87"/>
    <n v="7788.47"/>
    <x v="18"/>
  </r>
  <r>
    <n v="2442"/>
    <d v="2025-03-17T00:00:00"/>
    <s v="SolarInverter"/>
    <s v="Fortaleza"/>
    <x v="36"/>
    <s v="Business"/>
    <n v="8"/>
    <n v="1253.57"/>
    <n v="18062.18"/>
    <x v="36"/>
  </r>
  <r>
    <n v="2443"/>
    <d v="2025-03-01T00:00:00"/>
    <s v="SolarPanelBasic"/>
    <s v="Brasilia"/>
    <x v="1"/>
    <s v="Business"/>
    <n v="16"/>
    <n v="449.12"/>
    <n v="12942.37"/>
    <x v="1"/>
  </r>
  <r>
    <n v="2444"/>
    <d v="2025-03-21T00:00:00"/>
    <s v="PaymentMachineBasic"/>
    <s v="Goiania"/>
    <x v="16"/>
    <s v="Business"/>
    <n v="17"/>
    <n v="329.99"/>
    <n v="10103.719999999999"/>
    <x v="16"/>
  </r>
  <r>
    <n v="2445"/>
    <d v="2025-03-19T00:00:00"/>
    <s v="SolarPanelBasic"/>
    <s v="Goiania"/>
    <x v="93"/>
    <s v="Business"/>
    <n v="15"/>
    <n v="445.57"/>
    <n v="12037.57"/>
    <x v="93"/>
  </r>
  <r>
    <n v="2446"/>
    <d v="2025-03-12T00:00:00"/>
    <s v="SolarBattery"/>
    <s v="Goiania"/>
    <x v="36"/>
    <s v="Business"/>
    <n v="1"/>
    <n v="1030.73"/>
    <n v="1856.42"/>
    <x v="36"/>
  </r>
  <r>
    <n v="2447"/>
    <d v="2025-03-18T00:00:00"/>
    <s v="SolarBattery"/>
    <s v="Goiania"/>
    <x v="48"/>
    <s v="Business"/>
    <n v="10"/>
    <n v="896.16"/>
    <n v="16140.5"/>
    <x v="48"/>
  </r>
  <r>
    <n v="2448"/>
    <d v="2025-03-28T00:00:00"/>
    <s v="SolarInverter"/>
    <s v="Brasilia"/>
    <x v="59"/>
    <s v="Individual"/>
    <n v="10"/>
    <n v="1008.5"/>
    <n v="18163.830000000002"/>
    <x v="59"/>
  </r>
  <r>
    <n v="2449"/>
    <d v="2025-03-25T00:00:00"/>
    <s v="SolarBattery"/>
    <s v="Recife"/>
    <x v="91"/>
    <s v="Business"/>
    <n v="1"/>
    <n v="850.31"/>
    <n v="1531.47"/>
    <x v="91"/>
  </r>
  <r>
    <n v="2450"/>
    <d v="2025-03-09T00:00:00"/>
    <s v="InstallationKit"/>
    <s v="Goiania"/>
    <x v="15"/>
    <s v="Business"/>
    <n v="8"/>
    <n v="233.49"/>
    <n v="3364.26"/>
    <x v="15"/>
  </r>
  <r>
    <n v="2451"/>
    <d v="2025-03-29T00:00:00"/>
    <s v="SolarInverter"/>
    <s v="Recife"/>
    <x v="60"/>
    <s v="Business"/>
    <n v="3"/>
    <n v="1366.64"/>
    <n v="7384.26"/>
    <x v="60"/>
  </r>
  <r>
    <n v="2452"/>
    <d v="2025-03-18T00:00:00"/>
    <s v="PaymentMachinePro"/>
    <s v="SaoPaulo"/>
    <x v="47"/>
    <s v="Business"/>
    <n v="4"/>
    <n v="775.62"/>
    <n v="5587.8"/>
    <x v="47"/>
  </r>
  <r>
    <n v="2453"/>
    <d v="2025-03-17T00:00:00"/>
    <s v="SolarBattery"/>
    <s v="Goiania"/>
    <x v="0"/>
    <s v="Business"/>
    <n v="7"/>
    <n v="826.21"/>
    <n v="10416.459999999999"/>
    <x v="0"/>
  </r>
  <r>
    <n v="2454"/>
    <d v="2025-03-20T00:00:00"/>
    <s v="SolarBattery"/>
    <s v="Goiania"/>
    <x v="22"/>
    <s v="Business"/>
    <n v="5"/>
    <n v="1067.8"/>
    <n v="9615.93"/>
    <x v="22"/>
  </r>
  <r>
    <n v="2455"/>
    <d v="2025-03-14T00:00:00"/>
    <s v="PaymentMachineBasic"/>
    <s v="Goiania"/>
    <x v="30"/>
    <s v="Business"/>
    <n v="16"/>
    <n v="443.4"/>
    <n v="12777.54"/>
    <x v="30"/>
  </r>
  <r>
    <n v="2456"/>
    <d v="2025-03-24T00:00:00"/>
    <s v="SolarBattery"/>
    <s v="Fortaleza"/>
    <x v="87"/>
    <s v="Business"/>
    <n v="5"/>
    <n v="1184.31"/>
    <n v="10665.15"/>
    <x v="87"/>
  </r>
  <r>
    <n v="2457"/>
    <d v="2025-03-03T00:00:00"/>
    <s v="PaymentMachinePro"/>
    <s v="Fortaleza"/>
    <x v="66"/>
    <s v="Business"/>
    <n v="7"/>
    <n v="896.44"/>
    <n v="11301.88"/>
    <x v="66"/>
  </r>
  <r>
    <n v="2458"/>
    <d v="2025-03-06T00:00:00"/>
    <s v="PaymentMachineBasic"/>
    <s v="Recife"/>
    <x v="97"/>
    <s v="Business"/>
    <n v="10"/>
    <n v="474.69"/>
    <n v="8549.52"/>
    <x v="97"/>
  </r>
  <r>
    <n v="2459"/>
    <d v="2025-03-13T00:00:00"/>
    <s v="InstallationKit"/>
    <s v="Goiania"/>
    <x v="14"/>
    <s v="Business"/>
    <n v="14"/>
    <n v="218.32"/>
    <n v="5504.95"/>
    <x v="14"/>
  </r>
  <r>
    <n v="2460"/>
    <d v="2025-03-07T00:00:00"/>
    <s v="InstallationKit"/>
    <s v="Recife"/>
    <x v="3"/>
    <s v="Business"/>
    <n v="18"/>
    <n v="187.73"/>
    <n v="6086.08"/>
    <x v="3"/>
  </r>
  <r>
    <n v="2461"/>
    <d v="2025-03-26T00:00:00"/>
    <s v="PaymentMachineBasic"/>
    <s v="Fortaleza"/>
    <x v="86"/>
    <s v="Individual"/>
    <n v="5"/>
    <n v="406.07"/>
    <n v="3656.81"/>
    <x v="86"/>
  </r>
  <r>
    <n v="2462"/>
    <d v="2025-03-25T00:00:00"/>
    <s v="SolarPanelPremium"/>
    <s v="Brasilia"/>
    <x v="77"/>
    <s v="Business"/>
    <n v="3"/>
    <n v="1500.58"/>
    <n v="8107.97"/>
    <x v="77"/>
  </r>
  <r>
    <n v="2463"/>
    <d v="2025-03-27T00:00:00"/>
    <s v="PaymentMachineBasic"/>
    <s v="SaoPaulo"/>
    <x v="10"/>
    <s v="Business"/>
    <n v="6"/>
    <n v="466.35"/>
    <n v="5039.58"/>
    <x v="10"/>
  </r>
  <r>
    <n v="2464"/>
    <d v="2025-03-22T00:00:00"/>
    <s v="SolarBattery"/>
    <s v="SaoPaulo"/>
    <x v="35"/>
    <s v="Individual"/>
    <n v="5"/>
    <n v="1197.25"/>
    <n v="10781.68"/>
    <x v="35"/>
  </r>
  <r>
    <n v="2465"/>
    <d v="2025-03-08T00:00:00"/>
    <s v="SolarPanelPremium"/>
    <s v="Recife"/>
    <x v="98"/>
    <s v="Individual"/>
    <n v="9"/>
    <n v="1413.04"/>
    <n v="22904.9"/>
    <x v="98"/>
  </r>
  <r>
    <n v="2466"/>
    <d v="2025-03-09T00:00:00"/>
    <s v="SolarInverter"/>
    <s v="SaoPaulo"/>
    <x v="51"/>
    <s v="Business"/>
    <n v="3"/>
    <n v="1110.94"/>
    <n v="6002.65"/>
    <x v="51"/>
  </r>
  <r>
    <n v="2467"/>
    <d v="2025-03-26T00:00:00"/>
    <s v="SolarPanelBasic"/>
    <s v="Goiania"/>
    <x v="51"/>
    <s v="Business"/>
    <n v="8"/>
    <n v="493.29"/>
    <n v="7107.61"/>
    <x v="51"/>
  </r>
  <r>
    <n v="2468"/>
    <d v="2025-03-18T00:00:00"/>
    <s v="SolarPanelBasic"/>
    <s v="Brasilia"/>
    <x v="12"/>
    <s v="Business"/>
    <n v="11"/>
    <n v="526.16999999999996"/>
    <n v="10424.379999999999"/>
    <x v="12"/>
  </r>
  <r>
    <n v="2469"/>
    <d v="2025-03-16T00:00:00"/>
    <s v="SolarPanelPremium"/>
    <s v="Goiania"/>
    <x v="28"/>
    <s v="Individual"/>
    <n v="7"/>
    <n v="1223.53"/>
    <n v="15425.67"/>
    <x v="28"/>
  </r>
  <r>
    <n v="2470"/>
    <d v="2025-03-28T00:00:00"/>
    <s v="SolarPanelBasic"/>
    <s v="Brasilia"/>
    <x v="67"/>
    <s v="Individual"/>
    <n v="20"/>
    <n v="522.38"/>
    <n v="18816.900000000001"/>
    <x v="67"/>
  </r>
  <r>
    <n v="2471"/>
    <d v="2025-03-25T00:00:00"/>
    <s v="PaymentMachineBasic"/>
    <s v="Recife"/>
    <x v="2"/>
    <s v="Individual"/>
    <n v="5"/>
    <n v="471.68"/>
    <n v="4247.6499999999996"/>
    <x v="2"/>
  </r>
  <r>
    <n v="2472"/>
    <d v="2025-03-01T00:00:00"/>
    <s v="SolarPanelPremium"/>
    <s v="Goiania"/>
    <x v="3"/>
    <s v="Individual"/>
    <n v="6"/>
    <n v="1551.65"/>
    <n v="16767.82"/>
    <x v="3"/>
  </r>
  <r>
    <n v="2473"/>
    <d v="2025-03-25T00:00:00"/>
    <s v="PaymentMachinePro"/>
    <s v="Goiania"/>
    <x v="15"/>
    <s v="Business"/>
    <n v="4"/>
    <n v="884.87"/>
    <n v="6374.86"/>
    <x v="15"/>
  </r>
  <r>
    <n v="2474"/>
    <d v="2025-03-23T00:00:00"/>
    <s v="PaymentMachinePro"/>
    <s v="SaoPaulo"/>
    <x v="76"/>
    <s v="Business"/>
    <n v="10"/>
    <n v="845.85"/>
    <n v="15234.38"/>
    <x v="76"/>
  </r>
  <r>
    <n v="2475"/>
    <d v="2025-03-04T00:00:00"/>
    <s v="SolarBattery"/>
    <s v="Recife"/>
    <x v="21"/>
    <s v="Individual"/>
    <n v="7"/>
    <n v="1072.05"/>
    <n v="13515.89"/>
    <x v="21"/>
  </r>
  <r>
    <n v="2476"/>
    <d v="2025-03-12T00:00:00"/>
    <s v="SolarInverter"/>
    <s v="Fortaleza"/>
    <x v="17"/>
    <s v="Business"/>
    <n v="2"/>
    <n v="1155.6099999999999"/>
    <n v="4162.68"/>
    <x v="17"/>
  </r>
  <r>
    <n v="2477"/>
    <d v="2025-03-26T00:00:00"/>
    <s v="SolarPanelBasic"/>
    <s v="Fortaleza"/>
    <x v="28"/>
    <s v="Business"/>
    <n v="14"/>
    <n v="421.77"/>
    <n v="10634.94"/>
    <x v="28"/>
  </r>
  <r>
    <n v="2478"/>
    <d v="2025-03-08T00:00:00"/>
    <s v="SolarPanelPremium"/>
    <s v="SaoPaulo"/>
    <x v="49"/>
    <s v="Individual"/>
    <n v="7"/>
    <n v="1551.93"/>
    <n v="19565.98"/>
    <x v="49"/>
  </r>
  <r>
    <n v="2479"/>
    <d v="2025-03-07T00:00:00"/>
    <s v="SolarPanelPremium"/>
    <s v="Fortaleza"/>
    <x v="20"/>
    <s v="Business"/>
    <n v="3"/>
    <n v="1561.18"/>
    <n v="8435.4"/>
    <x v="20"/>
  </r>
  <r>
    <n v="2480"/>
    <d v="2025-03-03T00:00:00"/>
    <s v="SolarPanelPremium"/>
    <s v="SaoPaulo"/>
    <x v="24"/>
    <s v="Business"/>
    <n v="1"/>
    <n v="1255.33"/>
    <n v="2260.94"/>
    <x v="24"/>
  </r>
  <r>
    <n v="2481"/>
    <d v="2025-03-23T00:00:00"/>
    <s v="SolarBattery"/>
    <s v="Fortaleza"/>
    <x v="35"/>
    <s v="Business"/>
    <n v="1"/>
    <n v="962.9"/>
    <n v="1734.25"/>
    <x v="35"/>
  </r>
  <r>
    <n v="2482"/>
    <d v="2025-03-27T00:00:00"/>
    <s v="PaymentMachineBasic"/>
    <s v="Brasilia"/>
    <x v="57"/>
    <s v="Business"/>
    <n v="17"/>
    <n v="398.48"/>
    <n v="12200.76"/>
    <x v="57"/>
  </r>
  <r>
    <n v="2483"/>
    <d v="2025-03-14T00:00:00"/>
    <s v="PaymentMachinePro"/>
    <s v="Recife"/>
    <x v="23"/>
    <s v="Business"/>
    <n v="3"/>
    <n v="719.2"/>
    <n v="3886"/>
    <x v="23"/>
  </r>
  <r>
    <n v="2484"/>
    <d v="2025-03-14T00:00:00"/>
    <s v="InstallationKit"/>
    <s v="Fortaleza"/>
    <x v="45"/>
    <s v="Individual"/>
    <n v="6"/>
    <n v="237.48"/>
    <n v="2566.31"/>
    <x v="45"/>
  </r>
  <r>
    <n v="2485"/>
    <d v="2025-03-17T00:00:00"/>
    <s v="SolarPanelPremium"/>
    <s v="SaoPaulo"/>
    <x v="89"/>
    <s v="Individual"/>
    <n v="1"/>
    <n v="1690.9"/>
    <n v="3045.44"/>
    <x v="89"/>
  </r>
  <r>
    <n v="2486"/>
    <d v="2025-03-13T00:00:00"/>
    <s v="SolarPanelPremium"/>
    <s v="Brasilia"/>
    <x v="11"/>
    <s v="Individual"/>
    <n v="3"/>
    <n v="1327.71"/>
    <n v="7173.91"/>
    <x v="11"/>
  </r>
  <r>
    <n v="2487"/>
    <d v="2025-03-25T00:00:00"/>
    <s v="SolarPanelPremium"/>
    <s v="Goiania"/>
    <x v="24"/>
    <s v="Business"/>
    <n v="9"/>
    <n v="1457.88"/>
    <n v="23631.74"/>
    <x v="24"/>
  </r>
  <r>
    <n v="2488"/>
    <d v="2025-03-06T00:00:00"/>
    <s v="PaymentMachinePro"/>
    <s v="Brasilia"/>
    <x v="49"/>
    <s v="Individual"/>
    <n v="9"/>
    <n v="784.89"/>
    <n v="12722.8"/>
    <x v="49"/>
  </r>
  <r>
    <n v="2489"/>
    <d v="2025-03-21T00:00:00"/>
    <s v="SolarPanelPremium"/>
    <s v="Brasilia"/>
    <x v="90"/>
    <s v="Individual"/>
    <n v="1"/>
    <n v="1374.24"/>
    <n v="2475.11"/>
    <x v="90"/>
  </r>
  <r>
    <n v="2490"/>
    <d v="2025-03-04T00:00:00"/>
    <s v="SolarPanelPremium"/>
    <s v="SaoPaulo"/>
    <x v="56"/>
    <s v="Individual"/>
    <n v="4"/>
    <n v="1791.09"/>
    <n v="12903.54"/>
    <x v="56"/>
  </r>
  <r>
    <n v="2491"/>
    <d v="2025-03-11T00:00:00"/>
    <s v="PaymentMachineBasic"/>
    <s v="Goiania"/>
    <x v="55"/>
    <s v="Individual"/>
    <n v="9"/>
    <n v="447.33"/>
    <n v="7251.07"/>
    <x v="55"/>
  </r>
  <r>
    <n v="2492"/>
    <d v="2025-03-14T00:00:00"/>
    <s v="SolarPanelBasic"/>
    <s v="Goiania"/>
    <x v="28"/>
    <s v="Individual"/>
    <n v="8"/>
    <n v="424.83"/>
    <n v="6121.2"/>
    <x v="28"/>
  </r>
  <r>
    <n v="2493"/>
    <d v="2025-03-22T00:00:00"/>
    <s v="PaymentMachineBasic"/>
    <s v="SaoPaulo"/>
    <x v="33"/>
    <s v="Individual"/>
    <n v="16"/>
    <n v="309.5"/>
    <n v="8918.92"/>
    <x v="33"/>
  </r>
  <r>
    <n v="2494"/>
    <d v="2025-03-19T00:00:00"/>
    <s v="SolarInverter"/>
    <s v="Brasilia"/>
    <x v="38"/>
    <s v="Business"/>
    <n v="1"/>
    <n v="1090.8900000000001"/>
    <n v="1964.77"/>
    <x v="38"/>
  </r>
  <r>
    <n v="2495"/>
    <d v="2025-03-23T00:00:00"/>
    <s v="PaymentMachinePro"/>
    <s v="Recife"/>
    <x v="52"/>
    <s v="Business"/>
    <n v="10"/>
    <n v="851.24"/>
    <n v="15331.46"/>
    <x v="52"/>
  </r>
  <r>
    <n v="2496"/>
    <d v="2025-03-20T00:00:00"/>
    <s v="SolarBattery"/>
    <s v="SaoPaulo"/>
    <x v="43"/>
    <s v="Individual"/>
    <n v="5"/>
    <n v="1147.83"/>
    <n v="10336.629999999999"/>
    <x v="43"/>
  </r>
  <r>
    <n v="2497"/>
    <d v="2025-03-27T00:00:00"/>
    <s v="SolarInverter"/>
    <s v="Brasilia"/>
    <x v="83"/>
    <s v="Individual"/>
    <n v="8"/>
    <n v="1337.95"/>
    <n v="19277.97"/>
    <x v="83"/>
  </r>
  <r>
    <n v="2498"/>
    <d v="2025-03-03T00:00:00"/>
    <s v="SolarInverter"/>
    <s v="Goiania"/>
    <x v="78"/>
    <s v="Business"/>
    <n v="10"/>
    <n v="1192.05"/>
    <n v="21469.7"/>
    <x v="78"/>
  </r>
  <r>
    <n v="2499"/>
    <d v="2025-03-08T00:00:00"/>
    <s v="SolarPanelPremium"/>
    <s v="SaoPaulo"/>
    <x v="13"/>
    <s v="Business"/>
    <n v="5"/>
    <n v="1500.26"/>
    <n v="13510.39"/>
    <x v="13"/>
  </r>
  <r>
    <n v="2500"/>
    <d v="2025-03-19T00:00:00"/>
    <s v="SolarInverter"/>
    <s v="Fortaleza"/>
    <x v="91"/>
    <s v="Individual"/>
    <n v="2"/>
    <n v="1445.27"/>
    <n v="5206.08"/>
    <x v="91"/>
  </r>
  <r>
    <n v="2501"/>
    <d v="2025-03-06T00:00:00"/>
    <s v="InstallationKit"/>
    <s v="Fortaleza"/>
    <x v="66"/>
    <s v="Business"/>
    <n v="18"/>
    <n v="164.13"/>
    <n v="5320.98"/>
    <x v="66"/>
  </r>
  <r>
    <n v="2502"/>
    <d v="2025-03-13T00:00:00"/>
    <s v="SolarInverter"/>
    <s v="Brasilia"/>
    <x v="45"/>
    <s v="Business"/>
    <n v="9"/>
    <n v="1349.84"/>
    <n v="21880.45"/>
    <x v="45"/>
  </r>
  <r>
    <n v="2503"/>
    <d v="2025-03-16T00:00:00"/>
    <s v="SolarPanelPremium"/>
    <s v="SaoPaulo"/>
    <x v="15"/>
    <s v="Individual"/>
    <n v="1"/>
    <n v="1783.41"/>
    <n v="3212.05"/>
    <x v="15"/>
  </r>
  <r>
    <n v="2504"/>
    <d v="2025-03-21T00:00:00"/>
    <s v="PaymentMachinePro"/>
    <s v="Goiania"/>
    <x v="25"/>
    <s v="Business"/>
    <n v="4"/>
    <n v="898.94"/>
    <n v="6476.23"/>
    <x v="25"/>
  </r>
  <r>
    <n v="2505"/>
    <d v="2025-03-17T00:00:00"/>
    <s v="SolarInverter"/>
    <s v="Goiania"/>
    <x v="14"/>
    <s v="Individual"/>
    <n v="4"/>
    <n v="1180.9000000000001"/>
    <n v="8507.5499999999993"/>
    <x v="14"/>
  </r>
  <r>
    <n v="2506"/>
    <d v="2025-03-29T00:00:00"/>
    <s v="SolarInverter"/>
    <s v="Goiania"/>
    <x v="99"/>
    <s v="Individual"/>
    <n v="5"/>
    <n v="1417.99"/>
    <n v="12769.52"/>
    <x v="99"/>
  </r>
  <r>
    <n v="2507"/>
    <d v="2025-03-27T00:00:00"/>
    <s v="SolarPanelBasic"/>
    <s v="Fortaleza"/>
    <x v="67"/>
    <s v="Individual"/>
    <n v="9"/>
    <n v="423.56"/>
    <n v="6865.77"/>
    <x v="67"/>
  </r>
  <r>
    <n v="2508"/>
    <d v="2025-03-29T00:00:00"/>
    <s v="SolarBattery"/>
    <s v="Brasilia"/>
    <x v="87"/>
    <s v="Business"/>
    <n v="3"/>
    <n v="1121.83"/>
    <n v="6061.5"/>
    <x v="87"/>
  </r>
  <r>
    <n v="2509"/>
    <d v="2025-03-13T00:00:00"/>
    <s v="SolarInverter"/>
    <s v="Fortaleza"/>
    <x v="4"/>
    <s v="Business"/>
    <n v="2"/>
    <n v="1330.46"/>
    <n v="4792.51"/>
    <x v="4"/>
  </r>
  <r>
    <n v="2510"/>
    <d v="2025-03-26T00:00:00"/>
    <s v="SolarInverter"/>
    <s v="SaoPaulo"/>
    <x v="97"/>
    <s v="Business"/>
    <n v="4"/>
    <n v="1036.4000000000001"/>
    <n v="7466.53"/>
    <x v="97"/>
  </r>
  <r>
    <n v="2511"/>
    <d v="2025-03-01T00:00:00"/>
    <s v="SolarInverter"/>
    <s v="SaoPaulo"/>
    <x v="6"/>
    <s v="Individual"/>
    <n v="3"/>
    <n v="1342.84"/>
    <n v="7255.66"/>
    <x v="6"/>
  </r>
  <r>
    <n v="2512"/>
    <d v="2025-03-25T00:00:00"/>
    <s v="SolarPanelPremium"/>
    <s v="Fortaleza"/>
    <x v="36"/>
    <s v="Business"/>
    <n v="2"/>
    <n v="1754.3"/>
    <n v="6319.25"/>
    <x v="36"/>
  </r>
  <r>
    <n v="2513"/>
    <d v="2025-03-09T00:00:00"/>
    <s v="InstallationKit"/>
    <s v="Goiania"/>
    <x v="0"/>
    <s v="Business"/>
    <n v="14"/>
    <n v="174.06"/>
    <n v="4388.93"/>
    <x v="0"/>
  </r>
  <r>
    <n v="2514"/>
    <d v="2025-03-28T00:00:00"/>
    <s v="SolarInverter"/>
    <s v="Goiania"/>
    <x v="99"/>
    <s v="Individual"/>
    <n v="3"/>
    <n v="1416.26"/>
    <n v="7652.37"/>
    <x v="99"/>
  </r>
  <r>
    <n v="2515"/>
    <d v="2025-03-16T00:00:00"/>
    <s v="InstallationKit"/>
    <s v="Goiania"/>
    <x v="1"/>
    <s v="Individual"/>
    <n v="17"/>
    <n v="193.42"/>
    <n v="5922.18"/>
    <x v="1"/>
  </r>
  <r>
    <n v="2516"/>
    <d v="2025-03-30T00:00:00"/>
    <s v="PaymentMachinePro"/>
    <s v="Goiania"/>
    <x v="7"/>
    <s v="Individual"/>
    <n v="9"/>
    <n v="852.65"/>
    <n v="13821.17"/>
    <x v="7"/>
  </r>
  <r>
    <n v="2517"/>
    <d v="2025-03-07T00:00:00"/>
    <s v="SolarPanelBasic"/>
    <s v="Goiania"/>
    <x v="12"/>
    <s v="Individual"/>
    <n v="5"/>
    <n v="564.71"/>
    <n v="5085.42"/>
    <x v="12"/>
  </r>
  <r>
    <n v="2518"/>
    <d v="2025-03-02T00:00:00"/>
    <s v="SolarPanelBasic"/>
    <s v="SaoPaulo"/>
    <x v="7"/>
    <s v="Individual"/>
    <n v="7"/>
    <n v="416.02"/>
    <n v="5244.98"/>
    <x v="7"/>
  </r>
  <r>
    <n v="2519"/>
    <d v="2025-03-28T00:00:00"/>
    <s v="SolarBattery"/>
    <s v="SaoPaulo"/>
    <x v="46"/>
    <s v="Individual"/>
    <n v="9"/>
    <n v="1145.1600000000001"/>
    <n v="18562.66"/>
    <x v="46"/>
  </r>
  <r>
    <n v="2520"/>
    <d v="2025-03-07T00:00:00"/>
    <s v="InstallationKit"/>
    <s v="Brasilia"/>
    <x v="84"/>
    <s v="Business"/>
    <n v="16"/>
    <n v="164.36"/>
    <n v="4736.3900000000003"/>
    <x v="84"/>
  </r>
  <r>
    <n v="2521"/>
    <d v="2025-03-08T00:00:00"/>
    <s v="SolarBattery"/>
    <s v="Goiania"/>
    <x v="3"/>
    <s v="Business"/>
    <n v="5"/>
    <n v="977.08"/>
    <n v="8798.9699999999993"/>
    <x v="3"/>
  </r>
  <r>
    <n v="2522"/>
    <d v="2025-03-13T00:00:00"/>
    <s v="SolarPanelPremium"/>
    <s v="Goiania"/>
    <x v="69"/>
    <s v="Individual"/>
    <n v="7"/>
    <n v="1635.61"/>
    <n v="20620.98"/>
    <x v="69"/>
  </r>
  <r>
    <n v="2523"/>
    <d v="2025-03-22T00:00:00"/>
    <s v="SolarPanelPremium"/>
    <s v="Brasilia"/>
    <x v="39"/>
    <s v="Business"/>
    <n v="8"/>
    <n v="1255.24"/>
    <n v="18086.240000000002"/>
    <x v="39"/>
  </r>
  <r>
    <n v="2524"/>
    <d v="2025-03-24T00:00:00"/>
    <s v="SolarBattery"/>
    <s v="Fortaleza"/>
    <x v="21"/>
    <s v="Individual"/>
    <n v="10"/>
    <n v="1192.79"/>
    <n v="21483.03"/>
    <x v="21"/>
  </r>
  <r>
    <n v="2525"/>
    <d v="2025-03-23T00:00:00"/>
    <s v="SolarInverter"/>
    <s v="Goiania"/>
    <x v="57"/>
    <s v="Business"/>
    <n v="9"/>
    <n v="1468.29"/>
    <n v="23800.49"/>
    <x v="57"/>
  </r>
  <r>
    <n v="2526"/>
    <d v="2025-03-09T00:00:00"/>
    <s v="SolarPanelBasic"/>
    <s v="Recife"/>
    <x v="12"/>
    <s v="Business"/>
    <n v="9"/>
    <n v="417.84"/>
    <n v="6773.05"/>
    <x v="12"/>
  </r>
  <r>
    <n v="2527"/>
    <d v="2025-03-31T00:00:00"/>
    <s v="PaymentMachineBasic"/>
    <s v="SaoPaulo"/>
    <x v="47"/>
    <s v="Business"/>
    <n v="17"/>
    <n v="483.16"/>
    <n v="14793.52"/>
    <x v="47"/>
  </r>
  <r>
    <n v="2528"/>
    <d v="2025-03-04T00:00:00"/>
    <s v="PaymentMachinePro"/>
    <s v="SaoPaulo"/>
    <x v="11"/>
    <s v="Business"/>
    <n v="3"/>
    <n v="869.91"/>
    <n v="4700.32"/>
    <x v="11"/>
  </r>
  <r>
    <n v="2529"/>
    <d v="2025-03-22T00:00:00"/>
    <s v="SolarPanelBasic"/>
    <s v="Goiania"/>
    <x v="22"/>
    <s v="Business"/>
    <n v="18"/>
    <n v="443.77"/>
    <n v="14386.73"/>
    <x v="22"/>
  </r>
  <r>
    <n v="2530"/>
    <d v="2025-03-08T00:00:00"/>
    <s v="InstallationKit"/>
    <s v="SaoPaulo"/>
    <x v="14"/>
    <s v="Business"/>
    <n v="16"/>
    <n v="199.57"/>
    <n v="5751.04"/>
    <x v="14"/>
  </r>
  <r>
    <n v="2531"/>
    <d v="2025-03-13T00:00:00"/>
    <s v="SolarPanelBasic"/>
    <s v="Goiania"/>
    <x v="84"/>
    <s v="Individual"/>
    <n v="14"/>
    <n v="509.04"/>
    <n v="12835.46"/>
    <x v="84"/>
  </r>
  <r>
    <n v="2532"/>
    <d v="2025-03-09T00:00:00"/>
    <s v="SolarInverter"/>
    <s v="Goiania"/>
    <x v="67"/>
    <s v="Individual"/>
    <n v="3"/>
    <n v="1161.51"/>
    <n v="6275.9"/>
    <x v="67"/>
  </r>
  <r>
    <n v="2533"/>
    <d v="2025-03-28T00:00:00"/>
    <s v="PaymentMachinePro"/>
    <s v="Goiania"/>
    <x v="7"/>
    <s v="Individual"/>
    <n v="5"/>
    <n v="786.23"/>
    <n v="7080.29"/>
    <x v="7"/>
  </r>
  <r>
    <n v="2534"/>
    <d v="2025-03-02T00:00:00"/>
    <s v="SolarPanelPremium"/>
    <s v="SaoPaulo"/>
    <x v="85"/>
    <s v="Individual"/>
    <n v="9"/>
    <n v="1439.02"/>
    <n v="23326.03"/>
    <x v="85"/>
  </r>
  <r>
    <n v="2535"/>
    <d v="2025-03-04T00:00:00"/>
    <s v="SolarPanelPremium"/>
    <s v="Recife"/>
    <x v="60"/>
    <s v="Business"/>
    <n v="3"/>
    <n v="1508.03"/>
    <n v="8148.22"/>
    <x v="60"/>
  </r>
  <r>
    <n v="2536"/>
    <d v="2025-03-03T00:00:00"/>
    <s v="SolarPanelBasic"/>
    <s v="Fortaleza"/>
    <x v="28"/>
    <s v="Individual"/>
    <n v="10"/>
    <n v="578.85"/>
    <n v="10425.52"/>
    <x v="28"/>
  </r>
  <r>
    <n v="2537"/>
    <d v="2025-03-04T00:00:00"/>
    <s v="SolarBattery"/>
    <s v="Goiania"/>
    <x v="72"/>
    <s v="Individual"/>
    <n v="9"/>
    <n v="868.65"/>
    <n v="14080.52"/>
    <x v="72"/>
  </r>
  <r>
    <n v="2538"/>
    <d v="2025-03-11T00:00:00"/>
    <s v="SolarBattery"/>
    <s v="Fortaleza"/>
    <x v="62"/>
    <s v="Individual"/>
    <n v="7"/>
    <n v="975.17"/>
    <n v="12294.47"/>
    <x v="62"/>
  </r>
  <r>
    <n v="2539"/>
    <d v="2025-03-28T00:00:00"/>
    <s v="InstallationKit"/>
    <s v="Goiania"/>
    <x v="66"/>
    <s v="Business"/>
    <n v="10"/>
    <n v="161.5"/>
    <n v="2908.73"/>
    <x v="66"/>
  </r>
  <r>
    <n v="2540"/>
    <d v="2025-03-18T00:00:00"/>
    <s v="SolarBattery"/>
    <s v="Recife"/>
    <x v="92"/>
    <s v="Business"/>
    <n v="8"/>
    <n v="1028.97"/>
    <n v="14826.01"/>
    <x v="92"/>
  </r>
  <r>
    <n v="2541"/>
    <d v="2025-03-31T00:00:00"/>
    <s v="SolarBattery"/>
    <s v="Goiania"/>
    <x v="62"/>
    <s v="Business"/>
    <n v="7"/>
    <n v="1087.67"/>
    <n v="13712.82"/>
    <x v="62"/>
  </r>
  <r>
    <n v="2542"/>
    <d v="2025-03-13T00:00:00"/>
    <s v="SolarBattery"/>
    <s v="Recife"/>
    <x v="15"/>
    <s v="Business"/>
    <n v="8"/>
    <n v="824.44"/>
    <n v="11879.02"/>
    <x v="15"/>
  </r>
  <r>
    <n v="2543"/>
    <d v="2025-03-08T00:00:00"/>
    <s v="PaymentMachinePro"/>
    <s v="SaoPaulo"/>
    <x v="38"/>
    <s v="Individual"/>
    <n v="1"/>
    <n v="703.09"/>
    <n v="1266.32"/>
    <x v="38"/>
  </r>
  <r>
    <n v="2544"/>
    <d v="2025-03-13T00:00:00"/>
    <s v="SolarInverter"/>
    <s v="Goiania"/>
    <x v="63"/>
    <s v="Business"/>
    <n v="6"/>
    <n v="1111.95"/>
    <n v="12016.22"/>
    <x v="63"/>
  </r>
  <r>
    <n v="2545"/>
    <d v="2025-03-11T00:00:00"/>
    <s v="SolarBattery"/>
    <s v="Goiania"/>
    <x v="95"/>
    <s v="Individual"/>
    <n v="1"/>
    <n v="1063.82"/>
    <n v="1916.02"/>
    <x v="95"/>
  </r>
  <r>
    <n v="2546"/>
    <d v="2025-03-25T00:00:00"/>
    <s v="PaymentMachineBasic"/>
    <s v="SaoPaulo"/>
    <x v="84"/>
    <s v="Business"/>
    <n v="9"/>
    <n v="352.98"/>
    <n v="5721.69"/>
    <x v="84"/>
  </r>
  <r>
    <n v="2547"/>
    <d v="2025-03-24T00:00:00"/>
    <s v="SolarPanelBasic"/>
    <s v="SaoPaulo"/>
    <x v="18"/>
    <s v="Business"/>
    <n v="9"/>
    <n v="596.34"/>
    <n v="9666.4699999999993"/>
    <x v="18"/>
  </r>
  <r>
    <n v="2548"/>
    <d v="2025-03-11T00:00:00"/>
    <s v="SolarInverter"/>
    <s v="SaoPaulo"/>
    <x v="46"/>
    <s v="Business"/>
    <n v="10"/>
    <n v="1019.72"/>
    <n v="18365.91"/>
    <x v="46"/>
  </r>
  <r>
    <n v="2549"/>
    <d v="2025-03-18T00:00:00"/>
    <s v="InstallationKit"/>
    <s v="Brasilia"/>
    <x v="29"/>
    <s v="Individual"/>
    <n v="5"/>
    <n v="204.19"/>
    <n v="1838.81"/>
    <x v="29"/>
  </r>
  <r>
    <n v="2550"/>
    <d v="2025-03-31T00:00:00"/>
    <s v="SolarPanelPremium"/>
    <s v="Goiania"/>
    <x v="21"/>
    <s v="Individual"/>
    <n v="10"/>
    <n v="1679.03"/>
    <n v="30240.57"/>
    <x v="21"/>
  </r>
  <r>
    <n v="2551"/>
    <d v="2025-03-23T00:00:00"/>
    <s v="SolarBattery"/>
    <s v="Goiania"/>
    <x v="73"/>
    <s v="Business"/>
    <n v="5"/>
    <n v="1087.68"/>
    <n v="9794.9599999999991"/>
    <x v="73"/>
  </r>
  <r>
    <n v="2552"/>
    <d v="2025-03-17T00:00:00"/>
    <s v="PaymentMachineBasic"/>
    <s v="Brasilia"/>
    <x v="68"/>
    <s v="Individual"/>
    <n v="7"/>
    <n v="469.23"/>
    <n v="5915.82"/>
    <x v="68"/>
  </r>
  <r>
    <n v="2553"/>
    <d v="2025-03-21T00:00:00"/>
    <s v="SolarPanelBasic"/>
    <s v="Goiania"/>
    <x v="46"/>
    <s v="Business"/>
    <n v="6"/>
    <n v="491.58"/>
    <n v="5312.23"/>
    <x v="46"/>
  </r>
  <r>
    <n v="2554"/>
    <d v="2025-03-23T00:00:00"/>
    <s v="SolarBattery"/>
    <s v="SaoPaulo"/>
    <x v="8"/>
    <s v="Business"/>
    <n v="7"/>
    <n v="1158.08"/>
    <n v="14600.51"/>
    <x v="8"/>
  </r>
  <r>
    <n v="2555"/>
    <d v="2025-03-15T00:00:00"/>
    <s v="PaymentMachinePro"/>
    <s v="SaoPaulo"/>
    <x v="78"/>
    <s v="Individual"/>
    <n v="10"/>
    <n v="737.35"/>
    <n v="13280.22"/>
    <x v="78"/>
  </r>
  <r>
    <n v="2556"/>
    <d v="2025-03-15T00:00:00"/>
    <s v="PaymentMachineBasic"/>
    <s v="SaoPaulo"/>
    <x v="11"/>
    <s v="Individual"/>
    <n v="19"/>
    <n v="443.88"/>
    <n v="15189.75"/>
    <x v="11"/>
  </r>
  <r>
    <n v="2557"/>
    <d v="2025-03-16T00:00:00"/>
    <s v="SolarInverter"/>
    <s v="SaoPaulo"/>
    <x v="40"/>
    <s v="Business"/>
    <n v="7"/>
    <n v="1311.82"/>
    <n v="16538.79"/>
    <x v="40"/>
  </r>
  <r>
    <n v="2558"/>
    <d v="2025-03-17T00:00:00"/>
    <s v="PaymentMachinePro"/>
    <s v="Brasilia"/>
    <x v="20"/>
    <s v="Individual"/>
    <n v="10"/>
    <n v="764.02"/>
    <n v="13760.56"/>
    <x v="20"/>
  </r>
  <r>
    <n v="2559"/>
    <d v="2025-03-07T00:00:00"/>
    <s v="PaymentMachinePro"/>
    <s v="Recife"/>
    <x v="5"/>
    <s v="Individual"/>
    <n v="9"/>
    <n v="763.65"/>
    <n v="12378.51"/>
    <x v="5"/>
  </r>
  <r>
    <n v="2560"/>
    <d v="2025-03-01T00:00:00"/>
    <s v="PaymentMachinePro"/>
    <s v="Brasilia"/>
    <x v="85"/>
    <s v="Individual"/>
    <n v="5"/>
    <n v="773.74"/>
    <n v="6967.81"/>
    <x v="85"/>
  </r>
  <r>
    <n v="2561"/>
    <d v="2025-03-29T00:00:00"/>
    <s v="SolarPanelBasic"/>
    <s v="Brasilia"/>
    <x v="53"/>
    <s v="Individual"/>
    <n v="15"/>
    <n v="478.03"/>
    <n v="12914.51"/>
    <x v="53"/>
  </r>
  <r>
    <n v="2562"/>
    <d v="2025-03-22T00:00:00"/>
    <s v="PaymentMachinePro"/>
    <s v="Brasilia"/>
    <x v="5"/>
    <s v="Business"/>
    <n v="9"/>
    <n v="755.92"/>
    <n v="12253.21"/>
    <x v="5"/>
  </r>
  <r>
    <n v="2563"/>
    <d v="2025-03-06T00:00:00"/>
    <s v="InstallationKit"/>
    <s v="Brasilia"/>
    <x v="91"/>
    <s v="Business"/>
    <n v="17"/>
    <n v="168.26"/>
    <n v="5151.83"/>
    <x v="91"/>
  </r>
  <r>
    <n v="2564"/>
    <d v="2025-03-15T00:00:00"/>
    <s v="SolarInverter"/>
    <s v="SaoPaulo"/>
    <x v="17"/>
    <s v="Individual"/>
    <n v="3"/>
    <n v="1305.69"/>
    <n v="7054.93"/>
    <x v="17"/>
  </r>
  <r>
    <n v="2565"/>
    <d v="2025-03-21T00:00:00"/>
    <s v="SolarPanelPremium"/>
    <s v="Brasilia"/>
    <x v="17"/>
    <s v="Business"/>
    <n v="5"/>
    <n v="1545.63"/>
    <n v="13918.97"/>
    <x v="17"/>
  </r>
  <r>
    <n v="2566"/>
    <d v="2025-03-26T00:00:00"/>
    <s v="PaymentMachinePro"/>
    <s v="Fortaleza"/>
    <x v="27"/>
    <s v="Individual"/>
    <n v="10"/>
    <n v="809.24"/>
    <n v="14575.01"/>
    <x v="27"/>
  </r>
  <r>
    <n v="2567"/>
    <d v="2025-03-30T00:00:00"/>
    <s v="SolarPanelBasic"/>
    <s v="SaoPaulo"/>
    <x v="22"/>
    <s v="Business"/>
    <n v="15"/>
    <n v="536.11"/>
    <n v="14483.6"/>
    <x v="22"/>
  </r>
  <r>
    <n v="2568"/>
    <d v="2025-03-06T00:00:00"/>
    <s v="SolarInverter"/>
    <s v="Fortaleza"/>
    <x v="44"/>
    <s v="Individual"/>
    <n v="6"/>
    <n v="1088.95"/>
    <n v="11767.68"/>
    <x v="44"/>
  </r>
  <r>
    <n v="2569"/>
    <d v="2025-03-13T00:00:00"/>
    <s v="SolarPanelPremium"/>
    <s v="Recife"/>
    <x v="71"/>
    <s v="Individual"/>
    <n v="4"/>
    <n v="1332.99"/>
    <n v="9603.25"/>
    <x v="71"/>
  </r>
  <r>
    <n v="2570"/>
    <d v="2025-03-11T00:00:00"/>
    <s v="SolarInverter"/>
    <s v="Brasilia"/>
    <x v="33"/>
    <s v="Business"/>
    <n v="9"/>
    <n v="1430.23"/>
    <n v="23183.55"/>
    <x v="33"/>
  </r>
  <r>
    <n v="2571"/>
    <d v="2025-03-04T00:00:00"/>
    <s v="SolarInverter"/>
    <s v="Brasilia"/>
    <x v="77"/>
    <s v="Business"/>
    <n v="9"/>
    <n v="1322.91"/>
    <n v="21443.93"/>
    <x v="77"/>
  </r>
  <r>
    <n v="2572"/>
    <d v="2025-03-09T00:00:00"/>
    <s v="PaymentMachinePro"/>
    <s v="Recife"/>
    <x v="56"/>
    <s v="Business"/>
    <n v="8"/>
    <n v="764.09"/>
    <n v="11009.46"/>
    <x v="56"/>
  </r>
  <r>
    <n v="2573"/>
    <d v="2025-03-25T00:00:00"/>
    <s v="SolarBattery"/>
    <s v="Goiania"/>
    <x v="26"/>
    <s v="Business"/>
    <n v="10"/>
    <n v="922.65"/>
    <n v="16617.61"/>
    <x v="26"/>
  </r>
  <r>
    <n v="2574"/>
    <d v="2025-03-04T00:00:00"/>
    <s v="SolarBattery"/>
    <s v="Fortaleza"/>
    <x v="66"/>
    <s v="Business"/>
    <n v="8"/>
    <n v="1132.96"/>
    <n v="16324.36"/>
    <x v="66"/>
  </r>
  <r>
    <n v="2575"/>
    <d v="2025-03-20T00:00:00"/>
    <s v="PaymentMachinePro"/>
    <s v="Goiania"/>
    <x v="12"/>
    <s v="Individual"/>
    <n v="4"/>
    <n v="766.72"/>
    <n v="5523.68"/>
    <x v="12"/>
  </r>
  <r>
    <n v="2576"/>
    <d v="2025-03-09T00:00:00"/>
    <s v="InstallationKit"/>
    <s v="Goiania"/>
    <x v="73"/>
    <s v="Business"/>
    <n v="15"/>
    <n v="180.76"/>
    <n v="4883.43"/>
    <x v="73"/>
  </r>
  <r>
    <n v="2577"/>
    <d v="2025-03-10T00:00:00"/>
    <s v="PaymentMachinePro"/>
    <s v="Goiania"/>
    <x v="66"/>
    <s v="Business"/>
    <n v="3"/>
    <n v="743.32"/>
    <n v="4016.32"/>
    <x v="66"/>
  </r>
  <r>
    <n v="2578"/>
    <d v="2025-03-12T00:00:00"/>
    <s v="SolarInverter"/>
    <s v="Fortaleza"/>
    <x v="54"/>
    <s v="Business"/>
    <n v="9"/>
    <n v="1422.94"/>
    <n v="23065.38"/>
    <x v="54"/>
  </r>
  <r>
    <n v="2579"/>
    <d v="2025-03-04T00:00:00"/>
    <s v="SolarPanelPremium"/>
    <s v="Fortaleza"/>
    <x v="84"/>
    <s v="Business"/>
    <n v="10"/>
    <n v="1209.6300000000001"/>
    <n v="21786.33"/>
    <x v="84"/>
  </r>
  <r>
    <n v="2580"/>
    <d v="2025-03-09T00:00:00"/>
    <s v="InstallationKit"/>
    <s v="Goiania"/>
    <x v="55"/>
    <s v="Individual"/>
    <n v="7"/>
    <n v="178.35"/>
    <n v="2248.5500000000002"/>
    <x v="55"/>
  </r>
  <r>
    <n v="2581"/>
    <d v="2025-03-02T00:00:00"/>
    <s v="InstallationKit"/>
    <s v="SaoPaulo"/>
    <x v="46"/>
    <s v="Individual"/>
    <n v="8"/>
    <n v="244.8"/>
    <n v="3527.22"/>
    <x v="46"/>
  </r>
  <r>
    <n v="2582"/>
    <d v="2025-03-23T00:00:00"/>
    <s v="SolarInverter"/>
    <s v="SaoPaulo"/>
    <x v="56"/>
    <s v="Individual"/>
    <n v="8"/>
    <n v="1417.46"/>
    <n v="20423.599999999999"/>
    <x v="56"/>
  </r>
  <r>
    <n v="2583"/>
    <d v="2025-03-01T00:00:00"/>
    <s v="PaymentMachineBasic"/>
    <s v="SaoPaulo"/>
    <x v="29"/>
    <s v="Business"/>
    <n v="16"/>
    <n v="411.56"/>
    <n v="11860"/>
    <x v="29"/>
  </r>
  <r>
    <n v="2584"/>
    <d v="2025-03-13T00:00:00"/>
    <s v="SolarPanelPremium"/>
    <s v="Fortaleza"/>
    <x v="45"/>
    <s v="Business"/>
    <n v="7"/>
    <n v="1747.74"/>
    <n v="22034.66"/>
    <x v="45"/>
  </r>
  <r>
    <n v="2585"/>
    <d v="2025-03-14T00:00:00"/>
    <s v="SolarPanelBasic"/>
    <s v="Recife"/>
    <x v="55"/>
    <s v="Business"/>
    <n v="19"/>
    <n v="483.1"/>
    <n v="16531.88"/>
    <x v="55"/>
  </r>
  <r>
    <n v="2586"/>
    <d v="2025-03-18T00:00:00"/>
    <s v="PaymentMachinePro"/>
    <s v="Goiania"/>
    <x v="55"/>
    <s v="Business"/>
    <n v="9"/>
    <n v="841.22"/>
    <n v="13635.89"/>
    <x v="55"/>
  </r>
  <r>
    <n v="2587"/>
    <d v="2025-03-11T00:00:00"/>
    <s v="SolarBattery"/>
    <s v="Fortaleza"/>
    <x v="34"/>
    <s v="Individual"/>
    <n v="7"/>
    <n v="1093.1600000000001"/>
    <n v="13782.03"/>
    <x v="34"/>
  </r>
  <r>
    <n v="2588"/>
    <d v="2025-03-31T00:00:00"/>
    <s v="PaymentMachineBasic"/>
    <s v="Fortaleza"/>
    <x v="88"/>
    <s v="Individual"/>
    <n v="10"/>
    <n v="422.73"/>
    <n v="7613.68"/>
    <x v="88"/>
  </r>
  <r>
    <n v="2589"/>
    <d v="2025-03-17T00:00:00"/>
    <s v="SolarPanelPremium"/>
    <s v="SaoPaulo"/>
    <x v="59"/>
    <s v="Business"/>
    <n v="7"/>
    <n v="1249.79"/>
    <n v="15756.75"/>
    <x v="59"/>
  </r>
  <r>
    <n v="2590"/>
    <d v="2025-03-11T00:00:00"/>
    <s v="SolarPanelBasic"/>
    <s v="Goiania"/>
    <x v="91"/>
    <s v="Individual"/>
    <n v="14"/>
    <n v="408.57"/>
    <n v="10302.11"/>
    <x v="91"/>
  </r>
  <r>
    <n v="2591"/>
    <d v="2025-03-12T00:00:00"/>
    <s v="SolarBattery"/>
    <s v="Goiania"/>
    <x v="28"/>
    <s v="Business"/>
    <n v="3"/>
    <n v="1183.3800000000001"/>
    <n v="6394.06"/>
    <x v="28"/>
  </r>
  <r>
    <n v="2592"/>
    <d v="2025-03-21T00:00:00"/>
    <s v="InstallationKit"/>
    <s v="Fortaleza"/>
    <x v="66"/>
    <s v="Individual"/>
    <n v="7"/>
    <n v="236.85"/>
    <n v="2986.09"/>
    <x v="66"/>
  </r>
  <r>
    <n v="2593"/>
    <d v="2025-03-07T00:00:00"/>
    <s v="SolarPanelBasic"/>
    <s v="SaoPaulo"/>
    <x v="49"/>
    <s v="Business"/>
    <n v="18"/>
    <n v="526.67999999999995"/>
    <n v="17074.61"/>
    <x v="49"/>
  </r>
  <r>
    <n v="2594"/>
    <d v="2025-03-18T00:00:00"/>
    <s v="SolarBattery"/>
    <s v="Goiania"/>
    <x v="13"/>
    <s v="Business"/>
    <n v="9"/>
    <n v="1140.45"/>
    <n v="18486.310000000001"/>
    <x v="13"/>
  </r>
  <r>
    <n v="2595"/>
    <d v="2025-03-20T00:00:00"/>
    <s v="PaymentMachinePro"/>
    <s v="SaoPaulo"/>
    <x v="43"/>
    <s v="Individual"/>
    <n v="4"/>
    <n v="728.81"/>
    <n v="5250.56"/>
    <x v="43"/>
  </r>
  <r>
    <n v="2596"/>
    <d v="2025-03-14T00:00:00"/>
    <s v="PaymentMachinePro"/>
    <s v="Fortaleza"/>
    <x v="62"/>
    <s v="Individual"/>
    <n v="7"/>
    <n v="758.53"/>
    <n v="9563.18"/>
    <x v="62"/>
  </r>
  <r>
    <n v="2597"/>
    <d v="2025-03-05T00:00:00"/>
    <s v="SolarBattery"/>
    <s v="Goiania"/>
    <x v="77"/>
    <s v="Business"/>
    <n v="3"/>
    <n v="1095.5"/>
    <n v="5919.23"/>
    <x v="77"/>
  </r>
  <r>
    <n v="2598"/>
    <d v="2025-03-30T00:00:00"/>
    <s v="PaymentMachineBasic"/>
    <s v="Goiania"/>
    <x v="69"/>
    <s v="Business"/>
    <n v="10"/>
    <n v="343.69"/>
    <n v="6190.11"/>
    <x v="69"/>
  </r>
  <r>
    <n v="2599"/>
    <d v="2025-03-23T00:00:00"/>
    <s v="SolarInverter"/>
    <s v="Fortaleza"/>
    <x v="13"/>
    <s v="Business"/>
    <n v="3"/>
    <n v="1418.17"/>
    <n v="7662.69"/>
    <x v="13"/>
  </r>
  <r>
    <n v="2600"/>
    <d v="2025-03-07T00:00:00"/>
    <s v="SolarInverter"/>
    <s v="Goiania"/>
    <x v="73"/>
    <s v="Business"/>
    <n v="2"/>
    <n v="1152.43"/>
    <n v="4151.22"/>
    <x v="73"/>
  </r>
  <r>
    <n v="2601"/>
    <d v="2025-03-02T00:00:00"/>
    <s v="PaymentMachinePro"/>
    <s v="Brasilia"/>
    <x v="94"/>
    <s v="Business"/>
    <n v="8"/>
    <n v="783.07"/>
    <n v="11282.93"/>
    <x v="94"/>
  </r>
  <r>
    <n v="2602"/>
    <d v="2025-03-06T00:00:00"/>
    <s v="SolarPanelPremium"/>
    <s v="Brasilia"/>
    <x v="75"/>
    <s v="Business"/>
    <n v="8"/>
    <n v="1299.04"/>
    <n v="18717.330000000002"/>
    <x v="75"/>
  </r>
  <r>
    <n v="2603"/>
    <d v="2025-03-13T00:00:00"/>
    <s v="SolarInverter"/>
    <s v="Brasilia"/>
    <x v="63"/>
    <s v="Business"/>
    <n v="6"/>
    <n v="1090.33"/>
    <n v="11782.59"/>
    <x v="63"/>
  </r>
  <r>
    <n v="2604"/>
    <d v="2025-03-16T00:00:00"/>
    <s v="PaymentMachinePro"/>
    <s v="SaoPaulo"/>
    <x v="23"/>
    <s v="Business"/>
    <n v="8"/>
    <n v="825.55"/>
    <n v="11895.01"/>
    <x v="23"/>
  </r>
  <r>
    <n v="2605"/>
    <d v="2025-03-05T00:00:00"/>
    <s v="PaymentMachinePro"/>
    <s v="Goiania"/>
    <x v="96"/>
    <s v="Business"/>
    <n v="2"/>
    <n v="728.49"/>
    <n v="2624.13"/>
    <x v="96"/>
  </r>
  <r>
    <n v="2606"/>
    <d v="2025-03-17T00:00:00"/>
    <s v="InstallationKit"/>
    <s v="Fortaleza"/>
    <x v="14"/>
    <s v="Business"/>
    <n v="12"/>
    <n v="239.97"/>
    <n v="5186.4399999999996"/>
    <x v="14"/>
  </r>
  <r>
    <n v="2607"/>
    <d v="2025-03-24T00:00:00"/>
    <s v="SolarPanelBasic"/>
    <s v="SaoPaulo"/>
    <x v="4"/>
    <s v="Business"/>
    <n v="8"/>
    <n v="487.91"/>
    <n v="7030.1"/>
    <x v="4"/>
  </r>
  <r>
    <n v="2608"/>
    <d v="2025-03-21T00:00:00"/>
    <s v="PaymentMachinePro"/>
    <s v="Goiania"/>
    <x v="75"/>
    <s v="Business"/>
    <n v="4"/>
    <n v="788.58"/>
    <n v="5681.16"/>
    <x v="75"/>
  </r>
  <r>
    <n v="2609"/>
    <d v="2025-03-30T00:00:00"/>
    <s v="SolarInverter"/>
    <s v="Brasilia"/>
    <x v="41"/>
    <s v="Individual"/>
    <n v="6"/>
    <n v="1463.04"/>
    <n v="15810.26"/>
    <x v="41"/>
  </r>
  <r>
    <n v="2610"/>
    <d v="2025-03-06T00:00:00"/>
    <s v="SolarPanelPremium"/>
    <s v="Goiania"/>
    <x v="67"/>
    <s v="Individual"/>
    <n v="7"/>
    <n v="1328.46"/>
    <n v="16748.580000000002"/>
    <x v="67"/>
  </r>
  <r>
    <n v="2611"/>
    <d v="2025-03-29T00:00:00"/>
    <s v="SolarPanelPremium"/>
    <s v="Recife"/>
    <x v="16"/>
    <s v="Individual"/>
    <n v="10"/>
    <n v="1594.35"/>
    <n v="28715.42"/>
    <x v="16"/>
  </r>
  <r>
    <n v="2612"/>
    <d v="2025-03-03T00:00:00"/>
    <s v="SolarBattery"/>
    <s v="SaoPaulo"/>
    <x v="56"/>
    <s v="Business"/>
    <n v="6"/>
    <n v="1158.68"/>
    <n v="12521.21"/>
    <x v="56"/>
  </r>
  <r>
    <n v="2613"/>
    <d v="2025-03-21T00:00:00"/>
    <s v="PaymentMachineBasic"/>
    <s v="Brasilia"/>
    <x v="30"/>
    <s v="Business"/>
    <n v="11"/>
    <n v="478.9"/>
    <n v="9487.8799999999992"/>
    <x v="30"/>
  </r>
  <r>
    <n v="2614"/>
    <d v="2025-03-11T00:00:00"/>
    <s v="SolarInverter"/>
    <s v="Recife"/>
    <x v="0"/>
    <s v="Business"/>
    <n v="8"/>
    <n v="1362.39"/>
    <n v="19630.12"/>
    <x v="0"/>
  </r>
  <r>
    <n v="2615"/>
    <d v="2025-03-24T00:00:00"/>
    <s v="SolarBattery"/>
    <s v="Fortaleza"/>
    <x v="25"/>
    <s v="Individual"/>
    <n v="1"/>
    <n v="915.94"/>
    <n v="1649.68"/>
    <x v="25"/>
  </r>
  <r>
    <n v="2616"/>
    <d v="2025-03-19T00:00:00"/>
    <s v="PaymentMachineBasic"/>
    <s v="Goiania"/>
    <x v="32"/>
    <s v="Individual"/>
    <n v="8"/>
    <n v="454.99"/>
    <n v="6555.76"/>
    <x v="32"/>
  </r>
  <r>
    <n v="2617"/>
    <d v="2025-03-06T00:00:00"/>
    <s v="PaymentMachinePro"/>
    <s v="Brasilia"/>
    <x v="91"/>
    <s v="Business"/>
    <n v="10"/>
    <n v="700.54"/>
    <n v="12617.24"/>
    <x v="91"/>
  </r>
  <r>
    <n v="2618"/>
    <d v="2025-03-06T00:00:00"/>
    <s v="PaymentMachinePro"/>
    <s v="Goiania"/>
    <x v="7"/>
    <s v="Business"/>
    <n v="8"/>
    <n v="880.21"/>
    <n v="12682.59"/>
    <x v="7"/>
  </r>
  <r>
    <n v="2619"/>
    <d v="2025-03-25T00:00:00"/>
    <s v="SolarInverter"/>
    <s v="Recife"/>
    <x v="44"/>
    <s v="Business"/>
    <n v="6"/>
    <n v="1353.96"/>
    <n v="14631.49"/>
    <x v="44"/>
  </r>
  <r>
    <n v="2620"/>
    <d v="2025-03-05T00:00:00"/>
    <s v="SolarInverter"/>
    <s v="Recife"/>
    <x v="69"/>
    <s v="Business"/>
    <n v="1"/>
    <n v="1065.33"/>
    <n v="1918.74"/>
    <x v="69"/>
  </r>
  <r>
    <n v="2621"/>
    <d v="2025-03-26T00:00:00"/>
    <s v="SolarBattery"/>
    <s v="Fortaleza"/>
    <x v="2"/>
    <s v="Individual"/>
    <n v="1"/>
    <n v="958.85"/>
    <n v="1726.96"/>
    <x v="2"/>
  </r>
  <r>
    <n v="2622"/>
    <d v="2025-03-18T00:00:00"/>
    <s v="SolarPanelPremium"/>
    <s v="Goiania"/>
    <x v="94"/>
    <s v="Business"/>
    <n v="10"/>
    <n v="1532.53"/>
    <n v="27602"/>
    <x v="94"/>
  </r>
  <r>
    <n v="2623"/>
    <d v="2025-03-26T00:00:00"/>
    <s v="SolarBattery"/>
    <s v="Fortaleza"/>
    <x v="72"/>
    <s v="Business"/>
    <n v="6"/>
    <n v="1027.57"/>
    <n v="11104.38"/>
    <x v="72"/>
  </r>
  <r>
    <n v="2624"/>
    <d v="2025-03-22T00:00:00"/>
    <s v="SolarPanelPremium"/>
    <s v="Brasilia"/>
    <x v="44"/>
    <s v="Individual"/>
    <n v="6"/>
    <n v="1600.41"/>
    <n v="17294.740000000002"/>
    <x v="44"/>
  </r>
  <r>
    <n v="2625"/>
    <d v="2025-03-06T00:00:00"/>
    <s v="SolarPanelPremium"/>
    <s v="Brasilia"/>
    <x v="89"/>
    <s v="Business"/>
    <n v="1"/>
    <n v="1702.71"/>
    <n v="3066.71"/>
    <x v="89"/>
  </r>
  <r>
    <n v="2626"/>
    <d v="2025-03-07T00:00:00"/>
    <s v="SolarPanelBasic"/>
    <s v="Goiania"/>
    <x v="68"/>
    <s v="Individual"/>
    <n v="15"/>
    <n v="529.08000000000004"/>
    <n v="14293.68"/>
    <x v="68"/>
  </r>
  <r>
    <n v="2627"/>
    <d v="2025-03-04T00:00:00"/>
    <s v="PaymentMachinePro"/>
    <s v="Goiania"/>
    <x v="31"/>
    <s v="Business"/>
    <n v="10"/>
    <n v="742.01"/>
    <n v="13364.15"/>
    <x v="31"/>
  </r>
  <r>
    <n v="2628"/>
    <d v="2025-03-29T00:00:00"/>
    <s v="InstallationKit"/>
    <s v="Goiania"/>
    <x v="57"/>
    <s v="Individual"/>
    <n v="16"/>
    <n v="166.75"/>
    <n v="4805.26"/>
    <x v="57"/>
  </r>
  <r>
    <n v="2629"/>
    <d v="2025-03-22T00:00:00"/>
    <s v="SolarPanelBasic"/>
    <s v="Goiania"/>
    <x v="12"/>
    <s v="Business"/>
    <n v="11"/>
    <n v="573.57000000000005"/>
    <n v="11363.46"/>
    <x v="12"/>
  </r>
  <r>
    <n v="2630"/>
    <d v="2025-03-02T00:00:00"/>
    <s v="SolarInverter"/>
    <s v="Fortaleza"/>
    <x v="19"/>
    <s v="Business"/>
    <n v="2"/>
    <n v="1496.09"/>
    <n v="5389.14"/>
    <x v="19"/>
  </r>
  <r>
    <n v="2631"/>
    <d v="2025-03-07T00:00:00"/>
    <s v="SolarBattery"/>
    <s v="Brasilia"/>
    <x v="2"/>
    <s v="Individual"/>
    <n v="1"/>
    <n v="858.07"/>
    <n v="1545.45"/>
    <x v="2"/>
  </r>
  <r>
    <n v="2632"/>
    <d v="2025-03-21T00:00:00"/>
    <s v="SolarPanelPremium"/>
    <s v="Brasilia"/>
    <x v="15"/>
    <s v="Business"/>
    <n v="8"/>
    <n v="1720.04"/>
    <n v="24783.35"/>
    <x v="15"/>
  </r>
  <r>
    <n v="2633"/>
    <d v="2025-03-14T00:00:00"/>
    <s v="PaymentMachinePro"/>
    <s v="Fortaleza"/>
    <x v="17"/>
    <s v="Business"/>
    <n v="2"/>
    <n v="854.28"/>
    <n v="3077.24"/>
    <x v="17"/>
  </r>
  <r>
    <n v="2634"/>
    <d v="2025-03-04T00:00:00"/>
    <s v="SolarPanelBasic"/>
    <s v="SaoPaulo"/>
    <x v="13"/>
    <s v="Individual"/>
    <n v="6"/>
    <n v="408.37"/>
    <n v="4413.03"/>
    <x v="13"/>
  </r>
  <r>
    <n v="2635"/>
    <d v="2025-03-15T00:00:00"/>
    <s v="SolarPanelPremium"/>
    <s v="Brasilia"/>
    <x v="63"/>
    <s v="Individual"/>
    <n v="4"/>
    <n v="1655.97"/>
    <n v="11930.1"/>
    <x v="63"/>
  </r>
  <r>
    <n v="2636"/>
    <d v="2025-03-07T00:00:00"/>
    <s v="SolarInverter"/>
    <s v="Brasilia"/>
    <x v="25"/>
    <s v="Business"/>
    <n v="7"/>
    <n v="1096.22"/>
    <n v="13820.61"/>
    <x v="25"/>
  </r>
  <r>
    <n v="2637"/>
    <d v="2025-03-11T00:00:00"/>
    <s v="SolarPanelPremium"/>
    <s v="SaoPaulo"/>
    <x v="63"/>
    <s v="Business"/>
    <n v="5"/>
    <n v="1726.12"/>
    <n v="15544.35"/>
    <x v="63"/>
  </r>
  <r>
    <n v="2638"/>
    <d v="2025-03-25T00:00:00"/>
    <s v="SolarInverter"/>
    <s v="Goiania"/>
    <x v="18"/>
    <s v="Business"/>
    <n v="5"/>
    <n v="1050.23"/>
    <n v="9457.7099999999991"/>
    <x v="18"/>
  </r>
  <r>
    <n v="2639"/>
    <d v="2025-03-01T00:00:00"/>
    <s v="InstallationKit"/>
    <s v="Brasilia"/>
    <x v="89"/>
    <s v="Business"/>
    <n v="5"/>
    <n v="242.19"/>
    <n v="2181.0100000000002"/>
    <x v="89"/>
  </r>
  <r>
    <n v="2640"/>
    <d v="2025-03-19T00:00:00"/>
    <s v="SolarBattery"/>
    <s v="SaoPaulo"/>
    <x v="17"/>
    <s v="Business"/>
    <n v="1"/>
    <n v="950.23"/>
    <n v="1711.43"/>
    <x v="17"/>
  </r>
  <r>
    <n v="2641"/>
    <d v="2025-03-27T00:00:00"/>
    <s v="InstallationKit"/>
    <s v="Brasilia"/>
    <x v="64"/>
    <s v="Business"/>
    <n v="17"/>
    <n v="246.77"/>
    <n v="7555.67"/>
    <x v="64"/>
  </r>
  <r>
    <n v="2642"/>
    <d v="2025-03-27T00:00:00"/>
    <s v="InstallationKit"/>
    <s v="Goiania"/>
    <x v="60"/>
    <s v="Individual"/>
    <n v="11"/>
    <n v="230.54"/>
    <n v="4567.41"/>
    <x v="60"/>
  </r>
  <r>
    <n v="2643"/>
    <d v="2025-03-23T00:00:00"/>
    <s v="SolarBattery"/>
    <s v="Brasilia"/>
    <x v="39"/>
    <s v="Individual"/>
    <n v="1"/>
    <n v="1033.3800000000001"/>
    <n v="1861.19"/>
    <x v="39"/>
  </r>
  <r>
    <n v="2644"/>
    <d v="2025-03-25T00:00:00"/>
    <s v="SolarPanelBasic"/>
    <s v="Goiania"/>
    <x v="46"/>
    <s v="Business"/>
    <n v="16"/>
    <n v="438.15"/>
    <n v="12626.25"/>
    <x v="46"/>
  </r>
  <r>
    <n v="2645"/>
    <d v="2025-03-18T00:00:00"/>
    <s v="PaymentMachineBasic"/>
    <s v="SaoPaulo"/>
    <x v="40"/>
    <s v="Individual"/>
    <n v="5"/>
    <n v="326.07"/>
    <n v="2936.38"/>
    <x v="40"/>
  </r>
  <r>
    <n v="2646"/>
    <d v="2025-03-09T00:00:00"/>
    <s v="SolarPanelBasic"/>
    <s v="Fortaleza"/>
    <x v="57"/>
    <s v="Business"/>
    <n v="6"/>
    <n v="598.02"/>
    <n v="6462.47"/>
    <x v="57"/>
  </r>
  <r>
    <n v="2647"/>
    <d v="2025-03-14T00:00:00"/>
    <s v="SolarPanelBasic"/>
    <s v="SaoPaulo"/>
    <x v="22"/>
    <s v="Business"/>
    <n v="6"/>
    <n v="498.97"/>
    <n v="5392.09"/>
    <x v="22"/>
  </r>
  <r>
    <n v="2648"/>
    <d v="2025-03-06T00:00:00"/>
    <s v="SolarInverter"/>
    <s v="Brasilia"/>
    <x v="84"/>
    <s v="Individual"/>
    <n v="7"/>
    <n v="1042.69"/>
    <n v="13145.73"/>
    <x v="84"/>
  </r>
  <r>
    <n v="2649"/>
    <d v="2025-03-28T00:00:00"/>
    <s v="SolarInverter"/>
    <s v="Goiania"/>
    <x v="27"/>
    <s v="Business"/>
    <n v="2"/>
    <n v="1140.7"/>
    <n v="4108.97"/>
    <x v="27"/>
  </r>
  <r>
    <n v="2650"/>
    <d v="2025-03-11T00:00:00"/>
    <s v="PaymentMachineBasic"/>
    <s v="Goiania"/>
    <x v="55"/>
    <s v="Individual"/>
    <n v="5"/>
    <n v="436.89"/>
    <n v="3934.36"/>
    <x v="55"/>
  </r>
  <r>
    <n v="2651"/>
    <d v="2025-03-08T00:00:00"/>
    <s v="SolarBattery"/>
    <s v="Brasilia"/>
    <x v="34"/>
    <s v="Business"/>
    <n v="10"/>
    <n v="849.88"/>
    <n v="15306.97"/>
    <x v="34"/>
  </r>
  <r>
    <n v="2652"/>
    <d v="2025-03-12T00:00:00"/>
    <s v="PaymentMachinePro"/>
    <s v="Recife"/>
    <x v="96"/>
    <s v="Individual"/>
    <n v="7"/>
    <n v="790.29"/>
    <n v="9963.59"/>
    <x v="96"/>
  </r>
  <r>
    <n v="2653"/>
    <d v="2025-03-29T00:00:00"/>
    <s v="InstallationKit"/>
    <s v="SaoPaulo"/>
    <x v="9"/>
    <s v="Business"/>
    <n v="16"/>
    <n v="217.71"/>
    <n v="6273.79"/>
    <x v="9"/>
  </r>
  <r>
    <n v="2654"/>
    <d v="2025-03-12T00:00:00"/>
    <s v="PaymentMachineBasic"/>
    <s v="SaoPaulo"/>
    <x v="71"/>
    <s v="Business"/>
    <n v="8"/>
    <n v="395.91"/>
    <n v="5704.5"/>
    <x v="71"/>
  </r>
  <r>
    <n v="2655"/>
    <d v="2025-03-05T00:00:00"/>
    <s v="InstallationKit"/>
    <s v="Fortaleza"/>
    <x v="75"/>
    <s v="Business"/>
    <n v="6"/>
    <n v="154.41"/>
    <n v="1668.62"/>
    <x v="75"/>
  </r>
  <r>
    <n v="2656"/>
    <d v="2025-03-25T00:00:00"/>
    <s v="SolarPanelBasic"/>
    <s v="Fortaleza"/>
    <x v="86"/>
    <s v="Business"/>
    <n v="18"/>
    <n v="405.33"/>
    <n v="13140.53"/>
    <x v="86"/>
  </r>
  <r>
    <n v="2657"/>
    <d v="2025-03-18T00:00:00"/>
    <s v="SolarPanelPremium"/>
    <s v="Goiania"/>
    <x v="89"/>
    <s v="Individual"/>
    <n v="3"/>
    <n v="1253.99"/>
    <n v="6775.59"/>
    <x v="89"/>
  </r>
  <r>
    <n v="2658"/>
    <d v="2025-03-14T00:00:00"/>
    <s v="SolarInverter"/>
    <s v="Goiania"/>
    <x v="1"/>
    <s v="Business"/>
    <n v="6"/>
    <n v="1363.38"/>
    <n v="14733.29"/>
    <x v="1"/>
  </r>
  <r>
    <n v="2659"/>
    <d v="2025-03-15T00:00:00"/>
    <s v="SolarPanelBasic"/>
    <s v="Goiania"/>
    <x v="5"/>
    <s v="Individual"/>
    <n v="6"/>
    <n v="594.84"/>
    <n v="6428.1"/>
    <x v="5"/>
  </r>
  <r>
    <n v="2660"/>
    <d v="2025-03-15T00:00:00"/>
    <s v="SolarPanelBasic"/>
    <s v="Goiania"/>
    <x v="5"/>
    <s v="Business"/>
    <n v="19"/>
    <n v="449.3"/>
    <n v="15375.23"/>
    <x v="5"/>
  </r>
  <r>
    <n v="2661"/>
    <d v="2025-03-23T00:00:00"/>
    <s v="SolarPanelPremium"/>
    <s v="SaoPaulo"/>
    <x v="41"/>
    <s v="Individual"/>
    <n v="9"/>
    <n v="1372.64"/>
    <n v="22250.03"/>
    <x v="41"/>
  </r>
  <r>
    <n v="2662"/>
    <d v="2025-03-31T00:00:00"/>
    <s v="PaymentMachineBasic"/>
    <s v="SaoPaulo"/>
    <x v="12"/>
    <s v="Business"/>
    <n v="11"/>
    <n v="322.83999999999997"/>
    <n v="6396.05"/>
    <x v="12"/>
  </r>
  <r>
    <n v="2663"/>
    <d v="2025-03-01T00:00:00"/>
    <s v="SolarPanelBasic"/>
    <s v="Brasilia"/>
    <x v="82"/>
    <s v="Business"/>
    <n v="16"/>
    <n v="505.62"/>
    <n v="14570.54"/>
    <x v="82"/>
  </r>
  <r>
    <n v="2664"/>
    <d v="2025-03-15T00:00:00"/>
    <s v="PaymentMachinePro"/>
    <s v="Brasilia"/>
    <x v="58"/>
    <s v="Business"/>
    <n v="9"/>
    <n v="740.91"/>
    <n v="12009.9"/>
    <x v="58"/>
  </r>
  <r>
    <n v="2665"/>
    <d v="2025-03-01T00:00:00"/>
    <s v="PaymentMachineBasic"/>
    <s v="Goiania"/>
    <x v="14"/>
    <s v="Individual"/>
    <n v="17"/>
    <n v="340.07"/>
    <n v="10412.35"/>
    <x v="14"/>
  </r>
  <r>
    <n v="2666"/>
    <d v="2025-03-06T00:00:00"/>
    <s v="InstallationKit"/>
    <s v="Fortaleza"/>
    <x v="45"/>
    <s v="Individual"/>
    <n v="17"/>
    <n v="233.83"/>
    <n v="7159.47"/>
    <x v="45"/>
  </r>
  <r>
    <n v="2667"/>
    <d v="2025-03-14T00:00:00"/>
    <s v="InstallationKit"/>
    <s v="Goiania"/>
    <x v="8"/>
    <s v="Business"/>
    <n v="9"/>
    <n v="174.05"/>
    <n v="2821.29"/>
    <x v="8"/>
  </r>
  <r>
    <n v="2668"/>
    <d v="2025-03-23T00:00:00"/>
    <s v="InstallationKit"/>
    <s v="SaoPaulo"/>
    <x v="5"/>
    <s v="Individual"/>
    <n v="18"/>
    <n v="190.3"/>
    <n v="6169.4"/>
    <x v="5"/>
  </r>
  <r>
    <n v="2669"/>
    <d v="2025-03-04T00:00:00"/>
    <s v="PaymentMachineBasic"/>
    <s v="Recife"/>
    <x v="43"/>
    <s v="Business"/>
    <n v="8"/>
    <n v="313.56"/>
    <n v="4517.96"/>
    <x v="43"/>
  </r>
  <r>
    <n v="2670"/>
    <d v="2025-03-02T00:00:00"/>
    <s v="PaymentMachinePro"/>
    <s v="Brasilia"/>
    <x v="63"/>
    <s v="Business"/>
    <n v="1"/>
    <n v="750.46"/>
    <n v="1351.63"/>
    <x v="63"/>
  </r>
  <r>
    <n v="2671"/>
    <d v="2025-03-24T00:00:00"/>
    <s v="SolarBattery"/>
    <s v="Goiania"/>
    <x v="29"/>
    <s v="Individual"/>
    <n v="10"/>
    <n v="1020.81"/>
    <n v="18385.54"/>
    <x v="29"/>
  </r>
  <r>
    <n v="2672"/>
    <d v="2025-03-25T00:00:00"/>
    <s v="SolarBattery"/>
    <s v="Fortaleza"/>
    <x v="76"/>
    <s v="Business"/>
    <n v="4"/>
    <n v="801.21"/>
    <n v="5772.15"/>
    <x v="76"/>
  </r>
  <r>
    <n v="2673"/>
    <d v="2025-03-22T00:00:00"/>
    <s v="SolarBattery"/>
    <s v="Goiania"/>
    <x v="62"/>
    <s v="Business"/>
    <n v="9"/>
    <n v="1044.22"/>
    <n v="16926.46"/>
    <x v="62"/>
  </r>
  <r>
    <n v="2674"/>
    <d v="2025-03-02T00:00:00"/>
    <s v="InstallationKit"/>
    <s v="Brasilia"/>
    <x v="28"/>
    <s v="Business"/>
    <n v="17"/>
    <n v="199.69"/>
    <n v="6114.16"/>
    <x v="28"/>
  </r>
  <r>
    <n v="2675"/>
    <d v="2025-03-26T00:00:00"/>
    <s v="SolarInverter"/>
    <s v="SaoPaulo"/>
    <x v="50"/>
    <s v="Business"/>
    <n v="8"/>
    <n v="1032.56"/>
    <n v="14877.73"/>
    <x v="50"/>
  </r>
  <r>
    <n v="2676"/>
    <d v="2025-03-19T00:00:00"/>
    <s v="PaymentMachinePro"/>
    <s v="Brasilia"/>
    <x v="54"/>
    <s v="Business"/>
    <n v="5"/>
    <n v="811.31"/>
    <n v="7306.15"/>
    <x v="54"/>
  </r>
  <r>
    <n v="2677"/>
    <d v="2025-03-04T00:00:00"/>
    <s v="PaymentMachinePro"/>
    <s v="Recife"/>
    <x v="67"/>
    <s v="Business"/>
    <n v="1"/>
    <n v="796.99"/>
    <n v="1435.44"/>
    <x v="67"/>
  </r>
  <r>
    <n v="2678"/>
    <d v="2025-03-16T00:00:00"/>
    <s v="PaymentMachinePro"/>
    <s v="Brasilia"/>
    <x v="32"/>
    <s v="Individual"/>
    <n v="7"/>
    <n v="852.44"/>
    <n v="10747.15"/>
    <x v="32"/>
  </r>
  <r>
    <n v="2679"/>
    <d v="2025-03-06T00:00:00"/>
    <s v="SolarPanelPremium"/>
    <s v="Brasilia"/>
    <x v="41"/>
    <s v="Individual"/>
    <n v="10"/>
    <n v="1557.07"/>
    <n v="28043.98"/>
    <x v="41"/>
  </r>
  <r>
    <n v="2680"/>
    <d v="2025-03-19T00:00:00"/>
    <s v="SolarPanelBasic"/>
    <s v="Recife"/>
    <x v="84"/>
    <s v="Business"/>
    <n v="13"/>
    <n v="542.29999999999995"/>
    <n v="12697.39"/>
    <x v="84"/>
  </r>
  <r>
    <n v="2681"/>
    <d v="2025-03-06T00:00:00"/>
    <s v="PaymentMachinePro"/>
    <s v="Fortaleza"/>
    <x v="67"/>
    <s v="Business"/>
    <n v="1"/>
    <n v="742.87"/>
    <n v="1337.96"/>
    <x v="67"/>
  </r>
  <r>
    <n v="2682"/>
    <d v="2025-03-17T00:00:00"/>
    <s v="PaymentMachinePro"/>
    <s v="Fortaleza"/>
    <x v="78"/>
    <s v="Business"/>
    <n v="1"/>
    <n v="717.8"/>
    <n v="1292.81"/>
    <x v="78"/>
  </r>
  <r>
    <n v="2683"/>
    <d v="2025-03-27T00:00:00"/>
    <s v="SolarPanelPremium"/>
    <s v="Brasilia"/>
    <x v="63"/>
    <s v="Individual"/>
    <n v="5"/>
    <n v="1596.26"/>
    <n v="14374.91"/>
    <x v="63"/>
  </r>
  <r>
    <n v="2684"/>
    <d v="2025-03-04T00:00:00"/>
    <s v="InstallationKit"/>
    <s v="Recife"/>
    <x v="45"/>
    <s v="Individual"/>
    <n v="12"/>
    <n v="229.92"/>
    <n v="4969.2299999999996"/>
    <x v="45"/>
  </r>
  <r>
    <n v="2685"/>
    <d v="2025-03-12T00:00:00"/>
    <s v="SolarBattery"/>
    <s v="Brasilia"/>
    <x v="59"/>
    <s v="Business"/>
    <n v="10"/>
    <n v="1001.78"/>
    <n v="18042.8"/>
    <x v="59"/>
  </r>
  <r>
    <n v="2686"/>
    <d v="2025-03-15T00:00:00"/>
    <s v="SolarPanelPremium"/>
    <s v="Fortaleza"/>
    <x v="11"/>
    <s v="Business"/>
    <n v="9"/>
    <n v="1213.45"/>
    <n v="19669.62"/>
    <x v="11"/>
  </r>
  <r>
    <n v="2687"/>
    <d v="2025-03-17T00:00:00"/>
    <s v="SolarBattery"/>
    <s v="Brasilia"/>
    <x v="35"/>
    <s v="Individual"/>
    <n v="2"/>
    <n v="812.21"/>
    <n v="2925.7"/>
    <x v="35"/>
  </r>
  <r>
    <n v="2688"/>
    <d v="2025-03-18T00:00:00"/>
    <s v="PaymentMachinePro"/>
    <s v="Fortaleza"/>
    <x v="68"/>
    <s v="Business"/>
    <n v="8"/>
    <n v="851.57"/>
    <n v="12269.92"/>
    <x v="68"/>
  </r>
  <r>
    <n v="2689"/>
    <d v="2025-03-31T00:00:00"/>
    <s v="PaymentMachineBasic"/>
    <s v="SaoPaulo"/>
    <x v="60"/>
    <s v="Business"/>
    <n v="16"/>
    <n v="496.57"/>
    <n v="14309.75"/>
    <x v="60"/>
  </r>
  <r>
    <n v="2690"/>
    <d v="2025-03-15T00:00:00"/>
    <s v="SolarPanelBasic"/>
    <s v="SaoPaulo"/>
    <x v="9"/>
    <s v="Business"/>
    <n v="18"/>
    <n v="508.02"/>
    <n v="16469.669999999998"/>
    <x v="9"/>
  </r>
  <r>
    <n v="2691"/>
    <d v="2025-03-16T00:00:00"/>
    <s v="PaymentMachineBasic"/>
    <s v="SaoPaulo"/>
    <x v="2"/>
    <s v="Individual"/>
    <n v="17"/>
    <n v="468.42"/>
    <n v="14342.2"/>
    <x v="2"/>
  </r>
  <r>
    <n v="2692"/>
    <d v="2025-03-19T00:00:00"/>
    <s v="SolarPanelBasic"/>
    <s v="Goiania"/>
    <x v="92"/>
    <s v="Individual"/>
    <n v="10"/>
    <n v="533.6"/>
    <n v="9610.5300000000007"/>
    <x v="92"/>
  </r>
  <r>
    <n v="2693"/>
    <d v="2025-03-17T00:00:00"/>
    <s v="PaymentMachinePro"/>
    <s v="Brasilia"/>
    <x v="52"/>
    <s v="Individual"/>
    <n v="7"/>
    <n v="819.98"/>
    <n v="10337.91"/>
    <x v="52"/>
  </r>
  <r>
    <n v="2694"/>
    <d v="2025-03-18T00:00:00"/>
    <s v="SolarInverter"/>
    <s v="Goiania"/>
    <x v="16"/>
    <s v="Business"/>
    <n v="8"/>
    <n v="1471.64"/>
    <n v="21204.26"/>
    <x v="16"/>
  </r>
  <r>
    <n v="2695"/>
    <d v="2025-03-22T00:00:00"/>
    <s v="SolarBattery"/>
    <s v="Goiania"/>
    <x v="7"/>
    <s v="Business"/>
    <n v="5"/>
    <n v="1085.3499999999999"/>
    <n v="9773.98"/>
    <x v="7"/>
  </r>
  <r>
    <n v="2696"/>
    <d v="2025-03-29T00:00:00"/>
    <s v="InstallationKit"/>
    <s v="Goiania"/>
    <x v="52"/>
    <s v="Business"/>
    <n v="20"/>
    <n v="192.71"/>
    <n v="6941.7"/>
    <x v="52"/>
  </r>
  <r>
    <n v="2697"/>
    <d v="2025-03-29T00:00:00"/>
    <s v="SolarInverter"/>
    <s v="Brasilia"/>
    <x v="71"/>
    <s v="Business"/>
    <n v="9"/>
    <n v="1446.88"/>
    <n v="23453.439999999999"/>
    <x v="71"/>
  </r>
  <r>
    <n v="2698"/>
    <d v="2025-03-18T00:00:00"/>
    <s v="SolarPanelPremium"/>
    <s v="SaoPaulo"/>
    <x v="97"/>
    <s v="Business"/>
    <n v="10"/>
    <n v="1758.61"/>
    <n v="31673.86"/>
    <x v="97"/>
  </r>
  <r>
    <n v="2699"/>
    <d v="2025-03-26T00:00:00"/>
    <s v="InstallationKit"/>
    <s v="Fortaleza"/>
    <x v="14"/>
    <s v="Business"/>
    <n v="6"/>
    <n v="179.28"/>
    <n v="1937.38"/>
    <x v="14"/>
  </r>
  <r>
    <n v="2700"/>
    <d v="2025-03-29T00:00:00"/>
    <s v="SolarInverter"/>
    <s v="Recife"/>
    <x v="64"/>
    <s v="Business"/>
    <n v="7"/>
    <n v="1304.9100000000001"/>
    <n v="16451.669999999998"/>
    <x v="64"/>
  </r>
  <r>
    <n v="2701"/>
    <d v="2025-03-18T00:00:00"/>
    <s v="SolarPanelPremium"/>
    <s v="Brasilia"/>
    <x v="45"/>
    <s v="Business"/>
    <n v="9"/>
    <n v="1359.39"/>
    <n v="22035.25"/>
    <x v="45"/>
  </r>
  <r>
    <n v="2702"/>
    <d v="2025-03-10T00:00:00"/>
    <s v="SolarPanelPremium"/>
    <s v="Goiania"/>
    <x v="1"/>
    <s v="Business"/>
    <n v="3"/>
    <n v="1261.33"/>
    <n v="6815.25"/>
    <x v="1"/>
  </r>
  <r>
    <n v="2703"/>
    <d v="2025-03-06T00:00:00"/>
    <s v="PaymentMachineBasic"/>
    <s v="Brasilia"/>
    <x v="30"/>
    <s v="Individual"/>
    <n v="9"/>
    <n v="355.04"/>
    <n v="5755.08"/>
    <x v="30"/>
  </r>
  <r>
    <n v="2704"/>
    <d v="2025-03-01T00:00:00"/>
    <s v="SolarInverter"/>
    <s v="Recife"/>
    <x v="67"/>
    <s v="Individual"/>
    <n v="7"/>
    <n v="1132.96"/>
    <n v="14283.81"/>
    <x v="67"/>
  </r>
  <r>
    <n v="2705"/>
    <d v="2025-03-18T00:00:00"/>
    <s v="SolarBattery"/>
    <s v="SaoPaulo"/>
    <x v="59"/>
    <s v="Individual"/>
    <n v="5"/>
    <n v="854.98"/>
    <n v="7699.41"/>
    <x v="59"/>
  </r>
  <r>
    <n v="2706"/>
    <d v="2025-03-13T00:00:00"/>
    <s v="PaymentMachinePro"/>
    <s v="Goiania"/>
    <x v="90"/>
    <s v="Business"/>
    <n v="2"/>
    <n v="820.39"/>
    <n v="2955.17"/>
    <x v="90"/>
  </r>
  <r>
    <n v="2707"/>
    <d v="2025-03-14T00:00:00"/>
    <s v="SolarPanelBasic"/>
    <s v="Brasilia"/>
    <x v="9"/>
    <s v="Business"/>
    <n v="8"/>
    <n v="442.89"/>
    <n v="6381.42"/>
    <x v="9"/>
  </r>
  <r>
    <n v="2708"/>
    <d v="2025-03-19T00:00:00"/>
    <s v="InstallationKit"/>
    <s v="Recife"/>
    <x v="32"/>
    <s v="Individual"/>
    <n v="10"/>
    <n v="248.71"/>
    <n v="4479.45"/>
    <x v="32"/>
  </r>
  <r>
    <n v="2709"/>
    <d v="2025-03-27T00:00:00"/>
    <s v="InstallationKit"/>
    <s v="Goiania"/>
    <x v="92"/>
    <s v="Business"/>
    <n v="18"/>
    <n v="197.51"/>
    <n v="6403.14"/>
    <x v="92"/>
  </r>
  <r>
    <n v="2710"/>
    <d v="2025-03-29T00:00:00"/>
    <s v="SolarPanelBasic"/>
    <s v="SaoPaulo"/>
    <x v="90"/>
    <s v="Business"/>
    <n v="8"/>
    <n v="450.9"/>
    <n v="6496.83"/>
    <x v="90"/>
  </r>
  <r>
    <n v="2711"/>
    <d v="2025-03-13T00:00:00"/>
    <s v="PaymentMachineBasic"/>
    <s v="Fortaleza"/>
    <x v="64"/>
    <s v="Individual"/>
    <n v="13"/>
    <n v="372.06"/>
    <n v="8711.4"/>
    <x v="64"/>
  </r>
  <r>
    <n v="2712"/>
    <d v="2025-03-25T00:00:00"/>
    <s v="PaymentMachineBasic"/>
    <s v="SaoPaulo"/>
    <x v="26"/>
    <s v="Individual"/>
    <n v="6"/>
    <n v="385.78"/>
    <n v="4168.91"/>
    <x v="26"/>
  </r>
  <r>
    <n v="2713"/>
    <d v="2025-03-28T00:00:00"/>
    <s v="SolarPanelPremium"/>
    <s v="Brasilia"/>
    <x v="0"/>
    <s v="Individual"/>
    <n v="2"/>
    <n v="1449.83"/>
    <n v="5222.5"/>
    <x v="0"/>
  </r>
  <r>
    <n v="2714"/>
    <d v="2025-03-16T00:00:00"/>
    <s v="InstallationKit"/>
    <s v="Brasilia"/>
    <x v="99"/>
    <s v="Individual"/>
    <n v="9"/>
    <n v="156.53"/>
    <n v="2537.3000000000002"/>
    <x v="99"/>
  </r>
  <r>
    <n v="2715"/>
    <d v="2025-03-23T00:00:00"/>
    <s v="PaymentMachineBasic"/>
    <s v="Brasilia"/>
    <x v="81"/>
    <s v="Business"/>
    <n v="5"/>
    <n v="308.37"/>
    <n v="2776.99"/>
    <x v="81"/>
  </r>
  <r>
    <n v="2716"/>
    <d v="2025-03-28T00:00:00"/>
    <s v="PaymentMachinePro"/>
    <s v="SaoPaulo"/>
    <x v="4"/>
    <s v="Business"/>
    <n v="5"/>
    <n v="715.92"/>
    <n v="6447.12"/>
    <x v="4"/>
  </r>
  <r>
    <n v="2717"/>
    <d v="2025-03-14T00:00:00"/>
    <s v="SolarInverter"/>
    <s v="Fortaleza"/>
    <x v="13"/>
    <s v="Business"/>
    <n v="3"/>
    <n v="1163.22"/>
    <n v="6285.14"/>
    <x v="13"/>
  </r>
  <r>
    <n v="2718"/>
    <d v="2025-03-30T00:00:00"/>
    <s v="PaymentMachinePro"/>
    <s v="Brasilia"/>
    <x v="69"/>
    <s v="Business"/>
    <n v="9"/>
    <n v="823.29"/>
    <n v="13345.25"/>
    <x v="69"/>
  </r>
  <r>
    <n v="2719"/>
    <d v="2025-03-20T00:00:00"/>
    <s v="InstallationKit"/>
    <s v="Recife"/>
    <x v="64"/>
    <s v="Business"/>
    <n v="19"/>
    <n v="219.65"/>
    <n v="7516.51"/>
    <x v="64"/>
  </r>
  <r>
    <n v="2720"/>
    <d v="2025-03-10T00:00:00"/>
    <s v="SolarInverter"/>
    <s v="SaoPaulo"/>
    <x v="36"/>
    <s v="Individual"/>
    <n v="6"/>
    <n v="1045.1500000000001"/>
    <n v="11294.35"/>
    <x v="36"/>
  </r>
  <r>
    <n v="2721"/>
    <d v="2025-03-19T00:00:00"/>
    <s v="PaymentMachineBasic"/>
    <s v="Recife"/>
    <x v="38"/>
    <s v="Business"/>
    <n v="9"/>
    <n v="324.82"/>
    <n v="5265.22"/>
    <x v="38"/>
  </r>
  <r>
    <n v="2722"/>
    <d v="2025-03-24T00:00:00"/>
    <s v="SolarInverter"/>
    <s v="Brasilia"/>
    <x v="9"/>
    <s v="Individual"/>
    <n v="6"/>
    <n v="1238.8800000000001"/>
    <n v="13387.89"/>
    <x v="9"/>
  </r>
  <r>
    <n v="2723"/>
    <d v="2025-03-08T00:00:00"/>
    <s v="SolarBattery"/>
    <s v="Recife"/>
    <x v="65"/>
    <s v="Business"/>
    <n v="8"/>
    <n v="845.36"/>
    <n v="12180.45"/>
    <x v="65"/>
  </r>
  <r>
    <n v="2724"/>
    <d v="2025-03-03T00:00:00"/>
    <s v="PaymentMachinePro"/>
    <s v="Brasilia"/>
    <x v="9"/>
    <s v="Individual"/>
    <n v="9"/>
    <n v="807.56"/>
    <n v="13090.28"/>
    <x v="9"/>
  </r>
  <r>
    <n v="2725"/>
    <d v="2025-03-26T00:00:00"/>
    <s v="PaymentMachinePro"/>
    <s v="Goiania"/>
    <x v="88"/>
    <s v="Business"/>
    <n v="3"/>
    <n v="841.87"/>
    <n v="4548.8100000000004"/>
    <x v="88"/>
  </r>
  <r>
    <n v="2726"/>
    <d v="2025-03-04T00:00:00"/>
    <s v="SolarInverter"/>
    <s v="Brasilia"/>
    <x v="37"/>
    <s v="Business"/>
    <n v="1"/>
    <n v="1189.49"/>
    <n v="2142.36"/>
    <x v="37"/>
  </r>
  <r>
    <n v="2727"/>
    <d v="2025-03-02T00:00:00"/>
    <s v="SolarPanelBasic"/>
    <s v="Brasilia"/>
    <x v="61"/>
    <s v="Business"/>
    <n v="13"/>
    <n v="427.18"/>
    <n v="10001.969999999999"/>
    <x v="61"/>
  </r>
  <r>
    <n v="2728"/>
    <d v="2025-03-06T00:00:00"/>
    <s v="SolarPanelBasic"/>
    <s v="Goiania"/>
    <x v="97"/>
    <s v="Business"/>
    <n v="18"/>
    <n v="573.04"/>
    <n v="18577.57"/>
    <x v="97"/>
  </r>
  <r>
    <n v="2729"/>
    <d v="2025-03-14T00:00:00"/>
    <s v="PaymentMachinePro"/>
    <s v="SaoPaulo"/>
    <x v="37"/>
    <s v="Business"/>
    <n v="5"/>
    <n v="732.37"/>
    <n v="6595.26"/>
    <x v="37"/>
  </r>
  <r>
    <n v="2730"/>
    <d v="2025-03-11T00:00:00"/>
    <s v="PaymentMachinePro"/>
    <s v="Fortaleza"/>
    <x v="50"/>
    <s v="Business"/>
    <n v="1"/>
    <n v="807.5"/>
    <n v="1454.37"/>
    <x v="50"/>
  </r>
  <r>
    <n v="2731"/>
    <d v="2025-03-19T00:00:00"/>
    <s v="PaymentMachinePro"/>
    <s v="Fortaleza"/>
    <x v="36"/>
    <s v="Business"/>
    <n v="9"/>
    <n v="744.15"/>
    <n v="12062.42"/>
    <x v="36"/>
  </r>
  <r>
    <n v="2732"/>
    <d v="2025-03-26T00:00:00"/>
    <s v="SolarInverter"/>
    <s v="Goiania"/>
    <x v="17"/>
    <s v="Individual"/>
    <n v="7"/>
    <n v="1184.76"/>
    <n v="14936.88"/>
    <x v="17"/>
  </r>
  <r>
    <n v="2733"/>
    <d v="2025-03-29T00:00:00"/>
    <s v="PaymentMachinePro"/>
    <s v="Fortaleza"/>
    <x v="91"/>
    <s v="Business"/>
    <n v="5"/>
    <n v="783.75"/>
    <n v="7057.96"/>
    <x v="91"/>
  </r>
  <r>
    <n v="2734"/>
    <d v="2025-03-02T00:00:00"/>
    <s v="SolarPanelBasic"/>
    <s v="SaoPaulo"/>
    <x v="24"/>
    <s v="Individual"/>
    <n v="6"/>
    <n v="445.78"/>
    <n v="4817.3"/>
    <x v="24"/>
  </r>
  <r>
    <n v="2735"/>
    <d v="2025-03-01T00:00:00"/>
    <s v="SolarBattery"/>
    <s v="Recife"/>
    <x v="6"/>
    <s v="Individual"/>
    <n v="3"/>
    <n v="847.37"/>
    <n v="4578.53"/>
    <x v="6"/>
  </r>
  <r>
    <n v="2736"/>
    <d v="2025-03-10T00:00:00"/>
    <s v="SolarPanelPremium"/>
    <s v="Recife"/>
    <x v="70"/>
    <s v="Business"/>
    <n v="8"/>
    <n v="1728.81"/>
    <n v="24909.71"/>
    <x v="70"/>
  </r>
  <r>
    <n v="2737"/>
    <d v="2025-03-10T00:00:00"/>
    <s v="PaymentMachinePro"/>
    <s v="Goiania"/>
    <x v="88"/>
    <s v="Business"/>
    <n v="2"/>
    <n v="705.55"/>
    <n v="2541.5"/>
    <x v="88"/>
  </r>
  <r>
    <n v="2738"/>
    <d v="2025-03-06T00:00:00"/>
    <s v="PaymentMachineBasic"/>
    <s v="Brasilia"/>
    <x v="2"/>
    <s v="Business"/>
    <n v="13"/>
    <n v="494.48"/>
    <n v="11577.73"/>
    <x v="2"/>
  </r>
  <r>
    <n v="2739"/>
    <d v="2025-03-18T00:00:00"/>
    <s v="InstallationKit"/>
    <s v="SaoPaulo"/>
    <x v="40"/>
    <s v="Business"/>
    <n v="5"/>
    <n v="226.05"/>
    <n v="2035.66"/>
    <x v="40"/>
  </r>
  <r>
    <n v="2740"/>
    <d v="2025-03-04T00:00:00"/>
    <s v="PaymentMachinePro"/>
    <s v="Brasilia"/>
    <x v="90"/>
    <s v="Business"/>
    <n v="9"/>
    <n v="798.91"/>
    <n v="12950.06"/>
    <x v="90"/>
  </r>
  <r>
    <n v="2741"/>
    <d v="2025-03-05T00:00:00"/>
    <s v="SolarPanelPremium"/>
    <s v="Fortaleza"/>
    <x v="71"/>
    <s v="Business"/>
    <n v="8"/>
    <n v="1765.06"/>
    <n v="25432.03"/>
    <x v="71"/>
  </r>
  <r>
    <n v="2742"/>
    <d v="2025-03-30T00:00:00"/>
    <s v="InstallationKit"/>
    <s v="Fortaleza"/>
    <x v="47"/>
    <s v="Business"/>
    <n v="18"/>
    <n v="163.49"/>
    <n v="5300.24"/>
    <x v="47"/>
  </r>
  <r>
    <n v="2743"/>
    <d v="2025-03-26T00:00:00"/>
    <s v="PaymentMachineBasic"/>
    <s v="Fortaleza"/>
    <x v="28"/>
    <s v="Business"/>
    <n v="8"/>
    <n v="329.45"/>
    <n v="4746.91"/>
    <x v="28"/>
  </r>
  <r>
    <n v="2744"/>
    <d v="2025-03-30T00:00:00"/>
    <s v="SolarPanelPremium"/>
    <s v="Goiania"/>
    <x v="74"/>
    <s v="Business"/>
    <n v="8"/>
    <n v="1655.83"/>
    <n v="23858.18"/>
    <x v="74"/>
  </r>
  <r>
    <n v="2745"/>
    <d v="2025-03-11T00:00:00"/>
    <s v="SolarPanelPremium"/>
    <s v="SaoPaulo"/>
    <x v="64"/>
    <s v="Individual"/>
    <n v="9"/>
    <n v="1719.84"/>
    <n v="27878.03"/>
    <x v="64"/>
  </r>
  <r>
    <n v="2746"/>
    <d v="2025-03-02T00:00:00"/>
    <s v="PaymentMachinePro"/>
    <s v="Brasilia"/>
    <x v="10"/>
    <s v="Individual"/>
    <n v="5"/>
    <n v="773.7"/>
    <n v="6967.45"/>
    <x v="10"/>
  </r>
  <r>
    <n v="2747"/>
    <d v="2025-03-31T00:00:00"/>
    <s v="SolarInverter"/>
    <s v="Goiania"/>
    <x v="15"/>
    <s v="Individual"/>
    <n v="4"/>
    <n v="1347.36"/>
    <n v="9706.7800000000007"/>
    <x v="15"/>
  </r>
  <r>
    <n v="2748"/>
    <d v="2025-03-17T00:00:00"/>
    <s v="PaymentMachineBasic"/>
    <s v="Fortaleza"/>
    <x v="77"/>
    <s v="Individual"/>
    <n v="6"/>
    <n v="490"/>
    <n v="5295.16"/>
    <x v="77"/>
  </r>
  <r>
    <n v="2749"/>
    <d v="2025-03-02T00:00:00"/>
    <s v="SolarBattery"/>
    <s v="Recife"/>
    <x v="32"/>
    <s v="Individual"/>
    <n v="8"/>
    <n v="914.08"/>
    <n v="13170.6"/>
    <x v="32"/>
  </r>
  <r>
    <n v="2750"/>
    <d v="2025-03-11T00:00:00"/>
    <s v="SolarBattery"/>
    <s v="Goiania"/>
    <x v="12"/>
    <s v="Individual"/>
    <n v="4"/>
    <n v="844.56"/>
    <n v="6084.46"/>
    <x v="12"/>
  </r>
  <r>
    <n v="2751"/>
    <d v="2025-03-05T00:00:00"/>
    <s v="SolarBattery"/>
    <s v="Recife"/>
    <x v="34"/>
    <s v="Business"/>
    <n v="8"/>
    <n v="1106.1400000000001"/>
    <n v="15937.92"/>
    <x v="34"/>
  </r>
  <r>
    <n v="2752"/>
    <d v="2025-03-22T00:00:00"/>
    <s v="SolarInverter"/>
    <s v="Brasilia"/>
    <x v="90"/>
    <s v="Business"/>
    <n v="7"/>
    <n v="1450.59"/>
    <n v="18288.34"/>
    <x v="90"/>
  </r>
  <r>
    <n v="2753"/>
    <d v="2025-03-25T00:00:00"/>
    <s v="SolarPanelPremium"/>
    <s v="Goiania"/>
    <x v="35"/>
    <s v="Individual"/>
    <n v="8"/>
    <n v="1645.36"/>
    <n v="23707.32"/>
    <x v="35"/>
  </r>
  <r>
    <n v="2754"/>
    <d v="2025-03-06T00:00:00"/>
    <s v="SolarPanelBasic"/>
    <s v="Goiania"/>
    <x v="31"/>
    <s v="Business"/>
    <n v="7"/>
    <n v="537.02"/>
    <n v="6770.49"/>
    <x v="31"/>
  </r>
  <r>
    <n v="2755"/>
    <d v="2025-03-29T00:00:00"/>
    <s v="PaymentMachinePro"/>
    <s v="SaoPaulo"/>
    <x v="1"/>
    <s v="Business"/>
    <n v="2"/>
    <n v="860.24"/>
    <n v="3098.71"/>
    <x v="1"/>
  </r>
  <r>
    <n v="2756"/>
    <d v="2025-03-20T00:00:00"/>
    <s v="InstallationKit"/>
    <s v="SaoPaulo"/>
    <x v="30"/>
    <s v="Business"/>
    <n v="11"/>
    <n v="182.9"/>
    <n v="3623.58"/>
    <x v="30"/>
  </r>
  <r>
    <n v="2757"/>
    <d v="2025-03-02T00:00:00"/>
    <s v="PaymentMachinePro"/>
    <s v="Brasilia"/>
    <x v="70"/>
    <s v="Business"/>
    <n v="9"/>
    <n v="843.84"/>
    <n v="13678.36"/>
    <x v="70"/>
  </r>
  <r>
    <n v="2758"/>
    <d v="2025-03-27T00:00:00"/>
    <s v="SolarPanelPremium"/>
    <s v="Goiania"/>
    <x v="65"/>
    <s v="Business"/>
    <n v="5"/>
    <n v="1337.71"/>
    <n v="12046.57"/>
    <x v="65"/>
  </r>
  <r>
    <n v="2759"/>
    <d v="2025-03-01T00:00:00"/>
    <s v="SolarPanelBasic"/>
    <s v="Fortaleza"/>
    <x v="55"/>
    <s v="Individual"/>
    <n v="7"/>
    <n v="548.05999999999995"/>
    <n v="6909.68"/>
    <x v="55"/>
  </r>
  <r>
    <n v="2760"/>
    <d v="2025-03-23T00:00:00"/>
    <s v="InstallationKit"/>
    <s v="SaoPaulo"/>
    <x v="48"/>
    <s v="Business"/>
    <n v="18"/>
    <n v="240.5"/>
    <n v="7796.85"/>
    <x v="48"/>
  </r>
  <r>
    <n v="2761"/>
    <d v="2025-03-12T00:00:00"/>
    <s v="SolarPanelPremium"/>
    <s v="Goiania"/>
    <x v="32"/>
    <s v="Individual"/>
    <n v="5"/>
    <n v="1415.68"/>
    <n v="12748.72"/>
    <x v="32"/>
  </r>
  <r>
    <n v="2762"/>
    <d v="2025-03-14T00:00:00"/>
    <s v="SolarPanelBasic"/>
    <s v="Fortaleza"/>
    <x v="25"/>
    <s v="Business"/>
    <n v="7"/>
    <n v="472.33"/>
    <n v="5954.91"/>
    <x v="25"/>
  </r>
  <r>
    <n v="2763"/>
    <d v="2025-03-16T00:00:00"/>
    <s v="SolarInverter"/>
    <s v="Brasilia"/>
    <x v="46"/>
    <s v="Individual"/>
    <n v="6"/>
    <n v="1053.58"/>
    <n v="11385.45"/>
    <x v="46"/>
  </r>
  <r>
    <n v="2764"/>
    <d v="2025-03-08T00:00:00"/>
    <s v="SolarBattery"/>
    <s v="Brasilia"/>
    <x v="93"/>
    <s v="Business"/>
    <n v="5"/>
    <n v="1000.94"/>
    <n v="9013.83"/>
    <x v="93"/>
  </r>
  <r>
    <n v="2765"/>
    <d v="2025-03-28T00:00:00"/>
    <s v="SolarInverter"/>
    <s v="Brasilia"/>
    <x v="38"/>
    <s v="Business"/>
    <n v="10"/>
    <n v="1212.79"/>
    <n v="21843.24"/>
    <x v="38"/>
  </r>
  <r>
    <n v="2766"/>
    <d v="2025-03-17T00:00:00"/>
    <s v="SolarInverter"/>
    <s v="Fortaleza"/>
    <x v="94"/>
    <s v="Individual"/>
    <n v="5"/>
    <n v="1299.43"/>
    <n v="11701.85"/>
    <x v="94"/>
  </r>
  <r>
    <n v="2767"/>
    <d v="2025-03-11T00:00:00"/>
    <s v="PaymentMachinePro"/>
    <s v="Brasilia"/>
    <x v="17"/>
    <s v="Business"/>
    <n v="8"/>
    <n v="754.85"/>
    <n v="10876.32"/>
    <x v="17"/>
  </r>
  <r>
    <n v="2768"/>
    <d v="2025-03-22T00:00:00"/>
    <s v="SolarPanelPremium"/>
    <s v="Goiania"/>
    <x v="29"/>
    <s v="Individual"/>
    <n v="10"/>
    <n v="1717.11"/>
    <n v="30926.42"/>
    <x v="29"/>
  </r>
  <r>
    <n v="2769"/>
    <d v="2025-03-18T00:00:00"/>
    <s v="SolarBattery"/>
    <s v="Recife"/>
    <x v="51"/>
    <s v="Business"/>
    <n v="4"/>
    <n v="852.88"/>
    <n v="6144.4"/>
    <x v="51"/>
  </r>
  <r>
    <n v="2770"/>
    <d v="2025-03-27T00:00:00"/>
    <s v="SolarInverter"/>
    <s v="Brasilia"/>
    <x v="58"/>
    <s v="Business"/>
    <n v="10"/>
    <n v="1117.73"/>
    <n v="20131.14"/>
    <x v="58"/>
  </r>
  <r>
    <n v="2771"/>
    <d v="2025-03-26T00:00:00"/>
    <s v="SolarPanelBasic"/>
    <s v="Goiania"/>
    <x v="13"/>
    <s v="Individual"/>
    <n v="5"/>
    <n v="509.94"/>
    <n v="4592.2"/>
    <x v="13"/>
  </r>
  <r>
    <n v="2772"/>
    <d v="2025-03-13T00:00:00"/>
    <s v="InstallationKit"/>
    <s v="Goiania"/>
    <x v="94"/>
    <s v="Business"/>
    <n v="6"/>
    <n v="167.24"/>
    <n v="1807.27"/>
    <x v="94"/>
  </r>
  <r>
    <n v="2773"/>
    <d v="2025-03-23T00:00:00"/>
    <s v="SolarInverter"/>
    <s v="Brasilia"/>
    <x v="25"/>
    <s v="Business"/>
    <n v="2"/>
    <n v="1022.39"/>
    <n v="3682.8"/>
    <x v="25"/>
  </r>
  <r>
    <n v="2774"/>
    <d v="2025-03-01T00:00:00"/>
    <s v="SolarPanelPremium"/>
    <s v="Goiania"/>
    <x v="65"/>
    <s v="Business"/>
    <n v="7"/>
    <n v="1615"/>
    <n v="20361.14"/>
    <x v="65"/>
  </r>
  <r>
    <n v="2775"/>
    <d v="2025-03-15T00:00:00"/>
    <s v="PaymentMachinePro"/>
    <s v="SaoPaulo"/>
    <x v="7"/>
    <s v="Business"/>
    <n v="10"/>
    <n v="868.26"/>
    <n v="15638"/>
    <x v="7"/>
  </r>
  <r>
    <n v="2776"/>
    <d v="2025-03-22T00:00:00"/>
    <s v="InstallationKit"/>
    <s v="Brasilia"/>
    <x v="38"/>
    <s v="Business"/>
    <n v="5"/>
    <n v="188.62"/>
    <n v="1698.59"/>
    <x v="38"/>
  </r>
  <r>
    <n v="2777"/>
    <d v="2025-03-18T00:00:00"/>
    <s v="SolarPanelBasic"/>
    <s v="Fortaleza"/>
    <x v="82"/>
    <s v="Business"/>
    <n v="6"/>
    <n v="418.59"/>
    <n v="4523.47"/>
    <x v="82"/>
  </r>
  <r>
    <n v="2778"/>
    <d v="2025-03-30T00:00:00"/>
    <s v="SolarBattery"/>
    <s v="Goiania"/>
    <x v="56"/>
    <s v="Individual"/>
    <n v="2"/>
    <n v="1059.95"/>
    <n v="3818.1"/>
    <x v="56"/>
  </r>
  <r>
    <n v="2779"/>
    <d v="2025-03-19T00:00:00"/>
    <s v="SolarInverter"/>
    <s v="Fortaleza"/>
    <x v="62"/>
    <s v="Business"/>
    <n v="9"/>
    <n v="1391.52"/>
    <n v="22556.07"/>
    <x v="62"/>
  </r>
  <r>
    <n v="2780"/>
    <d v="2025-03-21T00:00:00"/>
    <s v="SolarPanelPremium"/>
    <s v="Goiania"/>
    <x v="36"/>
    <s v="Individual"/>
    <n v="2"/>
    <n v="1553.22"/>
    <n v="5594.93"/>
    <x v="36"/>
  </r>
  <r>
    <n v="2781"/>
    <d v="2025-03-02T00:00:00"/>
    <s v="SolarPanelBasic"/>
    <s v="Goiania"/>
    <x v="57"/>
    <s v="Business"/>
    <n v="17"/>
    <n v="567.05999999999995"/>
    <n v="17362.39"/>
    <x v="57"/>
  </r>
  <r>
    <n v="2782"/>
    <d v="2025-03-30T00:00:00"/>
    <s v="SolarPanelPremium"/>
    <s v="Goiania"/>
    <x v="54"/>
    <s v="Business"/>
    <n v="10"/>
    <n v="1397.65"/>
    <n v="25172.71"/>
    <x v="54"/>
  </r>
  <r>
    <n v="2783"/>
    <d v="2025-03-13T00:00:00"/>
    <s v="PaymentMachinePro"/>
    <s v="Fortaleza"/>
    <x v="37"/>
    <s v="Individual"/>
    <n v="7"/>
    <n v="709.22"/>
    <n v="8941.5"/>
    <x v="37"/>
  </r>
  <r>
    <n v="2784"/>
    <d v="2025-03-29T00:00:00"/>
    <s v="SolarBattery"/>
    <s v="SaoPaulo"/>
    <x v="0"/>
    <s v="Business"/>
    <n v="7"/>
    <n v="1161.99"/>
    <n v="14649.81"/>
    <x v="0"/>
  </r>
  <r>
    <n v="2785"/>
    <d v="2025-03-30T00:00:00"/>
    <s v="PaymentMachineBasic"/>
    <s v="Goiania"/>
    <x v="2"/>
    <s v="Business"/>
    <n v="12"/>
    <n v="468.14"/>
    <n v="10117.86"/>
    <x v="2"/>
  </r>
  <r>
    <n v="2786"/>
    <d v="2025-03-10T00:00:00"/>
    <s v="SolarPanelBasic"/>
    <s v="Fortaleza"/>
    <x v="78"/>
    <s v="Business"/>
    <n v="13"/>
    <n v="522.82000000000005"/>
    <n v="12241.29"/>
    <x v="78"/>
  </r>
  <r>
    <n v="2787"/>
    <d v="2025-03-25T00:00:00"/>
    <s v="SolarInverter"/>
    <s v="SaoPaulo"/>
    <x v="72"/>
    <s v="Business"/>
    <n v="4"/>
    <n v="1386.5"/>
    <n v="9988.76"/>
    <x v="72"/>
  </r>
  <r>
    <n v="2788"/>
    <d v="2025-03-14T00:00:00"/>
    <s v="PaymentMachinePro"/>
    <s v="SaoPaulo"/>
    <x v="35"/>
    <s v="Business"/>
    <n v="10"/>
    <n v="806.86"/>
    <n v="14532.14"/>
    <x v="35"/>
  </r>
  <r>
    <n v="2789"/>
    <d v="2025-03-19T00:00:00"/>
    <s v="SolarInverter"/>
    <s v="SaoPaulo"/>
    <x v="40"/>
    <s v="Business"/>
    <n v="4"/>
    <n v="1007.71"/>
    <n v="7259.84"/>
    <x v="40"/>
  </r>
  <r>
    <n v="2790"/>
    <d v="2025-03-18T00:00:00"/>
    <s v="PaymentMachinePro"/>
    <s v="Brasilia"/>
    <x v="72"/>
    <s v="Individual"/>
    <n v="9"/>
    <n v="723.66"/>
    <n v="11730.29"/>
    <x v="72"/>
  </r>
  <r>
    <n v="2791"/>
    <d v="2025-03-22T00:00:00"/>
    <s v="SolarBattery"/>
    <s v="Brasilia"/>
    <x v="62"/>
    <s v="Business"/>
    <n v="10"/>
    <n v="812.25"/>
    <n v="14629.22"/>
    <x v="62"/>
  </r>
  <r>
    <n v="2792"/>
    <d v="2025-03-14T00:00:00"/>
    <s v="SolarPanelPremium"/>
    <s v="SaoPaulo"/>
    <x v="73"/>
    <s v="Business"/>
    <n v="1"/>
    <n v="1738.08"/>
    <n v="3130.41"/>
    <x v="73"/>
  </r>
  <r>
    <n v="2793"/>
    <d v="2025-03-23T00:00:00"/>
    <s v="SolarInverter"/>
    <s v="Goiania"/>
    <x v="3"/>
    <s v="Business"/>
    <n v="6"/>
    <n v="1215.81"/>
    <n v="13138.58"/>
    <x v="3"/>
  </r>
  <r>
    <n v="2794"/>
    <d v="2025-03-15T00:00:00"/>
    <s v="InstallationKit"/>
    <s v="Recife"/>
    <x v="72"/>
    <s v="Business"/>
    <n v="17"/>
    <n v="237.27"/>
    <n v="7264.79"/>
    <x v="72"/>
  </r>
  <r>
    <n v="2795"/>
    <d v="2025-03-01T00:00:00"/>
    <s v="PaymentMachineBasic"/>
    <s v="Recife"/>
    <x v="56"/>
    <s v="Business"/>
    <n v="16"/>
    <n v="488.72"/>
    <n v="14083.53"/>
    <x v="56"/>
  </r>
  <r>
    <n v="2796"/>
    <d v="2025-03-30T00:00:00"/>
    <s v="SolarPanelPremium"/>
    <s v="Recife"/>
    <x v="62"/>
    <s v="Business"/>
    <n v="2"/>
    <n v="1506.3"/>
    <n v="5425.91"/>
    <x v="62"/>
  </r>
  <r>
    <n v="2797"/>
    <d v="2025-03-15T00:00:00"/>
    <s v="PaymentMachinePro"/>
    <s v="SaoPaulo"/>
    <x v="51"/>
    <s v="Individual"/>
    <n v="5"/>
    <n v="727.59"/>
    <n v="6552.22"/>
    <x v="51"/>
  </r>
  <r>
    <n v="2798"/>
    <d v="2025-03-13T00:00:00"/>
    <s v="SolarInverter"/>
    <s v="Goiania"/>
    <x v="11"/>
    <s v="Business"/>
    <n v="9"/>
    <n v="1398.62"/>
    <n v="22671.16"/>
    <x v="11"/>
  </r>
  <r>
    <n v="2799"/>
    <d v="2025-03-05T00:00:00"/>
    <s v="PaymentMachineBasic"/>
    <s v="Goiania"/>
    <x v="51"/>
    <s v="Business"/>
    <n v="13"/>
    <n v="327.55"/>
    <n v="7669.24"/>
    <x v="51"/>
  </r>
  <r>
    <n v="2800"/>
    <d v="2025-03-06T00:00:00"/>
    <s v="SolarPanelPremium"/>
    <s v="Goiania"/>
    <x v="69"/>
    <s v="Business"/>
    <n v="8"/>
    <n v="1552.58"/>
    <n v="22370.49"/>
    <x v="69"/>
  </r>
  <r>
    <n v="2801"/>
    <d v="2025-03-02T00:00:00"/>
    <s v="InstallationKit"/>
    <s v="Brasilia"/>
    <x v="95"/>
    <s v="Individual"/>
    <n v="16"/>
    <n v="222.1"/>
    <n v="6400.3"/>
    <x v="95"/>
  </r>
  <r>
    <n v="2802"/>
    <d v="2025-03-09T00:00:00"/>
    <s v="SolarPanelPremium"/>
    <s v="Goiania"/>
    <x v="56"/>
    <s v="Individual"/>
    <n v="1"/>
    <n v="1423.71"/>
    <n v="2564.21"/>
    <x v="56"/>
  </r>
  <r>
    <n v="2803"/>
    <d v="2025-03-11T00:00:00"/>
    <s v="PaymentMachinePro"/>
    <s v="Fortaleza"/>
    <x v="15"/>
    <s v="Individual"/>
    <n v="6"/>
    <n v="728.31"/>
    <n v="7870.44"/>
    <x v="15"/>
  </r>
  <r>
    <n v="2804"/>
    <d v="2025-03-16T00:00:00"/>
    <s v="InstallationKit"/>
    <s v="Goiania"/>
    <x v="81"/>
    <s v="Individual"/>
    <n v="17"/>
    <n v="154.97999999999999"/>
    <n v="4745.22"/>
    <x v="81"/>
  </r>
  <r>
    <n v="2805"/>
    <d v="2025-03-08T00:00:00"/>
    <s v="SolarBattery"/>
    <s v="Fortaleza"/>
    <x v="80"/>
    <s v="Individual"/>
    <n v="4"/>
    <n v="983.74"/>
    <n v="7087.15"/>
    <x v="80"/>
  </r>
  <r>
    <n v="2806"/>
    <d v="2025-03-27T00:00:00"/>
    <s v="SolarPanelPremium"/>
    <s v="Goiania"/>
    <x v="55"/>
    <s v="Individual"/>
    <n v="9"/>
    <n v="1501.86"/>
    <n v="24344.65"/>
    <x v="55"/>
  </r>
  <r>
    <n v="2807"/>
    <d v="2025-03-20T00:00:00"/>
    <s v="PaymentMachineBasic"/>
    <s v="Fortaleza"/>
    <x v="94"/>
    <s v="Business"/>
    <n v="20"/>
    <n v="311.68"/>
    <n v="11227.17"/>
    <x v="94"/>
  </r>
  <r>
    <n v="2808"/>
    <d v="2025-03-17T00:00:00"/>
    <s v="SolarBattery"/>
    <s v="Recife"/>
    <x v="54"/>
    <s v="Business"/>
    <n v="8"/>
    <n v="1075.54"/>
    <n v="15497.01"/>
    <x v="54"/>
  </r>
  <r>
    <n v="2809"/>
    <d v="2025-03-08T00:00:00"/>
    <s v="SolarPanelBasic"/>
    <s v="Goiania"/>
    <x v="6"/>
    <s v="Business"/>
    <n v="16"/>
    <n v="586.79"/>
    <n v="16909.63"/>
    <x v="6"/>
  </r>
  <r>
    <n v="2810"/>
    <d v="2025-03-01T00:00:00"/>
    <s v="PaymentMachinePro"/>
    <s v="Goiania"/>
    <x v="62"/>
    <s v="Individual"/>
    <n v="1"/>
    <n v="828.3"/>
    <n v="1491.83"/>
    <x v="62"/>
  </r>
  <r>
    <n v="2811"/>
    <d v="2025-03-03T00:00:00"/>
    <s v="SolarPanelBasic"/>
    <s v="Brasilia"/>
    <x v="10"/>
    <s v="Individual"/>
    <n v="8"/>
    <n v="568.77"/>
    <n v="8195.17"/>
    <x v="10"/>
  </r>
  <r>
    <n v="2812"/>
    <d v="2025-03-27T00:00:00"/>
    <s v="SolarBattery"/>
    <s v="Goiania"/>
    <x v="82"/>
    <s v="Business"/>
    <n v="6"/>
    <n v="1152.04"/>
    <n v="12449.45"/>
    <x v="82"/>
  </r>
  <r>
    <n v="2813"/>
    <d v="2025-03-08T00:00:00"/>
    <s v="InstallationKit"/>
    <s v="Fortaleza"/>
    <x v="84"/>
    <s v="Individual"/>
    <n v="6"/>
    <n v="163.62"/>
    <n v="1768.15"/>
    <x v="84"/>
  </r>
  <r>
    <n v="2814"/>
    <d v="2025-03-02T00:00:00"/>
    <s v="PaymentMachinePro"/>
    <s v="Goiania"/>
    <x v="87"/>
    <s v="Business"/>
    <n v="8"/>
    <n v="702.94"/>
    <n v="10128.370000000001"/>
    <x v="87"/>
  </r>
  <r>
    <n v="2815"/>
    <d v="2025-03-09T00:00:00"/>
    <s v="SolarBattery"/>
    <s v="Fortaleza"/>
    <x v="61"/>
    <s v="Individual"/>
    <n v="5"/>
    <n v="1029.5999999999999"/>
    <n v="9271.93"/>
    <x v="61"/>
  </r>
  <r>
    <n v="2816"/>
    <d v="2025-03-18T00:00:00"/>
    <s v="SolarBattery"/>
    <s v="SaoPaulo"/>
    <x v="35"/>
    <s v="Individual"/>
    <n v="10"/>
    <n v="856.34"/>
    <n v="15423.31"/>
    <x v="35"/>
  </r>
  <r>
    <n v="2817"/>
    <d v="2025-03-17T00:00:00"/>
    <s v="PaymentMachinePro"/>
    <s v="SaoPaulo"/>
    <x v="56"/>
    <s v="Business"/>
    <n v="6"/>
    <n v="871.49"/>
    <n v="9417.7099999999991"/>
    <x v="56"/>
  </r>
  <r>
    <n v="2818"/>
    <d v="2025-03-05T00:00:00"/>
    <s v="SolarInverter"/>
    <s v="Goiania"/>
    <x v="67"/>
    <s v="Individual"/>
    <n v="2"/>
    <n v="1206.71"/>
    <n v="4346.75"/>
    <x v="67"/>
  </r>
  <r>
    <n v="2819"/>
    <d v="2025-03-31T00:00:00"/>
    <s v="SolarInverter"/>
    <s v="Fortaleza"/>
    <x v="72"/>
    <s v="Business"/>
    <n v="5"/>
    <n v="1237.07"/>
    <n v="11140.27"/>
    <x v="72"/>
  </r>
  <r>
    <n v="2820"/>
    <d v="2025-03-26T00:00:00"/>
    <s v="SolarInverter"/>
    <s v="Goiania"/>
    <x v="99"/>
    <s v="Individual"/>
    <n v="5"/>
    <n v="1035.3599999999999"/>
    <n v="9323.7999999999993"/>
    <x v="99"/>
  </r>
  <r>
    <n v="2821"/>
    <d v="2025-03-11T00:00:00"/>
    <s v="SolarPanelBasic"/>
    <s v="Goiania"/>
    <x v="57"/>
    <s v="Individual"/>
    <n v="10"/>
    <n v="480.66"/>
    <n v="8657.0400000000009"/>
    <x v="57"/>
  </r>
  <r>
    <n v="2822"/>
    <d v="2025-03-03T00:00:00"/>
    <s v="PaymentMachinePro"/>
    <s v="Fortaleza"/>
    <x v="25"/>
    <s v="Individual"/>
    <n v="6"/>
    <n v="858.13"/>
    <n v="9273.33"/>
    <x v="25"/>
  </r>
  <r>
    <n v="2823"/>
    <d v="2025-03-15T00:00:00"/>
    <s v="PaymentMachineBasic"/>
    <s v="SaoPaulo"/>
    <x v="94"/>
    <s v="Business"/>
    <n v="9"/>
    <n v="474.27"/>
    <n v="7687.76"/>
    <x v="94"/>
  </r>
  <r>
    <n v="2824"/>
    <d v="2025-03-14T00:00:00"/>
    <s v="SolarInverter"/>
    <s v="Goiania"/>
    <x v="55"/>
    <s v="Individual"/>
    <n v="7"/>
    <n v="1217.71"/>
    <n v="15352.3"/>
    <x v="55"/>
  </r>
  <r>
    <n v="2825"/>
    <d v="2025-03-15T00:00:00"/>
    <s v="SolarPanelPremium"/>
    <s v="Brasilia"/>
    <x v="25"/>
    <s v="Individual"/>
    <n v="5"/>
    <n v="1350.82"/>
    <n v="12164.63"/>
    <x v="25"/>
  </r>
  <r>
    <n v="2826"/>
    <d v="2025-03-30T00:00:00"/>
    <s v="SolarInverter"/>
    <s v="SaoPaulo"/>
    <x v="4"/>
    <s v="Individual"/>
    <n v="4"/>
    <n v="1158.96"/>
    <n v="8349.49"/>
    <x v="4"/>
  </r>
  <r>
    <n v="2827"/>
    <d v="2025-03-13T00:00:00"/>
    <s v="InstallationKit"/>
    <s v="Recife"/>
    <x v="41"/>
    <s v="Business"/>
    <n v="6"/>
    <n v="241.5"/>
    <n v="2609.7600000000002"/>
    <x v="41"/>
  </r>
  <r>
    <n v="2828"/>
    <d v="2025-03-11T00:00:00"/>
    <s v="PaymentMachineBasic"/>
    <s v="Goiania"/>
    <x v="54"/>
    <s v="Individual"/>
    <n v="17"/>
    <n v="440.94"/>
    <n v="13500.81"/>
    <x v="54"/>
  </r>
  <r>
    <n v="2829"/>
    <d v="2025-03-12T00:00:00"/>
    <s v="PaymentMachinePro"/>
    <s v="Brasilia"/>
    <x v="8"/>
    <s v="Business"/>
    <n v="4"/>
    <n v="779.41"/>
    <n v="5615.1"/>
    <x v="8"/>
  </r>
  <r>
    <n v="2830"/>
    <d v="2025-03-19T00:00:00"/>
    <s v="SolarPanelPremium"/>
    <s v="Brasilia"/>
    <x v="1"/>
    <s v="Business"/>
    <n v="6"/>
    <n v="1762.15"/>
    <n v="19042.57"/>
    <x v="1"/>
  </r>
  <r>
    <n v="2831"/>
    <d v="2025-03-04T00:00:00"/>
    <s v="SolarPanelBasic"/>
    <s v="SaoPaulo"/>
    <x v="64"/>
    <s v="Individual"/>
    <n v="8"/>
    <n v="533.22"/>
    <n v="7682.95"/>
    <x v="64"/>
  </r>
  <r>
    <n v="2832"/>
    <d v="2025-03-29T00:00:00"/>
    <s v="SolarPanelPremium"/>
    <s v="Goiania"/>
    <x v="11"/>
    <s v="Business"/>
    <n v="7"/>
    <n v="1667.35"/>
    <n v="21021.14"/>
    <x v="11"/>
  </r>
  <r>
    <n v="2833"/>
    <d v="2025-03-04T00:00:00"/>
    <s v="SolarInverter"/>
    <s v="Recife"/>
    <x v="3"/>
    <s v="Business"/>
    <n v="8"/>
    <n v="1147.47"/>
    <n v="16533.419999999998"/>
    <x v="3"/>
  </r>
  <r>
    <n v="2834"/>
    <d v="2025-03-22T00:00:00"/>
    <s v="PaymentMachinePro"/>
    <s v="Goiania"/>
    <x v="64"/>
    <s v="Business"/>
    <n v="10"/>
    <n v="704.76"/>
    <n v="12693.25"/>
    <x v="64"/>
  </r>
  <r>
    <n v="2835"/>
    <d v="2025-03-12T00:00:00"/>
    <s v="SolarPanelPremium"/>
    <s v="SaoPaulo"/>
    <x v="21"/>
    <s v="Business"/>
    <n v="3"/>
    <n v="1764.3"/>
    <n v="9532.9"/>
    <x v="21"/>
  </r>
  <r>
    <n v="2836"/>
    <d v="2025-03-01T00:00:00"/>
    <s v="SolarPanelBasic"/>
    <s v="Brasilia"/>
    <x v="82"/>
    <s v="Individual"/>
    <n v="16"/>
    <n v="556.99"/>
    <n v="16050.88"/>
    <x v="82"/>
  </r>
  <r>
    <n v="2837"/>
    <d v="2025-03-28T00:00:00"/>
    <s v="SolarPanelBasic"/>
    <s v="Goiania"/>
    <x v="55"/>
    <s v="Individual"/>
    <n v="6"/>
    <n v="539.92999999999995"/>
    <n v="5834.72"/>
    <x v="55"/>
  </r>
  <r>
    <n v="2838"/>
    <d v="2025-03-03T00:00:00"/>
    <s v="PaymentMachineBasic"/>
    <s v="Goiania"/>
    <x v="25"/>
    <s v="Individual"/>
    <n v="16"/>
    <n v="336.62"/>
    <n v="9700.44"/>
    <x v="25"/>
  </r>
  <r>
    <n v="2839"/>
    <d v="2025-03-31T00:00:00"/>
    <s v="InstallationKit"/>
    <s v="Brasilia"/>
    <x v="33"/>
    <s v="Business"/>
    <n v="15"/>
    <n v="213.37"/>
    <n v="5764.43"/>
    <x v="33"/>
  </r>
  <r>
    <n v="2840"/>
    <d v="2025-03-02T00:00:00"/>
    <s v="PaymentMachinePro"/>
    <s v="Goiania"/>
    <x v="67"/>
    <s v="Business"/>
    <n v="4"/>
    <n v="853"/>
    <n v="6145.26"/>
    <x v="67"/>
  </r>
  <r>
    <n v="2841"/>
    <d v="2025-03-28T00:00:00"/>
    <s v="SolarPanelPremium"/>
    <s v="SaoPaulo"/>
    <x v="4"/>
    <s v="Individual"/>
    <n v="10"/>
    <n v="1624.98"/>
    <n v="29267.09"/>
    <x v="4"/>
  </r>
  <r>
    <n v="2842"/>
    <d v="2025-03-22T00:00:00"/>
    <s v="PaymentMachineBasic"/>
    <s v="Brasilia"/>
    <x v="19"/>
    <s v="Individual"/>
    <n v="6"/>
    <n v="465.85"/>
    <n v="5034.18"/>
    <x v="19"/>
  </r>
  <r>
    <n v="2843"/>
    <d v="2025-03-01T00:00:00"/>
    <s v="PaymentMachinePro"/>
    <s v="Goiania"/>
    <x v="85"/>
    <s v="Business"/>
    <n v="1"/>
    <n v="760.81"/>
    <n v="1370.27"/>
    <x v="85"/>
  </r>
  <r>
    <n v="2844"/>
    <d v="2025-03-07T00:00:00"/>
    <s v="SolarBattery"/>
    <s v="Fortaleza"/>
    <x v="15"/>
    <s v="Business"/>
    <n v="1"/>
    <n v="850.42"/>
    <n v="1531.67"/>
    <x v="15"/>
  </r>
  <r>
    <n v="2845"/>
    <d v="2025-03-29T00:00:00"/>
    <s v="SolarPanelPremium"/>
    <s v="SaoPaulo"/>
    <x v="86"/>
    <s v="Individual"/>
    <n v="2"/>
    <n v="1656.19"/>
    <n v="5965.84"/>
    <x v="86"/>
  </r>
  <r>
    <n v="2846"/>
    <d v="2025-03-03T00:00:00"/>
    <s v="SolarInverter"/>
    <s v="Goiania"/>
    <x v="59"/>
    <s v="Business"/>
    <n v="6"/>
    <n v="1110.69"/>
    <n v="12002.61"/>
    <x v="59"/>
  </r>
  <r>
    <n v="2847"/>
    <d v="2025-03-29T00:00:00"/>
    <s v="SolarInverter"/>
    <s v="Brasilia"/>
    <x v="71"/>
    <s v="Business"/>
    <n v="4"/>
    <n v="1173.05"/>
    <n v="8451"/>
    <x v="71"/>
  </r>
  <r>
    <n v="2848"/>
    <d v="2025-03-30T00:00:00"/>
    <s v="PaymentMachineBasic"/>
    <s v="Brasilia"/>
    <x v="24"/>
    <s v="Business"/>
    <n v="6"/>
    <n v="377.58"/>
    <n v="4080.3"/>
    <x v="24"/>
  </r>
  <r>
    <n v="2849"/>
    <d v="2025-03-02T00:00:00"/>
    <s v="PaymentMachinePro"/>
    <s v="Recife"/>
    <x v="96"/>
    <s v="Business"/>
    <n v="7"/>
    <n v="828.83"/>
    <n v="10449.49"/>
    <x v="96"/>
  </r>
  <r>
    <n v="2850"/>
    <d v="2025-03-19T00:00:00"/>
    <s v="PaymentMachinePro"/>
    <s v="Recife"/>
    <x v="19"/>
    <s v="Business"/>
    <n v="7"/>
    <n v="714.74"/>
    <n v="9011.1"/>
    <x v="19"/>
  </r>
  <r>
    <n v="2851"/>
    <d v="2025-03-23T00:00:00"/>
    <s v="PaymentMachinePro"/>
    <s v="SaoPaulo"/>
    <x v="7"/>
    <s v="Individual"/>
    <n v="8"/>
    <n v="748.33"/>
    <n v="10782.38"/>
    <x v="7"/>
  </r>
  <r>
    <n v="2852"/>
    <d v="2025-03-17T00:00:00"/>
    <s v="PaymentMachineBasic"/>
    <s v="Brasilia"/>
    <x v="15"/>
    <s v="Individual"/>
    <n v="11"/>
    <n v="343.56"/>
    <n v="6806.55"/>
    <x v="15"/>
  </r>
  <r>
    <n v="2853"/>
    <d v="2025-03-19T00:00:00"/>
    <s v="InstallationKit"/>
    <s v="Goiania"/>
    <x v="52"/>
    <s v="Individual"/>
    <n v="12"/>
    <n v="187.5"/>
    <n v="4052.42"/>
    <x v="52"/>
  </r>
  <r>
    <n v="2854"/>
    <d v="2025-03-01T00:00:00"/>
    <s v="SolarPanelBasic"/>
    <s v="SaoPaulo"/>
    <x v="75"/>
    <s v="Individual"/>
    <n v="15"/>
    <n v="569.29999999999995"/>
    <n v="15380.27"/>
    <x v="75"/>
  </r>
  <r>
    <n v="2855"/>
    <d v="2025-03-11T00:00:00"/>
    <s v="SolarPanelBasic"/>
    <s v="Goiania"/>
    <x v="76"/>
    <s v="Individual"/>
    <n v="11"/>
    <n v="414.58"/>
    <n v="8213.58"/>
    <x v="76"/>
  </r>
  <r>
    <n v="2856"/>
    <d v="2025-03-13T00:00:00"/>
    <s v="PaymentMachineBasic"/>
    <s v="Goiania"/>
    <x v="99"/>
    <s v="Business"/>
    <n v="13"/>
    <n v="321.14999999999998"/>
    <n v="7519.39"/>
    <x v="99"/>
  </r>
  <r>
    <n v="2857"/>
    <d v="2025-03-06T00:00:00"/>
    <s v="SolarInverter"/>
    <s v="Goiania"/>
    <x v="82"/>
    <s v="Individual"/>
    <n v="3"/>
    <n v="1351.23"/>
    <n v="7300.99"/>
    <x v="82"/>
  </r>
  <r>
    <n v="2858"/>
    <d v="2025-03-08T00:00:00"/>
    <s v="InstallationKit"/>
    <s v="Goiania"/>
    <x v="37"/>
    <s v="Business"/>
    <n v="6"/>
    <n v="151.52000000000001"/>
    <n v="1637.39"/>
    <x v="37"/>
  </r>
  <r>
    <n v="2859"/>
    <d v="2025-03-19T00:00:00"/>
    <s v="SolarPanelBasic"/>
    <s v="Brasilia"/>
    <x v="65"/>
    <s v="Individual"/>
    <n v="12"/>
    <n v="409.28"/>
    <n v="8845.7199999999993"/>
    <x v="65"/>
  </r>
  <r>
    <n v="2860"/>
    <d v="2025-03-01T00:00:00"/>
    <s v="SolarBattery"/>
    <s v="Fortaleza"/>
    <x v="78"/>
    <s v="Individual"/>
    <n v="4"/>
    <n v="1004.17"/>
    <n v="7234.34"/>
    <x v="78"/>
  </r>
  <r>
    <n v="2861"/>
    <d v="2025-03-01T00:00:00"/>
    <s v="SolarPanelPremium"/>
    <s v="Fortaleza"/>
    <x v="15"/>
    <s v="Business"/>
    <n v="3"/>
    <n v="1466.44"/>
    <n v="7923.5"/>
    <x v="15"/>
  </r>
  <r>
    <n v="2862"/>
    <d v="2025-03-20T00:00:00"/>
    <s v="SolarPanelBasic"/>
    <s v="Goiania"/>
    <x v="85"/>
    <s v="Individual"/>
    <n v="19"/>
    <n v="584.71"/>
    <n v="20009.009999999998"/>
    <x v="85"/>
  </r>
  <r>
    <n v="2863"/>
    <d v="2025-03-11T00:00:00"/>
    <s v="InstallationKit"/>
    <s v="Fortaleza"/>
    <x v="96"/>
    <s v="Individual"/>
    <n v="15"/>
    <n v="204.3"/>
    <n v="5519.39"/>
    <x v="96"/>
  </r>
  <r>
    <n v="2864"/>
    <d v="2025-03-28T00:00:00"/>
    <s v="SolarInverter"/>
    <s v="Fortaleza"/>
    <x v="2"/>
    <s v="Business"/>
    <n v="7"/>
    <n v="1296.8"/>
    <n v="16349.43"/>
    <x v="2"/>
  </r>
  <r>
    <n v="2865"/>
    <d v="2025-03-10T00:00:00"/>
    <s v="SolarPanelPremium"/>
    <s v="SaoPaulo"/>
    <x v="29"/>
    <s v="Individual"/>
    <n v="3"/>
    <n v="1451.45"/>
    <n v="7842.51"/>
    <x v="29"/>
  </r>
  <r>
    <n v="2866"/>
    <d v="2025-03-26T00:00:00"/>
    <s v="SolarPanelBasic"/>
    <s v="Fortaleza"/>
    <x v="17"/>
    <s v="Business"/>
    <n v="7"/>
    <n v="504.13"/>
    <n v="6355.83"/>
    <x v="17"/>
  </r>
  <r>
    <n v="2867"/>
    <d v="2025-03-09T00:00:00"/>
    <s v="PaymentMachinePro"/>
    <s v="Recife"/>
    <x v="65"/>
    <s v="Individual"/>
    <n v="8"/>
    <n v="725.22"/>
    <n v="10449.4"/>
    <x v="65"/>
  </r>
  <r>
    <n v="2868"/>
    <d v="2025-03-04T00:00:00"/>
    <s v="SolarPanelBasic"/>
    <s v="Fortaleza"/>
    <x v="73"/>
    <s v="Business"/>
    <n v="5"/>
    <n v="550.39"/>
    <n v="4956.46"/>
    <x v="73"/>
  </r>
  <r>
    <n v="2869"/>
    <d v="2025-03-06T00:00:00"/>
    <s v="SolarPanelPremium"/>
    <s v="SaoPaulo"/>
    <x v="67"/>
    <s v="Business"/>
    <n v="3"/>
    <n v="1677.16"/>
    <n v="9062.07"/>
    <x v="67"/>
  </r>
  <r>
    <n v="2870"/>
    <d v="2025-03-03T00:00:00"/>
    <s v="PaymentMachineBasic"/>
    <s v="Recife"/>
    <x v="74"/>
    <s v="Business"/>
    <n v="20"/>
    <n v="414.57"/>
    <n v="14933.42"/>
    <x v="74"/>
  </r>
  <r>
    <n v="2871"/>
    <d v="2025-03-24T00:00:00"/>
    <s v="SolarPanelBasic"/>
    <s v="Brasilia"/>
    <x v="96"/>
    <s v="Business"/>
    <n v="18"/>
    <n v="554.55999999999995"/>
    <n v="17978.46"/>
    <x v="96"/>
  </r>
  <r>
    <n v="2872"/>
    <d v="2025-03-07T00:00:00"/>
    <s v="SolarInverter"/>
    <s v="SaoPaulo"/>
    <x v="4"/>
    <s v="Business"/>
    <n v="6"/>
    <n v="1294.27"/>
    <n v="13986.45"/>
    <x v="4"/>
  </r>
  <r>
    <n v="2873"/>
    <d v="2025-03-19T00:00:00"/>
    <s v="SolarBattery"/>
    <s v="SaoPaulo"/>
    <x v="10"/>
    <s v="Business"/>
    <n v="7"/>
    <n v="1076.29"/>
    <n v="13569.34"/>
    <x v="10"/>
  </r>
  <r>
    <n v="2874"/>
    <d v="2025-03-18T00:00:00"/>
    <s v="SolarInverter"/>
    <s v="Goiania"/>
    <x v="7"/>
    <s v="Individual"/>
    <n v="4"/>
    <n v="1169.83"/>
    <n v="8427.7999999999993"/>
    <x v="7"/>
  </r>
  <r>
    <n v="2875"/>
    <d v="2025-03-16T00:00:00"/>
    <s v="SolarInverter"/>
    <s v="Fortaleza"/>
    <x v="64"/>
    <s v="Individual"/>
    <n v="7"/>
    <n v="1033.58"/>
    <n v="13030.88"/>
    <x v="64"/>
  </r>
  <r>
    <n v="2876"/>
    <d v="2025-03-20T00:00:00"/>
    <s v="SolarPanelPremium"/>
    <s v="SaoPaulo"/>
    <x v="52"/>
    <s v="Individual"/>
    <n v="5"/>
    <n v="1682.22"/>
    <n v="15149.01"/>
    <x v="52"/>
  </r>
  <r>
    <n v="2877"/>
    <d v="2025-03-11T00:00:00"/>
    <s v="PaymentMachineBasic"/>
    <s v="Fortaleza"/>
    <x v="63"/>
    <s v="Individual"/>
    <n v="20"/>
    <n v="327.62"/>
    <n v="11801.36"/>
    <x v="63"/>
  </r>
  <r>
    <n v="2878"/>
    <d v="2025-03-06T00:00:00"/>
    <s v="SolarPanelBasic"/>
    <s v="Goiania"/>
    <x v="4"/>
    <s v="Individual"/>
    <n v="12"/>
    <n v="507.33"/>
    <n v="10964.86"/>
    <x v="4"/>
  </r>
  <r>
    <n v="2879"/>
    <d v="2025-03-05T00:00:00"/>
    <s v="SolarBattery"/>
    <s v="Recife"/>
    <x v="9"/>
    <s v="Business"/>
    <n v="5"/>
    <n v="911.5"/>
    <n v="8208.39"/>
    <x v="9"/>
  </r>
  <r>
    <n v="2880"/>
    <d v="2025-03-21T00:00:00"/>
    <s v="SolarPanelPremium"/>
    <s v="Brasilia"/>
    <x v="47"/>
    <s v="Individual"/>
    <n v="2"/>
    <n v="1648.66"/>
    <n v="5938.72"/>
    <x v="47"/>
  </r>
  <r>
    <n v="2881"/>
    <d v="2025-03-14T00:00:00"/>
    <s v="PaymentMachineBasic"/>
    <s v="Brasilia"/>
    <x v="51"/>
    <s v="Individual"/>
    <n v="5"/>
    <n v="434.63"/>
    <n v="3914"/>
    <x v="51"/>
  </r>
  <r>
    <n v="2882"/>
    <d v="2025-03-05T00:00:00"/>
    <s v="SolarPanelBasic"/>
    <s v="Brasilia"/>
    <x v="10"/>
    <s v="Business"/>
    <n v="9"/>
    <n v="542.88"/>
    <n v="8799.9"/>
    <x v="10"/>
  </r>
  <r>
    <n v="2883"/>
    <d v="2025-03-08T00:00:00"/>
    <s v="InstallationKit"/>
    <s v="Goiania"/>
    <x v="44"/>
    <s v="Business"/>
    <n v="9"/>
    <n v="235.05"/>
    <n v="3810.08"/>
    <x v="44"/>
  </r>
  <r>
    <n v="2884"/>
    <d v="2025-03-23T00:00:00"/>
    <s v="SolarPanelBasic"/>
    <s v="Goiania"/>
    <x v="44"/>
    <s v="Business"/>
    <n v="9"/>
    <n v="555.37"/>
    <n v="9002.36"/>
    <x v="44"/>
  </r>
  <r>
    <n v="2885"/>
    <d v="2025-03-17T00:00:00"/>
    <s v="SolarPanelBasic"/>
    <s v="SaoPaulo"/>
    <x v="65"/>
    <s v="Business"/>
    <n v="5"/>
    <n v="479.17"/>
    <n v="4315.1000000000004"/>
    <x v="65"/>
  </r>
  <r>
    <n v="2886"/>
    <d v="2025-03-22T00:00:00"/>
    <s v="InstallationKit"/>
    <s v="Goiania"/>
    <x v="44"/>
    <s v="Business"/>
    <n v="19"/>
    <n v="243.49"/>
    <n v="8332.33"/>
    <x v="44"/>
  </r>
  <r>
    <n v="2887"/>
    <d v="2025-03-15T00:00:00"/>
    <s v="PaymentMachinePro"/>
    <s v="SaoPaulo"/>
    <x v="99"/>
    <s v="Business"/>
    <n v="3"/>
    <n v="807.45"/>
    <n v="4362.83"/>
    <x v="99"/>
  </r>
  <r>
    <n v="2888"/>
    <d v="2025-03-25T00:00:00"/>
    <s v="SolarPanelBasic"/>
    <s v="Brasilia"/>
    <x v="61"/>
    <s v="Individual"/>
    <n v="7"/>
    <n v="417.93"/>
    <n v="5269.06"/>
    <x v="61"/>
  </r>
  <r>
    <n v="2889"/>
    <d v="2025-03-16T00:00:00"/>
    <s v="PaymentMachineBasic"/>
    <s v="SaoPaulo"/>
    <x v="79"/>
    <s v="Individual"/>
    <n v="11"/>
    <n v="331.82"/>
    <n v="6573.96"/>
    <x v="79"/>
  </r>
  <r>
    <n v="2890"/>
    <d v="2025-03-04T00:00:00"/>
    <s v="InstallationKit"/>
    <s v="Goiania"/>
    <x v="32"/>
    <s v="Individual"/>
    <n v="13"/>
    <n v="204.12"/>
    <n v="4779.26"/>
    <x v="32"/>
  </r>
  <r>
    <n v="2891"/>
    <d v="2025-03-03T00:00:00"/>
    <s v="SolarInverter"/>
    <s v="SaoPaulo"/>
    <x v="22"/>
    <s v="Business"/>
    <n v="4"/>
    <n v="1400.73"/>
    <n v="10091.27"/>
    <x v="22"/>
  </r>
  <r>
    <n v="2892"/>
    <d v="2025-03-31T00:00:00"/>
    <s v="SolarPanelBasic"/>
    <s v="SaoPaulo"/>
    <x v="1"/>
    <s v="Business"/>
    <n v="16"/>
    <n v="481.17"/>
    <n v="13865.96"/>
    <x v="1"/>
  </r>
  <r>
    <n v="2893"/>
    <d v="2025-03-27T00:00:00"/>
    <s v="PaymentMachinePro"/>
    <s v="Fortaleza"/>
    <x v="19"/>
    <s v="Business"/>
    <n v="1"/>
    <n v="850.63"/>
    <n v="1532.05"/>
    <x v="19"/>
  </r>
  <r>
    <n v="2894"/>
    <d v="2025-03-13T00:00:00"/>
    <s v="SolarPanelPremium"/>
    <s v="Brasilia"/>
    <x v="47"/>
    <s v="Business"/>
    <n v="7"/>
    <n v="1507.29"/>
    <n v="19003.18"/>
    <x v="47"/>
  </r>
  <r>
    <n v="2895"/>
    <d v="2025-03-12T00:00:00"/>
    <s v="PaymentMachineBasic"/>
    <s v="Goiania"/>
    <x v="52"/>
    <s v="Individual"/>
    <n v="14"/>
    <n v="456.64"/>
    <n v="11514.19"/>
    <x v="52"/>
  </r>
  <r>
    <n v="2896"/>
    <d v="2025-03-21T00:00:00"/>
    <s v="SolarPanelBasic"/>
    <s v="SaoPaulo"/>
    <x v="87"/>
    <s v="Individual"/>
    <n v="11"/>
    <n v="536.97"/>
    <n v="10638.35"/>
    <x v="87"/>
  </r>
  <r>
    <n v="2897"/>
    <d v="2025-03-23T00:00:00"/>
    <s v="SolarPanelPremium"/>
    <s v="Brasilia"/>
    <x v="39"/>
    <s v="Business"/>
    <n v="3"/>
    <n v="1562.71"/>
    <n v="8443.67"/>
    <x v="39"/>
  </r>
  <r>
    <n v="2898"/>
    <d v="2025-03-15T00:00:00"/>
    <s v="SolarPanelPremium"/>
    <s v="Goiania"/>
    <x v="22"/>
    <s v="Business"/>
    <n v="2"/>
    <n v="1729.24"/>
    <n v="6228.98"/>
    <x v="22"/>
  </r>
  <r>
    <n v="2899"/>
    <d v="2025-03-03T00:00:00"/>
    <s v="PaymentMachineBasic"/>
    <s v="Recife"/>
    <x v="32"/>
    <s v="Individual"/>
    <n v="15"/>
    <n v="433.09"/>
    <n v="11700.41"/>
    <x v="32"/>
  </r>
  <r>
    <n v="2900"/>
    <d v="2025-03-31T00:00:00"/>
    <s v="SolarBattery"/>
    <s v="Brasilia"/>
    <x v="88"/>
    <s v="Individual"/>
    <n v="9"/>
    <n v="840.56"/>
    <n v="13625.19"/>
    <x v="88"/>
  </r>
  <r>
    <n v="2901"/>
    <d v="2025-03-28T00:00:00"/>
    <s v="SolarInverter"/>
    <s v="Brasilia"/>
    <x v="67"/>
    <s v="Business"/>
    <n v="10"/>
    <n v="1246.5"/>
    <n v="22450.38"/>
    <x v="67"/>
  </r>
  <r>
    <n v="2902"/>
    <d v="2025-03-31T00:00:00"/>
    <s v="SolarBattery"/>
    <s v="Brasilia"/>
    <x v="60"/>
    <s v="Individual"/>
    <n v="4"/>
    <n v="859.01"/>
    <n v="6188.56"/>
    <x v="60"/>
  </r>
  <r>
    <n v="2903"/>
    <d v="2025-03-24T00:00:00"/>
    <s v="PaymentMachineBasic"/>
    <s v="Recife"/>
    <x v="51"/>
    <s v="Individual"/>
    <n v="17"/>
    <n v="414.18"/>
    <n v="12681.47"/>
    <x v="51"/>
  </r>
  <r>
    <n v="2904"/>
    <d v="2025-03-09T00:00:00"/>
    <s v="SolarPanelPremium"/>
    <s v="Goiania"/>
    <x v="24"/>
    <s v="Business"/>
    <n v="5"/>
    <n v="1280.3900000000001"/>
    <n v="11530.38"/>
    <x v="24"/>
  </r>
  <r>
    <n v="2905"/>
    <d v="2025-03-31T00:00:00"/>
    <s v="PaymentMachinePro"/>
    <s v="Recife"/>
    <x v="82"/>
    <s v="Business"/>
    <n v="9"/>
    <n v="711.52"/>
    <n v="11533.5"/>
    <x v="82"/>
  </r>
  <r>
    <n v="2906"/>
    <d v="2025-03-08T00:00:00"/>
    <s v="SolarPanelPremium"/>
    <s v="Goiania"/>
    <x v="69"/>
    <s v="Individual"/>
    <n v="4"/>
    <n v="1220.8399999999999"/>
    <n v="8795.2900000000009"/>
    <x v="69"/>
  </r>
  <r>
    <n v="2907"/>
    <d v="2025-03-03T00:00:00"/>
    <s v="SolarPanelBasic"/>
    <s v="Brasilia"/>
    <x v="77"/>
    <s v="Individual"/>
    <n v="5"/>
    <n v="499.9"/>
    <n v="4501.78"/>
    <x v="77"/>
  </r>
  <r>
    <n v="2908"/>
    <d v="2025-03-12T00:00:00"/>
    <s v="SolarBattery"/>
    <s v="Goiania"/>
    <x v="55"/>
    <s v="Individual"/>
    <n v="10"/>
    <n v="956.16"/>
    <n v="17221.150000000001"/>
    <x v="55"/>
  </r>
  <r>
    <n v="2909"/>
    <d v="2025-03-22T00:00:00"/>
    <s v="PaymentMachineBasic"/>
    <s v="SaoPaulo"/>
    <x v="70"/>
    <s v="Business"/>
    <n v="13"/>
    <n v="442.42"/>
    <n v="10358.799999999999"/>
    <x v="70"/>
  </r>
  <r>
    <n v="2910"/>
    <d v="2025-03-24T00:00:00"/>
    <s v="InstallationKit"/>
    <s v="Recife"/>
    <x v="21"/>
    <s v="Business"/>
    <n v="12"/>
    <n v="169.94"/>
    <n v="3672.89"/>
    <x v="21"/>
  </r>
  <r>
    <n v="2911"/>
    <d v="2025-03-14T00:00:00"/>
    <s v="PaymentMachineBasic"/>
    <s v="Brasilia"/>
    <x v="95"/>
    <s v="Business"/>
    <n v="17"/>
    <n v="377.33"/>
    <n v="11553.19"/>
    <x v="95"/>
  </r>
  <r>
    <n v="2912"/>
    <d v="2025-03-31T00:00:00"/>
    <s v="InstallationKit"/>
    <s v="Goiania"/>
    <x v="98"/>
    <s v="Business"/>
    <n v="15"/>
    <n v="157.91"/>
    <n v="4266.1099999999997"/>
    <x v="98"/>
  </r>
  <r>
    <n v="2913"/>
    <d v="2025-03-10T00:00:00"/>
    <s v="PaymentMachineBasic"/>
    <s v="Goiania"/>
    <x v="64"/>
    <s v="Business"/>
    <n v="14"/>
    <n v="366.41"/>
    <n v="9239.0400000000009"/>
    <x v="64"/>
  </r>
  <r>
    <n v="2914"/>
    <d v="2025-03-17T00:00:00"/>
    <s v="SolarPanelBasic"/>
    <s v="Fortaleza"/>
    <x v="82"/>
    <s v="Business"/>
    <n v="16"/>
    <n v="428.52"/>
    <n v="12348.74"/>
    <x v="82"/>
  </r>
  <r>
    <n v="2915"/>
    <d v="2025-03-19T00:00:00"/>
    <s v="PaymentMachinePro"/>
    <s v="SaoPaulo"/>
    <x v="73"/>
    <s v="Business"/>
    <n v="4"/>
    <n v="870.69"/>
    <n v="6272.71"/>
    <x v="73"/>
  </r>
  <r>
    <n v="2916"/>
    <d v="2025-03-01T00:00:00"/>
    <s v="PaymentMachinePro"/>
    <s v="Fortaleza"/>
    <x v="0"/>
    <s v="Business"/>
    <n v="10"/>
    <n v="855.38"/>
    <n v="15406.02"/>
    <x v="0"/>
  </r>
  <r>
    <n v="2917"/>
    <d v="2025-03-04T00:00:00"/>
    <s v="PaymentMachineBasic"/>
    <s v="Goiania"/>
    <x v="15"/>
    <s v="Individual"/>
    <n v="13"/>
    <n v="310.52999999999997"/>
    <n v="7270.74"/>
    <x v="15"/>
  </r>
  <r>
    <n v="2918"/>
    <d v="2025-03-21T00:00:00"/>
    <s v="SolarInverter"/>
    <s v="Brasilia"/>
    <x v="32"/>
    <s v="Individual"/>
    <n v="2"/>
    <n v="1470.48"/>
    <n v="5296.89"/>
    <x v="32"/>
  </r>
  <r>
    <n v="2919"/>
    <d v="2025-03-10T00:00:00"/>
    <s v="InstallationKit"/>
    <s v="SaoPaulo"/>
    <x v="36"/>
    <s v="Individual"/>
    <n v="18"/>
    <n v="155.58000000000001"/>
    <n v="5043.8"/>
    <x v="36"/>
  </r>
  <r>
    <n v="2920"/>
    <d v="2025-03-08T00:00:00"/>
    <s v="SolarBattery"/>
    <s v="Fortaleza"/>
    <x v="27"/>
    <s v="Individual"/>
    <n v="1"/>
    <n v="1072.27"/>
    <n v="1931.24"/>
    <x v="27"/>
  </r>
  <r>
    <n v="2921"/>
    <d v="2025-03-01T00:00:00"/>
    <s v="SolarInverter"/>
    <s v="Brasilia"/>
    <x v="16"/>
    <s v="Business"/>
    <n v="6"/>
    <n v="1265.42"/>
    <n v="13674.69"/>
    <x v="16"/>
  </r>
  <r>
    <n v="2922"/>
    <d v="2025-03-30T00:00:00"/>
    <s v="SolarPanelPremium"/>
    <s v="Goiania"/>
    <x v="15"/>
    <s v="Business"/>
    <n v="2"/>
    <n v="1529.39"/>
    <n v="5509.09"/>
    <x v="15"/>
  </r>
  <r>
    <n v="2923"/>
    <d v="2025-03-30T00:00:00"/>
    <s v="SolarInverter"/>
    <s v="Goiania"/>
    <x v="20"/>
    <s v="Business"/>
    <n v="5"/>
    <n v="1484.73"/>
    <n v="13370.54"/>
    <x v="20"/>
  </r>
  <r>
    <n v="2924"/>
    <d v="2025-03-24T00:00:00"/>
    <s v="SolarPanelPremium"/>
    <s v="SaoPaulo"/>
    <x v="19"/>
    <s v="Individual"/>
    <n v="8"/>
    <n v="1355.86"/>
    <n v="19536.03"/>
    <x v="19"/>
  </r>
  <r>
    <n v="2925"/>
    <d v="2025-03-02T00:00:00"/>
    <s v="SolarPanelBasic"/>
    <s v="SaoPaulo"/>
    <x v="28"/>
    <s v="Business"/>
    <n v="5"/>
    <n v="529.62"/>
    <n v="4769.42"/>
    <x v="28"/>
  </r>
  <r>
    <n v="2926"/>
    <d v="2025-03-23T00:00:00"/>
    <s v="SolarInverter"/>
    <s v="SaoPaulo"/>
    <x v="24"/>
    <s v="Individual"/>
    <n v="8"/>
    <n v="1073.79"/>
    <n v="15471.8"/>
    <x v="24"/>
  </r>
  <r>
    <n v="2927"/>
    <d v="2025-03-15T00:00:00"/>
    <s v="PaymentMachinePro"/>
    <s v="Goiania"/>
    <x v="87"/>
    <s v="Individual"/>
    <n v="4"/>
    <n v="781.35"/>
    <n v="5629.08"/>
    <x v="87"/>
  </r>
  <r>
    <n v="2928"/>
    <d v="2025-03-15T00:00:00"/>
    <s v="SolarPanelBasic"/>
    <s v="Goiania"/>
    <x v="19"/>
    <s v="Individual"/>
    <n v="16"/>
    <n v="409.33"/>
    <n v="11795.74"/>
    <x v="19"/>
  </r>
  <r>
    <n v="2929"/>
    <d v="2025-03-27T00:00:00"/>
    <s v="SolarPanelPremium"/>
    <s v="Fortaleza"/>
    <x v="47"/>
    <s v="Business"/>
    <n v="6"/>
    <n v="1756.54"/>
    <n v="18981.95"/>
    <x v="47"/>
  </r>
  <r>
    <n v="2930"/>
    <d v="2025-03-11T00:00:00"/>
    <s v="SolarBattery"/>
    <s v="SaoPaulo"/>
    <x v="90"/>
    <s v="Business"/>
    <n v="8"/>
    <n v="1168.31"/>
    <n v="16833.7"/>
    <x v="90"/>
  </r>
  <r>
    <n v="2931"/>
    <d v="2025-03-28T00:00:00"/>
    <s v="SolarBattery"/>
    <s v="Goiania"/>
    <x v="15"/>
    <s v="Business"/>
    <n v="4"/>
    <n v="927.92"/>
    <n v="6685.01"/>
    <x v="15"/>
  </r>
  <r>
    <n v="2932"/>
    <d v="2025-03-04T00:00:00"/>
    <s v="PaymentMachinePro"/>
    <s v="Goiania"/>
    <x v="68"/>
    <s v="Individual"/>
    <n v="2"/>
    <n v="838.46"/>
    <n v="3020.26"/>
    <x v="68"/>
  </r>
  <r>
    <n v="2933"/>
    <d v="2025-03-25T00:00:00"/>
    <s v="SolarPanelPremium"/>
    <s v="Fortaleza"/>
    <x v="74"/>
    <s v="Individual"/>
    <n v="3"/>
    <n v="1252.1099999999999"/>
    <n v="6765.43"/>
    <x v="74"/>
  </r>
  <r>
    <n v="2934"/>
    <d v="2025-03-30T00:00:00"/>
    <s v="SolarPanelBasic"/>
    <s v="Goiania"/>
    <x v="12"/>
    <s v="Individual"/>
    <n v="9"/>
    <n v="470.21"/>
    <n v="7621.95"/>
    <x v="12"/>
  </r>
  <r>
    <n v="2935"/>
    <d v="2025-03-17T00:00:00"/>
    <s v="InstallationKit"/>
    <s v="SaoPaulo"/>
    <x v="19"/>
    <s v="Business"/>
    <n v="20"/>
    <n v="214.49"/>
    <n v="7726.25"/>
    <x v="19"/>
  </r>
  <r>
    <n v="2936"/>
    <d v="2025-03-26T00:00:00"/>
    <s v="SolarPanelPremium"/>
    <s v="SaoPaulo"/>
    <x v="44"/>
    <s v="Individual"/>
    <n v="4"/>
    <n v="1411.35"/>
    <n v="10167.780000000001"/>
    <x v="44"/>
  </r>
  <r>
    <n v="2937"/>
    <d v="2025-03-30T00:00:00"/>
    <s v="SolarPanelPremium"/>
    <s v="Goiania"/>
    <x v="93"/>
    <s v="Individual"/>
    <n v="4"/>
    <n v="1688.81"/>
    <n v="12166.69"/>
    <x v="93"/>
  </r>
  <r>
    <n v="2938"/>
    <d v="2025-03-23T00:00:00"/>
    <s v="SolarInverter"/>
    <s v="Goiania"/>
    <x v="72"/>
    <s v="Individual"/>
    <n v="6"/>
    <n v="1000.71"/>
    <n v="10814.12"/>
    <x v="72"/>
  </r>
  <r>
    <n v="2939"/>
    <d v="2025-03-28T00:00:00"/>
    <s v="PaymentMachinePro"/>
    <s v="Brasilia"/>
    <x v="66"/>
    <s v="Individual"/>
    <n v="6"/>
    <n v="744.41"/>
    <n v="8044.42"/>
    <x v="66"/>
  </r>
  <r>
    <n v="2940"/>
    <d v="2025-03-08T00:00:00"/>
    <s v="SolarPanelPremium"/>
    <s v="Goiania"/>
    <x v="6"/>
    <s v="Business"/>
    <n v="8"/>
    <n v="1783.2"/>
    <n v="25693.4"/>
    <x v="6"/>
  </r>
  <r>
    <n v="2941"/>
    <d v="2025-03-13T00:00:00"/>
    <s v="SolarPanelBasic"/>
    <s v="Recife"/>
    <x v="4"/>
    <s v="Business"/>
    <n v="17"/>
    <n v="502.29"/>
    <n v="15379.24"/>
    <x v="4"/>
  </r>
  <r>
    <n v="2942"/>
    <d v="2025-03-20T00:00:00"/>
    <s v="PaymentMachinePro"/>
    <s v="Fortaleza"/>
    <x v="15"/>
    <s v="Business"/>
    <n v="4"/>
    <n v="731.68"/>
    <n v="5271.24"/>
    <x v="15"/>
  </r>
  <r>
    <n v="2943"/>
    <d v="2025-03-13T00:00:00"/>
    <s v="SolarPanelBasic"/>
    <s v="Goiania"/>
    <x v="50"/>
    <s v="Business"/>
    <n v="12"/>
    <n v="419.96"/>
    <n v="9076.5499999999993"/>
    <x v="50"/>
  </r>
  <r>
    <n v="2944"/>
    <d v="2025-03-29T00:00:00"/>
    <s v="SolarInverter"/>
    <s v="Brasilia"/>
    <x v="76"/>
    <s v="Business"/>
    <n v="8"/>
    <n v="1044.82"/>
    <n v="15054.38"/>
    <x v="76"/>
  </r>
  <r>
    <n v="2945"/>
    <d v="2025-03-22T00:00:00"/>
    <s v="InstallationKit"/>
    <s v="Fortaleza"/>
    <x v="87"/>
    <s v="Individual"/>
    <n v="13"/>
    <n v="176.21"/>
    <n v="4125.7700000000004"/>
    <x v="87"/>
  </r>
  <r>
    <n v="2946"/>
    <d v="2025-03-25T00:00:00"/>
    <s v="PaymentMachinePro"/>
    <s v="SaoPaulo"/>
    <x v="37"/>
    <s v="Individual"/>
    <n v="4"/>
    <n v="726.2"/>
    <n v="5231.76"/>
    <x v="37"/>
  </r>
  <r>
    <n v="2947"/>
    <d v="2025-03-31T00:00:00"/>
    <s v="SolarPanelPremium"/>
    <s v="Recife"/>
    <x v="90"/>
    <s v="Business"/>
    <n v="9"/>
    <n v="1296.83"/>
    <n v="21021.18"/>
    <x v="90"/>
  </r>
  <r>
    <n v="2948"/>
    <d v="2025-03-01T00:00:00"/>
    <s v="SolarBattery"/>
    <s v="Goiania"/>
    <x v="79"/>
    <s v="Business"/>
    <n v="9"/>
    <n v="861.59"/>
    <n v="13966.08"/>
    <x v="79"/>
  </r>
  <r>
    <n v="2949"/>
    <d v="2025-03-22T00:00:00"/>
    <s v="InstallationKit"/>
    <s v="Brasilia"/>
    <x v="20"/>
    <s v="Individual"/>
    <n v="10"/>
    <n v="249.08"/>
    <n v="4486.1099999999997"/>
    <x v="20"/>
  </r>
  <r>
    <n v="2950"/>
    <d v="2025-03-06T00:00:00"/>
    <s v="SolarBattery"/>
    <s v="Recife"/>
    <x v="92"/>
    <s v="Business"/>
    <n v="10"/>
    <n v="1128.42"/>
    <n v="20323.68"/>
    <x v="92"/>
  </r>
  <r>
    <n v="2951"/>
    <d v="2025-03-11T00:00:00"/>
    <s v="SolarPanelPremium"/>
    <s v="SaoPaulo"/>
    <x v="7"/>
    <s v="Business"/>
    <n v="8"/>
    <n v="1699.87"/>
    <n v="24492.73"/>
    <x v="7"/>
  </r>
  <r>
    <n v="2952"/>
    <d v="2025-03-28T00:00:00"/>
    <s v="InstallationKit"/>
    <s v="Goiania"/>
    <x v="91"/>
    <s v="Business"/>
    <n v="17"/>
    <n v="155.54"/>
    <n v="4762.3599999999997"/>
    <x v="91"/>
  </r>
  <r>
    <n v="2953"/>
    <d v="2025-03-22T00:00:00"/>
    <s v="InstallationKit"/>
    <s v="SaoPaulo"/>
    <x v="13"/>
    <s v="Business"/>
    <n v="15"/>
    <n v="198.56"/>
    <n v="5364.32"/>
    <x v="13"/>
  </r>
  <r>
    <n v="2954"/>
    <d v="2025-03-08T00:00:00"/>
    <s v="InstallationKit"/>
    <s v="Brasilia"/>
    <x v="36"/>
    <s v="Business"/>
    <n v="9"/>
    <n v="206.17"/>
    <n v="3341.95"/>
    <x v="36"/>
  </r>
  <r>
    <n v="2955"/>
    <d v="2025-03-01T00:00:00"/>
    <s v="SolarBattery"/>
    <s v="Goiania"/>
    <x v="57"/>
    <s v="Business"/>
    <n v="9"/>
    <n v="1064.44"/>
    <n v="17254.21"/>
    <x v="57"/>
  </r>
  <r>
    <n v="2956"/>
    <d v="2025-03-26T00:00:00"/>
    <s v="PaymentMachineBasic"/>
    <s v="Brasilia"/>
    <x v="29"/>
    <s v="Individual"/>
    <n v="16"/>
    <n v="394.71"/>
    <n v="11374.43"/>
    <x v="29"/>
  </r>
  <r>
    <n v="2957"/>
    <d v="2025-03-13T00:00:00"/>
    <s v="SolarPanelBasic"/>
    <s v="SaoPaulo"/>
    <x v="34"/>
    <s v="Business"/>
    <n v="13"/>
    <n v="472.31"/>
    <n v="11058.65"/>
    <x v="34"/>
  </r>
  <r>
    <n v="2958"/>
    <d v="2025-03-19T00:00:00"/>
    <s v="SolarPanelBasic"/>
    <s v="Fortaleza"/>
    <x v="45"/>
    <s v="Individual"/>
    <n v="18"/>
    <n v="473.66"/>
    <n v="15355.74"/>
    <x v="45"/>
  </r>
  <r>
    <n v="2959"/>
    <d v="2025-03-24T00:00:00"/>
    <s v="PaymentMachineBasic"/>
    <s v="Goiania"/>
    <x v="96"/>
    <s v="Individual"/>
    <n v="18"/>
    <n v="368.44"/>
    <n v="11944.58"/>
    <x v="96"/>
  </r>
  <r>
    <n v="2960"/>
    <d v="2025-03-09T00:00:00"/>
    <s v="SolarPanelBasic"/>
    <s v="Brasilia"/>
    <x v="14"/>
    <s v="Business"/>
    <n v="11"/>
    <n v="475.2"/>
    <n v="9414.57"/>
    <x v="14"/>
  </r>
  <r>
    <n v="2961"/>
    <d v="2025-03-19T00:00:00"/>
    <s v="PaymentMachineBasic"/>
    <s v="SaoPaulo"/>
    <x v="42"/>
    <s v="Individual"/>
    <n v="5"/>
    <n v="312.04000000000002"/>
    <n v="2810.04"/>
    <x v="42"/>
  </r>
  <r>
    <n v="2962"/>
    <d v="2025-03-26T00:00:00"/>
    <s v="SolarPanelPremium"/>
    <s v="Goiania"/>
    <x v="22"/>
    <s v="Individual"/>
    <n v="2"/>
    <n v="1600"/>
    <n v="5763.44"/>
    <x v="22"/>
  </r>
  <r>
    <n v="2963"/>
    <d v="2025-03-20T00:00:00"/>
    <s v="InstallationKit"/>
    <s v="Brasilia"/>
    <x v="2"/>
    <s v="Individual"/>
    <n v="14"/>
    <n v="158.97999999999999"/>
    <n v="4008.69"/>
    <x v="2"/>
  </r>
  <r>
    <n v="2964"/>
    <d v="2025-03-03T00:00:00"/>
    <s v="SolarPanelPremium"/>
    <s v="Brasilia"/>
    <x v="23"/>
    <s v="Business"/>
    <n v="7"/>
    <n v="1767.98"/>
    <n v="22289.84"/>
    <x v="23"/>
  </r>
  <r>
    <n v="2965"/>
    <d v="2025-03-15T00:00:00"/>
    <s v="SolarInverter"/>
    <s v="Brasilia"/>
    <x v="46"/>
    <s v="Business"/>
    <n v="8"/>
    <n v="1477.45"/>
    <n v="21287.97"/>
    <x v="46"/>
  </r>
  <r>
    <n v="2966"/>
    <d v="2025-03-07T00:00:00"/>
    <s v="SolarPanelBasic"/>
    <s v="Goiania"/>
    <x v="50"/>
    <s v="Business"/>
    <n v="10"/>
    <n v="415.98"/>
    <n v="7492.11"/>
    <x v="50"/>
  </r>
  <r>
    <n v="2967"/>
    <d v="2025-03-05T00:00:00"/>
    <s v="PaymentMachinePro"/>
    <s v="Brasilia"/>
    <x v="14"/>
    <s v="Business"/>
    <n v="10"/>
    <n v="891.83"/>
    <n v="16062.52"/>
    <x v="14"/>
  </r>
  <r>
    <n v="2968"/>
    <d v="2025-03-31T00:00:00"/>
    <s v="SolarInverter"/>
    <s v="SaoPaulo"/>
    <x v="48"/>
    <s v="Business"/>
    <n v="4"/>
    <n v="1176.21"/>
    <n v="8473.76"/>
    <x v="48"/>
  </r>
  <r>
    <n v="2969"/>
    <d v="2025-03-31T00:00:00"/>
    <s v="SolarBattery"/>
    <s v="Brasilia"/>
    <x v="99"/>
    <s v="Individual"/>
    <n v="2"/>
    <n v="923.51"/>
    <n v="3326.62"/>
    <x v="99"/>
  </r>
  <r>
    <n v="2970"/>
    <d v="2025-03-20T00:00:00"/>
    <s v="SolarPanelBasic"/>
    <s v="Brasilia"/>
    <x v="40"/>
    <s v="Business"/>
    <n v="15"/>
    <n v="406.18"/>
    <n v="10973.4"/>
    <x v="40"/>
  </r>
  <r>
    <n v="2971"/>
    <d v="2025-03-06T00:00:00"/>
    <s v="SolarPanelPremium"/>
    <s v="Goiania"/>
    <x v="7"/>
    <s v="Business"/>
    <n v="1"/>
    <n v="1241.55"/>
    <n v="2236.12"/>
    <x v="7"/>
  </r>
  <r>
    <n v="2972"/>
    <d v="2025-03-25T00:00:00"/>
    <s v="PaymentMachineBasic"/>
    <s v="SaoPaulo"/>
    <x v="97"/>
    <s v="Individual"/>
    <n v="19"/>
    <n v="412.61"/>
    <n v="14119.68"/>
    <x v="97"/>
  </r>
  <r>
    <n v="2973"/>
    <d v="2025-03-26T00:00:00"/>
    <s v="PaymentMachineBasic"/>
    <s v="SaoPaulo"/>
    <x v="51"/>
    <s v="Business"/>
    <n v="19"/>
    <n v="384.17"/>
    <n v="13146.45"/>
    <x v="51"/>
  </r>
  <r>
    <n v="2974"/>
    <d v="2025-03-13T00:00:00"/>
    <s v="PaymentMachineBasic"/>
    <s v="SaoPaulo"/>
    <x v="63"/>
    <s v="Business"/>
    <n v="19"/>
    <n v="380.18"/>
    <n v="13009.91"/>
    <x v="63"/>
  </r>
  <r>
    <n v="2975"/>
    <d v="2025-03-19T00:00:00"/>
    <s v="PaymentMachinePro"/>
    <s v="Recife"/>
    <x v="94"/>
    <s v="Business"/>
    <n v="7"/>
    <n v="863.24"/>
    <n v="10883.31"/>
    <x v="94"/>
  </r>
  <r>
    <n v="2976"/>
    <d v="2025-03-29T00:00:00"/>
    <s v="PaymentMachineBasic"/>
    <s v="SaoPaulo"/>
    <x v="95"/>
    <s v="Business"/>
    <n v="5"/>
    <n v="366.13"/>
    <n v="3297.14"/>
    <x v="95"/>
  </r>
  <r>
    <n v="2977"/>
    <d v="2025-03-14T00:00:00"/>
    <s v="SolarPanelPremium"/>
    <s v="SaoPaulo"/>
    <x v="64"/>
    <s v="Business"/>
    <n v="7"/>
    <n v="1222.58"/>
    <n v="15413.7"/>
    <x v="64"/>
  </r>
  <r>
    <n v="2978"/>
    <d v="2025-03-09T00:00:00"/>
    <s v="SolarInverter"/>
    <s v="SaoPaulo"/>
    <x v="82"/>
    <s v="Business"/>
    <n v="10"/>
    <n v="1039.54"/>
    <n v="18722.88"/>
    <x v="82"/>
  </r>
  <r>
    <n v="2979"/>
    <d v="2025-03-21T00:00:00"/>
    <s v="PaymentMachineBasic"/>
    <s v="Goiania"/>
    <x v="64"/>
    <s v="Business"/>
    <n v="16"/>
    <n v="341.18"/>
    <n v="9831.85"/>
    <x v="64"/>
  </r>
  <r>
    <n v="2980"/>
    <d v="2025-03-19T00:00:00"/>
    <s v="PaymentMachinePro"/>
    <s v="Brasilia"/>
    <x v="71"/>
    <s v="Business"/>
    <n v="3"/>
    <n v="732.3"/>
    <n v="3956.78"/>
    <x v="71"/>
  </r>
  <r>
    <n v="2981"/>
    <d v="2025-03-15T00:00:00"/>
    <s v="PaymentMachinePro"/>
    <s v="Brasilia"/>
    <x v="6"/>
    <s v="Business"/>
    <n v="6"/>
    <n v="715.67"/>
    <n v="7733.85"/>
    <x v="6"/>
  </r>
  <r>
    <n v="2982"/>
    <d v="2025-03-20T00:00:00"/>
    <s v="PaymentMachineBasic"/>
    <s v="Recife"/>
    <x v="43"/>
    <s v="Business"/>
    <n v="15"/>
    <n v="413.98"/>
    <n v="11184.13"/>
    <x v="43"/>
  </r>
  <r>
    <n v="2983"/>
    <d v="2025-03-20T00:00:00"/>
    <s v="PaymentMachinePro"/>
    <s v="SaoPaulo"/>
    <x v="34"/>
    <s v="Individual"/>
    <n v="6"/>
    <n v="749.6"/>
    <n v="8100.51"/>
    <x v="34"/>
  </r>
  <r>
    <n v="2984"/>
    <d v="2025-03-25T00:00:00"/>
    <s v="PaymentMachineBasic"/>
    <s v="Fortaleza"/>
    <x v="45"/>
    <s v="Business"/>
    <n v="13"/>
    <n v="344.28"/>
    <n v="8060.96"/>
    <x v="45"/>
  </r>
  <r>
    <n v="2985"/>
    <d v="2025-03-26T00:00:00"/>
    <s v="SolarPanelBasic"/>
    <s v="Fortaleza"/>
    <x v="36"/>
    <s v="Business"/>
    <n v="12"/>
    <n v="513.88"/>
    <n v="11106.43"/>
    <x v="36"/>
  </r>
  <r>
    <n v="2986"/>
    <d v="2025-03-25T00:00:00"/>
    <s v="SolarInverter"/>
    <s v="Goiania"/>
    <x v="51"/>
    <s v="Individual"/>
    <n v="8"/>
    <n v="1137.8900000000001"/>
    <n v="16395.39"/>
    <x v="51"/>
  </r>
  <r>
    <n v="2987"/>
    <d v="2025-03-10T00:00:00"/>
    <s v="SolarPanelPremium"/>
    <s v="Brasilia"/>
    <x v="0"/>
    <s v="Business"/>
    <n v="9"/>
    <n v="1210.31"/>
    <n v="19618.72"/>
    <x v="0"/>
  </r>
  <r>
    <n v="2988"/>
    <d v="2025-03-06T00:00:00"/>
    <s v="SolarPanelPremium"/>
    <s v="Goiania"/>
    <x v="58"/>
    <s v="Business"/>
    <n v="8"/>
    <n v="1276.98"/>
    <n v="18399.48"/>
    <x v="58"/>
  </r>
  <r>
    <n v="2989"/>
    <d v="2025-03-24T00:00:00"/>
    <s v="SolarPanelPremium"/>
    <s v="Recife"/>
    <x v="14"/>
    <s v="Business"/>
    <n v="9"/>
    <n v="1662.32"/>
    <n v="26945.65"/>
    <x v="14"/>
  </r>
  <r>
    <n v="2990"/>
    <d v="2025-03-19T00:00:00"/>
    <s v="InstallationKit"/>
    <s v="Recife"/>
    <x v="2"/>
    <s v="Business"/>
    <n v="19"/>
    <n v="246.73"/>
    <n v="8443.2000000000007"/>
    <x v="2"/>
  </r>
  <r>
    <n v="2991"/>
    <d v="2025-03-05T00:00:00"/>
    <s v="SolarPanelBasic"/>
    <s v="Brasilia"/>
    <x v="15"/>
    <s v="Business"/>
    <n v="15"/>
    <n v="408.67"/>
    <n v="11040.67"/>
    <x v="15"/>
  </r>
  <r>
    <n v="2992"/>
    <d v="2025-03-10T00:00:00"/>
    <s v="InstallationKit"/>
    <s v="SaoPaulo"/>
    <x v="12"/>
    <s v="Individual"/>
    <n v="16"/>
    <n v="228.44"/>
    <n v="6583"/>
    <x v="12"/>
  </r>
  <r>
    <n v="2993"/>
    <d v="2025-03-11T00:00:00"/>
    <s v="PaymentMachinePro"/>
    <s v="Fortaleza"/>
    <x v="17"/>
    <s v="Individual"/>
    <n v="1"/>
    <n v="707.46"/>
    <n v="1274.19"/>
    <x v="17"/>
  </r>
  <r>
    <n v="2994"/>
    <d v="2025-03-02T00:00:00"/>
    <s v="PaymentMachineBasic"/>
    <s v="Goiania"/>
    <x v="87"/>
    <s v="Business"/>
    <n v="9"/>
    <n v="485.78"/>
    <n v="7874.33"/>
    <x v="87"/>
  </r>
  <r>
    <n v="2995"/>
    <d v="2025-03-24T00:00:00"/>
    <s v="SolarInverter"/>
    <s v="Goiania"/>
    <x v="7"/>
    <s v="Business"/>
    <n v="6"/>
    <n v="1448.62"/>
    <n v="15654.43"/>
    <x v="7"/>
  </r>
  <r>
    <n v="2996"/>
    <d v="2025-03-04T00:00:00"/>
    <s v="SolarPanelPremium"/>
    <s v="Fortaleza"/>
    <x v="98"/>
    <s v="Individual"/>
    <n v="7"/>
    <n v="1399.99"/>
    <n v="17650.400000000001"/>
    <x v="98"/>
  </r>
  <r>
    <n v="2997"/>
    <d v="2025-03-28T00:00:00"/>
    <s v="PaymentMachineBasic"/>
    <s v="SaoPaulo"/>
    <x v="58"/>
    <s v="Business"/>
    <n v="20"/>
    <n v="416.47"/>
    <n v="15001.86"/>
    <x v="58"/>
  </r>
  <r>
    <n v="2998"/>
    <d v="2025-03-31T00:00:00"/>
    <s v="SolarPanelBasic"/>
    <s v="Brasilia"/>
    <x v="87"/>
    <s v="Individual"/>
    <n v="11"/>
    <n v="584.54"/>
    <n v="11580.8"/>
    <x v="87"/>
  </r>
  <r>
    <n v="2999"/>
    <d v="2025-03-31T00:00:00"/>
    <s v="SolarPanelBasic"/>
    <s v="Goiania"/>
    <x v="8"/>
    <s v="Business"/>
    <n v="15"/>
    <n v="451.87"/>
    <n v="12207.77"/>
    <x v="8"/>
  </r>
  <r>
    <n v="3000"/>
    <d v="2025-03-13T00:00:00"/>
    <s v="PaymentMachinePro"/>
    <s v="Goiania"/>
    <x v="11"/>
    <s v="Individual"/>
    <n v="1"/>
    <n v="810.15"/>
    <n v="1459.14"/>
    <x v="11"/>
  </r>
  <r>
    <n v="3001"/>
    <d v="2025-03-29T00:00:00"/>
    <s v="SolarPanelPremium"/>
    <s v="Goiania"/>
    <x v="82"/>
    <s v="Individual"/>
    <n v="3"/>
    <n v="1294.54"/>
    <n v="6994.69"/>
    <x v="82"/>
  </r>
  <r>
    <n v="3002"/>
    <d v="2025-03-02T00:00:00"/>
    <s v="InstallationKit"/>
    <s v="Goiania"/>
    <x v="36"/>
    <s v="Business"/>
    <n v="11"/>
    <n v="176.51"/>
    <n v="3496.98"/>
    <x v="36"/>
  </r>
  <r>
    <n v="3003"/>
    <d v="2025-03-21T00:00:00"/>
    <s v="SolarPanelBasic"/>
    <s v="Goiania"/>
    <x v="29"/>
    <s v="Business"/>
    <n v="17"/>
    <n v="515.89"/>
    <n v="15795.65"/>
    <x v="29"/>
  </r>
  <r>
    <n v="3004"/>
    <d v="2025-03-26T00:00:00"/>
    <s v="InstallationKit"/>
    <s v="SaoPaulo"/>
    <x v="3"/>
    <s v="Business"/>
    <n v="15"/>
    <n v="240.16"/>
    <n v="6488.19"/>
    <x v="3"/>
  </r>
  <r>
    <n v="3005"/>
    <d v="2025-03-23T00:00:00"/>
    <s v="SolarBattery"/>
    <s v="Fortaleza"/>
    <x v="96"/>
    <s v="Business"/>
    <n v="1"/>
    <n v="1101.31"/>
    <n v="1983.54"/>
    <x v="96"/>
  </r>
  <r>
    <n v="3006"/>
    <d v="2025-03-05T00:00:00"/>
    <s v="InstallationKit"/>
    <s v="Brasilia"/>
    <x v="28"/>
    <s v="Individual"/>
    <n v="14"/>
    <n v="193.82"/>
    <n v="4887.18"/>
    <x v="28"/>
  </r>
  <r>
    <n v="3007"/>
    <d v="2025-03-03T00:00:00"/>
    <s v="PaymentMachinePro"/>
    <s v="Goiania"/>
    <x v="95"/>
    <s v="Business"/>
    <n v="1"/>
    <n v="868.29"/>
    <n v="1563.85"/>
    <x v="95"/>
  </r>
  <r>
    <n v="3008"/>
    <d v="2025-03-05T00:00:00"/>
    <s v="SolarPanelPremium"/>
    <s v="SaoPaulo"/>
    <x v="70"/>
    <s v="Business"/>
    <n v="3"/>
    <n v="1228.1600000000001"/>
    <n v="6636.02"/>
    <x v="70"/>
  </r>
  <r>
    <n v="3009"/>
    <d v="2025-03-27T00:00:00"/>
    <s v="SolarInverter"/>
    <s v="Brasilia"/>
    <x v="34"/>
    <s v="Business"/>
    <n v="6"/>
    <n v="1090.5899999999999"/>
    <n v="11785.4"/>
    <x v="34"/>
  </r>
  <r>
    <n v="3010"/>
    <d v="2025-03-24T00:00:00"/>
    <s v="InstallationKit"/>
    <s v="Fortaleza"/>
    <x v="83"/>
    <s v="Business"/>
    <n v="9"/>
    <n v="163.35"/>
    <n v="2647.85"/>
    <x v="83"/>
  </r>
  <r>
    <n v="3011"/>
    <d v="2025-03-20T00:00:00"/>
    <s v="InstallationKit"/>
    <s v="Goiania"/>
    <x v="17"/>
    <s v="Business"/>
    <n v="8"/>
    <n v="190.13"/>
    <n v="2739.51"/>
    <x v="17"/>
  </r>
  <r>
    <n v="3012"/>
    <d v="2025-03-07T00:00:00"/>
    <s v="SolarPanelPremium"/>
    <s v="Fortaleza"/>
    <x v="29"/>
    <s v="Business"/>
    <n v="8"/>
    <n v="1352.18"/>
    <n v="19483.009999999998"/>
    <x v="29"/>
  </r>
  <r>
    <n v="3013"/>
    <d v="2025-03-15T00:00:00"/>
    <s v="SolarPanelBasic"/>
    <s v="Brasilia"/>
    <x v="15"/>
    <s v="Individual"/>
    <n v="16"/>
    <n v="556.66"/>
    <n v="16041.37"/>
    <x v="15"/>
  </r>
  <r>
    <n v="3014"/>
    <d v="2025-03-30T00:00:00"/>
    <s v="InstallationKit"/>
    <s v="Goiania"/>
    <x v="91"/>
    <s v="Business"/>
    <n v="16"/>
    <n v="197.84"/>
    <n v="5701.19"/>
    <x v="91"/>
  </r>
  <r>
    <n v="3015"/>
    <d v="2025-03-25T00:00:00"/>
    <s v="InstallationKit"/>
    <s v="SaoPaulo"/>
    <x v="99"/>
    <s v="Business"/>
    <n v="16"/>
    <n v="177.8"/>
    <n v="5123.6899999999996"/>
    <x v="99"/>
  </r>
  <r>
    <n v="3016"/>
    <d v="2025-03-07T00:00:00"/>
    <s v="SolarPanelBasic"/>
    <s v="Goiania"/>
    <x v="99"/>
    <s v="Individual"/>
    <n v="13"/>
    <n v="546.94000000000005"/>
    <n v="12806.03"/>
    <x v="99"/>
  </r>
  <r>
    <n v="3017"/>
    <d v="2025-03-27T00:00:00"/>
    <s v="PaymentMachinePro"/>
    <s v="Goiania"/>
    <x v="5"/>
    <s v="Business"/>
    <n v="3"/>
    <n v="883.58"/>
    <n v="4774.18"/>
    <x v="5"/>
  </r>
  <r>
    <n v="3018"/>
    <d v="2025-03-02T00:00:00"/>
    <s v="SolarPanelPremium"/>
    <s v="SaoPaulo"/>
    <x v="75"/>
    <s v="Individual"/>
    <n v="1"/>
    <n v="1679.73"/>
    <n v="3025.32"/>
    <x v="75"/>
  </r>
  <r>
    <n v="3019"/>
    <d v="2025-03-03T00:00:00"/>
    <s v="PaymentMachinePro"/>
    <s v="Brasilia"/>
    <x v="67"/>
    <s v="Individual"/>
    <n v="1"/>
    <n v="726.48"/>
    <n v="1308.44"/>
    <x v="67"/>
  </r>
  <r>
    <n v="3020"/>
    <d v="2025-03-29T00:00:00"/>
    <s v="PaymentMachineBasic"/>
    <s v="Goiania"/>
    <x v="54"/>
    <s v="Individual"/>
    <n v="13"/>
    <n v="483.26"/>
    <n v="11315.03"/>
    <x v="54"/>
  </r>
  <r>
    <n v="3021"/>
    <d v="2025-03-22T00:00:00"/>
    <s v="SolarInverter"/>
    <s v="SaoPaulo"/>
    <x v="57"/>
    <s v="Business"/>
    <n v="8"/>
    <n v="1458.67"/>
    <n v="21017.38"/>
    <x v="57"/>
  </r>
  <r>
    <n v="3022"/>
    <d v="2025-03-11T00:00:00"/>
    <s v="InstallationKit"/>
    <s v="Goiania"/>
    <x v="13"/>
    <s v="Individual"/>
    <n v="10"/>
    <n v="210.07"/>
    <n v="3783.52"/>
    <x v="13"/>
  </r>
  <r>
    <n v="3023"/>
    <d v="2025-03-30T00:00:00"/>
    <s v="PaymentMachineBasic"/>
    <s v="Goiania"/>
    <x v="8"/>
    <s v="Business"/>
    <n v="19"/>
    <n v="407.36"/>
    <n v="13940.02"/>
    <x v="8"/>
  </r>
  <r>
    <n v="3024"/>
    <d v="2025-03-05T00:00:00"/>
    <s v="InstallationKit"/>
    <s v="Brasilia"/>
    <x v="76"/>
    <s v="Business"/>
    <n v="7"/>
    <n v="237.22"/>
    <n v="2990.76"/>
    <x v="76"/>
  </r>
  <r>
    <n v="3025"/>
    <d v="2025-03-06T00:00:00"/>
    <s v="SolarPanelPremium"/>
    <s v="SaoPaulo"/>
    <x v="5"/>
    <s v="Individual"/>
    <n v="6"/>
    <n v="1669.16"/>
    <n v="18037.68"/>
    <x v="5"/>
  </r>
  <r>
    <n v="3026"/>
    <d v="2025-03-13T00:00:00"/>
    <s v="PaymentMachinePro"/>
    <s v="Fortaleza"/>
    <x v="34"/>
    <s v="Business"/>
    <n v="3"/>
    <n v="801.43"/>
    <n v="4330.3"/>
    <x v="34"/>
  </r>
  <r>
    <n v="3027"/>
    <d v="2025-03-31T00:00:00"/>
    <s v="SolarPanelPremium"/>
    <s v="SaoPaulo"/>
    <x v="43"/>
    <s v="Business"/>
    <n v="2"/>
    <n v="1661.65"/>
    <n v="5985.51"/>
    <x v="43"/>
  </r>
  <r>
    <n v="3028"/>
    <d v="2025-03-26T00:00:00"/>
    <s v="SolarPanelPremium"/>
    <s v="Goiania"/>
    <x v="11"/>
    <s v="Individual"/>
    <n v="8"/>
    <n v="1271.54"/>
    <n v="18321.099999999999"/>
    <x v="11"/>
  </r>
  <r>
    <n v="3029"/>
    <d v="2025-03-31T00:00:00"/>
    <s v="SolarInverter"/>
    <s v="Goiania"/>
    <x v="64"/>
    <s v="Individual"/>
    <n v="10"/>
    <n v="1276.4000000000001"/>
    <n v="22988.91"/>
    <x v="64"/>
  </r>
  <r>
    <n v="3030"/>
    <d v="2025-03-02T00:00:00"/>
    <s v="SolarBattery"/>
    <s v="Recife"/>
    <x v="10"/>
    <s v="Business"/>
    <n v="8"/>
    <n v="1142.02"/>
    <n v="16454.900000000001"/>
    <x v="10"/>
  </r>
  <r>
    <n v="3031"/>
    <d v="2025-03-10T00:00:00"/>
    <s v="SolarBattery"/>
    <s v="Goiania"/>
    <x v="76"/>
    <s v="Business"/>
    <n v="2"/>
    <n v="860.42"/>
    <n v="3099.36"/>
    <x v="76"/>
  </r>
  <r>
    <n v="3032"/>
    <d v="2025-03-19T00:00:00"/>
    <s v="SolarInverter"/>
    <s v="Brasilia"/>
    <x v="33"/>
    <s v="Business"/>
    <n v="2"/>
    <n v="1159.17"/>
    <n v="4175.5"/>
    <x v="33"/>
  </r>
  <r>
    <n v="3033"/>
    <d v="2025-03-16T00:00:00"/>
    <s v="SolarPanelBasic"/>
    <s v="Goiania"/>
    <x v="17"/>
    <s v="Business"/>
    <n v="13"/>
    <n v="477.56"/>
    <n v="11181.57"/>
    <x v="17"/>
  </r>
  <r>
    <n v="3034"/>
    <d v="2025-03-08T00:00:00"/>
    <s v="SolarPanelPremium"/>
    <s v="Brasilia"/>
    <x v="82"/>
    <s v="Business"/>
    <n v="3"/>
    <n v="1714.29"/>
    <n v="9262.69"/>
    <x v="82"/>
  </r>
  <r>
    <n v="3035"/>
    <d v="2025-03-05T00:00:00"/>
    <s v="SolarPanelBasic"/>
    <s v="SaoPaulo"/>
    <x v="97"/>
    <s v="Business"/>
    <n v="17"/>
    <n v="562.17999999999995"/>
    <n v="17212.97"/>
    <x v="97"/>
  </r>
  <r>
    <n v="3036"/>
    <d v="2025-03-28T00:00:00"/>
    <s v="SolarPanelPremium"/>
    <s v="Recife"/>
    <x v="60"/>
    <s v="Business"/>
    <n v="4"/>
    <n v="1523.75"/>
    <n v="10977.54"/>
    <x v="60"/>
  </r>
  <r>
    <n v="3037"/>
    <d v="2025-03-07T00:00:00"/>
    <s v="PaymentMachineBasic"/>
    <s v="Goiania"/>
    <x v="84"/>
    <s v="Individual"/>
    <n v="20"/>
    <n v="303.7"/>
    <n v="10939.72"/>
    <x v="84"/>
  </r>
  <r>
    <n v="3038"/>
    <d v="2025-03-17T00:00:00"/>
    <s v="SolarInverter"/>
    <s v="Brasilia"/>
    <x v="37"/>
    <s v="Business"/>
    <n v="3"/>
    <n v="1010.4"/>
    <n v="5459.41"/>
    <x v="37"/>
  </r>
  <r>
    <n v="3039"/>
    <d v="2025-03-01T00:00:00"/>
    <s v="InstallationKit"/>
    <s v="SaoPaulo"/>
    <x v="85"/>
    <s v="Individual"/>
    <n v="7"/>
    <n v="218.44"/>
    <n v="2753.99"/>
    <x v="85"/>
  </r>
  <r>
    <n v="3040"/>
    <d v="2025-03-20T00:00:00"/>
    <s v="InstallationKit"/>
    <s v="Fortaleza"/>
    <x v="82"/>
    <s v="Individual"/>
    <n v="10"/>
    <n v="199.68"/>
    <n v="3596.38"/>
    <x v="82"/>
  </r>
  <r>
    <n v="3041"/>
    <d v="2025-03-13T00:00:00"/>
    <s v="PaymentMachinePro"/>
    <s v="Brasilia"/>
    <x v="98"/>
    <s v="Individual"/>
    <n v="6"/>
    <n v="819.55"/>
    <n v="8856.42"/>
    <x v="98"/>
  </r>
  <r>
    <n v="3042"/>
    <d v="2025-03-14T00:00:00"/>
    <s v="SolarPanelPremium"/>
    <s v="Goiania"/>
    <x v="46"/>
    <s v="Business"/>
    <n v="3"/>
    <n v="1391.34"/>
    <n v="7517.72"/>
    <x v="46"/>
  </r>
  <r>
    <n v="3043"/>
    <d v="2025-03-06T00:00:00"/>
    <s v="PaymentMachineBasic"/>
    <s v="Brasilia"/>
    <x v="3"/>
    <s v="Business"/>
    <n v="7"/>
    <n v="379.87"/>
    <n v="4789.22"/>
    <x v="3"/>
  </r>
  <r>
    <n v="3044"/>
    <d v="2025-03-05T00:00:00"/>
    <s v="InstallationKit"/>
    <s v="Brasilia"/>
    <x v="3"/>
    <s v="Business"/>
    <n v="10"/>
    <n v="222.51"/>
    <n v="4007.57"/>
    <x v="3"/>
  </r>
  <r>
    <n v="3045"/>
    <d v="2025-03-05T00:00:00"/>
    <s v="SolarInverter"/>
    <s v="Goiania"/>
    <x v="9"/>
    <s v="Individual"/>
    <n v="7"/>
    <n v="1477.53"/>
    <n v="18627.98"/>
    <x v="9"/>
  </r>
  <r>
    <n v="3046"/>
    <d v="2025-03-07T00:00:00"/>
    <s v="SolarPanelBasic"/>
    <s v="Goiania"/>
    <x v="88"/>
    <s v="Individual"/>
    <n v="17"/>
    <n v="540.23"/>
    <n v="16540.900000000001"/>
    <x v="88"/>
  </r>
  <r>
    <n v="3047"/>
    <d v="2025-03-08T00:00:00"/>
    <s v="PaymentMachinePro"/>
    <s v="Goiania"/>
    <x v="14"/>
    <s v="Individual"/>
    <n v="3"/>
    <n v="829.15"/>
    <n v="4480.08"/>
    <x v="14"/>
  </r>
  <r>
    <n v="3048"/>
    <d v="2025-03-27T00:00:00"/>
    <s v="SolarInverter"/>
    <s v="Brasilia"/>
    <x v="63"/>
    <s v="Individual"/>
    <n v="7"/>
    <n v="1021.37"/>
    <n v="12876.94"/>
    <x v="63"/>
  </r>
  <r>
    <n v="3049"/>
    <d v="2025-03-03T00:00:00"/>
    <s v="PaymentMachineBasic"/>
    <s v="Brasilia"/>
    <x v="43"/>
    <s v="Business"/>
    <n v="15"/>
    <n v="433.76"/>
    <n v="11718.51"/>
    <x v="43"/>
  </r>
  <r>
    <n v="3050"/>
    <d v="2025-03-04T00:00:00"/>
    <s v="SolarPanelPremium"/>
    <s v="Goiania"/>
    <x v="13"/>
    <s v="Individual"/>
    <n v="1"/>
    <n v="1656.17"/>
    <n v="2982.88"/>
    <x v="13"/>
  </r>
  <r>
    <n v="3051"/>
    <d v="2025-03-02T00:00:00"/>
    <s v="PaymentMachineBasic"/>
    <s v="Brasilia"/>
    <x v="91"/>
    <s v="Business"/>
    <n v="7"/>
    <n v="471.11"/>
    <n v="5939.53"/>
    <x v="91"/>
  </r>
  <r>
    <n v="3052"/>
    <d v="2025-03-27T00:00:00"/>
    <s v="SolarBattery"/>
    <s v="Goiania"/>
    <x v="91"/>
    <s v="Business"/>
    <n v="2"/>
    <n v="1131.53"/>
    <n v="4075.94"/>
    <x v="91"/>
  </r>
  <r>
    <n v="3053"/>
    <d v="2025-03-12T00:00:00"/>
    <s v="SolarBattery"/>
    <s v="Goiania"/>
    <x v="63"/>
    <s v="Individual"/>
    <n v="9"/>
    <n v="1084.49"/>
    <n v="17579.22"/>
    <x v="63"/>
  </r>
  <r>
    <n v="3054"/>
    <d v="2025-03-05T00:00:00"/>
    <s v="InstallationKit"/>
    <s v="SaoPaulo"/>
    <x v="80"/>
    <s v="Business"/>
    <n v="5"/>
    <n v="190.15"/>
    <n v="1712.37"/>
    <x v="80"/>
  </r>
  <r>
    <n v="3055"/>
    <d v="2025-03-04T00:00:00"/>
    <s v="InstallationKit"/>
    <s v="Brasilia"/>
    <x v="74"/>
    <s v="Business"/>
    <n v="17"/>
    <n v="203.72"/>
    <n v="6237.55"/>
    <x v="74"/>
  </r>
  <r>
    <n v="3056"/>
    <d v="2025-03-10T00:00:00"/>
    <s v="PaymentMachineBasic"/>
    <s v="Fortaleza"/>
    <x v="31"/>
    <s v="Individual"/>
    <n v="17"/>
    <n v="308.52"/>
    <n v="9446.34"/>
    <x v="31"/>
  </r>
  <r>
    <n v="3057"/>
    <d v="2025-03-06T00:00:00"/>
    <s v="SolarInverter"/>
    <s v="Recife"/>
    <x v="21"/>
    <s v="Business"/>
    <n v="8"/>
    <n v="1319.14"/>
    <n v="19006.95"/>
    <x v="21"/>
  </r>
  <r>
    <n v="3058"/>
    <d v="2025-03-08T00:00:00"/>
    <s v="InstallationKit"/>
    <s v="SaoPaulo"/>
    <x v="37"/>
    <s v="Individual"/>
    <n v="17"/>
    <n v="188.77"/>
    <n v="5779.81"/>
    <x v="37"/>
  </r>
  <r>
    <n v="3059"/>
    <d v="2025-03-10T00:00:00"/>
    <s v="InstallationKit"/>
    <s v="SaoPaulo"/>
    <x v="36"/>
    <s v="Individual"/>
    <n v="9"/>
    <n v="209.58"/>
    <n v="3397.22"/>
    <x v="36"/>
  </r>
  <r>
    <n v="3060"/>
    <d v="2025-03-07T00:00:00"/>
    <s v="PaymentMachineBasic"/>
    <s v="Brasilia"/>
    <x v="13"/>
    <s v="Business"/>
    <n v="9"/>
    <n v="486.03"/>
    <n v="7878.38"/>
    <x v="13"/>
  </r>
  <r>
    <n v="3061"/>
    <d v="2025-03-06T00:00:00"/>
    <s v="SolarPanelBasic"/>
    <s v="Goiania"/>
    <x v="3"/>
    <s v="Individual"/>
    <n v="10"/>
    <n v="409.09"/>
    <n v="7368.01"/>
    <x v="3"/>
  </r>
  <r>
    <n v="3062"/>
    <d v="2025-03-20T00:00:00"/>
    <s v="PaymentMachineBasic"/>
    <s v="SaoPaulo"/>
    <x v="70"/>
    <s v="Business"/>
    <n v="8"/>
    <n v="446.55"/>
    <n v="6434.16"/>
    <x v="70"/>
  </r>
  <r>
    <n v="3063"/>
    <d v="2025-03-03T00:00:00"/>
    <s v="PaymentMachinePro"/>
    <s v="Fortaleza"/>
    <x v="84"/>
    <s v="Individual"/>
    <n v="10"/>
    <n v="781.25"/>
    <n v="14070.89"/>
    <x v="84"/>
  </r>
  <r>
    <n v="3064"/>
    <d v="2025-03-20T00:00:00"/>
    <s v="SolarInverter"/>
    <s v="Goiania"/>
    <x v="33"/>
    <s v="Business"/>
    <n v="4"/>
    <n v="1080.44"/>
    <n v="7783.81"/>
    <x v="33"/>
  </r>
  <r>
    <n v="3065"/>
    <d v="2025-03-04T00:00:00"/>
    <s v="SolarBattery"/>
    <s v="SaoPaulo"/>
    <x v="7"/>
    <s v="Individual"/>
    <n v="1"/>
    <n v="968.9"/>
    <n v="1745.06"/>
    <x v="7"/>
  </r>
  <r>
    <n v="3066"/>
    <d v="2025-03-24T00:00:00"/>
    <s v="SolarBattery"/>
    <s v="Brasilia"/>
    <x v="51"/>
    <s v="Business"/>
    <n v="4"/>
    <n v="939.13"/>
    <n v="6765.77"/>
    <x v="51"/>
  </r>
  <r>
    <n v="3067"/>
    <d v="2025-03-24T00:00:00"/>
    <s v="SolarPanelPremium"/>
    <s v="SaoPaulo"/>
    <x v="12"/>
    <s v="Business"/>
    <n v="1"/>
    <n v="1723.78"/>
    <n v="3104.65"/>
    <x v="12"/>
  </r>
  <r>
    <n v="3068"/>
    <d v="2025-03-11T00:00:00"/>
    <s v="SolarBattery"/>
    <s v="Goiania"/>
    <x v="54"/>
    <s v="Business"/>
    <n v="4"/>
    <n v="1154.52"/>
    <n v="8317.5"/>
    <x v="54"/>
  </r>
  <r>
    <n v="3069"/>
    <d v="2025-03-18T00:00:00"/>
    <s v="SolarBattery"/>
    <s v="Goiania"/>
    <x v="8"/>
    <s v="Individual"/>
    <n v="10"/>
    <n v="1169.96"/>
    <n v="21071.84"/>
    <x v="8"/>
  </r>
  <r>
    <n v="3070"/>
    <d v="2025-03-06T00:00:00"/>
    <s v="SolarBattery"/>
    <s v="Fortaleza"/>
    <x v="18"/>
    <s v="Business"/>
    <n v="9"/>
    <n v="980.44"/>
    <n v="15892.6"/>
    <x v="18"/>
  </r>
  <r>
    <n v="3071"/>
    <d v="2025-03-23T00:00:00"/>
    <s v="PaymentMachinePro"/>
    <s v="Goiania"/>
    <x v="75"/>
    <s v="Business"/>
    <n v="4"/>
    <n v="748.81"/>
    <n v="5394.65"/>
    <x v="75"/>
  </r>
  <r>
    <n v="3072"/>
    <d v="2025-03-06T00:00:00"/>
    <s v="InstallationKit"/>
    <s v="Brasilia"/>
    <x v="65"/>
    <s v="Individual"/>
    <n v="17"/>
    <n v="200.16"/>
    <n v="6128.55"/>
    <x v="65"/>
  </r>
  <r>
    <n v="3073"/>
    <d v="2025-03-22T00:00:00"/>
    <s v="InstallationKit"/>
    <s v="Fortaleza"/>
    <x v="98"/>
    <s v="Individual"/>
    <n v="7"/>
    <n v="190.75"/>
    <n v="2404.88"/>
    <x v="98"/>
  </r>
  <r>
    <n v="3074"/>
    <d v="2025-03-17T00:00:00"/>
    <s v="PaymentMachineBasic"/>
    <s v="Brasilia"/>
    <x v="94"/>
    <s v="Individual"/>
    <n v="17"/>
    <n v="482.61"/>
    <n v="14776.68"/>
    <x v="94"/>
  </r>
  <r>
    <n v="3075"/>
    <d v="2025-03-06T00:00:00"/>
    <s v="PaymentMachinePro"/>
    <s v="SaoPaulo"/>
    <x v="32"/>
    <s v="Business"/>
    <n v="2"/>
    <n v="893.03"/>
    <n v="3216.83"/>
    <x v="32"/>
  </r>
  <r>
    <n v="3076"/>
    <d v="2025-03-01T00:00:00"/>
    <s v="SolarPanelBasic"/>
    <s v="Goiania"/>
    <x v="63"/>
    <s v="Individual"/>
    <n v="12"/>
    <n v="440.23"/>
    <n v="9514.64"/>
    <x v="63"/>
  </r>
  <r>
    <n v="3077"/>
    <d v="2025-03-23T00:00:00"/>
    <s v="SolarInverter"/>
    <s v="Goiania"/>
    <x v="14"/>
    <s v="Individual"/>
    <n v="4"/>
    <n v="1365.54"/>
    <n v="9837.75"/>
    <x v="14"/>
  </r>
  <r>
    <n v="3078"/>
    <d v="2025-03-12T00:00:00"/>
    <s v="SolarPanelPremium"/>
    <s v="SaoPaulo"/>
    <x v="79"/>
    <s v="Individual"/>
    <n v="6"/>
    <n v="1517.01"/>
    <n v="16393.48"/>
    <x v="79"/>
  </r>
  <r>
    <n v="3079"/>
    <d v="2025-03-23T00:00:00"/>
    <s v="InstallationKit"/>
    <s v="Brasilia"/>
    <x v="64"/>
    <s v="Business"/>
    <n v="20"/>
    <n v="239.57"/>
    <n v="8629.66"/>
    <x v="64"/>
  </r>
  <r>
    <n v="3080"/>
    <d v="2025-03-13T00:00:00"/>
    <s v="SolarPanelBasic"/>
    <s v="Brasilia"/>
    <x v="6"/>
    <s v="Individual"/>
    <n v="10"/>
    <n v="474.05"/>
    <n v="8537.99"/>
    <x v="6"/>
  </r>
  <r>
    <n v="3081"/>
    <d v="2025-03-01T00:00:00"/>
    <s v="SolarBattery"/>
    <s v="Fortaleza"/>
    <x v="78"/>
    <s v="Business"/>
    <n v="5"/>
    <n v="1061.68"/>
    <n v="9560.82"/>
    <x v="78"/>
  </r>
  <r>
    <n v="3082"/>
    <d v="2025-03-08T00:00:00"/>
    <s v="InstallationKit"/>
    <s v="Goiania"/>
    <x v="15"/>
    <s v="Individual"/>
    <n v="8"/>
    <n v="245.65"/>
    <n v="3539.47"/>
    <x v="15"/>
  </r>
  <r>
    <n v="3083"/>
    <d v="2025-03-15T00:00:00"/>
    <s v="SolarInverter"/>
    <s v="Brasilia"/>
    <x v="39"/>
    <s v="Business"/>
    <n v="9"/>
    <n v="1289.78"/>
    <n v="20906.900000000001"/>
    <x v="39"/>
  </r>
  <r>
    <n v="3084"/>
    <d v="2025-03-21T00:00:00"/>
    <s v="SolarPanelPremium"/>
    <s v="SaoPaulo"/>
    <x v="68"/>
    <s v="Individual"/>
    <n v="1"/>
    <n v="1306.92"/>
    <n v="2353.86"/>
    <x v="68"/>
  </r>
  <r>
    <n v="3085"/>
    <d v="2025-03-23T00:00:00"/>
    <s v="InstallationKit"/>
    <s v="Brasilia"/>
    <x v="64"/>
    <s v="Business"/>
    <n v="17"/>
    <n v="219.59"/>
    <n v="6723.46"/>
    <x v="64"/>
  </r>
  <r>
    <n v="3086"/>
    <d v="2025-03-18T00:00:00"/>
    <s v="PaymentMachinePro"/>
    <s v="Fortaleza"/>
    <x v="59"/>
    <s v="Business"/>
    <n v="3"/>
    <n v="865.89"/>
    <n v="4678.6000000000004"/>
    <x v="59"/>
  </r>
  <r>
    <n v="3087"/>
    <d v="2025-03-11T00:00:00"/>
    <s v="PaymentMachinePro"/>
    <s v="Goiania"/>
    <x v="59"/>
    <s v="Business"/>
    <n v="3"/>
    <n v="878.22"/>
    <n v="4745.22"/>
    <x v="59"/>
  </r>
  <r>
    <n v="3088"/>
    <d v="2025-03-11T00:00:00"/>
    <s v="PaymentMachineBasic"/>
    <s v="Goiania"/>
    <x v="0"/>
    <s v="Business"/>
    <n v="19"/>
    <n v="427.29"/>
    <n v="14622.04"/>
    <x v="0"/>
  </r>
  <r>
    <n v="3089"/>
    <d v="2025-03-24T00:00:00"/>
    <s v="PaymentMachineBasic"/>
    <s v="Fortaleza"/>
    <x v="81"/>
    <s v="Individual"/>
    <n v="20"/>
    <n v="389.01"/>
    <n v="14012.71"/>
    <x v="81"/>
  </r>
  <r>
    <n v="3090"/>
    <d v="2025-03-05T00:00:00"/>
    <s v="InstallationKit"/>
    <s v="Brasilia"/>
    <x v="6"/>
    <s v="Individual"/>
    <n v="19"/>
    <n v="180.45"/>
    <n v="6175.07"/>
    <x v="6"/>
  </r>
  <r>
    <n v="3091"/>
    <d v="2025-03-19T00:00:00"/>
    <s v="SolarInverter"/>
    <s v="SaoPaulo"/>
    <x v="3"/>
    <s v="Business"/>
    <n v="8"/>
    <n v="1390.92"/>
    <n v="20041.2"/>
    <x v="3"/>
  </r>
  <r>
    <n v="3092"/>
    <d v="2025-03-10T00:00:00"/>
    <s v="SolarBattery"/>
    <s v="Brasilia"/>
    <x v="32"/>
    <s v="Business"/>
    <n v="10"/>
    <n v="1047.1199999999999"/>
    <n v="18859.400000000001"/>
    <x v="32"/>
  </r>
  <r>
    <n v="3093"/>
    <d v="2025-03-10T00:00:00"/>
    <s v="PaymentMachinePro"/>
    <s v="Goiania"/>
    <x v="67"/>
    <s v="Business"/>
    <n v="9"/>
    <n v="821.65"/>
    <n v="13318.67"/>
    <x v="67"/>
  </r>
  <r>
    <n v="3094"/>
    <d v="2025-03-28T00:00:00"/>
    <s v="PaymentMachineBasic"/>
    <s v="Goiania"/>
    <x v="75"/>
    <s v="Business"/>
    <n v="15"/>
    <n v="391.67"/>
    <n v="10581.4"/>
    <x v="75"/>
  </r>
  <r>
    <n v="3095"/>
    <d v="2025-03-07T00:00:00"/>
    <s v="PaymentMachinePro"/>
    <s v="Brasilia"/>
    <x v="78"/>
    <s v="Business"/>
    <n v="5"/>
    <n v="899.45"/>
    <n v="8099.88"/>
    <x v="78"/>
  </r>
  <r>
    <n v="3096"/>
    <d v="2025-03-25T00:00:00"/>
    <s v="SolarInverter"/>
    <s v="SaoPaulo"/>
    <x v="26"/>
    <s v="Business"/>
    <n v="3"/>
    <n v="1396.17"/>
    <n v="7543.82"/>
    <x v="26"/>
  </r>
  <r>
    <n v="3097"/>
    <d v="2025-03-22T00:00:00"/>
    <s v="SolarBattery"/>
    <s v="SaoPaulo"/>
    <x v="89"/>
    <s v="Business"/>
    <n v="2"/>
    <n v="1185.94"/>
    <n v="4271.93"/>
    <x v="89"/>
  </r>
  <r>
    <n v="3098"/>
    <d v="2025-03-27T00:00:00"/>
    <s v="SolarPanelBasic"/>
    <s v="Goiania"/>
    <x v="17"/>
    <s v="Business"/>
    <n v="14"/>
    <n v="479.34"/>
    <n v="12086.57"/>
    <x v="17"/>
  </r>
  <r>
    <n v="3099"/>
    <d v="2025-03-18T00:00:00"/>
    <s v="SolarInverter"/>
    <s v="Recife"/>
    <x v="3"/>
    <s v="Business"/>
    <n v="5"/>
    <n v="1135.28"/>
    <n v="10223.620000000001"/>
    <x v="3"/>
  </r>
  <r>
    <n v="3100"/>
    <d v="2025-03-12T00:00:00"/>
    <s v="SolarInverter"/>
    <s v="Goiania"/>
    <x v="27"/>
    <s v="Business"/>
    <n v="9"/>
    <n v="1269.81"/>
    <n v="20583.189999999999"/>
    <x v="27"/>
  </r>
  <r>
    <n v="3101"/>
    <d v="2025-03-07T00:00:00"/>
    <s v="InstallationKit"/>
    <s v="Brasilia"/>
    <x v="5"/>
    <s v="Business"/>
    <n v="12"/>
    <n v="216.68"/>
    <n v="4683.08"/>
    <x v="5"/>
  </r>
  <r>
    <n v="3102"/>
    <d v="2025-03-20T00:00:00"/>
    <s v="SolarInverter"/>
    <s v="Brasilia"/>
    <x v="26"/>
    <s v="Individual"/>
    <n v="9"/>
    <n v="1497.42"/>
    <n v="24272.67"/>
    <x v="26"/>
  </r>
  <r>
    <n v="3103"/>
    <d v="2025-03-12T00:00:00"/>
    <s v="PaymentMachinePro"/>
    <s v="Recife"/>
    <x v="29"/>
    <s v="Business"/>
    <n v="6"/>
    <n v="892.03"/>
    <n v="9639.67"/>
    <x v="29"/>
  </r>
  <r>
    <n v="3104"/>
    <d v="2025-03-30T00:00:00"/>
    <s v="SolarPanelBasic"/>
    <s v="Goiania"/>
    <x v="25"/>
    <s v="Individual"/>
    <n v="17"/>
    <n v="544.04"/>
    <n v="16657.55"/>
    <x v="25"/>
  </r>
  <r>
    <n v="3105"/>
    <d v="2025-03-04T00:00:00"/>
    <s v="SolarInverter"/>
    <s v="Fortaleza"/>
    <x v="57"/>
    <s v="Business"/>
    <n v="6"/>
    <n v="1101.6500000000001"/>
    <n v="11904.92"/>
    <x v="57"/>
  </r>
  <r>
    <n v="3106"/>
    <d v="2025-03-13T00:00:00"/>
    <s v="PaymentMachineBasic"/>
    <s v="Goiania"/>
    <x v="26"/>
    <s v="Business"/>
    <n v="14"/>
    <n v="465.09"/>
    <n v="11727.26"/>
    <x v="26"/>
  </r>
  <r>
    <n v="3107"/>
    <d v="2025-03-14T00:00:00"/>
    <s v="PaymentMachinePro"/>
    <s v="Brasilia"/>
    <x v="42"/>
    <s v="Business"/>
    <n v="1"/>
    <n v="844.2"/>
    <n v="1520.47"/>
    <x v="42"/>
  </r>
  <r>
    <n v="3108"/>
    <d v="2025-03-21T00:00:00"/>
    <s v="SolarPanelBasic"/>
    <s v="SaoPaulo"/>
    <x v="22"/>
    <s v="Individual"/>
    <n v="5"/>
    <n v="560.73"/>
    <n v="5049.58"/>
    <x v="22"/>
  </r>
  <r>
    <n v="3109"/>
    <d v="2025-03-04T00:00:00"/>
    <s v="SolarBattery"/>
    <s v="Fortaleza"/>
    <x v="6"/>
    <s v="Individual"/>
    <n v="4"/>
    <n v="849.15"/>
    <n v="6117.53"/>
    <x v="6"/>
  </r>
  <r>
    <n v="3110"/>
    <d v="2025-03-09T00:00:00"/>
    <s v="PaymentMachineBasic"/>
    <s v="SaoPaulo"/>
    <x v="41"/>
    <s v="Business"/>
    <n v="6"/>
    <n v="419.06"/>
    <n v="4528.55"/>
    <x v="41"/>
  </r>
  <r>
    <n v="3111"/>
    <d v="2025-03-13T00:00:00"/>
    <s v="PaymentMachinePro"/>
    <s v="Goiania"/>
    <x v="39"/>
    <s v="Business"/>
    <n v="7"/>
    <n v="880.48"/>
    <n v="11100.67"/>
    <x v="39"/>
  </r>
  <r>
    <n v="3112"/>
    <d v="2025-03-27T00:00:00"/>
    <s v="PaymentMachineBasic"/>
    <s v="Goiania"/>
    <x v="45"/>
    <s v="Business"/>
    <n v="9"/>
    <n v="457.48"/>
    <n v="7415.6"/>
    <x v="45"/>
  </r>
  <r>
    <n v="3113"/>
    <d v="2025-03-04T00:00:00"/>
    <s v="PaymentMachineBasic"/>
    <s v="Recife"/>
    <x v="59"/>
    <s v="Business"/>
    <n v="15"/>
    <n v="395.54"/>
    <n v="10685.95"/>
    <x v="59"/>
  </r>
  <r>
    <n v="3114"/>
    <d v="2025-03-30T00:00:00"/>
    <s v="PaymentMachinePro"/>
    <s v="Fortaleza"/>
    <x v="82"/>
    <s v="Individual"/>
    <n v="1"/>
    <n v="724.98"/>
    <n v="1305.74"/>
    <x v="82"/>
  </r>
  <r>
    <n v="3115"/>
    <d v="2025-03-11T00:00:00"/>
    <s v="SolarPanelPremium"/>
    <s v="Goiania"/>
    <x v="76"/>
    <s v="Individual"/>
    <n v="1"/>
    <n v="1463.75"/>
    <n v="2636.32"/>
    <x v="76"/>
  </r>
  <r>
    <n v="3116"/>
    <d v="2025-03-09T00:00:00"/>
    <s v="PaymentMachinePro"/>
    <s v="SaoPaulo"/>
    <x v="99"/>
    <s v="Business"/>
    <n v="6"/>
    <n v="757.71"/>
    <n v="8188.15"/>
    <x v="99"/>
  </r>
  <r>
    <n v="3117"/>
    <d v="2025-03-12T00:00:00"/>
    <s v="SolarInverter"/>
    <s v="Goiania"/>
    <x v="87"/>
    <s v="Business"/>
    <n v="4"/>
    <n v="1424.05"/>
    <n v="10259.280000000001"/>
    <x v="87"/>
  </r>
  <r>
    <n v="3118"/>
    <d v="2025-03-18T00:00:00"/>
    <s v="SolarPanelPremium"/>
    <s v="SaoPaulo"/>
    <x v="50"/>
    <s v="Business"/>
    <n v="6"/>
    <n v="1282.31"/>
    <n v="13857.21"/>
    <x v="50"/>
  </r>
  <r>
    <n v="3119"/>
    <d v="2025-03-24T00:00:00"/>
    <s v="PaymentMachineBasic"/>
    <s v="Goiania"/>
    <x v="22"/>
    <s v="Individual"/>
    <n v="6"/>
    <n v="479.89"/>
    <n v="5185.8999999999996"/>
    <x v="22"/>
  </r>
  <r>
    <n v="3120"/>
    <d v="2025-03-01T00:00:00"/>
    <s v="SolarBattery"/>
    <s v="Goiania"/>
    <x v="15"/>
    <s v="Business"/>
    <n v="2"/>
    <n v="836.56"/>
    <n v="3013.41"/>
    <x v="15"/>
  </r>
  <r>
    <n v="3121"/>
    <d v="2025-03-30T00:00:00"/>
    <s v="SolarBattery"/>
    <s v="Fortaleza"/>
    <x v="29"/>
    <s v="Individual"/>
    <n v="8"/>
    <n v="857.27"/>
    <n v="12352.05"/>
    <x v="29"/>
  </r>
  <r>
    <n v="3122"/>
    <d v="2025-03-16T00:00:00"/>
    <s v="SolarPanelPremium"/>
    <s v="SaoPaulo"/>
    <x v="0"/>
    <s v="Individual"/>
    <n v="10"/>
    <n v="1638.9"/>
    <n v="29517.8"/>
    <x v="0"/>
  </r>
  <r>
    <n v="3123"/>
    <d v="2025-03-12T00:00:00"/>
    <s v="SolarInverter"/>
    <s v="SaoPaulo"/>
    <x v="14"/>
    <s v="Business"/>
    <n v="10"/>
    <n v="1085.48"/>
    <n v="19550.3"/>
    <x v="14"/>
  </r>
  <r>
    <n v="3124"/>
    <d v="2025-03-22T00:00:00"/>
    <s v="PaymentMachineBasic"/>
    <s v="Goiania"/>
    <x v="73"/>
    <s v="Business"/>
    <n v="8"/>
    <n v="471.84"/>
    <n v="6798.55"/>
    <x v="73"/>
  </r>
  <r>
    <n v="3125"/>
    <d v="2025-03-13T00:00:00"/>
    <s v="SolarPanelBasic"/>
    <s v="Recife"/>
    <x v="37"/>
    <s v="Business"/>
    <n v="7"/>
    <n v="416.81"/>
    <n v="5254.94"/>
    <x v="37"/>
  </r>
  <r>
    <n v="3126"/>
    <d v="2025-03-02T00:00:00"/>
    <s v="PaymentMachineBasic"/>
    <s v="Recife"/>
    <x v="74"/>
    <s v="Individual"/>
    <n v="7"/>
    <n v="372.65"/>
    <n v="4698.1899999999996"/>
    <x v="74"/>
  </r>
  <r>
    <n v="3127"/>
    <d v="2025-03-09T00:00:00"/>
    <s v="PaymentMachinePro"/>
    <s v="SaoPaulo"/>
    <x v="0"/>
    <s v="Business"/>
    <n v="4"/>
    <n v="773.22"/>
    <n v="5570.5"/>
    <x v="0"/>
  </r>
  <r>
    <n v="3128"/>
    <d v="2025-03-12T00:00:00"/>
    <s v="InstallationKit"/>
    <s v="Goiania"/>
    <x v="84"/>
    <s v="Business"/>
    <n v="14"/>
    <n v="224.33"/>
    <n v="5656.49"/>
    <x v="84"/>
  </r>
  <r>
    <n v="3129"/>
    <d v="2025-03-04T00:00:00"/>
    <s v="InstallationKit"/>
    <s v="Fortaleza"/>
    <x v="75"/>
    <s v="Business"/>
    <n v="19"/>
    <n v="180.03"/>
    <n v="6160.7"/>
    <x v="75"/>
  </r>
  <r>
    <n v="3130"/>
    <d v="2025-03-07T00:00:00"/>
    <s v="PaymentMachineBasic"/>
    <s v="Goiania"/>
    <x v="99"/>
    <s v="Business"/>
    <n v="20"/>
    <n v="366.67"/>
    <n v="13207.99"/>
    <x v="99"/>
  </r>
  <r>
    <n v="3131"/>
    <d v="2025-03-17T00:00:00"/>
    <s v="SolarInverter"/>
    <s v="Goiania"/>
    <x v="12"/>
    <s v="Business"/>
    <n v="2"/>
    <n v="1210.6400000000001"/>
    <n v="4360.8999999999996"/>
    <x v="12"/>
  </r>
  <r>
    <n v="3132"/>
    <d v="2025-03-23T00:00:00"/>
    <s v="SolarPanelPremium"/>
    <s v="Goiania"/>
    <x v="28"/>
    <s v="Individual"/>
    <n v="7"/>
    <n v="1788.24"/>
    <n v="22545.26"/>
    <x v="28"/>
  </r>
  <r>
    <n v="3133"/>
    <d v="2025-03-30T00:00:00"/>
    <s v="SolarPanelBasic"/>
    <s v="SaoPaulo"/>
    <x v="86"/>
    <s v="Individual"/>
    <n v="7"/>
    <n v="562.41999999999996"/>
    <n v="7090.72"/>
    <x v="86"/>
  </r>
  <r>
    <n v="3134"/>
    <d v="2025-03-12T00:00:00"/>
    <s v="InstallationKit"/>
    <s v="Goiania"/>
    <x v="4"/>
    <s v="Business"/>
    <n v="18"/>
    <n v="178.52"/>
    <n v="5787.5"/>
    <x v="4"/>
  </r>
  <r>
    <n v="3135"/>
    <d v="2025-03-06T00:00:00"/>
    <s v="PaymentMachineBasic"/>
    <s v="Brasilia"/>
    <x v="36"/>
    <s v="Business"/>
    <n v="18"/>
    <n v="438.3"/>
    <n v="14209.39"/>
    <x v="36"/>
  </r>
  <r>
    <n v="3136"/>
    <d v="2025-03-11T00:00:00"/>
    <s v="InstallationKit"/>
    <s v="Brasilia"/>
    <x v="47"/>
    <s v="Individual"/>
    <n v="6"/>
    <n v="198.26"/>
    <n v="2142.4899999999998"/>
    <x v="47"/>
  </r>
  <r>
    <n v="3137"/>
    <d v="2025-03-04T00:00:00"/>
    <s v="SolarInverter"/>
    <s v="Brasilia"/>
    <x v="13"/>
    <s v="Business"/>
    <n v="5"/>
    <n v="1239.18"/>
    <n v="11159.27"/>
    <x v="13"/>
  </r>
  <r>
    <n v="3138"/>
    <d v="2025-03-09T00:00:00"/>
    <s v="InstallationKit"/>
    <s v="SaoPaulo"/>
    <x v="2"/>
    <s v="Business"/>
    <n v="10"/>
    <n v="224.23"/>
    <n v="4038.55"/>
    <x v="2"/>
  </r>
  <r>
    <n v="3139"/>
    <d v="2025-03-19T00:00:00"/>
    <s v="InstallationKit"/>
    <s v="SaoPaulo"/>
    <x v="47"/>
    <s v="Individual"/>
    <n v="17"/>
    <n v="172.45"/>
    <n v="5280.12"/>
    <x v="47"/>
  </r>
  <r>
    <n v="3140"/>
    <d v="2025-03-05T00:00:00"/>
    <s v="SolarInverter"/>
    <s v="Brasilia"/>
    <x v="32"/>
    <s v="Business"/>
    <n v="5"/>
    <n v="1396.93"/>
    <n v="12579.87"/>
    <x v="32"/>
  </r>
  <r>
    <n v="3141"/>
    <d v="2025-03-29T00:00:00"/>
    <s v="PaymentMachineBasic"/>
    <s v="Goiania"/>
    <x v="52"/>
    <s v="Business"/>
    <n v="6"/>
    <n v="305.8"/>
    <n v="3304.61"/>
    <x v="52"/>
  </r>
  <r>
    <n v="3142"/>
    <d v="2025-03-04T00:00:00"/>
    <s v="SolarPanelBasic"/>
    <s v="SaoPaulo"/>
    <x v="56"/>
    <s v="Business"/>
    <n v="12"/>
    <n v="515.49"/>
    <n v="11141.23"/>
    <x v="56"/>
  </r>
  <r>
    <n v="3143"/>
    <d v="2025-03-27T00:00:00"/>
    <s v="SolarBattery"/>
    <s v="Brasilia"/>
    <x v="22"/>
    <s v="Individual"/>
    <n v="7"/>
    <n v="1016.12"/>
    <n v="12810.75"/>
    <x v="22"/>
  </r>
  <r>
    <n v="3144"/>
    <d v="2025-03-22T00:00:00"/>
    <s v="SolarInverter"/>
    <s v="Goiania"/>
    <x v="35"/>
    <s v="Individual"/>
    <n v="9"/>
    <n v="1194.93"/>
    <n v="19369.41"/>
    <x v="35"/>
  </r>
  <r>
    <n v="3145"/>
    <d v="2025-03-25T00:00:00"/>
    <s v="SolarInverter"/>
    <s v="Goiania"/>
    <x v="23"/>
    <s v="Individual"/>
    <n v="8"/>
    <n v="1335"/>
    <n v="19235.47"/>
    <x v="23"/>
  </r>
  <r>
    <n v="3146"/>
    <d v="2025-03-19T00:00:00"/>
    <s v="PaymentMachineBasic"/>
    <s v="SaoPaulo"/>
    <x v="56"/>
    <s v="Individual"/>
    <n v="20"/>
    <n v="464.78"/>
    <n v="16742.060000000001"/>
    <x v="56"/>
  </r>
  <r>
    <n v="3147"/>
    <d v="2025-03-11T00:00:00"/>
    <s v="SolarBattery"/>
    <s v="Brasilia"/>
    <x v="39"/>
    <s v="Business"/>
    <n v="2"/>
    <n v="1178.18"/>
    <n v="4243.9799999999996"/>
    <x v="39"/>
  </r>
  <r>
    <n v="3148"/>
    <d v="2025-03-27T00:00:00"/>
    <s v="SolarInverter"/>
    <s v="Goiania"/>
    <x v="93"/>
    <s v="Business"/>
    <n v="9"/>
    <n v="1291.9000000000001"/>
    <n v="20941.259999999998"/>
    <x v="93"/>
  </r>
  <r>
    <n v="3149"/>
    <d v="2025-03-20T00:00:00"/>
    <s v="SolarBattery"/>
    <s v="Fortaleza"/>
    <x v="73"/>
    <s v="Individual"/>
    <n v="5"/>
    <n v="1128"/>
    <n v="10158.06"/>
    <x v="73"/>
  </r>
  <r>
    <n v="3150"/>
    <d v="2025-03-17T00:00:00"/>
    <s v="SolarInverter"/>
    <s v="Goiania"/>
    <x v="79"/>
    <s v="Individual"/>
    <n v="8"/>
    <n v="1449.36"/>
    <n v="20883.23"/>
    <x v="79"/>
  </r>
  <r>
    <n v="3151"/>
    <d v="2025-03-01T00:00:00"/>
    <s v="PaymentMachineBasic"/>
    <s v="Fortaleza"/>
    <x v="74"/>
    <s v="Individual"/>
    <n v="15"/>
    <n v="352.54"/>
    <n v="9524.26"/>
    <x v="74"/>
  </r>
  <r>
    <n v="3152"/>
    <d v="2025-03-26T00:00:00"/>
    <s v="SolarPanelBasic"/>
    <s v="Fortaleza"/>
    <x v="70"/>
    <s v="Business"/>
    <n v="10"/>
    <n v="499.27"/>
    <n v="8992.2199999999993"/>
    <x v="70"/>
  </r>
  <r>
    <n v="3153"/>
    <d v="2025-03-17T00:00:00"/>
    <s v="PaymentMachinePro"/>
    <s v="Recife"/>
    <x v="13"/>
    <s v="Business"/>
    <n v="1"/>
    <n v="743.53"/>
    <n v="1339.15"/>
    <x v="13"/>
  </r>
  <r>
    <n v="3154"/>
    <d v="2025-03-07T00:00:00"/>
    <s v="SolarInverter"/>
    <s v="SaoPaulo"/>
    <x v="23"/>
    <s v="Individual"/>
    <n v="2"/>
    <n v="1057.04"/>
    <n v="3807.61"/>
    <x v="23"/>
  </r>
  <r>
    <n v="3155"/>
    <d v="2025-03-19T00:00:00"/>
    <s v="SolarPanelPremium"/>
    <s v="Brasilia"/>
    <x v="90"/>
    <s v="Individual"/>
    <n v="6"/>
    <n v="1247.8699999999999"/>
    <n v="13485.04"/>
    <x v="90"/>
  </r>
  <r>
    <n v="3156"/>
    <d v="2025-03-19T00:00:00"/>
    <s v="SolarPanelBasic"/>
    <s v="Fortaleza"/>
    <x v="3"/>
    <s v="Individual"/>
    <n v="10"/>
    <n v="531.34"/>
    <n v="9569.83"/>
    <x v="3"/>
  </r>
  <r>
    <n v="3157"/>
    <d v="2025-03-27T00:00:00"/>
    <s v="SolarPanelBasic"/>
    <s v="SaoPaulo"/>
    <x v="81"/>
    <s v="Business"/>
    <n v="18"/>
    <n v="429.56"/>
    <n v="13926.05"/>
    <x v="81"/>
  </r>
  <r>
    <n v="3158"/>
    <d v="2025-03-30T00:00:00"/>
    <s v="PaymentMachinePro"/>
    <s v="Brasilia"/>
    <x v="27"/>
    <s v="Individual"/>
    <n v="6"/>
    <n v="717.89"/>
    <n v="7757.84"/>
    <x v="27"/>
  </r>
  <r>
    <n v="3159"/>
    <d v="2025-03-24T00:00:00"/>
    <s v="SolarInverter"/>
    <s v="SaoPaulo"/>
    <x v="3"/>
    <s v="Individual"/>
    <n v="1"/>
    <n v="1480.59"/>
    <n v="2666.65"/>
    <x v="3"/>
  </r>
  <r>
    <n v="3160"/>
    <d v="2025-03-25T00:00:00"/>
    <s v="InstallationKit"/>
    <s v="Brasilia"/>
    <x v="12"/>
    <s v="Individual"/>
    <n v="8"/>
    <n v="152"/>
    <n v="2190.11"/>
    <x v="12"/>
  </r>
  <r>
    <n v="3161"/>
    <d v="2025-03-04T00:00:00"/>
    <s v="SolarInverter"/>
    <s v="Goiania"/>
    <x v="52"/>
    <s v="Business"/>
    <n v="9"/>
    <n v="1479.26"/>
    <n v="23978.31"/>
    <x v="52"/>
  </r>
  <r>
    <n v="3162"/>
    <d v="2025-03-05T00:00:00"/>
    <s v="InstallationKit"/>
    <s v="Brasilia"/>
    <x v="48"/>
    <s v="Business"/>
    <n v="16"/>
    <n v="236.61"/>
    <n v="6818.43"/>
    <x v="48"/>
  </r>
  <r>
    <n v="3163"/>
    <d v="2025-03-04T00:00:00"/>
    <s v="SolarPanelPremium"/>
    <s v="Brasilia"/>
    <x v="5"/>
    <s v="Business"/>
    <n v="9"/>
    <n v="1518.67"/>
    <n v="24617.13"/>
    <x v="5"/>
  </r>
  <r>
    <n v="3164"/>
    <d v="2025-03-26T00:00:00"/>
    <s v="SolarPanelBasic"/>
    <s v="Fortaleza"/>
    <x v="44"/>
    <s v="Business"/>
    <n v="9"/>
    <n v="465.55"/>
    <n v="7546.41"/>
    <x v="44"/>
  </r>
  <r>
    <n v="3165"/>
    <d v="2025-03-10T00:00:00"/>
    <s v="SolarPanelPremium"/>
    <s v="Brasilia"/>
    <x v="98"/>
    <s v="Business"/>
    <n v="9"/>
    <n v="1405.95"/>
    <n v="22789.98"/>
    <x v="98"/>
  </r>
  <r>
    <n v="3166"/>
    <d v="2025-03-16T00:00:00"/>
    <s v="SolarPanelPremium"/>
    <s v="SaoPaulo"/>
    <x v="92"/>
    <s v="Individual"/>
    <n v="6"/>
    <n v="1247.32"/>
    <n v="13479.09"/>
    <x v="92"/>
  </r>
  <r>
    <n v="3167"/>
    <d v="2025-03-17T00:00:00"/>
    <s v="SolarBattery"/>
    <s v="Brasilia"/>
    <x v="96"/>
    <s v="Business"/>
    <n v="10"/>
    <n v="896.8"/>
    <n v="16152.03"/>
    <x v="96"/>
  </r>
  <r>
    <n v="3168"/>
    <d v="2025-03-02T00:00:00"/>
    <s v="SolarBattery"/>
    <s v="Goiania"/>
    <x v="24"/>
    <s v="Business"/>
    <n v="7"/>
    <n v="1149.53"/>
    <n v="14492.72"/>
    <x v="24"/>
  </r>
  <r>
    <n v="3169"/>
    <d v="2025-03-03T00:00:00"/>
    <s v="PaymentMachineBasic"/>
    <s v="Brasilia"/>
    <x v="35"/>
    <s v="Individual"/>
    <n v="15"/>
    <n v="317.19"/>
    <n v="8569.24"/>
    <x v="35"/>
  </r>
  <r>
    <n v="3170"/>
    <d v="2025-03-28T00:00:00"/>
    <s v="PaymentMachinePro"/>
    <s v="Fortaleza"/>
    <x v="30"/>
    <s v="Business"/>
    <n v="6"/>
    <n v="737.19"/>
    <n v="7966.4"/>
    <x v="30"/>
  </r>
  <r>
    <n v="3171"/>
    <d v="2025-03-26T00:00:00"/>
    <s v="SolarPanelBasic"/>
    <s v="Goiania"/>
    <x v="35"/>
    <s v="Business"/>
    <n v="6"/>
    <n v="535.77"/>
    <n v="5789.77"/>
    <x v="35"/>
  </r>
  <r>
    <n v="3172"/>
    <d v="2025-03-22T00:00:00"/>
    <s v="SolarPanelPremium"/>
    <s v="Fortaleza"/>
    <x v="19"/>
    <s v="Business"/>
    <n v="1"/>
    <n v="1309.03"/>
    <n v="2357.66"/>
    <x v="19"/>
  </r>
  <r>
    <n v="3173"/>
    <d v="2025-03-28T00:00:00"/>
    <s v="SolarPanelPremium"/>
    <s v="SaoPaulo"/>
    <x v="6"/>
    <s v="Individual"/>
    <n v="1"/>
    <n v="1426.93"/>
    <n v="2570.0100000000002"/>
    <x v="6"/>
  </r>
  <r>
    <n v="3174"/>
    <d v="2025-03-11T00:00:00"/>
    <s v="SolarPanelPremium"/>
    <s v="Goiania"/>
    <x v="72"/>
    <s v="Business"/>
    <n v="2"/>
    <n v="1352.93"/>
    <n v="4873.45"/>
    <x v="72"/>
  </r>
  <r>
    <n v="3175"/>
    <d v="2025-03-27T00:00:00"/>
    <s v="SolarBattery"/>
    <s v="Brasilia"/>
    <x v="11"/>
    <s v="Individual"/>
    <n v="8"/>
    <n v="1049.3800000000001"/>
    <n v="15120.09"/>
    <x v="11"/>
  </r>
  <r>
    <n v="3176"/>
    <d v="2025-03-31T00:00:00"/>
    <s v="PaymentMachineBasic"/>
    <s v="Brasilia"/>
    <x v="98"/>
    <s v="Business"/>
    <n v="14"/>
    <n v="463.63"/>
    <n v="11690.45"/>
    <x v="98"/>
  </r>
  <r>
    <n v="3177"/>
    <d v="2025-03-14T00:00:00"/>
    <s v="InstallationKit"/>
    <s v="Goiania"/>
    <x v="10"/>
    <s v="Individual"/>
    <n v="5"/>
    <n v="153.75"/>
    <n v="1384.58"/>
    <x v="10"/>
  </r>
  <r>
    <n v="3178"/>
    <d v="2025-03-05T00:00:00"/>
    <s v="PaymentMachinePro"/>
    <s v="Recife"/>
    <x v="1"/>
    <s v="Business"/>
    <n v="7"/>
    <n v="783.94"/>
    <n v="9883.5400000000009"/>
    <x v="1"/>
  </r>
  <r>
    <n v="3179"/>
    <d v="2025-03-05T00:00:00"/>
    <s v="InstallationKit"/>
    <s v="SaoPaulo"/>
    <x v="13"/>
    <s v="Individual"/>
    <n v="19"/>
    <n v="217.64"/>
    <n v="7447.73"/>
    <x v="13"/>
  </r>
  <r>
    <n v="3180"/>
    <d v="2025-03-04T00:00:00"/>
    <s v="SolarInverter"/>
    <s v="Fortaleza"/>
    <x v="29"/>
    <s v="Business"/>
    <n v="1"/>
    <n v="1105.71"/>
    <n v="1991.47"/>
    <x v="29"/>
  </r>
  <r>
    <n v="3181"/>
    <d v="2025-03-19T00:00:00"/>
    <s v="PaymentMachinePro"/>
    <s v="Brasilia"/>
    <x v="7"/>
    <s v="Business"/>
    <n v="10"/>
    <n v="752.03"/>
    <n v="13544.61"/>
    <x v="7"/>
  </r>
  <r>
    <n v="3182"/>
    <d v="2025-03-21T00:00:00"/>
    <s v="SolarBattery"/>
    <s v="Recife"/>
    <x v="96"/>
    <s v="Business"/>
    <n v="5"/>
    <n v="1014.63"/>
    <n v="9137.1200000000008"/>
    <x v="96"/>
  </r>
  <r>
    <n v="3183"/>
    <d v="2025-03-31T00:00:00"/>
    <s v="SolarInverter"/>
    <s v="SaoPaulo"/>
    <x v="18"/>
    <s v="Individual"/>
    <n v="6"/>
    <n v="1377.2"/>
    <n v="14882.63"/>
    <x v="18"/>
  </r>
  <r>
    <n v="3184"/>
    <d v="2025-03-04T00:00:00"/>
    <s v="InstallationKit"/>
    <s v="Brasilia"/>
    <x v="31"/>
    <s v="Individual"/>
    <n v="19"/>
    <n v="203.76"/>
    <n v="6972.75"/>
    <x v="31"/>
  </r>
  <r>
    <n v="3185"/>
    <d v="2025-03-05T00:00:00"/>
    <s v="InstallationKit"/>
    <s v="SaoPaulo"/>
    <x v="46"/>
    <s v="Individual"/>
    <n v="18"/>
    <n v="152.13"/>
    <n v="4931.95"/>
    <x v="46"/>
  </r>
  <r>
    <n v="3186"/>
    <d v="2025-03-26T00:00:00"/>
    <s v="SolarInverter"/>
    <s v="Recife"/>
    <x v="90"/>
    <s v="Individual"/>
    <n v="5"/>
    <n v="1378.78"/>
    <n v="12416.42"/>
    <x v="90"/>
  </r>
  <r>
    <n v="3187"/>
    <d v="2025-03-25T00:00:00"/>
    <s v="SolarBattery"/>
    <s v="Fortaleza"/>
    <x v="5"/>
    <s v="Business"/>
    <n v="9"/>
    <n v="883.31"/>
    <n v="14318.16"/>
    <x v="5"/>
  </r>
  <r>
    <n v="3188"/>
    <d v="2025-03-25T00:00:00"/>
    <s v="SolarInverter"/>
    <s v="Recife"/>
    <x v="86"/>
    <s v="Business"/>
    <n v="6"/>
    <n v="1234.95"/>
    <n v="13345.42"/>
    <x v="86"/>
  </r>
  <r>
    <n v="3189"/>
    <d v="2025-03-31T00:00:00"/>
    <s v="SolarInverter"/>
    <s v="Goiania"/>
    <x v="29"/>
    <s v="Business"/>
    <n v="8"/>
    <n v="1380.49"/>
    <n v="19890.91"/>
    <x v="29"/>
  </r>
  <r>
    <n v="3190"/>
    <d v="2025-03-01T00:00:00"/>
    <s v="InstallationKit"/>
    <s v="Goiania"/>
    <x v="29"/>
    <s v="Business"/>
    <n v="8"/>
    <n v="151.25"/>
    <n v="2179.3000000000002"/>
    <x v="29"/>
  </r>
  <r>
    <n v="3191"/>
    <d v="2025-03-31T00:00:00"/>
    <s v="PaymentMachineBasic"/>
    <s v="Goiania"/>
    <x v="66"/>
    <s v="Individual"/>
    <n v="10"/>
    <n v="493.86"/>
    <n v="8894.7800000000007"/>
    <x v="66"/>
  </r>
  <r>
    <n v="3192"/>
    <d v="2025-03-18T00:00:00"/>
    <s v="SolarPanelPremium"/>
    <s v="SaoPaulo"/>
    <x v="39"/>
    <s v="Individual"/>
    <n v="5"/>
    <n v="1781.93"/>
    <n v="16046.94"/>
    <x v="39"/>
  </r>
  <r>
    <n v="3193"/>
    <d v="2025-03-03T00:00:00"/>
    <s v="SolarBattery"/>
    <s v="Fortaleza"/>
    <x v="55"/>
    <s v="Business"/>
    <n v="1"/>
    <n v="834"/>
    <n v="1502.1"/>
    <x v="55"/>
  </r>
  <r>
    <n v="3194"/>
    <d v="2025-03-24T00:00:00"/>
    <s v="SolarBattery"/>
    <s v="SaoPaulo"/>
    <x v="75"/>
    <s v="Business"/>
    <n v="2"/>
    <n v="1103.18"/>
    <n v="3973.82"/>
    <x v="75"/>
  </r>
  <r>
    <n v="3195"/>
    <d v="2025-03-01T00:00:00"/>
    <s v="SolarPanelBasic"/>
    <s v="Brasilia"/>
    <x v="50"/>
    <s v="Business"/>
    <n v="8"/>
    <n v="540.83000000000004"/>
    <n v="7792.6"/>
    <x v="50"/>
  </r>
  <r>
    <n v="3196"/>
    <d v="2025-03-19T00:00:00"/>
    <s v="SolarPanelPremium"/>
    <s v="Goiania"/>
    <x v="77"/>
    <s v="Individual"/>
    <n v="2"/>
    <n v="1704.11"/>
    <n v="6138.46"/>
    <x v="77"/>
  </r>
  <r>
    <n v="3197"/>
    <d v="2025-03-02T00:00:00"/>
    <s v="SolarInverter"/>
    <s v="SaoPaulo"/>
    <x v="59"/>
    <s v="Business"/>
    <n v="3"/>
    <n v="1317.15"/>
    <n v="7116.85"/>
    <x v="59"/>
  </r>
  <r>
    <n v="3198"/>
    <d v="2025-03-05T00:00:00"/>
    <s v="InstallationKit"/>
    <s v="Goiania"/>
    <x v="69"/>
    <s v="Business"/>
    <n v="20"/>
    <n v="223.02"/>
    <n v="8033.51"/>
    <x v="69"/>
  </r>
  <r>
    <n v="3199"/>
    <d v="2025-03-05T00:00:00"/>
    <s v="SolarBattery"/>
    <s v="SaoPaulo"/>
    <x v="32"/>
    <s v="Individual"/>
    <n v="3"/>
    <n v="962.75"/>
    <n v="5201.95"/>
    <x v="32"/>
  </r>
  <r>
    <n v="3200"/>
    <d v="2025-03-06T00:00:00"/>
    <s v="PaymentMachineBasic"/>
    <s v="Goiania"/>
    <x v="42"/>
    <s v="Business"/>
    <n v="14"/>
    <n v="328.83"/>
    <n v="8291.4599999999991"/>
    <x v="42"/>
  </r>
  <r>
    <n v="3201"/>
    <d v="2025-03-01T00:00:00"/>
    <s v="PaymentMachineBasic"/>
    <s v="Fortaleza"/>
    <x v="33"/>
    <s v="Individual"/>
    <n v="8"/>
    <n v="334.48"/>
    <n v="4819.3900000000003"/>
    <x v="33"/>
  </r>
  <r>
    <n v="3202"/>
    <d v="2025-03-04T00:00:00"/>
    <s v="SolarInverter"/>
    <s v="Fortaleza"/>
    <x v="7"/>
    <s v="Business"/>
    <n v="7"/>
    <n v="1191.29"/>
    <n v="15019.21"/>
    <x v="7"/>
  </r>
  <r>
    <n v="3203"/>
    <d v="2025-03-04T00:00:00"/>
    <s v="SolarBattery"/>
    <s v="SaoPaulo"/>
    <x v="7"/>
    <s v="Business"/>
    <n v="8"/>
    <n v="1018.46"/>
    <n v="14674.57"/>
    <x v="7"/>
  </r>
  <r>
    <n v="3204"/>
    <d v="2025-03-23T00:00:00"/>
    <s v="SolarBattery"/>
    <s v="Goiania"/>
    <x v="45"/>
    <s v="Business"/>
    <n v="10"/>
    <n v="814.06"/>
    <n v="14661.82"/>
    <x v="45"/>
  </r>
  <r>
    <n v="3205"/>
    <d v="2025-03-11T00:00:00"/>
    <s v="InstallationKit"/>
    <s v="Fortaleza"/>
    <x v="89"/>
    <s v="Individual"/>
    <n v="7"/>
    <n v="222.14"/>
    <n v="2800.63"/>
    <x v="89"/>
  </r>
  <r>
    <n v="3206"/>
    <d v="2025-03-19T00:00:00"/>
    <s v="PaymentMachineBasic"/>
    <s v="Goiania"/>
    <x v="67"/>
    <s v="Business"/>
    <n v="19"/>
    <n v="302"/>
    <n v="10334.56"/>
    <x v="67"/>
  </r>
  <r>
    <n v="3207"/>
    <d v="2025-03-16T00:00:00"/>
    <s v="SolarInverter"/>
    <s v="SaoPaulo"/>
    <x v="9"/>
    <s v="Business"/>
    <n v="10"/>
    <n v="1068.28"/>
    <n v="19240.509999999998"/>
    <x v="9"/>
  </r>
  <r>
    <n v="3208"/>
    <d v="2025-03-31T00:00:00"/>
    <s v="SolarPanelBasic"/>
    <s v="Goiania"/>
    <x v="75"/>
    <s v="Individual"/>
    <n v="6"/>
    <n v="417.9"/>
    <n v="4516.01"/>
    <x v="75"/>
  </r>
  <r>
    <n v="3209"/>
    <d v="2025-03-21T00:00:00"/>
    <s v="PaymentMachinePro"/>
    <s v="Goiania"/>
    <x v="2"/>
    <s v="Business"/>
    <n v="10"/>
    <n v="862.6"/>
    <n v="15536.06"/>
    <x v="2"/>
  </r>
  <r>
    <n v="3210"/>
    <d v="2025-03-02T00:00:00"/>
    <s v="SolarBattery"/>
    <s v="SaoPaulo"/>
    <x v="94"/>
    <s v="Individual"/>
    <n v="3"/>
    <n v="998.25"/>
    <n v="5393.77"/>
    <x v="94"/>
  </r>
  <r>
    <n v="3211"/>
    <d v="2025-03-04T00:00:00"/>
    <s v="SolarPanelBasic"/>
    <s v="Fortaleza"/>
    <x v="32"/>
    <s v="Individual"/>
    <n v="13"/>
    <n v="541.99"/>
    <n v="12690.13"/>
    <x v="32"/>
  </r>
  <r>
    <n v="3212"/>
    <d v="2025-03-24T00:00:00"/>
    <s v="PaymentMachinePro"/>
    <s v="Fortaleza"/>
    <x v="95"/>
    <s v="Business"/>
    <n v="2"/>
    <n v="733.44"/>
    <n v="2641.96"/>
    <x v="95"/>
  </r>
  <r>
    <n v="3213"/>
    <d v="2025-03-16T00:00:00"/>
    <s v="InstallationKit"/>
    <s v="Goiania"/>
    <x v="32"/>
    <s v="Business"/>
    <n v="9"/>
    <n v="155.38"/>
    <n v="2518.66"/>
    <x v="32"/>
  </r>
  <r>
    <n v="3214"/>
    <d v="2025-03-27T00:00:00"/>
    <s v="SolarPanelPremium"/>
    <s v="Fortaleza"/>
    <x v="35"/>
    <s v="Individual"/>
    <n v="3"/>
    <n v="1741.43"/>
    <n v="9409.33"/>
    <x v="35"/>
  </r>
  <r>
    <n v="3215"/>
    <d v="2025-03-12T00:00:00"/>
    <s v="SolarPanelPremium"/>
    <s v="Goiania"/>
    <x v="89"/>
    <s v="Business"/>
    <n v="10"/>
    <n v="1308.6500000000001"/>
    <n v="23569.75"/>
    <x v="89"/>
  </r>
  <r>
    <n v="3216"/>
    <d v="2025-03-09T00:00:00"/>
    <s v="InstallationKit"/>
    <s v="Goiania"/>
    <x v="67"/>
    <s v="Individual"/>
    <n v="5"/>
    <n v="216.43"/>
    <n v="1949.03"/>
    <x v="67"/>
  </r>
  <r>
    <n v="3217"/>
    <d v="2025-03-19T00:00:00"/>
    <s v="PaymentMachineBasic"/>
    <s v="SaoPaulo"/>
    <x v="66"/>
    <s v="Individual"/>
    <n v="10"/>
    <n v="394.89"/>
    <n v="7112.26"/>
    <x v="66"/>
  </r>
  <r>
    <n v="3218"/>
    <d v="2025-03-13T00:00:00"/>
    <s v="SolarInverter"/>
    <s v="Goiania"/>
    <x v="14"/>
    <s v="Business"/>
    <n v="6"/>
    <n v="1312.75"/>
    <n v="14186.16"/>
    <x v="14"/>
  </r>
  <r>
    <n v="3219"/>
    <d v="2025-03-04T00:00:00"/>
    <s v="SolarPanelPremium"/>
    <s v="Recife"/>
    <x v="48"/>
    <s v="Business"/>
    <n v="5"/>
    <n v="1479.37"/>
    <n v="13322.27"/>
    <x v="48"/>
  </r>
  <r>
    <n v="3220"/>
    <d v="2025-03-24T00:00:00"/>
    <s v="SolarInverter"/>
    <s v="Goiania"/>
    <x v="41"/>
    <s v="Business"/>
    <n v="6"/>
    <n v="1474.01"/>
    <n v="15928.8"/>
    <x v="41"/>
  </r>
  <r>
    <n v="3221"/>
    <d v="2025-03-19T00:00:00"/>
    <s v="SolarInverter"/>
    <s v="SaoPaulo"/>
    <x v="40"/>
    <s v="Business"/>
    <n v="2"/>
    <n v="1053.1500000000001"/>
    <n v="3793.6"/>
    <x v="40"/>
  </r>
  <r>
    <n v="3222"/>
    <d v="2025-03-11T00:00:00"/>
    <s v="SolarInverter"/>
    <s v="Brasilia"/>
    <x v="73"/>
    <s v="Business"/>
    <n v="7"/>
    <n v="1214.93"/>
    <n v="15317.25"/>
    <x v="73"/>
  </r>
  <r>
    <n v="3223"/>
    <d v="2025-03-25T00:00:00"/>
    <s v="SolarBattery"/>
    <s v="Goiania"/>
    <x v="79"/>
    <s v="Business"/>
    <n v="8"/>
    <n v="965.45"/>
    <n v="13910.77"/>
    <x v="79"/>
  </r>
  <r>
    <n v="3224"/>
    <d v="2025-03-18T00:00:00"/>
    <s v="PaymentMachinePro"/>
    <s v="Fortaleza"/>
    <x v="19"/>
    <s v="Business"/>
    <n v="4"/>
    <n v="784.26"/>
    <n v="5650.04"/>
    <x v="19"/>
  </r>
  <r>
    <n v="3225"/>
    <d v="2025-03-15T00:00:00"/>
    <s v="PaymentMachinePro"/>
    <s v="Recife"/>
    <x v="19"/>
    <s v="Business"/>
    <n v="8"/>
    <n v="753.85"/>
    <n v="10861.92"/>
    <x v="19"/>
  </r>
  <r>
    <n v="3226"/>
    <d v="2025-03-09T00:00:00"/>
    <s v="SolarPanelBasic"/>
    <s v="SaoPaulo"/>
    <x v="29"/>
    <s v="Individual"/>
    <n v="7"/>
    <n v="511.5"/>
    <n v="6448.74"/>
    <x v="29"/>
  </r>
  <r>
    <n v="3227"/>
    <d v="2025-03-19T00:00:00"/>
    <s v="SolarPanelBasic"/>
    <s v="Brasilia"/>
    <x v="50"/>
    <s v="Individual"/>
    <n v="7"/>
    <n v="513.45000000000005"/>
    <n v="6473.33"/>
    <x v="50"/>
  </r>
  <r>
    <n v="3228"/>
    <d v="2025-03-14T00:00:00"/>
    <s v="PaymentMachineBasic"/>
    <s v="Goiania"/>
    <x v="92"/>
    <s v="Individual"/>
    <n v="11"/>
    <n v="452.82"/>
    <n v="8971.18"/>
    <x v="92"/>
  </r>
  <r>
    <n v="3229"/>
    <d v="2025-03-13T00:00:00"/>
    <s v="SolarInverter"/>
    <s v="Recife"/>
    <x v="43"/>
    <s v="Individual"/>
    <n v="4"/>
    <n v="1392.71"/>
    <n v="10033.49"/>
    <x v="43"/>
  </r>
  <r>
    <n v="3230"/>
    <d v="2025-03-09T00:00:00"/>
    <s v="SolarInverter"/>
    <s v="Goiania"/>
    <x v="87"/>
    <s v="Business"/>
    <n v="9"/>
    <n v="1475.29"/>
    <n v="23913.95"/>
    <x v="87"/>
  </r>
  <r>
    <n v="3231"/>
    <d v="2025-03-06T00:00:00"/>
    <s v="SolarPanelBasic"/>
    <s v="Goiania"/>
    <x v="41"/>
    <s v="Business"/>
    <n v="10"/>
    <n v="454.86"/>
    <n v="8192.36"/>
    <x v="41"/>
  </r>
  <r>
    <n v="3232"/>
    <d v="2025-03-05T00:00:00"/>
    <s v="SolarBattery"/>
    <s v="Fortaleza"/>
    <x v="22"/>
    <s v="Individual"/>
    <n v="8"/>
    <n v="879.72"/>
    <n v="12675.52"/>
    <x v="22"/>
  </r>
  <r>
    <n v="3233"/>
    <d v="2025-03-22T00:00:00"/>
    <s v="SolarBattery"/>
    <s v="Goiania"/>
    <x v="3"/>
    <s v="Individual"/>
    <n v="4"/>
    <n v="800.6"/>
    <n v="5767.76"/>
    <x v="3"/>
  </r>
  <r>
    <n v="3234"/>
    <d v="2025-03-25T00:00:00"/>
    <s v="SolarPanelPremium"/>
    <s v="Goiania"/>
    <x v="3"/>
    <s v="Business"/>
    <n v="5"/>
    <n v="1426.14"/>
    <n v="12842.92"/>
    <x v="3"/>
  </r>
  <r>
    <n v="3235"/>
    <d v="2025-03-24T00:00:00"/>
    <s v="SolarBattery"/>
    <s v="Recife"/>
    <x v="46"/>
    <s v="Business"/>
    <n v="1"/>
    <n v="1044.8699999999999"/>
    <n v="1881.89"/>
    <x v="46"/>
  </r>
  <r>
    <n v="3236"/>
    <d v="2025-03-17T00:00:00"/>
    <s v="SolarInverter"/>
    <s v="Brasilia"/>
    <x v="57"/>
    <s v="Individual"/>
    <n v="2"/>
    <n v="1060.6600000000001"/>
    <n v="3820.65"/>
    <x v="57"/>
  </r>
  <r>
    <n v="3237"/>
    <d v="2025-03-13T00:00:00"/>
    <s v="InstallationKit"/>
    <s v="Goiania"/>
    <x v="81"/>
    <s v="Individual"/>
    <n v="9"/>
    <n v="159.22999999999999"/>
    <n v="2581.06"/>
    <x v="81"/>
  </r>
  <r>
    <n v="3238"/>
    <d v="2025-03-27T00:00:00"/>
    <s v="SolarPanelPremium"/>
    <s v="Goiania"/>
    <x v="50"/>
    <s v="Individual"/>
    <n v="10"/>
    <n v="1645.3"/>
    <n v="29633.07"/>
    <x v="50"/>
  </r>
  <r>
    <n v="3239"/>
    <d v="2025-03-22T00:00:00"/>
    <s v="SolarInverter"/>
    <s v="Recife"/>
    <x v="81"/>
    <s v="Business"/>
    <n v="1"/>
    <n v="1358.18"/>
    <n v="2446.1799999999998"/>
    <x v="81"/>
  </r>
  <r>
    <n v="3240"/>
    <d v="2025-03-13T00:00:00"/>
    <s v="SolarPanelBasic"/>
    <s v="SaoPaulo"/>
    <x v="16"/>
    <s v="Business"/>
    <n v="7"/>
    <n v="597.79999999999995"/>
    <n v="7536.77"/>
    <x v="16"/>
  </r>
  <r>
    <n v="3241"/>
    <d v="2025-03-31T00:00:00"/>
    <s v="InstallationKit"/>
    <s v="Fortaleza"/>
    <x v="4"/>
    <s v="Business"/>
    <n v="12"/>
    <n v="175.8"/>
    <n v="3799.55"/>
    <x v="4"/>
  </r>
  <r>
    <n v="3242"/>
    <d v="2025-03-02T00:00:00"/>
    <s v="SolarPanelBasic"/>
    <s v="Goiania"/>
    <x v="58"/>
    <s v="Individual"/>
    <n v="13"/>
    <n v="517.9"/>
    <n v="12126.09"/>
    <x v="58"/>
  </r>
  <r>
    <n v="3243"/>
    <d v="2025-03-22T00:00:00"/>
    <s v="SolarPanelPremium"/>
    <s v="Goiania"/>
    <x v="15"/>
    <s v="Business"/>
    <n v="8"/>
    <n v="1701.02"/>
    <n v="24509.3"/>
    <x v="15"/>
  </r>
  <r>
    <n v="3244"/>
    <d v="2025-03-03T00:00:00"/>
    <s v="SolarPanelBasic"/>
    <s v="SaoPaulo"/>
    <x v="11"/>
    <s v="Business"/>
    <n v="16"/>
    <n v="520.83000000000004"/>
    <n v="15008.85"/>
    <x v="11"/>
  </r>
  <r>
    <n v="3245"/>
    <d v="2025-03-23T00:00:00"/>
    <s v="PaymentMachineBasic"/>
    <s v="SaoPaulo"/>
    <x v="17"/>
    <s v="Business"/>
    <n v="9"/>
    <n v="460.97"/>
    <n v="7472.17"/>
    <x v="17"/>
  </r>
  <r>
    <n v="3246"/>
    <d v="2025-03-01T00:00:00"/>
    <s v="SolarPanelPremium"/>
    <s v="Brasilia"/>
    <x v="38"/>
    <s v="Individual"/>
    <n v="4"/>
    <n v="1241.05"/>
    <n v="8940.89"/>
    <x v="38"/>
  </r>
  <r>
    <n v="3247"/>
    <d v="2025-03-11T00:00:00"/>
    <s v="InstallationKit"/>
    <s v="Goiania"/>
    <x v="80"/>
    <s v="Business"/>
    <n v="13"/>
    <n v="182.17"/>
    <n v="4265.32"/>
    <x v="80"/>
  </r>
  <r>
    <n v="3248"/>
    <d v="2025-03-10T00:00:00"/>
    <s v="SolarInverter"/>
    <s v="Fortaleza"/>
    <x v="0"/>
    <s v="Business"/>
    <n v="1"/>
    <n v="1220.81"/>
    <n v="2198.77"/>
    <x v="0"/>
  </r>
  <r>
    <n v="3249"/>
    <d v="2025-03-04T00:00:00"/>
    <s v="SolarPanelBasic"/>
    <s v="Brasilia"/>
    <x v="0"/>
    <s v="Individual"/>
    <n v="9"/>
    <n v="403.21"/>
    <n v="6535.9"/>
    <x v="0"/>
  </r>
  <r>
    <n v="3250"/>
    <d v="2025-03-23T00:00:00"/>
    <s v="InstallationKit"/>
    <s v="SaoPaulo"/>
    <x v="2"/>
    <s v="Business"/>
    <n v="12"/>
    <n v="242.07"/>
    <n v="5231.83"/>
    <x v="2"/>
  </r>
  <r>
    <n v="3251"/>
    <d v="2025-03-17T00:00:00"/>
    <s v="PaymentMachinePro"/>
    <s v="Brasilia"/>
    <x v="18"/>
    <s v="Individual"/>
    <n v="7"/>
    <n v="729.86"/>
    <n v="9201.7199999999993"/>
    <x v="18"/>
  </r>
  <r>
    <n v="3252"/>
    <d v="2025-03-05T00:00:00"/>
    <s v="SolarPanelBasic"/>
    <s v="SaoPaulo"/>
    <x v="42"/>
    <s v="Business"/>
    <n v="15"/>
    <n v="452.42"/>
    <n v="12222.63"/>
    <x v="42"/>
  </r>
  <r>
    <n v="3253"/>
    <d v="2025-03-29T00:00:00"/>
    <s v="SolarPanelPremium"/>
    <s v="SaoPaulo"/>
    <x v="62"/>
    <s v="Business"/>
    <n v="7"/>
    <n v="1782.56"/>
    <n v="22473.65"/>
    <x v="62"/>
  </r>
  <r>
    <n v="3254"/>
    <d v="2025-03-10T00:00:00"/>
    <s v="SolarPanelPremium"/>
    <s v="Recife"/>
    <x v="27"/>
    <s v="Individual"/>
    <n v="5"/>
    <n v="1210.44"/>
    <n v="10900.46"/>
    <x v="27"/>
  </r>
  <r>
    <n v="3255"/>
    <d v="2025-03-03T00:00:00"/>
    <s v="SolarPanelPremium"/>
    <s v="Brasilia"/>
    <x v="95"/>
    <s v="Business"/>
    <n v="6"/>
    <n v="1283.69"/>
    <n v="13872.12"/>
    <x v="95"/>
  </r>
  <r>
    <n v="3256"/>
    <d v="2025-03-04T00:00:00"/>
    <s v="SolarInverter"/>
    <s v="Goiania"/>
    <x v="80"/>
    <s v="Business"/>
    <n v="6"/>
    <n v="1088.3399999999999"/>
    <n v="11761.08"/>
    <x v="80"/>
  </r>
  <r>
    <n v="3257"/>
    <d v="2025-03-12T00:00:00"/>
    <s v="SolarInverter"/>
    <s v="Goiania"/>
    <x v="63"/>
    <s v="Individual"/>
    <n v="1"/>
    <n v="1057.21"/>
    <n v="1904.11"/>
    <x v="63"/>
  </r>
  <r>
    <n v="3258"/>
    <d v="2025-03-02T00:00:00"/>
    <s v="PaymentMachinePro"/>
    <s v="Brasilia"/>
    <x v="27"/>
    <s v="Business"/>
    <n v="1"/>
    <n v="781.68"/>
    <n v="1407.86"/>
    <x v="27"/>
  </r>
  <r>
    <n v="3259"/>
    <d v="2025-03-03T00:00:00"/>
    <s v="SolarPanelPremium"/>
    <s v="Brasilia"/>
    <x v="72"/>
    <s v="Business"/>
    <n v="3"/>
    <n v="1217.77"/>
    <n v="6579.88"/>
    <x v="72"/>
  </r>
  <r>
    <n v="3260"/>
    <d v="2025-03-07T00:00:00"/>
    <s v="SolarPanelPremium"/>
    <s v="Brasilia"/>
    <x v="90"/>
    <s v="Individual"/>
    <n v="2"/>
    <n v="1241.19"/>
    <n v="4470.95"/>
    <x v="90"/>
  </r>
  <r>
    <n v="3261"/>
    <d v="2025-03-05T00:00:00"/>
    <s v="SolarPanelBasic"/>
    <s v="Brasilia"/>
    <x v="26"/>
    <s v="Business"/>
    <n v="20"/>
    <n v="474.85"/>
    <n v="17104.8"/>
    <x v="26"/>
  </r>
  <r>
    <n v="3262"/>
    <d v="2025-03-24T00:00:00"/>
    <s v="PaymentMachinePro"/>
    <s v="SaoPaulo"/>
    <x v="37"/>
    <s v="Individual"/>
    <n v="5"/>
    <n v="854.38"/>
    <n v="7694.01"/>
    <x v="37"/>
  </r>
  <r>
    <n v="3263"/>
    <d v="2025-03-10T00:00:00"/>
    <s v="PaymentMachinePro"/>
    <s v="Brasilia"/>
    <x v="41"/>
    <s v="Business"/>
    <n v="3"/>
    <n v="735.54"/>
    <n v="3974.29"/>
    <x v="41"/>
  </r>
  <r>
    <n v="3264"/>
    <d v="2025-03-15T00:00:00"/>
    <s v="PaymentMachinePro"/>
    <s v="Recife"/>
    <x v="91"/>
    <s v="Business"/>
    <n v="1"/>
    <n v="865.04"/>
    <n v="1558"/>
    <x v="91"/>
  </r>
  <r>
    <n v="3265"/>
    <d v="2025-03-04T00:00:00"/>
    <s v="SolarInverter"/>
    <s v="Goiania"/>
    <x v="29"/>
    <s v="Business"/>
    <n v="4"/>
    <n v="1359.59"/>
    <n v="9794.89"/>
    <x v="29"/>
  </r>
  <r>
    <n v="3266"/>
    <d v="2025-03-31T00:00:00"/>
    <s v="SolarBattery"/>
    <s v="SaoPaulo"/>
    <x v="73"/>
    <s v="Business"/>
    <n v="7"/>
    <n v="939.89"/>
    <n v="11849.68"/>
    <x v="73"/>
  </r>
  <r>
    <n v="3267"/>
    <d v="2025-03-03T00:00:00"/>
    <s v="PaymentMachinePro"/>
    <s v="Recife"/>
    <x v="78"/>
    <s v="Business"/>
    <n v="2"/>
    <n v="763.57"/>
    <n v="2750.49"/>
    <x v="78"/>
  </r>
  <r>
    <n v="3268"/>
    <d v="2025-03-24T00:00:00"/>
    <s v="SolarBattery"/>
    <s v="Goiania"/>
    <x v="75"/>
    <s v="Individual"/>
    <n v="1"/>
    <n v="957.7"/>
    <n v="1724.89"/>
    <x v="75"/>
  </r>
  <r>
    <n v="3269"/>
    <d v="2025-03-17T00:00:00"/>
    <s v="PaymentMachinePro"/>
    <s v="Fortaleza"/>
    <x v="64"/>
    <s v="Business"/>
    <n v="7"/>
    <n v="770.22"/>
    <n v="9710.56"/>
    <x v="64"/>
  </r>
  <r>
    <n v="3270"/>
    <d v="2025-03-31T00:00:00"/>
    <s v="SolarPanelPremium"/>
    <s v="Fortaleza"/>
    <x v="0"/>
    <s v="Business"/>
    <n v="8"/>
    <n v="1755.96"/>
    <n v="25300.91"/>
    <x v="0"/>
  </r>
  <r>
    <n v="3271"/>
    <d v="2025-03-29T00:00:00"/>
    <s v="PaymentMachinePro"/>
    <s v="Fortaleza"/>
    <x v="84"/>
    <s v="Individual"/>
    <n v="10"/>
    <n v="753.91"/>
    <n v="13578.48"/>
    <x v="84"/>
  </r>
  <r>
    <n v="3272"/>
    <d v="2025-03-10T00:00:00"/>
    <s v="PaymentMachinePro"/>
    <s v="SaoPaulo"/>
    <x v="11"/>
    <s v="Business"/>
    <n v="4"/>
    <n v="712.02"/>
    <n v="5129.6000000000004"/>
    <x v="11"/>
  </r>
  <r>
    <n v="3273"/>
    <d v="2025-03-12T00:00:00"/>
    <s v="SolarPanelBasic"/>
    <s v="Goiania"/>
    <x v="10"/>
    <s v="Business"/>
    <n v="20"/>
    <n v="502.05"/>
    <n v="18084.580000000002"/>
    <x v="10"/>
  </r>
  <r>
    <n v="3274"/>
    <d v="2025-03-10T00:00:00"/>
    <s v="SolarPanelPremium"/>
    <s v="Goiania"/>
    <x v="36"/>
    <s v="Business"/>
    <n v="1"/>
    <n v="1325.68"/>
    <n v="2387.65"/>
    <x v="36"/>
  </r>
  <r>
    <n v="3275"/>
    <d v="2025-03-10T00:00:00"/>
    <s v="SolarBattery"/>
    <s v="SaoPaulo"/>
    <x v="60"/>
    <s v="Business"/>
    <n v="2"/>
    <n v="860.94"/>
    <n v="3101.23"/>
    <x v="60"/>
  </r>
  <r>
    <n v="3276"/>
    <d v="2025-03-05T00:00:00"/>
    <s v="SolarPanelBasic"/>
    <s v="SaoPaulo"/>
    <x v="76"/>
    <s v="Individual"/>
    <n v="16"/>
    <n v="520.91999999999996"/>
    <n v="15011.45"/>
    <x v="76"/>
  </r>
  <r>
    <n v="3277"/>
    <d v="2025-03-06T00:00:00"/>
    <s v="PaymentMachineBasic"/>
    <s v="Goiania"/>
    <x v="62"/>
    <s v="Business"/>
    <n v="13"/>
    <n v="379.93"/>
    <n v="8895.67"/>
    <x v="62"/>
  </r>
  <r>
    <n v="3278"/>
    <d v="2025-03-26T00:00:00"/>
    <s v="PaymentMachineBasic"/>
    <s v="Brasilia"/>
    <x v="2"/>
    <s v="Business"/>
    <n v="20"/>
    <n v="434.12"/>
    <n v="15637.64"/>
    <x v="2"/>
  </r>
  <r>
    <n v="3279"/>
    <d v="2025-03-25T00:00:00"/>
    <s v="SolarPanelPremium"/>
    <s v="SaoPaulo"/>
    <x v="11"/>
    <s v="Business"/>
    <n v="7"/>
    <n v="1349.45"/>
    <n v="17013.21"/>
    <x v="11"/>
  </r>
  <r>
    <n v="3280"/>
    <d v="2025-03-08T00:00:00"/>
    <s v="PaymentMachineBasic"/>
    <s v="Goiania"/>
    <x v="85"/>
    <s v="Individual"/>
    <n v="10"/>
    <n v="400.09"/>
    <n v="7205.92"/>
    <x v="85"/>
  </r>
  <r>
    <n v="3281"/>
    <d v="2025-03-24T00:00:00"/>
    <s v="SolarPanelBasic"/>
    <s v="SaoPaulo"/>
    <x v="34"/>
    <s v="Individual"/>
    <n v="17"/>
    <n v="507.37"/>
    <n v="15534.78"/>
    <x v="34"/>
  </r>
  <r>
    <n v="3282"/>
    <d v="2025-03-13T00:00:00"/>
    <s v="PaymentMachineBasic"/>
    <s v="Fortaleza"/>
    <x v="3"/>
    <s v="Individual"/>
    <n v="6"/>
    <n v="463.31"/>
    <n v="5006.7299999999996"/>
    <x v="3"/>
  </r>
  <r>
    <n v="3283"/>
    <d v="2025-03-06T00:00:00"/>
    <s v="SolarPanelBasic"/>
    <s v="Goiania"/>
    <x v="94"/>
    <s v="Business"/>
    <n v="13"/>
    <n v="531.29999999999995"/>
    <n v="12439.84"/>
    <x v="94"/>
  </r>
  <r>
    <n v="3284"/>
    <d v="2025-03-03T00:00:00"/>
    <s v="InstallationKit"/>
    <s v="Brasilia"/>
    <x v="30"/>
    <s v="Business"/>
    <n v="6"/>
    <n v="220.82"/>
    <n v="2386.2800000000002"/>
    <x v="30"/>
  </r>
  <r>
    <n v="3285"/>
    <d v="2025-03-10T00:00:00"/>
    <s v="SolarInverter"/>
    <s v="Brasilia"/>
    <x v="74"/>
    <s v="Business"/>
    <n v="8"/>
    <n v="1472.98"/>
    <n v="21223.56"/>
    <x v="74"/>
  </r>
  <r>
    <n v="3286"/>
    <d v="2025-03-05T00:00:00"/>
    <s v="SolarPanelBasic"/>
    <s v="Brasilia"/>
    <x v="28"/>
    <s v="Business"/>
    <n v="6"/>
    <n v="410.57"/>
    <n v="4436.8"/>
    <x v="28"/>
  </r>
  <r>
    <n v="3287"/>
    <d v="2025-03-07T00:00:00"/>
    <s v="SolarPanelPremium"/>
    <s v="Goiania"/>
    <x v="64"/>
    <s v="Business"/>
    <n v="10"/>
    <n v="1468.03"/>
    <n v="26440.3"/>
    <x v="64"/>
  </r>
  <r>
    <n v="3288"/>
    <d v="2025-03-20T00:00:00"/>
    <s v="SolarInverter"/>
    <s v="Recife"/>
    <x v="7"/>
    <s v="Business"/>
    <n v="1"/>
    <n v="1138.01"/>
    <n v="2049.64"/>
    <x v="7"/>
  </r>
  <r>
    <n v="3289"/>
    <d v="2025-03-07T00:00:00"/>
    <s v="PaymentMachineBasic"/>
    <s v="Recife"/>
    <x v="48"/>
    <s v="Business"/>
    <n v="20"/>
    <n v="321.39"/>
    <n v="11576.94"/>
    <x v="48"/>
  </r>
  <r>
    <n v="3290"/>
    <d v="2025-03-24T00:00:00"/>
    <s v="SolarPanelBasic"/>
    <s v="Brasilia"/>
    <x v="75"/>
    <s v="Individual"/>
    <n v="8"/>
    <n v="482.99"/>
    <n v="6959.2"/>
    <x v="75"/>
  </r>
  <r>
    <n v="3291"/>
    <d v="2025-03-29T00:00:00"/>
    <s v="SolarBattery"/>
    <s v="Fortaleza"/>
    <x v="94"/>
    <s v="Business"/>
    <n v="6"/>
    <n v="1195.08"/>
    <n v="12914.56"/>
    <x v="94"/>
  </r>
  <r>
    <n v="3292"/>
    <d v="2025-03-22T00:00:00"/>
    <s v="SolarBattery"/>
    <s v="Brasilia"/>
    <x v="23"/>
    <s v="Business"/>
    <n v="2"/>
    <n v="1002.93"/>
    <n v="3612.7"/>
    <x v="23"/>
  </r>
  <r>
    <n v="3293"/>
    <d v="2025-03-19T00:00:00"/>
    <s v="SolarBattery"/>
    <s v="Goiania"/>
    <x v="10"/>
    <s v="Business"/>
    <n v="6"/>
    <n v="1009.55"/>
    <n v="10909.64"/>
    <x v="10"/>
  </r>
  <r>
    <n v="3294"/>
    <d v="2025-03-30T00:00:00"/>
    <s v="SolarPanelBasic"/>
    <s v="Brasilia"/>
    <x v="11"/>
    <s v="Individual"/>
    <n v="15"/>
    <n v="468.15"/>
    <n v="12647.59"/>
    <x v="11"/>
  </r>
  <r>
    <n v="3295"/>
    <d v="2025-03-17T00:00:00"/>
    <s v="SolarPanelPremium"/>
    <s v="Brasilia"/>
    <x v="3"/>
    <s v="Individual"/>
    <n v="8"/>
    <n v="1534.87"/>
    <n v="22115.31"/>
    <x v="3"/>
  </r>
  <r>
    <n v="3296"/>
    <d v="2025-03-17T00:00:00"/>
    <s v="SolarBattery"/>
    <s v="Goiania"/>
    <x v="17"/>
    <s v="Business"/>
    <n v="4"/>
    <n v="1104.18"/>
    <n v="7954.84"/>
    <x v="17"/>
  </r>
  <r>
    <n v="3297"/>
    <d v="2025-03-15T00:00:00"/>
    <s v="SolarPanelBasic"/>
    <s v="Recife"/>
    <x v="13"/>
    <s v="Business"/>
    <n v="8"/>
    <n v="538.04999999999995"/>
    <n v="7752.54"/>
    <x v="13"/>
  </r>
  <r>
    <n v="3298"/>
    <d v="2025-03-25T00:00:00"/>
    <s v="SolarInverter"/>
    <s v="SaoPaulo"/>
    <x v="31"/>
    <s v="Business"/>
    <n v="10"/>
    <n v="1101.4000000000001"/>
    <n v="19837.03"/>
    <x v="31"/>
  </r>
  <r>
    <n v="3299"/>
    <d v="2025-03-29T00:00:00"/>
    <s v="InstallationKit"/>
    <s v="Brasilia"/>
    <x v="90"/>
    <s v="Business"/>
    <n v="8"/>
    <n v="199.04"/>
    <n v="2867.89"/>
    <x v="90"/>
  </r>
  <r>
    <n v="3300"/>
    <d v="2025-03-18T00:00:00"/>
    <s v="SolarPanelPremium"/>
    <s v="SaoPaulo"/>
    <x v="31"/>
    <s v="Business"/>
    <n v="9"/>
    <n v="1726.98"/>
    <n v="27993.77"/>
    <x v="31"/>
  </r>
  <r>
    <n v="3301"/>
    <d v="2025-03-28T00:00:00"/>
    <s v="SolarPanelBasic"/>
    <s v="Fortaleza"/>
    <x v="1"/>
    <s v="Individual"/>
    <n v="16"/>
    <n v="509.41"/>
    <n v="14679.76"/>
    <x v="1"/>
  </r>
  <r>
    <n v="3302"/>
    <d v="2025-03-26T00:00:00"/>
    <s v="PaymentMachineBasic"/>
    <s v="SaoPaulo"/>
    <x v="41"/>
    <s v="Business"/>
    <n v="13"/>
    <n v="333.94"/>
    <n v="7818.86"/>
    <x v="41"/>
  </r>
  <r>
    <n v="3303"/>
    <d v="2025-03-22T00:00:00"/>
    <s v="InstallationKit"/>
    <s v="Goiania"/>
    <x v="70"/>
    <s v="Business"/>
    <n v="10"/>
    <n v="237.63"/>
    <n v="4279.8900000000003"/>
    <x v="70"/>
  </r>
  <r>
    <n v="3304"/>
    <d v="2025-03-06T00:00:00"/>
    <s v="InstallationKit"/>
    <s v="Goiania"/>
    <x v="52"/>
    <s v="Individual"/>
    <n v="17"/>
    <n v="188.45"/>
    <n v="5770.01"/>
    <x v="52"/>
  </r>
  <r>
    <n v="3305"/>
    <d v="2025-03-18T00:00:00"/>
    <s v="PaymentMachineBasic"/>
    <s v="Fortaleza"/>
    <x v="26"/>
    <s v="Individual"/>
    <n v="19"/>
    <n v="303.98"/>
    <n v="10402.32"/>
    <x v="26"/>
  </r>
  <r>
    <n v="3306"/>
    <d v="2025-03-22T00:00:00"/>
    <s v="SolarBattery"/>
    <s v="SaoPaulo"/>
    <x v="87"/>
    <s v="Individual"/>
    <n v="6"/>
    <n v="898.36"/>
    <n v="9708.08"/>
    <x v="87"/>
  </r>
  <r>
    <n v="3307"/>
    <d v="2025-03-23T00:00:00"/>
    <s v="SolarBattery"/>
    <s v="Recife"/>
    <x v="69"/>
    <s v="Business"/>
    <n v="2"/>
    <n v="821.97"/>
    <n v="2960.86"/>
    <x v="69"/>
  </r>
  <r>
    <n v="3308"/>
    <d v="2025-03-27T00:00:00"/>
    <s v="PaymentMachinePro"/>
    <s v="Fortaleza"/>
    <x v="66"/>
    <s v="Business"/>
    <n v="1"/>
    <n v="700.88"/>
    <n v="1262.3399999999999"/>
    <x v="66"/>
  </r>
  <r>
    <n v="3309"/>
    <d v="2025-03-07T00:00:00"/>
    <s v="SolarPanelPremium"/>
    <s v="SaoPaulo"/>
    <x v="10"/>
    <s v="Individual"/>
    <n v="5"/>
    <n v="1589.27"/>
    <n v="14311.96"/>
    <x v="10"/>
  </r>
  <r>
    <n v="3310"/>
    <d v="2025-03-29T00:00:00"/>
    <s v="InstallationKit"/>
    <s v="Goiania"/>
    <x v="91"/>
    <s v="Individual"/>
    <n v="12"/>
    <n v="219.48"/>
    <n v="4743.6000000000004"/>
    <x v="91"/>
  </r>
  <r>
    <n v="3311"/>
    <d v="2025-03-19T00:00:00"/>
    <s v="SolarPanelPremium"/>
    <s v="Goiania"/>
    <x v="91"/>
    <s v="Business"/>
    <n v="1"/>
    <n v="1332.23"/>
    <n v="2399.44"/>
    <x v="91"/>
  </r>
  <r>
    <n v="3312"/>
    <d v="2025-03-10T00:00:00"/>
    <s v="SolarPanelBasic"/>
    <s v="Brasilia"/>
    <x v="79"/>
    <s v="Individual"/>
    <n v="15"/>
    <n v="562.80999999999995"/>
    <n v="15204.93"/>
    <x v="79"/>
  </r>
  <r>
    <n v="3313"/>
    <d v="2025-03-28T00:00:00"/>
    <s v="SolarPanelPremium"/>
    <s v="Goiania"/>
    <x v="13"/>
    <s v="Individual"/>
    <n v="6"/>
    <n v="1426.23"/>
    <n v="15412.47"/>
    <x v="13"/>
  </r>
  <r>
    <n v="3314"/>
    <d v="2025-03-25T00:00:00"/>
    <s v="InstallationKit"/>
    <s v="Brasilia"/>
    <x v="90"/>
    <s v="Individual"/>
    <n v="12"/>
    <n v="190.43"/>
    <n v="4115.74"/>
    <x v="90"/>
  </r>
  <r>
    <n v="3315"/>
    <d v="2025-03-08T00:00:00"/>
    <s v="SolarBattery"/>
    <s v="Fortaleza"/>
    <x v="59"/>
    <s v="Business"/>
    <n v="2"/>
    <n v="923.94"/>
    <n v="3328.17"/>
    <x v="59"/>
  </r>
  <r>
    <n v="3316"/>
    <d v="2025-03-03T00:00:00"/>
    <s v="SolarPanelBasic"/>
    <s v="SaoPaulo"/>
    <x v="66"/>
    <s v="Individual"/>
    <n v="20"/>
    <n v="455.23"/>
    <n v="16398.060000000001"/>
    <x v="66"/>
  </r>
  <r>
    <n v="3317"/>
    <d v="2025-03-14T00:00:00"/>
    <s v="PaymentMachineBasic"/>
    <s v="Fortaleza"/>
    <x v="20"/>
    <s v="Business"/>
    <n v="18"/>
    <n v="461.68"/>
    <n v="14967.36"/>
    <x v="20"/>
  </r>
  <r>
    <n v="3318"/>
    <d v="2025-03-28T00:00:00"/>
    <s v="SolarPanelBasic"/>
    <s v="SaoPaulo"/>
    <x v="30"/>
    <s v="Business"/>
    <n v="8"/>
    <n v="548.89"/>
    <n v="7908.73"/>
    <x v="30"/>
  </r>
  <r>
    <n v="3319"/>
    <d v="2025-03-05T00:00:00"/>
    <s v="SolarInverter"/>
    <s v="Fortaleza"/>
    <x v="19"/>
    <s v="Individual"/>
    <n v="2"/>
    <n v="1164.76"/>
    <n v="4195.6400000000003"/>
    <x v="19"/>
  </r>
  <r>
    <n v="3320"/>
    <d v="2025-03-05T00:00:00"/>
    <s v="SolarPanelPremium"/>
    <s v="Brasilia"/>
    <x v="18"/>
    <s v="Business"/>
    <n v="6"/>
    <n v="1259.08"/>
    <n v="13606.18"/>
    <x v="18"/>
  </r>
  <r>
    <n v="3321"/>
    <d v="2025-03-09T00:00:00"/>
    <s v="SolarPanelPremium"/>
    <s v="SaoPaulo"/>
    <x v="45"/>
    <s v="Business"/>
    <n v="10"/>
    <n v="1602.87"/>
    <n v="28868.87"/>
    <x v="45"/>
  </r>
  <r>
    <n v="3322"/>
    <d v="2025-03-15T00:00:00"/>
    <s v="SolarPanelPremium"/>
    <s v="Goiania"/>
    <x v="40"/>
    <s v="Business"/>
    <n v="7"/>
    <n v="1672.06"/>
    <n v="21080.52"/>
    <x v="40"/>
  </r>
  <r>
    <n v="3323"/>
    <d v="2025-03-25T00:00:00"/>
    <s v="SolarBattery"/>
    <s v="Fortaleza"/>
    <x v="77"/>
    <s v="Business"/>
    <n v="8"/>
    <n v="1109.27"/>
    <n v="15983.02"/>
    <x v="77"/>
  </r>
  <r>
    <n v="3324"/>
    <d v="2025-03-05T00:00:00"/>
    <s v="SolarPanelBasic"/>
    <s v="SaoPaulo"/>
    <x v="84"/>
    <s v="Business"/>
    <n v="19"/>
    <n v="440.71"/>
    <n v="15081.27"/>
    <x v="84"/>
  </r>
  <r>
    <n v="3325"/>
    <d v="2025-03-04T00:00:00"/>
    <s v="PaymentMachineBasic"/>
    <s v="SaoPaulo"/>
    <x v="26"/>
    <s v="Individual"/>
    <n v="12"/>
    <n v="406.31"/>
    <n v="8781.5300000000007"/>
    <x v="26"/>
  </r>
  <r>
    <n v="3326"/>
    <d v="2025-03-16T00:00:00"/>
    <s v="SolarBattery"/>
    <s v="Brasilia"/>
    <x v="25"/>
    <s v="Business"/>
    <n v="4"/>
    <n v="922.76"/>
    <n v="6647.84"/>
    <x v="25"/>
  </r>
  <r>
    <n v="3327"/>
    <d v="2025-03-17T00:00:00"/>
    <s v="SolarPanelBasic"/>
    <s v="Fortaleza"/>
    <x v="65"/>
    <s v="Business"/>
    <n v="14"/>
    <n v="414.58"/>
    <n v="10453.65"/>
    <x v="65"/>
  </r>
  <r>
    <n v="3328"/>
    <d v="2025-03-17T00:00:00"/>
    <s v="InstallationKit"/>
    <s v="SaoPaulo"/>
    <x v="75"/>
    <s v="Business"/>
    <n v="10"/>
    <n v="154.97999999999999"/>
    <n v="2791.3"/>
    <x v="75"/>
  </r>
  <r>
    <n v="3329"/>
    <d v="2025-03-11T00:00:00"/>
    <s v="PaymentMachineBasic"/>
    <s v="Fortaleza"/>
    <x v="89"/>
    <s v="Business"/>
    <n v="19"/>
    <n v="496.25"/>
    <n v="16981.87"/>
    <x v="89"/>
  </r>
  <r>
    <n v="3330"/>
    <d v="2025-03-06T00:00:00"/>
    <s v="SolarInverter"/>
    <s v="SaoPaulo"/>
    <x v="68"/>
    <s v="Business"/>
    <n v="5"/>
    <n v="1208.31"/>
    <n v="10881.28"/>
    <x v="68"/>
  </r>
  <r>
    <n v="3331"/>
    <d v="2025-03-05T00:00:00"/>
    <s v="SolarPanelBasic"/>
    <s v="SaoPaulo"/>
    <x v="65"/>
    <s v="Individual"/>
    <n v="7"/>
    <n v="428.76"/>
    <n v="5405.6"/>
    <x v="65"/>
  </r>
  <r>
    <n v="3332"/>
    <d v="2025-03-28T00:00:00"/>
    <s v="InstallationKit"/>
    <s v="Brasilia"/>
    <x v="69"/>
    <s v="Business"/>
    <n v="17"/>
    <n v="204.85"/>
    <n v="6272.15"/>
    <x v="69"/>
  </r>
  <r>
    <n v="3333"/>
    <d v="2025-03-16T00:00:00"/>
    <s v="PaymentMachinePro"/>
    <s v="Brasilia"/>
    <x v="8"/>
    <s v="Business"/>
    <n v="7"/>
    <n v="878.62"/>
    <n v="11077.22"/>
    <x v="8"/>
  </r>
  <r>
    <n v="3334"/>
    <d v="2025-03-24T00:00:00"/>
    <s v="SolarInverter"/>
    <s v="Fortaleza"/>
    <x v="79"/>
    <s v="Business"/>
    <n v="1"/>
    <n v="1335.91"/>
    <n v="2406.0700000000002"/>
    <x v="79"/>
  </r>
  <r>
    <n v="3335"/>
    <d v="2025-03-26T00:00:00"/>
    <s v="PaymentMachineBasic"/>
    <s v="SaoPaulo"/>
    <x v="45"/>
    <s v="Individual"/>
    <n v="12"/>
    <n v="418.26"/>
    <n v="9039.81"/>
    <x v="45"/>
  </r>
  <r>
    <n v="3336"/>
    <d v="2025-03-06T00:00:00"/>
    <s v="SolarPanelBasic"/>
    <s v="Brasilia"/>
    <x v="57"/>
    <s v="Individual"/>
    <n v="16"/>
    <n v="451.94"/>
    <n v="13023.64"/>
    <x v="57"/>
  </r>
  <r>
    <n v="3337"/>
    <d v="2025-03-26T00:00:00"/>
    <s v="SolarPanelBasic"/>
    <s v="Brasilia"/>
    <x v="69"/>
    <s v="Individual"/>
    <n v="11"/>
    <n v="428.96"/>
    <n v="8498.4699999999993"/>
    <x v="69"/>
  </r>
  <r>
    <n v="3338"/>
    <d v="2025-03-19T00:00:00"/>
    <s v="PaymentMachinePro"/>
    <s v="Brasilia"/>
    <x v="67"/>
    <s v="Business"/>
    <n v="7"/>
    <n v="870.75"/>
    <n v="10977.99"/>
    <x v="67"/>
  </r>
  <r>
    <n v="3339"/>
    <d v="2025-03-31T00:00:00"/>
    <s v="PaymentMachineBasic"/>
    <s v="Fortaleza"/>
    <x v="36"/>
    <s v="Individual"/>
    <n v="18"/>
    <n v="447.57"/>
    <n v="14509.92"/>
    <x v="36"/>
  </r>
  <r>
    <n v="3340"/>
    <d v="2025-03-15T00:00:00"/>
    <s v="SolarPanelBasic"/>
    <s v="Brasilia"/>
    <x v="42"/>
    <s v="Individual"/>
    <n v="15"/>
    <n v="499.96"/>
    <n v="13506.97"/>
    <x v="42"/>
  </r>
  <r>
    <n v="3341"/>
    <d v="2025-03-12T00:00:00"/>
    <s v="PaymentMachineBasic"/>
    <s v="Goiania"/>
    <x v="91"/>
    <s v="Business"/>
    <n v="12"/>
    <n v="472.53"/>
    <n v="10212.74"/>
    <x v="91"/>
  </r>
  <r>
    <n v="3342"/>
    <d v="2025-03-27T00:00:00"/>
    <s v="InstallationKit"/>
    <s v="SaoPaulo"/>
    <x v="93"/>
    <s v="Business"/>
    <n v="17"/>
    <n v="171.01"/>
    <n v="5236.03"/>
    <x v="93"/>
  </r>
  <r>
    <n v="3343"/>
    <d v="2025-03-24T00:00:00"/>
    <s v="InstallationKit"/>
    <s v="Goiania"/>
    <x v="16"/>
    <s v="Business"/>
    <n v="10"/>
    <n v="220.62"/>
    <n v="3973.53"/>
    <x v="16"/>
  </r>
  <r>
    <n v="3344"/>
    <d v="2025-03-31T00:00:00"/>
    <s v="SolarBattery"/>
    <s v="Goiania"/>
    <x v="13"/>
    <s v="Individual"/>
    <n v="6"/>
    <n v="1134.3699999999999"/>
    <n v="12258.5"/>
    <x v="13"/>
  </r>
  <r>
    <n v="3345"/>
    <d v="2025-03-21T00:00:00"/>
    <s v="PaymentMachinePro"/>
    <s v="SaoPaulo"/>
    <x v="15"/>
    <s v="Business"/>
    <n v="1"/>
    <n v="784.59"/>
    <n v="1413.1"/>
    <x v="15"/>
  </r>
  <r>
    <n v="3346"/>
    <d v="2025-03-25T00:00:00"/>
    <s v="PaymentMachineBasic"/>
    <s v="Goiania"/>
    <x v="94"/>
    <s v="Business"/>
    <n v="17"/>
    <n v="357.79"/>
    <n v="10954.91"/>
    <x v="94"/>
  </r>
  <r>
    <n v="3347"/>
    <d v="2025-03-19T00:00:00"/>
    <s v="SolarInverter"/>
    <s v="Goiania"/>
    <x v="97"/>
    <s v="Individual"/>
    <n v="10"/>
    <n v="1417.77"/>
    <n v="25535.08"/>
    <x v="97"/>
  </r>
  <r>
    <n v="3348"/>
    <d v="2025-03-01T00:00:00"/>
    <s v="SolarPanelPremium"/>
    <s v="Brasilia"/>
    <x v="38"/>
    <s v="Business"/>
    <n v="7"/>
    <n v="1739.09"/>
    <n v="21925.61"/>
    <x v="38"/>
  </r>
  <r>
    <n v="3349"/>
    <d v="2025-03-31T00:00:00"/>
    <s v="SolarInverter"/>
    <s v="Fortaleza"/>
    <x v="1"/>
    <s v="Individual"/>
    <n v="3"/>
    <n v="1445.24"/>
    <n v="7808.95"/>
    <x v="1"/>
  </r>
  <r>
    <n v="3350"/>
    <d v="2025-03-22T00:00:00"/>
    <s v="PaymentMachinePro"/>
    <s v="Goiania"/>
    <x v="31"/>
    <s v="Business"/>
    <n v="2"/>
    <n v="809.27"/>
    <n v="2915.11"/>
    <x v="31"/>
  </r>
  <r>
    <n v="3351"/>
    <d v="2025-03-15T00:00:00"/>
    <s v="PaymentMachinePro"/>
    <s v="Fortaleza"/>
    <x v="83"/>
    <s v="Individual"/>
    <n v="2"/>
    <n v="861.24"/>
    <n v="3102.31"/>
    <x v="83"/>
  </r>
  <r>
    <n v="3352"/>
    <d v="2025-03-13T00:00:00"/>
    <s v="SolarPanelPremium"/>
    <s v="SaoPaulo"/>
    <x v="57"/>
    <s v="Individual"/>
    <n v="1"/>
    <n v="1611.15"/>
    <n v="2901.8"/>
    <x v="57"/>
  </r>
  <r>
    <n v="3353"/>
    <d v="2025-03-10T00:00:00"/>
    <s v="SolarInverter"/>
    <s v="Goiania"/>
    <x v="82"/>
    <s v="Individual"/>
    <n v="5"/>
    <n v="1091.77"/>
    <n v="9831.7900000000009"/>
    <x v="82"/>
  </r>
  <r>
    <n v="3354"/>
    <d v="2025-03-13T00:00:00"/>
    <s v="SolarInverter"/>
    <s v="Goiania"/>
    <x v="13"/>
    <s v="Individual"/>
    <n v="5"/>
    <n v="1079.95"/>
    <n v="9725.35"/>
    <x v="13"/>
  </r>
  <r>
    <n v="3355"/>
    <d v="2025-03-26T00:00:00"/>
    <s v="PaymentMachinePro"/>
    <s v="SaoPaulo"/>
    <x v="30"/>
    <s v="Business"/>
    <n v="10"/>
    <n v="807.99"/>
    <n v="14552.5"/>
    <x v="30"/>
  </r>
  <r>
    <n v="3356"/>
    <d v="2025-03-02T00:00:00"/>
    <s v="SolarBattery"/>
    <s v="SaoPaulo"/>
    <x v="47"/>
    <s v="Business"/>
    <n v="6"/>
    <n v="862.51"/>
    <n v="9320.66"/>
    <x v="47"/>
  </r>
  <r>
    <n v="3357"/>
    <d v="2025-03-20T00:00:00"/>
    <s v="SolarBattery"/>
    <s v="Brasilia"/>
    <x v="90"/>
    <s v="Business"/>
    <n v="4"/>
    <n v="1079.55"/>
    <n v="7777.4"/>
    <x v="90"/>
  </r>
  <r>
    <n v="3358"/>
    <d v="2025-03-24T00:00:00"/>
    <s v="SolarInverter"/>
    <s v="Goiania"/>
    <x v="75"/>
    <s v="Business"/>
    <n v="3"/>
    <n v="1379.06"/>
    <n v="7451.37"/>
    <x v="75"/>
  </r>
  <r>
    <n v="3359"/>
    <d v="2025-03-18T00:00:00"/>
    <s v="InstallationKit"/>
    <s v="Goiania"/>
    <x v="65"/>
    <s v="Business"/>
    <n v="16"/>
    <n v="188.76"/>
    <n v="5439.53"/>
    <x v="65"/>
  </r>
  <r>
    <n v="3360"/>
    <d v="2025-03-21T00:00:00"/>
    <s v="SolarPanelBasic"/>
    <s v="Goiania"/>
    <x v="57"/>
    <s v="Individual"/>
    <n v="18"/>
    <n v="411.9"/>
    <n v="13353.52"/>
    <x v="57"/>
  </r>
  <r>
    <n v="3361"/>
    <d v="2025-03-23T00:00:00"/>
    <s v="PaymentMachinePro"/>
    <s v="SaoPaulo"/>
    <x v="28"/>
    <s v="Individual"/>
    <n v="3"/>
    <n v="790.72"/>
    <n v="4272.4399999999996"/>
    <x v="28"/>
  </r>
  <r>
    <n v="3362"/>
    <d v="2025-03-18T00:00:00"/>
    <s v="SolarBattery"/>
    <s v="SaoPaulo"/>
    <x v="10"/>
    <s v="Business"/>
    <n v="10"/>
    <n v="905.91"/>
    <n v="16316.11"/>
    <x v="10"/>
  </r>
  <r>
    <n v="3363"/>
    <d v="2025-03-12T00:00:00"/>
    <s v="SolarPanelBasic"/>
    <s v="SaoPaulo"/>
    <x v="1"/>
    <s v="Individual"/>
    <n v="5"/>
    <n v="486.97"/>
    <n v="4385.34"/>
    <x v="1"/>
  </r>
  <r>
    <n v="3364"/>
    <d v="2025-03-14T00:00:00"/>
    <s v="SolarBattery"/>
    <s v="SaoPaulo"/>
    <x v="77"/>
    <s v="Business"/>
    <n v="3"/>
    <n v="1148.4100000000001"/>
    <n v="6205.11"/>
    <x v="77"/>
  </r>
  <r>
    <n v="3365"/>
    <d v="2025-03-02T00:00:00"/>
    <s v="SolarInverter"/>
    <s v="Goiania"/>
    <x v="44"/>
    <s v="Business"/>
    <n v="3"/>
    <n v="1479.92"/>
    <n v="7996.34"/>
    <x v="44"/>
  </r>
  <r>
    <n v="3366"/>
    <d v="2025-03-20T00:00:00"/>
    <s v="SolarPanelBasic"/>
    <s v="Goiania"/>
    <x v="57"/>
    <s v="Individual"/>
    <n v="14"/>
    <n v="555.33000000000004"/>
    <n v="14002.66"/>
    <x v="57"/>
  </r>
  <r>
    <n v="3367"/>
    <d v="2025-03-29T00:00:00"/>
    <s v="InstallationKit"/>
    <s v="Goiania"/>
    <x v="5"/>
    <s v="Business"/>
    <n v="6"/>
    <n v="207.24"/>
    <n v="2239.5300000000002"/>
    <x v="5"/>
  </r>
  <r>
    <n v="3368"/>
    <d v="2025-03-19T00:00:00"/>
    <s v="SolarPanelPremium"/>
    <s v="Goiania"/>
    <x v="20"/>
    <s v="Individual"/>
    <n v="3"/>
    <n v="1348.36"/>
    <n v="7285.49"/>
    <x v="20"/>
  </r>
  <r>
    <n v="3369"/>
    <d v="2025-03-01T00:00:00"/>
    <s v="SolarPanelPremium"/>
    <s v="Goiania"/>
    <x v="9"/>
    <s v="Business"/>
    <n v="6"/>
    <n v="1424.54"/>
    <n v="15394.21"/>
    <x v="9"/>
  </r>
  <r>
    <n v="3370"/>
    <d v="2025-03-12T00:00:00"/>
    <s v="InstallationKit"/>
    <s v="Recife"/>
    <x v="13"/>
    <s v="Individual"/>
    <n v="15"/>
    <n v="172.62"/>
    <n v="4663.5200000000004"/>
    <x v="13"/>
  </r>
  <r>
    <n v="3371"/>
    <d v="2025-03-10T00:00:00"/>
    <s v="PaymentMachineBasic"/>
    <s v="Fortaleza"/>
    <x v="85"/>
    <s v="Business"/>
    <n v="14"/>
    <n v="471.06"/>
    <n v="11877.79"/>
    <x v="85"/>
  </r>
  <r>
    <n v="3372"/>
    <d v="2025-03-23T00:00:00"/>
    <s v="InstallationKit"/>
    <s v="Goiania"/>
    <x v="12"/>
    <s v="Individual"/>
    <n v="10"/>
    <n v="169.27"/>
    <n v="3048.68"/>
    <x v="12"/>
  </r>
  <r>
    <n v="3373"/>
    <d v="2025-03-10T00:00:00"/>
    <s v="InstallationKit"/>
    <s v="Goiania"/>
    <x v="21"/>
    <s v="Business"/>
    <n v="5"/>
    <n v="163.22999999999999"/>
    <n v="1469.95"/>
    <x v="21"/>
  </r>
  <r>
    <n v="3374"/>
    <d v="2025-03-12T00:00:00"/>
    <s v="SolarInverter"/>
    <s v="Brasilia"/>
    <x v="78"/>
    <s v="Individual"/>
    <n v="5"/>
    <n v="1061.22"/>
    <n v="9556.68"/>
    <x v="78"/>
  </r>
  <r>
    <n v="3375"/>
    <d v="2025-03-25T00:00:00"/>
    <s v="PaymentMachineBasic"/>
    <s v="Goiania"/>
    <x v="94"/>
    <s v="Business"/>
    <n v="17"/>
    <n v="456.02"/>
    <n v="13962.54"/>
    <x v="94"/>
  </r>
  <r>
    <n v="3376"/>
    <d v="2025-03-11T00:00:00"/>
    <s v="InstallationKit"/>
    <s v="Brasilia"/>
    <x v="59"/>
    <s v="Individual"/>
    <n v="12"/>
    <n v="161.79"/>
    <n v="3496.75"/>
    <x v="59"/>
  </r>
  <r>
    <n v="3377"/>
    <d v="2025-03-31T00:00:00"/>
    <s v="PaymentMachinePro"/>
    <s v="SaoPaulo"/>
    <x v="11"/>
    <s v="Business"/>
    <n v="5"/>
    <n v="817.6"/>
    <n v="7362.79"/>
    <x v="11"/>
  </r>
  <r>
    <n v="3378"/>
    <d v="2025-03-06T00:00:00"/>
    <s v="SolarPanelBasic"/>
    <s v="Recife"/>
    <x v="40"/>
    <s v="Business"/>
    <n v="7"/>
    <n v="573.39"/>
    <n v="7229.02"/>
    <x v="40"/>
  </r>
  <r>
    <n v="3379"/>
    <d v="2025-03-19T00:00:00"/>
    <s v="SolarPanelPremium"/>
    <s v="Recife"/>
    <x v="24"/>
    <s v="Individual"/>
    <n v="3"/>
    <n v="1258.67"/>
    <n v="6800.87"/>
    <x v="24"/>
  </r>
  <r>
    <n v="3380"/>
    <d v="2025-03-06T00:00:00"/>
    <s v="PaymentMachinePro"/>
    <s v="SaoPaulo"/>
    <x v="64"/>
    <s v="Business"/>
    <n v="7"/>
    <n v="774.48"/>
    <n v="9764.27"/>
    <x v="64"/>
  </r>
  <r>
    <n v="3381"/>
    <d v="2025-03-05T00:00:00"/>
    <s v="PaymentMachinePro"/>
    <s v="Fortaleza"/>
    <x v="0"/>
    <s v="Business"/>
    <n v="9"/>
    <n v="833.56"/>
    <n v="13511.73"/>
    <x v="0"/>
  </r>
  <r>
    <n v="3382"/>
    <d v="2025-03-21T00:00:00"/>
    <s v="PaymentMachinePro"/>
    <s v="Goiania"/>
    <x v="13"/>
    <s v="Individual"/>
    <n v="10"/>
    <n v="840.24"/>
    <n v="15133.34"/>
    <x v="13"/>
  </r>
  <r>
    <n v="3383"/>
    <d v="2025-03-14T00:00:00"/>
    <s v="SolarPanelBasic"/>
    <s v="SaoPaulo"/>
    <x v="18"/>
    <s v="Business"/>
    <n v="10"/>
    <n v="514.22"/>
    <n v="9261.48"/>
    <x v="18"/>
  </r>
  <r>
    <n v="3384"/>
    <d v="2025-03-22T00:00:00"/>
    <s v="SolarBattery"/>
    <s v="Fortaleza"/>
    <x v="99"/>
    <s v="Business"/>
    <n v="1"/>
    <n v="854.97"/>
    <n v="1539.86"/>
    <x v="99"/>
  </r>
  <r>
    <n v="3385"/>
    <d v="2025-03-07T00:00:00"/>
    <s v="SolarPanelPremium"/>
    <s v="Brasilia"/>
    <x v="9"/>
    <s v="Individual"/>
    <n v="6"/>
    <n v="1716.04"/>
    <n v="18544.29"/>
    <x v="9"/>
  </r>
  <r>
    <n v="3386"/>
    <d v="2025-03-01T00:00:00"/>
    <s v="PaymentMachineBasic"/>
    <s v="Goiania"/>
    <x v="25"/>
    <s v="Individual"/>
    <n v="8"/>
    <n v="320.07"/>
    <n v="4611.76"/>
    <x v="25"/>
  </r>
  <r>
    <n v="3387"/>
    <d v="2025-03-10T00:00:00"/>
    <s v="SolarPanelPremium"/>
    <s v="Brasilia"/>
    <x v="7"/>
    <s v="Individual"/>
    <n v="10"/>
    <n v="1491.07"/>
    <n v="26855.27"/>
    <x v="7"/>
  </r>
  <r>
    <n v="3388"/>
    <d v="2025-03-15T00:00:00"/>
    <s v="SolarBattery"/>
    <s v="Goiania"/>
    <x v="75"/>
    <s v="Individual"/>
    <n v="5"/>
    <n v="949.74"/>
    <n v="8552.76"/>
    <x v="75"/>
  </r>
  <r>
    <n v="3389"/>
    <d v="2025-03-28T00:00:00"/>
    <s v="SolarPanelPremium"/>
    <s v="Goiania"/>
    <x v="2"/>
    <s v="Business"/>
    <n v="5"/>
    <n v="1624.92"/>
    <n v="14633"/>
    <x v="2"/>
  </r>
  <r>
    <n v="3390"/>
    <d v="2025-03-21T00:00:00"/>
    <s v="InstallationKit"/>
    <s v="Brasilia"/>
    <x v="64"/>
    <s v="Business"/>
    <n v="10"/>
    <n v="160.94999999999999"/>
    <n v="2898.83"/>
    <x v="64"/>
  </r>
  <r>
    <n v="3391"/>
    <d v="2025-03-24T00:00:00"/>
    <s v="SolarPanelBasic"/>
    <s v="SaoPaulo"/>
    <x v="78"/>
    <s v="Business"/>
    <n v="17"/>
    <n v="486.28"/>
    <n v="14889.04"/>
    <x v="78"/>
  </r>
  <r>
    <n v="3392"/>
    <d v="2025-03-27T00:00:00"/>
    <s v="SolarInverter"/>
    <s v="Goiania"/>
    <x v="98"/>
    <s v="Business"/>
    <n v="10"/>
    <n v="1085.08"/>
    <n v="19543.09"/>
    <x v="98"/>
  </r>
  <r>
    <n v="3393"/>
    <d v="2025-03-18T00:00:00"/>
    <s v="PaymentMachinePro"/>
    <s v="SaoPaulo"/>
    <x v="8"/>
    <s v="Individual"/>
    <n v="6"/>
    <n v="711.43"/>
    <n v="7688.03"/>
    <x v="8"/>
  </r>
  <r>
    <n v="3394"/>
    <d v="2025-03-15T00:00:00"/>
    <s v="SolarBattery"/>
    <s v="SaoPaulo"/>
    <x v="35"/>
    <s v="Business"/>
    <n v="9"/>
    <n v="822.93"/>
    <n v="13339.42"/>
    <x v="35"/>
  </r>
  <r>
    <n v="3395"/>
    <d v="2025-03-11T00:00:00"/>
    <s v="SolarBattery"/>
    <s v="SaoPaulo"/>
    <x v="62"/>
    <s v="Individual"/>
    <n v="9"/>
    <n v="1012.16"/>
    <n v="16406.77"/>
    <x v="62"/>
  </r>
  <r>
    <n v="3396"/>
    <d v="2025-03-06T00:00:00"/>
    <s v="InstallationKit"/>
    <s v="SaoPaulo"/>
    <x v="87"/>
    <s v="Individual"/>
    <n v="10"/>
    <n v="163.5"/>
    <n v="2944.76"/>
    <x v="87"/>
  </r>
  <r>
    <n v="3397"/>
    <d v="2025-03-01T00:00:00"/>
    <s v="SolarBattery"/>
    <s v="SaoPaulo"/>
    <x v="89"/>
    <s v="Business"/>
    <n v="3"/>
    <n v="1033.8"/>
    <n v="5585.85"/>
    <x v="89"/>
  </r>
  <r>
    <n v="3398"/>
    <d v="2025-03-12T00:00:00"/>
    <s v="PaymentMachineBasic"/>
    <s v="Recife"/>
    <x v="55"/>
    <s v="Individual"/>
    <n v="16"/>
    <n v="363.78"/>
    <n v="10483.11"/>
    <x v="55"/>
  </r>
  <r>
    <n v="3399"/>
    <d v="2025-03-03T00:00:00"/>
    <s v="InstallationKit"/>
    <s v="Brasilia"/>
    <x v="22"/>
    <s v="Business"/>
    <n v="16"/>
    <n v="168.36"/>
    <n v="4851.66"/>
    <x v="22"/>
  </r>
  <r>
    <n v="3400"/>
    <d v="2025-03-01T00:00:00"/>
    <s v="InstallationKit"/>
    <s v="Goiania"/>
    <x v="82"/>
    <s v="Individual"/>
    <n v="17"/>
    <n v="216.37"/>
    <n v="6624.87"/>
    <x v="82"/>
  </r>
  <r>
    <n v="3401"/>
    <d v="2025-03-06T00:00:00"/>
    <s v="InstallationKit"/>
    <s v="Fortaleza"/>
    <x v="68"/>
    <s v="Business"/>
    <n v="13"/>
    <n v="191.12"/>
    <n v="4474.88"/>
    <x v="68"/>
  </r>
  <r>
    <n v="3402"/>
    <d v="2025-03-29T00:00:00"/>
    <s v="SolarPanelPremium"/>
    <s v="Brasilia"/>
    <x v="2"/>
    <s v="Individual"/>
    <n v="4"/>
    <n v="1675.75"/>
    <n v="12072.6"/>
    <x v="2"/>
  </r>
  <r>
    <n v="3403"/>
    <d v="2025-03-30T00:00:00"/>
    <s v="PaymentMachineBasic"/>
    <s v="Goiania"/>
    <x v="96"/>
    <s v="Business"/>
    <n v="5"/>
    <n v="302.29000000000002"/>
    <n v="2722.23"/>
    <x v="96"/>
  </r>
  <r>
    <n v="3404"/>
    <d v="2025-03-20T00:00:00"/>
    <s v="SolarBattery"/>
    <s v="Brasilia"/>
    <x v="89"/>
    <s v="Individual"/>
    <n v="3"/>
    <n v="977.35"/>
    <n v="5280.84"/>
    <x v="89"/>
  </r>
  <r>
    <n v="3405"/>
    <d v="2025-03-14T00:00:00"/>
    <s v="PaymentMachinePro"/>
    <s v="Goiania"/>
    <x v="21"/>
    <s v="Individual"/>
    <n v="1"/>
    <n v="865.61"/>
    <n v="1559.03"/>
    <x v="21"/>
  </r>
  <r>
    <n v="3406"/>
    <d v="2025-03-31T00:00:00"/>
    <s v="SolarInverter"/>
    <s v="SaoPaulo"/>
    <x v="12"/>
    <s v="Business"/>
    <n v="1"/>
    <n v="1417.98"/>
    <n v="2553.89"/>
    <x v="12"/>
  </r>
  <r>
    <n v="3407"/>
    <d v="2025-03-01T00:00:00"/>
    <s v="SolarBattery"/>
    <s v="Goiania"/>
    <x v="11"/>
    <s v="Individual"/>
    <n v="4"/>
    <n v="833.76"/>
    <n v="6006.65"/>
    <x v="11"/>
  </r>
  <r>
    <n v="3408"/>
    <d v="2025-03-08T00:00:00"/>
    <s v="PaymentMachineBasic"/>
    <s v="Fortaleza"/>
    <x v="78"/>
    <s v="Business"/>
    <n v="19"/>
    <n v="332.06"/>
    <n v="11363.23"/>
    <x v="78"/>
  </r>
  <r>
    <n v="3409"/>
    <d v="2025-03-03T00:00:00"/>
    <s v="SolarPanelBasic"/>
    <s v="Recife"/>
    <x v="27"/>
    <s v="Individual"/>
    <n v="18"/>
    <n v="538.97"/>
    <n v="17473.04"/>
    <x v="27"/>
  </r>
  <r>
    <n v="3410"/>
    <d v="2025-03-31T00:00:00"/>
    <s v="SolarPanelBasic"/>
    <s v="Recife"/>
    <x v="93"/>
    <s v="Business"/>
    <n v="17"/>
    <n v="407.45"/>
    <n v="12475.41"/>
    <x v="93"/>
  </r>
  <r>
    <n v="3411"/>
    <d v="2025-03-09T00:00:00"/>
    <s v="PaymentMachinePro"/>
    <s v="Goiania"/>
    <x v="85"/>
    <s v="Business"/>
    <n v="8"/>
    <n v="868.11"/>
    <n v="12508.24"/>
    <x v="85"/>
  </r>
  <r>
    <n v="3412"/>
    <d v="2025-03-14T00:00:00"/>
    <s v="InstallationKit"/>
    <s v="Goiania"/>
    <x v="34"/>
    <s v="Individual"/>
    <n v="16"/>
    <n v="221.32"/>
    <n v="6377.82"/>
    <x v="34"/>
  </r>
  <r>
    <n v="3413"/>
    <d v="2025-03-01T00:00:00"/>
    <s v="SolarPanelBasic"/>
    <s v="Brasilia"/>
    <x v="27"/>
    <s v="Business"/>
    <n v="7"/>
    <n v="454.28"/>
    <n v="5727.34"/>
    <x v="27"/>
  </r>
  <r>
    <n v="3414"/>
    <d v="2025-03-15T00:00:00"/>
    <s v="InstallationKit"/>
    <s v="SaoPaulo"/>
    <x v="93"/>
    <s v="Business"/>
    <n v="11"/>
    <n v="161.13"/>
    <n v="3192.28"/>
    <x v="93"/>
  </r>
  <r>
    <n v="3415"/>
    <d v="2025-03-26T00:00:00"/>
    <s v="PaymentMachinePro"/>
    <s v="Goiania"/>
    <x v="28"/>
    <s v="Individual"/>
    <n v="2"/>
    <n v="751.8"/>
    <n v="2708.09"/>
    <x v="28"/>
  </r>
  <r>
    <n v="3416"/>
    <d v="2025-03-31T00:00:00"/>
    <s v="PaymentMachinePro"/>
    <s v="Goiania"/>
    <x v="45"/>
    <s v="Individual"/>
    <n v="5"/>
    <n v="777.82"/>
    <n v="7004.56"/>
    <x v="45"/>
  </r>
  <r>
    <n v="3417"/>
    <d v="2025-03-29T00:00:00"/>
    <s v="InstallationKit"/>
    <s v="Goiania"/>
    <x v="21"/>
    <s v="Business"/>
    <n v="20"/>
    <n v="167.87"/>
    <n v="6046.93"/>
    <x v="21"/>
  </r>
  <r>
    <n v="3418"/>
    <d v="2025-03-22T00:00:00"/>
    <s v="PaymentMachinePro"/>
    <s v="SaoPaulo"/>
    <x v="49"/>
    <s v="Business"/>
    <n v="1"/>
    <n v="883.72"/>
    <n v="1591.64"/>
    <x v="49"/>
  </r>
  <r>
    <n v="3419"/>
    <d v="2025-03-14T00:00:00"/>
    <s v="InstallationKit"/>
    <s v="Brasilia"/>
    <x v="62"/>
    <s v="Individual"/>
    <n v="6"/>
    <n v="168.01"/>
    <n v="1815.59"/>
    <x v="62"/>
  </r>
  <r>
    <n v="3420"/>
    <d v="2025-03-27T00:00:00"/>
    <s v="PaymentMachineBasic"/>
    <s v="Fortaleza"/>
    <x v="38"/>
    <s v="Business"/>
    <n v="8"/>
    <n v="471.67"/>
    <n v="6796.1"/>
    <x v="38"/>
  </r>
  <r>
    <n v="3421"/>
    <d v="2025-03-17T00:00:00"/>
    <s v="SolarInverter"/>
    <s v="SaoPaulo"/>
    <x v="95"/>
    <s v="Individual"/>
    <n v="10"/>
    <n v="1247.21"/>
    <n v="22463.17"/>
    <x v="95"/>
  </r>
  <r>
    <n v="3422"/>
    <d v="2025-03-19T00:00:00"/>
    <s v="SolarPanelPremium"/>
    <s v="Goiania"/>
    <x v="64"/>
    <s v="Business"/>
    <n v="9"/>
    <n v="1301.22"/>
    <n v="21092.34"/>
    <x v="64"/>
  </r>
  <r>
    <n v="3423"/>
    <d v="2025-03-08T00:00:00"/>
    <s v="PaymentMachinePro"/>
    <s v="SaoPaulo"/>
    <x v="57"/>
    <s v="Business"/>
    <n v="4"/>
    <n v="799.24"/>
    <n v="5757.96"/>
    <x v="57"/>
  </r>
  <r>
    <n v="3424"/>
    <d v="2025-03-09T00:00:00"/>
    <s v="PaymentMachineBasic"/>
    <s v="SaoPaulo"/>
    <x v="24"/>
    <s v="Business"/>
    <n v="13"/>
    <n v="464.78"/>
    <n v="10882.34"/>
    <x v="24"/>
  </r>
  <r>
    <n v="3425"/>
    <d v="2025-03-15T00:00:00"/>
    <s v="SolarInverter"/>
    <s v="Fortaleza"/>
    <x v="1"/>
    <s v="Business"/>
    <n v="9"/>
    <n v="1146.71"/>
    <n v="18587.78"/>
    <x v="1"/>
  </r>
  <r>
    <n v="3426"/>
    <d v="2025-03-12T00:00:00"/>
    <s v="SolarBattery"/>
    <s v="Goiania"/>
    <x v="73"/>
    <s v="Business"/>
    <n v="1"/>
    <n v="1023.76"/>
    <n v="1843.87"/>
    <x v="73"/>
  </r>
  <r>
    <n v="3427"/>
    <d v="2025-03-09T00:00:00"/>
    <s v="SolarBattery"/>
    <s v="SaoPaulo"/>
    <x v="12"/>
    <s v="Business"/>
    <n v="2"/>
    <n v="1082.44"/>
    <n v="3899.11"/>
    <x v="12"/>
  </r>
  <r>
    <n v="3428"/>
    <d v="2025-03-21T00:00:00"/>
    <s v="SolarPanelBasic"/>
    <s v="Recife"/>
    <x v="1"/>
    <s v="Business"/>
    <n v="15"/>
    <n v="500.17"/>
    <n v="13512.65"/>
    <x v="1"/>
  </r>
  <r>
    <n v="3429"/>
    <d v="2025-03-21T00:00:00"/>
    <s v="PaymentMachineBasic"/>
    <s v="SaoPaulo"/>
    <x v="69"/>
    <s v="Business"/>
    <n v="13"/>
    <n v="378.16"/>
    <n v="8854.2199999999993"/>
    <x v="69"/>
  </r>
  <r>
    <n v="3430"/>
    <d v="2025-03-08T00:00:00"/>
    <s v="PaymentMachineBasic"/>
    <s v="Fortaleza"/>
    <x v="79"/>
    <s v="Individual"/>
    <n v="12"/>
    <n v="306.5"/>
    <n v="6624.35"/>
    <x v="79"/>
  </r>
  <r>
    <n v="3431"/>
    <d v="2025-03-16T00:00:00"/>
    <s v="SolarInverter"/>
    <s v="Goiania"/>
    <x v="14"/>
    <s v="Business"/>
    <n v="7"/>
    <n v="1244.3599999999999"/>
    <n v="15688.29"/>
    <x v="14"/>
  </r>
  <r>
    <n v="3432"/>
    <d v="2025-03-24T00:00:00"/>
    <s v="SolarPanelBasic"/>
    <s v="Goiania"/>
    <x v="46"/>
    <s v="Individual"/>
    <n v="13"/>
    <n v="504.51"/>
    <n v="11812.58"/>
    <x v="46"/>
  </r>
  <r>
    <n v="3433"/>
    <d v="2025-03-07T00:00:00"/>
    <s v="PaymentMachinePro"/>
    <s v="Goiania"/>
    <x v="16"/>
    <s v="Business"/>
    <n v="6"/>
    <n v="850.49"/>
    <n v="9190.77"/>
    <x v="16"/>
  </r>
  <r>
    <n v="3434"/>
    <d v="2025-03-29T00:00:00"/>
    <s v="PaymentMachinePro"/>
    <s v="Goiania"/>
    <x v="80"/>
    <s v="Business"/>
    <n v="7"/>
    <n v="835.89"/>
    <n v="10538.5"/>
    <x v="80"/>
  </r>
  <r>
    <n v="3435"/>
    <d v="2025-03-25T00:00:00"/>
    <s v="SolarPanelPremium"/>
    <s v="SaoPaulo"/>
    <x v="47"/>
    <s v="Individual"/>
    <n v="6"/>
    <n v="1669.29"/>
    <n v="18039.09"/>
    <x v="47"/>
  </r>
  <r>
    <n v="3436"/>
    <d v="2025-03-22T00:00:00"/>
    <s v="PaymentMachineBasic"/>
    <s v="Fortaleza"/>
    <x v="2"/>
    <s v="Business"/>
    <n v="6"/>
    <n v="403.51"/>
    <n v="4360.51"/>
    <x v="2"/>
  </r>
  <r>
    <n v="3437"/>
    <d v="2025-03-31T00:00:00"/>
    <s v="SolarPanelBasic"/>
    <s v="Goiania"/>
    <x v="48"/>
    <s v="Individual"/>
    <n v="8"/>
    <n v="515.37"/>
    <n v="7425.76"/>
    <x v="48"/>
  </r>
  <r>
    <n v="3438"/>
    <d v="2025-03-01T00:00:00"/>
    <s v="InstallationKit"/>
    <s v="SaoPaulo"/>
    <x v="24"/>
    <s v="Individual"/>
    <n v="17"/>
    <n v="214.98"/>
    <n v="6582.31"/>
    <x v="24"/>
  </r>
  <r>
    <n v="3439"/>
    <d v="2025-03-01T00:00:00"/>
    <s v="PaymentMachineBasic"/>
    <s v="Recife"/>
    <x v="77"/>
    <s v="Individual"/>
    <n v="15"/>
    <n v="385.68"/>
    <n v="10419.57"/>
    <x v="77"/>
  </r>
  <r>
    <n v="3440"/>
    <d v="2025-03-29T00:00:00"/>
    <s v="SolarPanelBasic"/>
    <s v="Goiania"/>
    <x v="32"/>
    <s v="Business"/>
    <n v="12"/>
    <n v="484.96"/>
    <n v="10481.379999999999"/>
    <x v="32"/>
  </r>
  <r>
    <n v="3441"/>
    <d v="2025-03-07T00:00:00"/>
    <s v="SolarPanelBasic"/>
    <s v="SaoPaulo"/>
    <x v="28"/>
    <s v="Individual"/>
    <n v="17"/>
    <n v="404.45"/>
    <n v="12383.55"/>
    <x v="28"/>
  </r>
  <r>
    <n v="3442"/>
    <d v="2025-03-16T00:00:00"/>
    <s v="SolarBattery"/>
    <s v="Fortaleza"/>
    <x v="19"/>
    <s v="Business"/>
    <n v="3"/>
    <n v="854.26"/>
    <n v="4615.76"/>
    <x v="19"/>
  </r>
  <r>
    <n v="3443"/>
    <d v="2025-03-14T00:00:00"/>
    <s v="PaymentMachinePro"/>
    <s v="Fortaleza"/>
    <x v="48"/>
    <s v="Business"/>
    <n v="2"/>
    <n v="756.24"/>
    <n v="2724.09"/>
    <x v="48"/>
  </r>
  <r>
    <n v="3444"/>
    <d v="2025-03-20T00:00:00"/>
    <s v="SolarPanelBasic"/>
    <s v="Fortaleza"/>
    <x v="46"/>
    <s v="Individual"/>
    <n v="11"/>
    <n v="486.18"/>
    <n v="9632.11"/>
    <x v="46"/>
  </r>
  <r>
    <n v="3445"/>
    <d v="2025-03-17T00:00:00"/>
    <s v="InstallationKit"/>
    <s v="SaoPaulo"/>
    <x v="58"/>
    <s v="Individual"/>
    <n v="11"/>
    <n v="188.72"/>
    <n v="3738.89"/>
    <x v="58"/>
  </r>
  <r>
    <n v="3446"/>
    <d v="2025-03-19T00:00:00"/>
    <s v="PaymentMachinePro"/>
    <s v="Goiania"/>
    <x v="85"/>
    <s v="Business"/>
    <n v="10"/>
    <n v="803.01"/>
    <n v="14462.8"/>
    <x v="85"/>
  </r>
  <r>
    <n v="3447"/>
    <d v="2025-03-28T00:00:00"/>
    <s v="InstallationKit"/>
    <s v="SaoPaulo"/>
    <x v="49"/>
    <s v="Business"/>
    <n v="15"/>
    <n v="224.19"/>
    <n v="6056.74"/>
    <x v="49"/>
  </r>
  <r>
    <n v="3448"/>
    <d v="2025-03-26T00:00:00"/>
    <s v="SolarBattery"/>
    <s v="SaoPaulo"/>
    <x v="3"/>
    <s v="Individual"/>
    <n v="3"/>
    <n v="921.07"/>
    <n v="4976.75"/>
    <x v="3"/>
  </r>
  <r>
    <n v="3449"/>
    <d v="2025-03-05T00:00:00"/>
    <s v="InstallationKit"/>
    <s v="Goiania"/>
    <x v="46"/>
    <s v="Business"/>
    <n v="18"/>
    <n v="235.64"/>
    <n v="7639.29"/>
    <x v="46"/>
  </r>
  <r>
    <n v="3450"/>
    <d v="2025-03-25T00:00:00"/>
    <s v="SolarBattery"/>
    <s v="Fortaleza"/>
    <x v="4"/>
    <s v="Business"/>
    <n v="1"/>
    <n v="1089.32"/>
    <n v="1961.95"/>
    <x v="4"/>
  </r>
  <r>
    <n v="3451"/>
    <d v="2025-03-14T00:00:00"/>
    <s v="PaymentMachinePro"/>
    <s v="Goiania"/>
    <x v="73"/>
    <s v="Individual"/>
    <n v="3"/>
    <n v="780.44"/>
    <n v="4216.8900000000003"/>
    <x v="73"/>
  </r>
  <r>
    <n v="3452"/>
    <d v="2025-03-19T00:00:00"/>
    <s v="SolarBattery"/>
    <s v="Fortaleza"/>
    <x v="3"/>
    <s v="Business"/>
    <n v="10"/>
    <n v="1123.83"/>
    <n v="20241.009999999998"/>
    <x v="3"/>
  </r>
  <r>
    <n v="3453"/>
    <d v="2025-03-06T00:00:00"/>
    <s v="InstallationKit"/>
    <s v="Fortaleza"/>
    <x v="73"/>
    <s v="Business"/>
    <n v="10"/>
    <n v="249.52"/>
    <n v="4494.04"/>
    <x v="73"/>
  </r>
  <r>
    <n v="3454"/>
    <d v="2025-03-16T00:00:00"/>
    <s v="SolarPanelBasic"/>
    <s v="Brasilia"/>
    <x v="80"/>
    <s v="Business"/>
    <n v="11"/>
    <n v="576.71"/>
    <n v="11425.67"/>
    <x v="80"/>
  </r>
  <r>
    <n v="3455"/>
    <d v="2025-03-25T00:00:00"/>
    <s v="InstallationKit"/>
    <s v="Goiania"/>
    <x v="2"/>
    <s v="Individual"/>
    <n v="18"/>
    <n v="242.21"/>
    <n v="7852.29"/>
    <x v="2"/>
  </r>
  <r>
    <n v="3456"/>
    <d v="2025-03-27T00:00:00"/>
    <s v="InstallationKit"/>
    <s v="SaoPaulo"/>
    <x v="26"/>
    <s v="Business"/>
    <n v="5"/>
    <n v="179.19"/>
    <n v="1613.67"/>
    <x v="26"/>
  </r>
  <r>
    <n v="3457"/>
    <d v="2025-03-07T00:00:00"/>
    <s v="SolarBattery"/>
    <s v="Brasilia"/>
    <x v="78"/>
    <s v="Individual"/>
    <n v="2"/>
    <n v="893.77"/>
    <n v="3219.49"/>
    <x v="78"/>
  </r>
  <r>
    <n v="3458"/>
    <d v="2025-03-22T00:00:00"/>
    <s v="InstallationKit"/>
    <s v="Goiania"/>
    <x v="37"/>
    <s v="Individual"/>
    <n v="5"/>
    <n v="213.97"/>
    <n v="1926.88"/>
    <x v="37"/>
  </r>
  <r>
    <n v="3459"/>
    <d v="2025-03-04T00:00:00"/>
    <s v="PaymentMachineBasic"/>
    <s v="SaoPaulo"/>
    <x v="96"/>
    <s v="Individual"/>
    <n v="17"/>
    <n v="389.93"/>
    <n v="11938.98"/>
    <x v="96"/>
  </r>
  <r>
    <n v="3460"/>
    <d v="2025-03-20T00:00:00"/>
    <s v="SolarPanelPremium"/>
    <s v="Goiania"/>
    <x v="24"/>
    <s v="Business"/>
    <n v="6"/>
    <n v="1313.91"/>
    <n v="14198.69"/>
    <x v="24"/>
  </r>
  <r>
    <n v="3461"/>
    <d v="2025-03-09T00:00:00"/>
    <s v="SolarInverter"/>
    <s v="SaoPaulo"/>
    <x v="67"/>
    <s v="Business"/>
    <n v="9"/>
    <n v="1280.71"/>
    <n v="20759.88"/>
    <x v="67"/>
  </r>
  <r>
    <n v="3462"/>
    <d v="2025-03-24T00:00:00"/>
    <s v="InstallationKit"/>
    <s v="Goiania"/>
    <x v="62"/>
    <s v="Individual"/>
    <n v="7"/>
    <n v="219.74"/>
    <n v="2770.38"/>
    <x v="62"/>
  </r>
  <r>
    <n v="3463"/>
    <d v="2025-03-15T00:00:00"/>
    <s v="SolarBattery"/>
    <s v="SaoPaulo"/>
    <x v="80"/>
    <s v="Business"/>
    <n v="7"/>
    <n v="1170.97"/>
    <n v="14763.02"/>
    <x v="80"/>
  </r>
  <r>
    <n v="3464"/>
    <d v="2025-03-21T00:00:00"/>
    <s v="PaymentMachinePro"/>
    <s v="Recife"/>
    <x v="0"/>
    <s v="Business"/>
    <n v="9"/>
    <n v="722.78"/>
    <n v="11716.02"/>
    <x v="0"/>
  </r>
  <r>
    <n v="3465"/>
    <d v="2025-03-19T00:00:00"/>
    <s v="InstallationKit"/>
    <s v="Fortaleza"/>
    <x v="99"/>
    <s v="Business"/>
    <n v="13"/>
    <n v="187.96"/>
    <n v="4400.8900000000003"/>
    <x v="99"/>
  </r>
  <r>
    <n v="3466"/>
    <d v="2025-03-29T00:00:00"/>
    <s v="InstallationKit"/>
    <s v="Brasilia"/>
    <x v="44"/>
    <s v="Business"/>
    <n v="7"/>
    <n v="234.99"/>
    <n v="2962.64"/>
    <x v="44"/>
  </r>
  <r>
    <n v="3467"/>
    <d v="2025-03-11T00:00:00"/>
    <s v="SolarPanelBasic"/>
    <s v="Goiania"/>
    <x v="46"/>
    <s v="Business"/>
    <n v="9"/>
    <n v="495.19"/>
    <n v="8026.86"/>
    <x v="46"/>
  </r>
  <r>
    <n v="3468"/>
    <d v="2025-03-14T00:00:00"/>
    <s v="SolarBattery"/>
    <s v="Goiania"/>
    <x v="84"/>
    <s v="Business"/>
    <n v="9"/>
    <n v="812.44"/>
    <n v="13169.38"/>
    <x v="84"/>
  </r>
  <r>
    <n v="3469"/>
    <d v="2025-03-02T00:00:00"/>
    <s v="SolarInverter"/>
    <s v="Brasilia"/>
    <x v="55"/>
    <s v="Individual"/>
    <n v="7"/>
    <n v="1227.1300000000001"/>
    <n v="15471.06"/>
    <x v="55"/>
  </r>
  <r>
    <n v="3470"/>
    <d v="2025-03-05T00:00:00"/>
    <s v="SolarInverter"/>
    <s v="Goiania"/>
    <x v="69"/>
    <s v="Business"/>
    <n v="5"/>
    <n v="1325.64"/>
    <n v="11937.88"/>
    <x v="69"/>
  </r>
  <r>
    <n v="3471"/>
    <d v="2025-03-27T00:00:00"/>
    <s v="PaymentMachineBasic"/>
    <s v="Fortaleza"/>
    <x v="37"/>
    <s v="Individual"/>
    <n v="5"/>
    <n v="432.1"/>
    <n v="3891.22"/>
    <x v="37"/>
  </r>
  <r>
    <n v="3472"/>
    <d v="2025-03-15T00:00:00"/>
    <s v="SolarPanelPremium"/>
    <s v="SaoPaulo"/>
    <x v="63"/>
    <s v="Individual"/>
    <n v="3"/>
    <n v="1770.85"/>
    <n v="9568.2900000000009"/>
    <x v="63"/>
  </r>
  <r>
    <n v="3473"/>
    <d v="2025-03-21T00:00:00"/>
    <s v="SolarBattery"/>
    <s v="SaoPaulo"/>
    <x v="0"/>
    <s v="Business"/>
    <n v="7"/>
    <n v="1015.93"/>
    <n v="12808.35"/>
    <x v="0"/>
  </r>
  <r>
    <n v="3474"/>
    <d v="2025-03-30T00:00:00"/>
    <s v="SolarInverter"/>
    <s v="Brasilia"/>
    <x v="44"/>
    <s v="Individual"/>
    <n v="2"/>
    <n v="1192.44"/>
    <n v="4295.34"/>
    <x v="44"/>
  </r>
  <r>
    <n v="3475"/>
    <d v="2025-03-06T00:00:00"/>
    <s v="InstallationKit"/>
    <s v="SaoPaulo"/>
    <x v="89"/>
    <s v="Business"/>
    <n v="9"/>
    <n v="153.31"/>
    <n v="2485.1"/>
    <x v="89"/>
  </r>
  <r>
    <n v="3476"/>
    <d v="2025-03-27T00:00:00"/>
    <s v="SolarPanelBasic"/>
    <s v="Goiania"/>
    <x v="15"/>
    <s v="Business"/>
    <n v="10"/>
    <n v="551.48"/>
    <n v="9932.56"/>
    <x v="15"/>
  </r>
  <r>
    <n v="3477"/>
    <d v="2025-03-30T00:00:00"/>
    <s v="PaymentMachinePro"/>
    <s v="Goiania"/>
    <x v="99"/>
    <s v="Business"/>
    <n v="6"/>
    <n v="753.86"/>
    <n v="8146.54"/>
    <x v="99"/>
  </r>
  <r>
    <n v="3478"/>
    <d v="2025-03-26T00:00:00"/>
    <s v="SolarInverter"/>
    <s v="SaoPaulo"/>
    <x v="61"/>
    <s v="Individual"/>
    <n v="9"/>
    <n v="1167"/>
    <n v="18916.68"/>
    <x v="61"/>
  </r>
  <r>
    <n v="3479"/>
    <d v="2025-03-22T00:00:00"/>
    <s v="InstallationKit"/>
    <s v="Fortaleza"/>
    <x v="99"/>
    <s v="Business"/>
    <n v="14"/>
    <n v="151.1"/>
    <n v="3809.99"/>
    <x v="99"/>
  </r>
  <r>
    <n v="3480"/>
    <d v="2025-03-26T00:00:00"/>
    <s v="SolarBattery"/>
    <s v="Recife"/>
    <x v="17"/>
    <s v="Business"/>
    <n v="4"/>
    <n v="1150.76"/>
    <n v="8290.41"/>
    <x v="17"/>
  </r>
  <r>
    <n v="3481"/>
    <d v="2025-03-14T00:00:00"/>
    <s v="SolarInverter"/>
    <s v="Goiania"/>
    <x v="2"/>
    <s v="Individual"/>
    <n v="8"/>
    <n v="1478.41"/>
    <n v="21301.8"/>
    <x v="2"/>
  </r>
  <r>
    <n v="3482"/>
    <d v="2025-03-12T00:00:00"/>
    <s v="SolarPanelPremium"/>
    <s v="Goiania"/>
    <x v="4"/>
    <s v="Business"/>
    <n v="1"/>
    <n v="1470.81"/>
    <n v="2649.04"/>
    <x v="4"/>
  </r>
  <r>
    <n v="3483"/>
    <d v="2025-03-08T00:00:00"/>
    <s v="SolarInverter"/>
    <s v="SaoPaulo"/>
    <x v="83"/>
    <s v="Business"/>
    <n v="5"/>
    <n v="1459.15"/>
    <n v="13140.18"/>
    <x v="83"/>
  </r>
  <r>
    <n v="3484"/>
    <d v="2025-03-08T00:00:00"/>
    <s v="PaymentMachinePro"/>
    <s v="SaoPaulo"/>
    <x v="73"/>
    <s v="Individual"/>
    <n v="6"/>
    <n v="761.67"/>
    <n v="8230.94"/>
    <x v="73"/>
  </r>
  <r>
    <n v="3485"/>
    <d v="2025-03-12T00:00:00"/>
    <s v="SolarPanelPremium"/>
    <s v="Brasilia"/>
    <x v="6"/>
    <s v="Business"/>
    <n v="9"/>
    <n v="1247.5"/>
    <n v="20221.560000000001"/>
    <x v="6"/>
  </r>
  <r>
    <n v="3486"/>
    <d v="2025-03-27T00:00:00"/>
    <s v="PaymentMachinePro"/>
    <s v="Fortaleza"/>
    <x v="57"/>
    <s v="Business"/>
    <n v="4"/>
    <n v="703.25"/>
    <n v="5066.42"/>
    <x v="57"/>
  </r>
  <r>
    <n v="3487"/>
    <d v="2025-03-28T00:00:00"/>
    <s v="PaymentMachinePro"/>
    <s v="Fortaleza"/>
    <x v="0"/>
    <s v="Individual"/>
    <n v="3"/>
    <n v="802"/>
    <n v="4333.38"/>
    <x v="0"/>
  </r>
  <r>
    <n v="3488"/>
    <d v="2025-03-04T00:00:00"/>
    <s v="PaymentMachineBasic"/>
    <s v="Fortaleza"/>
    <x v="96"/>
    <s v="Individual"/>
    <n v="16"/>
    <n v="349.75"/>
    <n v="10078.81"/>
    <x v="96"/>
  </r>
  <r>
    <n v="3489"/>
    <d v="2025-03-09T00:00:00"/>
    <s v="SolarBattery"/>
    <s v="SaoPaulo"/>
    <x v="93"/>
    <s v="Business"/>
    <n v="7"/>
    <n v="850.87"/>
    <n v="10727.36"/>
    <x v="93"/>
  </r>
  <r>
    <n v="3490"/>
    <d v="2025-03-02T00:00:00"/>
    <s v="PaymentMachinePro"/>
    <s v="SaoPaulo"/>
    <x v="75"/>
    <s v="Individual"/>
    <n v="7"/>
    <n v="894.03"/>
    <n v="11271.5"/>
    <x v="75"/>
  </r>
  <r>
    <n v="3491"/>
    <d v="2025-03-10T00:00:00"/>
    <s v="SolarInverter"/>
    <s v="Goiania"/>
    <x v="97"/>
    <s v="Business"/>
    <n v="3"/>
    <n v="1408.3"/>
    <n v="7609.36"/>
    <x v="97"/>
  </r>
  <r>
    <n v="3492"/>
    <d v="2025-03-05T00:00:00"/>
    <s v="SolarBattery"/>
    <s v="Goiania"/>
    <x v="32"/>
    <s v="Individual"/>
    <n v="3"/>
    <n v="954.78"/>
    <n v="5158.8900000000003"/>
    <x v="32"/>
  </r>
  <r>
    <n v="3493"/>
    <d v="2025-03-31T00:00:00"/>
    <s v="PaymentMachinePro"/>
    <s v="Brasilia"/>
    <x v="17"/>
    <s v="Business"/>
    <n v="8"/>
    <n v="779.63"/>
    <n v="11233.37"/>
    <x v="17"/>
  </r>
  <r>
    <n v="3494"/>
    <d v="2025-03-31T00:00:00"/>
    <s v="SolarInverter"/>
    <s v="Brasilia"/>
    <x v="71"/>
    <s v="Individual"/>
    <n v="10"/>
    <n v="1188.48"/>
    <n v="21405.4"/>
    <x v="71"/>
  </r>
  <r>
    <n v="3495"/>
    <d v="2025-03-30T00:00:00"/>
    <s v="SolarInverter"/>
    <s v="Brasilia"/>
    <x v="20"/>
    <s v="Individual"/>
    <n v="9"/>
    <n v="1301.5999999999999"/>
    <n v="21098.5"/>
    <x v="20"/>
  </r>
  <r>
    <n v="3496"/>
    <d v="2025-03-08T00:00:00"/>
    <s v="SolarPanelPremium"/>
    <s v="SaoPaulo"/>
    <x v="56"/>
    <s v="Business"/>
    <n v="9"/>
    <n v="1783.52"/>
    <n v="28910.26"/>
    <x v="56"/>
  </r>
  <r>
    <n v="3497"/>
    <d v="2025-03-17T00:00:00"/>
    <s v="PaymentMachinePro"/>
    <s v="Brasilia"/>
    <x v="46"/>
    <s v="Business"/>
    <n v="7"/>
    <n v="883.27"/>
    <n v="11135.84"/>
    <x v="46"/>
  </r>
  <r>
    <n v="3498"/>
    <d v="2025-03-01T00:00:00"/>
    <s v="PaymentMachineBasic"/>
    <s v="Goiania"/>
    <x v="32"/>
    <s v="Business"/>
    <n v="13"/>
    <n v="404.65"/>
    <n v="9474.4599999999991"/>
    <x v="32"/>
  </r>
  <r>
    <n v="3499"/>
    <d v="2025-03-29T00:00:00"/>
    <s v="SolarInverter"/>
    <s v="Fortaleza"/>
    <x v="2"/>
    <s v="Business"/>
    <n v="4"/>
    <n v="1263.94"/>
    <n v="9105.7999999999993"/>
    <x v="2"/>
  </r>
  <r>
    <n v="3500"/>
    <d v="2025-03-25T00:00:00"/>
    <s v="SolarInverter"/>
    <s v="Goiania"/>
    <x v="95"/>
    <s v="Business"/>
    <n v="2"/>
    <n v="1014.67"/>
    <n v="3654.99"/>
    <x v="95"/>
  </r>
  <r>
    <n v="3501"/>
    <d v="2025-03-10T00:00:00"/>
    <s v="PaymentMachineBasic"/>
    <s v="Goiania"/>
    <x v="10"/>
    <s v="Individual"/>
    <n v="9"/>
    <n v="485.99"/>
    <n v="7877.73"/>
    <x v="10"/>
  </r>
  <r>
    <n v="3502"/>
    <d v="2025-03-27T00:00:00"/>
    <s v="SolarInverter"/>
    <s v="Brasilia"/>
    <x v="69"/>
    <s v="Individual"/>
    <n v="4"/>
    <n v="1152.48"/>
    <n v="8302.81"/>
    <x v="69"/>
  </r>
  <r>
    <n v="3503"/>
    <d v="2025-03-28T00:00:00"/>
    <s v="SolarPanelBasic"/>
    <s v="Fortaleza"/>
    <x v="16"/>
    <s v="Business"/>
    <n v="8"/>
    <n v="443.55"/>
    <n v="6390.93"/>
    <x v="16"/>
  </r>
  <r>
    <n v="3504"/>
    <d v="2025-03-01T00:00:00"/>
    <s v="SolarPanelPremium"/>
    <s v="SaoPaulo"/>
    <x v="81"/>
    <s v="Business"/>
    <n v="9"/>
    <n v="1740.68"/>
    <n v="28215.84"/>
    <x v="81"/>
  </r>
  <r>
    <n v="3505"/>
    <d v="2025-03-16T00:00:00"/>
    <s v="SolarPanelPremium"/>
    <s v="Goiania"/>
    <x v="59"/>
    <s v="Business"/>
    <n v="7"/>
    <n v="1396.33"/>
    <n v="17604.25"/>
    <x v="59"/>
  </r>
  <r>
    <n v="3506"/>
    <d v="2025-03-10T00:00:00"/>
    <s v="SolarPanelPremium"/>
    <s v="Brasilia"/>
    <x v="14"/>
    <s v="Individual"/>
    <n v="1"/>
    <n v="1378.11"/>
    <n v="2482.08"/>
    <x v="14"/>
  </r>
  <r>
    <n v="3507"/>
    <d v="2025-03-11T00:00:00"/>
    <s v="SolarInverter"/>
    <s v="Recife"/>
    <x v="61"/>
    <s v="Business"/>
    <n v="6"/>
    <n v="1091.33"/>
    <n v="11793.39"/>
    <x v="61"/>
  </r>
  <r>
    <n v="3508"/>
    <d v="2025-03-27T00:00:00"/>
    <s v="SolarPanelPremium"/>
    <s v="Goiania"/>
    <x v="47"/>
    <s v="Individual"/>
    <n v="2"/>
    <n v="1456.86"/>
    <n v="5247.82"/>
    <x v="47"/>
  </r>
  <r>
    <n v="3509"/>
    <d v="2025-03-20T00:00:00"/>
    <s v="PaymentMachineBasic"/>
    <s v="Brasilia"/>
    <x v="43"/>
    <s v="Business"/>
    <n v="6"/>
    <n v="487.54"/>
    <n v="5268.57"/>
    <x v="43"/>
  </r>
  <r>
    <n v="3510"/>
    <d v="2025-03-21T00:00:00"/>
    <s v="InstallationKit"/>
    <s v="SaoPaulo"/>
    <x v="78"/>
    <s v="Individual"/>
    <n v="16"/>
    <n v="158.52000000000001"/>
    <n v="4568.1000000000004"/>
    <x v="78"/>
  </r>
  <r>
    <n v="3511"/>
    <d v="2025-03-08T00:00:00"/>
    <s v="SolarBattery"/>
    <s v="Recife"/>
    <x v="46"/>
    <s v="Business"/>
    <n v="9"/>
    <n v="840.2"/>
    <n v="13619.36"/>
    <x v="46"/>
  </r>
  <r>
    <n v="3512"/>
    <d v="2025-03-14T00:00:00"/>
    <s v="SolarInverter"/>
    <s v="SaoPaulo"/>
    <x v="49"/>
    <s v="Individual"/>
    <n v="5"/>
    <n v="1325.82"/>
    <n v="11939.5"/>
    <x v="49"/>
  </r>
  <r>
    <n v="3513"/>
    <d v="2025-03-28T00:00:00"/>
    <s v="InstallationKit"/>
    <s v="Goiania"/>
    <x v="32"/>
    <s v="Individual"/>
    <n v="8"/>
    <n v="199.08"/>
    <n v="2868.46"/>
    <x v="32"/>
  </r>
  <r>
    <n v="3514"/>
    <d v="2025-03-23T00:00:00"/>
    <s v="SolarPanelPremium"/>
    <s v="SaoPaulo"/>
    <x v="41"/>
    <s v="Individual"/>
    <n v="10"/>
    <n v="1489.3"/>
    <n v="26823.39"/>
    <x v="41"/>
  </r>
  <r>
    <n v="3515"/>
    <d v="2025-03-11T00:00:00"/>
    <s v="InstallationKit"/>
    <s v="SaoPaulo"/>
    <x v="1"/>
    <s v="Business"/>
    <n v="10"/>
    <n v="199.59"/>
    <n v="3594.76"/>
    <x v="1"/>
  </r>
  <r>
    <n v="3516"/>
    <d v="2025-03-03T00:00:00"/>
    <s v="PaymentMachinePro"/>
    <s v="Recife"/>
    <x v="39"/>
    <s v="Business"/>
    <n v="10"/>
    <n v="717.23"/>
    <n v="12917.84"/>
    <x v="39"/>
  </r>
  <r>
    <n v="3517"/>
    <d v="2025-03-25T00:00:00"/>
    <s v="SolarBattery"/>
    <s v="Goiania"/>
    <x v="7"/>
    <s v="Individual"/>
    <n v="10"/>
    <n v="1133.33"/>
    <n v="20412.11"/>
    <x v="7"/>
  </r>
  <r>
    <n v="3518"/>
    <d v="2025-03-20T00:00:00"/>
    <s v="SolarBattery"/>
    <s v="Goiania"/>
    <x v="12"/>
    <s v="Business"/>
    <n v="1"/>
    <n v="883.99"/>
    <n v="1592.13"/>
    <x v="12"/>
  </r>
  <r>
    <n v="3519"/>
    <d v="2025-03-07T00:00:00"/>
    <s v="PaymentMachineBasic"/>
    <s v="Brasilia"/>
    <x v="54"/>
    <s v="Individual"/>
    <n v="19"/>
    <n v="362.1"/>
    <n v="12391.21"/>
    <x v="54"/>
  </r>
  <r>
    <n v="3520"/>
    <d v="2025-03-10T00:00:00"/>
    <s v="SolarInverter"/>
    <s v="Brasilia"/>
    <x v="57"/>
    <s v="Business"/>
    <n v="9"/>
    <n v="1012.84"/>
    <n v="16417.8"/>
    <x v="57"/>
  </r>
  <r>
    <n v="3521"/>
    <d v="2025-03-14T00:00:00"/>
    <s v="InstallationKit"/>
    <s v="Goiania"/>
    <x v="27"/>
    <s v="Individual"/>
    <n v="5"/>
    <n v="242.3"/>
    <n v="2182"/>
    <x v="27"/>
  </r>
  <r>
    <n v="3522"/>
    <d v="2025-03-23T00:00:00"/>
    <s v="InstallationKit"/>
    <s v="SaoPaulo"/>
    <x v="88"/>
    <s v="Individual"/>
    <n v="20"/>
    <n v="210.83"/>
    <n v="7594.41"/>
    <x v="88"/>
  </r>
  <r>
    <n v="3523"/>
    <d v="2025-03-21T00:00:00"/>
    <s v="SolarPanelBasic"/>
    <s v="Recife"/>
    <x v="33"/>
    <s v="Individual"/>
    <n v="7"/>
    <n v="595"/>
    <n v="7501.47"/>
    <x v="33"/>
  </r>
  <r>
    <n v="3524"/>
    <d v="2025-03-16T00:00:00"/>
    <s v="SolarBattery"/>
    <s v="Goiania"/>
    <x v="63"/>
    <s v="Individual"/>
    <n v="2"/>
    <n v="1037.24"/>
    <n v="3736.29"/>
    <x v="63"/>
  </r>
  <r>
    <n v="3525"/>
    <d v="2025-03-09T00:00:00"/>
    <s v="PaymentMachineBasic"/>
    <s v="SaoPaulo"/>
    <x v="10"/>
    <s v="Business"/>
    <n v="16"/>
    <n v="462.79"/>
    <n v="13336.3"/>
    <x v="10"/>
  </r>
  <r>
    <n v="3526"/>
    <d v="2025-03-17T00:00:00"/>
    <s v="SolarPanelBasic"/>
    <s v="SaoPaulo"/>
    <x v="4"/>
    <s v="Business"/>
    <n v="8"/>
    <n v="547.32000000000005"/>
    <n v="7886.11"/>
    <x v="4"/>
  </r>
  <r>
    <n v="3527"/>
    <d v="2025-03-11T00:00:00"/>
    <s v="InstallationKit"/>
    <s v="SaoPaulo"/>
    <x v="0"/>
    <s v="Individual"/>
    <n v="16"/>
    <n v="189.24"/>
    <n v="5453.36"/>
    <x v="0"/>
  </r>
  <r>
    <n v="3528"/>
    <d v="2025-03-08T00:00:00"/>
    <s v="SolarInverter"/>
    <s v="Brasilia"/>
    <x v="21"/>
    <s v="Business"/>
    <n v="8"/>
    <n v="1245.95"/>
    <n v="17952.38"/>
    <x v="21"/>
  </r>
  <r>
    <n v="3529"/>
    <d v="2025-03-01T00:00:00"/>
    <s v="SolarPanelBasic"/>
    <s v="Goiania"/>
    <x v="52"/>
    <s v="Individual"/>
    <n v="14"/>
    <n v="560.23"/>
    <n v="14126.22"/>
    <x v="52"/>
  </r>
  <r>
    <n v="3530"/>
    <d v="2025-03-11T00:00:00"/>
    <s v="PaymentMachineBasic"/>
    <s v="Goiania"/>
    <x v="34"/>
    <s v="Business"/>
    <n v="9"/>
    <n v="452.23"/>
    <n v="7330.5"/>
    <x v="34"/>
  </r>
  <r>
    <n v="3531"/>
    <d v="2025-03-06T00:00:00"/>
    <s v="SolarPanelBasic"/>
    <s v="Fortaleza"/>
    <x v="3"/>
    <s v="Business"/>
    <n v="10"/>
    <n v="476.52"/>
    <n v="8582.48"/>
    <x v="3"/>
  </r>
  <r>
    <n v="3532"/>
    <d v="2025-03-25T00:00:00"/>
    <s v="SolarBattery"/>
    <s v="Brasilia"/>
    <x v="30"/>
    <s v="Business"/>
    <n v="9"/>
    <n v="1128.31"/>
    <n v="18289.53"/>
    <x v="30"/>
  </r>
  <r>
    <n v="3533"/>
    <d v="2025-03-13T00:00:00"/>
    <s v="SolarBattery"/>
    <s v="Recife"/>
    <x v="43"/>
    <s v="Individual"/>
    <n v="8"/>
    <n v="808.42"/>
    <n v="11648.19"/>
    <x v="43"/>
  </r>
  <r>
    <n v="3534"/>
    <d v="2025-03-18T00:00:00"/>
    <s v="SolarInverter"/>
    <s v="Goiania"/>
    <x v="89"/>
    <s v="Business"/>
    <n v="2"/>
    <n v="1348.91"/>
    <n v="4858.97"/>
    <x v="89"/>
  </r>
  <r>
    <n v="3535"/>
    <d v="2025-03-29T00:00:00"/>
    <s v="PaymentMachinePro"/>
    <s v="Goiania"/>
    <x v="87"/>
    <s v="Individual"/>
    <n v="4"/>
    <n v="873.39"/>
    <n v="6292.16"/>
    <x v="87"/>
  </r>
  <r>
    <n v="3536"/>
    <d v="2025-03-11T00:00:00"/>
    <s v="SolarBattery"/>
    <s v="SaoPaulo"/>
    <x v="98"/>
    <s v="Individual"/>
    <n v="8"/>
    <n v="1041.96"/>
    <n v="15013.17"/>
    <x v="98"/>
  </r>
  <r>
    <n v="3537"/>
    <d v="2025-03-10T00:00:00"/>
    <s v="PaymentMachineBasic"/>
    <s v="Fortaleza"/>
    <x v="42"/>
    <s v="Business"/>
    <n v="18"/>
    <n v="310.68"/>
    <n v="10072.040000000001"/>
    <x v="42"/>
  </r>
  <r>
    <n v="3538"/>
    <d v="2025-03-16T00:00:00"/>
    <s v="SolarPanelBasic"/>
    <s v="SaoPaulo"/>
    <x v="41"/>
    <s v="Business"/>
    <n v="6"/>
    <n v="598.48"/>
    <n v="6467.44"/>
    <x v="41"/>
  </r>
  <r>
    <n v="3539"/>
    <d v="2025-03-20T00:00:00"/>
    <s v="SolarPanelPremium"/>
    <s v="Goiania"/>
    <x v="85"/>
    <s v="Business"/>
    <n v="2"/>
    <n v="1619.57"/>
    <n v="5833.93"/>
    <x v="85"/>
  </r>
  <r>
    <n v="3540"/>
    <d v="2025-03-18T00:00:00"/>
    <s v="InstallationKit"/>
    <s v="Brasilia"/>
    <x v="33"/>
    <s v="Individual"/>
    <n v="12"/>
    <n v="178.21"/>
    <n v="3851.63"/>
    <x v="33"/>
  </r>
  <r>
    <n v="3541"/>
    <d v="2025-03-03T00:00:00"/>
    <s v="SolarPanelBasic"/>
    <s v="Goiania"/>
    <x v="91"/>
    <s v="Business"/>
    <n v="8"/>
    <n v="477.96"/>
    <n v="6886.73"/>
    <x v="91"/>
  </r>
  <r>
    <n v="3542"/>
    <d v="2025-03-04T00:00:00"/>
    <s v="PaymentMachineBasic"/>
    <s v="SaoPaulo"/>
    <x v="56"/>
    <s v="Business"/>
    <n v="17"/>
    <n v="368.58"/>
    <n v="11285.28"/>
    <x v="56"/>
  </r>
  <r>
    <n v="3543"/>
    <d v="2025-03-08T00:00:00"/>
    <s v="SolarPanelPremium"/>
    <s v="Brasilia"/>
    <x v="13"/>
    <s v="Individual"/>
    <n v="8"/>
    <n v="1219.4100000000001"/>
    <n v="17569.98"/>
    <x v="13"/>
  </r>
  <r>
    <n v="3544"/>
    <d v="2025-03-26T00:00:00"/>
    <s v="SolarBattery"/>
    <s v="Brasilia"/>
    <x v="20"/>
    <s v="Business"/>
    <n v="8"/>
    <n v="890.36"/>
    <n v="12828.83"/>
    <x v="20"/>
  </r>
  <r>
    <n v="3545"/>
    <d v="2025-03-22T00:00:00"/>
    <s v="SolarPanelBasic"/>
    <s v="SaoPaulo"/>
    <x v="69"/>
    <s v="Business"/>
    <n v="20"/>
    <n v="455.7"/>
    <n v="16414.990000000002"/>
    <x v="69"/>
  </r>
  <r>
    <n v="3546"/>
    <d v="2025-03-24T00:00:00"/>
    <s v="SolarBattery"/>
    <s v="Recife"/>
    <x v="7"/>
    <s v="Business"/>
    <n v="3"/>
    <n v="1156.68"/>
    <n v="6249.8"/>
    <x v="7"/>
  </r>
  <r>
    <n v="3547"/>
    <d v="2025-03-30T00:00:00"/>
    <s v="SolarBattery"/>
    <s v="Fortaleza"/>
    <x v="11"/>
    <s v="Individual"/>
    <n v="2"/>
    <n v="915.71"/>
    <n v="3298.52"/>
    <x v="11"/>
  </r>
  <r>
    <n v="3548"/>
    <d v="2025-03-27T00:00:00"/>
    <s v="SolarInverter"/>
    <s v="Brasilia"/>
    <x v="16"/>
    <s v="Business"/>
    <n v="8"/>
    <n v="1210.6099999999999"/>
    <n v="17443.18"/>
    <x v="16"/>
  </r>
  <r>
    <n v="3549"/>
    <d v="2025-03-26T00:00:00"/>
    <s v="PaymentMachinePro"/>
    <s v="Recife"/>
    <x v="17"/>
    <s v="Business"/>
    <n v="10"/>
    <n v="749.64"/>
    <n v="13501.57"/>
    <x v="17"/>
  </r>
  <r>
    <n v="3550"/>
    <d v="2025-03-13T00:00:00"/>
    <s v="SolarPanelBasic"/>
    <s v="SaoPaulo"/>
    <x v="10"/>
    <s v="Business"/>
    <n v="14"/>
    <n v="476.87"/>
    <n v="12024.29"/>
    <x v="10"/>
  </r>
  <r>
    <n v="3551"/>
    <d v="2025-03-01T00:00:00"/>
    <s v="SolarPanelPremium"/>
    <s v="SaoPaulo"/>
    <x v="54"/>
    <s v="Individual"/>
    <n v="7"/>
    <n v="1203.56"/>
    <n v="15173.9"/>
    <x v="54"/>
  </r>
  <r>
    <n v="3552"/>
    <d v="2025-03-17T00:00:00"/>
    <s v="PaymentMachinePro"/>
    <s v="Goiania"/>
    <x v="47"/>
    <s v="Business"/>
    <n v="7"/>
    <n v="747.3"/>
    <n v="9421.6"/>
    <x v="47"/>
  </r>
  <r>
    <n v="3553"/>
    <d v="2025-03-13T00:00:00"/>
    <s v="SolarPanelPremium"/>
    <s v="SaoPaulo"/>
    <x v="1"/>
    <s v="Business"/>
    <n v="2"/>
    <n v="1638.56"/>
    <n v="5902.33"/>
    <x v="1"/>
  </r>
  <r>
    <n v="3554"/>
    <d v="2025-03-21T00:00:00"/>
    <s v="SolarBattery"/>
    <s v="SaoPaulo"/>
    <x v="31"/>
    <s v="Individual"/>
    <n v="1"/>
    <n v="1035.1099999999999"/>
    <n v="1864.31"/>
    <x v="31"/>
  </r>
  <r>
    <n v="3555"/>
    <d v="2025-03-28T00:00:00"/>
    <s v="SolarPanelPremium"/>
    <s v="Brasilia"/>
    <x v="58"/>
    <s v="Individual"/>
    <n v="4"/>
    <n v="1235.22"/>
    <n v="8898.89"/>
    <x v="58"/>
  </r>
  <r>
    <n v="3556"/>
    <d v="2025-03-21T00:00:00"/>
    <s v="SolarPanelBasic"/>
    <s v="Goiania"/>
    <x v="17"/>
    <s v="Individual"/>
    <n v="11"/>
    <n v="467.79"/>
    <n v="9267.77"/>
    <x v="17"/>
  </r>
  <r>
    <n v="3557"/>
    <d v="2025-03-25T00:00:00"/>
    <s v="PaymentMachinePro"/>
    <s v="Fortaleza"/>
    <x v="96"/>
    <s v="Individual"/>
    <n v="2"/>
    <n v="773.33"/>
    <n v="2785.65"/>
    <x v="96"/>
  </r>
  <r>
    <n v="3558"/>
    <d v="2025-03-19T00:00:00"/>
    <s v="SolarBattery"/>
    <s v="Fortaleza"/>
    <x v="41"/>
    <s v="Business"/>
    <n v="9"/>
    <n v="1049.31"/>
    <n v="17008.96"/>
    <x v="41"/>
  </r>
  <r>
    <n v="3559"/>
    <d v="2025-03-14T00:00:00"/>
    <s v="SolarPanelBasic"/>
    <s v="Goiania"/>
    <x v="41"/>
    <s v="Business"/>
    <n v="20"/>
    <n v="562.95000000000005"/>
    <n v="20278.29"/>
    <x v="41"/>
  </r>
  <r>
    <n v="3560"/>
    <d v="2025-03-30T00:00:00"/>
    <s v="PaymentMachineBasic"/>
    <s v="Brasilia"/>
    <x v="26"/>
    <s v="Business"/>
    <n v="9"/>
    <n v="426.03"/>
    <n v="6905.8"/>
    <x v="26"/>
  </r>
  <r>
    <n v="3561"/>
    <d v="2025-03-02T00:00:00"/>
    <s v="PaymentMachineBasic"/>
    <s v="Goiania"/>
    <x v="56"/>
    <s v="Individual"/>
    <n v="15"/>
    <n v="438.7"/>
    <n v="11851.97"/>
    <x v="56"/>
  </r>
  <r>
    <n v="3562"/>
    <d v="2025-03-08T00:00:00"/>
    <s v="SolarInverter"/>
    <s v="Goiania"/>
    <x v="56"/>
    <s v="Individual"/>
    <n v="9"/>
    <n v="1060.3900000000001"/>
    <n v="17188.57"/>
    <x v="56"/>
  </r>
  <r>
    <n v="3563"/>
    <d v="2025-03-20T00:00:00"/>
    <s v="PaymentMachinePro"/>
    <s v="SaoPaulo"/>
    <x v="39"/>
    <s v="Business"/>
    <n v="5"/>
    <n v="877.26"/>
    <n v="7900.05"/>
    <x v="39"/>
  </r>
  <r>
    <n v="3564"/>
    <d v="2025-03-25T00:00:00"/>
    <s v="PaymentMachineBasic"/>
    <s v="SaoPaulo"/>
    <x v="92"/>
    <s v="Individual"/>
    <n v="16"/>
    <n v="419.42"/>
    <n v="12086.5"/>
    <x v="92"/>
  </r>
  <r>
    <n v="3565"/>
    <d v="2025-03-05T00:00:00"/>
    <s v="SolarPanelBasic"/>
    <s v="SaoPaulo"/>
    <x v="50"/>
    <s v="Business"/>
    <n v="5"/>
    <n v="481.48"/>
    <n v="4335.8999999999996"/>
    <x v="50"/>
  </r>
  <r>
    <n v="3566"/>
    <d v="2025-03-08T00:00:00"/>
    <s v="InstallationKit"/>
    <s v="SaoPaulo"/>
    <x v="54"/>
    <s v="Individual"/>
    <n v="18"/>
    <n v="180.96"/>
    <n v="5866.6"/>
    <x v="54"/>
  </r>
  <r>
    <n v="3567"/>
    <d v="2025-03-01T00:00:00"/>
    <s v="PaymentMachinePro"/>
    <s v="Goiania"/>
    <x v="46"/>
    <s v="Individual"/>
    <n v="7"/>
    <n v="851.55"/>
    <n v="10735.93"/>
    <x v="46"/>
  </r>
  <r>
    <n v="3568"/>
    <d v="2025-03-01T00:00:00"/>
    <s v="SolarPanelPremium"/>
    <s v="Goiania"/>
    <x v="70"/>
    <s v="Business"/>
    <n v="1"/>
    <n v="1502.38"/>
    <n v="2705.9"/>
    <x v="70"/>
  </r>
  <r>
    <n v="3569"/>
    <d v="2025-03-03T00:00:00"/>
    <s v="PaymentMachineBasic"/>
    <s v="Recife"/>
    <x v="85"/>
    <s v="Business"/>
    <n v="7"/>
    <n v="346.08"/>
    <n v="4363.21"/>
    <x v="85"/>
  </r>
  <r>
    <n v="3570"/>
    <d v="2025-03-14T00:00:00"/>
    <s v="PaymentMachinePro"/>
    <s v="Fortaleza"/>
    <x v="88"/>
    <s v="Business"/>
    <n v="10"/>
    <n v="805.31"/>
    <n v="14504.23"/>
    <x v="88"/>
  </r>
  <r>
    <n v="3571"/>
    <d v="2025-03-02T00:00:00"/>
    <s v="PaymentMachineBasic"/>
    <s v="Goiania"/>
    <x v="32"/>
    <s v="Business"/>
    <n v="15"/>
    <n v="349.06"/>
    <n v="9430.24"/>
    <x v="32"/>
  </r>
  <r>
    <n v="3572"/>
    <d v="2025-03-10T00:00:00"/>
    <s v="PaymentMachinePro"/>
    <s v="Brasilia"/>
    <x v="7"/>
    <s v="Business"/>
    <n v="6"/>
    <n v="752.84"/>
    <n v="8135.52"/>
    <x v="7"/>
  </r>
  <r>
    <n v="3573"/>
    <d v="2025-03-07T00:00:00"/>
    <s v="SolarPanelBasic"/>
    <s v="Brasilia"/>
    <x v="88"/>
    <s v="Individual"/>
    <n v="6"/>
    <n v="583.58000000000004"/>
    <n v="6306.42"/>
    <x v="88"/>
  </r>
  <r>
    <n v="3574"/>
    <d v="2025-03-11T00:00:00"/>
    <s v="SolarBattery"/>
    <s v="SaoPaulo"/>
    <x v="81"/>
    <s v="Individual"/>
    <n v="9"/>
    <n v="1103.3900000000001"/>
    <n v="17885.580000000002"/>
    <x v="81"/>
  </r>
  <r>
    <n v="3575"/>
    <d v="2025-03-21T00:00:00"/>
    <s v="SolarInverter"/>
    <s v="SaoPaulo"/>
    <x v="87"/>
    <s v="Individual"/>
    <n v="7"/>
    <n v="1150.17"/>
    <n v="14500.79"/>
    <x v="87"/>
  </r>
  <r>
    <n v="3576"/>
    <d v="2025-03-19T00:00:00"/>
    <s v="SolarPanelPremium"/>
    <s v="SaoPaulo"/>
    <x v="40"/>
    <s v="Business"/>
    <n v="6"/>
    <n v="1341.03"/>
    <n v="14491.76"/>
    <x v="40"/>
  </r>
  <r>
    <n v="3577"/>
    <d v="2025-03-23T00:00:00"/>
    <s v="SolarInverter"/>
    <s v="SaoPaulo"/>
    <x v="43"/>
    <s v="Business"/>
    <n v="1"/>
    <n v="1197.99"/>
    <n v="2157.67"/>
    <x v="43"/>
  </r>
  <r>
    <n v="3578"/>
    <d v="2025-03-12T00:00:00"/>
    <s v="SolarBattery"/>
    <s v="SaoPaulo"/>
    <x v="57"/>
    <s v="Individual"/>
    <n v="8"/>
    <n v="1197.53"/>
    <n v="17254.72"/>
    <x v="57"/>
  </r>
  <r>
    <n v="3579"/>
    <d v="2025-03-28T00:00:00"/>
    <s v="PaymentMachinePro"/>
    <s v="Fortaleza"/>
    <x v="2"/>
    <s v="Business"/>
    <n v="2"/>
    <n v="871.11"/>
    <n v="3137.87"/>
    <x v="2"/>
  </r>
  <r>
    <n v="3580"/>
    <d v="2025-03-19T00:00:00"/>
    <s v="SolarPanelPremium"/>
    <s v="Goiania"/>
    <x v="79"/>
    <s v="Business"/>
    <n v="4"/>
    <n v="1345.14"/>
    <n v="9690.7900000000009"/>
    <x v="79"/>
  </r>
  <r>
    <n v="3581"/>
    <d v="2025-03-28T00:00:00"/>
    <s v="InstallationKit"/>
    <s v="Goiania"/>
    <x v="51"/>
    <s v="Individual"/>
    <n v="9"/>
    <n v="171.27"/>
    <n v="2776.23"/>
    <x v="51"/>
  </r>
  <r>
    <n v="3582"/>
    <d v="2025-03-07T00:00:00"/>
    <s v="SolarInverter"/>
    <s v="Recife"/>
    <x v="92"/>
    <s v="Business"/>
    <n v="9"/>
    <n v="1093.02"/>
    <n v="17717.490000000002"/>
    <x v="92"/>
  </r>
  <r>
    <n v="3583"/>
    <d v="2025-03-30T00:00:00"/>
    <s v="SolarPanelPremium"/>
    <s v="SaoPaulo"/>
    <x v="18"/>
    <s v="Individual"/>
    <n v="8"/>
    <n v="1760.86"/>
    <n v="25371.51"/>
    <x v="18"/>
  </r>
  <r>
    <n v="3584"/>
    <d v="2025-03-13T00:00:00"/>
    <s v="SolarInverter"/>
    <s v="Fortaleza"/>
    <x v="61"/>
    <s v="Business"/>
    <n v="4"/>
    <n v="1219.6500000000001"/>
    <n v="8786.7199999999993"/>
    <x v="61"/>
  </r>
  <r>
    <n v="3585"/>
    <d v="2025-03-20T00:00:00"/>
    <s v="SolarBattery"/>
    <s v="Goiania"/>
    <x v="44"/>
    <s v="Individual"/>
    <n v="1"/>
    <n v="1060.68"/>
    <n v="1910.36"/>
    <x v="44"/>
  </r>
  <r>
    <n v="3586"/>
    <d v="2025-03-05T00:00:00"/>
    <s v="SolarPanelPremium"/>
    <s v="Brasilia"/>
    <x v="3"/>
    <s v="Business"/>
    <n v="1"/>
    <n v="1613.24"/>
    <n v="2905.56"/>
    <x v="3"/>
  </r>
  <r>
    <n v="3587"/>
    <d v="2025-03-03T00:00:00"/>
    <s v="PaymentMachinePro"/>
    <s v="Brasilia"/>
    <x v="27"/>
    <s v="Individual"/>
    <n v="5"/>
    <n v="803.25"/>
    <n v="7233.56"/>
    <x v="27"/>
  </r>
  <r>
    <n v="3588"/>
    <d v="2025-03-05T00:00:00"/>
    <s v="SolarPanelPremium"/>
    <s v="Recife"/>
    <x v="50"/>
    <s v="Business"/>
    <n v="3"/>
    <n v="1554.59"/>
    <n v="8399.7900000000009"/>
    <x v="50"/>
  </r>
  <r>
    <n v="3589"/>
    <d v="2025-03-29T00:00:00"/>
    <s v="SolarInverter"/>
    <s v="Goiania"/>
    <x v="14"/>
    <s v="Business"/>
    <n v="2"/>
    <n v="1160.54"/>
    <n v="4180.4399999999996"/>
    <x v="14"/>
  </r>
  <r>
    <n v="3590"/>
    <d v="2025-03-11T00:00:00"/>
    <s v="InstallationKit"/>
    <s v="Goiania"/>
    <x v="24"/>
    <s v="Individual"/>
    <n v="19"/>
    <n v="155.76"/>
    <n v="5330.17"/>
    <x v="24"/>
  </r>
  <r>
    <n v="3591"/>
    <d v="2025-03-11T00:00:00"/>
    <s v="PaymentMachinePro"/>
    <s v="Brasilia"/>
    <x v="79"/>
    <s v="Business"/>
    <n v="4"/>
    <n v="810.22"/>
    <n v="5837.06"/>
    <x v="79"/>
  </r>
  <r>
    <n v="3592"/>
    <d v="2025-03-04T00:00:00"/>
    <s v="SolarPanelBasic"/>
    <s v="Goiania"/>
    <x v="31"/>
    <s v="Individual"/>
    <n v="11"/>
    <n v="596.94000000000005"/>
    <n v="11826.46"/>
    <x v="31"/>
  </r>
  <r>
    <n v="3593"/>
    <d v="2025-03-22T00:00:00"/>
    <s v="SolarPanelPremium"/>
    <s v="Goiania"/>
    <x v="83"/>
    <s v="Individual"/>
    <n v="3"/>
    <n v="1634.82"/>
    <n v="8833.2900000000009"/>
    <x v="83"/>
  </r>
  <r>
    <n v="3594"/>
    <d v="2025-03-30T00:00:00"/>
    <s v="SolarPanelPremium"/>
    <s v="SaoPaulo"/>
    <x v="48"/>
    <s v="Business"/>
    <n v="7"/>
    <n v="1763.54"/>
    <n v="22233.86"/>
    <x v="48"/>
  </r>
  <r>
    <n v="3595"/>
    <d v="2025-03-29T00:00:00"/>
    <s v="SolarBattery"/>
    <s v="SaoPaulo"/>
    <x v="67"/>
    <s v="Individual"/>
    <n v="5"/>
    <n v="960.72"/>
    <n v="8651.64"/>
    <x v="67"/>
  </r>
  <r>
    <n v="3596"/>
    <d v="2025-03-24T00:00:00"/>
    <s v="PaymentMachinePro"/>
    <s v="Goiania"/>
    <x v="38"/>
    <s v="Business"/>
    <n v="1"/>
    <n v="811.7"/>
    <n v="1461.93"/>
    <x v="38"/>
  </r>
  <r>
    <n v="3597"/>
    <d v="2025-03-08T00:00:00"/>
    <s v="PaymentMachinePro"/>
    <s v="Fortaleza"/>
    <x v="24"/>
    <s v="Business"/>
    <n v="5"/>
    <n v="824.78"/>
    <n v="7427.45"/>
    <x v="24"/>
  </r>
  <r>
    <n v="3598"/>
    <d v="2025-03-05T00:00:00"/>
    <s v="SolarBattery"/>
    <s v="Goiania"/>
    <x v="16"/>
    <s v="Business"/>
    <n v="5"/>
    <n v="989.17"/>
    <n v="8907.84"/>
    <x v="16"/>
  </r>
  <r>
    <n v="3599"/>
    <d v="2025-03-24T00:00:00"/>
    <s v="SolarPanelBasic"/>
    <s v="Goiania"/>
    <x v="42"/>
    <s v="Business"/>
    <n v="18"/>
    <n v="529.6"/>
    <n v="17169.28"/>
    <x v="42"/>
  </r>
  <r>
    <n v="3600"/>
    <d v="2025-03-16T00:00:00"/>
    <s v="InstallationKit"/>
    <s v="Fortaleza"/>
    <x v="86"/>
    <s v="Business"/>
    <n v="16"/>
    <n v="192.02"/>
    <n v="5533.47"/>
    <x v="86"/>
  </r>
  <r>
    <n v="3601"/>
    <d v="2025-03-19T00:00:00"/>
    <s v="SolarPanelBasic"/>
    <s v="Fortaleza"/>
    <x v="87"/>
    <s v="Business"/>
    <n v="12"/>
    <n v="568.54999999999995"/>
    <n v="12288.01"/>
    <x v="87"/>
  </r>
  <r>
    <n v="3602"/>
    <d v="2025-03-23T00:00:00"/>
    <s v="PaymentMachinePro"/>
    <s v="Goiania"/>
    <x v="86"/>
    <s v="Individual"/>
    <n v="7"/>
    <n v="826.86"/>
    <n v="10424.65"/>
    <x v="86"/>
  </r>
  <r>
    <n v="3603"/>
    <d v="2025-03-29T00:00:00"/>
    <s v="InstallationKit"/>
    <s v="Goiania"/>
    <x v="80"/>
    <s v="Business"/>
    <n v="13"/>
    <n v="207.37"/>
    <n v="4855.3500000000004"/>
    <x v="80"/>
  </r>
  <r>
    <n v="3604"/>
    <d v="2025-03-11T00:00:00"/>
    <s v="SolarInverter"/>
    <s v="SaoPaulo"/>
    <x v="52"/>
    <s v="Business"/>
    <n v="10"/>
    <n v="1462.66"/>
    <n v="26343.59"/>
    <x v="52"/>
  </r>
  <r>
    <n v="3605"/>
    <d v="2025-03-23T00:00:00"/>
    <s v="InstallationKit"/>
    <s v="Brasilia"/>
    <x v="49"/>
    <s v="Business"/>
    <n v="13"/>
    <n v="204.17"/>
    <n v="4780.43"/>
    <x v="49"/>
  </r>
  <r>
    <n v="3606"/>
    <d v="2025-03-27T00:00:00"/>
    <s v="SolarInverter"/>
    <s v="Fortaleza"/>
    <x v="26"/>
    <s v="Individual"/>
    <n v="1"/>
    <n v="1253.04"/>
    <n v="2256.8200000000002"/>
    <x v="26"/>
  </r>
  <r>
    <n v="3607"/>
    <d v="2025-03-19T00:00:00"/>
    <s v="SolarBattery"/>
    <s v="Brasilia"/>
    <x v="88"/>
    <s v="Business"/>
    <n v="10"/>
    <n v="1146.71"/>
    <n v="20653.09"/>
    <x v="88"/>
  </r>
  <r>
    <n v="3608"/>
    <d v="2025-03-23T00:00:00"/>
    <s v="InstallationKit"/>
    <s v="Brasilia"/>
    <x v="93"/>
    <s v="Business"/>
    <n v="14"/>
    <n v="237.24"/>
    <n v="5982.01"/>
    <x v="93"/>
  </r>
  <r>
    <n v="3609"/>
    <d v="2025-03-07T00:00:00"/>
    <s v="SolarPanelPremium"/>
    <s v="Goiania"/>
    <x v="27"/>
    <s v="Business"/>
    <n v="2"/>
    <n v="1735.91"/>
    <n v="6253"/>
    <x v="27"/>
  </r>
  <r>
    <n v="3610"/>
    <d v="2025-03-05T00:00:00"/>
    <s v="SolarPanelBasic"/>
    <s v="Goiania"/>
    <x v="4"/>
    <s v="Individual"/>
    <n v="7"/>
    <n v="576.1"/>
    <n v="7263.19"/>
    <x v="4"/>
  </r>
  <r>
    <n v="3611"/>
    <d v="2025-03-22T00:00:00"/>
    <s v="InstallationKit"/>
    <s v="Recife"/>
    <x v="37"/>
    <s v="Business"/>
    <n v="12"/>
    <n v="243.28"/>
    <n v="5257.98"/>
    <x v="37"/>
  </r>
  <r>
    <n v="3612"/>
    <d v="2025-03-09T00:00:00"/>
    <s v="SolarPanelBasic"/>
    <s v="Goiania"/>
    <x v="11"/>
    <s v="Individual"/>
    <n v="10"/>
    <n v="487.39"/>
    <n v="8778.25"/>
    <x v="11"/>
  </r>
  <r>
    <n v="3613"/>
    <d v="2025-03-05T00:00:00"/>
    <s v="SolarPanelPremium"/>
    <s v="Fortaleza"/>
    <x v="10"/>
    <s v="Individual"/>
    <n v="8"/>
    <n v="1382.51"/>
    <n v="19920.02"/>
    <x v="10"/>
  </r>
  <r>
    <n v="3614"/>
    <d v="2025-03-10T00:00:00"/>
    <s v="SolarPanelPremium"/>
    <s v="Fortaleza"/>
    <x v="47"/>
    <s v="Business"/>
    <n v="8"/>
    <n v="1438.62"/>
    <n v="20728.490000000002"/>
    <x v="47"/>
  </r>
  <r>
    <n v="3615"/>
    <d v="2025-03-24T00:00:00"/>
    <s v="SolarInverter"/>
    <s v="Brasilia"/>
    <x v="9"/>
    <s v="Business"/>
    <n v="3"/>
    <n v="1250.5899999999999"/>
    <n v="6757.21"/>
    <x v="9"/>
  </r>
  <r>
    <n v="3616"/>
    <d v="2025-03-30T00:00:00"/>
    <s v="SolarPanelPremium"/>
    <s v="Goiania"/>
    <x v="74"/>
    <s v="Business"/>
    <n v="6"/>
    <n v="1489.85"/>
    <n v="16099.98"/>
    <x v="74"/>
  </r>
  <r>
    <n v="3617"/>
    <d v="2025-03-22T00:00:00"/>
    <s v="SolarInverter"/>
    <s v="Recife"/>
    <x v="35"/>
    <s v="Business"/>
    <n v="2"/>
    <n v="1024.74"/>
    <n v="3691.26"/>
    <x v="35"/>
  </r>
  <r>
    <n v="3618"/>
    <d v="2025-03-24T00:00:00"/>
    <s v="SolarPanelPremium"/>
    <s v="Brasilia"/>
    <x v="32"/>
    <s v="Individual"/>
    <n v="8"/>
    <n v="1440.49"/>
    <n v="20755.43"/>
    <x v="32"/>
  </r>
  <r>
    <n v="3619"/>
    <d v="2025-03-24T00:00:00"/>
    <s v="SolarInverter"/>
    <s v="Brasilia"/>
    <x v="10"/>
    <s v="Individual"/>
    <n v="6"/>
    <n v="1195.71"/>
    <n v="12921.37"/>
    <x v="10"/>
  </r>
  <r>
    <n v="3620"/>
    <d v="2025-03-17T00:00:00"/>
    <s v="PaymentMachinePro"/>
    <s v="Brasilia"/>
    <x v="43"/>
    <s v="Business"/>
    <n v="4"/>
    <n v="859.36"/>
    <n v="6191.08"/>
    <x v="43"/>
  </r>
  <r>
    <n v="3621"/>
    <d v="2025-03-29T00:00:00"/>
    <s v="SolarBattery"/>
    <s v="SaoPaulo"/>
    <x v="41"/>
    <s v="Individual"/>
    <n v="8"/>
    <n v="1143.23"/>
    <n v="16472.330000000002"/>
    <x v="41"/>
  </r>
  <r>
    <n v="3622"/>
    <d v="2025-03-05T00:00:00"/>
    <s v="SolarPanelPremium"/>
    <s v="SaoPaulo"/>
    <x v="15"/>
    <s v="Individual"/>
    <n v="3"/>
    <n v="1235.6099999999999"/>
    <n v="6676.27"/>
    <x v="15"/>
  </r>
  <r>
    <n v="3623"/>
    <d v="2025-03-14T00:00:00"/>
    <s v="SolarPanelBasic"/>
    <s v="SaoPaulo"/>
    <x v="17"/>
    <s v="Business"/>
    <n v="15"/>
    <n v="464.53"/>
    <n v="12549.79"/>
    <x v="17"/>
  </r>
  <r>
    <n v="3624"/>
    <d v="2025-03-24T00:00:00"/>
    <s v="PaymentMachinePro"/>
    <s v="Brasilia"/>
    <x v="92"/>
    <s v="Business"/>
    <n v="9"/>
    <n v="799.85"/>
    <n v="12965.3"/>
    <x v="92"/>
  </r>
  <r>
    <n v="3625"/>
    <d v="2025-03-31T00:00:00"/>
    <s v="PaymentMachinePro"/>
    <s v="SaoPaulo"/>
    <x v="23"/>
    <s v="Business"/>
    <n v="2"/>
    <n v="798.71"/>
    <n v="2877.07"/>
    <x v="23"/>
  </r>
  <r>
    <n v="3626"/>
    <d v="2025-03-31T00:00:00"/>
    <s v="SolarPanelPremium"/>
    <s v="Goiania"/>
    <x v="87"/>
    <s v="Business"/>
    <n v="9"/>
    <n v="1231.3800000000001"/>
    <n v="19960.259999999998"/>
    <x v="87"/>
  </r>
  <r>
    <n v="3627"/>
    <d v="2025-03-15T00:00:00"/>
    <s v="PaymentMachineBasic"/>
    <s v="SaoPaulo"/>
    <x v="38"/>
    <s v="Individual"/>
    <n v="14"/>
    <n v="471.17"/>
    <n v="11880.57"/>
    <x v="38"/>
  </r>
  <r>
    <n v="3628"/>
    <d v="2025-03-22T00:00:00"/>
    <s v="SolarPanelBasic"/>
    <s v="SaoPaulo"/>
    <x v="80"/>
    <s v="Business"/>
    <n v="9"/>
    <n v="465.02"/>
    <n v="7537.82"/>
    <x v="80"/>
  </r>
  <r>
    <n v="3629"/>
    <d v="2025-03-06T00:00:00"/>
    <s v="PaymentMachineBasic"/>
    <s v="Fortaleza"/>
    <x v="26"/>
    <s v="Individual"/>
    <n v="20"/>
    <n v="417.75"/>
    <n v="15047.97"/>
    <x v="26"/>
  </r>
  <r>
    <n v="3630"/>
    <d v="2025-03-30T00:00:00"/>
    <s v="PaymentMachineBasic"/>
    <s v="Goiania"/>
    <x v="38"/>
    <s v="Individual"/>
    <n v="18"/>
    <n v="340.32"/>
    <n v="11032.95"/>
    <x v="38"/>
  </r>
  <r>
    <n v="3631"/>
    <d v="2025-03-30T00:00:00"/>
    <s v="SolarInverter"/>
    <s v="Recife"/>
    <x v="3"/>
    <s v="Individual"/>
    <n v="8"/>
    <n v="1418.25"/>
    <n v="20434.98"/>
    <x v="3"/>
  </r>
  <r>
    <n v="3632"/>
    <d v="2025-03-28T00:00:00"/>
    <s v="SolarPanelBasic"/>
    <s v="Brasilia"/>
    <x v="46"/>
    <s v="Individual"/>
    <n v="6"/>
    <n v="481.64"/>
    <n v="5204.8100000000004"/>
    <x v="46"/>
  </r>
  <r>
    <n v="3633"/>
    <d v="2025-03-29T00:00:00"/>
    <s v="SolarInverter"/>
    <s v="Goiania"/>
    <x v="45"/>
    <s v="Business"/>
    <n v="7"/>
    <n v="1106.08"/>
    <n v="13944.92"/>
    <x v="45"/>
  </r>
  <r>
    <n v="3634"/>
    <d v="2025-03-02T00:00:00"/>
    <s v="SolarPanelPremium"/>
    <s v="Goiania"/>
    <x v="33"/>
    <s v="Individual"/>
    <n v="9"/>
    <n v="1524.33"/>
    <n v="24708.880000000001"/>
    <x v="33"/>
  </r>
  <r>
    <n v="3635"/>
    <d v="2025-03-08T00:00:00"/>
    <s v="SolarPanelBasic"/>
    <s v="Recife"/>
    <x v="57"/>
    <s v="Business"/>
    <n v="13"/>
    <n v="413.83"/>
    <n v="9689.4"/>
    <x v="57"/>
  </r>
  <r>
    <n v="3636"/>
    <d v="2025-03-22T00:00:00"/>
    <s v="SolarInverter"/>
    <s v="Goiania"/>
    <x v="18"/>
    <s v="Individual"/>
    <n v="8"/>
    <n v="1411.84"/>
    <n v="20342.62"/>
    <x v="18"/>
  </r>
  <r>
    <n v="3637"/>
    <d v="2025-03-20T00:00:00"/>
    <s v="PaymentMachinePro"/>
    <s v="Fortaleza"/>
    <x v="21"/>
    <s v="Individual"/>
    <n v="3"/>
    <n v="875.53"/>
    <n v="4730.68"/>
    <x v="21"/>
  </r>
  <r>
    <n v="3638"/>
    <d v="2025-03-27T00:00:00"/>
    <s v="PaymentMachineBasic"/>
    <s v="SaoPaulo"/>
    <x v="20"/>
    <s v="Business"/>
    <n v="17"/>
    <n v="341.95"/>
    <n v="10469.91"/>
    <x v="20"/>
  </r>
  <r>
    <n v="3639"/>
    <d v="2025-03-20T00:00:00"/>
    <s v="PaymentMachineBasic"/>
    <s v="SaoPaulo"/>
    <x v="68"/>
    <s v="Individual"/>
    <n v="16"/>
    <n v="392.81"/>
    <n v="11319.68"/>
    <x v="68"/>
  </r>
  <r>
    <n v="3640"/>
    <d v="2025-03-25T00:00:00"/>
    <s v="InstallationKit"/>
    <s v="SaoPaulo"/>
    <x v="33"/>
    <s v="Business"/>
    <n v="5"/>
    <n v="200.94"/>
    <n v="1809.54"/>
    <x v="33"/>
  </r>
  <r>
    <n v="3641"/>
    <d v="2025-03-19T00:00:00"/>
    <s v="PaymentMachineBasic"/>
    <s v="SaoPaulo"/>
    <x v="28"/>
    <s v="Business"/>
    <n v="5"/>
    <n v="350.24"/>
    <n v="3154.04"/>
    <x v="28"/>
  </r>
  <r>
    <n v="3642"/>
    <d v="2025-03-29T00:00:00"/>
    <s v="PaymentMachineBasic"/>
    <s v="Brasilia"/>
    <x v="43"/>
    <s v="Business"/>
    <n v="18"/>
    <n v="328.07"/>
    <n v="10635.81"/>
    <x v="43"/>
  </r>
  <r>
    <n v="3643"/>
    <d v="2025-03-01T00:00:00"/>
    <s v="SolarPanelPremium"/>
    <s v="Brasilia"/>
    <x v="32"/>
    <s v="Business"/>
    <n v="1"/>
    <n v="1723.15"/>
    <n v="3103.52"/>
    <x v="32"/>
  </r>
  <r>
    <n v="3644"/>
    <d v="2025-03-26T00:00:00"/>
    <s v="SolarPanelPremium"/>
    <s v="Recife"/>
    <x v="8"/>
    <s v="Business"/>
    <n v="3"/>
    <n v="1784.97"/>
    <n v="9644.59"/>
    <x v="8"/>
  </r>
  <r>
    <n v="3645"/>
    <d v="2025-03-11T00:00:00"/>
    <s v="SolarInverter"/>
    <s v="Goiania"/>
    <x v="73"/>
    <s v="Business"/>
    <n v="5"/>
    <n v="1095.5999999999999"/>
    <n v="9866.2800000000007"/>
    <x v="73"/>
  </r>
  <r>
    <n v="3646"/>
    <d v="2025-03-05T00:00:00"/>
    <s v="SolarPanelBasic"/>
    <s v="Goiania"/>
    <x v="96"/>
    <s v="Business"/>
    <n v="14"/>
    <n v="491.97"/>
    <n v="12405.04"/>
    <x v="96"/>
  </r>
  <r>
    <n v="3647"/>
    <d v="2025-03-18T00:00:00"/>
    <s v="PaymentMachinePro"/>
    <s v="SaoPaulo"/>
    <x v="59"/>
    <s v="Individual"/>
    <n v="5"/>
    <n v="722.74"/>
    <n v="6508.54"/>
    <x v="59"/>
  </r>
  <r>
    <n v="3648"/>
    <d v="2025-03-03T00:00:00"/>
    <s v="SolarInverter"/>
    <s v="Fortaleza"/>
    <x v="60"/>
    <s v="Individual"/>
    <n v="3"/>
    <n v="1343.37"/>
    <n v="7258.53"/>
    <x v="60"/>
  </r>
  <r>
    <n v="3649"/>
    <d v="2025-03-07T00:00:00"/>
    <s v="SolarPanelBasic"/>
    <s v="SaoPaulo"/>
    <x v="83"/>
    <s v="Business"/>
    <n v="17"/>
    <n v="521.27"/>
    <n v="15960.38"/>
    <x v="83"/>
  </r>
  <r>
    <n v="3650"/>
    <d v="2025-03-23T00:00:00"/>
    <s v="SolarInverter"/>
    <s v="Fortaleza"/>
    <x v="34"/>
    <s v="Business"/>
    <n v="4"/>
    <n v="1079.5899999999999"/>
    <n v="7777.68"/>
    <x v="34"/>
  </r>
  <r>
    <n v="3651"/>
    <d v="2025-03-06T00:00:00"/>
    <s v="PaymentMachinePro"/>
    <s v="Goiania"/>
    <x v="28"/>
    <s v="Individual"/>
    <n v="10"/>
    <n v="775.35"/>
    <n v="13964.63"/>
    <x v="28"/>
  </r>
  <r>
    <n v="3652"/>
    <d v="2025-03-25T00:00:00"/>
    <s v="PaymentMachineBasic"/>
    <s v="Goiania"/>
    <x v="6"/>
    <s v="Business"/>
    <n v="11"/>
    <n v="485.62"/>
    <n v="9621.01"/>
    <x v="6"/>
  </r>
  <r>
    <n v="3653"/>
    <d v="2025-03-04T00:00:00"/>
    <s v="InstallationKit"/>
    <s v="Recife"/>
    <x v="12"/>
    <s v="Business"/>
    <n v="11"/>
    <n v="190.29"/>
    <n v="3769.99"/>
    <x v="12"/>
  </r>
  <r>
    <n v="3654"/>
    <d v="2025-03-22T00:00:00"/>
    <s v="SolarBattery"/>
    <s v="Recife"/>
    <x v="2"/>
    <s v="Business"/>
    <n v="2"/>
    <n v="1124.79"/>
    <n v="4051.66"/>
    <x v="2"/>
  </r>
  <r>
    <n v="3655"/>
    <d v="2025-03-15T00:00:00"/>
    <s v="SolarInverter"/>
    <s v="SaoPaulo"/>
    <x v="35"/>
    <s v="Business"/>
    <n v="6"/>
    <n v="1190.74"/>
    <n v="12867.66"/>
    <x v="35"/>
  </r>
  <r>
    <n v="3656"/>
    <d v="2025-03-27T00:00:00"/>
    <s v="PaymentMachineBasic"/>
    <s v="Brasilia"/>
    <x v="80"/>
    <s v="Business"/>
    <n v="18"/>
    <n v="467.2"/>
    <n v="15146.31"/>
    <x v="80"/>
  </r>
  <r>
    <n v="3657"/>
    <d v="2025-03-30T00:00:00"/>
    <s v="SolarPanelPremium"/>
    <s v="Goiania"/>
    <x v="75"/>
    <s v="Business"/>
    <n v="2"/>
    <n v="1592.26"/>
    <n v="5735.56"/>
    <x v="75"/>
  </r>
  <r>
    <n v="3658"/>
    <d v="2025-03-15T00:00:00"/>
    <s v="SolarInverter"/>
    <s v="SaoPaulo"/>
    <x v="81"/>
    <s v="Individual"/>
    <n v="4"/>
    <n v="1441.95"/>
    <n v="10388.23"/>
    <x v="81"/>
  </r>
  <r>
    <n v="3659"/>
    <d v="2025-03-16T00:00:00"/>
    <s v="SolarBattery"/>
    <s v="Fortaleza"/>
    <x v="7"/>
    <s v="Individual"/>
    <n v="7"/>
    <n v="1118.6300000000001"/>
    <n v="14103.15"/>
    <x v="7"/>
  </r>
  <r>
    <n v="3660"/>
    <d v="2025-03-11T00:00:00"/>
    <s v="InstallationKit"/>
    <s v="Goiania"/>
    <x v="70"/>
    <s v="Business"/>
    <n v="6"/>
    <n v="213.78"/>
    <n v="2310.1999999999998"/>
    <x v="70"/>
  </r>
  <r>
    <n v="3661"/>
    <d v="2025-03-22T00:00:00"/>
    <s v="SolarInverter"/>
    <s v="Goiania"/>
    <x v="75"/>
    <s v="Business"/>
    <n v="5"/>
    <n v="1161.48"/>
    <n v="10459.56"/>
    <x v="75"/>
  </r>
  <r>
    <n v="3662"/>
    <d v="2025-03-03T00:00:00"/>
    <s v="SolarBattery"/>
    <s v="Fortaleza"/>
    <x v="6"/>
    <s v="Business"/>
    <n v="9"/>
    <n v="881.01"/>
    <n v="14280.88"/>
    <x v="6"/>
  </r>
  <r>
    <n v="3663"/>
    <d v="2025-03-03T00:00:00"/>
    <s v="InstallationKit"/>
    <s v="Fortaleza"/>
    <x v="4"/>
    <s v="Individual"/>
    <n v="19"/>
    <n v="153.97999999999999"/>
    <n v="5269.26"/>
    <x v="4"/>
  </r>
  <r>
    <n v="3664"/>
    <d v="2025-03-24T00:00:00"/>
    <s v="SolarPanelPremium"/>
    <s v="SaoPaulo"/>
    <x v="9"/>
    <s v="Business"/>
    <n v="10"/>
    <n v="1392.24"/>
    <n v="25075.27"/>
    <x v="9"/>
  </r>
  <r>
    <n v="3665"/>
    <d v="2025-03-02T00:00:00"/>
    <s v="SolarInverter"/>
    <s v="Brasilia"/>
    <x v="77"/>
    <s v="Individual"/>
    <n v="7"/>
    <n v="1381.05"/>
    <n v="17411.61"/>
    <x v="77"/>
  </r>
  <r>
    <n v="3666"/>
    <d v="2025-03-06T00:00:00"/>
    <s v="PaymentMachinePro"/>
    <s v="Fortaleza"/>
    <x v="25"/>
    <s v="Business"/>
    <n v="7"/>
    <n v="802.35"/>
    <n v="10115.64"/>
    <x v="25"/>
  </r>
  <r>
    <n v="3667"/>
    <d v="2025-03-07T00:00:00"/>
    <s v="SolarInverter"/>
    <s v="Goiania"/>
    <x v="20"/>
    <s v="Business"/>
    <n v="2"/>
    <n v="1239.49"/>
    <n v="4464.83"/>
    <x v="20"/>
  </r>
  <r>
    <n v="3668"/>
    <d v="2025-03-05T00:00:00"/>
    <s v="SolarPanelPremium"/>
    <s v="Brasilia"/>
    <x v="85"/>
    <s v="Business"/>
    <n v="10"/>
    <n v="1761.39"/>
    <n v="31723.93"/>
    <x v="85"/>
  </r>
  <r>
    <n v="3669"/>
    <d v="2025-03-01T00:00:00"/>
    <s v="SolarBattery"/>
    <s v="Fortaleza"/>
    <x v="60"/>
    <s v="Business"/>
    <n v="2"/>
    <n v="1122.9100000000001"/>
    <n v="4044.89"/>
    <x v="60"/>
  </r>
  <r>
    <n v="3670"/>
    <d v="2025-03-05T00:00:00"/>
    <s v="SolarInverter"/>
    <s v="Brasilia"/>
    <x v="78"/>
    <s v="Individual"/>
    <n v="2"/>
    <n v="1423.67"/>
    <n v="5128.2700000000004"/>
    <x v="78"/>
  </r>
  <r>
    <n v="3671"/>
    <d v="2025-03-17T00:00:00"/>
    <s v="InstallationKit"/>
    <s v="Goiania"/>
    <x v="38"/>
    <s v="Individual"/>
    <n v="17"/>
    <n v="198.85"/>
    <n v="6088.44"/>
    <x v="38"/>
  </r>
  <r>
    <n v="3672"/>
    <d v="2025-03-13T00:00:00"/>
    <s v="SolarBattery"/>
    <s v="Fortaleza"/>
    <x v="41"/>
    <s v="Business"/>
    <n v="8"/>
    <n v="847.37"/>
    <n v="12209.41"/>
    <x v="41"/>
  </r>
  <r>
    <n v="3673"/>
    <d v="2025-03-19T00:00:00"/>
    <s v="SolarPanelPremium"/>
    <s v="Goiania"/>
    <x v="57"/>
    <s v="Business"/>
    <n v="9"/>
    <n v="1286.3900000000001"/>
    <n v="20851.95"/>
    <x v="57"/>
  </r>
  <r>
    <n v="3674"/>
    <d v="2025-03-20T00:00:00"/>
    <s v="SolarPanelPremium"/>
    <s v="Goiania"/>
    <x v="19"/>
    <s v="Business"/>
    <n v="7"/>
    <n v="1757.82"/>
    <n v="22161.74"/>
    <x v="19"/>
  </r>
  <r>
    <n v="3675"/>
    <d v="2025-03-22T00:00:00"/>
    <s v="PaymentMachineBasic"/>
    <s v="Brasilia"/>
    <x v="46"/>
    <s v="Business"/>
    <n v="6"/>
    <n v="442.77"/>
    <n v="4784.7700000000004"/>
    <x v="46"/>
  </r>
  <r>
    <n v="3676"/>
    <d v="2025-03-14T00:00:00"/>
    <s v="PaymentMachinePro"/>
    <s v="SaoPaulo"/>
    <x v="86"/>
    <s v="Business"/>
    <n v="4"/>
    <n v="803.71"/>
    <n v="5790.16"/>
    <x v="86"/>
  </r>
  <r>
    <n v="3677"/>
    <d v="2025-03-07T00:00:00"/>
    <s v="PaymentMachineBasic"/>
    <s v="SaoPaulo"/>
    <x v="84"/>
    <s v="Individual"/>
    <n v="8"/>
    <n v="388.45"/>
    <n v="5597.02"/>
    <x v="84"/>
  </r>
  <r>
    <n v="3678"/>
    <d v="2025-03-25T00:00:00"/>
    <s v="SolarPanelPremium"/>
    <s v="Fortaleza"/>
    <x v="63"/>
    <s v="Individual"/>
    <n v="6"/>
    <n v="1260.0899999999999"/>
    <n v="13617.09"/>
    <x v="63"/>
  </r>
  <r>
    <n v="3679"/>
    <d v="2025-03-11T00:00:00"/>
    <s v="SolarBattery"/>
    <s v="Goiania"/>
    <x v="73"/>
    <s v="Business"/>
    <n v="1"/>
    <n v="1070.45"/>
    <n v="1927.96"/>
    <x v="73"/>
  </r>
  <r>
    <n v="3680"/>
    <d v="2025-03-12T00:00:00"/>
    <s v="SolarPanelPremium"/>
    <s v="Brasilia"/>
    <x v="74"/>
    <s v="Individual"/>
    <n v="4"/>
    <n v="1605.3"/>
    <n v="11565.05"/>
    <x v="74"/>
  </r>
  <r>
    <n v="3681"/>
    <d v="2025-03-17T00:00:00"/>
    <s v="PaymentMachineBasic"/>
    <s v="Brasilia"/>
    <x v="34"/>
    <s v="Business"/>
    <n v="11"/>
    <n v="373.53"/>
    <n v="7400.31"/>
    <x v="34"/>
  </r>
  <r>
    <n v="3682"/>
    <d v="2025-03-04T00:00:00"/>
    <s v="SolarPanelBasic"/>
    <s v="SaoPaulo"/>
    <x v="36"/>
    <s v="Business"/>
    <n v="8"/>
    <n v="410.28"/>
    <n v="5911.56"/>
    <x v="36"/>
  </r>
  <r>
    <n v="3683"/>
    <d v="2025-03-25T00:00:00"/>
    <s v="SolarPanelPremium"/>
    <s v="Recife"/>
    <x v="10"/>
    <s v="Individual"/>
    <n v="4"/>
    <n v="1710.5"/>
    <n v="12322.95"/>
    <x v="10"/>
  </r>
  <r>
    <n v="3684"/>
    <d v="2025-03-13T00:00:00"/>
    <s v="SolarInverter"/>
    <s v="Recife"/>
    <x v="13"/>
    <s v="Individual"/>
    <n v="9"/>
    <n v="1196.77"/>
    <n v="19399.240000000002"/>
    <x v="13"/>
  </r>
  <r>
    <n v="3685"/>
    <d v="2025-03-20T00:00:00"/>
    <s v="SolarPanelBasic"/>
    <s v="Brasilia"/>
    <x v="52"/>
    <s v="Business"/>
    <n v="19"/>
    <n v="574.54"/>
    <n v="19660.990000000002"/>
    <x v="52"/>
  </r>
  <r>
    <n v="3686"/>
    <d v="2025-03-18T00:00:00"/>
    <s v="SolarPanelBasic"/>
    <s v="Fortaleza"/>
    <x v="17"/>
    <s v="Individual"/>
    <n v="13"/>
    <n v="460.51"/>
    <n v="10782.36"/>
    <x v="17"/>
  </r>
  <r>
    <n v="3687"/>
    <d v="2025-03-12T00:00:00"/>
    <s v="PaymentMachinePro"/>
    <s v="SaoPaulo"/>
    <x v="26"/>
    <s v="Individual"/>
    <n v="5"/>
    <n v="814.9"/>
    <n v="7338.48"/>
    <x v="26"/>
  </r>
  <r>
    <n v="3688"/>
    <d v="2025-03-01T00:00:00"/>
    <s v="InstallationKit"/>
    <s v="Recife"/>
    <x v="66"/>
    <s v="Business"/>
    <n v="14"/>
    <n v="235.62"/>
    <n v="5941.17"/>
    <x v="66"/>
  </r>
  <r>
    <n v="3689"/>
    <d v="2025-03-27T00:00:00"/>
    <s v="SolarPanelBasic"/>
    <s v="Goiania"/>
    <x v="25"/>
    <s v="Business"/>
    <n v="11"/>
    <n v="463.86"/>
    <n v="9189.91"/>
    <x v="25"/>
  </r>
  <r>
    <n v="3690"/>
    <d v="2025-03-25T00:00:00"/>
    <s v="PaymentMachinePro"/>
    <s v="SaoPaulo"/>
    <x v="98"/>
    <s v="Business"/>
    <n v="8"/>
    <n v="816.46"/>
    <n v="11764.04"/>
    <x v="98"/>
  </r>
  <r>
    <n v="3691"/>
    <d v="2025-03-12T00:00:00"/>
    <s v="PaymentMachinePro"/>
    <s v="Brasilia"/>
    <x v="20"/>
    <s v="Individual"/>
    <n v="8"/>
    <n v="833.87"/>
    <n v="12014.89"/>
    <x v="20"/>
  </r>
  <r>
    <n v="3692"/>
    <d v="2025-03-08T00:00:00"/>
    <s v="SolarPanelBasic"/>
    <s v="SaoPaulo"/>
    <x v="67"/>
    <s v="Individual"/>
    <n v="6"/>
    <n v="441.68"/>
    <n v="4772.99"/>
    <x v="67"/>
  </r>
  <r>
    <n v="3693"/>
    <d v="2025-03-05T00:00:00"/>
    <s v="SolarInverter"/>
    <s v="Fortaleza"/>
    <x v="37"/>
    <s v="Business"/>
    <n v="5"/>
    <n v="1352.61"/>
    <n v="12180.75"/>
    <x v="37"/>
  </r>
  <r>
    <n v="3694"/>
    <d v="2025-03-21T00:00:00"/>
    <s v="SolarPanelPremium"/>
    <s v="Recife"/>
    <x v="27"/>
    <s v="Business"/>
    <n v="6"/>
    <n v="1254.28"/>
    <n v="13554.3"/>
    <x v="27"/>
  </r>
  <r>
    <n v="3695"/>
    <d v="2025-03-03T00:00:00"/>
    <s v="SolarInverter"/>
    <s v="SaoPaulo"/>
    <x v="60"/>
    <s v="Business"/>
    <n v="7"/>
    <n v="1291.54"/>
    <n v="16283.11"/>
    <x v="60"/>
  </r>
  <r>
    <n v="3696"/>
    <d v="2025-03-01T00:00:00"/>
    <s v="PaymentMachinePro"/>
    <s v="Recife"/>
    <x v="68"/>
    <s v="Individual"/>
    <n v="5"/>
    <n v="869.31"/>
    <n v="7828.46"/>
    <x v="68"/>
  </r>
  <r>
    <n v="3697"/>
    <d v="2025-03-13T00:00:00"/>
    <s v="SolarPanelPremium"/>
    <s v="Brasilia"/>
    <x v="39"/>
    <s v="Individual"/>
    <n v="5"/>
    <n v="1414.04"/>
    <n v="12733.95"/>
    <x v="39"/>
  </r>
  <r>
    <n v="3698"/>
    <d v="2025-03-21T00:00:00"/>
    <s v="SolarPanelBasic"/>
    <s v="Recife"/>
    <x v="50"/>
    <s v="Individual"/>
    <n v="8"/>
    <n v="584.66999999999996"/>
    <n v="8424.27"/>
    <x v="50"/>
  </r>
  <r>
    <n v="3699"/>
    <d v="2025-03-14T00:00:00"/>
    <s v="SolarPanelBasic"/>
    <s v="SaoPaulo"/>
    <x v="24"/>
    <s v="Individual"/>
    <n v="7"/>
    <n v="579.51"/>
    <n v="7306.18"/>
    <x v="24"/>
  </r>
  <r>
    <n v="3700"/>
    <d v="2025-03-17T00:00:00"/>
    <s v="SolarBattery"/>
    <s v="Goiania"/>
    <x v="96"/>
    <s v="Business"/>
    <n v="5"/>
    <n v="1133.6500000000001"/>
    <n v="10208.94"/>
    <x v="96"/>
  </r>
  <r>
    <n v="3701"/>
    <d v="2025-03-29T00:00:00"/>
    <s v="SolarPanelBasic"/>
    <s v="Goiania"/>
    <x v="18"/>
    <s v="Individual"/>
    <n v="17"/>
    <n v="533.53"/>
    <n v="16335.76"/>
    <x v="18"/>
  </r>
  <r>
    <n v="3702"/>
    <d v="2025-03-23T00:00:00"/>
    <s v="SolarPanelBasic"/>
    <s v="Brasilia"/>
    <x v="32"/>
    <s v="Business"/>
    <n v="19"/>
    <n v="538.79999999999995"/>
    <n v="18437.95"/>
    <x v="32"/>
  </r>
  <r>
    <n v="3703"/>
    <d v="2025-03-10T00:00:00"/>
    <s v="SolarPanelBasic"/>
    <s v="Brasilia"/>
    <x v="15"/>
    <s v="Individual"/>
    <n v="17"/>
    <n v="571.89"/>
    <n v="17510.27"/>
    <x v="15"/>
  </r>
  <r>
    <n v="3704"/>
    <d v="2025-03-10T00:00:00"/>
    <s v="SolarBattery"/>
    <s v="Brasilia"/>
    <x v="30"/>
    <s v="Business"/>
    <n v="3"/>
    <n v="1173.7"/>
    <n v="6341.76"/>
    <x v="30"/>
  </r>
  <r>
    <n v="3705"/>
    <d v="2025-03-14T00:00:00"/>
    <s v="InstallationKit"/>
    <s v="Brasilia"/>
    <x v="41"/>
    <s v="Individual"/>
    <n v="17"/>
    <n v="207.51"/>
    <n v="6353.59"/>
    <x v="41"/>
  </r>
  <r>
    <n v="3706"/>
    <d v="2025-03-23T00:00:00"/>
    <s v="InstallationKit"/>
    <s v="Goiania"/>
    <x v="56"/>
    <s v="Business"/>
    <n v="19"/>
    <n v="187.71"/>
    <n v="6423.51"/>
    <x v="56"/>
  </r>
  <r>
    <n v="3707"/>
    <d v="2025-03-04T00:00:00"/>
    <s v="SolarInverter"/>
    <s v="Brasilia"/>
    <x v="90"/>
    <s v="Business"/>
    <n v="1"/>
    <n v="1476.27"/>
    <n v="2658.87"/>
    <x v="90"/>
  </r>
  <r>
    <n v="3708"/>
    <d v="2025-03-05T00:00:00"/>
    <s v="PaymentMachineBasic"/>
    <s v="Brasilia"/>
    <x v="21"/>
    <s v="Business"/>
    <n v="6"/>
    <n v="462.26"/>
    <n v="4995.3900000000003"/>
    <x v="21"/>
  </r>
  <r>
    <n v="3709"/>
    <d v="2025-03-05T00:00:00"/>
    <s v="InstallationKit"/>
    <s v="Fortaleza"/>
    <x v="15"/>
    <s v="Individual"/>
    <n v="13"/>
    <n v="247.88"/>
    <n v="5803.85"/>
    <x v="15"/>
  </r>
  <r>
    <n v="3710"/>
    <d v="2025-03-20T00:00:00"/>
    <s v="SolarInverter"/>
    <s v="SaoPaulo"/>
    <x v="11"/>
    <s v="Individual"/>
    <n v="7"/>
    <n v="1362.6"/>
    <n v="17179"/>
    <x v="11"/>
  </r>
  <r>
    <n v="3711"/>
    <d v="2025-03-18T00:00:00"/>
    <s v="SolarPanelPremium"/>
    <s v="Fortaleza"/>
    <x v="50"/>
    <s v="Individual"/>
    <n v="8"/>
    <n v="1209.69"/>
    <n v="17429.93"/>
    <x v="50"/>
  </r>
  <r>
    <n v="3712"/>
    <d v="2025-03-28T00:00:00"/>
    <s v="PaymentMachinePro"/>
    <s v="Brasilia"/>
    <x v="37"/>
    <s v="Individual"/>
    <n v="7"/>
    <n v="755.22"/>
    <n v="9521.4500000000007"/>
    <x v="37"/>
  </r>
  <r>
    <n v="3713"/>
    <d v="2025-03-04T00:00:00"/>
    <s v="PaymentMachineBasic"/>
    <s v="Goiania"/>
    <x v="59"/>
    <s v="Business"/>
    <n v="16"/>
    <n v="455.37"/>
    <n v="13122.48"/>
    <x v="59"/>
  </r>
  <r>
    <n v="3714"/>
    <d v="2025-03-03T00:00:00"/>
    <s v="PaymentMachinePro"/>
    <s v="SaoPaulo"/>
    <x v="89"/>
    <s v="Business"/>
    <n v="3"/>
    <n v="876.34"/>
    <n v="4735.0600000000004"/>
    <x v="89"/>
  </r>
  <r>
    <n v="3715"/>
    <d v="2025-03-28T00:00:00"/>
    <s v="InstallationKit"/>
    <s v="SaoPaulo"/>
    <x v="7"/>
    <s v="Business"/>
    <n v="9"/>
    <n v="174.63"/>
    <n v="2830.69"/>
    <x v="7"/>
  </r>
  <r>
    <n v="3716"/>
    <d v="2025-03-13T00:00:00"/>
    <s v="SolarPanelPremium"/>
    <s v="Goiania"/>
    <x v="52"/>
    <s v="Individual"/>
    <n v="7"/>
    <n v="1641.04"/>
    <n v="20689.439999999999"/>
    <x v="52"/>
  </r>
  <r>
    <n v="3717"/>
    <d v="2025-03-29T00:00:00"/>
    <s v="SolarInverter"/>
    <s v="Brasilia"/>
    <x v="8"/>
    <s v="Individual"/>
    <n v="8"/>
    <n v="1319.68"/>
    <n v="19014.73"/>
    <x v="8"/>
  </r>
  <r>
    <n v="3718"/>
    <d v="2025-03-22T00:00:00"/>
    <s v="PaymentMachinePro"/>
    <s v="SaoPaulo"/>
    <x v="94"/>
    <s v="Individual"/>
    <n v="1"/>
    <n v="759.73"/>
    <n v="1368.33"/>
    <x v="94"/>
  </r>
  <r>
    <n v="3719"/>
    <d v="2025-03-01T00:00:00"/>
    <s v="SolarPanelPremium"/>
    <s v="Recife"/>
    <x v="41"/>
    <s v="Individual"/>
    <n v="1"/>
    <n v="1528.54"/>
    <n v="2753.01"/>
    <x v="41"/>
  </r>
  <r>
    <n v="3720"/>
    <d v="2025-03-06T00:00:00"/>
    <s v="SolarBattery"/>
    <s v="Fortaleza"/>
    <x v="39"/>
    <s v="Individual"/>
    <n v="5"/>
    <n v="1191.51"/>
    <n v="10729.99"/>
    <x v="39"/>
  </r>
  <r>
    <n v="3721"/>
    <d v="2025-03-25T00:00:00"/>
    <s v="PaymentMachineBasic"/>
    <s v="Recife"/>
    <x v="32"/>
    <s v="Business"/>
    <n v="10"/>
    <n v="396.22"/>
    <n v="7136.21"/>
    <x v="32"/>
  </r>
  <r>
    <n v="3722"/>
    <d v="2025-03-18T00:00:00"/>
    <s v="SolarInverter"/>
    <s v="Goiania"/>
    <x v="1"/>
    <s v="Business"/>
    <n v="4"/>
    <n v="1120.5999999999999"/>
    <n v="8073.13"/>
    <x v="1"/>
  </r>
  <r>
    <n v="3723"/>
    <d v="2025-03-03T00:00:00"/>
    <s v="PaymentMachineBasic"/>
    <s v="Recife"/>
    <x v="0"/>
    <s v="Individual"/>
    <n v="16"/>
    <n v="439.15"/>
    <n v="12655.06"/>
    <x v="0"/>
  </r>
  <r>
    <n v="3724"/>
    <d v="2025-03-22T00:00:00"/>
    <s v="PaymentMachinePro"/>
    <s v="Goiania"/>
    <x v="31"/>
    <s v="Business"/>
    <n v="5"/>
    <n v="718.56"/>
    <n v="6470.9"/>
    <x v="31"/>
  </r>
  <r>
    <n v="3725"/>
    <d v="2025-03-23T00:00:00"/>
    <s v="InstallationKit"/>
    <s v="Brasilia"/>
    <x v="74"/>
    <s v="Business"/>
    <n v="11"/>
    <n v="232.39"/>
    <n v="4604.07"/>
    <x v="74"/>
  </r>
  <r>
    <n v="3726"/>
    <d v="2025-03-03T00:00:00"/>
    <s v="SolarPanelPremium"/>
    <s v="Fortaleza"/>
    <x v="1"/>
    <s v="Business"/>
    <n v="4"/>
    <n v="1393.34"/>
    <n v="10038.030000000001"/>
    <x v="1"/>
  </r>
  <r>
    <n v="3727"/>
    <d v="2025-03-15T00:00:00"/>
    <s v="PaymentMachinePro"/>
    <s v="Brasilia"/>
    <x v="6"/>
    <s v="Business"/>
    <n v="9"/>
    <n v="710.35"/>
    <n v="11514.53"/>
    <x v="6"/>
  </r>
  <r>
    <n v="3728"/>
    <d v="2025-03-26T00:00:00"/>
    <s v="PaymentMachineBasic"/>
    <s v="SaoPaulo"/>
    <x v="9"/>
    <s v="Individual"/>
    <n v="12"/>
    <n v="407.18"/>
    <n v="8800.33"/>
    <x v="9"/>
  </r>
  <r>
    <n v="3729"/>
    <d v="2025-03-03T00:00:00"/>
    <s v="PaymentMachineBasic"/>
    <s v="Goiania"/>
    <x v="11"/>
    <s v="Business"/>
    <n v="12"/>
    <n v="312.98"/>
    <n v="6764.4"/>
    <x v="11"/>
  </r>
  <r>
    <n v="3730"/>
    <d v="2025-03-14T00:00:00"/>
    <s v="PaymentMachinePro"/>
    <s v="SaoPaulo"/>
    <x v="22"/>
    <s v="Business"/>
    <n v="8"/>
    <n v="860.04"/>
    <n v="12391.96"/>
    <x v="22"/>
  </r>
  <r>
    <n v="3731"/>
    <d v="2025-03-26T00:00:00"/>
    <s v="SolarInverter"/>
    <s v="Goiania"/>
    <x v="46"/>
    <s v="Business"/>
    <n v="9"/>
    <n v="1335.69"/>
    <n v="21651.09"/>
    <x v="46"/>
  </r>
  <r>
    <n v="3732"/>
    <d v="2025-03-11T00:00:00"/>
    <s v="PaymentMachinePro"/>
    <s v="SaoPaulo"/>
    <x v="37"/>
    <s v="Business"/>
    <n v="9"/>
    <n v="710.58"/>
    <n v="11518.26"/>
    <x v="37"/>
  </r>
  <r>
    <n v="3733"/>
    <d v="2025-03-21T00:00:00"/>
    <s v="InstallationKit"/>
    <s v="Goiania"/>
    <x v="55"/>
    <s v="Individual"/>
    <n v="12"/>
    <n v="215.65"/>
    <n v="4660.82"/>
    <x v="55"/>
  </r>
  <r>
    <n v="3734"/>
    <d v="2025-03-30T00:00:00"/>
    <s v="InstallationKit"/>
    <s v="Brasilia"/>
    <x v="97"/>
    <s v="Business"/>
    <n v="11"/>
    <n v="220.67"/>
    <n v="4371.87"/>
    <x v="97"/>
  </r>
  <r>
    <n v="3735"/>
    <d v="2025-03-01T00:00:00"/>
    <s v="PaymentMachinePro"/>
    <s v="Goiania"/>
    <x v="82"/>
    <s v="Business"/>
    <n v="7"/>
    <n v="891.79"/>
    <n v="11243.26"/>
    <x v="82"/>
  </r>
  <r>
    <n v="3736"/>
    <d v="2025-03-28T00:00:00"/>
    <s v="PaymentMachineBasic"/>
    <s v="Recife"/>
    <x v="33"/>
    <s v="Business"/>
    <n v="15"/>
    <n v="439.07"/>
    <n v="11861.96"/>
    <x v="33"/>
  </r>
  <r>
    <n v="3737"/>
    <d v="2025-03-30T00:00:00"/>
    <s v="InstallationKit"/>
    <s v="Goiania"/>
    <x v="35"/>
    <s v="Business"/>
    <n v="9"/>
    <n v="178.93"/>
    <n v="2900.4"/>
    <x v="35"/>
  </r>
  <r>
    <n v="3738"/>
    <d v="2025-03-01T00:00:00"/>
    <s v="PaymentMachinePro"/>
    <s v="SaoPaulo"/>
    <x v="5"/>
    <s v="Business"/>
    <n v="10"/>
    <n v="751.22"/>
    <n v="13530.03"/>
    <x v="5"/>
  </r>
  <r>
    <n v="3739"/>
    <d v="2025-03-19T00:00:00"/>
    <s v="SolarPanelPremium"/>
    <s v="Goiania"/>
    <x v="90"/>
    <s v="Business"/>
    <n v="4"/>
    <n v="1735.7"/>
    <n v="12504.49"/>
    <x v="90"/>
  </r>
  <r>
    <n v="3740"/>
    <d v="2025-03-28T00:00:00"/>
    <s v="SolarBattery"/>
    <s v="SaoPaulo"/>
    <x v="17"/>
    <s v="Individual"/>
    <n v="1"/>
    <n v="911.15"/>
    <n v="1641.05"/>
    <x v="17"/>
  </r>
  <r>
    <n v="3741"/>
    <d v="2025-03-11T00:00:00"/>
    <s v="SolarPanelPremium"/>
    <s v="Fortaleza"/>
    <x v="52"/>
    <s v="Business"/>
    <n v="6"/>
    <n v="1305.6600000000001"/>
    <n v="14109.54"/>
    <x v="52"/>
  </r>
  <r>
    <n v="3742"/>
    <d v="2025-03-13T00:00:00"/>
    <s v="SolarPanelPremium"/>
    <s v="Brasilia"/>
    <x v="2"/>
    <s v="Individual"/>
    <n v="1"/>
    <n v="1568.37"/>
    <n v="2824.75"/>
    <x v="2"/>
  </r>
  <r>
    <n v="3743"/>
    <d v="2025-03-28T00:00:00"/>
    <s v="SolarPanelBasic"/>
    <s v="Goiania"/>
    <x v="98"/>
    <s v="Business"/>
    <n v="8"/>
    <n v="441.82"/>
    <n v="6366"/>
    <x v="98"/>
  </r>
  <r>
    <n v="3744"/>
    <d v="2025-03-07T00:00:00"/>
    <s v="SolarPanelPremium"/>
    <s v="Brasilia"/>
    <x v="77"/>
    <s v="Business"/>
    <n v="2"/>
    <n v="1773.21"/>
    <n v="6387.36"/>
    <x v="77"/>
  </r>
  <r>
    <n v="3745"/>
    <d v="2025-03-26T00:00:00"/>
    <s v="SolarPanelPremium"/>
    <s v="Goiania"/>
    <x v="16"/>
    <s v="Business"/>
    <n v="7"/>
    <n v="1699.44"/>
    <n v="21425.72"/>
    <x v="16"/>
  </r>
  <r>
    <n v="3746"/>
    <d v="2025-03-22T00:00:00"/>
    <s v="PaymentMachineBasic"/>
    <s v="SaoPaulo"/>
    <x v="25"/>
    <s v="Business"/>
    <n v="14"/>
    <n v="379.95"/>
    <n v="9580.4500000000007"/>
    <x v="25"/>
  </r>
  <r>
    <n v="3747"/>
    <d v="2025-03-20T00:00:00"/>
    <s v="PaymentMachinePro"/>
    <s v="SaoPaulo"/>
    <x v="1"/>
    <s v="Business"/>
    <n v="7"/>
    <n v="802.4"/>
    <n v="10116.27"/>
    <x v="1"/>
  </r>
  <r>
    <n v="3748"/>
    <d v="2025-03-07T00:00:00"/>
    <s v="PaymentMachineBasic"/>
    <s v="Goiania"/>
    <x v="7"/>
    <s v="Individual"/>
    <n v="12"/>
    <n v="490.15"/>
    <n v="10593.56"/>
    <x v="7"/>
  </r>
  <r>
    <n v="3749"/>
    <d v="2025-03-14T00:00:00"/>
    <s v="InstallationKit"/>
    <s v="SaoPaulo"/>
    <x v="14"/>
    <s v="Individual"/>
    <n v="12"/>
    <n v="236.7"/>
    <n v="5115.7700000000004"/>
    <x v="14"/>
  </r>
  <r>
    <n v="3750"/>
    <d v="2025-03-09T00:00:00"/>
    <s v="SolarBattery"/>
    <s v="Brasilia"/>
    <x v="76"/>
    <s v="Business"/>
    <n v="4"/>
    <n v="1048.73"/>
    <n v="7555.36"/>
    <x v="76"/>
  </r>
  <r>
    <n v="3751"/>
    <d v="2025-03-12T00:00:00"/>
    <s v="PaymentMachinePro"/>
    <s v="Fortaleza"/>
    <x v="2"/>
    <s v="Individual"/>
    <n v="7"/>
    <n v="899.46"/>
    <n v="11339.96"/>
    <x v="2"/>
  </r>
  <r>
    <n v="3752"/>
    <d v="2025-03-12T00:00:00"/>
    <s v="InstallationKit"/>
    <s v="SaoPaulo"/>
    <x v="73"/>
    <s v="Business"/>
    <n v="17"/>
    <n v="226.4"/>
    <n v="6931.97"/>
    <x v="73"/>
  </r>
  <r>
    <n v="3753"/>
    <d v="2025-03-31T00:00:00"/>
    <s v="SolarPanelPremium"/>
    <s v="SaoPaulo"/>
    <x v="30"/>
    <s v="Individual"/>
    <n v="7"/>
    <n v="1236.3499999999999"/>
    <n v="15587.3"/>
    <x v="30"/>
  </r>
  <r>
    <n v="3754"/>
    <d v="2025-03-14T00:00:00"/>
    <s v="PaymentMachineBasic"/>
    <s v="Goiania"/>
    <x v="48"/>
    <s v="Individual"/>
    <n v="17"/>
    <n v="343.84"/>
    <n v="10527.78"/>
    <x v="48"/>
  </r>
  <r>
    <n v="3755"/>
    <d v="2025-03-28T00:00:00"/>
    <s v="SolarInverter"/>
    <s v="Brasilia"/>
    <x v="20"/>
    <s v="Individual"/>
    <n v="5"/>
    <n v="1388.73"/>
    <n v="12506.03"/>
    <x v="20"/>
  </r>
  <r>
    <n v="3756"/>
    <d v="2025-03-30T00:00:00"/>
    <s v="InstallationKit"/>
    <s v="SaoPaulo"/>
    <x v="44"/>
    <s v="Individual"/>
    <n v="18"/>
    <n v="183.81"/>
    <n v="5959"/>
    <x v="44"/>
  </r>
  <r>
    <n v="3757"/>
    <d v="2025-03-05T00:00:00"/>
    <s v="InstallationKit"/>
    <s v="Brasilia"/>
    <x v="18"/>
    <s v="Business"/>
    <n v="12"/>
    <n v="183.91"/>
    <n v="3974.83"/>
    <x v="18"/>
  </r>
  <r>
    <n v="3758"/>
    <d v="2025-03-05T00:00:00"/>
    <s v="PaymentMachineBasic"/>
    <s v="Goiania"/>
    <x v="19"/>
    <s v="Individual"/>
    <n v="9"/>
    <n v="377.65"/>
    <n v="6121.58"/>
    <x v="19"/>
  </r>
  <r>
    <n v="3759"/>
    <d v="2025-03-10T00:00:00"/>
    <s v="SolarPanelBasic"/>
    <s v="SaoPaulo"/>
    <x v="11"/>
    <s v="Individual"/>
    <n v="18"/>
    <n v="572.67999999999995"/>
    <n v="18565.900000000001"/>
    <x v="11"/>
  </r>
  <r>
    <n v="3760"/>
    <d v="2025-03-31T00:00:00"/>
    <s v="SolarPanelPremium"/>
    <s v="Brasilia"/>
    <x v="4"/>
    <s v="Business"/>
    <n v="5"/>
    <n v="1362.87"/>
    <n v="12273.15"/>
    <x v="4"/>
  </r>
  <r>
    <n v="3761"/>
    <d v="2025-03-14T00:00:00"/>
    <s v="SolarInverter"/>
    <s v="SaoPaulo"/>
    <x v="23"/>
    <s v="Business"/>
    <n v="7"/>
    <n v="1288.8800000000001"/>
    <n v="16249.58"/>
    <x v="23"/>
  </r>
  <r>
    <n v="3762"/>
    <d v="2025-03-26T00:00:00"/>
    <s v="SolarPanelBasic"/>
    <s v="SaoPaulo"/>
    <x v="78"/>
    <s v="Business"/>
    <n v="12"/>
    <n v="494.08"/>
    <n v="10678.49"/>
    <x v="78"/>
  </r>
  <r>
    <n v="3763"/>
    <d v="2025-03-20T00:00:00"/>
    <s v="SolarInverter"/>
    <s v="Fortaleza"/>
    <x v="83"/>
    <s v="Individual"/>
    <n v="2"/>
    <n v="1038.58"/>
    <n v="3741.12"/>
    <x v="83"/>
  </r>
  <r>
    <n v="3764"/>
    <d v="2025-03-12T00:00:00"/>
    <s v="InstallationKit"/>
    <s v="Goiania"/>
    <x v="69"/>
    <s v="Business"/>
    <n v="11"/>
    <n v="189.37"/>
    <n v="3751.76"/>
    <x v="69"/>
  </r>
  <r>
    <n v="3765"/>
    <d v="2025-03-23T00:00:00"/>
    <s v="PaymentMachinePro"/>
    <s v="Goiania"/>
    <x v="30"/>
    <s v="Business"/>
    <n v="3"/>
    <n v="741.64"/>
    <n v="4007.25"/>
    <x v="30"/>
  </r>
  <r>
    <n v="3766"/>
    <d v="2025-03-13T00:00:00"/>
    <s v="SolarPanelBasic"/>
    <s v="SaoPaulo"/>
    <x v="22"/>
    <s v="Individual"/>
    <n v="8"/>
    <n v="400.81"/>
    <n v="5775.11"/>
    <x v="22"/>
  </r>
  <r>
    <n v="3767"/>
    <d v="2025-03-09T00:00:00"/>
    <s v="SolarInverter"/>
    <s v="Brasilia"/>
    <x v="54"/>
    <s v="Individual"/>
    <n v="1"/>
    <n v="1451.92"/>
    <n v="2615.02"/>
    <x v="54"/>
  </r>
  <r>
    <n v="3768"/>
    <d v="2025-03-18T00:00:00"/>
    <s v="SolarPanelPremium"/>
    <s v="SaoPaulo"/>
    <x v="0"/>
    <s v="Business"/>
    <n v="2"/>
    <n v="1279.0899999999999"/>
    <n v="4607.47"/>
    <x v="0"/>
  </r>
  <r>
    <n v="3769"/>
    <d v="2025-03-10T00:00:00"/>
    <s v="PaymentMachinePro"/>
    <s v="Fortaleza"/>
    <x v="58"/>
    <s v="Business"/>
    <n v="7"/>
    <n v="854.65"/>
    <n v="10775.01"/>
    <x v="58"/>
  </r>
  <r>
    <n v="3770"/>
    <d v="2025-03-06T00:00:00"/>
    <s v="PaymentMachineBasic"/>
    <s v="Brasilia"/>
    <x v="73"/>
    <s v="Individual"/>
    <n v="10"/>
    <n v="498.3"/>
    <n v="8974.75"/>
    <x v="73"/>
  </r>
  <r>
    <n v="3771"/>
    <d v="2025-03-13T00:00:00"/>
    <s v="InstallationKit"/>
    <s v="Brasilia"/>
    <x v="39"/>
    <s v="Business"/>
    <n v="11"/>
    <n v="241.72"/>
    <n v="4788.91"/>
    <x v="39"/>
  </r>
  <r>
    <n v="3772"/>
    <d v="2025-03-20T00:00:00"/>
    <s v="SolarPanelBasic"/>
    <s v="SaoPaulo"/>
    <x v="23"/>
    <s v="Business"/>
    <n v="14"/>
    <n v="561.30999999999995"/>
    <n v="14153.45"/>
    <x v="23"/>
  </r>
  <r>
    <n v="3773"/>
    <d v="2025-03-01T00:00:00"/>
    <s v="SolarPanelPremium"/>
    <s v="SaoPaulo"/>
    <x v="81"/>
    <s v="Business"/>
    <n v="2"/>
    <n v="1598.97"/>
    <n v="5759.73"/>
    <x v="81"/>
  </r>
  <r>
    <n v="3774"/>
    <d v="2025-03-06T00:00:00"/>
    <s v="SolarBattery"/>
    <s v="SaoPaulo"/>
    <x v="19"/>
    <s v="Individual"/>
    <n v="2"/>
    <n v="1026.8599999999999"/>
    <n v="3698.9"/>
    <x v="19"/>
  </r>
  <r>
    <n v="3775"/>
    <d v="2025-03-20T00:00:00"/>
    <s v="PaymentMachinePro"/>
    <s v="SaoPaulo"/>
    <x v="14"/>
    <s v="Business"/>
    <n v="4"/>
    <n v="877.8"/>
    <n v="6323.93"/>
    <x v="14"/>
  </r>
  <r>
    <n v="3776"/>
    <d v="2025-03-07T00:00:00"/>
    <s v="PaymentMachineBasic"/>
    <s v="Goiania"/>
    <x v="13"/>
    <s v="Business"/>
    <n v="10"/>
    <n v="377.93"/>
    <n v="6806.8"/>
    <x v="13"/>
  </r>
  <r>
    <n v="3777"/>
    <d v="2025-03-12T00:00:00"/>
    <s v="InstallationKit"/>
    <s v="Fortaleza"/>
    <x v="3"/>
    <s v="Business"/>
    <n v="13"/>
    <n v="221.84"/>
    <n v="5194.1499999999996"/>
    <x v="3"/>
  </r>
  <r>
    <n v="3778"/>
    <d v="2025-03-24T00:00:00"/>
    <s v="SolarInverter"/>
    <s v="Goiania"/>
    <x v="83"/>
    <s v="Business"/>
    <n v="5"/>
    <n v="1115.81"/>
    <n v="10048.280000000001"/>
    <x v="83"/>
  </r>
  <r>
    <n v="3779"/>
    <d v="2025-03-07T00:00:00"/>
    <s v="PaymentMachinePro"/>
    <s v="Recife"/>
    <x v="6"/>
    <s v="Business"/>
    <n v="5"/>
    <n v="860.02"/>
    <n v="7744.8"/>
    <x v="6"/>
  </r>
  <r>
    <n v="3780"/>
    <d v="2025-03-18T00:00:00"/>
    <s v="InstallationKit"/>
    <s v="Goiania"/>
    <x v="7"/>
    <s v="Business"/>
    <n v="13"/>
    <n v="229.71"/>
    <n v="5378.42"/>
    <x v="7"/>
  </r>
  <r>
    <n v="3781"/>
    <d v="2025-03-03T00:00:00"/>
    <s v="SolarBattery"/>
    <s v="Goiania"/>
    <x v="9"/>
    <s v="Business"/>
    <n v="1"/>
    <n v="1040.2"/>
    <n v="1873.48"/>
    <x v="9"/>
  </r>
  <r>
    <n v="3782"/>
    <d v="2025-03-03T00:00:00"/>
    <s v="PaymentMachineBasic"/>
    <s v="Recife"/>
    <x v="2"/>
    <s v="Business"/>
    <n v="7"/>
    <n v="495.06"/>
    <n v="6241.48"/>
    <x v="2"/>
  </r>
  <r>
    <n v="3783"/>
    <d v="2025-03-25T00:00:00"/>
    <s v="SolarPanelBasic"/>
    <s v="Goiania"/>
    <x v="36"/>
    <s v="Individual"/>
    <n v="6"/>
    <n v="432.31"/>
    <n v="4671.7299999999996"/>
    <x v="36"/>
  </r>
  <r>
    <n v="3784"/>
    <d v="2025-03-05T00:00:00"/>
    <s v="SolarInverter"/>
    <s v="Brasilia"/>
    <x v="94"/>
    <s v="Individual"/>
    <n v="7"/>
    <n v="1462.91"/>
    <n v="18443.66"/>
    <x v="94"/>
  </r>
  <r>
    <n v="3785"/>
    <d v="2025-03-30T00:00:00"/>
    <s v="SolarInverter"/>
    <s v="Recife"/>
    <x v="23"/>
    <s v="Business"/>
    <n v="1"/>
    <n v="1310.42"/>
    <n v="2360.16"/>
    <x v="23"/>
  </r>
  <r>
    <n v="3786"/>
    <d v="2025-03-08T00:00:00"/>
    <s v="PaymentMachineBasic"/>
    <s v="Goiania"/>
    <x v="67"/>
    <s v="Individual"/>
    <n v="15"/>
    <n v="351.56"/>
    <n v="9497.7800000000007"/>
    <x v="67"/>
  </r>
  <r>
    <n v="3787"/>
    <d v="2025-03-10T00:00:00"/>
    <s v="SolarInverter"/>
    <s v="Goiania"/>
    <x v="20"/>
    <s v="Business"/>
    <n v="2"/>
    <n v="1159.6300000000001"/>
    <n v="4177.16"/>
    <x v="20"/>
  </r>
  <r>
    <n v="3788"/>
    <d v="2025-03-14T00:00:00"/>
    <s v="SolarPanelBasic"/>
    <s v="Brasilia"/>
    <x v="96"/>
    <s v="Individual"/>
    <n v="8"/>
    <n v="497.13"/>
    <n v="7162.94"/>
    <x v="96"/>
  </r>
  <r>
    <n v="3789"/>
    <d v="2025-03-07T00:00:00"/>
    <s v="SolarInverter"/>
    <s v="SaoPaulo"/>
    <x v="11"/>
    <s v="Individual"/>
    <n v="2"/>
    <n v="1049.44"/>
    <n v="3780.24"/>
    <x v="11"/>
  </r>
  <r>
    <n v="3790"/>
    <d v="2025-03-26T00:00:00"/>
    <s v="PaymentMachinePro"/>
    <s v="Goiania"/>
    <x v="94"/>
    <s v="Individual"/>
    <n v="5"/>
    <n v="719.55"/>
    <n v="6479.81"/>
    <x v="94"/>
  </r>
  <r>
    <n v="3791"/>
    <d v="2025-03-30T00:00:00"/>
    <s v="InstallationKit"/>
    <s v="Fortaleza"/>
    <x v="95"/>
    <s v="Business"/>
    <n v="5"/>
    <n v="196.39"/>
    <n v="1768.56"/>
    <x v="95"/>
  </r>
  <r>
    <n v="3792"/>
    <d v="2025-03-06T00:00:00"/>
    <s v="SolarInverter"/>
    <s v="Brasilia"/>
    <x v="61"/>
    <s v="Business"/>
    <n v="9"/>
    <n v="1059.6199999999999"/>
    <n v="17176.080000000002"/>
    <x v="61"/>
  </r>
  <r>
    <n v="3793"/>
    <d v="2025-03-15T00:00:00"/>
    <s v="InstallationKit"/>
    <s v="Brasilia"/>
    <x v="88"/>
    <s v="Individual"/>
    <n v="7"/>
    <n v="243.39"/>
    <n v="3068.54"/>
    <x v="88"/>
  </r>
  <r>
    <n v="3794"/>
    <d v="2025-03-25T00:00:00"/>
    <s v="SolarInverter"/>
    <s v="Goiania"/>
    <x v="87"/>
    <s v="Individual"/>
    <n v="7"/>
    <n v="1184.25"/>
    <n v="14930.45"/>
    <x v="87"/>
  </r>
  <r>
    <n v="3795"/>
    <d v="2025-03-10T00:00:00"/>
    <s v="InstallationKit"/>
    <s v="SaoPaulo"/>
    <x v="79"/>
    <s v="Business"/>
    <n v="7"/>
    <n v="228.86"/>
    <n v="2885.36"/>
    <x v="79"/>
  </r>
  <r>
    <n v="3796"/>
    <d v="2025-03-02T00:00:00"/>
    <s v="SolarBattery"/>
    <s v="SaoPaulo"/>
    <x v="59"/>
    <s v="Business"/>
    <n v="2"/>
    <n v="1194.3499999999999"/>
    <n v="4302.22"/>
    <x v="59"/>
  </r>
  <r>
    <n v="3797"/>
    <d v="2025-03-26T00:00:00"/>
    <s v="SolarInverter"/>
    <s v="Recife"/>
    <x v="22"/>
    <s v="Individual"/>
    <n v="5"/>
    <n v="1059.49"/>
    <n v="9541.1"/>
    <x v="22"/>
  </r>
  <r>
    <n v="3798"/>
    <d v="2025-03-29T00:00:00"/>
    <s v="SolarPanelBasic"/>
    <s v="Goiania"/>
    <x v="29"/>
    <s v="Individual"/>
    <n v="6"/>
    <n v="443.56"/>
    <n v="4793.3100000000004"/>
    <x v="29"/>
  </r>
  <r>
    <n v="3799"/>
    <d v="2025-03-14T00:00:00"/>
    <s v="SolarInverter"/>
    <s v="Brasilia"/>
    <x v="41"/>
    <s v="Business"/>
    <n v="9"/>
    <n v="1033.21"/>
    <n v="16747.990000000002"/>
    <x v="41"/>
  </r>
  <r>
    <n v="3800"/>
    <d v="2025-03-09T00:00:00"/>
    <s v="InstallationKit"/>
    <s v="SaoPaulo"/>
    <x v="22"/>
    <s v="Business"/>
    <n v="20"/>
    <n v="225.77"/>
    <n v="8132.57"/>
    <x v="22"/>
  </r>
  <r>
    <n v="3801"/>
    <d v="2025-03-24T00:00:00"/>
    <s v="PaymentMachineBasic"/>
    <s v="Fortaleza"/>
    <x v="1"/>
    <s v="Individual"/>
    <n v="7"/>
    <n v="356.6"/>
    <n v="4495.84"/>
    <x v="1"/>
  </r>
  <r>
    <n v="3802"/>
    <d v="2025-03-30T00:00:00"/>
    <s v="SolarBattery"/>
    <s v="SaoPaulo"/>
    <x v="78"/>
    <s v="Individual"/>
    <n v="9"/>
    <n v="910.37"/>
    <n v="14756.79"/>
    <x v="78"/>
  </r>
  <r>
    <n v="3803"/>
    <d v="2025-03-30T00:00:00"/>
    <s v="PaymentMachineBasic"/>
    <s v="SaoPaulo"/>
    <x v="79"/>
    <s v="Business"/>
    <n v="12"/>
    <n v="496.39"/>
    <n v="10728.42"/>
    <x v="79"/>
  </r>
  <r>
    <n v="3804"/>
    <d v="2025-03-02T00:00:00"/>
    <s v="SolarPanelBasic"/>
    <s v="SaoPaulo"/>
    <x v="58"/>
    <s v="Individual"/>
    <n v="18"/>
    <n v="546.09"/>
    <n v="17703.87"/>
    <x v="58"/>
  </r>
  <r>
    <n v="3805"/>
    <d v="2025-03-15T00:00:00"/>
    <s v="PaymentMachineBasic"/>
    <s v="Recife"/>
    <x v="21"/>
    <s v="Business"/>
    <n v="14"/>
    <n v="372.81"/>
    <n v="9400.42"/>
    <x v="21"/>
  </r>
  <r>
    <n v="3806"/>
    <d v="2025-03-29T00:00:00"/>
    <s v="SolarPanelPremium"/>
    <s v="Fortaleza"/>
    <x v="82"/>
    <s v="Individual"/>
    <n v="3"/>
    <n v="1251.8499999999999"/>
    <n v="6764.02"/>
    <x v="82"/>
  </r>
  <r>
    <n v="3807"/>
    <d v="2025-03-13T00:00:00"/>
    <s v="PaymentMachinePro"/>
    <s v="Goiania"/>
    <x v="61"/>
    <s v="Business"/>
    <n v="7"/>
    <n v="705.18"/>
    <n v="8890.57"/>
    <x v="61"/>
  </r>
  <r>
    <n v="3808"/>
    <d v="2025-03-28T00:00:00"/>
    <s v="SolarPanelBasic"/>
    <s v="SaoPaulo"/>
    <x v="63"/>
    <s v="Business"/>
    <n v="13"/>
    <n v="571.79999999999995"/>
    <n v="13388.1"/>
    <x v="63"/>
  </r>
  <r>
    <n v="3809"/>
    <d v="2025-03-04T00:00:00"/>
    <s v="InstallationKit"/>
    <s v="Goiania"/>
    <x v="90"/>
    <s v="Business"/>
    <n v="18"/>
    <n v="214.83"/>
    <n v="6964.64"/>
    <x v="90"/>
  </r>
  <r>
    <n v="3810"/>
    <d v="2025-03-28T00:00:00"/>
    <s v="SolarPanelPremium"/>
    <s v="Goiania"/>
    <x v="62"/>
    <s v="Business"/>
    <n v="2"/>
    <n v="1666.82"/>
    <n v="6004.13"/>
    <x v="62"/>
  </r>
  <r>
    <n v="3811"/>
    <d v="2025-03-29T00:00:00"/>
    <s v="SolarPanelBasic"/>
    <s v="Goiania"/>
    <x v="28"/>
    <s v="Individual"/>
    <n v="6"/>
    <n v="481.84"/>
    <n v="5206.9799999999996"/>
    <x v="28"/>
  </r>
  <r>
    <n v="3812"/>
    <d v="2025-03-22T00:00:00"/>
    <s v="PaymentMachineBasic"/>
    <s v="Recife"/>
    <x v="38"/>
    <s v="Business"/>
    <n v="9"/>
    <n v="327.12"/>
    <n v="5302.51"/>
    <x v="38"/>
  </r>
  <r>
    <n v="3813"/>
    <d v="2025-03-01T00:00:00"/>
    <s v="PaymentMachinePro"/>
    <s v="SaoPaulo"/>
    <x v="12"/>
    <s v="Individual"/>
    <n v="3"/>
    <n v="724.34"/>
    <n v="3913.77"/>
    <x v="12"/>
  </r>
  <r>
    <n v="3814"/>
    <d v="2025-03-05T00:00:00"/>
    <s v="SolarPanelPremium"/>
    <s v="Goiania"/>
    <x v="93"/>
    <s v="Business"/>
    <n v="1"/>
    <n v="1293.01"/>
    <n v="2328.81"/>
    <x v="93"/>
  </r>
  <r>
    <n v="3815"/>
    <d v="2025-03-18T00:00:00"/>
    <s v="PaymentMachineBasic"/>
    <s v="SaoPaulo"/>
    <x v="55"/>
    <s v="Business"/>
    <n v="14"/>
    <n v="371.58"/>
    <n v="9369.4"/>
    <x v="55"/>
  </r>
  <r>
    <n v="3816"/>
    <d v="2025-03-02T00:00:00"/>
    <s v="SolarPanelBasic"/>
    <s v="Goiania"/>
    <x v="5"/>
    <s v="Individual"/>
    <n v="8"/>
    <n v="453.6"/>
    <n v="6535.74"/>
    <x v="5"/>
  </r>
  <r>
    <n v="3817"/>
    <d v="2025-03-08T00:00:00"/>
    <s v="PaymentMachineBasic"/>
    <s v="Fortaleza"/>
    <x v="13"/>
    <s v="Business"/>
    <n v="5"/>
    <n v="349.25"/>
    <n v="3145.13"/>
    <x v="13"/>
  </r>
  <r>
    <n v="3818"/>
    <d v="2025-03-27T00:00:00"/>
    <s v="InstallationKit"/>
    <s v="Recife"/>
    <x v="88"/>
    <s v="Business"/>
    <n v="19"/>
    <n v="227.98"/>
    <n v="7801.57"/>
    <x v="88"/>
  </r>
  <r>
    <n v="3819"/>
    <d v="2025-03-30T00:00:00"/>
    <s v="SolarPanelPremium"/>
    <s v="Goiania"/>
    <x v="28"/>
    <s v="Business"/>
    <n v="1"/>
    <n v="1754.12"/>
    <n v="3159.3"/>
    <x v="28"/>
  </r>
  <r>
    <n v="3820"/>
    <d v="2025-03-26T00:00:00"/>
    <s v="PaymentMachinePro"/>
    <s v="Goiania"/>
    <x v="28"/>
    <s v="Individual"/>
    <n v="8"/>
    <n v="771.88"/>
    <n v="11121.7"/>
    <x v="28"/>
  </r>
  <r>
    <n v="3821"/>
    <d v="2025-03-18T00:00:00"/>
    <s v="SolarPanelBasic"/>
    <s v="Brasilia"/>
    <x v="75"/>
    <s v="Business"/>
    <n v="5"/>
    <n v="425.53"/>
    <n v="3832.05"/>
    <x v="75"/>
  </r>
  <r>
    <n v="3822"/>
    <d v="2025-03-28T00:00:00"/>
    <s v="SolarPanelBasic"/>
    <s v="Goiania"/>
    <x v="68"/>
    <s v="Individual"/>
    <n v="15"/>
    <n v="582.01"/>
    <n v="15723.64"/>
    <x v="68"/>
  </r>
  <r>
    <n v="3823"/>
    <d v="2025-03-08T00:00:00"/>
    <s v="PaymentMachineBasic"/>
    <s v="Goiania"/>
    <x v="37"/>
    <s v="Individual"/>
    <n v="8"/>
    <n v="457.33"/>
    <n v="6589.48"/>
    <x v="37"/>
  </r>
  <r>
    <n v="3824"/>
    <d v="2025-03-30T00:00:00"/>
    <s v="SolarBattery"/>
    <s v="Goiania"/>
    <x v="48"/>
    <s v="Business"/>
    <n v="3"/>
    <n v="981.65"/>
    <n v="5304.07"/>
    <x v="48"/>
  </r>
  <r>
    <n v="3825"/>
    <d v="2025-03-18T00:00:00"/>
    <s v="SolarPanelBasic"/>
    <s v="Goiania"/>
    <x v="28"/>
    <s v="Individual"/>
    <n v="12"/>
    <n v="585.27"/>
    <n v="12649.37"/>
    <x v="28"/>
  </r>
  <r>
    <n v="3826"/>
    <d v="2025-03-01T00:00:00"/>
    <s v="PaymentMachinePro"/>
    <s v="Goiania"/>
    <x v="39"/>
    <s v="Individual"/>
    <n v="1"/>
    <n v="811.85"/>
    <n v="1462.2"/>
    <x v="39"/>
  </r>
  <r>
    <n v="3827"/>
    <d v="2025-03-22T00:00:00"/>
    <s v="SolarPanelPremium"/>
    <s v="SaoPaulo"/>
    <x v="52"/>
    <s v="Business"/>
    <n v="4"/>
    <n v="1287.55"/>
    <n v="9275.89"/>
    <x v="52"/>
  </r>
  <r>
    <n v="3828"/>
    <d v="2025-03-27T00:00:00"/>
    <s v="SolarBattery"/>
    <s v="Brasilia"/>
    <x v="19"/>
    <s v="Business"/>
    <n v="4"/>
    <n v="1172.47"/>
    <n v="8446.82"/>
    <x v="19"/>
  </r>
  <r>
    <n v="3829"/>
    <d v="2025-03-27T00:00:00"/>
    <s v="SolarBattery"/>
    <s v="SaoPaulo"/>
    <x v="81"/>
    <s v="Business"/>
    <n v="6"/>
    <n v="932.77"/>
    <n v="10079.93"/>
    <x v="81"/>
  </r>
  <r>
    <n v="3830"/>
    <d v="2025-03-31T00:00:00"/>
    <s v="PaymentMachineBasic"/>
    <s v="Recife"/>
    <x v="62"/>
    <s v="Business"/>
    <n v="5"/>
    <n v="361.21"/>
    <n v="3252.83"/>
    <x v="62"/>
  </r>
  <r>
    <n v="3831"/>
    <d v="2025-03-18T00:00:00"/>
    <s v="InstallationKit"/>
    <s v="Goiania"/>
    <x v="81"/>
    <s v="Individual"/>
    <n v="18"/>
    <n v="233.41"/>
    <n v="7567"/>
    <x v="81"/>
  </r>
  <r>
    <n v="3832"/>
    <d v="2025-03-19T00:00:00"/>
    <s v="SolarBattery"/>
    <s v="Goiania"/>
    <x v="68"/>
    <s v="Individual"/>
    <n v="9"/>
    <n v="1007.93"/>
    <n v="16338.21"/>
    <x v="68"/>
  </r>
  <r>
    <n v="3833"/>
    <d v="2025-03-14T00:00:00"/>
    <s v="SolarPanelBasic"/>
    <s v="SaoPaulo"/>
    <x v="16"/>
    <s v="Business"/>
    <n v="12"/>
    <n v="484.08"/>
    <n v="10462.370000000001"/>
    <x v="16"/>
  </r>
  <r>
    <n v="3834"/>
    <d v="2025-03-08T00:00:00"/>
    <s v="PaymentMachinePro"/>
    <s v="Fortaleza"/>
    <x v="77"/>
    <s v="Individual"/>
    <n v="6"/>
    <n v="716.6"/>
    <n v="7743.9"/>
    <x v="77"/>
  </r>
  <r>
    <n v="3835"/>
    <d v="2025-03-05T00:00:00"/>
    <s v="PaymentMachinePro"/>
    <s v="SaoPaulo"/>
    <x v="47"/>
    <s v="Business"/>
    <n v="5"/>
    <n v="812.03"/>
    <n v="7312.63"/>
    <x v="47"/>
  </r>
  <r>
    <n v="3836"/>
    <d v="2025-03-19T00:00:00"/>
    <s v="SolarInverter"/>
    <s v="Goiania"/>
    <x v="8"/>
    <s v="Individual"/>
    <n v="4"/>
    <n v="1256.01"/>
    <n v="9048.67"/>
    <x v="8"/>
  </r>
  <r>
    <n v="3837"/>
    <d v="2025-03-16T00:00:00"/>
    <s v="SolarBattery"/>
    <s v="SaoPaulo"/>
    <x v="59"/>
    <s v="Individual"/>
    <n v="5"/>
    <n v="1139.55"/>
    <n v="10262.07"/>
    <x v="59"/>
  </r>
  <r>
    <n v="3838"/>
    <d v="2025-03-09T00:00:00"/>
    <s v="PaymentMachineBasic"/>
    <s v="SaoPaulo"/>
    <x v="31"/>
    <s v="Individual"/>
    <n v="5"/>
    <n v="336.07"/>
    <n v="3026.43"/>
    <x v="31"/>
  </r>
  <r>
    <n v="3839"/>
    <d v="2025-03-18T00:00:00"/>
    <s v="PaymentMachineBasic"/>
    <s v="Brasilia"/>
    <x v="30"/>
    <s v="Business"/>
    <n v="11"/>
    <n v="350.11"/>
    <n v="6936.31"/>
    <x v="30"/>
  </r>
  <r>
    <n v="3840"/>
    <d v="2025-03-10T00:00:00"/>
    <s v="SolarInverter"/>
    <s v="Goiania"/>
    <x v="5"/>
    <s v="Business"/>
    <n v="5"/>
    <n v="1354.72"/>
    <n v="12199.75"/>
    <x v="5"/>
  </r>
  <r>
    <n v="3841"/>
    <d v="2025-03-04T00:00:00"/>
    <s v="SolarBattery"/>
    <s v="SaoPaulo"/>
    <x v="30"/>
    <s v="Individual"/>
    <n v="6"/>
    <n v="1040.1400000000001"/>
    <n v="11240.21"/>
    <x v="30"/>
  </r>
  <r>
    <n v="3842"/>
    <d v="2025-03-18T00:00:00"/>
    <s v="PaymentMachineBasic"/>
    <s v="SaoPaulo"/>
    <x v="34"/>
    <s v="Individual"/>
    <n v="17"/>
    <n v="485.63"/>
    <n v="14869.14"/>
    <x v="34"/>
  </r>
  <r>
    <n v="3843"/>
    <d v="2025-03-06T00:00:00"/>
    <s v="InstallationKit"/>
    <s v="SaoPaulo"/>
    <x v="38"/>
    <s v="Business"/>
    <n v="16"/>
    <n v="177.76"/>
    <n v="5122.54"/>
    <x v="38"/>
  </r>
  <r>
    <n v="3844"/>
    <d v="2025-03-15T00:00:00"/>
    <s v="SolarPanelBasic"/>
    <s v="Goiania"/>
    <x v="18"/>
    <s v="Business"/>
    <n v="15"/>
    <n v="428.88"/>
    <n v="11586.67"/>
    <x v="18"/>
  </r>
  <r>
    <n v="3845"/>
    <d v="2025-03-22T00:00:00"/>
    <s v="SolarInverter"/>
    <s v="Goiania"/>
    <x v="82"/>
    <s v="Business"/>
    <n v="9"/>
    <n v="1041.28"/>
    <n v="16878.8"/>
    <x v="82"/>
  </r>
  <r>
    <n v="3846"/>
    <d v="2025-03-30T00:00:00"/>
    <s v="InstallationKit"/>
    <s v="Goiania"/>
    <x v="40"/>
    <s v="Business"/>
    <n v="9"/>
    <n v="152.03"/>
    <n v="2464.36"/>
    <x v="40"/>
  </r>
  <r>
    <n v="3847"/>
    <d v="2025-03-20T00:00:00"/>
    <s v="PaymentMachinePro"/>
    <s v="SaoPaulo"/>
    <x v="19"/>
    <s v="Individual"/>
    <n v="8"/>
    <n v="820.02"/>
    <n v="11815.33"/>
    <x v="19"/>
  </r>
  <r>
    <n v="3848"/>
    <d v="2025-03-06T00:00:00"/>
    <s v="SolarPanelBasic"/>
    <s v="SaoPaulo"/>
    <x v="69"/>
    <s v="Individual"/>
    <n v="5"/>
    <n v="565.84"/>
    <n v="5095.6000000000004"/>
    <x v="69"/>
  </r>
  <r>
    <n v="3849"/>
    <d v="2025-03-10T00:00:00"/>
    <s v="SolarPanelBasic"/>
    <s v="SaoPaulo"/>
    <x v="78"/>
    <s v="Individual"/>
    <n v="16"/>
    <n v="581.03"/>
    <n v="16743.650000000001"/>
    <x v="78"/>
  </r>
  <r>
    <n v="3850"/>
    <d v="2025-03-22T00:00:00"/>
    <s v="SolarPanelPremium"/>
    <s v="Brasilia"/>
    <x v="99"/>
    <s v="Business"/>
    <n v="1"/>
    <n v="1325.95"/>
    <n v="2388.13"/>
    <x v="99"/>
  </r>
  <r>
    <n v="3851"/>
    <d v="2025-03-13T00:00:00"/>
    <s v="SolarPanelPremium"/>
    <s v="Recife"/>
    <x v="66"/>
    <s v="Individual"/>
    <n v="2"/>
    <n v="1782.71"/>
    <n v="6421.58"/>
    <x v="66"/>
  </r>
  <r>
    <n v="3852"/>
    <d v="2025-03-27T00:00:00"/>
    <s v="SolarPanelPremium"/>
    <s v="Brasilia"/>
    <x v="42"/>
    <s v="Business"/>
    <n v="6"/>
    <n v="1668.14"/>
    <n v="18026.66"/>
    <x v="42"/>
  </r>
  <r>
    <n v="3853"/>
    <d v="2025-03-01T00:00:00"/>
    <s v="SolarPanelPremium"/>
    <s v="Goiania"/>
    <x v="80"/>
    <s v="Individual"/>
    <n v="10"/>
    <n v="1229.25"/>
    <n v="22139.7"/>
    <x v="80"/>
  </r>
  <r>
    <n v="3854"/>
    <d v="2025-03-08T00:00:00"/>
    <s v="SolarBattery"/>
    <s v="Goiania"/>
    <x v="97"/>
    <s v="Business"/>
    <n v="2"/>
    <n v="1041.68"/>
    <n v="3752.29"/>
    <x v="97"/>
  </r>
  <r>
    <n v="3855"/>
    <d v="2025-03-20T00:00:00"/>
    <s v="SolarPanelBasic"/>
    <s v="Goiania"/>
    <x v="28"/>
    <s v="Business"/>
    <n v="15"/>
    <n v="516.35"/>
    <n v="13949.77"/>
    <x v="28"/>
  </r>
  <r>
    <n v="3856"/>
    <d v="2025-03-14T00:00:00"/>
    <s v="SolarPanelBasic"/>
    <s v="SaoPaulo"/>
    <x v="82"/>
    <s v="Business"/>
    <n v="13"/>
    <n v="543.11"/>
    <n v="12716.36"/>
    <x v="82"/>
  </r>
  <r>
    <n v="3857"/>
    <d v="2025-03-23T00:00:00"/>
    <s v="PaymentMachinePro"/>
    <s v="Goiania"/>
    <x v="60"/>
    <s v="Business"/>
    <n v="1"/>
    <n v="819.94"/>
    <n v="1476.77"/>
    <x v="60"/>
  </r>
  <r>
    <n v="3858"/>
    <d v="2025-03-24T00:00:00"/>
    <s v="PaymentMachinePro"/>
    <s v="Brasilia"/>
    <x v="43"/>
    <s v="Individual"/>
    <n v="5"/>
    <n v="745.38"/>
    <n v="6712.42"/>
    <x v="43"/>
  </r>
  <r>
    <n v="3859"/>
    <d v="2025-03-26T00:00:00"/>
    <s v="InstallationKit"/>
    <s v="SaoPaulo"/>
    <x v="38"/>
    <s v="Business"/>
    <n v="7"/>
    <n v="224.29"/>
    <n v="2827.74"/>
    <x v="38"/>
  </r>
  <r>
    <n v="3860"/>
    <d v="2025-03-31T00:00:00"/>
    <s v="PaymentMachinePro"/>
    <s v="Brasilia"/>
    <x v="48"/>
    <s v="Individual"/>
    <n v="2"/>
    <n v="806.89"/>
    <n v="2906.54"/>
    <x v="48"/>
  </r>
  <r>
    <n v="3861"/>
    <d v="2025-03-10T00:00:00"/>
    <s v="PaymentMachineBasic"/>
    <s v="SaoPaulo"/>
    <x v="84"/>
    <s v="Business"/>
    <n v="5"/>
    <n v="349.01"/>
    <n v="3142.96"/>
    <x v="84"/>
  </r>
  <r>
    <n v="3862"/>
    <d v="2025-03-26T00:00:00"/>
    <s v="SolarBattery"/>
    <s v="Goiania"/>
    <x v="68"/>
    <s v="Individual"/>
    <n v="10"/>
    <n v="878.32"/>
    <n v="15819.19"/>
    <x v="68"/>
  </r>
  <r>
    <n v="3863"/>
    <d v="2025-03-23T00:00:00"/>
    <s v="SolarPanelBasic"/>
    <s v="Recife"/>
    <x v="14"/>
    <s v="Individual"/>
    <n v="18"/>
    <n v="485.58"/>
    <n v="15742.18"/>
    <x v="14"/>
  </r>
  <r>
    <n v="3864"/>
    <d v="2025-03-23T00:00:00"/>
    <s v="PaymentMachinePro"/>
    <s v="SaoPaulo"/>
    <x v="39"/>
    <s v="Individual"/>
    <n v="7"/>
    <n v="829.62"/>
    <n v="10459.450000000001"/>
    <x v="39"/>
  </r>
  <r>
    <n v="3865"/>
    <d v="2025-03-03T00:00:00"/>
    <s v="SolarPanelPremium"/>
    <s v="Goiania"/>
    <x v="81"/>
    <s v="Business"/>
    <n v="6"/>
    <n v="1692.82"/>
    <n v="18293.36"/>
    <x v="81"/>
  </r>
  <r>
    <n v="3866"/>
    <d v="2025-03-16T00:00:00"/>
    <s v="SolarInverter"/>
    <s v="Goiania"/>
    <x v="63"/>
    <s v="Individual"/>
    <n v="3"/>
    <n v="1312.47"/>
    <n v="7091.57"/>
    <x v="63"/>
  </r>
  <r>
    <n v="3867"/>
    <d v="2025-03-05T00:00:00"/>
    <s v="SolarPanelPremium"/>
    <s v="Goiania"/>
    <x v="13"/>
    <s v="Business"/>
    <n v="8"/>
    <n v="1528.26"/>
    <n v="22020.07"/>
    <x v="13"/>
  </r>
  <r>
    <n v="3868"/>
    <d v="2025-03-01T00:00:00"/>
    <s v="PaymentMachinePro"/>
    <s v="Brasilia"/>
    <x v="49"/>
    <s v="Business"/>
    <n v="3"/>
    <n v="767.06"/>
    <n v="4144.59"/>
    <x v="49"/>
  </r>
  <r>
    <n v="3869"/>
    <d v="2025-03-05T00:00:00"/>
    <s v="SolarPanelPremium"/>
    <s v="Brasilia"/>
    <x v="15"/>
    <s v="Business"/>
    <n v="3"/>
    <n v="1293.19"/>
    <n v="6987.39"/>
    <x v="15"/>
  </r>
  <r>
    <n v="3870"/>
    <d v="2025-03-13T00:00:00"/>
    <s v="InstallationKit"/>
    <s v="Brasilia"/>
    <x v="44"/>
    <s v="Individual"/>
    <n v="12"/>
    <n v="186.76"/>
    <n v="4036.42"/>
    <x v="44"/>
  </r>
  <r>
    <n v="3871"/>
    <d v="2025-03-30T00:00:00"/>
    <s v="PaymentMachinePro"/>
    <s v="Goiania"/>
    <x v="35"/>
    <s v="Business"/>
    <n v="1"/>
    <n v="762.31"/>
    <n v="1372.98"/>
    <x v="35"/>
  </r>
  <r>
    <n v="3872"/>
    <d v="2025-03-02T00:00:00"/>
    <s v="SolarPanelBasic"/>
    <s v="Recife"/>
    <x v="30"/>
    <s v="Individual"/>
    <n v="12"/>
    <n v="554.58000000000004"/>
    <n v="11986.07"/>
    <x v="30"/>
  </r>
  <r>
    <n v="3873"/>
    <d v="2025-03-19T00:00:00"/>
    <s v="InstallationKit"/>
    <s v="SaoPaulo"/>
    <x v="19"/>
    <s v="Business"/>
    <n v="7"/>
    <n v="174.33"/>
    <n v="2197.87"/>
    <x v="19"/>
  </r>
  <r>
    <n v="3874"/>
    <d v="2025-03-07T00:00:00"/>
    <s v="SolarPanelPremium"/>
    <s v="Goiania"/>
    <x v="39"/>
    <s v="Individual"/>
    <n v="7"/>
    <n v="1501.32"/>
    <n v="18927.919999999998"/>
    <x v="39"/>
  </r>
  <r>
    <n v="3875"/>
    <d v="2025-03-13T00:00:00"/>
    <s v="SolarInverter"/>
    <s v="Goiania"/>
    <x v="41"/>
    <s v="Individual"/>
    <n v="5"/>
    <n v="1267.69"/>
    <n v="11416.02"/>
    <x v="41"/>
  </r>
  <r>
    <n v="3876"/>
    <d v="2025-03-04T00:00:00"/>
    <s v="PaymentMachinePro"/>
    <s v="Brasilia"/>
    <x v="98"/>
    <s v="Individual"/>
    <n v="10"/>
    <n v="782.55"/>
    <n v="14094.3"/>
    <x v="98"/>
  </r>
  <r>
    <n v="3877"/>
    <d v="2025-03-03T00:00:00"/>
    <s v="PaymentMachineBasic"/>
    <s v="Fortaleza"/>
    <x v="21"/>
    <s v="Business"/>
    <n v="13"/>
    <n v="318.85000000000002"/>
    <n v="7465.54"/>
    <x v="21"/>
  </r>
  <r>
    <n v="3878"/>
    <d v="2025-03-22T00:00:00"/>
    <s v="InstallationKit"/>
    <s v="Goiania"/>
    <x v="40"/>
    <s v="Business"/>
    <n v="17"/>
    <n v="220.03"/>
    <n v="6736.93"/>
    <x v="40"/>
  </r>
  <r>
    <n v="3879"/>
    <d v="2025-03-10T00:00:00"/>
    <s v="SolarPanelPremium"/>
    <s v="SaoPaulo"/>
    <x v="55"/>
    <s v="Individual"/>
    <n v="6"/>
    <n v="1722.9"/>
    <n v="18618.419999999998"/>
    <x v="55"/>
  </r>
  <r>
    <n v="3880"/>
    <d v="2025-03-03T00:00:00"/>
    <s v="InstallationKit"/>
    <s v="Goiania"/>
    <x v="82"/>
    <s v="Business"/>
    <n v="12"/>
    <n v="244.31"/>
    <n v="5280.24"/>
    <x v="82"/>
  </r>
  <r>
    <n v="3881"/>
    <d v="2025-03-31T00:00:00"/>
    <s v="InstallationKit"/>
    <s v="Recife"/>
    <x v="50"/>
    <s v="Individual"/>
    <n v="15"/>
    <n v="217.26"/>
    <n v="5869.52"/>
    <x v="50"/>
  </r>
  <r>
    <n v="3882"/>
    <d v="2025-03-30T00:00:00"/>
    <s v="InstallationKit"/>
    <s v="SaoPaulo"/>
    <x v="48"/>
    <s v="Business"/>
    <n v="14"/>
    <n v="202.89"/>
    <n v="5115.88"/>
    <x v="48"/>
  </r>
  <r>
    <n v="3883"/>
    <d v="2025-03-19T00:00:00"/>
    <s v="PaymentMachinePro"/>
    <s v="Goiania"/>
    <x v="34"/>
    <s v="Individual"/>
    <n v="6"/>
    <n v="757.6"/>
    <n v="8186.96"/>
    <x v="34"/>
  </r>
  <r>
    <n v="3884"/>
    <d v="2025-03-27T00:00:00"/>
    <s v="SolarPanelBasic"/>
    <s v="Goiania"/>
    <x v="92"/>
    <s v="Business"/>
    <n v="18"/>
    <n v="401.16"/>
    <n v="13005.34"/>
    <x v="92"/>
  </r>
  <r>
    <n v="3885"/>
    <d v="2025-03-19T00:00:00"/>
    <s v="SolarPanelPremium"/>
    <s v="Recife"/>
    <x v="80"/>
    <s v="Business"/>
    <n v="2"/>
    <n v="1757.29"/>
    <n v="6330.02"/>
    <x v="80"/>
  </r>
  <r>
    <n v="3886"/>
    <d v="2025-03-05T00:00:00"/>
    <s v="InstallationKit"/>
    <s v="Brasilia"/>
    <x v="55"/>
    <s v="Individual"/>
    <n v="18"/>
    <n v="225.07"/>
    <n v="7296.62"/>
    <x v="55"/>
  </r>
  <r>
    <n v="3887"/>
    <d v="2025-03-23T00:00:00"/>
    <s v="PaymentMachinePro"/>
    <s v="Goiania"/>
    <x v="69"/>
    <s v="Individual"/>
    <n v="10"/>
    <n v="840.43"/>
    <n v="15136.76"/>
    <x v="69"/>
  </r>
  <r>
    <n v="3888"/>
    <d v="2025-03-15T00:00:00"/>
    <s v="SolarInverter"/>
    <s v="Fortaleza"/>
    <x v="26"/>
    <s v="Individual"/>
    <n v="2"/>
    <n v="1433.24"/>
    <n v="5162.74"/>
    <x v="26"/>
  </r>
  <r>
    <n v="3889"/>
    <d v="2025-03-05T00:00:00"/>
    <s v="SolarInverter"/>
    <s v="Goiania"/>
    <x v="87"/>
    <s v="Individual"/>
    <n v="1"/>
    <n v="1185.6199999999999"/>
    <n v="2135.39"/>
    <x v="87"/>
  </r>
  <r>
    <n v="3890"/>
    <d v="2025-03-06T00:00:00"/>
    <s v="SolarPanelPremium"/>
    <s v="Fortaleza"/>
    <x v="35"/>
    <s v="Business"/>
    <n v="1"/>
    <n v="1530.06"/>
    <n v="2755.75"/>
    <x v="35"/>
  </r>
  <r>
    <n v="3891"/>
    <d v="2025-03-10T00:00:00"/>
    <s v="PaymentMachineBasic"/>
    <s v="Recife"/>
    <x v="44"/>
    <s v="Business"/>
    <n v="16"/>
    <n v="475.44"/>
    <n v="13700.84"/>
    <x v="44"/>
  </r>
  <r>
    <n v="3892"/>
    <d v="2025-03-04T00:00:00"/>
    <s v="InstallationKit"/>
    <s v="SaoPaulo"/>
    <x v="64"/>
    <s v="Business"/>
    <n v="12"/>
    <n v="152.41999999999999"/>
    <n v="3294.24"/>
    <x v="64"/>
  </r>
  <r>
    <n v="3893"/>
    <d v="2025-03-21T00:00:00"/>
    <s v="SolarInverter"/>
    <s v="SaoPaulo"/>
    <x v="2"/>
    <s v="Business"/>
    <n v="3"/>
    <n v="1340.32"/>
    <n v="7242.05"/>
    <x v="2"/>
  </r>
  <r>
    <n v="3894"/>
    <d v="2025-03-25T00:00:00"/>
    <s v="SolarPanelPremium"/>
    <s v="Goiania"/>
    <x v="28"/>
    <s v="Individual"/>
    <n v="10"/>
    <n v="1616.05"/>
    <n v="29106.25"/>
    <x v="28"/>
  </r>
  <r>
    <n v="3895"/>
    <d v="2025-03-23T00:00:00"/>
    <s v="SolarBattery"/>
    <s v="Goiania"/>
    <x v="9"/>
    <s v="Individual"/>
    <n v="8"/>
    <n v="995.3"/>
    <n v="14340.87"/>
    <x v="9"/>
  </r>
  <r>
    <n v="3896"/>
    <d v="2025-03-01T00:00:00"/>
    <s v="PaymentMachinePro"/>
    <s v="Goiania"/>
    <x v="76"/>
    <s v="Individual"/>
    <n v="9"/>
    <n v="869.74"/>
    <n v="14098.19"/>
    <x v="76"/>
  </r>
  <r>
    <n v="3897"/>
    <d v="2025-03-14T00:00:00"/>
    <s v="SolarPanelPremium"/>
    <s v="Goiania"/>
    <x v="9"/>
    <s v="Business"/>
    <n v="3"/>
    <n v="1676.27"/>
    <n v="9057.26"/>
    <x v="9"/>
  </r>
  <r>
    <n v="3898"/>
    <d v="2025-03-01T00:00:00"/>
    <s v="InstallationKit"/>
    <s v="Recife"/>
    <x v="7"/>
    <s v="Individual"/>
    <n v="14"/>
    <n v="217.59"/>
    <n v="5486.54"/>
    <x v="7"/>
  </r>
  <r>
    <n v="3899"/>
    <d v="2025-03-17T00:00:00"/>
    <s v="PaymentMachineBasic"/>
    <s v="Goiania"/>
    <x v="54"/>
    <s v="Individual"/>
    <n v="11"/>
    <n v="473.94"/>
    <n v="9389.61"/>
    <x v="54"/>
  </r>
  <r>
    <n v="3900"/>
    <d v="2025-03-07T00:00:00"/>
    <s v="InstallationKit"/>
    <s v="Goiania"/>
    <x v="91"/>
    <s v="Individual"/>
    <n v="10"/>
    <n v="188.1"/>
    <n v="3387.82"/>
    <x v="91"/>
  </r>
  <r>
    <n v="3901"/>
    <d v="2025-03-31T00:00:00"/>
    <s v="SolarBattery"/>
    <s v="SaoPaulo"/>
    <x v="92"/>
    <s v="Individual"/>
    <n v="4"/>
    <n v="1055.25"/>
    <n v="7602.33"/>
    <x v="92"/>
  </r>
  <r>
    <n v="3902"/>
    <d v="2025-03-13T00:00:00"/>
    <s v="SolarPanelBasic"/>
    <s v="Fortaleza"/>
    <x v="28"/>
    <s v="Business"/>
    <n v="18"/>
    <n v="583.47"/>
    <n v="18915.71"/>
    <x v="28"/>
  </r>
  <r>
    <n v="3903"/>
    <d v="2025-03-29T00:00:00"/>
    <s v="SolarInverter"/>
    <s v="Goiania"/>
    <x v="96"/>
    <s v="Business"/>
    <n v="10"/>
    <n v="1209.6500000000001"/>
    <n v="21786.69"/>
    <x v="96"/>
  </r>
  <r>
    <n v="3904"/>
    <d v="2025-03-23T00:00:00"/>
    <s v="InstallationKit"/>
    <s v="Goiania"/>
    <x v="53"/>
    <s v="Business"/>
    <n v="7"/>
    <n v="212.16"/>
    <n v="2674.81"/>
    <x v="53"/>
  </r>
  <r>
    <n v="3905"/>
    <d v="2025-03-30T00:00:00"/>
    <s v="SolarInverter"/>
    <s v="Recife"/>
    <x v="97"/>
    <s v="Individual"/>
    <n v="1"/>
    <n v="1484.56"/>
    <n v="2673.8"/>
    <x v="97"/>
  </r>
  <r>
    <n v="3906"/>
    <d v="2025-03-03T00:00:00"/>
    <s v="SolarPanelBasic"/>
    <s v="Fortaleza"/>
    <x v="35"/>
    <s v="Business"/>
    <n v="6"/>
    <n v="469"/>
    <n v="5068.22"/>
    <x v="35"/>
  </r>
  <r>
    <n v="3907"/>
    <d v="2025-03-18T00:00:00"/>
    <s v="SolarPanelBasic"/>
    <s v="Goiania"/>
    <x v="74"/>
    <s v="Business"/>
    <n v="6"/>
    <n v="527.78"/>
    <n v="5703.42"/>
    <x v="74"/>
  </r>
  <r>
    <n v="3908"/>
    <d v="2025-03-10T00:00:00"/>
    <s v="PaymentMachineBasic"/>
    <s v="Brasilia"/>
    <x v="9"/>
    <s v="Business"/>
    <n v="16"/>
    <n v="348.4"/>
    <n v="10039.91"/>
    <x v="9"/>
  </r>
  <r>
    <n v="3909"/>
    <d v="2025-03-13T00:00:00"/>
    <s v="PaymentMachinePro"/>
    <s v="Fortaleza"/>
    <x v="24"/>
    <s v="Individual"/>
    <n v="4"/>
    <n v="866.73"/>
    <n v="6244.18"/>
    <x v="24"/>
  </r>
  <r>
    <n v="3910"/>
    <d v="2025-03-17T00:00:00"/>
    <s v="SolarBattery"/>
    <s v="Brasilia"/>
    <x v="0"/>
    <s v="Individual"/>
    <n v="8"/>
    <n v="990.92"/>
    <n v="14277.76"/>
    <x v="0"/>
  </r>
  <r>
    <n v="3911"/>
    <d v="2025-03-11T00:00:00"/>
    <s v="PaymentMachineBasic"/>
    <s v="SaoPaulo"/>
    <x v="12"/>
    <s v="Individual"/>
    <n v="17"/>
    <n v="302.39999999999998"/>
    <n v="9258.9599999999991"/>
    <x v="12"/>
  </r>
  <r>
    <n v="3912"/>
    <d v="2025-03-17T00:00:00"/>
    <s v="PaymentMachineBasic"/>
    <s v="SaoPaulo"/>
    <x v="84"/>
    <s v="Business"/>
    <n v="13"/>
    <n v="463.13"/>
    <n v="10843.71"/>
    <x v="84"/>
  </r>
  <r>
    <n v="3913"/>
    <d v="2025-03-02T00:00:00"/>
    <s v="SolarPanelBasic"/>
    <s v="Recife"/>
    <x v="79"/>
    <s v="Business"/>
    <n v="8"/>
    <n v="492.52"/>
    <n v="7096.52"/>
    <x v="79"/>
  </r>
  <r>
    <n v="3914"/>
    <d v="2025-03-13T00:00:00"/>
    <s v="SolarInverter"/>
    <s v="SaoPaulo"/>
    <x v="56"/>
    <s v="Individual"/>
    <n v="2"/>
    <n v="1241.8699999999999"/>
    <n v="4473.3999999999996"/>
    <x v="56"/>
  </r>
  <r>
    <n v="3915"/>
    <d v="2025-03-14T00:00:00"/>
    <s v="SolarPanelBasic"/>
    <s v="Goiania"/>
    <x v="72"/>
    <s v="Business"/>
    <n v="18"/>
    <n v="596.19000000000005"/>
    <n v="19328.080000000002"/>
    <x v="72"/>
  </r>
  <r>
    <n v="3916"/>
    <d v="2025-03-04T00:00:00"/>
    <s v="SolarPanelBasic"/>
    <s v="Brasilia"/>
    <x v="48"/>
    <s v="Individual"/>
    <n v="11"/>
    <n v="487.71"/>
    <n v="9662.42"/>
    <x v="48"/>
  </r>
  <r>
    <n v="3917"/>
    <d v="2025-03-22T00:00:00"/>
    <s v="SolarPanelPremium"/>
    <s v="Goiania"/>
    <x v="9"/>
    <s v="Individual"/>
    <n v="1"/>
    <n v="1631.65"/>
    <n v="2938.72"/>
    <x v="9"/>
  </r>
  <r>
    <n v="3918"/>
    <d v="2025-03-11T00:00:00"/>
    <s v="SolarInverter"/>
    <s v="Goiania"/>
    <x v="82"/>
    <s v="Business"/>
    <n v="10"/>
    <n v="1269.56"/>
    <n v="22865.71"/>
    <x v="82"/>
  </r>
  <r>
    <n v="3919"/>
    <d v="2025-03-12T00:00:00"/>
    <s v="PaymentMachinePro"/>
    <s v="SaoPaulo"/>
    <x v="51"/>
    <s v="Business"/>
    <n v="4"/>
    <n v="749.38"/>
    <n v="5398.75"/>
    <x v="51"/>
  </r>
  <r>
    <n v="3920"/>
    <d v="2025-03-08T00:00:00"/>
    <s v="SolarInverter"/>
    <s v="Brasilia"/>
    <x v="18"/>
    <s v="Business"/>
    <n v="7"/>
    <n v="1141.1400000000001"/>
    <n v="14386.94"/>
    <x v="18"/>
  </r>
  <r>
    <n v="3921"/>
    <d v="2025-03-13T00:00:00"/>
    <s v="SolarBattery"/>
    <s v="Goiania"/>
    <x v="48"/>
    <s v="Individual"/>
    <n v="9"/>
    <n v="992.79"/>
    <n v="16092.79"/>
    <x v="48"/>
  </r>
  <r>
    <n v="3922"/>
    <d v="2025-03-02T00:00:00"/>
    <s v="SolarPanelBasic"/>
    <s v="Brasilia"/>
    <x v="78"/>
    <s v="Business"/>
    <n v="20"/>
    <n v="485.06"/>
    <n v="17472.580000000002"/>
    <x v="78"/>
  </r>
  <r>
    <n v="3923"/>
    <d v="2025-03-20T00:00:00"/>
    <s v="InstallationKit"/>
    <s v="Goiania"/>
    <x v="54"/>
    <s v="Individual"/>
    <n v="15"/>
    <n v="150.65"/>
    <n v="4069.98"/>
    <x v="54"/>
  </r>
  <r>
    <n v="3924"/>
    <d v="2025-03-07T00:00:00"/>
    <s v="SolarPanelPremium"/>
    <s v="Recife"/>
    <x v="75"/>
    <s v="Business"/>
    <n v="10"/>
    <n v="1430.55"/>
    <n v="25765.26"/>
    <x v="75"/>
  </r>
  <r>
    <n v="3925"/>
    <d v="2025-03-18T00:00:00"/>
    <s v="InstallationKit"/>
    <s v="Brasilia"/>
    <x v="32"/>
    <s v="Business"/>
    <n v="6"/>
    <n v="187.1"/>
    <n v="2021.89"/>
    <x v="32"/>
  </r>
  <r>
    <n v="3926"/>
    <d v="2025-03-06T00:00:00"/>
    <s v="PaymentMachineBasic"/>
    <s v="Goiania"/>
    <x v="72"/>
    <s v="Individual"/>
    <n v="12"/>
    <n v="385.29"/>
    <n v="8327.23"/>
    <x v="72"/>
  </r>
  <r>
    <n v="3927"/>
    <d v="2025-03-01T00:00:00"/>
    <s v="InstallationKit"/>
    <s v="SaoPaulo"/>
    <x v="54"/>
    <s v="Individual"/>
    <n v="20"/>
    <n v="150.77000000000001"/>
    <n v="5430.96"/>
    <x v="54"/>
  </r>
  <r>
    <n v="3928"/>
    <d v="2025-03-05T00:00:00"/>
    <s v="SolarBattery"/>
    <s v="Fortaleza"/>
    <x v="28"/>
    <s v="Individual"/>
    <n v="3"/>
    <n v="889.5"/>
    <n v="4806.17"/>
    <x v="28"/>
  </r>
  <r>
    <n v="3929"/>
    <d v="2025-03-31T00:00:00"/>
    <s v="PaymentMachinePro"/>
    <s v="Fortaleza"/>
    <x v="48"/>
    <s v="Individual"/>
    <n v="2"/>
    <n v="890.03"/>
    <n v="3206.02"/>
    <x v="48"/>
  </r>
  <r>
    <n v="3930"/>
    <d v="2025-03-04T00:00:00"/>
    <s v="InstallationKit"/>
    <s v="SaoPaulo"/>
    <x v="17"/>
    <s v="Business"/>
    <n v="17"/>
    <n v="223.25"/>
    <n v="6835.53"/>
    <x v="17"/>
  </r>
  <r>
    <n v="3931"/>
    <d v="2025-03-07T00:00:00"/>
    <s v="SolarPanelBasic"/>
    <s v="Fortaleza"/>
    <x v="9"/>
    <s v="Business"/>
    <n v="7"/>
    <n v="416.59"/>
    <n v="5252.17"/>
    <x v="9"/>
  </r>
  <r>
    <n v="3932"/>
    <d v="2025-03-02T00:00:00"/>
    <s v="InstallationKit"/>
    <s v="Goiania"/>
    <x v="55"/>
    <s v="Business"/>
    <n v="14"/>
    <n v="179.52"/>
    <n v="4526.6000000000004"/>
    <x v="55"/>
  </r>
  <r>
    <n v="3933"/>
    <d v="2025-03-16T00:00:00"/>
    <s v="SolarPanelPremium"/>
    <s v="Fortaleza"/>
    <x v="41"/>
    <s v="Business"/>
    <n v="8"/>
    <n v="1595.19"/>
    <n v="22984.44"/>
    <x v="41"/>
  </r>
  <r>
    <n v="3934"/>
    <d v="2025-03-16T00:00:00"/>
    <s v="SolarPanelBasic"/>
    <s v="Fortaleza"/>
    <x v="31"/>
    <s v="Individual"/>
    <n v="8"/>
    <n v="580.66"/>
    <n v="8366.49"/>
    <x v="31"/>
  </r>
  <r>
    <n v="3935"/>
    <d v="2025-03-22T00:00:00"/>
    <s v="SolarInverter"/>
    <s v="Brasilia"/>
    <x v="48"/>
    <s v="Business"/>
    <n v="7"/>
    <n v="1354.89"/>
    <n v="17081.8"/>
    <x v="48"/>
  </r>
  <r>
    <n v="3936"/>
    <d v="2025-03-12T00:00:00"/>
    <s v="InstallationKit"/>
    <s v="SaoPaulo"/>
    <x v="18"/>
    <s v="Business"/>
    <n v="17"/>
    <n v="154.07"/>
    <n v="4717.3500000000004"/>
    <x v="18"/>
  </r>
  <r>
    <n v="3937"/>
    <d v="2025-03-17T00:00:00"/>
    <s v="InstallationKit"/>
    <s v="Goiania"/>
    <x v="35"/>
    <s v="Business"/>
    <n v="16"/>
    <n v="151.75"/>
    <n v="4373.01"/>
    <x v="35"/>
  </r>
  <r>
    <n v="3938"/>
    <d v="2025-03-05T00:00:00"/>
    <s v="SolarPanelPremium"/>
    <s v="Recife"/>
    <x v="73"/>
    <s v="Individual"/>
    <n v="7"/>
    <n v="1791.85"/>
    <n v="22590.78"/>
    <x v="73"/>
  </r>
  <r>
    <n v="3939"/>
    <d v="2025-03-22T00:00:00"/>
    <s v="SolarBattery"/>
    <s v="SaoPaulo"/>
    <x v="57"/>
    <s v="Individual"/>
    <n v="3"/>
    <n v="1182.8800000000001"/>
    <n v="6391.36"/>
    <x v="57"/>
  </r>
  <r>
    <n v="3940"/>
    <d v="2025-03-05T00:00:00"/>
    <s v="InstallationKit"/>
    <s v="Goiania"/>
    <x v="11"/>
    <s v="Business"/>
    <n v="5"/>
    <n v="248.41"/>
    <n v="2237.02"/>
    <x v="11"/>
  </r>
  <r>
    <n v="3941"/>
    <d v="2025-03-15T00:00:00"/>
    <s v="SolarPanelBasic"/>
    <s v="SaoPaulo"/>
    <x v="34"/>
    <s v="Individual"/>
    <n v="8"/>
    <n v="484.27"/>
    <n v="6977.65"/>
    <x v="34"/>
  </r>
  <r>
    <n v="3942"/>
    <d v="2025-03-11T00:00:00"/>
    <s v="PaymentMachinePro"/>
    <s v="Fortaleza"/>
    <x v="52"/>
    <s v="Business"/>
    <n v="1"/>
    <n v="888.94"/>
    <n v="1601.05"/>
    <x v="52"/>
  </r>
  <r>
    <n v="3943"/>
    <d v="2025-03-24T00:00:00"/>
    <s v="SolarBattery"/>
    <s v="Goiania"/>
    <x v="9"/>
    <s v="Individual"/>
    <n v="7"/>
    <n v="1163.81"/>
    <n v="14672.75"/>
    <x v="9"/>
  </r>
  <r>
    <n v="3944"/>
    <d v="2025-03-01T00:00:00"/>
    <s v="SolarPanelBasic"/>
    <s v="SaoPaulo"/>
    <x v="17"/>
    <s v="Business"/>
    <n v="11"/>
    <n v="514.36"/>
    <n v="10190.4"/>
    <x v="17"/>
  </r>
  <r>
    <n v="3945"/>
    <d v="2025-03-22T00:00:00"/>
    <s v="PaymentMachineBasic"/>
    <s v="Fortaleza"/>
    <x v="19"/>
    <s v="Business"/>
    <n v="11"/>
    <n v="472.7"/>
    <n v="9365.0400000000009"/>
    <x v="19"/>
  </r>
  <r>
    <n v="3946"/>
    <d v="2025-03-08T00:00:00"/>
    <s v="PaymentMachineBasic"/>
    <s v="Goiania"/>
    <x v="42"/>
    <s v="Business"/>
    <n v="7"/>
    <n v="398.4"/>
    <n v="5022.83"/>
    <x v="42"/>
  </r>
  <r>
    <n v="3947"/>
    <d v="2025-03-20T00:00:00"/>
    <s v="SolarPanelPremium"/>
    <s v="Goiania"/>
    <x v="96"/>
    <s v="Business"/>
    <n v="5"/>
    <n v="1254.77"/>
    <n v="11299.67"/>
    <x v="96"/>
  </r>
  <r>
    <n v="3948"/>
    <d v="2025-03-13T00:00:00"/>
    <s v="SolarPanelPremium"/>
    <s v="Recife"/>
    <x v="51"/>
    <s v="Individual"/>
    <n v="7"/>
    <n v="1790.97"/>
    <n v="22579.68"/>
    <x v="51"/>
  </r>
  <r>
    <n v="3949"/>
    <d v="2025-03-28T00:00:00"/>
    <s v="PaymentMachineBasic"/>
    <s v="Brasilia"/>
    <x v="30"/>
    <s v="Business"/>
    <n v="7"/>
    <n v="475.32"/>
    <n v="5992.6"/>
    <x v="30"/>
  </r>
  <r>
    <n v="3950"/>
    <d v="2025-03-31T00:00:00"/>
    <s v="PaymentMachinePro"/>
    <s v="Brasilia"/>
    <x v="54"/>
    <s v="Business"/>
    <n v="9"/>
    <n v="772.97"/>
    <n v="12529.58"/>
    <x v="54"/>
  </r>
  <r>
    <n v="3951"/>
    <d v="2025-03-05T00:00:00"/>
    <s v="PaymentMachineBasic"/>
    <s v="SaoPaulo"/>
    <x v="37"/>
    <s v="Individual"/>
    <n v="10"/>
    <n v="418.45"/>
    <n v="7536.59"/>
    <x v="37"/>
  </r>
  <r>
    <n v="3952"/>
    <d v="2025-03-24T00:00:00"/>
    <s v="PaymentMachinePro"/>
    <s v="Brasilia"/>
    <x v="35"/>
    <s v="Business"/>
    <n v="3"/>
    <n v="706.88"/>
    <n v="3819.43"/>
    <x v="35"/>
  </r>
  <r>
    <n v="3953"/>
    <d v="2025-03-01T00:00:00"/>
    <s v="SolarInverter"/>
    <s v="SaoPaulo"/>
    <x v="7"/>
    <s v="Business"/>
    <n v="1"/>
    <n v="1373.14"/>
    <n v="2473.13"/>
    <x v="7"/>
  </r>
  <r>
    <n v="3954"/>
    <d v="2025-03-11T00:00:00"/>
    <s v="SolarPanelBasic"/>
    <s v="Brasilia"/>
    <x v="56"/>
    <s v="Business"/>
    <n v="9"/>
    <n v="441.69"/>
    <n v="7159.65"/>
    <x v="56"/>
  </r>
  <r>
    <n v="3955"/>
    <d v="2025-03-16T00:00:00"/>
    <s v="SolarPanelBasic"/>
    <s v="SaoPaulo"/>
    <x v="61"/>
    <s v="Individual"/>
    <n v="11"/>
    <n v="575.82000000000005"/>
    <n v="11408.04"/>
    <x v="61"/>
  </r>
  <r>
    <n v="3956"/>
    <d v="2025-03-08T00:00:00"/>
    <s v="PaymentMachineBasic"/>
    <s v="Fortaleza"/>
    <x v="73"/>
    <s v="Individual"/>
    <n v="11"/>
    <n v="376.28"/>
    <n v="7454.79"/>
    <x v="73"/>
  </r>
  <r>
    <n v="3957"/>
    <d v="2025-03-26T00:00:00"/>
    <s v="SolarPanelBasic"/>
    <s v="Goiania"/>
    <x v="9"/>
    <s v="Individual"/>
    <n v="12"/>
    <n v="517.87"/>
    <n v="11192.66"/>
    <x v="9"/>
  </r>
  <r>
    <n v="3958"/>
    <d v="2025-03-03T00:00:00"/>
    <s v="SolarInverter"/>
    <s v="SaoPaulo"/>
    <x v="13"/>
    <s v="Business"/>
    <n v="9"/>
    <n v="1470.26"/>
    <n v="23832.42"/>
    <x v="13"/>
  </r>
  <r>
    <n v="3959"/>
    <d v="2025-03-31T00:00:00"/>
    <s v="SolarPanelBasic"/>
    <s v="Goiania"/>
    <x v="28"/>
    <s v="Individual"/>
    <n v="13"/>
    <n v="467.18"/>
    <n v="10938.53"/>
    <x v="28"/>
  </r>
  <r>
    <n v="3960"/>
    <d v="2025-03-03T00:00:00"/>
    <s v="PaymentMachineBasic"/>
    <s v="SaoPaulo"/>
    <x v="69"/>
    <s v="Individual"/>
    <n v="6"/>
    <n v="425"/>
    <n v="4592.74"/>
    <x v="69"/>
  </r>
  <r>
    <n v="3961"/>
    <d v="2025-03-20T00:00:00"/>
    <s v="SolarBattery"/>
    <s v="Goiania"/>
    <x v="21"/>
    <s v="Individual"/>
    <n v="7"/>
    <n v="1053.3399999999999"/>
    <n v="13280"/>
    <x v="21"/>
  </r>
  <r>
    <n v="3962"/>
    <d v="2025-03-14T00:00:00"/>
    <s v="SolarPanelBasic"/>
    <s v="Goiania"/>
    <x v="80"/>
    <s v="Business"/>
    <n v="5"/>
    <n v="583.24"/>
    <n v="5252.29"/>
    <x v="80"/>
  </r>
  <r>
    <n v="3963"/>
    <d v="2025-03-17T00:00:00"/>
    <s v="InstallationKit"/>
    <s v="Fortaleza"/>
    <x v="17"/>
    <s v="Business"/>
    <n v="7"/>
    <n v="213.52"/>
    <n v="2691.96"/>
    <x v="17"/>
  </r>
  <r>
    <n v="3964"/>
    <d v="2025-03-12T00:00:00"/>
    <s v="InstallationKit"/>
    <s v="Recife"/>
    <x v="83"/>
    <s v="Business"/>
    <n v="13"/>
    <n v="195.89"/>
    <n v="4586.5600000000004"/>
    <x v="83"/>
  </r>
  <r>
    <n v="3965"/>
    <d v="2025-03-25T00:00:00"/>
    <s v="PaymentMachinePro"/>
    <s v="Fortaleza"/>
    <x v="53"/>
    <s v="Individual"/>
    <n v="2"/>
    <n v="744.06"/>
    <n v="2680.21"/>
    <x v="53"/>
  </r>
  <r>
    <n v="3966"/>
    <d v="2025-03-02T00:00:00"/>
    <s v="PaymentMachineBasic"/>
    <s v="Brasilia"/>
    <x v="69"/>
    <s v="Individual"/>
    <n v="5"/>
    <n v="448.34"/>
    <n v="4037.47"/>
    <x v="69"/>
  </r>
  <r>
    <n v="3967"/>
    <d v="2025-03-28T00:00:00"/>
    <s v="SolarInverter"/>
    <s v="SaoPaulo"/>
    <x v="47"/>
    <s v="Individual"/>
    <n v="5"/>
    <n v="1309.3699999999999"/>
    <n v="11791.36"/>
    <x v="47"/>
  </r>
  <r>
    <n v="3968"/>
    <d v="2025-03-05T00:00:00"/>
    <s v="SolarPanelBasic"/>
    <s v="Brasilia"/>
    <x v="90"/>
    <s v="Individual"/>
    <n v="18"/>
    <n v="427.99"/>
    <n v="13875.15"/>
    <x v="90"/>
  </r>
  <r>
    <n v="3969"/>
    <d v="2025-03-20T00:00:00"/>
    <s v="SolarPanelPremium"/>
    <s v="SaoPaulo"/>
    <x v="92"/>
    <s v="Individual"/>
    <n v="2"/>
    <n v="1588.58"/>
    <n v="5722.3"/>
    <x v="92"/>
  </r>
  <r>
    <n v="3970"/>
    <d v="2025-03-13T00:00:00"/>
    <s v="InstallationKit"/>
    <s v="SaoPaulo"/>
    <x v="49"/>
    <s v="Individual"/>
    <n v="20"/>
    <n v="200.91"/>
    <n v="7237.07"/>
    <x v="49"/>
  </r>
  <r>
    <n v="3971"/>
    <d v="2025-03-13T00:00:00"/>
    <s v="InstallationKit"/>
    <s v="Fortaleza"/>
    <x v="63"/>
    <s v="Business"/>
    <n v="18"/>
    <n v="245.82"/>
    <n v="7969.32"/>
    <x v="63"/>
  </r>
  <r>
    <n v="3972"/>
    <d v="2025-03-30T00:00:00"/>
    <s v="SolarPanelPremium"/>
    <s v="SaoPaulo"/>
    <x v="74"/>
    <s v="Individual"/>
    <n v="2"/>
    <n v="1414.52"/>
    <n v="5095.3100000000004"/>
    <x v="74"/>
  </r>
  <r>
    <n v="3973"/>
    <d v="2025-03-24T00:00:00"/>
    <s v="SolarBattery"/>
    <s v="SaoPaulo"/>
    <x v="57"/>
    <s v="Individual"/>
    <n v="7"/>
    <n v="983.96"/>
    <n v="12405.29"/>
    <x v="57"/>
  </r>
  <r>
    <n v="3974"/>
    <d v="2025-03-06T00:00:00"/>
    <s v="SolarInverter"/>
    <s v="Goiania"/>
    <x v="6"/>
    <s v="Business"/>
    <n v="9"/>
    <n v="1257.3599999999999"/>
    <n v="20381.38"/>
    <x v="6"/>
  </r>
  <r>
    <n v="3975"/>
    <d v="2025-03-01T00:00:00"/>
    <s v="SolarInverter"/>
    <s v="Brasilia"/>
    <x v="12"/>
    <s v="Individual"/>
    <n v="7"/>
    <n v="1042.81"/>
    <n v="13147.24"/>
    <x v="12"/>
  </r>
  <r>
    <n v="3976"/>
    <d v="2025-03-27T00:00:00"/>
    <s v="PaymentMachineBasic"/>
    <s v="Goiania"/>
    <x v="4"/>
    <s v="Individual"/>
    <n v="5"/>
    <n v="435.2"/>
    <n v="3919.14"/>
    <x v="4"/>
  </r>
  <r>
    <n v="3977"/>
    <d v="2025-03-15T00:00:00"/>
    <s v="PaymentMachineBasic"/>
    <s v="Brasilia"/>
    <x v="30"/>
    <s v="Business"/>
    <n v="9"/>
    <n v="407.09"/>
    <n v="6598.79"/>
    <x v="30"/>
  </r>
  <r>
    <n v="3978"/>
    <d v="2025-03-11T00:00:00"/>
    <s v="PaymentMachineBasic"/>
    <s v="Brasilia"/>
    <x v="49"/>
    <s v="Business"/>
    <n v="20"/>
    <n v="364.54"/>
    <n v="13131.27"/>
    <x v="49"/>
  </r>
  <r>
    <n v="3979"/>
    <d v="2025-03-13T00:00:00"/>
    <s v="PaymentMachineBasic"/>
    <s v="Goiania"/>
    <x v="73"/>
    <s v="Individual"/>
    <n v="5"/>
    <n v="373.87"/>
    <n v="3366.84"/>
    <x v="73"/>
  </r>
  <r>
    <n v="3980"/>
    <d v="2025-03-11T00:00:00"/>
    <s v="SolarPanelBasic"/>
    <s v="Recife"/>
    <x v="21"/>
    <s v="Individual"/>
    <n v="19"/>
    <n v="458.18"/>
    <n v="15679.1"/>
    <x v="21"/>
  </r>
  <r>
    <n v="3981"/>
    <d v="2025-03-04T00:00:00"/>
    <s v="InstallationKit"/>
    <s v="SaoPaulo"/>
    <x v="49"/>
    <s v="Business"/>
    <n v="9"/>
    <n v="207.17"/>
    <n v="3358.16"/>
    <x v="49"/>
  </r>
  <r>
    <n v="3982"/>
    <d v="2025-03-19T00:00:00"/>
    <s v="InstallationKit"/>
    <s v="SaoPaulo"/>
    <x v="89"/>
    <s v="Individual"/>
    <n v="19"/>
    <n v="203.44"/>
    <n v="6961.8"/>
    <x v="89"/>
  </r>
  <r>
    <n v="3983"/>
    <d v="2025-03-03T00:00:00"/>
    <s v="SolarBattery"/>
    <s v="Goiania"/>
    <x v="10"/>
    <s v="Business"/>
    <n v="6"/>
    <n v="815.75"/>
    <n v="8815.36"/>
    <x v="10"/>
  </r>
  <r>
    <n v="3984"/>
    <d v="2025-03-25T00:00:00"/>
    <s v="SolarPanelBasic"/>
    <s v="Goiania"/>
    <x v="79"/>
    <s v="Business"/>
    <n v="10"/>
    <n v="518.87"/>
    <n v="9345.23"/>
    <x v="79"/>
  </r>
  <r>
    <n v="3985"/>
    <d v="2025-03-17T00:00:00"/>
    <s v="PaymentMachinePro"/>
    <s v="Brasilia"/>
    <x v="65"/>
    <s v="Business"/>
    <n v="1"/>
    <n v="792.61"/>
    <n v="1427.55"/>
    <x v="65"/>
  </r>
  <r>
    <n v="3986"/>
    <d v="2025-03-21T00:00:00"/>
    <s v="SolarPanelPremium"/>
    <s v="Brasilia"/>
    <x v="57"/>
    <s v="Business"/>
    <n v="2"/>
    <n v="1210.81"/>
    <n v="4361.5200000000004"/>
    <x v="57"/>
  </r>
  <r>
    <n v="3987"/>
    <d v="2025-03-24T00:00:00"/>
    <s v="SolarPanelPremium"/>
    <s v="SaoPaulo"/>
    <x v="1"/>
    <s v="Individual"/>
    <n v="1"/>
    <n v="1434.86"/>
    <n v="2584.29"/>
    <x v="1"/>
  </r>
  <r>
    <n v="3988"/>
    <d v="2025-03-16T00:00:00"/>
    <s v="PaymentMachineBasic"/>
    <s v="Goiania"/>
    <x v="83"/>
    <s v="Business"/>
    <n v="16"/>
    <n v="432.31"/>
    <n v="12457.96"/>
    <x v="83"/>
  </r>
  <r>
    <n v="3989"/>
    <d v="2025-03-05T00:00:00"/>
    <s v="SolarPanelPremium"/>
    <s v="Goiania"/>
    <x v="91"/>
    <s v="Business"/>
    <n v="2"/>
    <n v="1326.49"/>
    <n v="4778.21"/>
    <x v="91"/>
  </r>
  <r>
    <n v="3990"/>
    <d v="2025-03-21T00:00:00"/>
    <s v="SolarInverter"/>
    <s v="Goiania"/>
    <x v="22"/>
    <s v="Business"/>
    <n v="8"/>
    <n v="1391.23"/>
    <n v="20045.66"/>
    <x v="22"/>
  </r>
  <r>
    <n v="3991"/>
    <d v="2025-03-21T00:00:00"/>
    <s v="SolarPanelPremium"/>
    <s v="Goiania"/>
    <x v="17"/>
    <s v="Business"/>
    <n v="7"/>
    <n v="1303.6600000000001"/>
    <n v="16435.91"/>
    <x v="17"/>
  </r>
  <r>
    <n v="3992"/>
    <d v="2025-03-21T00:00:00"/>
    <s v="SolarBattery"/>
    <s v="SaoPaulo"/>
    <x v="26"/>
    <s v="Individual"/>
    <n v="4"/>
    <n v="980.49"/>
    <n v="7063.74"/>
    <x v="26"/>
  </r>
  <r>
    <n v="3993"/>
    <d v="2025-03-16T00:00:00"/>
    <s v="InstallationKit"/>
    <s v="Brasilia"/>
    <x v="35"/>
    <s v="Business"/>
    <n v="20"/>
    <n v="230.9"/>
    <n v="8317.36"/>
    <x v="35"/>
  </r>
  <r>
    <n v="3994"/>
    <d v="2025-03-29T00:00:00"/>
    <s v="InstallationKit"/>
    <s v="Brasilia"/>
    <x v="38"/>
    <s v="Individual"/>
    <n v="16"/>
    <n v="180.51"/>
    <n v="5201.79"/>
    <x v="38"/>
  </r>
  <r>
    <n v="3995"/>
    <d v="2025-03-29T00:00:00"/>
    <s v="PaymentMachinePro"/>
    <s v="Brasilia"/>
    <x v="19"/>
    <s v="Business"/>
    <n v="9"/>
    <n v="844.07"/>
    <n v="13682.09"/>
    <x v="19"/>
  </r>
  <r>
    <n v="3996"/>
    <d v="2025-03-29T00:00:00"/>
    <s v="PaymentMachinePro"/>
    <s v="Fortaleza"/>
    <x v="8"/>
    <s v="Business"/>
    <n v="4"/>
    <n v="887.95"/>
    <n v="6397.05"/>
    <x v="8"/>
  </r>
  <r>
    <n v="3997"/>
    <d v="2025-03-09T00:00:00"/>
    <s v="PaymentMachineBasic"/>
    <s v="Brasilia"/>
    <x v="34"/>
    <s v="Individual"/>
    <n v="18"/>
    <n v="479.26"/>
    <n v="15537.29"/>
    <x v="34"/>
  </r>
  <r>
    <n v="3998"/>
    <d v="2025-03-12T00:00:00"/>
    <s v="InstallationKit"/>
    <s v="SaoPaulo"/>
    <x v="63"/>
    <s v="Individual"/>
    <n v="14"/>
    <n v="200.67"/>
    <n v="5059.8999999999996"/>
    <x v="63"/>
  </r>
  <r>
    <n v="3999"/>
    <d v="2025-03-18T00:00:00"/>
    <s v="SolarBattery"/>
    <s v="Fortaleza"/>
    <x v="63"/>
    <s v="Individual"/>
    <n v="7"/>
    <n v="1061.97"/>
    <n v="13388.8"/>
    <x v="63"/>
  </r>
  <r>
    <n v="4000"/>
    <d v="2025-03-21T00:00:00"/>
    <s v="SolarPanelPremium"/>
    <s v="Fortaleza"/>
    <x v="31"/>
    <s v="Business"/>
    <n v="5"/>
    <n v="1787.18"/>
    <n v="16094.21"/>
    <x v="31"/>
  </r>
  <r>
    <n v="4001"/>
    <d v="2025-03-17T00:00:00"/>
    <s v="PaymentMachineBasic"/>
    <s v="Goiania"/>
    <x v="5"/>
    <s v="Individual"/>
    <n v="16"/>
    <n v="392.14"/>
    <n v="11300.37"/>
    <x v="5"/>
  </r>
  <r>
    <n v="4002"/>
    <d v="2025-03-17T00:00:00"/>
    <s v="PaymentMachinePro"/>
    <s v="Goiania"/>
    <x v="86"/>
    <s v="Individual"/>
    <n v="7"/>
    <n v="748.74"/>
    <n v="9439.75"/>
    <x v="86"/>
  </r>
  <r>
    <n v="4003"/>
    <d v="2025-03-25T00:00:00"/>
    <s v="InstallationKit"/>
    <s v="Brasilia"/>
    <x v="25"/>
    <s v="Individual"/>
    <n v="12"/>
    <n v="175.18"/>
    <n v="3786.15"/>
    <x v="25"/>
  </r>
  <r>
    <n v="4004"/>
    <d v="2025-03-28T00:00:00"/>
    <s v="SolarBattery"/>
    <s v="SaoPaulo"/>
    <x v="58"/>
    <s v="Business"/>
    <n v="6"/>
    <n v="1014.23"/>
    <n v="10960.22"/>
    <x v="58"/>
  </r>
  <r>
    <n v="4005"/>
    <d v="2025-03-01T00:00:00"/>
    <s v="InstallationKit"/>
    <s v="Brasilia"/>
    <x v="36"/>
    <s v="Individual"/>
    <n v="6"/>
    <n v="186.12"/>
    <n v="2011.3"/>
    <x v="36"/>
  </r>
  <r>
    <n v="4006"/>
    <d v="2025-03-20T00:00:00"/>
    <s v="SolarPanelPremium"/>
    <s v="SaoPaulo"/>
    <x v="92"/>
    <s v="Business"/>
    <n v="1"/>
    <n v="1693.64"/>
    <n v="3050.37"/>
    <x v="92"/>
  </r>
  <r>
    <n v="4007"/>
    <d v="2025-03-15T00:00:00"/>
    <s v="SolarPanelPremium"/>
    <s v="Goiania"/>
    <x v="21"/>
    <s v="Individual"/>
    <n v="10"/>
    <n v="1655.09"/>
    <n v="29809.39"/>
    <x v="21"/>
  </r>
  <r>
    <n v="4008"/>
    <d v="2025-03-02T00:00:00"/>
    <s v="SolarBattery"/>
    <s v="SaoPaulo"/>
    <x v="27"/>
    <s v="Individual"/>
    <n v="10"/>
    <n v="1162.79"/>
    <n v="20942.71"/>
    <x v="27"/>
  </r>
  <r>
    <n v="4009"/>
    <d v="2025-03-11T00:00:00"/>
    <s v="PaymentMachineBasic"/>
    <s v="Brasilia"/>
    <x v="21"/>
    <s v="Individual"/>
    <n v="5"/>
    <n v="493.9"/>
    <n v="4447.75"/>
    <x v="21"/>
  </r>
  <r>
    <n v="4010"/>
    <d v="2025-03-08T00:00:00"/>
    <s v="SolarInverter"/>
    <s v="Recife"/>
    <x v="9"/>
    <s v="Business"/>
    <n v="6"/>
    <n v="1279.55"/>
    <n v="13827.38"/>
    <x v="9"/>
  </r>
  <r>
    <n v="4011"/>
    <d v="2025-03-04T00:00:00"/>
    <s v="PaymentMachineBasic"/>
    <s v="Goiania"/>
    <x v="17"/>
    <s v="Individual"/>
    <n v="15"/>
    <n v="300.97000000000003"/>
    <n v="8131.04"/>
    <x v="17"/>
  </r>
  <r>
    <n v="4012"/>
    <d v="2025-03-01T00:00:00"/>
    <s v="SolarBattery"/>
    <s v="Goiania"/>
    <x v="96"/>
    <s v="Business"/>
    <n v="2"/>
    <n v="937.37"/>
    <n v="3376.55"/>
    <x v="96"/>
  </r>
  <r>
    <n v="4013"/>
    <d v="2025-03-05T00:00:00"/>
    <s v="PaymentMachinePro"/>
    <s v="Brasilia"/>
    <x v="57"/>
    <s v="Individual"/>
    <n v="4"/>
    <n v="836.91"/>
    <n v="6029.35"/>
    <x v="57"/>
  </r>
  <r>
    <n v="4014"/>
    <d v="2025-03-25T00:00:00"/>
    <s v="PaymentMachinePro"/>
    <s v="Brasilia"/>
    <x v="31"/>
    <s v="Business"/>
    <n v="2"/>
    <n v="715.73"/>
    <n v="2578.17"/>
    <x v="31"/>
  </r>
  <r>
    <n v="4015"/>
    <d v="2025-03-04T00:00:00"/>
    <s v="SolarPanelPremium"/>
    <s v="Goiania"/>
    <x v="8"/>
    <s v="Business"/>
    <n v="3"/>
    <n v="1796.26"/>
    <n v="9705.59"/>
    <x v="8"/>
  </r>
  <r>
    <n v="4016"/>
    <d v="2025-03-13T00:00:00"/>
    <s v="PaymentMachineBasic"/>
    <s v="Goiania"/>
    <x v="75"/>
    <s v="Business"/>
    <n v="17"/>
    <n v="410.27"/>
    <n v="12561.75"/>
    <x v="75"/>
  </r>
  <r>
    <n v="4017"/>
    <d v="2025-03-29T00:00:00"/>
    <s v="SolarPanelPremium"/>
    <s v="Fortaleza"/>
    <x v="39"/>
    <s v="Individual"/>
    <n v="8"/>
    <n v="1514.14"/>
    <n v="21816.62"/>
    <x v="39"/>
  </r>
  <r>
    <n v="4018"/>
    <d v="2025-03-08T00:00:00"/>
    <s v="SolarInverter"/>
    <s v="Goiania"/>
    <x v="44"/>
    <s v="Business"/>
    <n v="2"/>
    <n v="1146.28"/>
    <n v="4129.07"/>
    <x v="44"/>
  </r>
  <r>
    <n v="4019"/>
    <d v="2025-03-09T00:00:00"/>
    <s v="SolarBattery"/>
    <s v="Fortaleza"/>
    <x v="10"/>
    <s v="Individual"/>
    <n v="2"/>
    <n v="1129.52"/>
    <n v="4068.7"/>
    <x v="10"/>
  </r>
  <r>
    <n v="4020"/>
    <d v="2025-03-19T00:00:00"/>
    <s v="SolarPanelPremium"/>
    <s v="SaoPaulo"/>
    <x v="11"/>
    <s v="Individual"/>
    <n v="6"/>
    <n v="1753.9"/>
    <n v="18953.419999999998"/>
    <x v="11"/>
  </r>
  <r>
    <n v="4021"/>
    <d v="2025-03-27T00:00:00"/>
    <s v="PaymentMachineBasic"/>
    <s v="SaoPaulo"/>
    <x v="85"/>
    <s v="Individual"/>
    <n v="18"/>
    <n v="439.71"/>
    <n v="14255.1"/>
    <x v="85"/>
  </r>
  <r>
    <n v="4022"/>
    <d v="2025-03-05T00:00:00"/>
    <s v="PaymentMachinePro"/>
    <s v="Goiania"/>
    <x v="73"/>
    <s v="Business"/>
    <n v="8"/>
    <n v="739.96"/>
    <n v="10661.78"/>
    <x v="73"/>
  </r>
  <r>
    <n v="4023"/>
    <d v="2025-03-09T00:00:00"/>
    <s v="PaymentMachinePro"/>
    <s v="Goiania"/>
    <x v="73"/>
    <s v="Individual"/>
    <n v="8"/>
    <n v="833.56"/>
    <n v="12010.42"/>
    <x v="73"/>
  </r>
  <r>
    <n v="4024"/>
    <d v="2025-03-12T00:00:00"/>
    <s v="PaymentMachinePro"/>
    <s v="Brasilia"/>
    <x v="18"/>
    <s v="Individual"/>
    <n v="5"/>
    <n v="852.21"/>
    <n v="7674.47"/>
    <x v="18"/>
  </r>
  <r>
    <n v="4025"/>
    <d v="2025-03-29T00:00:00"/>
    <s v="SolarPanelBasic"/>
    <s v="Goiania"/>
    <x v="6"/>
    <s v="Business"/>
    <n v="19"/>
    <n v="505.14"/>
    <n v="17286.09"/>
    <x v="6"/>
  </r>
  <r>
    <n v="4026"/>
    <d v="2025-03-13T00:00:00"/>
    <s v="SolarPanelPremium"/>
    <s v="Goiania"/>
    <x v="43"/>
    <s v="Business"/>
    <n v="2"/>
    <n v="1542.61"/>
    <n v="5556.71"/>
    <x v="43"/>
  </r>
  <r>
    <n v="4027"/>
    <d v="2025-03-20T00:00:00"/>
    <s v="InstallationKit"/>
    <s v="SaoPaulo"/>
    <x v="3"/>
    <s v="Individual"/>
    <n v="15"/>
    <n v="242.29"/>
    <n v="6545.73"/>
    <x v="3"/>
  </r>
  <r>
    <n v="4028"/>
    <d v="2025-03-31T00:00:00"/>
    <s v="SolarPanelBasic"/>
    <s v="SaoPaulo"/>
    <x v="50"/>
    <s v="Business"/>
    <n v="15"/>
    <n v="467.12"/>
    <n v="12619.76"/>
    <x v="50"/>
  </r>
  <r>
    <n v="4029"/>
    <d v="2025-03-24T00:00:00"/>
    <s v="SolarInverter"/>
    <s v="Fortaleza"/>
    <x v="78"/>
    <s v="Individual"/>
    <n v="7"/>
    <n v="1062.52"/>
    <n v="13395.74"/>
    <x v="78"/>
  </r>
  <r>
    <n v="4030"/>
    <d v="2025-03-15T00:00:00"/>
    <s v="SolarPanelPremium"/>
    <s v="Brasilia"/>
    <x v="2"/>
    <s v="Business"/>
    <n v="5"/>
    <n v="1656.35"/>
    <n v="14916.04"/>
    <x v="2"/>
  </r>
  <r>
    <n v="4031"/>
    <d v="2025-03-26T00:00:00"/>
    <s v="SolarPanelPremium"/>
    <s v="Fortaleza"/>
    <x v="74"/>
    <s v="Business"/>
    <n v="5"/>
    <n v="1774.36"/>
    <n v="15978.77"/>
    <x v="74"/>
  </r>
  <r>
    <n v="4032"/>
    <d v="2025-03-17T00:00:00"/>
    <s v="PaymentMachineBasic"/>
    <s v="Fortaleza"/>
    <x v="2"/>
    <s v="Business"/>
    <n v="9"/>
    <n v="330.45"/>
    <n v="5356.48"/>
    <x v="2"/>
  </r>
  <r>
    <n v="4033"/>
    <d v="2025-03-12T00:00:00"/>
    <s v="SolarInverter"/>
    <s v="Fortaleza"/>
    <x v="92"/>
    <s v="Business"/>
    <n v="3"/>
    <n v="1429.51"/>
    <n v="7723.96"/>
    <x v="92"/>
  </r>
  <r>
    <n v="4034"/>
    <d v="2025-03-18T00:00:00"/>
    <s v="SolarPanelPremium"/>
    <s v="Fortaleza"/>
    <x v="29"/>
    <s v="Business"/>
    <n v="6"/>
    <n v="1279.51"/>
    <n v="13826.95"/>
    <x v="29"/>
  </r>
  <r>
    <n v="4035"/>
    <d v="2025-03-25T00:00:00"/>
    <s v="PaymentMachineBasic"/>
    <s v="SaoPaulo"/>
    <x v="75"/>
    <s v="Individual"/>
    <n v="15"/>
    <n v="312.77999999999997"/>
    <n v="8450.1"/>
    <x v="75"/>
  </r>
  <r>
    <n v="4036"/>
    <d v="2025-03-10T00:00:00"/>
    <s v="SolarInverter"/>
    <s v="Goiania"/>
    <x v="34"/>
    <s v="Business"/>
    <n v="9"/>
    <n v="1447.65"/>
    <n v="23465.919999999998"/>
    <x v="34"/>
  </r>
  <r>
    <n v="4037"/>
    <d v="2025-03-28T00:00:00"/>
    <s v="SolarBattery"/>
    <s v="Goiania"/>
    <x v="68"/>
    <s v="Business"/>
    <n v="4"/>
    <n v="1046.01"/>
    <n v="7535.76"/>
    <x v="68"/>
  </r>
  <r>
    <n v="4038"/>
    <d v="2025-03-30T00:00:00"/>
    <s v="InstallationKit"/>
    <s v="Goiania"/>
    <x v="5"/>
    <s v="Individual"/>
    <n v="20"/>
    <n v="165.68"/>
    <n v="5968.04"/>
    <x v="5"/>
  </r>
  <r>
    <n v="4039"/>
    <d v="2025-03-16T00:00:00"/>
    <s v="SolarPanelBasic"/>
    <s v="Brasilia"/>
    <x v="13"/>
    <s v="Business"/>
    <n v="8"/>
    <n v="429.42"/>
    <n v="6187.34"/>
    <x v="13"/>
  </r>
  <r>
    <n v="4040"/>
    <d v="2025-03-31T00:00:00"/>
    <s v="SolarBattery"/>
    <s v="Recife"/>
    <x v="79"/>
    <s v="Business"/>
    <n v="6"/>
    <n v="1112.9000000000001"/>
    <n v="12026.49"/>
    <x v="79"/>
  </r>
  <r>
    <n v="4041"/>
    <d v="2025-03-26T00:00:00"/>
    <s v="SolarPanelBasic"/>
    <s v="Recife"/>
    <x v="25"/>
    <s v="Business"/>
    <n v="18"/>
    <n v="422.31"/>
    <n v="13691.01"/>
    <x v="25"/>
  </r>
  <r>
    <n v="4042"/>
    <d v="2025-03-05T00:00:00"/>
    <s v="SolarBattery"/>
    <s v="Brasilia"/>
    <x v="23"/>
    <s v="Individual"/>
    <n v="10"/>
    <n v="995.67"/>
    <n v="17932.75"/>
    <x v="23"/>
  </r>
  <r>
    <n v="4043"/>
    <d v="2025-03-05T00:00:00"/>
    <s v="SolarPanelPremium"/>
    <s v="Goiania"/>
    <x v="4"/>
    <s v="Business"/>
    <n v="6"/>
    <n v="1739.94"/>
    <n v="18802.560000000001"/>
    <x v="4"/>
  </r>
  <r>
    <n v="4044"/>
    <d v="2025-03-15T00:00:00"/>
    <s v="SolarPanelPremium"/>
    <s v="Brasilia"/>
    <x v="87"/>
    <s v="Business"/>
    <n v="6"/>
    <n v="1663.73"/>
    <n v="17979"/>
    <x v="87"/>
  </r>
  <r>
    <n v="4045"/>
    <d v="2025-03-05T00:00:00"/>
    <s v="SolarInverter"/>
    <s v="SaoPaulo"/>
    <x v="46"/>
    <s v="Business"/>
    <n v="6"/>
    <n v="1321.73"/>
    <n v="14283.2"/>
    <x v="46"/>
  </r>
  <r>
    <n v="4046"/>
    <d v="2025-03-28T00:00:00"/>
    <s v="SolarInverter"/>
    <s v="Brasilia"/>
    <x v="73"/>
    <s v="Business"/>
    <n v="1"/>
    <n v="1431.69"/>
    <n v="2578.58"/>
    <x v="73"/>
  </r>
  <r>
    <n v="4047"/>
    <d v="2025-03-09T00:00:00"/>
    <s v="PaymentMachineBasic"/>
    <s v="SaoPaulo"/>
    <x v="1"/>
    <s v="Individual"/>
    <n v="17"/>
    <n v="301.18"/>
    <n v="9221.61"/>
    <x v="1"/>
  </r>
  <r>
    <n v="4048"/>
    <d v="2025-03-24T00:00:00"/>
    <s v="InstallationKit"/>
    <s v="SaoPaulo"/>
    <x v="56"/>
    <s v="Business"/>
    <n v="11"/>
    <n v="153.41999999999999"/>
    <n v="3039.53"/>
    <x v="56"/>
  </r>
  <r>
    <n v="4049"/>
    <d v="2025-03-24T00:00:00"/>
    <s v="PaymentMachineBasic"/>
    <s v="Brasilia"/>
    <x v="94"/>
    <s v="Business"/>
    <n v="17"/>
    <n v="363.24"/>
    <n v="11121.77"/>
    <x v="94"/>
  </r>
  <r>
    <n v="4050"/>
    <d v="2025-03-15T00:00:00"/>
    <s v="InstallationKit"/>
    <s v="SaoPaulo"/>
    <x v="29"/>
    <s v="Individual"/>
    <n v="11"/>
    <n v="177.22"/>
    <n v="3511.05"/>
    <x v="29"/>
  </r>
  <r>
    <n v="4051"/>
    <d v="2025-03-09T00:00:00"/>
    <s v="PaymentMachinePro"/>
    <s v="Brasilia"/>
    <x v="75"/>
    <s v="Business"/>
    <n v="9"/>
    <n v="825.09"/>
    <n v="13374.43"/>
    <x v="75"/>
  </r>
  <r>
    <n v="4052"/>
    <d v="2025-03-23T00:00:00"/>
    <s v="SolarBattery"/>
    <s v="Goiania"/>
    <x v="62"/>
    <s v="Business"/>
    <n v="2"/>
    <n v="838.5"/>
    <n v="3020.4"/>
    <x v="62"/>
  </r>
  <r>
    <n v="4053"/>
    <d v="2025-03-29T00:00:00"/>
    <s v="SolarPanelPremium"/>
    <s v="Fortaleza"/>
    <x v="63"/>
    <s v="Business"/>
    <n v="6"/>
    <n v="1243"/>
    <n v="13432.41"/>
    <x v="63"/>
  </r>
  <r>
    <n v="4054"/>
    <d v="2025-03-04T00:00:00"/>
    <s v="SolarPanelPremium"/>
    <s v="Goiania"/>
    <x v="97"/>
    <s v="Business"/>
    <n v="3"/>
    <n v="1386.3"/>
    <n v="7490.49"/>
    <x v="97"/>
  </r>
  <r>
    <n v="4055"/>
    <d v="2025-03-01T00:00:00"/>
    <s v="SolarPanelBasic"/>
    <s v="Goiania"/>
    <x v="63"/>
    <s v="Business"/>
    <n v="10"/>
    <n v="559.22"/>
    <n v="10071.959999999999"/>
    <x v="63"/>
  </r>
  <r>
    <n v="4056"/>
    <d v="2025-03-02T00:00:00"/>
    <s v="InstallationKit"/>
    <s v="Brasilia"/>
    <x v="12"/>
    <s v="Individual"/>
    <n v="17"/>
    <n v="238.15"/>
    <n v="7291.74"/>
    <x v="12"/>
  </r>
  <r>
    <n v="4057"/>
    <d v="2025-03-17T00:00:00"/>
    <s v="SolarPanelBasic"/>
    <s v="Brasilia"/>
    <x v="76"/>
    <s v="Business"/>
    <n v="12"/>
    <n v="568.22"/>
    <n v="12280.87"/>
    <x v="76"/>
  </r>
  <r>
    <n v="4058"/>
    <d v="2025-03-18T00:00:00"/>
    <s v="SolarInverter"/>
    <s v="Brasilia"/>
    <x v="85"/>
    <s v="Individual"/>
    <n v="4"/>
    <n v="1350.71"/>
    <n v="9730.91"/>
    <x v="85"/>
  </r>
  <r>
    <n v="4059"/>
    <d v="2025-03-24T00:00:00"/>
    <s v="PaymentMachinePro"/>
    <s v="Brasilia"/>
    <x v="75"/>
    <s v="Business"/>
    <n v="8"/>
    <n v="841.29"/>
    <n v="12121.8"/>
    <x v="75"/>
  </r>
  <r>
    <n v="4060"/>
    <d v="2025-03-14T00:00:00"/>
    <s v="PaymentMachinePro"/>
    <s v="Goiania"/>
    <x v="5"/>
    <s v="Business"/>
    <n v="2"/>
    <n v="716.16"/>
    <n v="2579.71"/>
    <x v="5"/>
  </r>
  <r>
    <n v="4061"/>
    <d v="2025-03-25T00:00:00"/>
    <s v="SolarPanelBasic"/>
    <s v="Recife"/>
    <x v="19"/>
    <s v="Business"/>
    <n v="13"/>
    <n v="486.74"/>
    <n v="11396.51"/>
    <x v="19"/>
  </r>
  <r>
    <n v="4062"/>
    <d v="2025-03-18T00:00:00"/>
    <s v="PaymentMachineBasic"/>
    <s v="Fortaleza"/>
    <x v="3"/>
    <s v="Individual"/>
    <n v="15"/>
    <n v="406.63"/>
    <n v="10985.56"/>
    <x v="3"/>
  </r>
  <r>
    <n v="4063"/>
    <d v="2025-03-04T00:00:00"/>
    <s v="SolarPanelPremium"/>
    <s v="Goiania"/>
    <x v="1"/>
    <s v="Business"/>
    <n v="10"/>
    <n v="1658.85"/>
    <n v="29877.11"/>
    <x v="1"/>
  </r>
  <r>
    <n v="4064"/>
    <d v="2025-03-25T00:00:00"/>
    <s v="SolarPanelBasic"/>
    <s v="Brasilia"/>
    <x v="70"/>
    <s v="Business"/>
    <n v="16"/>
    <n v="451.91"/>
    <n v="13022.77"/>
    <x v="70"/>
  </r>
  <r>
    <n v="4065"/>
    <d v="2025-03-14T00:00:00"/>
    <s v="SolarInverter"/>
    <s v="SaoPaulo"/>
    <x v="59"/>
    <s v="Business"/>
    <n v="2"/>
    <n v="1194.74"/>
    <n v="4303.63"/>
    <x v="59"/>
  </r>
  <r>
    <n v="4066"/>
    <d v="2025-03-20T00:00:00"/>
    <s v="SolarPanelPremium"/>
    <s v="SaoPaulo"/>
    <x v="42"/>
    <s v="Business"/>
    <n v="2"/>
    <n v="1467.69"/>
    <n v="5286.84"/>
    <x v="42"/>
  </r>
  <r>
    <n v="4067"/>
    <d v="2025-03-23T00:00:00"/>
    <s v="InstallationKit"/>
    <s v="Brasilia"/>
    <x v="42"/>
    <s v="Individual"/>
    <n v="12"/>
    <n v="234.65"/>
    <n v="5071.46"/>
    <x v="42"/>
  </r>
  <r>
    <n v="4068"/>
    <d v="2025-03-19T00:00:00"/>
    <s v="PaymentMachineBasic"/>
    <s v="SaoPaulo"/>
    <x v="17"/>
    <s v="Business"/>
    <n v="19"/>
    <n v="465.84"/>
    <n v="15941.23"/>
    <x v="17"/>
  </r>
  <r>
    <n v="4069"/>
    <d v="2025-03-18T00:00:00"/>
    <s v="SolarPanelPremium"/>
    <s v="Recife"/>
    <x v="97"/>
    <s v="Business"/>
    <n v="4"/>
    <n v="1475.26"/>
    <n v="10628.21"/>
    <x v="97"/>
  </r>
  <r>
    <n v="4070"/>
    <d v="2025-03-18T00:00:00"/>
    <s v="InstallationKit"/>
    <s v="Fortaleza"/>
    <x v="49"/>
    <s v="Business"/>
    <n v="10"/>
    <n v="249.28"/>
    <n v="4489.72"/>
    <x v="49"/>
  </r>
  <r>
    <n v="4071"/>
    <d v="2025-03-24T00:00:00"/>
    <s v="SolarPanelPremium"/>
    <s v="Goiania"/>
    <x v="61"/>
    <s v="Individual"/>
    <n v="7"/>
    <n v="1773.22"/>
    <n v="22355.9"/>
    <x v="61"/>
  </r>
  <r>
    <n v="4072"/>
    <d v="2025-03-31T00:00:00"/>
    <s v="SolarPanelBasic"/>
    <s v="SaoPaulo"/>
    <x v="62"/>
    <s v="Individual"/>
    <n v="18"/>
    <n v="435.18"/>
    <n v="14108.24"/>
    <x v="62"/>
  </r>
  <r>
    <n v="4073"/>
    <d v="2025-03-07T00:00:00"/>
    <s v="SolarBattery"/>
    <s v="Goiania"/>
    <x v="68"/>
    <s v="Individual"/>
    <n v="8"/>
    <n v="828.65"/>
    <n v="11939.68"/>
    <x v="68"/>
  </r>
  <r>
    <n v="4074"/>
    <d v="2025-03-14T00:00:00"/>
    <s v="InstallationKit"/>
    <s v="Goiania"/>
    <x v="68"/>
    <s v="Individual"/>
    <n v="10"/>
    <n v="160.22999999999999"/>
    <n v="2885.86"/>
    <x v="68"/>
  </r>
  <r>
    <n v="4075"/>
    <d v="2025-03-10T00:00:00"/>
    <s v="SolarInverter"/>
    <s v="Goiania"/>
    <x v="79"/>
    <s v="Individual"/>
    <n v="4"/>
    <n v="1368.56"/>
    <n v="9859.51"/>
    <x v="79"/>
  </r>
  <r>
    <n v="4076"/>
    <d v="2025-03-29T00:00:00"/>
    <s v="PaymentMachinePro"/>
    <s v="Goiania"/>
    <x v="3"/>
    <s v="Business"/>
    <n v="9"/>
    <n v="762.64"/>
    <n v="12362.14"/>
    <x v="3"/>
  </r>
  <r>
    <n v="4077"/>
    <d v="2025-03-19T00:00:00"/>
    <s v="PaymentMachinePro"/>
    <s v="Brasilia"/>
    <x v="99"/>
    <s v="Individual"/>
    <n v="9"/>
    <n v="743.29"/>
    <n v="12048.48"/>
    <x v="99"/>
  </r>
  <r>
    <n v="4078"/>
    <d v="2025-03-18T00:00:00"/>
    <s v="InstallationKit"/>
    <s v="Recife"/>
    <x v="1"/>
    <s v="Business"/>
    <n v="12"/>
    <n v="171.99"/>
    <n v="3717.2"/>
    <x v="1"/>
  </r>
  <r>
    <n v="4079"/>
    <d v="2025-03-13T00:00:00"/>
    <s v="SolarBattery"/>
    <s v="Goiania"/>
    <x v="73"/>
    <s v="Individual"/>
    <n v="3"/>
    <n v="1030.6600000000001"/>
    <n v="5568.88"/>
    <x v="73"/>
  </r>
  <r>
    <n v="4080"/>
    <d v="2025-03-24T00:00:00"/>
    <s v="SolarPanelPremium"/>
    <s v="Fortaleza"/>
    <x v="51"/>
    <s v="Individual"/>
    <n v="3"/>
    <n v="1268.17"/>
    <n v="6852.2"/>
    <x v="51"/>
  </r>
  <r>
    <n v="4081"/>
    <d v="2025-03-16T00:00:00"/>
    <s v="SolarPanelBasic"/>
    <s v="SaoPaulo"/>
    <x v="58"/>
    <s v="Business"/>
    <n v="13"/>
    <n v="408.74"/>
    <n v="9570.2199999999993"/>
    <x v="58"/>
  </r>
  <r>
    <n v="4082"/>
    <d v="2025-03-02T00:00:00"/>
    <s v="PaymentMachinePro"/>
    <s v="Brasilia"/>
    <x v="85"/>
    <s v="Business"/>
    <n v="8"/>
    <n v="716.39"/>
    <n v="10322.17"/>
    <x v="85"/>
  </r>
  <r>
    <n v="4083"/>
    <d v="2025-03-06T00:00:00"/>
    <s v="SolarPanelPremium"/>
    <s v="SaoPaulo"/>
    <x v="34"/>
    <s v="Business"/>
    <n v="2"/>
    <n v="1315.55"/>
    <n v="4738.8100000000004"/>
    <x v="34"/>
  </r>
  <r>
    <n v="4084"/>
    <d v="2025-03-18T00:00:00"/>
    <s v="SolarPanelBasic"/>
    <s v="SaoPaulo"/>
    <x v="52"/>
    <s v="Individual"/>
    <n v="6"/>
    <n v="480.1"/>
    <n v="5188.17"/>
    <x v="52"/>
  </r>
  <r>
    <n v="4085"/>
    <d v="2025-03-28T00:00:00"/>
    <s v="InstallationKit"/>
    <s v="SaoPaulo"/>
    <x v="85"/>
    <s v="Business"/>
    <n v="13"/>
    <n v="222.91"/>
    <n v="5219.21"/>
    <x v="85"/>
  </r>
  <r>
    <n v="4086"/>
    <d v="2025-03-27T00:00:00"/>
    <s v="SolarInverter"/>
    <s v="SaoPaulo"/>
    <x v="34"/>
    <s v="Individual"/>
    <n v="1"/>
    <n v="1312.14"/>
    <n v="2363.2600000000002"/>
    <x v="34"/>
  </r>
  <r>
    <n v="4087"/>
    <d v="2025-03-11T00:00:00"/>
    <s v="SolarPanelPremium"/>
    <s v="Recife"/>
    <x v="17"/>
    <s v="Business"/>
    <n v="9"/>
    <n v="1266.23"/>
    <n v="20525.16"/>
    <x v="17"/>
  </r>
  <r>
    <n v="4088"/>
    <d v="2025-03-28T00:00:00"/>
    <s v="PaymentMachinePro"/>
    <s v="Fortaleza"/>
    <x v="90"/>
    <s v="Business"/>
    <n v="9"/>
    <n v="847.55"/>
    <n v="13738.5"/>
    <x v="90"/>
  </r>
  <r>
    <n v="4089"/>
    <d v="2025-03-20T00:00:00"/>
    <s v="SolarInverter"/>
    <s v="Brasilia"/>
    <x v="95"/>
    <s v="Individual"/>
    <n v="2"/>
    <n v="1004.71"/>
    <n v="3619.11"/>
    <x v="95"/>
  </r>
  <r>
    <n v="4090"/>
    <d v="2025-03-16T00:00:00"/>
    <s v="SolarPanelPremium"/>
    <s v="Brasilia"/>
    <x v="85"/>
    <s v="Individual"/>
    <n v="7"/>
    <n v="1623.94"/>
    <n v="20473.849999999999"/>
    <x v="85"/>
  </r>
  <r>
    <n v="4091"/>
    <d v="2025-03-28T00:00:00"/>
    <s v="SolarPanelPremium"/>
    <s v="Goiania"/>
    <x v="92"/>
    <s v="Individual"/>
    <n v="8"/>
    <n v="1300.9000000000001"/>
    <n v="18744.13"/>
    <x v="92"/>
  </r>
  <r>
    <n v="4092"/>
    <d v="2025-03-31T00:00:00"/>
    <s v="PaymentMachineBasic"/>
    <s v="Fortaleza"/>
    <x v="46"/>
    <s v="Business"/>
    <n v="18"/>
    <n v="473.35"/>
    <n v="15345.69"/>
    <x v="46"/>
  </r>
  <r>
    <n v="4093"/>
    <d v="2025-03-04T00:00:00"/>
    <s v="PaymentMachinePro"/>
    <s v="Brasilia"/>
    <x v="79"/>
    <s v="Business"/>
    <n v="9"/>
    <n v="882.77"/>
    <n v="14309.4"/>
    <x v="79"/>
  </r>
  <r>
    <n v="4094"/>
    <d v="2025-03-03T00:00:00"/>
    <s v="SolarPanelBasic"/>
    <s v="Brasilia"/>
    <x v="65"/>
    <s v="Business"/>
    <n v="6"/>
    <n v="537.95000000000005"/>
    <n v="5813.33"/>
    <x v="65"/>
  </r>
  <r>
    <n v="4095"/>
    <d v="2025-03-13T00:00:00"/>
    <s v="SolarInverter"/>
    <s v="Recife"/>
    <x v="22"/>
    <s v="Business"/>
    <n v="1"/>
    <n v="1381.8"/>
    <n v="2488.7199999999998"/>
    <x v="22"/>
  </r>
  <r>
    <n v="4096"/>
    <d v="2025-03-16T00:00:00"/>
    <s v="SolarPanelBasic"/>
    <s v="SaoPaulo"/>
    <x v="50"/>
    <s v="Business"/>
    <n v="10"/>
    <n v="536.65"/>
    <n v="9665.4599999999991"/>
    <x v="50"/>
  </r>
  <r>
    <n v="4097"/>
    <d v="2025-03-04T00:00:00"/>
    <s v="PaymentMachinePro"/>
    <s v="Goiania"/>
    <x v="90"/>
    <s v="Business"/>
    <n v="4"/>
    <n v="884.18"/>
    <n v="6369.89"/>
    <x v="90"/>
  </r>
  <r>
    <n v="4098"/>
    <d v="2025-03-03T00:00:00"/>
    <s v="PaymentMachinePro"/>
    <s v="Brasilia"/>
    <x v="74"/>
    <s v="Business"/>
    <n v="1"/>
    <n v="707.33"/>
    <n v="1273.95"/>
    <x v="74"/>
  </r>
  <r>
    <n v="4099"/>
    <d v="2025-03-10T00:00:00"/>
    <s v="SolarBattery"/>
    <s v="Brasilia"/>
    <x v="7"/>
    <s v="Business"/>
    <n v="6"/>
    <n v="865.34"/>
    <n v="9351.25"/>
    <x v="7"/>
  </r>
  <r>
    <n v="4100"/>
    <d v="2025-03-24T00:00:00"/>
    <s v="PaymentMachineBasic"/>
    <s v="SaoPaulo"/>
    <x v="57"/>
    <s v="Business"/>
    <n v="18"/>
    <n v="368.35"/>
    <n v="11941.66"/>
    <x v="57"/>
  </r>
  <r>
    <n v="4101"/>
    <d v="2025-03-29T00:00:00"/>
    <s v="InstallationKit"/>
    <s v="Fortaleza"/>
    <x v="85"/>
    <s v="Individual"/>
    <n v="8"/>
    <n v="204.82"/>
    <n v="2951.17"/>
    <x v="85"/>
  </r>
  <r>
    <n v="4102"/>
    <d v="2025-03-05T00:00:00"/>
    <s v="PaymentMachinePro"/>
    <s v="Fortaleza"/>
    <x v="95"/>
    <s v="Business"/>
    <n v="3"/>
    <n v="826.42"/>
    <n v="4465.33"/>
    <x v="95"/>
  </r>
  <r>
    <n v="4103"/>
    <d v="2025-03-30T00:00:00"/>
    <s v="PaymentMachineBasic"/>
    <s v="Fortaleza"/>
    <x v="65"/>
    <s v="Business"/>
    <n v="7"/>
    <n v="461.74"/>
    <n v="5821.39"/>
    <x v="65"/>
  </r>
  <r>
    <n v="4104"/>
    <d v="2025-03-27T00:00:00"/>
    <s v="SolarInverter"/>
    <s v="Brasilia"/>
    <x v="82"/>
    <s v="Business"/>
    <n v="5"/>
    <n v="1439.08"/>
    <n v="12959.45"/>
    <x v="82"/>
  </r>
  <r>
    <n v="4105"/>
    <d v="2025-03-27T00:00:00"/>
    <s v="PaymentMachinePro"/>
    <s v="Fortaleza"/>
    <x v="99"/>
    <s v="Individual"/>
    <n v="3"/>
    <n v="721.26"/>
    <n v="3897.13"/>
    <x v="99"/>
  </r>
  <r>
    <n v="4106"/>
    <d v="2025-03-23T00:00:00"/>
    <s v="SolarPanelPremium"/>
    <s v="SaoPaulo"/>
    <x v="5"/>
    <s v="Individual"/>
    <n v="10"/>
    <n v="1437.1"/>
    <n v="25883.23"/>
    <x v="5"/>
  </r>
  <r>
    <n v="4107"/>
    <d v="2025-03-20T00:00:00"/>
    <s v="PaymentMachineBasic"/>
    <s v="SaoPaulo"/>
    <x v="2"/>
    <s v="Business"/>
    <n v="13"/>
    <n v="454.51"/>
    <n v="10641.88"/>
    <x v="2"/>
  </r>
  <r>
    <n v="4108"/>
    <d v="2025-03-11T00:00:00"/>
    <s v="SolarPanelPremium"/>
    <s v="Goiania"/>
    <x v="40"/>
    <s v="Individual"/>
    <n v="1"/>
    <n v="1561.86"/>
    <n v="2813.03"/>
    <x v="40"/>
  </r>
  <r>
    <n v="4109"/>
    <d v="2025-03-29T00:00:00"/>
    <s v="InstallationKit"/>
    <s v="Fortaleza"/>
    <x v="58"/>
    <s v="Business"/>
    <n v="6"/>
    <n v="223.69"/>
    <n v="2417.29"/>
    <x v="58"/>
  </r>
  <r>
    <n v="4110"/>
    <d v="2025-03-21T00:00:00"/>
    <s v="SolarInverter"/>
    <s v="SaoPaulo"/>
    <x v="63"/>
    <s v="Business"/>
    <n v="9"/>
    <n v="1394.13"/>
    <n v="22598.38"/>
    <x v="63"/>
  </r>
  <r>
    <n v="4111"/>
    <d v="2025-03-15T00:00:00"/>
    <s v="SolarPanelPremium"/>
    <s v="Brasilia"/>
    <x v="21"/>
    <s v="Business"/>
    <n v="10"/>
    <n v="1791.16"/>
    <n v="32260.11"/>
    <x v="21"/>
  </r>
  <r>
    <n v="4112"/>
    <d v="2025-03-20T00:00:00"/>
    <s v="InstallationKit"/>
    <s v="Goiania"/>
    <x v="13"/>
    <s v="Business"/>
    <n v="11"/>
    <n v="227.64"/>
    <n v="4509.96"/>
    <x v="13"/>
  </r>
  <r>
    <n v="4113"/>
    <d v="2025-03-11T00:00:00"/>
    <s v="SolarBattery"/>
    <s v="Recife"/>
    <x v="47"/>
    <s v="Business"/>
    <n v="2"/>
    <n v="1003.29"/>
    <n v="3614"/>
    <x v="47"/>
  </r>
  <r>
    <n v="4114"/>
    <d v="2025-03-29T00:00:00"/>
    <s v="SolarPanelPremium"/>
    <s v="Goiania"/>
    <x v="43"/>
    <s v="Business"/>
    <n v="1"/>
    <n v="1457.28"/>
    <n v="2624.67"/>
    <x v="43"/>
  </r>
  <r>
    <n v="4115"/>
    <d v="2025-03-16T00:00:00"/>
    <s v="SolarBattery"/>
    <s v="Goiania"/>
    <x v="49"/>
    <s v="Business"/>
    <n v="1"/>
    <n v="917.49"/>
    <n v="1652.47"/>
    <x v="49"/>
  </r>
  <r>
    <n v="4116"/>
    <d v="2025-03-23T00:00:00"/>
    <s v="SolarPanelPremium"/>
    <s v="SaoPaulo"/>
    <x v="61"/>
    <s v="Individual"/>
    <n v="5"/>
    <n v="1640.99"/>
    <n v="14777.72"/>
    <x v="61"/>
  </r>
  <r>
    <n v="4117"/>
    <d v="2025-03-04T00:00:00"/>
    <s v="SolarBattery"/>
    <s v="Brasilia"/>
    <x v="94"/>
    <s v="Individual"/>
    <n v="1"/>
    <n v="891.81"/>
    <n v="1606.22"/>
    <x v="94"/>
  </r>
  <r>
    <n v="4118"/>
    <d v="2025-03-14T00:00:00"/>
    <s v="SolarBattery"/>
    <s v="Recife"/>
    <x v="82"/>
    <s v="Business"/>
    <n v="1"/>
    <n v="925.07"/>
    <n v="1666.12"/>
    <x v="82"/>
  </r>
  <r>
    <n v="4119"/>
    <d v="2025-03-04T00:00:00"/>
    <s v="SolarInverter"/>
    <s v="Goiania"/>
    <x v="70"/>
    <s v="Business"/>
    <n v="9"/>
    <n v="1084.0999999999999"/>
    <n v="17572.900000000001"/>
    <x v="70"/>
  </r>
  <r>
    <n v="4120"/>
    <d v="2025-03-28T00:00:00"/>
    <s v="InstallationKit"/>
    <s v="Goiania"/>
    <x v="14"/>
    <s v="Individual"/>
    <n v="13"/>
    <n v="165.73"/>
    <n v="3880.4"/>
    <x v="14"/>
  </r>
  <r>
    <n v="4121"/>
    <d v="2025-03-08T00:00:00"/>
    <s v="InstallationKit"/>
    <s v="Fortaleza"/>
    <x v="77"/>
    <s v="Individual"/>
    <n v="18"/>
    <n v="180.77"/>
    <n v="5860.44"/>
    <x v="77"/>
  </r>
  <r>
    <n v="4122"/>
    <d v="2025-03-12T00:00:00"/>
    <s v="SolarBattery"/>
    <s v="Fortaleza"/>
    <x v="2"/>
    <s v="Individual"/>
    <n v="2"/>
    <n v="1005.9"/>
    <n v="3623.4"/>
    <x v="2"/>
  </r>
  <r>
    <n v="4123"/>
    <d v="2025-03-11T00:00:00"/>
    <s v="PaymentMachinePro"/>
    <s v="Recife"/>
    <x v="1"/>
    <s v="Individual"/>
    <n v="5"/>
    <n v="757"/>
    <n v="6817.06"/>
    <x v="1"/>
  </r>
  <r>
    <n v="4124"/>
    <d v="2025-03-16T00:00:00"/>
    <s v="PaymentMachineBasic"/>
    <s v="Goiania"/>
    <x v="78"/>
    <s v="Individual"/>
    <n v="19"/>
    <n v="479.45"/>
    <n v="16406.97"/>
    <x v="78"/>
  </r>
  <r>
    <n v="4125"/>
    <d v="2025-03-02T00:00:00"/>
    <s v="PaymentMachineBasic"/>
    <s v="SaoPaulo"/>
    <x v="76"/>
    <s v="Business"/>
    <n v="7"/>
    <n v="364.96"/>
    <n v="4601.24"/>
    <x v="76"/>
  </r>
  <r>
    <n v="4126"/>
    <d v="2025-03-22T00:00:00"/>
    <s v="SolarBattery"/>
    <s v="Brasilia"/>
    <x v="86"/>
    <s v="Individual"/>
    <n v="2"/>
    <n v="954.22"/>
    <n v="3437.24"/>
    <x v="86"/>
  </r>
  <r>
    <n v="4127"/>
    <d v="2025-03-22T00:00:00"/>
    <s v="InstallationKit"/>
    <s v="Fortaleza"/>
    <x v="3"/>
    <s v="Business"/>
    <n v="13"/>
    <n v="188.33"/>
    <n v="4409.55"/>
    <x v="3"/>
  </r>
  <r>
    <n v="4128"/>
    <d v="2025-03-06T00:00:00"/>
    <s v="SolarBattery"/>
    <s v="Brasilia"/>
    <x v="90"/>
    <s v="Business"/>
    <n v="4"/>
    <n v="1182.72"/>
    <n v="8520.66"/>
    <x v="90"/>
  </r>
  <r>
    <n v="4129"/>
    <d v="2025-03-16T00:00:00"/>
    <s v="PaymentMachinePro"/>
    <s v="Brasilia"/>
    <x v="87"/>
    <s v="Individual"/>
    <n v="10"/>
    <n v="899.8"/>
    <n v="16206.06"/>
    <x v="87"/>
  </r>
  <r>
    <n v="4130"/>
    <d v="2025-03-06T00:00:00"/>
    <s v="InstallationKit"/>
    <s v="Goiania"/>
    <x v="39"/>
    <s v="Business"/>
    <n v="13"/>
    <n v="188.37"/>
    <n v="4410.49"/>
    <x v="39"/>
  </r>
  <r>
    <n v="4131"/>
    <d v="2025-03-03T00:00:00"/>
    <s v="InstallationKit"/>
    <s v="Goiania"/>
    <x v="66"/>
    <s v="Individual"/>
    <n v="5"/>
    <n v="169.19"/>
    <n v="1523.62"/>
    <x v="66"/>
  </r>
  <r>
    <n v="4132"/>
    <d v="2025-03-27T00:00:00"/>
    <s v="SolarInverter"/>
    <s v="Fortaleza"/>
    <x v="62"/>
    <s v="Business"/>
    <n v="3"/>
    <n v="1140.22"/>
    <n v="6160.86"/>
    <x v="62"/>
  </r>
  <r>
    <n v="4133"/>
    <d v="2025-03-10T00:00:00"/>
    <s v="SolarPanelBasic"/>
    <s v="SaoPaulo"/>
    <x v="14"/>
    <s v="Business"/>
    <n v="18"/>
    <n v="437.56"/>
    <n v="14185.4"/>
    <x v="14"/>
  </r>
  <r>
    <n v="4134"/>
    <d v="2025-03-07T00:00:00"/>
    <s v="SolarPanelPremium"/>
    <s v="Fortaleza"/>
    <x v="14"/>
    <s v="Business"/>
    <n v="4"/>
    <n v="1338.04"/>
    <n v="9639.6299999999992"/>
    <x v="14"/>
  </r>
  <r>
    <n v="4135"/>
    <d v="2025-03-09T00:00:00"/>
    <s v="SolarPanelPremium"/>
    <s v="SaoPaulo"/>
    <x v="13"/>
    <s v="Individual"/>
    <n v="7"/>
    <n v="1516.09"/>
    <n v="19114.13"/>
    <x v="13"/>
  </r>
  <r>
    <n v="4136"/>
    <d v="2025-03-29T00:00:00"/>
    <s v="SolarInverter"/>
    <s v="Goiania"/>
    <x v="5"/>
    <s v="Business"/>
    <n v="5"/>
    <n v="1404.19"/>
    <n v="12645.25"/>
    <x v="5"/>
  </r>
  <r>
    <n v="4137"/>
    <d v="2025-03-06T00:00:00"/>
    <s v="PaymentMachineBasic"/>
    <s v="Goiania"/>
    <x v="96"/>
    <s v="Business"/>
    <n v="9"/>
    <n v="424.04"/>
    <n v="6873.55"/>
    <x v="96"/>
  </r>
  <r>
    <n v="4138"/>
    <d v="2025-03-18T00:00:00"/>
    <s v="PaymentMachineBasic"/>
    <s v="SaoPaulo"/>
    <x v="46"/>
    <s v="Business"/>
    <n v="5"/>
    <n v="464.24"/>
    <n v="4180.6499999999996"/>
    <x v="46"/>
  </r>
  <r>
    <n v="4139"/>
    <d v="2025-03-19T00:00:00"/>
    <s v="InstallationKit"/>
    <s v="SaoPaulo"/>
    <x v="10"/>
    <s v="Individual"/>
    <n v="16"/>
    <n v="213.36"/>
    <n v="6148.43"/>
    <x v="10"/>
  </r>
  <r>
    <n v="4140"/>
    <d v="2025-03-20T00:00:00"/>
    <s v="PaymentMachineBasic"/>
    <s v="Fortaleza"/>
    <x v="21"/>
    <s v="Individual"/>
    <n v="12"/>
    <n v="473.13"/>
    <n v="10225.700000000001"/>
    <x v="21"/>
  </r>
  <r>
    <n v="4141"/>
    <d v="2025-03-19T00:00:00"/>
    <s v="PaymentMachinePro"/>
    <s v="Fortaleza"/>
    <x v="79"/>
    <s v="Individual"/>
    <n v="4"/>
    <n v="756.68"/>
    <n v="5451.35"/>
    <x v="79"/>
  </r>
  <r>
    <n v="4142"/>
    <d v="2025-03-11T00:00:00"/>
    <s v="SolarInverter"/>
    <s v="Goiania"/>
    <x v="55"/>
    <s v="Business"/>
    <n v="8"/>
    <n v="1022.4"/>
    <n v="14731.34"/>
    <x v="55"/>
  </r>
  <r>
    <n v="4143"/>
    <d v="2025-03-04T00:00:00"/>
    <s v="InstallationKit"/>
    <s v="SaoPaulo"/>
    <x v="98"/>
    <s v="Business"/>
    <n v="15"/>
    <n v="209.19"/>
    <n v="5651.5"/>
    <x v="98"/>
  </r>
  <r>
    <n v="4144"/>
    <d v="2025-03-09T00:00:00"/>
    <s v="SolarPanelPremium"/>
    <s v="Brasilia"/>
    <x v="69"/>
    <s v="Business"/>
    <n v="5"/>
    <n v="1364.86"/>
    <n v="12291.07"/>
    <x v="69"/>
  </r>
  <r>
    <n v="4145"/>
    <d v="2025-03-24T00:00:00"/>
    <s v="SolarBattery"/>
    <s v="Brasilia"/>
    <x v="92"/>
    <s v="Business"/>
    <n v="7"/>
    <n v="1185.1500000000001"/>
    <n v="14941.8"/>
    <x v="92"/>
  </r>
  <r>
    <n v="4146"/>
    <d v="2025-03-15T00:00:00"/>
    <s v="SolarInverter"/>
    <s v="SaoPaulo"/>
    <x v="81"/>
    <s v="Business"/>
    <n v="2"/>
    <n v="1204.29"/>
    <n v="4338.03"/>
    <x v="81"/>
  </r>
  <r>
    <n v="4147"/>
    <d v="2025-03-15T00:00:00"/>
    <s v="SolarBattery"/>
    <s v="Fortaleza"/>
    <x v="28"/>
    <s v="Individual"/>
    <n v="7"/>
    <n v="1146.6099999999999"/>
    <n v="14455.9"/>
    <x v="28"/>
  </r>
  <r>
    <n v="4148"/>
    <d v="2025-03-19T00:00:00"/>
    <s v="SolarPanelBasic"/>
    <s v="Goiania"/>
    <x v="26"/>
    <s v="Business"/>
    <n v="5"/>
    <n v="416.41"/>
    <n v="3749.93"/>
    <x v="26"/>
  </r>
  <r>
    <n v="4149"/>
    <d v="2025-03-31T00:00:00"/>
    <s v="InstallationKit"/>
    <s v="Goiania"/>
    <x v="72"/>
    <s v="Individual"/>
    <n v="19"/>
    <n v="245.11"/>
    <n v="8387.76"/>
    <x v="72"/>
  </r>
  <r>
    <n v="4150"/>
    <d v="2025-03-04T00:00:00"/>
    <s v="PaymentMachineBasic"/>
    <s v="SaoPaulo"/>
    <x v="31"/>
    <s v="Business"/>
    <n v="5"/>
    <n v="445.58"/>
    <n v="4012.61"/>
    <x v="31"/>
  </r>
  <r>
    <n v="4151"/>
    <d v="2025-03-21T00:00:00"/>
    <s v="PaymentMachineBasic"/>
    <s v="Goiania"/>
    <x v="16"/>
    <s v="Business"/>
    <n v="8"/>
    <n v="304"/>
    <n v="4380.21"/>
    <x v="16"/>
  </r>
  <r>
    <n v="4152"/>
    <d v="2025-03-13T00:00:00"/>
    <s v="PaymentMachinePro"/>
    <s v="Brasilia"/>
    <x v="26"/>
    <s v="Individual"/>
    <n v="4"/>
    <n v="836.62"/>
    <n v="6027.26"/>
    <x v="26"/>
  </r>
  <r>
    <n v="4153"/>
    <d v="2025-03-10T00:00:00"/>
    <s v="SolarBattery"/>
    <s v="Goiania"/>
    <x v="41"/>
    <s v="Individual"/>
    <n v="7"/>
    <n v="1055.8599999999999"/>
    <n v="13311.77"/>
    <x v="41"/>
  </r>
  <r>
    <n v="4154"/>
    <d v="2025-03-19T00:00:00"/>
    <s v="SolarInverter"/>
    <s v="SaoPaulo"/>
    <x v="94"/>
    <s v="Individual"/>
    <n v="1"/>
    <n v="1139.1199999999999"/>
    <n v="2051.64"/>
    <x v="94"/>
  </r>
  <r>
    <n v="4155"/>
    <d v="2025-03-21T00:00:00"/>
    <s v="PaymentMachineBasic"/>
    <s v="Fortaleza"/>
    <x v="92"/>
    <s v="Individual"/>
    <n v="12"/>
    <n v="458.2"/>
    <n v="9903.02"/>
    <x v="92"/>
  </r>
  <r>
    <n v="4156"/>
    <d v="2025-03-16T00:00:00"/>
    <s v="PaymentMachineBasic"/>
    <s v="SaoPaulo"/>
    <x v="17"/>
    <s v="Individual"/>
    <n v="10"/>
    <n v="480.24"/>
    <n v="8649.48"/>
    <x v="17"/>
  </r>
  <r>
    <n v="4157"/>
    <d v="2025-03-26T00:00:00"/>
    <s v="SolarInverter"/>
    <s v="SaoPaulo"/>
    <x v="48"/>
    <s v="Individual"/>
    <n v="6"/>
    <n v="1293.9100000000001"/>
    <n v="13982.56"/>
    <x v="48"/>
  </r>
  <r>
    <n v="4158"/>
    <d v="2025-03-26T00:00:00"/>
    <s v="PaymentMachinePro"/>
    <s v="Goiania"/>
    <x v="67"/>
    <s v="Individual"/>
    <n v="4"/>
    <n v="766.09"/>
    <n v="5519.14"/>
    <x v="67"/>
  </r>
  <r>
    <n v="4159"/>
    <d v="2025-03-18T00:00:00"/>
    <s v="PaymentMachineBasic"/>
    <s v="Fortaleza"/>
    <x v="95"/>
    <s v="Business"/>
    <n v="17"/>
    <n v="334.49"/>
    <n v="10241.5"/>
    <x v="95"/>
  </r>
  <r>
    <n v="4160"/>
    <d v="2025-03-28T00:00:00"/>
    <s v="InstallationKit"/>
    <s v="SaoPaulo"/>
    <x v="95"/>
    <s v="Business"/>
    <n v="12"/>
    <n v="191.13"/>
    <n v="4130.87"/>
    <x v="95"/>
  </r>
  <r>
    <n v="4161"/>
    <d v="2025-03-17T00:00:00"/>
    <s v="SolarBattery"/>
    <s v="Goiania"/>
    <x v="30"/>
    <s v="Individual"/>
    <n v="1"/>
    <n v="1143.78"/>
    <n v="2060.0300000000002"/>
    <x v="30"/>
  </r>
  <r>
    <n v="4162"/>
    <d v="2025-03-22T00:00:00"/>
    <s v="PaymentMachinePro"/>
    <s v="Goiania"/>
    <x v="86"/>
    <s v="Business"/>
    <n v="2"/>
    <n v="844.02"/>
    <n v="3040.28"/>
    <x v="86"/>
  </r>
  <r>
    <n v="4163"/>
    <d v="2025-03-01T00:00:00"/>
    <s v="InstallationKit"/>
    <s v="Goiania"/>
    <x v="18"/>
    <s v="Business"/>
    <n v="15"/>
    <n v="207.81"/>
    <n v="5614.22"/>
    <x v="18"/>
  </r>
  <r>
    <n v="4164"/>
    <d v="2025-03-03T00:00:00"/>
    <s v="InstallationKit"/>
    <s v="Brasilia"/>
    <x v="98"/>
    <s v="Individual"/>
    <n v="16"/>
    <n v="214.27"/>
    <n v="6174.66"/>
    <x v="98"/>
  </r>
  <r>
    <n v="4165"/>
    <d v="2025-03-05T00:00:00"/>
    <s v="InstallationKit"/>
    <s v="Recife"/>
    <x v="50"/>
    <s v="Business"/>
    <n v="20"/>
    <n v="187.6"/>
    <n v="6757.63"/>
    <x v="50"/>
  </r>
  <r>
    <n v="4166"/>
    <d v="2025-03-02T00:00:00"/>
    <s v="SolarPanelPremium"/>
    <s v="SaoPaulo"/>
    <x v="80"/>
    <s v="Business"/>
    <n v="7"/>
    <n v="1316.58"/>
    <n v="16598.8"/>
    <x v="80"/>
  </r>
  <r>
    <n v="4167"/>
    <d v="2025-03-07T00:00:00"/>
    <s v="PaymentMachineBasic"/>
    <s v="SaoPaulo"/>
    <x v="34"/>
    <s v="Individual"/>
    <n v="17"/>
    <n v="351.63"/>
    <n v="10766.3"/>
    <x v="34"/>
  </r>
  <r>
    <n v="4168"/>
    <d v="2025-03-24T00:00:00"/>
    <s v="SolarBattery"/>
    <s v="Brasilia"/>
    <x v="29"/>
    <s v="Business"/>
    <n v="3"/>
    <n v="1069.71"/>
    <n v="5779.88"/>
    <x v="29"/>
  </r>
  <r>
    <n v="4169"/>
    <d v="2025-03-07T00:00:00"/>
    <s v="SolarPanelPremium"/>
    <s v="SaoPaulo"/>
    <x v="85"/>
    <s v="Business"/>
    <n v="1"/>
    <n v="1628.44"/>
    <n v="2932.94"/>
    <x v="85"/>
  </r>
  <r>
    <n v="4170"/>
    <d v="2025-03-15T00:00:00"/>
    <s v="SolarPanelPremium"/>
    <s v="Fortaleza"/>
    <x v="65"/>
    <s v="Business"/>
    <n v="8"/>
    <n v="1719.83"/>
    <n v="24780.33"/>
    <x v="65"/>
  </r>
  <r>
    <n v="4171"/>
    <d v="2025-03-15T00:00:00"/>
    <s v="PaymentMachinePro"/>
    <s v="Goiania"/>
    <x v="80"/>
    <s v="Business"/>
    <n v="7"/>
    <n v="749"/>
    <n v="9443.0300000000007"/>
    <x v="80"/>
  </r>
  <r>
    <n v="4172"/>
    <d v="2025-03-15T00:00:00"/>
    <s v="SolarInverter"/>
    <s v="SaoPaulo"/>
    <x v="5"/>
    <s v="Individual"/>
    <n v="10"/>
    <n v="1454.74"/>
    <n v="26200.94"/>
    <x v="5"/>
  </r>
  <r>
    <n v="4173"/>
    <d v="2025-03-16T00:00:00"/>
    <s v="InstallationKit"/>
    <s v="SaoPaulo"/>
    <x v="62"/>
    <s v="Individual"/>
    <n v="13"/>
    <n v="235.87"/>
    <n v="5522.65"/>
    <x v="62"/>
  </r>
  <r>
    <n v="4174"/>
    <d v="2025-03-22T00:00:00"/>
    <s v="PaymentMachineBasic"/>
    <s v="Brasilia"/>
    <x v="45"/>
    <s v="Individual"/>
    <n v="9"/>
    <n v="442.57"/>
    <n v="7173.91"/>
    <x v="45"/>
  </r>
  <r>
    <n v="4175"/>
    <d v="2025-03-19T00:00:00"/>
    <s v="PaymentMachineBasic"/>
    <s v="Fortaleza"/>
    <x v="84"/>
    <s v="Business"/>
    <n v="5"/>
    <n v="350.75"/>
    <n v="3158.63"/>
    <x v="84"/>
  </r>
  <r>
    <n v="4176"/>
    <d v="2025-03-31T00:00:00"/>
    <s v="InstallationKit"/>
    <s v="Fortaleza"/>
    <x v="49"/>
    <s v="Business"/>
    <n v="14"/>
    <n v="205.76"/>
    <n v="5188.25"/>
    <x v="49"/>
  </r>
  <r>
    <n v="4177"/>
    <d v="2025-03-01T00:00:00"/>
    <s v="PaymentMachineBasic"/>
    <s v="Fortaleza"/>
    <x v="3"/>
    <s v="Individual"/>
    <n v="16"/>
    <n v="384.25"/>
    <n v="11073"/>
    <x v="3"/>
  </r>
  <r>
    <n v="4178"/>
    <d v="2025-03-03T00:00:00"/>
    <s v="PaymentMachineBasic"/>
    <s v="Brasilia"/>
    <x v="39"/>
    <s v="Business"/>
    <n v="20"/>
    <n v="315.20999999999998"/>
    <n v="11354.33"/>
    <x v="39"/>
  </r>
  <r>
    <n v="4179"/>
    <d v="2025-03-25T00:00:00"/>
    <s v="SolarPanelPremium"/>
    <s v="Brasilia"/>
    <x v="98"/>
    <s v="Individual"/>
    <n v="1"/>
    <n v="1234.9100000000001"/>
    <n v="2224.16"/>
    <x v="98"/>
  </r>
  <r>
    <n v="4180"/>
    <d v="2025-03-21T00:00:00"/>
    <s v="SolarBattery"/>
    <s v="Goiania"/>
    <x v="91"/>
    <s v="Individual"/>
    <n v="6"/>
    <n v="1118.52"/>
    <n v="12087.22"/>
    <x v="91"/>
  </r>
  <r>
    <n v="4181"/>
    <d v="2025-03-13T00:00:00"/>
    <s v="PaymentMachineBasic"/>
    <s v="Brasilia"/>
    <x v="93"/>
    <s v="Individual"/>
    <n v="15"/>
    <n v="444.47"/>
    <n v="12007.85"/>
    <x v="93"/>
  </r>
  <r>
    <n v="4182"/>
    <d v="2025-03-08T00:00:00"/>
    <s v="SolarInverter"/>
    <s v="Recife"/>
    <x v="38"/>
    <s v="Individual"/>
    <n v="4"/>
    <n v="1211.33"/>
    <n v="8726.7800000000007"/>
    <x v="38"/>
  </r>
  <r>
    <n v="4183"/>
    <d v="2025-03-11T00:00:00"/>
    <s v="SolarPanelPremium"/>
    <s v="Recife"/>
    <x v="55"/>
    <s v="Business"/>
    <n v="1"/>
    <n v="1446.97"/>
    <n v="2606.1"/>
    <x v="55"/>
  </r>
  <r>
    <n v="4184"/>
    <d v="2025-03-21T00:00:00"/>
    <s v="SolarBattery"/>
    <s v="Recife"/>
    <x v="14"/>
    <s v="Business"/>
    <n v="5"/>
    <n v="1183.19"/>
    <n v="10655.06"/>
    <x v="14"/>
  </r>
  <r>
    <n v="4185"/>
    <d v="2025-03-15T00:00:00"/>
    <s v="SolarPanelBasic"/>
    <s v="Fortaleza"/>
    <x v="96"/>
    <s v="Business"/>
    <n v="12"/>
    <n v="411.99"/>
    <n v="8904.2900000000009"/>
    <x v="96"/>
  </r>
  <r>
    <n v="4186"/>
    <d v="2025-03-27T00:00:00"/>
    <s v="PaymentMachineBasic"/>
    <s v="Brasilia"/>
    <x v="83"/>
    <s v="Business"/>
    <n v="7"/>
    <n v="384.28"/>
    <n v="4844.82"/>
    <x v="83"/>
  </r>
  <r>
    <n v="4187"/>
    <d v="2025-03-20T00:00:00"/>
    <s v="SolarBattery"/>
    <s v="Fortaleza"/>
    <x v="42"/>
    <s v="Business"/>
    <n v="6"/>
    <n v="959.64"/>
    <n v="10370.290000000001"/>
    <x v="42"/>
  </r>
  <r>
    <n v="4188"/>
    <d v="2025-03-03T00:00:00"/>
    <s v="SolarPanelBasic"/>
    <s v="SaoPaulo"/>
    <x v="85"/>
    <s v="Business"/>
    <n v="19"/>
    <n v="443.01"/>
    <n v="15159.98"/>
    <x v="85"/>
  </r>
  <r>
    <n v="4189"/>
    <d v="2025-03-26T00:00:00"/>
    <s v="PaymentMachineBasic"/>
    <s v="SaoPaulo"/>
    <x v="11"/>
    <s v="Individual"/>
    <n v="18"/>
    <n v="394.08"/>
    <n v="12775.81"/>
    <x v="11"/>
  </r>
  <r>
    <n v="4190"/>
    <d v="2025-03-30T00:00:00"/>
    <s v="SolarPanelBasic"/>
    <s v="SaoPaulo"/>
    <x v="18"/>
    <s v="Business"/>
    <n v="5"/>
    <n v="497.37"/>
    <n v="4479"/>
    <x v="18"/>
  </r>
  <r>
    <n v="4191"/>
    <d v="2025-03-09T00:00:00"/>
    <s v="SolarBattery"/>
    <s v="SaoPaulo"/>
    <x v="52"/>
    <s v="Business"/>
    <n v="7"/>
    <n v="1060.3599999999999"/>
    <n v="13368.51"/>
    <x v="52"/>
  </r>
  <r>
    <n v="4192"/>
    <d v="2025-03-18T00:00:00"/>
    <s v="SolarPanelPremium"/>
    <s v="Brasilia"/>
    <x v="3"/>
    <s v="Business"/>
    <n v="7"/>
    <n v="1279.9000000000001"/>
    <n v="16136.36"/>
    <x v="3"/>
  </r>
  <r>
    <n v="4193"/>
    <d v="2025-03-11T00:00:00"/>
    <s v="SolarInverter"/>
    <s v="Brasilia"/>
    <x v="3"/>
    <s v="Individual"/>
    <n v="3"/>
    <n v="1033.9000000000001"/>
    <n v="5586.39"/>
    <x v="3"/>
  </r>
  <r>
    <n v="4194"/>
    <d v="2025-03-23T00:00:00"/>
    <s v="SolarPanelPremium"/>
    <s v="Brasilia"/>
    <x v="1"/>
    <s v="Business"/>
    <n v="8"/>
    <n v="1622.62"/>
    <n v="23379.67"/>
    <x v="1"/>
  </r>
  <r>
    <n v="4195"/>
    <d v="2025-03-14T00:00:00"/>
    <s v="PaymentMachineBasic"/>
    <s v="Fortaleza"/>
    <x v="88"/>
    <s v="Individual"/>
    <n v="18"/>
    <n v="436.08"/>
    <n v="14137.42"/>
    <x v="88"/>
  </r>
  <r>
    <n v="4196"/>
    <d v="2025-03-06T00:00:00"/>
    <s v="SolarPanelPremium"/>
    <s v="Goiania"/>
    <x v="7"/>
    <s v="Business"/>
    <n v="9"/>
    <n v="1725.4"/>
    <n v="27968.15"/>
    <x v="7"/>
  </r>
  <r>
    <n v="4197"/>
    <d v="2025-03-13T00:00:00"/>
    <s v="PaymentMachinePro"/>
    <s v="Goiania"/>
    <x v="49"/>
    <s v="Business"/>
    <n v="9"/>
    <n v="748.73"/>
    <n v="12136.66"/>
    <x v="49"/>
  </r>
  <r>
    <n v="4198"/>
    <d v="2025-03-19T00:00:00"/>
    <s v="InstallationKit"/>
    <s v="Goiania"/>
    <x v="46"/>
    <s v="Individual"/>
    <n v="13"/>
    <n v="183.96"/>
    <n v="4307.2299999999996"/>
    <x v="46"/>
  </r>
  <r>
    <n v="4199"/>
    <d v="2025-03-15T00:00:00"/>
    <s v="PaymentMachineBasic"/>
    <s v="Fortaleza"/>
    <x v="66"/>
    <s v="Business"/>
    <n v="13"/>
    <n v="365.46"/>
    <n v="8556.8700000000008"/>
    <x v="66"/>
  </r>
  <r>
    <n v="4200"/>
    <d v="2025-03-10T00:00:00"/>
    <s v="SolarPanelBasic"/>
    <s v="Goiania"/>
    <x v="99"/>
    <s v="Individual"/>
    <n v="12"/>
    <n v="433.3"/>
    <n v="9364.86"/>
    <x v="99"/>
  </r>
  <r>
    <n v="4201"/>
    <d v="2025-03-26T00:00:00"/>
    <s v="SolarInverter"/>
    <s v="SaoPaulo"/>
    <x v="27"/>
    <s v="Business"/>
    <n v="7"/>
    <n v="1041.04"/>
    <n v="13124.93"/>
    <x v="27"/>
  </r>
  <r>
    <n v="4202"/>
    <d v="2025-03-14T00:00:00"/>
    <s v="PaymentMachineBasic"/>
    <s v="Recife"/>
    <x v="55"/>
    <s v="Business"/>
    <n v="7"/>
    <n v="319.10000000000002"/>
    <n v="4023.06"/>
    <x v="55"/>
  </r>
  <r>
    <n v="4203"/>
    <d v="2025-03-07T00:00:00"/>
    <s v="PaymentMachineBasic"/>
    <s v="Goiania"/>
    <x v="14"/>
    <s v="Business"/>
    <n v="16"/>
    <n v="371.07"/>
    <n v="10693.19"/>
    <x v="14"/>
  </r>
  <r>
    <n v="4204"/>
    <d v="2025-03-07T00:00:00"/>
    <s v="PaymentMachineBasic"/>
    <s v="Recife"/>
    <x v="41"/>
    <s v="Individual"/>
    <n v="7"/>
    <n v="406.9"/>
    <n v="5130"/>
    <x v="41"/>
  </r>
  <r>
    <n v="4205"/>
    <d v="2025-03-12T00:00:00"/>
    <s v="SolarPanelPremium"/>
    <s v="Recife"/>
    <x v="45"/>
    <s v="Individual"/>
    <n v="3"/>
    <n v="1418.81"/>
    <n v="7666.14"/>
    <x v="45"/>
  </r>
  <r>
    <n v="4206"/>
    <d v="2025-03-23T00:00:00"/>
    <s v="SolarPanelBasic"/>
    <s v="SaoPaulo"/>
    <x v="79"/>
    <s v="Business"/>
    <n v="6"/>
    <n v="524.52"/>
    <n v="5668.2"/>
    <x v="79"/>
  </r>
  <r>
    <n v="4207"/>
    <d v="2025-03-26T00:00:00"/>
    <s v="SolarInverter"/>
    <s v="SaoPaulo"/>
    <x v="51"/>
    <s v="Individual"/>
    <n v="3"/>
    <n v="1486.73"/>
    <n v="8033.13"/>
    <x v="51"/>
  </r>
  <r>
    <n v="4208"/>
    <d v="2025-03-18T00:00:00"/>
    <s v="PaymentMachinePro"/>
    <s v="SaoPaulo"/>
    <x v="38"/>
    <s v="Individual"/>
    <n v="2"/>
    <n v="894.6"/>
    <n v="3222.48"/>
    <x v="38"/>
  </r>
  <r>
    <n v="4209"/>
    <d v="2025-03-13T00:00:00"/>
    <s v="PaymentMachinePro"/>
    <s v="SaoPaulo"/>
    <x v="43"/>
    <s v="Business"/>
    <n v="2"/>
    <n v="741.11"/>
    <n v="2669.59"/>
    <x v="43"/>
  </r>
  <r>
    <n v="4210"/>
    <d v="2025-03-19T00:00:00"/>
    <s v="SolarPanelPremium"/>
    <s v="SaoPaulo"/>
    <x v="18"/>
    <s v="Business"/>
    <n v="1"/>
    <n v="1528.64"/>
    <n v="2753.19"/>
    <x v="18"/>
  </r>
  <r>
    <n v="4211"/>
    <d v="2025-03-24T00:00:00"/>
    <s v="SolarPanelBasic"/>
    <s v="Recife"/>
    <x v="67"/>
    <s v="Business"/>
    <n v="17"/>
    <n v="451.64"/>
    <n v="13828.43"/>
    <x v="67"/>
  </r>
  <r>
    <n v="4212"/>
    <d v="2025-03-07T00:00:00"/>
    <s v="PaymentMachineBasic"/>
    <s v="Goiania"/>
    <x v="79"/>
    <s v="Individual"/>
    <n v="10"/>
    <n v="362.35"/>
    <n v="6526.19"/>
    <x v="79"/>
  </r>
  <r>
    <n v="4213"/>
    <d v="2025-03-04T00:00:00"/>
    <s v="SolarBattery"/>
    <s v="Brasilia"/>
    <x v="77"/>
    <s v="Business"/>
    <n v="1"/>
    <n v="1136.47"/>
    <n v="2046.87"/>
    <x v="77"/>
  </r>
  <r>
    <n v="4214"/>
    <d v="2025-03-27T00:00:00"/>
    <s v="SolarInverter"/>
    <s v="Brasilia"/>
    <x v="13"/>
    <s v="Business"/>
    <n v="8"/>
    <n v="1157.2"/>
    <n v="16673.62"/>
    <x v="13"/>
  </r>
  <r>
    <n v="4215"/>
    <d v="2025-03-29T00:00:00"/>
    <s v="SolarPanelPremium"/>
    <s v="Goiania"/>
    <x v="90"/>
    <s v="Business"/>
    <n v="4"/>
    <n v="1440.95"/>
    <n v="10381.030000000001"/>
    <x v="90"/>
  </r>
  <r>
    <n v="4216"/>
    <d v="2025-03-08T00:00:00"/>
    <s v="SolarPanelBasic"/>
    <s v="SaoPaulo"/>
    <x v="28"/>
    <s v="Business"/>
    <n v="7"/>
    <n v="569.79"/>
    <n v="7183.64"/>
    <x v="28"/>
  </r>
  <r>
    <n v="4217"/>
    <d v="2025-03-11T00:00:00"/>
    <s v="SolarPanelPremium"/>
    <s v="Goiania"/>
    <x v="9"/>
    <s v="Business"/>
    <n v="8"/>
    <n v="1206.1600000000001"/>
    <n v="17379.060000000001"/>
    <x v="9"/>
  </r>
  <r>
    <n v="4218"/>
    <d v="2025-03-18T00:00:00"/>
    <s v="SolarPanelBasic"/>
    <s v="Brasilia"/>
    <x v="2"/>
    <s v="Business"/>
    <n v="18"/>
    <n v="599.96"/>
    <n v="19450.3"/>
    <x v="2"/>
  </r>
  <r>
    <n v="4219"/>
    <d v="2025-03-12T00:00:00"/>
    <s v="SolarInverter"/>
    <s v="SaoPaulo"/>
    <x v="63"/>
    <s v="Business"/>
    <n v="7"/>
    <n v="1228.31"/>
    <n v="15485.94"/>
    <x v="63"/>
  </r>
  <r>
    <n v="4220"/>
    <d v="2025-03-08T00:00:00"/>
    <s v="SolarBattery"/>
    <s v="Fortaleza"/>
    <x v="37"/>
    <s v="Individual"/>
    <n v="9"/>
    <n v="847.87"/>
    <n v="13743.69"/>
    <x v="37"/>
  </r>
  <r>
    <n v="4221"/>
    <d v="2025-03-24T00:00:00"/>
    <s v="SolarPanelPremium"/>
    <s v="Brasilia"/>
    <x v="2"/>
    <s v="Business"/>
    <n v="10"/>
    <n v="1568.32"/>
    <n v="28246.6"/>
    <x v="2"/>
  </r>
  <r>
    <n v="4222"/>
    <d v="2025-03-09T00:00:00"/>
    <s v="PaymentMachineBasic"/>
    <s v="Goiania"/>
    <x v="80"/>
    <s v="Individual"/>
    <n v="8"/>
    <n v="486.99"/>
    <n v="7016.84"/>
    <x v="80"/>
  </r>
  <r>
    <n v="4223"/>
    <d v="2025-03-01T00:00:00"/>
    <s v="PaymentMachinePro"/>
    <s v="Recife"/>
    <x v="21"/>
    <s v="Individual"/>
    <n v="7"/>
    <n v="896.44"/>
    <n v="11301.88"/>
    <x v="21"/>
  </r>
  <r>
    <n v="4224"/>
    <d v="2025-03-23T00:00:00"/>
    <s v="SolarInverter"/>
    <s v="Goiania"/>
    <x v="9"/>
    <s v="Individual"/>
    <n v="9"/>
    <n v="1420.1"/>
    <n v="23019.34"/>
    <x v="9"/>
  </r>
  <r>
    <n v="4225"/>
    <d v="2025-03-21T00:00:00"/>
    <s v="SolarPanelPremium"/>
    <s v="Goiania"/>
    <x v="32"/>
    <s v="Individual"/>
    <n v="9"/>
    <n v="1274.0999999999999"/>
    <n v="20652.73"/>
    <x v="32"/>
  </r>
  <r>
    <n v="4226"/>
    <d v="2025-03-05T00:00:00"/>
    <s v="PaymentMachinePro"/>
    <s v="Fortaleza"/>
    <x v="47"/>
    <s v="Business"/>
    <n v="8"/>
    <n v="716.74"/>
    <n v="10327.209999999999"/>
    <x v="47"/>
  </r>
  <r>
    <n v="4227"/>
    <d v="2025-03-12T00:00:00"/>
    <s v="SolarBattery"/>
    <s v="SaoPaulo"/>
    <x v="61"/>
    <s v="Business"/>
    <n v="7"/>
    <n v="1047.31"/>
    <n v="13203.98"/>
    <x v="61"/>
  </r>
  <r>
    <n v="4228"/>
    <d v="2025-03-31T00:00:00"/>
    <s v="SolarPanelPremium"/>
    <s v="Goiania"/>
    <x v="12"/>
    <s v="Business"/>
    <n v="2"/>
    <n v="1543.76"/>
    <n v="5560.85"/>
    <x v="12"/>
  </r>
  <r>
    <n v="4229"/>
    <d v="2025-03-24T00:00:00"/>
    <s v="SolarPanelBasic"/>
    <s v="Goiania"/>
    <x v="96"/>
    <s v="Business"/>
    <n v="16"/>
    <n v="559.92999999999995"/>
    <n v="16135.6"/>
    <x v="96"/>
  </r>
  <r>
    <n v="4230"/>
    <d v="2025-03-16T00:00:00"/>
    <s v="SolarPanelPremium"/>
    <s v="Fortaleza"/>
    <x v="4"/>
    <s v="Business"/>
    <n v="3"/>
    <n v="1622.08"/>
    <n v="8764.4599999999991"/>
    <x v="4"/>
  </r>
  <r>
    <n v="4231"/>
    <d v="2025-03-05T00:00:00"/>
    <s v="SolarPanelBasic"/>
    <s v="Goiania"/>
    <x v="28"/>
    <s v="Business"/>
    <n v="15"/>
    <n v="569.05999999999995"/>
    <n v="15373.79"/>
    <x v="28"/>
  </r>
  <r>
    <n v="4232"/>
    <d v="2025-03-20T00:00:00"/>
    <s v="PaymentMachinePro"/>
    <s v="Brasilia"/>
    <x v="32"/>
    <s v="Business"/>
    <n v="2"/>
    <n v="792.62"/>
    <n v="2855.13"/>
    <x v="32"/>
  </r>
  <r>
    <n v="4233"/>
    <d v="2025-03-05T00:00:00"/>
    <s v="SolarInverter"/>
    <s v="SaoPaulo"/>
    <x v="68"/>
    <s v="Business"/>
    <n v="1"/>
    <n v="1358.61"/>
    <n v="2446.96"/>
    <x v="68"/>
  </r>
  <r>
    <n v="4234"/>
    <d v="2025-03-11T00:00:00"/>
    <s v="SolarBattery"/>
    <s v="Recife"/>
    <x v="94"/>
    <s v="Individual"/>
    <n v="3"/>
    <n v="809.23"/>
    <n v="4372.45"/>
    <x v="94"/>
  </r>
  <r>
    <n v="4235"/>
    <d v="2025-03-30T00:00:00"/>
    <s v="SolarBattery"/>
    <s v="Recife"/>
    <x v="89"/>
    <s v="Individual"/>
    <n v="9"/>
    <n v="817.57"/>
    <n v="13252.53"/>
    <x v="89"/>
  </r>
  <r>
    <n v="4236"/>
    <d v="2025-03-01T00:00:00"/>
    <s v="SolarPanelPremium"/>
    <s v="Fortaleza"/>
    <x v="31"/>
    <s v="Business"/>
    <n v="6"/>
    <n v="1451.11"/>
    <n v="15681.34"/>
    <x v="31"/>
  </r>
  <r>
    <n v="4237"/>
    <d v="2025-03-28T00:00:00"/>
    <s v="PaymentMachineBasic"/>
    <s v="Fortaleza"/>
    <x v="26"/>
    <s v="Individual"/>
    <n v="15"/>
    <n v="379.83"/>
    <n v="10261.530000000001"/>
    <x v="26"/>
  </r>
  <r>
    <n v="4238"/>
    <d v="2025-03-02T00:00:00"/>
    <s v="SolarBattery"/>
    <s v="Brasilia"/>
    <x v="26"/>
    <s v="Business"/>
    <n v="10"/>
    <n v="1001.07"/>
    <n v="18030.009999999998"/>
    <x v="26"/>
  </r>
  <r>
    <n v="4239"/>
    <d v="2025-03-17T00:00:00"/>
    <s v="PaymentMachineBasic"/>
    <s v="SaoPaulo"/>
    <x v="41"/>
    <s v="Business"/>
    <n v="17"/>
    <n v="307.06"/>
    <n v="9401.64"/>
    <x v="41"/>
  </r>
  <r>
    <n v="4240"/>
    <d v="2025-03-11T00:00:00"/>
    <s v="SolarBattery"/>
    <s v="Fortaleza"/>
    <x v="87"/>
    <s v="Business"/>
    <n v="8"/>
    <n v="1005.93"/>
    <n v="14494.03"/>
    <x v="87"/>
  </r>
  <r>
    <n v="4241"/>
    <d v="2025-03-17T00:00:00"/>
    <s v="SolarInverter"/>
    <s v="Recife"/>
    <x v="84"/>
    <s v="Individual"/>
    <n v="10"/>
    <n v="1173.8"/>
    <n v="21141"/>
    <x v="84"/>
  </r>
  <r>
    <n v="4242"/>
    <d v="2025-03-20T00:00:00"/>
    <s v="InstallationKit"/>
    <s v="Goiania"/>
    <x v="98"/>
    <s v="Individual"/>
    <n v="9"/>
    <n v="155.25"/>
    <n v="2516.5500000000002"/>
    <x v="98"/>
  </r>
  <r>
    <n v="4243"/>
    <d v="2025-03-29T00:00:00"/>
    <s v="SolarPanelPremium"/>
    <s v="Fortaleza"/>
    <x v="3"/>
    <s v="Business"/>
    <n v="4"/>
    <n v="1258.6099999999999"/>
    <n v="9067.4"/>
    <x v="3"/>
  </r>
  <r>
    <n v="4244"/>
    <d v="2025-03-18T00:00:00"/>
    <s v="PaymentMachinePro"/>
    <s v="Goiania"/>
    <x v="34"/>
    <s v="Individual"/>
    <n v="8"/>
    <n v="755.42"/>
    <n v="10884.54"/>
    <x v="34"/>
  </r>
  <r>
    <n v="4245"/>
    <d v="2025-03-29T00:00:00"/>
    <s v="SolarPanelBasic"/>
    <s v="Fortaleza"/>
    <x v="59"/>
    <s v="Business"/>
    <n v="15"/>
    <n v="403.34"/>
    <n v="10896.68"/>
    <x v="59"/>
  </r>
  <r>
    <n v="4246"/>
    <d v="2025-03-04T00:00:00"/>
    <s v="InstallationKit"/>
    <s v="Brasilia"/>
    <x v="32"/>
    <s v="Individual"/>
    <n v="15"/>
    <n v="208.69"/>
    <n v="5637.99"/>
    <x v="32"/>
  </r>
  <r>
    <n v="4247"/>
    <d v="2025-03-24T00:00:00"/>
    <s v="SolarPanelPremium"/>
    <s v="Brasilia"/>
    <x v="69"/>
    <s v="Business"/>
    <n v="10"/>
    <n v="1384.82"/>
    <n v="24941.63"/>
    <x v="69"/>
  </r>
  <r>
    <n v="4248"/>
    <d v="2025-03-23T00:00:00"/>
    <s v="InstallationKit"/>
    <s v="Goiania"/>
    <x v="75"/>
    <s v="Business"/>
    <n v="16"/>
    <n v="154.78"/>
    <n v="4460.32"/>
    <x v="75"/>
  </r>
  <r>
    <n v="4249"/>
    <d v="2025-03-08T00:00:00"/>
    <s v="PaymentMachineBasic"/>
    <s v="SaoPaulo"/>
    <x v="56"/>
    <s v="Business"/>
    <n v="18"/>
    <n v="476.54"/>
    <n v="15449.11"/>
    <x v="56"/>
  </r>
  <r>
    <n v="4250"/>
    <d v="2025-03-16T00:00:00"/>
    <s v="SolarPanelPremium"/>
    <s v="Brasilia"/>
    <x v="66"/>
    <s v="Business"/>
    <n v="7"/>
    <n v="1332.64"/>
    <n v="16801.28"/>
    <x v="66"/>
  </r>
  <r>
    <n v="4251"/>
    <d v="2025-03-16T00:00:00"/>
    <s v="SolarPanelBasic"/>
    <s v="Fortaleza"/>
    <x v="32"/>
    <s v="Business"/>
    <n v="18"/>
    <n v="503.41"/>
    <n v="16320.21"/>
    <x v="32"/>
  </r>
  <r>
    <n v="4252"/>
    <d v="2025-03-27T00:00:00"/>
    <s v="InstallationKit"/>
    <s v="SaoPaulo"/>
    <x v="33"/>
    <s v="Business"/>
    <n v="16"/>
    <n v="239.09"/>
    <n v="6889.9"/>
    <x v="33"/>
  </r>
  <r>
    <n v="4253"/>
    <d v="2025-03-25T00:00:00"/>
    <s v="SolarBattery"/>
    <s v="Recife"/>
    <x v="78"/>
    <s v="Business"/>
    <n v="9"/>
    <n v="1154.3599999999999"/>
    <n v="18711.79"/>
    <x v="78"/>
  </r>
  <r>
    <n v="4254"/>
    <d v="2025-03-29T00:00:00"/>
    <s v="SolarPanelPremium"/>
    <s v="Brasilia"/>
    <x v="99"/>
    <s v="Individual"/>
    <n v="4"/>
    <n v="1266.47"/>
    <n v="9124.02"/>
    <x v="99"/>
  </r>
  <r>
    <n v="4255"/>
    <d v="2025-03-05T00:00:00"/>
    <s v="SolarPanelPremium"/>
    <s v="SaoPaulo"/>
    <x v="5"/>
    <s v="Individual"/>
    <n v="7"/>
    <n v="1508.54"/>
    <n v="19018.939999999999"/>
    <x v="5"/>
  </r>
  <r>
    <n v="4256"/>
    <d v="2025-03-18T00:00:00"/>
    <s v="SolarBattery"/>
    <s v="Goiania"/>
    <x v="45"/>
    <s v="Business"/>
    <n v="8"/>
    <n v="1162.6600000000001"/>
    <n v="16752.29"/>
    <x v="45"/>
  </r>
  <r>
    <n v="4257"/>
    <d v="2025-03-17T00:00:00"/>
    <s v="SolarPanelBasic"/>
    <s v="Brasilia"/>
    <x v="89"/>
    <s v="Business"/>
    <n v="20"/>
    <n v="510.33"/>
    <n v="18382.84"/>
    <x v="89"/>
  </r>
  <r>
    <n v="4258"/>
    <d v="2025-03-09T00:00:00"/>
    <s v="SolarBattery"/>
    <s v="Goiania"/>
    <x v="37"/>
    <s v="Business"/>
    <n v="2"/>
    <n v="933.89"/>
    <n v="3364.01"/>
    <x v="37"/>
  </r>
  <r>
    <n v="4259"/>
    <d v="2025-03-08T00:00:00"/>
    <s v="PaymentMachineBasic"/>
    <s v="Brasilia"/>
    <x v="11"/>
    <s v="Business"/>
    <n v="15"/>
    <n v="479.44"/>
    <n v="12952.6"/>
    <x v="11"/>
  </r>
  <r>
    <n v="4260"/>
    <d v="2025-03-20T00:00:00"/>
    <s v="SolarBattery"/>
    <s v="Goiania"/>
    <x v="42"/>
    <s v="Individual"/>
    <n v="8"/>
    <n v="909.82"/>
    <n v="13109.22"/>
    <x v="42"/>
  </r>
  <r>
    <n v="4261"/>
    <d v="2025-03-31T00:00:00"/>
    <s v="PaymentMachineBasic"/>
    <s v="Goiania"/>
    <x v="33"/>
    <s v="Individual"/>
    <n v="17"/>
    <n v="358.23"/>
    <n v="10968.38"/>
    <x v="33"/>
  </r>
  <r>
    <n v="4262"/>
    <d v="2025-03-22T00:00:00"/>
    <s v="SolarPanelPremium"/>
    <s v="SaoPaulo"/>
    <x v="88"/>
    <s v="Business"/>
    <n v="2"/>
    <n v="1648.92"/>
    <n v="5939.65"/>
    <x v="88"/>
  </r>
  <r>
    <n v="4263"/>
    <d v="2025-03-26T00:00:00"/>
    <s v="SolarInverter"/>
    <s v="Brasilia"/>
    <x v="6"/>
    <s v="Business"/>
    <n v="7"/>
    <n v="1134.1099999999999"/>
    <n v="14298.31"/>
    <x v="6"/>
  </r>
  <r>
    <n v="4264"/>
    <d v="2025-03-12T00:00:00"/>
    <s v="InstallationKit"/>
    <s v="SaoPaulo"/>
    <x v="18"/>
    <s v="Individual"/>
    <n v="8"/>
    <n v="193.58"/>
    <n v="2789.21"/>
    <x v="18"/>
  </r>
  <r>
    <n v="4265"/>
    <d v="2025-03-20T00:00:00"/>
    <s v="PaymentMachinePro"/>
    <s v="SaoPaulo"/>
    <x v="58"/>
    <s v="Business"/>
    <n v="1"/>
    <n v="844.53"/>
    <n v="1521.06"/>
    <x v="58"/>
  </r>
  <r>
    <n v="4266"/>
    <d v="2025-03-19T00:00:00"/>
    <s v="SolarPanelPremium"/>
    <s v="SaoPaulo"/>
    <x v="42"/>
    <s v="Business"/>
    <n v="7"/>
    <n v="1701.04"/>
    <n v="21445.89"/>
    <x v="42"/>
  </r>
  <r>
    <n v="4267"/>
    <d v="2025-03-26T00:00:00"/>
    <s v="SolarPanelPremium"/>
    <s v="Fortaleza"/>
    <x v="2"/>
    <s v="Individual"/>
    <n v="3"/>
    <n v="1545.36"/>
    <n v="8349.92"/>
    <x v="2"/>
  </r>
  <r>
    <n v="4268"/>
    <d v="2025-03-06T00:00:00"/>
    <s v="PaymentMachineBasic"/>
    <s v="Goiania"/>
    <x v="74"/>
    <s v="Individual"/>
    <n v="11"/>
    <n v="458.38"/>
    <n v="9081.34"/>
    <x v="74"/>
  </r>
  <r>
    <n v="4269"/>
    <d v="2025-03-10T00:00:00"/>
    <s v="InstallationKit"/>
    <s v="Brasilia"/>
    <x v="22"/>
    <s v="Business"/>
    <n v="13"/>
    <n v="205.33"/>
    <n v="4807.59"/>
    <x v="22"/>
  </r>
  <r>
    <n v="4270"/>
    <d v="2025-03-14T00:00:00"/>
    <s v="SolarBattery"/>
    <s v="Brasilia"/>
    <x v="67"/>
    <s v="Individual"/>
    <n v="1"/>
    <n v="1149.7"/>
    <n v="2070.69"/>
    <x v="67"/>
  </r>
  <r>
    <n v="4271"/>
    <d v="2025-03-09T00:00:00"/>
    <s v="SolarPanelBasic"/>
    <s v="Fortaleza"/>
    <x v="12"/>
    <s v="Business"/>
    <n v="15"/>
    <n v="401"/>
    <n v="10833.46"/>
    <x v="12"/>
  </r>
  <r>
    <n v="4272"/>
    <d v="2025-03-28T00:00:00"/>
    <s v="SolarPanelPremium"/>
    <s v="SaoPaulo"/>
    <x v="30"/>
    <s v="Individual"/>
    <n v="7"/>
    <n v="1516.19"/>
    <n v="19115.39"/>
    <x v="30"/>
  </r>
  <r>
    <n v="4273"/>
    <d v="2025-03-24T00:00:00"/>
    <s v="PaymentMachinePro"/>
    <s v="Goiania"/>
    <x v="39"/>
    <s v="Business"/>
    <n v="1"/>
    <n v="783.37"/>
    <n v="1410.91"/>
    <x v="39"/>
  </r>
  <r>
    <n v="4274"/>
    <d v="2025-03-12T00:00:00"/>
    <s v="SolarPanelPremium"/>
    <s v="Brasilia"/>
    <x v="65"/>
    <s v="Business"/>
    <n v="8"/>
    <n v="1734.32"/>
    <n v="24989.11"/>
    <x v="65"/>
  </r>
  <r>
    <n v="4275"/>
    <d v="2025-03-28T00:00:00"/>
    <s v="PaymentMachineBasic"/>
    <s v="Recife"/>
    <x v="66"/>
    <s v="Business"/>
    <n v="20"/>
    <n v="440.1"/>
    <n v="15853.05"/>
    <x v="66"/>
  </r>
  <r>
    <n v="4276"/>
    <d v="2025-03-05T00:00:00"/>
    <s v="SolarPanelBasic"/>
    <s v="Brasilia"/>
    <x v="23"/>
    <s v="Business"/>
    <n v="14"/>
    <n v="539.35"/>
    <n v="13599.73"/>
    <x v="23"/>
  </r>
  <r>
    <n v="4277"/>
    <d v="2025-03-20T00:00:00"/>
    <s v="SolarInverter"/>
    <s v="Goiania"/>
    <x v="58"/>
    <s v="Business"/>
    <n v="6"/>
    <n v="1265.3599999999999"/>
    <n v="13674.04"/>
    <x v="58"/>
  </r>
  <r>
    <n v="4278"/>
    <d v="2025-03-14T00:00:00"/>
    <s v="PaymentMachinePro"/>
    <s v="Brasilia"/>
    <x v="47"/>
    <s v="Business"/>
    <n v="1"/>
    <n v="800.26"/>
    <n v="1441.33"/>
    <x v="47"/>
  </r>
  <r>
    <n v="4279"/>
    <d v="2025-03-06T00:00:00"/>
    <s v="SolarPanelBasic"/>
    <s v="Fortaleza"/>
    <x v="69"/>
    <s v="Individual"/>
    <n v="11"/>
    <n v="544.53"/>
    <n v="10788.13"/>
    <x v="69"/>
  </r>
  <r>
    <n v="4280"/>
    <d v="2025-03-18T00:00:00"/>
    <s v="SolarPanelPremium"/>
    <s v="Fortaleza"/>
    <x v="14"/>
    <s v="Business"/>
    <n v="9"/>
    <n v="1724.85"/>
    <n v="27959.24"/>
    <x v="14"/>
  </r>
  <r>
    <n v="4281"/>
    <d v="2025-03-05T00:00:00"/>
    <s v="SolarPanelBasic"/>
    <s v="Recife"/>
    <x v="40"/>
    <s v="Business"/>
    <n v="16"/>
    <n v="443.51"/>
    <n v="12780.71"/>
    <x v="40"/>
  </r>
  <r>
    <n v="4282"/>
    <d v="2025-03-13T00:00:00"/>
    <s v="PaymentMachinePro"/>
    <s v="Brasilia"/>
    <x v="0"/>
    <s v="Individual"/>
    <n v="9"/>
    <n v="700.51"/>
    <n v="11355.03"/>
    <x v="0"/>
  </r>
  <r>
    <n v="4283"/>
    <d v="2025-03-20T00:00:00"/>
    <s v="InstallationKit"/>
    <s v="Fortaleza"/>
    <x v="31"/>
    <s v="Individual"/>
    <n v="8"/>
    <n v="158.22"/>
    <n v="2279.73"/>
    <x v="31"/>
  </r>
  <r>
    <n v="4284"/>
    <d v="2025-03-20T00:00:00"/>
    <s v="SolarInverter"/>
    <s v="Goiania"/>
    <x v="49"/>
    <s v="Business"/>
    <n v="5"/>
    <n v="1076.5899999999999"/>
    <n v="9695.09"/>
    <x v="49"/>
  </r>
  <r>
    <n v="4285"/>
    <d v="2025-03-10T00:00:00"/>
    <s v="SolarPanelBasic"/>
    <s v="Fortaleza"/>
    <x v="79"/>
    <s v="Business"/>
    <n v="8"/>
    <n v="441.2"/>
    <n v="6357.07"/>
    <x v="79"/>
  </r>
  <r>
    <n v="4286"/>
    <d v="2025-03-14T00:00:00"/>
    <s v="PaymentMachineBasic"/>
    <s v="Brasilia"/>
    <x v="71"/>
    <s v="Individual"/>
    <n v="15"/>
    <n v="451.99"/>
    <n v="12211.01"/>
    <x v="71"/>
  </r>
  <r>
    <n v="4287"/>
    <d v="2025-03-22T00:00:00"/>
    <s v="SolarInverter"/>
    <s v="SaoPaulo"/>
    <x v="84"/>
    <s v="Business"/>
    <n v="6"/>
    <n v="1189.6199999999999"/>
    <n v="12855.56"/>
    <x v="84"/>
  </r>
  <r>
    <n v="4288"/>
    <d v="2025-03-19T00:00:00"/>
    <s v="SolarPanelBasic"/>
    <s v="SaoPaulo"/>
    <x v="8"/>
    <s v="Business"/>
    <n v="11"/>
    <n v="522.54999999999995"/>
    <n v="10352.66"/>
    <x v="8"/>
  </r>
  <r>
    <n v="4289"/>
    <d v="2025-03-21T00:00:00"/>
    <s v="InstallationKit"/>
    <s v="SaoPaulo"/>
    <x v="90"/>
    <s v="Business"/>
    <n v="20"/>
    <n v="197.08"/>
    <n v="7099.11"/>
    <x v="90"/>
  </r>
  <r>
    <n v="4290"/>
    <d v="2025-03-04T00:00:00"/>
    <s v="PaymentMachineBasic"/>
    <s v="Fortaleza"/>
    <x v="38"/>
    <s v="Business"/>
    <n v="5"/>
    <n v="328.17"/>
    <n v="2955.29"/>
    <x v="38"/>
  </r>
  <r>
    <n v="4291"/>
    <d v="2025-03-27T00:00:00"/>
    <s v="SolarInverter"/>
    <s v="Goiania"/>
    <x v="59"/>
    <s v="Individual"/>
    <n v="4"/>
    <n v="1243.44"/>
    <n v="8958.11"/>
    <x v="59"/>
  </r>
  <r>
    <n v="4292"/>
    <d v="2025-03-10T00:00:00"/>
    <s v="InstallationKit"/>
    <s v="Goiania"/>
    <x v="25"/>
    <s v="Business"/>
    <n v="6"/>
    <n v="196.66"/>
    <n v="2125.19"/>
    <x v="25"/>
  </r>
  <r>
    <n v="4293"/>
    <d v="2025-03-22T00:00:00"/>
    <s v="SolarPanelBasic"/>
    <s v="Goiania"/>
    <x v="69"/>
    <s v="Individual"/>
    <n v="12"/>
    <n v="492.47"/>
    <n v="10643.7"/>
    <x v="69"/>
  </r>
  <r>
    <n v="4294"/>
    <d v="2025-03-25T00:00:00"/>
    <s v="PaymentMachineBasic"/>
    <s v="Brasilia"/>
    <x v="26"/>
    <s v="Individual"/>
    <n v="13"/>
    <n v="463.73"/>
    <n v="10857.76"/>
    <x v="26"/>
  </r>
  <r>
    <n v="4295"/>
    <d v="2025-03-23T00:00:00"/>
    <s v="SolarInverter"/>
    <s v="SaoPaulo"/>
    <x v="71"/>
    <s v="Individual"/>
    <n v="9"/>
    <n v="1234.1500000000001"/>
    <n v="20005.16"/>
    <x v="71"/>
  </r>
  <r>
    <n v="4296"/>
    <d v="2025-03-11T00:00:00"/>
    <s v="PaymentMachinePro"/>
    <s v="Goiania"/>
    <x v="27"/>
    <s v="Business"/>
    <n v="8"/>
    <n v="893.28"/>
    <n v="12870.91"/>
    <x v="27"/>
  </r>
  <r>
    <n v="4297"/>
    <d v="2025-03-10T00:00:00"/>
    <s v="SolarPanelBasic"/>
    <s v="SaoPaulo"/>
    <x v="37"/>
    <s v="Individual"/>
    <n v="15"/>
    <n v="493.52"/>
    <n v="13332.99"/>
    <x v="37"/>
  </r>
  <r>
    <n v="4298"/>
    <d v="2025-03-05T00:00:00"/>
    <s v="SolarPanelPremium"/>
    <s v="Fortaleza"/>
    <x v="78"/>
    <s v="Individual"/>
    <n v="1"/>
    <n v="1409.71"/>
    <n v="2538.9899999999998"/>
    <x v="78"/>
  </r>
  <r>
    <n v="4299"/>
    <d v="2025-03-27T00:00:00"/>
    <s v="InstallationKit"/>
    <s v="Brasilia"/>
    <x v="52"/>
    <s v="Individual"/>
    <n v="14"/>
    <n v="184.4"/>
    <n v="4649.6499999999996"/>
    <x v="52"/>
  </r>
  <r>
    <n v="4300"/>
    <d v="2025-03-27T00:00:00"/>
    <s v="PaymentMachinePro"/>
    <s v="SaoPaulo"/>
    <x v="42"/>
    <s v="Individual"/>
    <n v="3"/>
    <n v="780.49"/>
    <n v="4217.16"/>
    <x v="42"/>
  </r>
  <r>
    <n v="4301"/>
    <d v="2025-03-26T00:00:00"/>
    <s v="SolarInverter"/>
    <s v="Fortaleza"/>
    <x v="26"/>
    <s v="Individual"/>
    <n v="7"/>
    <n v="1388.35"/>
    <n v="17503.650000000001"/>
    <x v="26"/>
  </r>
  <r>
    <n v="4302"/>
    <d v="2025-03-06T00:00:00"/>
    <s v="SolarPanelPremium"/>
    <s v="Goiania"/>
    <x v="60"/>
    <s v="Individual"/>
    <n v="8"/>
    <n v="1582.85"/>
    <n v="22806.639999999999"/>
    <x v="60"/>
  </r>
  <r>
    <n v="4303"/>
    <d v="2025-03-01T00:00:00"/>
    <s v="PaymentMachineBasic"/>
    <s v="Goiania"/>
    <x v="13"/>
    <s v="Business"/>
    <n v="19"/>
    <n v="418.58"/>
    <n v="14323.98"/>
    <x v="13"/>
  </r>
  <r>
    <n v="4304"/>
    <d v="2025-03-21T00:00:00"/>
    <s v="SolarBattery"/>
    <s v="Goiania"/>
    <x v="16"/>
    <s v="Business"/>
    <n v="4"/>
    <n v="1035.95"/>
    <n v="7463.29"/>
    <x v="16"/>
  </r>
  <r>
    <n v="4305"/>
    <d v="2025-03-10T00:00:00"/>
    <s v="SolarPanelBasic"/>
    <s v="Brasilia"/>
    <x v="51"/>
    <s v="Business"/>
    <n v="11"/>
    <n v="598.94000000000005"/>
    <n v="11866.09"/>
    <x v="51"/>
  </r>
  <r>
    <n v="4306"/>
    <d v="2025-03-16T00:00:00"/>
    <s v="PaymentMachineBasic"/>
    <s v="SaoPaulo"/>
    <x v="18"/>
    <s v="Business"/>
    <n v="11"/>
    <n v="392.3"/>
    <n v="7772.17"/>
    <x v="18"/>
  </r>
  <r>
    <n v="4307"/>
    <d v="2025-03-20T00:00:00"/>
    <s v="InstallationKit"/>
    <s v="SaoPaulo"/>
    <x v="3"/>
    <s v="Business"/>
    <n v="5"/>
    <n v="211.58"/>
    <n v="1905.36"/>
    <x v="3"/>
  </r>
  <r>
    <n v="4308"/>
    <d v="2025-03-22T00:00:00"/>
    <s v="InstallationKit"/>
    <s v="Goiania"/>
    <x v="13"/>
    <s v="Individual"/>
    <n v="19"/>
    <n v="244.01"/>
    <n v="8350.1200000000008"/>
    <x v="13"/>
  </r>
  <r>
    <n v="4309"/>
    <d v="2025-03-19T00:00:00"/>
    <s v="InstallationKit"/>
    <s v="Brasilia"/>
    <x v="81"/>
    <s v="Business"/>
    <n v="10"/>
    <n v="193.25"/>
    <n v="3480.58"/>
    <x v="81"/>
  </r>
  <r>
    <n v="4310"/>
    <d v="2025-03-31T00:00:00"/>
    <s v="SolarInverter"/>
    <s v="SaoPaulo"/>
    <x v="85"/>
    <s v="Business"/>
    <n v="2"/>
    <n v="1351.82"/>
    <n v="4869.46"/>
    <x v="85"/>
  </r>
  <r>
    <n v="4311"/>
    <d v="2025-03-24T00:00:00"/>
    <s v="InstallationKit"/>
    <s v="SaoPaulo"/>
    <x v="54"/>
    <s v="Business"/>
    <n v="18"/>
    <n v="204.97"/>
    <n v="6644.99"/>
    <x v="54"/>
  </r>
  <r>
    <n v="4312"/>
    <d v="2025-03-15T00:00:00"/>
    <s v="PaymentMachinePro"/>
    <s v="Brasilia"/>
    <x v="8"/>
    <s v="Business"/>
    <n v="4"/>
    <n v="785.69"/>
    <n v="5660.34"/>
    <x v="8"/>
  </r>
  <r>
    <n v="4313"/>
    <d v="2025-03-12T00:00:00"/>
    <s v="SolarBattery"/>
    <s v="Fortaleza"/>
    <x v="64"/>
    <s v="Business"/>
    <n v="1"/>
    <n v="818.19"/>
    <n v="1473.62"/>
    <x v="64"/>
  </r>
  <r>
    <n v="4314"/>
    <d v="2025-03-15T00:00:00"/>
    <s v="SolarPanelPremium"/>
    <s v="Goiania"/>
    <x v="78"/>
    <s v="Business"/>
    <n v="4"/>
    <n v="1251.22"/>
    <n v="9014.16"/>
    <x v="78"/>
  </r>
  <r>
    <n v="4315"/>
    <d v="2025-03-08T00:00:00"/>
    <s v="InstallationKit"/>
    <s v="SaoPaulo"/>
    <x v="13"/>
    <s v="Business"/>
    <n v="13"/>
    <n v="150.72999999999999"/>
    <n v="3529.19"/>
    <x v="13"/>
  </r>
  <r>
    <n v="4316"/>
    <d v="2025-03-07T00:00:00"/>
    <s v="SolarPanelBasic"/>
    <s v="Brasilia"/>
    <x v="19"/>
    <s v="Business"/>
    <n v="14"/>
    <n v="498.5"/>
    <n v="12569.69"/>
    <x v="19"/>
  </r>
  <r>
    <n v="4317"/>
    <d v="2025-03-20T00:00:00"/>
    <s v="SolarPanelPremium"/>
    <s v="SaoPaulo"/>
    <x v="91"/>
    <s v="Individual"/>
    <n v="10"/>
    <n v="1388.19"/>
    <n v="25002.33"/>
    <x v="91"/>
  </r>
  <r>
    <n v="4318"/>
    <d v="2025-03-14T00:00:00"/>
    <s v="PaymentMachinePro"/>
    <s v="Fortaleza"/>
    <x v="94"/>
    <s v="Individual"/>
    <n v="1"/>
    <n v="753.61"/>
    <n v="1357.31"/>
    <x v="94"/>
  </r>
  <r>
    <n v="4319"/>
    <d v="2025-03-07T00:00:00"/>
    <s v="SolarBattery"/>
    <s v="Fortaleza"/>
    <x v="10"/>
    <s v="Individual"/>
    <n v="8"/>
    <n v="1065.68"/>
    <n v="15354.95"/>
    <x v="10"/>
  </r>
  <r>
    <n v="4320"/>
    <d v="2025-03-22T00:00:00"/>
    <s v="SolarBattery"/>
    <s v="Goiania"/>
    <x v="77"/>
    <s v="Individual"/>
    <n v="9"/>
    <n v="1137.3900000000001"/>
    <n v="18436.71"/>
    <x v="77"/>
  </r>
  <r>
    <n v="4321"/>
    <d v="2025-03-27T00:00:00"/>
    <s v="SolarPanelPremium"/>
    <s v="SaoPaulo"/>
    <x v="3"/>
    <s v="Business"/>
    <n v="3"/>
    <n v="1709.88"/>
    <n v="9238.86"/>
    <x v="3"/>
  </r>
  <r>
    <n v="4322"/>
    <d v="2025-03-31T00:00:00"/>
    <s v="SolarBattery"/>
    <s v="SaoPaulo"/>
    <x v="99"/>
    <s v="Business"/>
    <n v="5"/>
    <n v="1036.52"/>
    <n v="9334.24"/>
    <x v="99"/>
  </r>
  <r>
    <n v="4323"/>
    <d v="2025-03-23T00:00:00"/>
    <s v="InstallationKit"/>
    <s v="Fortaleza"/>
    <x v="17"/>
    <s v="Business"/>
    <n v="17"/>
    <n v="226.36"/>
    <n v="6930.75"/>
    <x v="17"/>
  </r>
  <r>
    <n v="4324"/>
    <d v="2025-03-14T00:00:00"/>
    <s v="SolarInverter"/>
    <s v="Goiania"/>
    <x v="54"/>
    <s v="Individual"/>
    <n v="3"/>
    <n v="1478.46"/>
    <n v="7988.45"/>
    <x v="54"/>
  </r>
  <r>
    <n v="4325"/>
    <d v="2025-03-03T00:00:00"/>
    <s v="PaymentMachineBasic"/>
    <s v="Brasilia"/>
    <x v="22"/>
    <s v="Individual"/>
    <n v="7"/>
    <n v="461.02"/>
    <n v="5812.32"/>
    <x v="22"/>
  </r>
  <r>
    <n v="4326"/>
    <d v="2025-03-30T00:00:00"/>
    <s v="SolarPanelBasic"/>
    <s v="Brasilia"/>
    <x v="62"/>
    <s v="Business"/>
    <n v="9"/>
    <n v="561.21"/>
    <n v="9097.0300000000007"/>
    <x v="62"/>
  </r>
  <r>
    <n v="4327"/>
    <d v="2025-03-27T00:00:00"/>
    <s v="PaymentMachineBasic"/>
    <s v="Fortaleza"/>
    <x v="55"/>
    <s v="Business"/>
    <n v="15"/>
    <n v="451.64"/>
    <n v="12201.55"/>
    <x v="55"/>
  </r>
  <r>
    <n v="4328"/>
    <d v="2025-03-15T00:00:00"/>
    <s v="PaymentMachineBasic"/>
    <s v="Brasilia"/>
    <x v="0"/>
    <s v="Individual"/>
    <n v="10"/>
    <n v="440.01"/>
    <n v="7924.9"/>
    <x v="0"/>
  </r>
  <r>
    <n v="4329"/>
    <d v="2025-03-12T00:00:00"/>
    <s v="SolarBattery"/>
    <s v="Fortaleza"/>
    <x v="34"/>
    <s v="Individual"/>
    <n v="2"/>
    <n v="843.75"/>
    <n v="3039.31"/>
    <x v="34"/>
  </r>
  <r>
    <n v="4330"/>
    <d v="2025-03-26T00:00:00"/>
    <s v="InstallationKit"/>
    <s v="Brasilia"/>
    <x v="63"/>
    <s v="Individual"/>
    <n v="7"/>
    <n v="219.63"/>
    <n v="2768.99"/>
    <x v="63"/>
  </r>
  <r>
    <n v="4331"/>
    <d v="2025-03-07T00:00:00"/>
    <s v="PaymentMachinePro"/>
    <s v="Recife"/>
    <x v="82"/>
    <s v="Individual"/>
    <n v="3"/>
    <n v="837.43"/>
    <n v="4524.82"/>
    <x v="82"/>
  </r>
  <r>
    <n v="4332"/>
    <d v="2025-03-02T00:00:00"/>
    <s v="SolarPanelPremium"/>
    <s v="Brasilia"/>
    <x v="61"/>
    <s v="Business"/>
    <n v="4"/>
    <n v="1614.01"/>
    <n v="11627.8"/>
    <x v="61"/>
  </r>
  <r>
    <n v="4333"/>
    <d v="2025-03-15T00:00:00"/>
    <s v="InstallationKit"/>
    <s v="Recife"/>
    <x v="87"/>
    <s v="Business"/>
    <n v="13"/>
    <n v="159.97"/>
    <n v="3745.53"/>
    <x v="87"/>
  </r>
  <r>
    <n v="4334"/>
    <d v="2025-03-28T00:00:00"/>
    <s v="PaymentMachinePro"/>
    <s v="Recife"/>
    <x v="26"/>
    <s v="Individual"/>
    <n v="2"/>
    <n v="733.16"/>
    <n v="2640.95"/>
    <x v="26"/>
  </r>
  <r>
    <n v="4335"/>
    <d v="2025-03-09T00:00:00"/>
    <s v="SolarBattery"/>
    <s v="SaoPaulo"/>
    <x v="12"/>
    <s v="Business"/>
    <n v="2"/>
    <n v="1189.9100000000001"/>
    <n v="4286.2299999999996"/>
    <x v="12"/>
  </r>
  <r>
    <n v="4336"/>
    <d v="2025-03-04T00:00:00"/>
    <s v="SolarPanelPremium"/>
    <s v="SaoPaulo"/>
    <x v="78"/>
    <s v="Individual"/>
    <n v="1"/>
    <n v="1206.8499999999999"/>
    <n v="2173.63"/>
    <x v="78"/>
  </r>
  <r>
    <n v="4337"/>
    <d v="2025-03-17T00:00:00"/>
    <s v="PaymentMachinePro"/>
    <s v="Fortaleza"/>
    <x v="89"/>
    <s v="Business"/>
    <n v="1"/>
    <n v="881.59"/>
    <n v="1587.81"/>
    <x v="89"/>
  </r>
  <r>
    <n v="4338"/>
    <d v="2025-03-24T00:00:00"/>
    <s v="SolarInverter"/>
    <s v="Goiania"/>
    <x v="6"/>
    <s v="Individual"/>
    <n v="9"/>
    <n v="1217.75"/>
    <n v="19739.32"/>
    <x v="6"/>
  </r>
  <r>
    <n v="4339"/>
    <d v="2025-03-08T00:00:00"/>
    <s v="InstallationKit"/>
    <s v="SaoPaulo"/>
    <x v="93"/>
    <s v="Individual"/>
    <n v="18"/>
    <n v="150.26"/>
    <n v="4871.33"/>
    <x v="93"/>
  </r>
  <r>
    <n v="4340"/>
    <d v="2025-03-21T00:00:00"/>
    <s v="PaymentMachinePro"/>
    <s v="Brasilia"/>
    <x v="9"/>
    <s v="Business"/>
    <n v="8"/>
    <n v="891.69"/>
    <n v="12848"/>
    <x v="9"/>
  </r>
  <r>
    <n v="4341"/>
    <d v="2025-03-05T00:00:00"/>
    <s v="SolarPanelBasic"/>
    <s v="Goiania"/>
    <x v="72"/>
    <s v="Business"/>
    <n v="14"/>
    <n v="512.17999999999995"/>
    <n v="12914.64"/>
    <x v="72"/>
  </r>
  <r>
    <n v="4342"/>
    <d v="2025-03-04T00:00:00"/>
    <s v="SolarInverter"/>
    <s v="SaoPaulo"/>
    <x v="81"/>
    <s v="Business"/>
    <n v="3"/>
    <n v="1443.02"/>
    <n v="7796.96"/>
    <x v="81"/>
  </r>
  <r>
    <n v="4343"/>
    <d v="2025-03-13T00:00:00"/>
    <s v="InstallationKit"/>
    <s v="Goiania"/>
    <x v="37"/>
    <s v="Business"/>
    <n v="19"/>
    <n v="211.48"/>
    <n v="7236.93"/>
    <x v="37"/>
  </r>
  <r>
    <n v="4344"/>
    <d v="2025-03-10T00:00:00"/>
    <s v="SolarPanelBasic"/>
    <s v="Brasilia"/>
    <x v="11"/>
    <s v="Business"/>
    <n v="12"/>
    <n v="543.58000000000004"/>
    <n v="11748.33"/>
    <x v="11"/>
  </r>
  <r>
    <n v="4345"/>
    <d v="2025-03-20T00:00:00"/>
    <s v="SolarBattery"/>
    <s v="Goiania"/>
    <x v="62"/>
    <s v="Business"/>
    <n v="1"/>
    <n v="1119.04"/>
    <n v="2015.47"/>
    <x v="62"/>
  </r>
  <r>
    <n v="4346"/>
    <d v="2025-03-31T00:00:00"/>
    <s v="SolarInverter"/>
    <s v="Brasilia"/>
    <x v="23"/>
    <s v="Individual"/>
    <n v="3"/>
    <n v="1114.73"/>
    <n v="6023.13"/>
    <x v="23"/>
  </r>
  <r>
    <n v="4347"/>
    <d v="2025-03-11T00:00:00"/>
    <s v="InstallationKit"/>
    <s v="Brasilia"/>
    <x v="15"/>
    <s v="Individual"/>
    <n v="6"/>
    <n v="195.06"/>
    <n v="2107.9"/>
    <x v="15"/>
  </r>
  <r>
    <n v="4348"/>
    <d v="2025-03-04T00:00:00"/>
    <s v="SolarInverter"/>
    <s v="Goiania"/>
    <x v="55"/>
    <s v="Business"/>
    <n v="7"/>
    <n v="1049.92"/>
    <n v="13236.88"/>
    <x v="55"/>
  </r>
  <r>
    <n v="4349"/>
    <d v="2025-03-18T00:00:00"/>
    <s v="SolarPanelPremium"/>
    <s v="Brasilia"/>
    <x v="75"/>
    <s v="Business"/>
    <n v="2"/>
    <n v="1366.36"/>
    <n v="4921.83"/>
    <x v="75"/>
  </r>
  <r>
    <n v="4350"/>
    <d v="2025-03-31T00:00:00"/>
    <s v="PaymentMachineBasic"/>
    <s v="Recife"/>
    <x v="9"/>
    <s v="Business"/>
    <n v="9"/>
    <n v="480.27"/>
    <n v="7785.02"/>
    <x v="9"/>
  </r>
  <r>
    <n v="4351"/>
    <d v="2025-03-25T00:00:00"/>
    <s v="InstallationKit"/>
    <s v="SaoPaulo"/>
    <x v="71"/>
    <s v="Individual"/>
    <n v="8"/>
    <n v="164.06"/>
    <n v="2363.87"/>
    <x v="71"/>
  </r>
  <r>
    <n v="4352"/>
    <d v="2025-03-14T00:00:00"/>
    <s v="SolarInverter"/>
    <s v="Brasilia"/>
    <x v="83"/>
    <s v="Business"/>
    <n v="6"/>
    <n v="1255.02"/>
    <n v="13562.3"/>
    <x v="83"/>
  </r>
  <r>
    <n v="4353"/>
    <d v="2025-03-26T00:00:00"/>
    <s v="PaymentMachineBasic"/>
    <s v="SaoPaulo"/>
    <x v="17"/>
    <s v="Individual"/>
    <n v="11"/>
    <n v="420.7"/>
    <n v="8334.83"/>
    <x v="17"/>
  </r>
  <r>
    <n v="4354"/>
    <d v="2025-03-25T00:00:00"/>
    <s v="PaymentMachineBasic"/>
    <s v="SaoPaulo"/>
    <x v="83"/>
    <s v="Individual"/>
    <n v="7"/>
    <n v="338.42"/>
    <n v="4266.6400000000003"/>
    <x v="83"/>
  </r>
  <r>
    <n v="4355"/>
    <d v="2025-03-01T00:00:00"/>
    <s v="PaymentMachinePro"/>
    <s v="SaoPaulo"/>
    <x v="30"/>
    <s v="Individual"/>
    <n v="8"/>
    <n v="870.26"/>
    <n v="12539.22"/>
    <x v="30"/>
  </r>
  <r>
    <n v="4356"/>
    <d v="2025-03-10T00:00:00"/>
    <s v="PaymentMachineBasic"/>
    <s v="Recife"/>
    <x v="97"/>
    <s v="Business"/>
    <n v="16"/>
    <n v="438.05"/>
    <n v="12623.37"/>
    <x v="97"/>
  </r>
  <r>
    <n v="4357"/>
    <d v="2025-03-04T00:00:00"/>
    <s v="SolarPanelBasic"/>
    <s v="Fortaleza"/>
    <x v="60"/>
    <s v="Business"/>
    <n v="7"/>
    <n v="581.47"/>
    <n v="7330.89"/>
    <x v="60"/>
  </r>
  <r>
    <n v="4358"/>
    <d v="2025-03-05T00:00:00"/>
    <s v="SolarInverter"/>
    <s v="Goiania"/>
    <x v="2"/>
    <s v="Business"/>
    <n v="10"/>
    <n v="1256.6099999999999"/>
    <n v="22632.47"/>
    <x v="2"/>
  </r>
  <r>
    <n v="4359"/>
    <d v="2025-03-23T00:00:00"/>
    <s v="PaymentMachinePro"/>
    <s v="Brasilia"/>
    <x v="1"/>
    <s v="Business"/>
    <n v="10"/>
    <n v="861.61"/>
    <n v="15518.23"/>
    <x v="1"/>
  </r>
  <r>
    <n v="4360"/>
    <d v="2025-03-15T00:00:00"/>
    <s v="SolarPanelBasic"/>
    <s v="SaoPaulo"/>
    <x v="50"/>
    <s v="Individual"/>
    <n v="11"/>
    <n v="539.85"/>
    <n v="10695.41"/>
    <x v="50"/>
  </r>
  <r>
    <n v="4361"/>
    <d v="2025-03-02T00:00:00"/>
    <s v="PaymentMachineBasic"/>
    <s v="SaoPaulo"/>
    <x v="46"/>
    <s v="Business"/>
    <n v="7"/>
    <n v="414.63"/>
    <n v="5227.45"/>
    <x v="46"/>
  </r>
  <r>
    <n v="4362"/>
    <d v="2025-03-05T00:00:00"/>
    <s v="PaymentMachineBasic"/>
    <s v="Recife"/>
    <x v="64"/>
    <s v="Business"/>
    <n v="17"/>
    <n v="318.64"/>
    <n v="9756.2000000000007"/>
    <x v="64"/>
  </r>
  <r>
    <n v="4363"/>
    <d v="2025-03-09T00:00:00"/>
    <s v="SolarInverter"/>
    <s v="Fortaleza"/>
    <x v="83"/>
    <s v="Individual"/>
    <n v="4"/>
    <n v="1295.3"/>
    <n v="9331.7199999999993"/>
    <x v="83"/>
  </r>
  <r>
    <n v="4364"/>
    <d v="2025-03-08T00:00:00"/>
    <s v="PaymentMachinePro"/>
    <s v="SaoPaulo"/>
    <x v="26"/>
    <s v="Individual"/>
    <n v="7"/>
    <n v="790.71"/>
    <n v="9968.89"/>
    <x v="26"/>
  </r>
  <r>
    <n v="4365"/>
    <d v="2025-03-15T00:00:00"/>
    <s v="PaymentMachinePro"/>
    <s v="Fortaleza"/>
    <x v="87"/>
    <s v="Business"/>
    <n v="4"/>
    <n v="777.55"/>
    <n v="5601.7"/>
    <x v="87"/>
  </r>
  <r>
    <n v="4366"/>
    <d v="2025-03-10T00:00:00"/>
    <s v="PaymentMachineBasic"/>
    <s v="Recife"/>
    <x v="61"/>
    <s v="Individual"/>
    <n v="19"/>
    <n v="417.42"/>
    <n v="14284.28"/>
    <x v="61"/>
  </r>
  <r>
    <n v="4367"/>
    <d v="2025-03-22T00:00:00"/>
    <s v="SolarBattery"/>
    <s v="Brasilia"/>
    <x v="29"/>
    <s v="Business"/>
    <n v="4"/>
    <n v="1105.02"/>
    <n v="7960.89"/>
    <x v="29"/>
  </r>
  <r>
    <n v="4368"/>
    <d v="2025-03-02T00:00:00"/>
    <s v="SolarPanelPremium"/>
    <s v="Goiania"/>
    <x v="26"/>
    <s v="Individual"/>
    <n v="8"/>
    <n v="1649.05"/>
    <n v="23760.49"/>
    <x v="26"/>
  </r>
  <r>
    <n v="4369"/>
    <d v="2025-03-11T00:00:00"/>
    <s v="InstallationKit"/>
    <s v="Recife"/>
    <x v="99"/>
    <s v="Business"/>
    <n v="8"/>
    <n v="236.83"/>
    <n v="3412.39"/>
    <x v="99"/>
  </r>
  <r>
    <n v="4370"/>
    <d v="2025-03-25T00:00:00"/>
    <s v="SolarPanelBasic"/>
    <s v="SaoPaulo"/>
    <x v="34"/>
    <s v="Business"/>
    <n v="14"/>
    <n v="408.64"/>
    <n v="10303.870000000001"/>
    <x v="34"/>
  </r>
  <r>
    <n v="4371"/>
    <d v="2025-03-23T00:00:00"/>
    <s v="InstallationKit"/>
    <s v="Recife"/>
    <x v="16"/>
    <s v="Business"/>
    <n v="7"/>
    <n v="161.71"/>
    <n v="2038.76"/>
    <x v="16"/>
  </r>
  <r>
    <n v="4372"/>
    <d v="2025-03-12T00:00:00"/>
    <s v="PaymentMachinePro"/>
    <s v="Goiania"/>
    <x v="24"/>
    <s v="Business"/>
    <n v="8"/>
    <n v="796.73"/>
    <n v="11479.76"/>
    <x v="24"/>
  </r>
  <r>
    <n v="4373"/>
    <d v="2025-03-20T00:00:00"/>
    <s v="InstallationKit"/>
    <s v="Fortaleza"/>
    <x v="65"/>
    <s v="Business"/>
    <n v="14"/>
    <n v="207.97"/>
    <n v="5243.97"/>
    <x v="65"/>
  </r>
  <r>
    <n v="4374"/>
    <d v="2025-03-26T00:00:00"/>
    <s v="PaymentMachinePro"/>
    <s v="SaoPaulo"/>
    <x v="15"/>
    <s v="Business"/>
    <n v="10"/>
    <n v="796.82"/>
    <n v="14351.32"/>
    <x v="15"/>
  </r>
  <r>
    <n v="4375"/>
    <d v="2025-03-16T00:00:00"/>
    <s v="PaymentMachinePro"/>
    <s v="SaoPaulo"/>
    <x v="46"/>
    <s v="Business"/>
    <n v="7"/>
    <n v="848.64"/>
    <n v="10699.24"/>
    <x v="46"/>
  </r>
  <r>
    <n v="4376"/>
    <d v="2025-03-11T00:00:00"/>
    <s v="PaymentMachinePro"/>
    <s v="Goiania"/>
    <x v="96"/>
    <s v="Business"/>
    <n v="10"/>
    <n v="733.28"/>
    <n v="13206.91"/>
    <x v="96"/>
  </r>
  <r>
    <n v="4377"/>
    <d v="2025-03-07T00:00:00"/>
    <s v="PaymentMachineBasic"/>
    <s v="SaoPaulo"/>
    <x v="0"/>
    <s v="Individual"/>
    <n v="11"/>
    <n v="304.95"/>
    <n v="6041.61"/>
    <x v="0"/>
  </r>
  <r>
    <n v="4378"/>
    <d v="2025-03-19T00:00:00"/>
    <s v="SolarPanelBasic"/>
    <s v="Brasilia"/>
    <x v="26"/>
    <s v="Individual"/>
    <n v="16"/>
    <n v="505.68"/>
    <n v="14572.27"/>
    <x v="26"/>
  </r>
  <r>
    <n v="4379"/>
    <d v="2025-03-24T00:00:00"/>
    <s v="PaymentMachinePro"/>
    <s v="Goiania"/>
    <x v="87"/>
    <s v="Individual"/>
    <n v="3"/>
    <n v="845.78"/>
    <n v="4569.9399999999996"/>
    <x v="87"/>
  </r>
  <r>
    <n v="4380"/>
    <d v="2025-03-30T00:00:00"/>
    <s v="InstallationKit"/>
    <s v="Recife"/>
    <x v="44"/>
    <s v="Business"/>
    <n v="9"/>
    <n v="171.85"/>
    <n v="2785.63"/>
    <x v="44"/>
  </r>
  <r>
    <n v="4381"/>
    <d v="2025-03-30T00:00:00"/>
    <s v="PaymentMachinePro"/>
    <s v="Fortaleza"/>
    <x v="49"/>
    <s v="Individual"/>
    <n v="8"/>
    <n v="872.46"/>
    <n v="12570.92"/>
    <x v="49"/>
  </r>
  <r>
    <n v="4382"/>
    <d v="2025-03-29T00:00:00"/>
    <s v="PaymentMachinePro"/>
    <s v="SaoPaulo"/>
    <x v="97"/>
    <s v="Business"/>
    <n v="10"/>
    <n v="830.85"/>
    <n v="14964.22"/>
    <x v="97"/>
  </r>
  <r>
    <n v="4383"/>
    <d v="2025-03-19T00:00:00"/>
    <s v="InstallationKit"/>
    <s v="SaoPaulo"/>
    <x v="97"/>
    <s v="Business"/>
    <n v="19"/>
    <n v="208.93"/>
    <n v="7149.67"/>
    <x v="97"/>
  </r>
  <r>
    <n v="4384"/>
    <d v="2025-03-03T00:00:00"/>
    <s v="SolarBattery"/>
    <s v="Fortaleza"/>
    <x v="7"/>
    <s v="Business"/>
    <n v="6"/>
    <n v="895.35"/>
    <n v="9675.5499999999993"/>
    <x v="7"/>
  </r>
  <r>
    <n v="4385"/>
    <d v="2025-03-04T00:00:00"/>
    <s v="SolarPanelPremium"/>
    <s v="Brasilia"/>
    <x v="6"/>
    <s v="Business"/>
    <n v="7"/>
    <n v="1675.78"/>
    <n v="21127.42"/>
    <x v="6"/>
  </r>
  <r>
    <n v="4386"/>
    <d v="2025-03-18T00:00:00"/>
    <s v="SolarBattery"/>
    <s v="Recife"/>
    <x v="35"/>
    <s v="Business"/>
    <n v="4"/>
    <n v="877.04"/>
    <n v="6318.45"/>
    <x v="35"/>
  </r>
  <r>
    <n v="4387"/>
    <d v="2025-03-02T00:00:00"/>
    <s v="InstallationKit"/>
    <s v="Goiania"/>
    <x v="59"/>
    <s v="Individual"/>
    <n v="17"/>
    <n v="175.22"/>
    <n v="5364.93"/>
    <x v="59"/>
  </r>
  <r>
    <n v="4388"/>
    <d v="2025-03-01T00:00:00"/>
    <s v="InstallationKit"/>
    <s v="SaoPaulo"/>
    <x v="51"/>
    <s v="Business"/>
    <n v="17"/>
    <n v="234.82"/>
    <n v="7189.78"/>
    <x v="51"/>
  </r>
  <r>
    <n v="4389"/>
    <d v="2025-03-19T00:00:00"/>
    <s v="PaymentMachineBasic"/>
    <s v="Brasilia"/>
    <x v="85"/>
    <s v="Business"/>
    <n v="9"/>
    <n v="422.39"/>
    <n v="6846.8"/>
    <x v="85"/>
  </r>
  <r>
    <n v="4390"/>
    <d v="2025-03-07T00:00:00"/>
    <s v="PaymentMachineBasic"/>
    <s v="SaoPaulo"/>
    <x v="94"/>
    <s v="Business"/>
    <n v="14"/>
    <n v="328.11"/>
    <n v="8273.2999999999993"/>
    <x v="94"/>
  </r>
  <r>
    <n v="4391"/>
    <d v="2025-03-03T00:00:00"/>
    <s v="SolarPanelPremium"/>
    <s v="SaoPaulo"/>
    <x v="30"/>
    <s v="Individual"/>
    <n v="7"/>
    <n v="1229.1400000000001"/>
    <n v="15496.4"/>
    <x v="30"/>
  </r>
  <r>
    <n v="4392"/>
    <d v="2025-03-28T00:00:00"/>
    <s v="PaymentMachineBasic"/>
    <s v="Goiania"/>
    <x v="65"/>
    <s v="Business"/>
    <n v="20"/>
    <n v="357.45"/>
    <n v="12875.88"/>
    <x v="65"/>
  </r>
  <r>
    <n v="4393"/>
    <d v="2025-03-25T00:00:00"/>
    <s v="PaymentMachineBasic"/>
    <s v="Goiania"/>
    <x v="15"/>
    <s v="Business"/>
    <n v="5"/>
    <n v="450.69"/>
    <n v="4058.63"/>
    <x v="15"/>
  </r>
  <r>
    <n v="4394"/>
    <d v="2025-03-09T00:00:00"/>
    <s v="SolarPanelPremium"/>
    <s v="SaoPaulo"/>
    <x v="41"/>
    <s v="Individual"/>
    <n v="1"/>
    <n v="1517.64"/>
    <n v="2733.38"/>
    <x v="41"/>
  </r>
  <r>
    <n v="4395"/>
    <d v="2025-03-11T00:00:00"/>
    <s v="SolarPanelPremium"/>
    <s v="Recife"/>
    <x v="80"/>
    <s v="Individual"/>
    <n v="6"/>
    <n v="1782.37"/>
    <n v="19261.080000000002"/>
    <x v="80"/>
  </r>
  <r>
    <n v="4396"/>
    <d v="2025-03-11T00:00:00"/>
    <s v="InstallationKit"/>
    <s v="Goiania"/>
    <x v="56"/>
    <s v="Individual"/>
    <n v="19"/>
    <n v="192.43"/>
    <n v="6585.03"/>
    <x v="56"/>
  </r>
  <r>
    <n v="4397"/>
    <d v="2025-03-18T00:00:00"/>
    <s v="PaymentMachinePro"/>
    <s v="Goiania"/>
    <x v="71"/>
    <s v="Business"/>
    <n v="3"/>
    <n v="818.02"/>
    <n v="4419.9399999999996"/>
    <x v="71"/>
  </r>
  <r>
    <n v="4398"/>
    <d v="2025-03-06T00:00:00"/>
    <s v="SolarPanelBasic"/>
    <s v="Goiania"/>
    <x v="11"/>
    <s v="Business"/>
    <n v="7"/>
    <n v="580.39"/>
    <n v="7317.28"/>
    <x v="11"/>
  </r>
  <r>
    <n v="4399"/>
    <d v="2025-03-20T00:00:00"/>
    <s v="SolarBattery"/>
    <s v="Recife"/>
    <x v="56"/>
    <s v="Individual"/>
    <n v="10"/>
    <n v="1169"/>
    <n v="21054.55"/>
    <x v="56"/>
  </r>
  <r>
    <n v="4400"/>
    <d v="2025-03-25T00:00:00"/>
    <s v="SolarInverter"/>
    <s v="Brasilia"/>
    <x v="78"/>
    <s v="Business"/>
    <n v="8"/>
    <n v="1262.24"/>
    <n v="18187.099999999999"/>
    <x v="78"/>
  </r>
  <r>
    <n v="4401"/>
    <d v="2025-03-06T00:00:00"/>
    <s v="SolarInverter"/>
    <s v="SaoPaulo"/>
    <x v="66"/>
    <s v="Individual"/>
    <n v="3"/>
    <n v="1125.8"/>
    <n v="6082.95"/>
    <x v="66"/>
  </r>
  <r>
    <n v="4402"/>
    <d v="2025-03-26T00:00:00"/>
    <s v="PaymentMachineBasic"/>
    <s v="Brasilia"/>
    <x v="70"/>
    <s v="Business"/>
    <n v="20"/>
    <n v="463.49"/>
    <n v="16695.59"/>
    <x v="70"/>
  </r>
  <r>
    <n v="4403"/>
    <d v="2025-03-30T00:00:00"/>
    <s v="SolarBattery"/>
    <s v="Brasilia"/>
    <x v="36"/>
    <s v="Business"/>
    <n v="4"/>
    <n v="803.34"/>
    <n v="5787.5"/>
    <x v="36"/>
  </r>
  <r>
    <n v="4404"/>
    <d v="2025-03-25T00:00:00"/>
    <s v="SolarPanelPremium"/>
    <s v="SaoPaulo"/>
    <x v="86"/>
    <s v="Business"/>
    <n v="2"/>
    <n v="1211.6300000000001"/>
    <n v="4364.47"/>
    <x v="86"/>
  </r>
  <r>
    <n v="4405"/>
    <d v="2025-03-23T00:00:00"/>
    <s v="SolarPanelBasic"/>
    <s v="Goiania"/>
    <x v="50"/>
    <s v="Business"/>
    <n v="5"/>
    <n v="415.86"/>
    <n v="3744.97"/>
    <x v="50"/>
  </r>
  <r>
    <n v="4406"/>
    <d v="2025-03-05T00:00:00"/>
    <s v="SolarBattery"/>
    <s v="Goiania"/>
    <x v="64"/>
    <s v="Individual"/>
    <n v="8"/>
    <n v="832.91"/>
    <n v="12001.06"/>
    <x v="64"/>
  </r>
  <r>
    <n v="4407"/>
    <d v="2025-03-12T00:00:00"/>
    <s v="PaymentMachineBasic"/>
    <s v="SaoPaulo"/>
    <x v="0"/>
    <s v="Business"/>
    <n v="9"/>
    <n v="405.97"/>
    <n v="6580.64"/>
    <x v="0"/>
  </r>
  <r>
    <n v="4408"/>
    <d v="2025-03-22T00:00:00"/>
    <s v="InstallationKit"/>
    <s v="Brasilia"/>
    <x v="7"/>
    <s v="Individual"/>
    <n v="9"/>
    <n v="190.58"/>
    <n v="3089.24"/>
    <x v="7"/>
  </r>
  <r>
    <n v="4409"/>
    <d v="2025-03-28T00:00:00"/>
    <s v="PaymentMachinePro"/>
    <s v="SaoPaulo"/>
    <x v="60"/>
    <s v="Individual"/>
    <n v="7"/>
    <n v="771.1"/>
    <n v="9721.66"/>
    <x v="60"/>
  </r>
  <r>
    <n v="4410"/>
    <d v="2025-03-22T00:00:00"/>
    <s v="SolarBattery"/>
    <s v="Brasilia"/>
    <x v="32"/>
    <s v="Business"/>
    <n v="7"/>
    <n v="820.32"/>
    <n v="10342.200000000001"/>
    <x v="32"/>
  </r>
  <r>
    <n v="4411"/>
    <d v="2025-03-02T00:00:00"/>
    <s v="PaymentMachinePro"/>
    <s v="SaoPaulo"/>
    <x v="18"/>
    <s v="Business"/>
    <n v="4"/>
    <n v="808.57"/>
    <n v="5825.18"/>
    <x v="18"/>
  </r>
  <r>
    <n v="4412"/>
    <d v="2025-03-07T00:00:00"/>
    <s v="SolarPanelBasic"/>
    <s v="Brasilia"/>
    <x v="97"/>
    <s v="Individual"/>
    <n v="12"/>
    <n v="428.35"/>
    <n v="9257.8799999999992"/>
    <x v="97"/>
  </r>
  <r>
    <n v="4413"/>
    <d v="2025-03-23T00:00:00"/>
    <s v="SolarInverter"/>
    <s v="Goiania"/>
    <x v="78"/>
    <s v="Individual"/>
    <n v="2"/>
    <n v="1213.1199999999999"/>
    <n v="4369.84"/>
    <x v="78"/>
  </r>
  <r>
    <n v="4414"/>
    <d v="2025-03-28T00:00:00"/>
    <s v="PaymentMachineBasic"/>
    <s v="SaoPaulo"/>
    <x v="10"/>
    <s v="Business"/>
    <n v="20"/>
    <n v="326.92"/>
    <n v="11776.14"/>
    <x v="10"/>
  </r>
  <r>
    <n v="4415"/>
    <d v="2025-03-03T00:00:00"/>
    <s v="PaymentMachineBasic"/>
    <s v="Brasilia"/>
    <x v="74"/>
    <s v="Business"/>
    <n v="19"/>
    <n v="319.94"/>
    <n v="10948.48"/>
    <x v="74"/>
  </r>
  <r>
    <n v="4416"/>
    <d v="2025-03-01T00:00:00"/>
    <s v="SolarPanelBasic"/>
    <s v="SaoPaulo"/>
    <x v="44"/>
    <s v="Business"/>
    <n v="20"/>
    <n v="499.27"/>
    <n v="17984.439999999999"/>
    <x v="44"/>
  </r>
  <r>
    <n v="4417"/>
    <d v="2025-03-22T00:00:00"/>
    <s v="SolarPanelPremium"/>
    <s v="Goiania"/>
    <x v="17"/>
    <s v="Business"/>
    <n v="2"/>
    <n v="1278.42"/>
    <n v="4605.0600000000004"/>
    <x v="17"/>
  </r>
  <r>
    <n v="4418"/>
    <d v="2025-03-28T00:00:00"/>
    <s v="SolarInverter"/>
    <s v="Goiania"/>
    <x v="16"/>
    <s v="Business"/>
    <n v="3"/>
    <n v="1119.1400000000001"/>
    <n v="6046.96"/>
    <x v="16"/>
  </r>
  <r>
    <n v="4419"/>
    <d v="2025-03-19T00:00:00"/>
    <s v="PaymentMachinePro"/>
    <s v="Fortaleza"/>
    <x v="31"/>
    <s v="Business"/>
    <n v="8"/>
    <n v="870.2"/>
    <n v="12538.36"/>
    <x v="31"/>
  </r>
  <r>
    <n v="4420"/>
    <d v="2025-03-19T00:00:00"/>
    <s v="PaymentMachineBasic"/>
    <s v="SaoPaulo"/>
    <x v="58"/>
    <s v="Business"/>
    <n v="16"/>
    <n v="407.11"/>
    <n v="11731.76"/>
    <x v="58"/>
  </r>
  <r>
    <n v="4421"/>
    <d v="2025-03-30T00:00:00"/>
    <s v="PaymentMachineBasic"/>
    <s v="Fortaleza"/>
    <x v="11"/>
    <s v="Individual"/>
    <n v="19"/>
    <n v="460.41"/>
    <n v="15755.41"/>
    <x v="11"/>
  </r>
  <r>
    <n v="4422"/>
    <d v="2025-03-03T00:00:00"/>
    <s v="PaymentMachineBasic"/>
    <s v="Brasilia"/>
    <x v="10"/>
    <s v="Individual"/>
    <n v="19"/>
    <n v="393.33"/>
    <n v="13459.91"/>
    <x v="10"/>
  </r>
  <r>
    <n v="4423"/>
    <d v="2025-03-10T00:00:00"/>
    <s v="SolarBattery"/>
    <s v="Fortaleza"/>
    <x v="95"/>
    <s v="Individual"/>
    <n v="5"/>
    <n v="1165.9000000000001"/>
    <n v="10499.36"/>
    <x v="95"/>
  </r>
  <r>
    <n v="4424"/>
    <d v="2025-03-18T00:00:00"/>
    <s v="InstallationKit"/>
    <s v="SaoPaulo"/>
    <x v="30"/>
    <s v="Business"/>
    <n v="16"/>
    <n v="188.55"/>
    <n v="5433.48"/>
    <x v="30"/>
  </r>
  <r>
    <n v="4425"/>
    <d v="2025-03-20T00:00:00"/>
    <s v="SolarPanelBasic"/>
    <s v="SaoPaulo"/>
    <x v="4"/>
    <s v="Individual"/>
    <n v="20"/>
    <n v="435.56"/>
    <n v="15689.51"/>
    <x v="4"/>
  </r>
  <r>
    <n v="4426"/>
    <d v="2025-03-24T00:00:00"/>
    <s v="PaymentMachinePro"/>
    <s v="Goiania"/>
    <x v="47"/>
    <s v="Business"/>
    <n v="8"/>
    <n v="857.88"/>
    <n v="12360.84"/>
    <x v="47"/>
  </r>
  <r>
    <n v="4427"/>
    <d v="2025-03-06T00:00:00"/>
    <s v="InstallationKit"/>
    <s v="Goiania"/>
    <x v="12"/>
    <s v="Business"/>
    <n v="15"/>
    <n v="212.97"/>
    <n v="5753.62"/>
    <x v="12"/>
  </r>
  <r>
    <n v="4428"/>
    <d v="2025-03-28T00:00:00"/>
    <s v="PaymentMachineBasic"/>
    <s v="Brasilia"/>
    <x v="75"/>
    <s v="Business"/>
    <n v="17"/>
    <n v="420.72"/>
    <n v="12881.71"/>
    <x v="75"/>
  </r>
  <r>
    <n v="4429"/>
    <d v="2025-03-12T00:00:00"/>
    <s v="PaymentMachinePro"/>
    <s v="Goiania"/>
    <x v="99"/>
    <s v="Individual"/>
    <n v="4"/>
    <n v="870.28"/>
    <n v="6269.75"/>
    <x v="99"/>
  </r>
  <r>
    <n v="4430"/>
    <d v="2025-03-29T00:00:00"/>
    <s v="SolarInverter"/>
    <s v="Fortaleza"/>
    <x v="28"/>
    <s v="Individual"/>
    <n v="10"/>
    <n v="1306.69"/>
    <n v="23534.45"/>
    <x v="28"/>
  </r>
  <r>
    <n v="4431"/>
    <d v="2025-03-02T00:00:00"/>
    <s v="InstallationKit"/>
    <s v="Fortaleza"/>
    <x v="0"/>
    <s v="Business"/>
    <n v="14"/>
    <n v="151.88"/>
    <n v="3829.66"/>
    <x v="0"/>
  </r>
  <r>
    <n v="4432"/>
    <d v="2025-03-05T00:00:00"/>
    <s v="PaymentMachineBasic"/>
    <s v="SaoPaulo"/>
    <x v="55"/>
    <s v="Individual"/>
    <n v="6"/>
    <n v="425.3"/>
    <n v="4595.9799999999996"/>
    <x v="55"/>
  </r>
  <r>
    <n v="4433"/>
    <d v="2025-03-19T00:00:00"/>
    <s v="PaymentMachineBasic"/>
    <s v="Goiania"/>
    <x v="9"/>
    <s v="Individual"/>
    <n v="20"/>
    <n v="396.59"/>
    <n v="14285.76"/>
    <x v="9"/>
  </r>
  <r>
    <n v="4434"/>
    <d v="2025-03-14T00:00:00"/>
    <s v="SolarPanelPremium"/>
    <s v="Goiania"/>
    <x v="22"/>
    <s v="Business"/>
    <n v="3"/>
    <n v="1667.52"/>
    <n v="9009.98"/>
    <x v="22"/>
  </r>
  <r>
    <n v="4435"/>
    <d v="2025-03-05T00:00:00"/>
    <s v="PaymentMachineBasic"/>
    <s v="Goiania"/>
    <x v="20"/>
    <s v="Business"/>
    <n v="12"/>
    <n v="382.52"/>
    <n v="8267.36"/>
    <x v="20"/>
  </r>
  <r>
    <n v="4436"/>
    <d v="2025-03-02T00:00:00"/>
    <s v="SolarInverter"/>
    <s v="Fortaleza"/>
    <x v="44"/>
    <s v="Business"/>
    <n v="1"/>
    <n v="1415.09"/>
    <n v="2548.6799999999998"/>
    <x v="44"/>
  </r>
  <r>
    <n v="4437"/>
    <d v="2025-03-30T00:00:00"/>
    <s v="SolarPanelBasic"/>
    <s v="Brasilia"/>
    <x v="93"/>
    <s v="Business"/>
    <n v="8"/>
    <n v="588.84"/>
    <n v="8484.35"/>
    <x v="93"/>
  </r>
  <r>
    <n v="4438"/>
    <d v="2025-03-25T00:00:00"/>
    <s v="PaymentMachinePro"/>
    <s v="Goiania"/>
    <x v="82"/>
    <s v="Business"/>
    <n v="8"/>
    <n v="713.17"/>
    <n v="10275.77"/>
    <x v="82"/>
  </r>
  <r>
    <n v="4439"/>
    <d v="2025-03-31T00:00:00"/>
    <s v="InstallationKit"/>
    <s v="SaoPaulo"/>
    <x v="81"/>
    <s v="Individual"/>
    <n v="7"/>
    <n v="237.88"/>
    <n v="2999.08"/>
    <x v="81"/>
  </r>
  <r>
    <n v="4440"/>
    <d v="2025-03-17T00:00:00"/>
    <s v="PaymentMachineBasic"/>
    <s v="Goiania"/>
    <x v="59"/>
    <s v="Business"/>
    <n v="13"/>
    <n v="495.78"/>
    <n v="11608.17"/>
    <x v="59"/>
  </r>
  <r>
    <n v="4441"/>
    <d v="2025-03-15T00:00:00"/>
    <s v="InstallationKit"/>
    <s v="SaoPaulo"/>
    <x v="20"/>
    <s v="Business"/>
    <n v="15"/>
    <n v="174.24"/>
    <n v="4707.29"/>
    <x v="20"/>
  </r>
  <r>
    <n v="4442"/>
    <d v="2025-03-20T00:00:00"/>
    <s v="PaymentMachinePro"/>
    <s v="Brasilia"/>
    <x v="19"/>
    <s v="Business"/>
    <n v="2"/>
    <n v="795.33"/>
    <n v="2864.9"/>
    <x v="19"/>
  </r>
  <r>
    <n v="4443"/>
    <d v="2025-03-12T00:00:00"/>
    <s v="SolarPanelPremium"/>
    <s v="Fortaleza"/>
    <x v="3"/>
    <s v="Business"/>
    <n v="3"/>
    <n v="1458.77"/>
    <n v="7882.06"/>
    <x v="3"/>
  </r>
  <r>
    <n v="4444"/>
    <d v="2025-03-24T00:00:00"/>
    <s v="PaymentMachineBasic"/>
    <s v="SaoPaulo"/>
    <x v="57"/>
    <s v="Business"/>
    <n v="11"/>
    <n v="302.12"/>
    <n v="5985.54"/>
    <x v="57"/>
  </r>
  <r>
    <n v="4445"/>
    <d v="2025-03-05T00:00:00"/>
    <s v="SolarInverter"/>
    <s v="Brasilia"/>
    <x v="81"/>
    <s v="Individual"/>
    <n v="7"/>
    <n v="1318.08"/>
    <n v="16617.72"/>
    <x v="81"/>
  </r>
  <r>
    <n v="4446"/>
    <d v="2025-03-10T00:00:00"/>
    <s v="InstallationKit"/>
    <s v="SaoPaulo"/>
    <x v="9"/>
    <s v="Individual"/>
    <n v="9"/>
    <n v="181.18"/>
    <n v="2936.87"/>
    <x v="9"/>
  </r>
  <r>
    <n v="4447"/>
    <d v="2025-03-15T00:00:00"/>
    <s v="SolarInverter"/>
    <s v="SaoPaulo"/>
    <x v="73"/>
    <s v="Individual"/>
    <n v="1"/>
    <n v="1159.05"/>
    <n v="2087.5300000000002"/>
    <x v="73"/>
  </r>
  <r>
    <n v="4448"/>
    <d v="2025-03-23T00:00:00"/>
    <s v="PaymentMachineBasic"/>
    <s v="Goiania"/>
    <x v="32"/>
    <s v="Business"/>
    <n v="9"/>
    <n v="398.54"/>
    <n v="6460.2"/>
    <x v="32"/>
  </r>
  <r>
    <n v="4449"/>
    <d v="2025-03-24T00:00:00"/>
    <s v="SolarBattery"/>
    <s v="Brasilia"/>
    <x v="60"/>
    <s v="Business"/>
    <n v="5"/>
    <n v="945.47"/>
    <n v="8514.31"/>
    <x v="60"/>
  </r>
  <r>
    <n v="4450"/>
    <d v="2025-03-31T00:00:00"/>
    <s v="SolarInverter"/>
    <s v="Goiania"/>
    <x v="12"/>
    <s v="Individual"/>
    <n v="7"/>
    <n v="1341.95"/>
    <n v="16918.66"/>
    <x v="12"/>
  </r>
  <r>
    <n v="4451"/>
    <d v="2025-03-19T00:00:00"/>
    <s v="SolarPanelBasic"/>
    <s v="Goiania"/>
    <x v="91"/>
    <s v="Individual"/>
    <n v="10"/>
    <n v="534.37"/>
    <n v="9624.4"/>
    <x v="91"/>
  </r>
  <r>
    <n v="4452"/>
    <d v="2025-03-26T00:00:00"/>
    <s v="SolarBattery"/>
    <s v="SaoPaulo"/>
    <x v="86"/>
    <s v="Business"/>
    <n v="8"/>
    <n v="888.97"/>
    <n v="12808.8"/>
    <x v="86"/>
  </r>
  <r>
    <n v="4453"/>
    <d v="2025-03-07T00:00:00"/>
    <s v="SolarPanelPremium"/>
    <s v="Fortaleza"/>
    <x v="66"/>
    <s v="Business"/>
    <n v="1"/>
    <n v="1332.79"/>
    <n v="2400.4499999999998"/>
    <x v="66"/>
  </r>
  <r>
    <n v="4454"/>
    <d v="2025-03-30T00:00:00"/>
    <s v="PaymentMachinePro"/>
    <s v="Goiania"/>
    <x v="24"/>
    <s v="Individual"/>
    <n v="4"/>
    <n v="867.65"/>
    <n v="6250.81"/>
    <x v="24"/>
  </r>
  <r>
    <n v="4455"/>
    <d v="2025-03-02T00:00:00"/>
    <s v="SolarPanelPremium"/>
    <s v="Recife"/>
    <x v="6"/>
    <s v="Business"/>
    <n v="5"/>
    <n v="1307.23"/>
    <n v="11772.09"/>
    <x v="6"/>
  </r>
  <r>
    <n v="4456"/>
    <d v="2025-03-25T00:00:00"/>
    <s v="PaymentMachinePro"/>
    <s v="Recife"/>
    <x v="3"/>
    <s v="Business"/>
    <n v="8"/>
    <n v="774.86"/>
    <n v="11164.64"/>
    <x v="3"/>
  </r>
  <r>
    <n v="4457"/>
    <d v="2025-03-06T00:00:00"/>
    <s v="SolarPanelBasic"/>
    <s v="Goiania"/>
    <x v="39"/>
    <s v="Business"/>
    <n v="6"/>
    <n v="414.52"/>
    <n v="4479.49"/>
    <x v="39"/>
  </r>
  <r>
    <n v="4458"/>
    <d v="2025-03-05T00:00:00"/>
    <s v="SolarPanelPremium"/>
    <s v="Fortaleza"/>
    <x v="37"/>
    <s v="Individual"/>
    <n v="2"/>
    <n v="1492.48"/>
    <n v="5376.13"/>
    <x v="37"/>
  </r>
  <r>
    <n v="4459"/>
    <d v="2025-03-12T00:00:00"/>
    <s v="PaymentMachineBasic"/>
    <s v="SaoPaulo"/>
    <x v="55"/>
    <s v="Business"/>
    <n v="13"/>
    <n v="417.55"/>
    <n v="9776.5"/>
    <x v="55"/>
  </r>
  <r>
    <n v="4460"/>
    <d v="2025-03-21T00:00:00"/>
    <s v="SolarBattery"/>
    <s v="Goiania"/>
    <x v="93"/>
    <s v="Individual"/>
    <n v="5"/>
    <n v="1127.1300000000001"/>
    <n v="10150.219999999999"/>
    <x v="93"/>
  </r>
  <r>
    <n v="4461"/>
    <d v="2025-03-31T00:00:00"/>
    <s v="PaymentMachineBasic"/>
    <s v="SaoPaulo"/>
    <x v="9"/>
    <s v="Business"/>
    <n v="16"/>
    <n v="331.25"/>
    <n v="9545.69"/>
    <x v="9"/>
  </r>
  <r>
    <n v="4462"/>
    <d v="2025-03-28T00:00:00"/>
    <s v="SolarPanelBasic"/>
    <s v="Goiania"/>
    <x v="29"/>
    <s v="Individual"/>
    <n v="20"/>
    <n v="407.12"/>
    <n v="14665.06"/>
    <x v="29"/>
  </r>
  <r>
    <n v="4463"/>
    <d v="2025-03-25T00:00:00"/>
    <s v="SolarInverter"/>
    <s v="Goiania"/>
    <x v="2"/>
    <s v="Business"/>
    <n v="6"/>
    <n v="1488.63"/>
    <n v="16086.79"/>
    <x v="2"/>
  </r>
  <r>
    <n v="4464"/>
    <d v="2025-03-29T00:00:00"/>
    <s v="SolarPanelBasic"/>
    <s v="SaoPaulo"/>
    <x v="23"/>
    <s v="Individual"/>
    <n v="13"/>
    <n v="462.01"/>
    <n v="10817.48"/>
    <x v="23"/>
  </r>
  <r>
    <n v="4465"/>
    <d v="2025-03-30T00:00:00"/>
    <s v="InstallationKit"/>
    <s v="Recife"/>
    <x v="59"/>
    <s v="Individual"/>
    <n v="20"/>
    <n v="161.01"/>
    <n v="5799.82"/>
    <x v="59"/>
  </r>
  <r>
    <n v="4466"/>
    <d v="2025-03-28T00:00:00"/>
    <s v="InstallationKit"/>
    <s v="SaoPaulo"/>
    <x v="42"/>
    <s v="Business"/>
    <n v="18"/>
    <n v="243.18"/>
    <n v="7883.73"/>
    <x v="42"/>
  </r>
  <r>
    <n v="4467"/>
    <d v="2025-03-26T00:00:00"/>
    <s v="SolarPanelPremium"/>
    <s v="Goiania"/>
    <x v="72"/>
    <s v="Individual"/>
    <n v="7"/>
    <n v="1788.4"/>
    <n v="22547.279999999999"/>
    <x v="72"/>
  </r>
  <r>
    <n v="4468"/>
    <d v="2025-03-08T00:00:00"/>
    <s v="SolarPanelBasic"/>
    <s v="Fortaleza"/>
    <x v="87"/>
    <s v="Individual"/>
    <n v="7"/>
    <n v="426.83"/>
    <n v="5381.27"/>
    <x v="87"/>
  </r>
  <r>
    <n v="4469"/>
    <d v="2025-03-22T00:00:00"/>
    <s v="SolarBattery"/>
    <s v="Fortaleza"/>
    <x v="61"/>
    <s v="Individual"/>
    <n v="4"/>
    <n v="1086.45"/>
    <n v="7827.11"/>
    <x v="61"/>
  </r>
  <r>
    <n v="4470"/>
    <d v="2025-03-11T00:00:00"/>
    <s v="SolarPanelPremium"/>
    <s v="Goiania"/>
    <x v="57"/>
    <s v="Business"/>
    <n v="6"/>
    <n v="1763.73"/>
    <n v="19059.650000000001"/>
    <x v="57"/>
  </r>
  <r>
    <n v="4471"/>
    <d v="2025-03-02T00:00:00"/>
    <s v="PaymentMachineBasic"/>
    <s v="Goiania"/>
    <x v="88"/>
    <s v="Business"/>
    <n v="16"/>
    <n v="377.08"/>
    <n v="10866.38"/>
    <x v="88"/>
  </r>
  <r>
    <n v="4472"/>
    <d v="2025-03-22T00:00:00"/>
    <s v="SolarBattery"/>
    <s v="SaoPaulo"/>
    <x v="84"/>
    <s v="Individual"/>
    <n v="4"/>
    <n v="922.43"/>
    <n v="6645.46"/>
    <x v="84"/>
  </r>
  <r>
    <n v="4473"/>
    <d v="2025-03-23T00:00:00"/>
    <s v="PaymentMachinePro"/>
    <s v="Goiania"/>
    <x v="47"/>
    <s v="Business"/>
    <n v="1"/>
    <n v="853.09"/>
    <n v="1536.48"/>
    <x v="47"/>
  </r>
  <r>
    <n v="4474"/>
    <d v="2025-03-04T00:00:00"/>
    <s v="SolarPanelBasic"/>
    <s v="Goiania"/>
    <x v="34"/>
    <s v="Individual"/>
    <n v="6"/>
    <n v="546.54999999999995"/>
    <n v="5906.26"/>
    <x v="34"/>
  </r>
  <r>
    <n v="4475"/>
    <d v="2025-03-24T00:00:00"/>
    <s v="SolarPanelPremium"/>
    <s v="Brasilia"/>
    <x v="49"/>
    <s v="Business"/>
    <n v="2"/>
    <n v="1500.5"/>
    <n v="5405.02"/>
    <x v="49"/>
  </r>
  <r>
    <n v="4476"/>
    <d v="2025-03-18T00:00:00"/>
    <s v="SolarInverter"/>
    <s v="Goiania"/>
    <x v="34"/>
    <s v="Individual"/>
    <n v="2"/>
    <n v="1195.3699999999999"/>
    <n v="4305.8999999999996"/>
    <x v="34"/>
  </r>
  <r>
    <n v="4477"/>
    <d v="2025-03-13T00:00:00"/>
    <s v="SolarPanelPremium"/>
    <s v="Brasilia"/>
    <x v="13"/>
    <s v="Individual"/>
    <n v="9"/>
    <n v="1483.88"/>
    <n v="24053.200000000001"/>
    <x v="13"/>
  </r>
  <r>
    <n v="4478"/>
    <d v="2025-03-24T00:00:00"/>
    <s v="PaymentMachineBasic"/>
    <s v="Goiania"/>
    <x v="54"/>
    <s v="Business"/>
    <n v="6"/>
    <n v="384.09"/>
    <n v="4150.6499999999996"/>
    <x v="54"/>
  </r>
  <r>
    <n v="4479"/>
    <d v="2025-03-12T00:00:00"/>
    <s v="SolarBattery"/>
    <s v="Goiania"/>
    <x v="58"/>
    <s v="Business"/>
    <n v="9"/>
    <n v="960.1"/>
    <n v="15562.9"/>
    <x v="58"/>
  </r>
  <r>
    <n v="4480"/>
    <d v="2025-03-18T00:00:00"/>
    <s v="InstallationKit"/>
    <s v="Goiania"/>
    <x v="49"/>
    <s v="Business"/>
    <n v="9"/>
    <n v="151.19999999999999"/>
    <n v="2450.9"/>
    <x v="49"/>
  </r>
  <r>
    <n v="4481"/>
    <d v="2025-03-23T00:00:00"/>
    <s v="PaymentMachinePro"/>
    <s v="Goiania"/>
    <x v="1"/>
    <s v="Individual"/>
    <n v="5"/>
    <n v="810.8"/>
    <n v="7301.55"/>
    <x v="1"/>
  </r>
  <r>
    <n v="4482"/>
    <d v="2025-03-15T00:00:00"/>
    <s v="SolarPanelPremium"/>
    <s v="Brasilia"/>
    <x v="75"/>
    <s v="Business"/>
    <n v="8"/>
    <n v="1369.63"/>
    <n v="19734.439999999999"/>
    <x v="75"/>
  </r>
  <r>
    <n v="4483"/>
    <d v="2025-03-17T00:00:00"/>
    <s v="SolarPanelPremium"/>
    <s v="Brasilia"/>
    <x v="51"/>
    <s v="Business"/>
    <n v="1"/>
    <n v="1520.08"/>
    <n v="2737.78"/>
    <x v="51"/>
  </r>
  <r>
    <n v="4484"/>
    <d v="2025-03-25T00:00:00"/>
    <s v="PaymentMachinePro"/>
    <s v="Brasilia"/>
    <x v="69"/>
    <s v="Business"/>
    <n v="10"/>
    <n v="819.68"/>
    <n v="14763.04"/>
    <x v="69"/>
  </r>
  <r>
    <n v="4485"/>
    <d v="2025-03-12T00:00:00"/>
    <s v="SolarPanelBasic"/>
    <s v="Brasilia"/>
    <x v="39"/>
    <s v="Business"/>
    <n v="18"/>
    <n v="509.72"/>
    <n v="16524.78"/>
    <x v="39"/>
  </r>
  <r>
    <n v="4486"/>
    <d v="2025-03-15T00:00:00"/>
    <s v="SolarPanelBasic"/>
    <s v="Goiania"/>
    <x v="49"/>
    <s v="Business"/>
    <n v="17"/>
    <n v="588.76"/>
    <n v="18026.8"/>
    <x v="49"/>
  </r>
  <r>
    <n v="4487"/>
    <d v="2025-03-17T00:00:00"/>
    <s v="SolarInverter"/>
    <s v="Brasilia"/>
    <x v="46"/>
    <s v="Business"/>
    <n v="8"/>
    <n v="1280.5899999999999"/>
    <n v="18451.5"/>
    <x v="46"/>
  </r>
  <r>
    <n v="4488"/>
    <d v="2025-03-29T00:00:00"/>
    <s v="SolarPanelBasic"/>
    <s v="Goiania"/>
    <x v="68"/>
    <s v="Business"/>
    <n v="16"/>
    <n v="470.22"/>
    <n v="13550.41"/>
    <x v="68"/>
  </r>
  <r>
    <n v="4489"/>
    <d v="2025-03-27T00:00:00"/>
    <s v="PaymentMachinePro"/>
    <s v="Goiania"/>
    <x v="68"/>
    <s v="Individual"/>
    <n v="1"/>
    <n v="717.88"/>
    <n v="1292.95"/>
    <x v="68"/>
  </r>
  <r>
    <n v="4490"/>
    <d v="2025-03-30T00:00:00"/>
    <s v="SolarBattery"/>
    <s v="Brasilia"/>
    <x v="98"/>
    <s v="Individual"/>
    <n v="1"/>
    <n v="806.5"/>
    <n v="1452.57"/>
    <x v="98"/>
  </r>
  <r>
    <n v="4491"/>
    <d v="2025-03-05T00:00:00"/>
    <s v="PaymentMachineBasic"/>
    <s v="SaoPaulo"/>
    <x v="67"/>
    <s v="Business"/>
    <n v="11"/>
    <n v="451.68"/>
    <n v="8948.6"/>
    <x v="67"/>
  </r>
  <r>
    <n v="4492"/>
    <d v="2025-03-08T00:00:00"/>
    <s v="InstallationKit"/>
    <s v="SaoPaulo"/>
    <x v="49"/>
    <s v="Individual"/>
    <n v="11"/>
    <n v="151.84"/>
    <n v="3008.23"/>
    <x v="49"/>
  </r>
  <r>
    <n v="4493"/>
    <d v="2025-03-04T00:00:00"/>
    <s v="PaymentMachinePro"/>
    <s v="SaoPaulo"/>
    <x v="56"/>
    <s v="Business"/>
    <n v="7"/>
    <n v="856.55"/>
    <n v="10798.97"/>
    <x v="56"/>
  </r>
  <r>
    <n v="4494"/>
    <d v="2025-03-04T00:00:00"/>
    <s v="PaymentMachineBasic"/>
    <s v="Goiania"/>
    <x v="49"/>
    <s v="Business"/>
    <n v="9"/>
    <n v="470.42"/>
    <n v="7625.35"/>
    <x v="49"/>
  </r>
  <r>
    <n v="4495"/>
    <d v="2025-03-09T00:00:00"/>
    <s v="SolarBattery"/>
    <s v="Goiania"/>
    <x v="67"/>
    <s v="Individual"/>
    <n v="6"/>
    <n v="916.03"/>
    <n v="9899.0300000000007"/>
    <x v="67"/>
  </r>
  <r>
    <n v="4496"/>
    <d v="2025-03-01T00:00:00"/>
    <s v="SolarBattery"/>
    <s v="Goiania"/>
    <x v="24"/>
    <s v="Business"/>
    <n v="1"/>
    <n v="812.54"/>
    <n v="1463.44"/>
    <x v="24"/>
  </r>
  <r>
    <n v="4497"/>
    <d v="2025-03-22T00:00:00"/>
    <s v="SolarInverter"/>
    <s v="Brasilia"/>
    <x v="4"/>
    <s v="Business"/>
    <n v="7"/>
    <n v="1423.32"/>
    <n v="17944.53"/>
    <x v="4"/>
  </r>
  <r>
    <n v="4498"/>
    <d v="2025-03-21T00:00:00"/>
    <s v="PaymentMachinePro"/>
    <s v="Goiania"/>
    <x v="86"/>
    <s v="Business"/>
    <n v="7"/>
    <n v="775.5"/>
    <n v="9777.1299999999992"/>
    <x v="86"/>
  </r>
  <r>
    <n v="4499"/>
    <d v="2025-03-07T00:00:00"/>
    <s v="SolarPanelBasic"/>
    <s v="Goiania"/>
    <x v="70"/>
    <s v="Business"/>
    <n v="6"/>
    <n v="505.23"/>
    <n v="5459.74"/>
    <x v="70"/>
  </r>
  <r>
    <n v="4500"/>
    <d v="2025-03-01T00:00:00"/>
    <s v="SolarPanelBasic"/>
    <s v="Brasilia"/>
    <x v="35"/>
    <s v="Business"/>
    <n v="12"/>
    <n v="523.02"/>
    <n v="11303.97"/>
    <x v="35"/>
  </r>
  <r>
    <n v="4501"/>
    <d v="2025-03-01T00:00:00"/>
    <s v="PaymentMachinePro"/>
    <s v="Brasilia"/>
    <x v="51"/>
    <s v="Business"/>
    <n v="10"/>
    <n v="898.32"/>
    <n v="16179.41"/>
    <x v="51"/>
  </r>
  <r>
    <n v="4502"/>
    <d v="2025-03-31T00:00:00"/>
    <s v="SolarBattery"/>
    <s v="SaoPaulo"/>
    <x v="90"/>
    <s v="Business"/>
    <n v="9"/>
    <n v="954.99"/>
    <n v="15480.07"/>
    <x v="90"/>
  </r>
  <r>
    <n v="4503"/>
    <d v="2025-03-20T00:00:00"/>
    <s v="PaymentMachinePro"/>
    <s v="Brasilia"/>
    <x v="8"/>
    <s v="Business"/>
    <n v="3"/>
    <n v="859.69"/>
    <n v="4645.1000000000004"/>
    <x v="8"/>
  </r>
  <r>
    <n v="4504"/>
    <d v="2025-03-05T00:00:00"/>
    <s v="PaymentMachineBasic"/>
    <s v="Goiania"/>
    <x v="57"/>
    <s v="Individual"/>
    <n v="10"/>
    <n v="311.14"/>
    <n v="5603.86"/>
    <x v="57"/>
  </r>
  <r>
    <n v="4505"/>
    <d v="2025-03-05T00:00:00"/>
    <s v="SolarPanelPremium"/>
    <s v="Goiania"/>
    <x v="27"/>
    <s v="Individual"/>
    <n v="7"/>
    <n v="1223.3699999999999"/>
    <n v="15423.66"/>
    <x v="27"/>
  </r>
  <r>
    <n v="4506"/>
    <d v="2025-03-24T00:00:00"/>
    <s v="PaymentMachinePro"/>
    <s v="SaoPaulo"/>
    <x v="91"/>
    <s v="Individual"/>
    <n v="2"/>
    <n v="736.89"/>
    <n v="2654.39"/>
    <x v="91"/>
  </r>
  <r>
    <n v="4507"/>
    <d v="2025-03-22T00:00:00"/>
    <s v="PaymentMachineBasic"/>
    <s v="SaoPaulo"/>
    <x v="60"/>
    <s v="Individual"/>
    <n v="10"/>
    <n v="320.45999999999998"/>
    <n v="5771.72"/>
    <x v="60"/>
  </r>
  <r>
    <n v="4508"/>
    <d v="2025-03-25T00:00:00"/>
    <s v="InstallationKit"/>
    <s v="SaoPaulo"/>
    <x v="19"/>
    <s v="Business"/>
    <n v="18"/>
    <n v="191.28"/>
    <n v="6201.17"/>
    <x v="19"/>
  </r>
  <r>
    <n v="4509"/>
    <d v="2025-03-02T00:00:00"/>
    <s v="SolarBattery"/>
    <s v="SaoPaulo"/>
    <x v="15"/>
    <s v="Business"/>
    <n v="8"/>
    <n v="1031.6500000000001"/>
    <n v="14864.62"/>
    <x v="15"/>
  </r>
  <r>
    <n v="4510"/>
    <d v="2025-03-17T00:00:00"/>
    <s v="SolarInverter"/>
    <s v="Goiania"/>
    <x v="0"/>
    <s v="Individual"/>
    <n v="9"/>
    <n v="1016.82"/>
    <n v="16482.310000000001"/>
    <x v="0"/>
  </r>
  <r>
    <n v="4511"/>
    <d v="2025-03-13T00:00:00"/>
    <s v="InstallationKit"/>
    <s v="Goiania"/>
    <x v="11"/>
    <s v="Business"/>
    <n v="15"/>
    <n v="189.09"/>
    <n v="5108.4799999999996"/>
    <x v="11"/>
  </r>
  <r>
    <n v="4512"/>
    <d v="2025-03-27T00:00:00"/>
    <s v="SolarInverter"/>
    <s v="Fortaleza"/>
    <x v="91"/>
    <s v="Business"/>
    <n v="1"/>
    <n v="1151.47"/>
    <n v="2073.88"/>
    <x v="91"/>
  </r>
  <r>
    <n v="4513"/>
    <d v="2025-03-05T00:00:00"/>
    <s v="SolarPanelPremium"/>
    <s v="Fortaleza"/>
    <x v="26"/>
    <s v="Business"/>
    <n v="9"/>
    <n v="1350.64"/>
    <n v="21893.42"/>
    <x v="26"/>
  </r>
  <r>
    <n v="4514"/>
    <d v="2025-03-27T00:00:00"/>
    <s v="PaymentMachinePro"/>
    <s v="Goiania"/>
    <x v="9"/>
    <s v="Individual"/>
    <n v="2"/>
    <n v="746.94"/>
    <n v="2690.59"/>
    <x v="9"/>
  </r>
  <r>
    <n v="4515"/>
    <d v="2025-03-10T00:00:00"/>
    <s v="PaymentMachineBasic"/>
    <s v="Goiania"/>
    <x v="69"/>
    <s v="Individual"/>
    <n v="6"/>
    <n v="474.3"/>
    <n v="5125.5"/>
    <x v="69"/>
  </r>
  <r>
    <n v="4516"/>
    <d v="2025-03-23T00:00:00"/>
    <s v="SolarPanelPremium"/>
    <s v="SaoPaulo"/>
    <x v="97"/>
    <s v="Business"/>
    <n v="5"/>
    <n v="1273.07"/>
    <n v="11464.46"/>
    <x v="97"/>
  </r>
  <r>
    <n v="4517"/>
    <d v="2025-03-26T00:00:00"/>
    <s v="SolarPanelBasic"/>
    <s v="Brasilia"/>
    <x v="32"/>
    <s v="Business"/>
    <n v="7"/>
    <n v="401.28"/>
    <n v="5059.1400000000003"/>
    <x v="32"/>
  </r>
  <r>
    <n v="4518"/>
    <d v="2025-03-01T00:00:00"/>
    <s v="PaymentMachineBasic"/>
    <s v="SaoPaulo"/>
    <x v="62"/>
    <s v="Business"/>
    <n v="8"/>
    <n v="400.27"/>
    <n v="5767.33"/>
    <x v="62"/>
  </r>
  <r>
    <n v="4519"/>
    <d v="2025-03-27T00:00:00"/>
    <s v="SolarPanelBasic"/>
    <s v="Fortaleza"/>
    <x v="38"/>
    <s v="Individual"/>
    <n v="17"/>
    <n v="546.73"/>
    <n v="16739.919999999998"/>
    <x v="38"/>
  </r>
  <r>
    <n v="4520"/>
    <d v="2025-03-31T00:00:00"/>
    <s v="SolarBattery"/>
    <s v="Brasilia"/>
    <x v="93"/>
    <s v="Business"/>
    <n v="9"/>
    <n v="994.48"/>
    <n v="16120.19"/>
    <x v="93"/>
  </r>
  <r>
    <n v="4521"/>
    <d v="2025-03-18T00:00:00"/>
    <s v="SolarBattery"/>
    <s v="Fortaleza"/>
    <x v="35"/>
    <s v="Individual"/>
    <n v="2"/>
    <n v="888.18"/>
    <n v="3199.36"/>
    <x v="35"/>
  </r>
  <r>
    <n v="4522"/>
    <d v="2025-03-09T00:00:00"/>
    <s v="SolarPanelBasic"/>
    <s v="Goiania"/>
    <x v="9"/>
    <s v="Business"/>
    <n v="8"/>
    <n v="588.77"/>
    <n v="8483.35"/>
    <x v="9"/>
  </r>
  <r>
    <n v="4523"/>
    <d v="2025-03-10T00:00:00"/>
    <s v="SolarPanelBasic"/>
    <s v="Recife"/>
    <x v="24"/>
    <s v="Business"/>
    <n v="10"/>
    <n v="540.77"/>
    <n v="9739.67"/>
    <x v="24"/>
  </r>
  <r>
    <n v="4524"/>
    <d v="2025-03-11T00:00:00"/>
    <s v="SolarBattery"/>
    <s v="Goiania"/>
    <x v="53"/>
    <s v="Individual"/>
    <n v="8"/>
    <n v="923.89"/>
    <n v="13311.95"/>
    <x v="53"/>
  </r>
  <r>
    <n v="4525"/>
    <d v="2025-03-02T00:00:00"/>
    <s v="SolarInverter"/>
    <s v="SaoPaulo"/>
    <x v="1"/>
    <s v="Individual"/>
    <n v="7"/>
    <n v="1396.19"/>
    <n v="17602.490000000002"/>
    <x v="1"/>
  </r>
  <r>
    <n v="4526"/>
    <d v="2025-03-15T00:00:00"/>
    <s v="SolarPanelBasic"/>
    <s v="Goiania"/>
    <x v="54"/>
    <s v="Business"/>
    <n v="5"/>
    <n v="442.54"/>
    <n v="3985.24"/>
    <x v="54"/>
  </r>
  <r>
    <n v="4527"/>
    <d v="2025-03-07T00:00:00"/>
    <s v="SolarPanelBasic"/>
    <s v="Goiania"/>
    <x v="38"/>
    <s v="Individual"/>
    <n v="15"/>
    <n v="477.95"/>
    <n v="12912.35"/>
    <x v="38"/>
  </r>
  <r>
    <n v="4528"/>
    <d v="2025-03-16T00:00:00"/>
    <s v="SolarPanelPremium"/>
    <s v="Recife"/>
    <x v="20"/>
    <s v="Business"/>
    <n v="10"/>
    <n v="1786.03"/>
    <n v="32167.72"/>
    <x v="20"/>
  </r>
  <r>
    <n v="4529"/>
    <d v="2025-03-09T00:00:00"/>
    <s v="InstallationKit"/>
    <s v="Goiania"/>
    <x v="16"/>
    <s v="Business"/>
    <n v="19"/>
    <n v="171.48"/>
    <n v="5868.11"/>
    <x v="16"/>
  </r>
  <r>
    <n v="4530"/>
    <d v="2025-03-09T00:00:00"/>
    <s v="PaymentMachineBasic"/>
    <s v="Brasilia"/>
    <x v="81"/>
    <s v="Individual"/>
    <n v="5"/>
    <n v="405.05"/>
    <n v="3647.62"/>
    <x v="81"/>
  </r>
  <r>
    <n v="4531"/>
    <d v="2025-03-20T00:00:00"/>
    <s v="SolarPanelPremium"/>
    <s v="Goiania"/>
    <x v="13"/>
    <s v="Business"/>
    <n v="10"/>
    <n v="1648.68"/>
    <n v="29693.94"/>
    <x v="13"/>
  </r>
  <r>
    <n v="4532"/>
    <d v="2025-03-10T00:00:00"/>
    <s v="SolarPanelBasic"/>
    <s v="Goiania"/>
    <x v="76"/>
    <s v="Individual"/>
    <n v="17"/>
    <n v="414.16"/>
    <n v="12680.86"/>
    <x v="76"/>
  </r>
  <r>
    <n v="4533"/>
    <d v="2025-03-01T00:00:00"/>
    <s v="SolarPanelPremium"/>
    <s v="Goiania"/>
    <x v="83"/>
    <s v="Business"/>
    <n v="2"/>
    <n v="1340.25"/>
    <n v="4827.78"/>
    <x v="83"/>
  </r>
  <r>
    <n v="4534"/>
    <d v="2025-03-23T00:00:00"/>
    <s v="SolarBattery"/>
    <s v="Brasilia"/>
    <x v="39"/>
    <s v="Individual"/>
    <n v="2"/>
    <n v="958.63"/>
    <n v="3453.13"/>
    <x v="39"/>
  </r>
  <r>
    <n v="4535"/>
    <d v="2025-03-22T00:00:00"/>
    <s v="InstallationKit"/>
    <s v="Goiania"/>
    <x v="3"/>
    <s v="Business"/>
    <n v="15"/>
    <n v="190.6"/>
    <n v="5149.2700000000004"/>
    <x v="3"/>
  </r>
  <r>
    <n v="4536"/>
    <d v="2025-03-10T00:00:00"/>
    <s v="PaymentMachinePro"/>
    <s v="Fortaleza"/>
    <x v="22"/>
    <s v="Business"/>
    <n v="5"/>
    <n v="707.49"/>
    <n v="6371.21"/>
    <x v="22"/>
  </r>
  <r>
    <n v="4537"/>
    <d v="2025-03-01T00:00:00"/>
    <s v="SolarPanelBasic"/>
    <s v="Goiania"/>
    <x v="35"/>
    <s v="Business"/>
    <n v="14"/>
    <n v="492.78"/>
    <n v="12425.46"/>
    <x v="35"/>
  </r>
  <r>
    <n v="4538"/>
    <d v="2025-03-29T00:00:00"/>
    <s v="SolarInverter"/>
    <s v="SaoPaulo"/>
    <x v="76"/>
    <s v="Business"/>
    <n v="5"/>
    <n v="1259.4100000000001"/>
    <n v="11341.45"/>
    <x v="76"/>
  </r>
  <r>
    <n v="4539"/>
    <d v="2025-03-17T00:00:00"/>
    <s v="PaymentMachineBasic"/>
    <s v="SaoPaulo"/>
    <x v="48"/>
    <s v="Individual"/>
    <n v="8"/>
    <n v="349.29"/>
    <n v="5032.78"/>
    <x v="48"/>
  </r>
  <r>
    <n v="4540"/>
    <d v="2025-03-01T00:00:00"/>
    <s v="SolarPanelBasic"/>
    <s v="Recife"/>
    <x v="46"/>
    <s v="Business"/>
    <n v="19"/>
    <n v="550.70000000000005"/>
    <n v="18845.18"/>
    <x v="46"/>
  </r>
  <r>
    <n v="4541"/>
    <d v="2025-03-16T00:00:00"/>
    <s v="InstallationKit"/>
    <s v="Fortaleza"/>
    <x v="61"/>
    <s v="Business"/>
    <n v="11"/>
    <n v="240.75"/>
    <n v="4769.6899999999996"/>
    <x v="61"/>
  </r>
  <r>
    <n v="4542"/>
    <d v="2025-03-26T00:00:00"/>
    <s v="SolarPanelPremium"/>
    <s v="Fortaleza"/>
    <x v="45"/>
    <s v="Business"/>
    <n v="2"/>
    <n v="1261.96"/>
    <n v="4545.7700000000004"/>
    <x v="45"/>
  </r>
  <r>
    <n v="4543"/>
    <d v="2025-03-15T00:00:00"/>
    <s v="SolarPanelBasic"/>
    <s v="Brasilia"/>
    <x v="83"/>
    <s v="Individual"/>
    <n v="13"/>
    <n v="598.54"/>
    <n v="14014.19"/>
    <x v="83"/>
  </r>
  <r>
    <n v="4544"/>
    <d v="2025-03-20T00:00:00"/>
    <s v="SolarPanelBasic"/>
    <s v="Goiania"/>
    <x v="2"/>
    <s v="Business"/>
    <n v="16"/>
    <n v="417.23"/>
    <n v="12023.39"/>
    <x v="2"/>
  </r>
  <r>
    <n v="4545"/>
    <d v="2025-03-11T00:00:00"/>
    <s v="InstallationKit"/>
    <s v="Brasilia"/>
    <x v="46"/>
    <s v="Business"/>
    <n v="14"/>
    <n v="173.33"/>
    <n v="4370.5200000000004"/>
    <x v="46"/>
  </r>
  <r>
    <n v="4546"/>
    <d v="2025-03-22T00:00:00"/>
    <s v="SolarInverter"/>
    <s v="Brasilia"/>
    <x v="90"/>
    <s v="Individual"/>
    <n v="3"/>
    <n v="1187.01"/>
    <n v="6413.68"/>
    <x v="90"/>
  </r>
  <r>
    <n v="4547"/>
    <d v="2025-03-08T00:00:00"/>
    <s v="SolarInverter"/>
    <s v="Recife"/>
    <x v="49"/>
    <s v="Individual"/>
    <n v="4"/>
    <n v="1409.27"/>
    <n v="10152.799999999999"/>
    <x v="49"/>
  </r>
  <r>
    <n v="4548"/>
    <d v="2025-03-12T00:00:00"/>
    <s v="SolarPanelPremium"/>
    <s v="Recife"/>
    <x v="94"/>
    <s v="Individual"/>
    <n v="10"/>
    <n v="1386.67"/>
    <n v="24974.95"/>
    <x v="94"/>
  </r>
  <r>
    <n v="4549"/>
    <d v="2025-03-19T00:00:00"/>
    <s v="SolarPanelPremium"/>
    <s v="SaoPaulo"/>
    <x v="92"/>
    <s v="Business"/>
    <n v="2"/>
    <n v="1631.6"/>
    <n v="5877.26"/>
    <x v="92"/>
  </r>
  <r>
    <n v="4550"/>
    <d v="2025-03-31T00:00:00"/>
    <s v="SolarBattery"/>
    <s v="Brasilia"/>
    <x v="28"/>
    <s v="Business"/>
    <n v="8"/>
    <n v="841.51"/>
    <n v="12124.97"/>
    <x v="28"/>
  </r>
  <r>
    <n v="4551"/>
    <d v="2025-03-07T00:00:00"/>
    <s v="SolarInverter"/>
    <s v="Fortaleza"/>
    <x v="18"/>
    <s v="Individual"/>
    <n v="9"/>
    <n v="1077.3900000000001"/>
    <n v="17464.13"/>
    <x v="18"/>
  </r>
  <r>
    <n v="4552"/>
    <d v="2025-03-16T00:00:00"/>
    <s v="SolarBattery"/>
    <s v="Brasilia"/>
    <x v="47"/>
    <s v="Business"/>
    <n v="9"/>
    <n v="1098.5"/>
    <n v="17806.32"/>
    <x v="47"/>
  </r>
  <r>
    <n v="4553"/>
    <d v="2025-03-27T00:00:00"/>
    <s v="PaymentMachineBasic"/>
    <s v="Fortaleza"/>
    <x v="97"/>
    <s v="Business"/>
    <n v="9"/>
    <n v="432.25"/>
    <n v="7006.63"/>
    <x v="97"/>
  </r>
  <r>
    <n v="4554"/>
    <d v="2025-03-28T00:00:00"/>
    <s v="PaymentMachinePro"/>
    <s v="Brasilia"/>
    <x v="40"/>
    <s v="Business"/>
    <n v="2"/>
    <n v="718.5"/>
    <n v="2588.14"/>
    <x v="40"/>
  </r>
  <r>
    <n v="4555"/>
    <d v="2025-03-30T00:00:00"/>
    <s v="SolarPanelPremium"/>
    <s v="Goiania"/>
    <x v="98"/>
    <s v="Business"/>
    <n v="10"/>
    <n v="1659.06"/>
    <n v="29880.89"/>
    <x v="98"/>
  </r>
  <r>
    <n v="4556"/>
    <d v="2025-03-13T00:00:00"/>
    <s v="PaymentMachinePro"/>
    <s v="Recife"/>
    <x v="87"/>
    <s v="Business"/>
    <n v="2"/>
    <n v="811.84"/>
    <n v="2924.37"/>
    <x v="87"/>
  </r>
  <r>
    <n v="4557"/>
    <d v="2025-03-16T00:00:00"/>
    <s v="InstallationKit"/>
    <s v="Goiania"/>
    <x v="88"/>
    <s v="Individual"/>
    <n v="8"/>
    <n v="161.84"/>
    <n v="2331.89"/>
    <x v="88"/>
  </r>
  <r>
    <n v="4558"/>
    <d v="2025-03-13T00:00:00"/>
    <s v="SolarPanelPremium"/>
    <s v="SaoPaulo"/>
    <x v="89"/>
    <s v="Individual"/>
    <n v="4"/>
    <n v="1534.38"/>
    <n v="11054.13"/>
    <x v="89"/>
  </r>
  <r>
    <n v="4559"/>
    <d v="2025-03-30T00:00:00"/>
    <s v="PaymentMachineBasic"/>
    <s v="Fortaleza"/>
    <x v="89"/>
    <s v="Business"/>
    <n v="19"/>
    <n v="463.92"/>
    <n v="15875.53"/>
    <x v="89"/>
  </r>
  <r>
    <n v="4560"/>
    <d v="2025-03-01T00:00:00"/>
    <s v="SolarPanelBasic"/>
    <s v="Recife"/>
    <x v="63"/>
    <s v="Individual"/>
    <n v="20"/>
    <n v="465.53"/>
    <n v="16769.080000000002"/>
    <x v="63"/>
  </r>
  <r>
    <n v="4561"/>
    <d v="2025-03-01T00:00:00"/>
    <s v="InstallationKit"/>
    <s v="Fortaleza"/>
    <x v="58"/>
    <s v="Business"/>
    <n v="20"/>
    <n v="216.14"/>
    <n v="7785.68"/>
    <x v="58"/>
  </r>
  <r>
    <n v="4562"/>
    <d v="2025-03-23T00:00:00"/>
    <s v="InstallationKit"/>
    <s v="Recife"/>
    <x v="16"/>
    <s v="Individual"/>
    <n v="9"/>
    <n v="189.75"/>
    <n v="3075.78"/>
    <x v="16"/>
  </r>
  <r>
    <n v="4563"/>
    <d v="2025-03-12T00:00:00"/>
    <s v="PaymentMachineBasic"/>
    <s v="Goiania"/>
    <x v="31"/>
    <s v="Individual"/>
    <n v="10"/>
    <n v="365.85"/>
    <n v="6589.23"/>
    <x v="31"/>
  </r>
  <r>
    <n v="4564"/>
    <d v="2025-03-13T00:00:00"/>
    <s v="SolarPanelBasic"/>
    <s v="Goiania"/>
    <x v="14"/>
    <s v="Individual"/>
    <n v="8"/>
    <n v="559.25"/>
    <n v="8058"/>
    <x v="14"/>
  </r>
  <r>
    <n v="4565"/>
    <d v="2025-03-22T00:00:00"/>
    <s v="InstallationKit"/>
    <s v="Brasilia"/>
    <x v="11"/>
    <s v="Business"/>
    <n v="7"/>
    <n v="157.38"/>
    <n v="1984.17"/>
    <x v="11"/>
  </r>
  <r>
    <n v="4566"/>
    <d v="2025-03-28T00:00:00"/>
    <s v="SolarInverter"/>
    <s v="SaoPaulo"/>
    <x v="56"/>
    <s v="Individual"/>
    <n v="10"/>
    <n v="1483.97"/>
    <n v="26727.39"/>
    <x v="56"/>
  </r>
  <r>
    <n v="4567"/>
    <d v="2025-03-21T00:00:00"/>
    <s v="SolarInverter"/>
    <s v="Goiania"/>
    <x v="69"/>
    <s v="Individual"/>
    <n v="9"/>
    <n v="1000.6"/>
    <n v="16219.39"/>
    <x v="69"/>
  </r>
  <r>
    <n v="4568"/>
    <d v="2025-03-17T00:00:00"/>
    <s v="SolarPanelPremium"/>
    <s v="Brasilia"/>
    <x v="12"/>
    <s v="Individual"/>
    <n v="7"/>
    <n v="1599.61"/>
    <n v="20167.11"/>
    <x v="12"/>
  </r>
  <r>
    <n v="4569"/>
    <d v="2025-03-27T00:00:00"/>
    <s v="SolarInverter"/>
    <s v="Brasilia"/>
    <x v="18"/>
    <s v="Individual"/>
    <n v="9"/>
    <n v="1444.83"/>
    <n v="23420.21"/>
    <x v="18"/>
  </r>
  <r>
    <n v="4570"/>
    <d v="2025-03-28T00:00:00"/>
    <s v="PaymentMachinePro"/>
    <s v="SaoPaulo"/>
    <x v="12"/>
    <s v="Individual"/>
    <n v="5"/>
    <n v="714.72"/>
    <n v="6436.32"/>
    <x v="12"/>
  </r>
  <r>
    <n v="4571"/>
    <d v="2025-03-22T00:00:00"/>
    <s v="PaymentMachineBasic"/>
    <s v="SaoPaulo"/>
    <x v="50"/>
    <s v="Individual"/>
    <n v="12"/>
    <n v="495.8"/>
    <n v="10715.67"/>
    <x v="50"/>
  </r>
  <r>
    <n v="4572"/>
    <d v="2025-03-21T00:00:00"/>
    <s v="PaymentMachinePro"/>
    <s v="Fortaleza"/>
    <x v="45"/>
    <s v="Individual"/>
    <n v="2"/>
    <n v="844.93"/>
    <n v="3043.56"/>
    <x v="45"/>
  </r>
  <r>
    <n v="4573"/>
    <d v="2025-03-20T00:00:00"/>
    <s v="SolarPanelPremium"/>
    <s v="Goiania"/>
    <x v="11"/>
    <s v="Individual"/>
    <n v="3"/>
    <n v="1528.17"/>
    <n v="8257.0400000000009"/>
    <x v="11"/>
  </r>
  <r>
    <n v="4574"/>
    <d v="2025-03-01T00:00:00"/>
    <s v="PaymentMachinePro"/>
    <s v="Goiania"/>
    <x v="11"/>
    <s v="Individual"/>
    <n v="5"/>
    <n v="779.53"/>
    <n v="7019.96"/>
    <x v="11"/>
  </r>
  <r>
    <n v="4575"/>
    <d v="2025-03-04T00:00:00"/>
    <s v="PaymentMachinePro"/>
    <s v="SaoPaulo"/>
    <x v="76"/>
    <s v="Individual"/>
    <n v="1"/>
    <n v="843.56"/>
    <n v="1519.31"/>
    <x v="76"/>
  </r>
  <r>
    <n v="4576"/>
    <d v="2025-03-05T00:00:00"/>
    <s v="SolarPanelPremium"/>
    <s v="SaoPaulo"/>
    <x v="18"/>
    <s v="Individual"/>
    <n v="4"/>
    <n v="1461.82"/>
    <n v="10531.38"/>
    <x v="18"/>
  </r>
  <r>
    <n v="4577"/>
    <d v="2025-03-14T00:00:00"/>
    <s v="SolarInverter"/>
    <s v="Goiania"/>
    <x v="19"/>
    <s v="Individual"/>
    <n v="8"/>
    <n v="1033.06"/>
    <n v="14884.94"/>
    <x v="19"/>
  </r>
  <r>
    <n v="4578"/>
    <d v="2025-03-14T00:00:00"/>
    <s v="PaymentMachineBasic"/>
    <s v="Goiania"/>
    <x v="30"/>
    <s v="Business"/>
    <n v="7"/>
    <n v="415.48"/>
    <n v="5238.17"/>
    <x v="30"/>
  </r>
  <r>
    <n v="4579"/>
    <d v="2025-03-23T00:00:00"/>
    <s v="SolarInverter"/>
    <s v="Brasilia"/>
    <x v="63"/>
    <s v="Individual"/>
    <n v="9"/>
    <n v="1069.96"/>
    <n v="17343.689999999999"/>
    <x v="63"/>
  </r>
  <r>
    <n v="4580"/>
    <d v="2025-03-05T00:00:00"/>
    <s v="SolarBattery"/>
    <s v="Fortaleza"/>
    <x v="38"/>
    <s v="Individual"/>
    <n v="10"/>
    <n v="869.92"/>
    <n v="15667.9"/>
    <x v="38"/>
  </r>
  <r>
    <n v="4581"/>
    <d v="2025-03-08T00:00:00"/>
    <s v="PaymentMachinePro"/>
    <s v="Brasilia"/>
    <x v="79"/>
    <s v="Individual"/>
    <n v="3"/>
    <n v="764.18"/>
    <n v="4129.03"/>
    <x v="79"/>
  </r>
  <r>
    <n v="4582"/>
    <d v="2025-03-30T00:00:00"/>
    <s v="SolarPanelPremium"/>
    <s v="SaoPaulo"/>
    <x v="19"/>
    <s v="Business"/>
    <n v="5"/>
    <n v="1354.36"/>
    <n v="12196.51"/>
    <x v="19"/>
  </r>
  <r>
    <n v="4583"/>
    <d v="2025-03-22T00:00:00"/>
    <s v="SolarInverter"/>
    <s v="Goiania"/>
    <x v="67"/>
    <s v="Individual"/>
    <n v="7"/>
    <n v="1373.5"/>
    <n v="17316.419999999998"/>
    <x v="67"/>
  </r>
  <r>
    <n v="4584"/>
    <d v="2025-03-25T00:00:00"/>
    <s v="SolarBattery"/>
    <s v="Brasilia"/>
    <x v="87"/>
    <s v="Business"/>
    <n v="2"/>
    <n v="1188.8"/>
    <n v="4282.2299999999996"/>
    <x v="87"/>
  </r>
  <r>
    <n v="4585"/>
    <d v="2025-03-03T00:00:00"/>
    <s v="PaymentMachineBasic"/>
    <s v="Fortaleza"/>
    <x v="27"/>
    <s v="Business"/>
    <n v="5"/>
    <n v="351.5"/>
    <n v="3165.39"/>
    <x v="27"/>
  </r>
  <r>
    <n v="4586"/>
    <d v="2025-03-11T00:00:00"/>
    <s v="SolarInverter"/>
    <s v="SaoPaulo"/>
    <x v="11"/>
    <s v="Business"/>
    <n v="10"/>
    <n v="1351.24"/>
    <n v="24336.83"/>
    <x v="11"/>
  </r>
  <r>
    <n v="4587"/>
    <d v="2025-03-22T00:00:00"/>
    <s v="SolarBattery"/>
    <s v="Fortaleza"/>
    <x v="7"/>
    <s v="Individual"/>
    <n v="3"/>
    <n v="955.46"/>
    <n v="5162.5600000000004"/>
    <x v="7"/>
  </r>
  <r>
    <n v="4588"/>
    <d v="2025-03-25T00:00:00"/>
    <s v="PaymentMachinePro"/>
    <s v="SaoPaulo"/>
    <x v="47"/>
    <s v="Business"/>
    <n v="10"/>
    <n v="884.46"/>
    <n v="15929.78"/>
    <x v="47"/>
  </r>
  <r>
    <n v="4589"/>
    <d v="2025-03-04T00:00:00"/>
    <s v="SolarBattery"/>
    <s v="Goiania"/>
    <x v="51"/>
    <s v="Business"/>
    <n v="4"/>
    <n v="956.07"/>
    <n v="6887.81"/>
    <x v="51"/>
  </r>
  <r>
    <n v="4590"/>
    <d v="2025-03-15T00:00:00"/>
    <s v="SolarPanelPremium"/>
    <s v="Goiania"/>
    <x v="71"/>
    <s v="Individual"/>
    <n v="1"/>
    <n v="1438.1"/>
    <n v="2590.12"/>
    <x v="71"/>
  </r>
  <r>
    <n v="4591"/>
    <d v="2025-03-07T00:00:00"/>
    <s v="SolarPanelPremium"/>
    <s v="Goiania"/>
    <x v="86"/>
    <s v="Business"/>
    <n v="3"/>
    <n v="1677.78"/>
    <n v="9065.42"/>
    <x v="86"/>
  </r>
  <r>
    <n v="4592"/>
    <d v="2025-03-20T00:00:00"/>
    <s v="PaymentMachineBasic"/>
    <s v="SaoPaulo"/>
    <x v="43"/>
    <s v="Business"/>
    <n v="12"/>
    <n v="397.94"/>
    <n v="8600.6299999999992"/>
    <x v="43"/>
  </r>
  <r>
    <n v="4593"/>
    <d v="2025-03-24T00:00:00"/>
    <s v="PaymentMachinePro"/>
    <s v="Recife"/>
    <x v="70"/>
    <s v="Business"/>
    <n v="8"/>
    <n v="866.12"/>
    <n v="12479.57"/>
    <x v="70"/>
  </r>
  <r>
    <n v="4594"/>
    <d v="2025-03-28T00:00:00"/>
    <s v="SolarInverter"/>
    <s v="SaoPaulo"/>
    <x v="39"/>
    <s v="Business"/>
    <n v="3"/>
    <n v="1321.75"/>
    <n v="7141.71"/>
    <x v="39"/>
  </r>
  <r>
    <n v="4595"/>
    <d v="2025-03-09T00:00:00"/>
    <s v="SolarBattery"/>
    <s v="SaoPaulo"/>
    <x v="85"/>
    <s v="Business"/>
    <n v="4"/>
    <n v="991.79"/>
    <n v="7145.15"/>
    <x v="85"/>
  </r>
  <r>
    <n v="4596"/>
    <d v="2025-03-13T00:00:00"/>
    <s v="PaymentMachinePro"/>
    <s v="Goiania"/>
    <x v="51"/>
    <s v="Business"/>
    <n v="7"/>
    <n v="892.26"/>
    <n v="11249.18"/>
    <x v="51"/>
  </r>
  <r>
    <n v="4597"/>
    <d v="2025-03-31T00:00:00"/>
    <s v="SolarBattery"/>
    <s v="SaoPaulo"/>
    <x v="87"/>
    <s v="Business"/>
    <n v="9"/>
    <n v="945.91"/>
    <n v="15332.88"/>
    <x v="87"/>
  </r>
  <r>
    <n v="4598"/>
    <d v="2025-03-10T00:00:00"/>
    <s v="SolarBattery"/>
    <s v="Fortaleza"/>
    <x v="98"/>
    <s v="Business"/>
    <n v="1"/>
    <n v="805.77"/>
    <n v="1451.25"/>
    <x v="98"/>
  </r>
  <r>
    <n v="4599"/>
    <d v="2025-03-12T00:00:00"/>
    <s v="PaymentMachinePro"/>
    <s v="Recife"/>
    <x v="5"/>
    <s v="Individual"/>
    <n v="10"/>
    <n v="839.89"/>
    <n v="15127.04"/>
    <x v="5"/>
  </r>
  <r>
    <n v="4600"/>
    <d v="2025-03-31T00:00:00"/>
    <s v="SolarPanelPremium"/>
    <s v="Brasilia"/>
    <x v="95"/>
    <s v="Business"/>
    <n v="4"/>
    <n v="1506.77"/>
    <n v="10855.22"/>
    <x v="95"/>
  </r>
  <r>
    <n v="4601"/>
    <d v="2025-03-31T00:00:00"/>
    <s v="InstallationKit"/>
    <s v="Fortaleza"/>
    <x v="70"/>
    <s v="Business"/>
    <n v="11"/>
    <n v="197.17"/>
    <n v="3906.29"/>
    <x v="70"/>
  </r>
  <r>
    <n v="4602"/>
    <d v="2025-03-03T00:00:00"/>
    <s v="SolarPanelPremium"/>
    <s v="Brasilia"/>
    <x v="29"/>
    <s v="Business"/>
    <n v="5"/>
    <n v="1411.89"/>
    <n v="12714.59"/>
    <x v="29"/>
  </r>
  <r>
    <n v="4603"/>
    <d v="2025-03-18T00:00:00"/>
    <s v="PaymentMachineBasic"/>
    <s v="Goiania"/>
    <x v="1"/>
    <s v="Business"/>
    <n v="19"/>
    <n v="312.81"/>
    <n v="10704.48"/>
    <x v="1"/>
  </r>
  <r>
    <n v="4604"/>
    <d v="2025-03-28T00:00:00"/>
    <s v="SolarPanelBasic"/>
    <s v="Brasilia"/>
    <x v="17"/>
    <s v="Business"/>
    <n v="7"/>
    <n v="565.91999999999996"/>
    <n v="7134.85"/>
    <x v="17"/>
  </r>
  <r>
    <n v="4605"/>
    <d v="2025-03-14T00:00:00"/>
    <s v="SolarBattery"/>
    <s v="Brasilia"/>
    <x v="50"/>
    <s v="Individual"/>
    <n v="4"/>
    <n v="1104.81"/>
    <n v="7959.38"/>
    <x v="50"/>
  </r>
  <r>
    <n v="4606"/>
    <d v="2025-03-21T00:00:00"/>
    <s v="PaymentMachinePro"/>
    <s v="SaoPaulo"/>
    <x v="20"/>
    <s v="Individual"/>
    <n v="6"/>
    <n v="765.45"/>
    <n v="8271.7900000000009"/>
    <x v="20"/>
  </r>
  <r>
    <n v="4607"/>
    <d v="2025-03-03T00:00:00"/>
    <s v="SolarBattery"/>
    <s v="Brasilia"/>
    <x v="3"/>
    <s v="Business"/>
    <n v="9"/>
    <n v="832.31"/>
    <n v="13491.47"/>
    <x v="3"/>
  </r>
  <r>
    <n v="4608"/>
    <d v="2025-03-04T00:00:00"/>
    <s v="SolarInverter"/>
    <s v="SaoPaulo"/>
    <x v="78"/>
    <s v="Business"/>
    <n v="7"/>
    <n v="1064.45"/>
    <n v="13420.07"/>
    <x v="78"/>
  </r>
  <r>
    <n v="4609"/>
    <d v="2025-03-29T00:00:00"/>
    <s v="SolarPanelPremium"/>
    <s v="Goiania"/>
    <x v="7"/>
    <s v="Business"/>
    <n v="8"/>
    <n v="1206.44"/>
    <n v="17383.099999999999"/>
    <x v="7"/>
  </r>
  <r>
    <n v="4610"/>
    <d v="2025-03-05T00:00:00"/>
    <s v="SolarPanelPremium"/>
    <s v="Goiania"/>
    <x v="5"/>
    <s v="Individual"/>
    <n v="1"/>
    <n v="1517.37"/>
    <n v="2732.9"/>
    <x v="5"/>
  </r>
  <r>
    <n v="4611"/>
    <d v="2025-03-23T00:00:00"/>
    <s v="SolarPanelPremium"/>
    <s v="Brasilia"/>
    <x v="85"/>
    <s v="Individual"/>
    <n v="4"/>
    <n v="1583.85"/>
    <n v="11410.52"/>
    <x v="85"/>
  </r>
  <r>
    <n v="4612"/>
    <d v="2025-03-15T00:00:00"/>
    <s v="PaymentMachineBasic"/>
    <s v="Fortaleza"/>
    <x v="81"/>
    <s v="Individual"/>
    <n v="9"/>
    <n v="453.5"/>
    <n v="7351.08"/>
    <x v="81"/>
  </r>
  <r>
    <n v="4613"/>
    <d v="2025-03-28T00:00:00"/>
    <s v="SolarInverter"/>
    <s v="Goiania"/>
    <x v="79"/>
    <s v="Individual"/>
    <n v="4"/>
    <n v="1354.73"/>
    <n v="9759.8700000000008"/>
    <x v="79"/>
  </r>
  <r>
    <n v="4614"/>
    <d v="2025-03-04T00:00:00"/>
    <s v="PaymentMachinePro"/>
    <s v="Fortaleza"/>
    <x v="62"/>
    <s v="Individual"/>
    <n v="8"/>
    <n v="867.23"/>
    <n v="12495.56"/>
    <x v="62"/>
  </r>
  <r>
    <n v="4615"/>
    <d v="2025-03-24T00:00:00"/>
    <s v="SolarBattery"/>
    <s v="SaoPaulo"/>
    <x v="32"/>
    <s v="Individual"/>
    <n v="5"/>
    <n v="901.7"/>
    <n v="8120.14"/>
    <x v="32"/>
  </r>
  <r>
    <n v="4616"/>
    <d v="2025-03-30T00:00:00"/>
    <s v="PaymentMachineBasic"/>
    <s v="Goiania"/>
    <x v="3"/>
    <s v="Business"/>
    <n v="19"/>
    <n v="378.19"/>
    <n v="12941.81"/>
    <x v="3"/>
  </r>
  <r>
    <n v="4617"/>
    <d v="2025-03-01T00:00:00"/>
    <s v="SolarPanelBasic"/>
    <s v="Brasilia"/>
    <x v="35"/>
    <s v="Individual"/>
    <n v="5"/>
    <n v="466.26"/>
    <n v="4198.84"/>
    <x v="35"/>
  </r>
  <r>
    <n v="4618"/>
    <d v="2025-03-04T00:00:00"/>
    <s v="PaymentMachineBasic"/>
    <s v="Brasilia"/>
    <x v="2"/>
    <s v="Business"/>
    <n v="18"/>
    <n v="328.54"/>
    <n v="10651.05"/>
    <x v="2"/>
  </r>
  <r>
    <n v="4619"/>
    <d v="2025-03-27T00:00:00"/>
    <s v="SolarBattery"/>
    <s v="Goiania"/>
    <x v="1"/>
    <s v="Business"/>
    <n v="6"/>
    <n v="838.36"/>
    <n v="9059.69"/>
    <x v="1"/>
  </r>
  <r>
    <n v="4620"/>
    <d v="2025-03-01T00:00:00"/>
    <s v="PaymentMachineBasic"/>
    <s v="Fortaleza"/>
    <x v="61"/>
    <s v="Individual"/>
    <n v="18"/>
    <n v="381.59"/>
    <n v="12370.89"/>
    <x v="61"/>
  </r>
  <r>
    <n v="4621"/>
    <d v="2025-03-04T00:00:00"/>
    <s v="SolarBattery"/>
    <s v="Brasilia"/>
    <x v="12"/>
    <s v="Business"/>
    <n v="6"/>
    <n v="864.97"/>
    <n v="9347.25"/>
    <x v="12"/>
  </r>
  <r>
    <n v="4622"/>
    <d v="2025-03-12T00:00:00"/>
    <s v="SolarPanelPremium"/>
    <s v="Brasilia"/>
    <x v="64"/>
    <s v="Business"/>
    <n v="9"/>
    <n v="1675.91"/>
    <n v="27165.94"/>
    <x v="64"/>
  </r>
  <r>
    <n v="4623"/>
    <d v="2025-03-30T00:00:00"/>
    <s v="SolarPanelBasic"/>
    <s v="SaoPaulo"/>
    <x v="31"/>
    <s v="Business"/>
    <n v="19"/>
    <n v="491.21"/>
    <n v="16809.400000000001"/>
    <x v="31"/>
  </r>
  <r>
    <n v="4624"/>
    <d v="2025-03-21T00:00:00"/>
    <s v="PaymentMachineBasic"/>
    <s v="Goiania"/>
    <x v="21"/>
    <s v="Individual"/>
    <n v="14"/>
    <n v="490.93"/>
    <n v="12378.82"/>
    <x v="21"/>
  </r>
  <r>
    <n v="4625"/>
    <d v="2025-03-16T00:00:00"/>
    <s v="PaymentMachinePro"/>
    <s v="Goiania"/>
    <x v="24"/>
    <s v="Individual"/>
    <n v="6"/>
    <n v="739.7"/>
    <n v="7993.53"/>
    <x v="24"/>
  </r>
  <r>
    <n v="4626"/>
    <d v="2025-03-02T00:00:00"/>
    <s v="InstallationKit"/>
    <s v="Goiania"/>
    <x v="15"/>
    <s v="Business"/>
    <n v="15"/>
    <n v="165.92"/>
    <n v="4482.51"/>
    <x v="15"/>
  </r>
  <r>
    <n v="4627"/>
    <d v="2025-03-11T00:00:00"/>
    <s v="SolarInverter"/>
    <s v="Brasilia"/>
    <x v="31"/>
    <s v="Business"/>
    <n v="9"/>
    <n v="1352.06"/>
    <n v="21916.44"/>
    <x v="31"/>
  </r>
  <r>
    <n v="4628"/>
    <d v="2025-03-18T00:00:00"/>
    <s v="SolarPanelPremium"/>
    <s v="SaoPaulo"/>
    <x v="27"/>
    <s v="Individual"/>
    <n v="10"/>
    <n v="1365.82"/>
    <n v="24599.43"/>
    <x v="27"/>
  </r>
  <r>
    <n v="4629"/>
    <d v="2025-03-01T00:00:00"/>
    <s v="SolarPanelPremium"/>
    <s v="Goiania"/>
    <x v="19"/>
    <s v="Business"/>
    <n v="9"/>
    <n v="1741.45"/>
    <n v="28228.32"/>
    <x v="19"/>
  </r>
  <r>
    <n v="4630"/>
    <d v="2025-03-01T00:00:00"/>
    <s v="SolarBattery"/>
    <s v="Fortaleza"/>
    <x v="48"/>
    <s v="Individual"/>
    <n v="5"/>
    <n v="972.71"/>
    <n v="8759.61"/>
    <x v="48"/>
  </r>
  <r>
    <n v="4631"/>
    <d v="2025-03-27T00:00:00"/>
    <s v="SolarPanelPremium"/>
    <s v="Goiania"/>
    <x v="95"/>
    <s v="Business"/>
    <n v="6"/>
    <n v="1774.37"/>
    <n v="19174.63"/>
    <x v="95"/>
  </r>
  <r>
    <n v="4632"/>
    <d v="2025-03-31T00:00:00"/>
    <s v="SolarBattery"/>
    <s v="Fortaleza"/>
    <x v="63"/>
    <s v="Business"/>
    <n v="1"/>
    <n v="1151.71"/>
    <n v="2074.31"/>
    <x v="63"/>
  </r>
  <r>
    <n v="4633"/>
    <d v="2025-03-11T00:00:00"/>
    <s v="SolarBattery"/>
    <s v="Fortaleza"/>
    <x v="96"/>
    <s v="Business"/>
    <n v="10"/>
    <n v="977.97"/>
    <n v="17613.96"/>
    <x v="96"/>
  </r>
  <r>
    <n v="4634"/>
    <d v="2025-03-20T00:00:00"/>
    <s v="InstallationKit"/>
    <s v="Goiania"/>
    <x v="85"/>
    <s v="Individual"/>
    <n v="12"/>
    <n v="248.94"/>
    <n v="5380.31"/>
    <x v="85"/>
  </r>
  <r>
    <n v="4635"/>
    <d v="2025-03-01T00:00:00"/>
    <s v="SolarBattery"/>
    <s v="SaoPaulo"/>
    <x v="37"/>
    <s v="Business"/>
    <n v="5"/>
    <n v="857.12"/>
    <n v="7718.68"/>
    <x v="37"/>
  </r>
  <r>
    <n v="4636"/>
    <d v="2025-03-11T00:00:00"/>
    <s v="InstallationKit"/>
    <s v="Fortaleza"/>
    <x v="13"/>
    <s v="Individual"/>
    <n v="16"/>
    <n v="150.06"/>
    <n v="4324.3100000000004"/>
    <x v="13"/>
  </r>
  <r>
    <n v="4637"/>
    <d v="2025-03-31T00:00:00"/>
    <s v="SolarInverter"/>
    <s v="Brasilia"/>
    <x v="19"/>
    <s v="Business"/>
    <n v="6"/>
    <n v="1378.26"/>
    <n v="14894.09"/>
    <x v="19"/>
  </r>
  <r>
    <n v="4638"/>
    <d v="2025-03-22T00:00:00"/>
    <s v="SolarPanelPremium"/>
    <s v="Goiania"/>
    <x v="57"/>
    <s v="Business"/>
    <n v="10"/>
    <n v="1625.59"/>
    <n v="29278.07"/>
    <x v="57"/>
  </r>
  <r>
    <n v="4639"/>
    <d v="2025-03-25T00:00:00"/>
    <s v="PaymentMachinePro"/>
    <s v="Goiania"/>
    <x v="21"/>
    <s v="Business"/>
    <n v="2"/>
    <n v="791.7"/>
    <n v="2851.82"/>
    <x v="21"/>
  </r>
  <r>
    <n v="4640"/>
    <d v="2025-03-05T00:00:00"/>
    <s v="SolarBattery"/>
    <s v="SaoPaulo"/>
    <x v="81"/>
    <s v="Business"/>
    <n v="4"/>
    <n v="1046.97"/>
    <n v="7542.68"/>
    <x v="81"/>
  </r>
  <r>
    <n v="4641"/>
    <d v="2025-03-01T00:00:00"/>
    <s v="SolarBattery"/>
    <s v="Recife"/>
    <x v="42"/>
    <s v="Business"/>
    <n v="2"/>
    <n v="842.33"/>
    <n v="3034.2"/>
    <x v="42"/>
  </r>
  <r>
    <n v="4642"/>
    <d v="2025-03-24T00:00:00"/>
    <s v="SolarPanelPremium"/>
    <s v="Brasilia"/>
    <x v="81"/>
    <s v="Individual"/>
    <n v="10"/>
    <n v="1487.5"/>
    <n v="26790.97"/>
    <x v="81"/>
  </r>
  <r>
    <n v="4643"/>
    <d v="2025-03-05T00:00:00"/>
    <s v="PaymentMachinePro"/>
    <s v="Goiania"/>
    <x v="19"/>
    <s v="Business"/>
    <n v="1"/>
    <n v="778.79"/>
    <n v="1402.66"/>
    <x v="19"/>
  </r>
  <r>
    <n v="4644"/>
    <d v="2025-03-30T00:00:00"/>
    <s v="InstallationKit"/>
    <s v="Fortaleza"/>
    <x v="27"/>
    <s v="Business"/>
    <n v="16"/>
    <n v="198.58"/>
    <n v="5722.52"/>
    <x v="27"/>
  </r>
  <r>
    <n v="4645"/>
    <d v="2025-03-29T00:00:00"/>
    <s v="InstallationKit"/>
    <s v="Goiania"/>
    <x v="77"/>
    <s v="Individual"/>
    <n v="17"/>
    <n v="244.34"/>
    <n v="7481.26"/>
    <x v="77"/>
  </r>
  <r>
    <n v="4646"/>
    <d v="2025-03-17T00:00:00"/>
    <s v="SolarBattery"/>
    <s v="Goiania"/>
    <x v="57"/>
    <s v="Business"/>
    <n v="10"/>
    <n v="893.94"/>
    <n v="16100.52"/>
    <x v="57"/>
  </r>
  <r>
    <n v="4647"/>
    <d v="2025-03-15T00:00:00"/>
    <s v="PaymentMachinePro"/>
    <s v="Brasilia"/>
    <x v="7"/>
    <s v="Individual"/>
    <n v="1"/>
    <n v="813.69"/>
    <n v="1465.52"/>
    <x v="7"/>
  </r>
  <r>
    <n v="4648"/>
    <d v="2025-03-16T00:00:00"/>
    <s v="SolarPanelPremium"/>
    <s v="SaoPaulo"/>
    <x v="34"/>
    <s v="Business"/>
    <n v="5"/>
    <n v="1567.03"/>
    <n v="14111.68"/>
    <x v="34"/>
  </r>
  <r>
    <n v="4649"/>
    <d v="2025-03-26T00:00:00"/>
    <s v="PaymentMachineBasic"/>
    <s v="SaoPaulo"/>
    <x v="85"/>
    <s v="Individual"/>
    <n v="14"/>
    <n v="350.53"/>
    <n v="8838.6299999999992"/>
    <x v="85"/>
  </r>
  <r>
    <n v="4650"/>
    <d v="2025-03-09T00:00:00"/>
    <s v="SolarPanelBasic"/>
    <s v="Fortaleza"/>
    <x v="7"/>
    <s v="Business"/>
    <n v="10"/>
    <n v="581.13"/>
    <n v="10466.58"/>
    <x v="7"/>
  </r>
  <r>
    <n v="4651"/>
    <d v="2025-03-24T00:00:00"/>
    <s v="PaymentMachinePro"/>
    <s v="Goiania"/>
    <x v="28"/>
    <s v="Individual"/>
    <n v="4"/>
    <n v="756.96"/>
    <n v="5453.36"/>
    <x v="28"/>
  </r>
  <r>
    <n v="4652"/>
    <d v="2025-03-10T00:00:00"/>
    <s v="InstallationKit"/>
    <s v="SaoPaulo"/>
    <x v="8"/>
    <s v="Business"/>
    <n v="5"/>
    <n v="218.94"/>
    <n v="1971.64"/>
    <x v="8"/>
  </r>
  <r>
    <n v="4653"/>
    <d v="2025-03-30T00:00:00"/>
    <s v="InstallationKit"/>
    <s v="Brasilia"/>
    <x v="32"/>
    <s v="Business"/>
    <n v="11"/>
    <n v="241.96"/>
    <n v="4793.67"/>
    <x v="32"/>
  </r>
  <r>
    <n v="4654"/>
    <d v="2025-03-30T00:00:00"/>
    <s v="SolarInverter"/>
    <s v="SaoPaulo"/>
    <x v="67"/>
    <s v="Individual"/>
    <n v="1"/>
    <n v="1431.11"/>
    <n v="2577.5300000000002"/>
    <x v="67"/>
  </r>
  <r>
    <n v="4655"/>
    <d v="2025-03-15T00:00:00"/>
    <s v="InstallationKit"/>
    <s v="Brasilia"/>
    <x v="62"/>
    <s v="Individual"/>
    <n v="15"/>
    <n v="186.39"/>
    <n v="5035.53"/>
    <x v="62"/>
  </r>
  <r>
    <n v="4656"/>
    <d v="2025-03-15T00:00:00"/>
    <s v="SolarInverter"/>
    <s v="Fortaleza"/>
    <x v="21"/>
    <s v="Business"/>
    <n v="9"/>
    <n v="1208.32"/>
    <n v="19586.46"/>
    <x v="21"/>
  </r>
  <r>
    <n v="4657"/>
    <d v="2025-03-03T00:00:00"/>
    <s v="PaymentMachinePro"/>
    <s v="SaoPaulo"/>
    <x v="36"/>
    <s v="Individual"/>
    <n v="1"/>
    <n v="898.2"/>
    <n v="1617.72"/>
    <x v="36"/>
  </r>
  <r>
    <n v="4658"/>
    <d v="2025-03-16T00:00:00"/>
    <s v="InstallationKit"/>
    <s v="Recife"/>
    <x v="25"/>
    <s v="Individual"/>
    <n v="8"/>
    <n v="215.22"/>
    <n v="3101.02"/>
    <x v="25"/>
  </r>
  <r>
    <n v="4659"/>
    <d v="2025-03-26T00:00:00"/>
    <s v="SolarBattery"/>
    <s v="Fortaleza"/>
    <x v="75"/>
    <s v="Business"/>
    <n v="4"/>
    <n v="1152.06"/>
    <n v="8299.7800000000007"/>
    <x v="75"/>
  </r>
  <r>
    <n v="4660"/>
    <d v="2025-03-11T00:00:00"/>
    <s v="SolarBattery"/>
    <s v="Goiania"/>
    <x v="43"/>
    <s v="Business"/>
    <n v="7"/>
    <n v="1013.84"/>
    <n v="12782"/>
    <x v="43"/>
  </r>
  <r>
    <n v="4661"/>
    <d v="2025-03-19T00:00:00"/>
    <s v="SolarPanelPremium"/>
    <s v="Goiania"/>
    <x v="12"/>
    <s v="Individual"/>
    <n v="1"/>
    <n v="1392.93"/>
    <n v="2508.77"/>
    <x v="12"/>
  </r>
  <r>
    <n v="4662"/>
    <d v="2025-03-08T00:00:00"/>
    <s v="SolarPanelPremium"/>
    <s v="SaoPaulo"/>
    <x v="52"/>
    <s v="Business"/>
    <n v="6"/>
    <n v="1772.36"/>
    <n v="19152.91"/>
    <x v="52"/>
  </r>
  <r>
    <n v="4663"/>
    <d v="2025-03-22T00:00:00"/>
    <s v="InstallationKit"/>
    <s v="Goiania"/>
    <x v="82"/>
    <s v="Business"/>
    <n v="9"/>
    <n v="249.97"/>
    <n v="4051.93"/>
    <x v="82"/>
  </r>
  <r>
    <n v="4664"/>
    <d v="2025-03-30T00:00:00"/>
    <s v="InstallationKit"/>
    <s v="Brasilia"/>
    <x v="89"/>
    <s v="Business"/>
    <n v="15"/>
    <n v="195.86"/>
    <n v="5291.37"/>
    <x v="89"/>
  </r>
  <r>
    <n v="4665"/>
    <d v="2025-03-23T00:00:00"/>
    <s v="SolarBattery"/>
    <s v="Brasilia"/>
    <x v="38"/>
    <s v="Business"/>
    <n v="5"/>
    <n v="980.2"/>
    <n v="8827.06"/>
    <x v="38"/>
  </r>
  <r>
    <n v="4666"/>
    <d v="2025-03-20T00:00:00"/>
    <s v="SolarBattery"/>
    <s v="Goiania"/>
    <x v="17"/>
    <s v="Business"/>
    <n v="8"/>
    <n v="907.14"/>
    <n v="13070.61"/>
    <x v="17"/>
  </r>
  <r>
    <n v="4667"/>
    <d v="2025-03-03T00:00:00"/>
    <s v="PaymentMachineBasic"/>
    <s v="SaoPaulo"/>
    <x v="59"/>
    <s v="Individual"/>
    <n v="16"/>
    <n v="417.03"/>
    <n v="12017.63"/>
    <x v="59"/>
  </r>
  <r>
    <n v="4668"/>
    <d v="2025-03-11T00:00:00"/>
    <s v="PaymentMachineBasic"/>
    <s v="SaoPaulo"/>
    <x v="46"/>
    <s v="Individual"/>
    <n v="9"/>
    <n v="482.65"/>
    <n v="7823.59"/>
    <x v="46"/>
  </r>
  <r>
    <n v="4669"/>
    <d v="2025-03-02T00:00:00"/>
    <s v="SolarPanelBasic"/>
    <s v="SaoPaulo"/>
    <x v="48"/>
    <s v="Business"/>
    <n v="14"/>
    <n v="483.62"/>
    <n v="12194.49"/>
    <x v="48"/>
  </r>
  <r>
    <n v="4670"/>
    <d v="2025-03-09T00:00:00"/>
    <s v="InstallationKit"/>
    <s v="SaoPaulo"/>
    <x v="0"/>
    <s v="Business"/>
    <n v="10"/>
    <n v="189.16"/>
    <n v="3406.91"/>
    <x v="0"/>
  </r>
  <r>
    <n v="4671"/>
    <d v="2025-03-04T00:00:00"/>
    <s v="SolarInverter"/>
    <s v="Brasilia"/>
    <x v="47"/>
    <s v="Business"/>
    <n v="3"/>
    <n v="1478.28"/>
    <n v="7987.47"/>
    <x v="47"/>
  </r>
  <r>
    <n v="4672"/>
    <d v="2025-03-16T00:00:00"/>
    <s v="SolarBattery"/>
    <s v="Brasilia"/>
    <x v="62"/>
    <s v="Individual"/>
    <n v="8"/>
    <n v="929.97"/>
    <n v="13399.56"/>
    <x v="62"/>
  </r>
  <r>
    <n v="4673"/>
    <d v="2025-03-24T00:00:00"/>
    <s v="PaymentMachinePro"/>
    <s v="Goiania"/>
    <x v="20"/>
    <s v="Individual"/>
    <n v="9"/>
    <n v="881.27"/>
    <n v="14285.09"/>
    <x v="20"/>
  </r>
  <r>
    <n v="4674"/>
    <d v="2025-03-21T00:00:00"/>
    <s v="SolarPanelPremium"/>
    <s v="Brasilia"/>
    <x v="76"/>
    <s v="Business"/>
    <n v="7"/>
    <n v="1377.62"/>
    <n v="17368.37"/>
    <x v="76"/>
  </r>
  <r>
    <n v="4675"/>
    <d v="2025-03-18T00:00:00"/>
    <s v="SolarBattery"/>
    <s v="SaoPaulo"/>
    <x v="14"/>
    <s v="Individual"/>
    <n v="6"/>
    <n v="948.39"/>
    <n v="10248.719999999999"/>
    <x v="14"/>
  </r>
  <r>
    <n v="4676"/>
    <d v="2025-03-26T00:00:00"/>
    <s v="PaymentMachineBasic"/>
    <s v="Brasilia"/>
    <x v="7"/>
    <s v="Individual"/>
    <n v="15"/>
    <n v="342.45"/>
    <n v="9251.67"/>
    <x v="7"/>
  </r>
  <r>
    <n v="4677"/>
    <d v="2025-03-14T00:00:00"/>
    <s v="SolarPanelBasic"/>
    <s v="SaoPaulo"/>
    <x v="50"/>
    <s v="Business"/>
    <n v="14"/>
    <n v="560.4"/>
    <n v="14130.5"/>
    <x v="50"/>
  </r>
  <r>
    <n v="4678"/>
    <d v="2025-03-30T00:00:00"/>
    <s v="InstallationKit"/>
    <s v="Goiania"/>
    <x v="28"/>
    <s v="Business"/>
    <n v="11"/>
    <n v="235.78"/>
    <n v="4671.2299999999996"/>
    <x v="28"/>
  </r>
  <r>
    <n v="4679"/>
    <d v="2025-03-19T00:00:00"/>
    <s v="SolarBattery"/>
    <s v="Brasilia"/>
    <x v="26"/>
    <s v="Individual"/>
    <n v="9"/>
    <n v="814.15"/>
    <n v="13197.1"/>
    <x v="26"/>
  </r>
  <r>
    <n v="4680"/>
    <d v="2025-03-06T00:00:00"/>
    <s v="SolarBattery"/>
    <s v="Brasilia"/>
    <x v="30"/>
    <s v="Business"/>
    <n v="3"/>
    <n v="1088.3499999999999"/>
    <n v="5880.6"/>
    <x v="30"/>
  </r>
  <r>
    <n v="4681"/>
    <d v="2025-03-31T00:00:00"/>
    <s v="PaymentMachinePro"/>
    <s v="Fortaleza"/>
    <x v="96"/>
    <s v="Business"/>
    <n v="3"/>
    <n v="837.13"/>
    <n v="4523.2"/>
    <x v="96"/>
  </r>
  <r>
    <n v="4682"/>
    <d v="2025-03-02T00:00:00"/>
    <s v="SolarInverter"/>
    <s v="SaoPaulo"/>
    <x v="69"/>
    <s v="Individual"/>
    <n v="8"/>
    <n v="1200.21"/>
    <n v="17293.330000000002"/>
    <x v="69"/>
  </r>
  <r>
    <n v="4683"/>
    <d v="2025-03-25T00:00:00"/>
    <s v="SolarInverter"/>
    <s v="Goiania"/>
    <x v="28"/>
    <s v="Individual"/>
    <n v="2"/>
    <n v="1011.88"/>
    <n v="3644.94"/>
    <x v="28"/>
  </r>
  <r>
    <n v="4684"/>
    <d v="2025-03-31T00:00:00"/>
    <s v="PaymentMachineBasic"/>
    <s v="Brasilia"/>
    <x v="71"/>
    <s v="Business"/>
    <n v="11"/>
    <n v="416.8"/>
    <n v="8257.56"/>
    <x v="71"/>
  </r>
  <r>
    <n v="4685"/>
    <d v="2025-03-09T00:00:00"/>
    <s v="PaymentMachineBasic"/>
    <s v="Brasilia"/>
    <x v="46"/>
    <s v="Business"/>
    <n v="8"/>
    <n v="478.81"/>
    <n v="6898.98"/>
    <x v="46"/>
  </r>
  <r>
    <n v="4686"/>
    <d v="2025-03-13T00:00:00"/>
    <s v="SolarPanelPremium"/>
    <s v="Brasilia"/>
    <x v="4"/>
    <s v="Business"/>
    <n v="4"/>
    <n v="1342.6"/>
    <n v="9672.49"/>
    <x v="4"/>
  </r>
  <r>
    <n v="4687"/>
    <d v="2025-03-19T00:00:00"/>
    <s v="SolarBattery"/>
    <s v="Brasilia"/>
    <x v="73"/>
    <s v="Individual"/>
    <n v="7"/>
    <n v="863.02"/>
    <n v="10880.54"/>
    <x v="73"/>
  </r>
  <r>
    <n v="4688"/>
    <d v="2025-03-26T00:00:00"/>
    <s v="SolarBattery"/>
    <s v="Brasilia"/>
    <x v="13"/>
    <s v="Individual"/>
    <n v="8"/>
    <n v="889.73"/>
    <n v="12819.75"/>
    <x v="13"/>
  </r>
  <r>
    <n v="4689"/>
    <d v="2025-03-03T00:00:00"/>
    <s v="SolarPanelPremium"/>
    <s v="Goiania"/>
    <x v="80"/>
    <s v="Individual"/>
    <n v="3"/>
    <n v="1738.63"/>
    <n v="9394.2000000000007"/>
    <x v="80"/>
  </r>
  <r>
    <n v="4690"/>
    <d v="2025-03-29T00:00:00"/>
    <s v="SolarPanelPremium"/>
    <s v="SaoPaulo"/>
    <x v="61"/>
    <s v="Business"/>
    <n v="8"/>
    <n v="1367.84"/>
    <n v="19708.650000000001"/>
    <x v="61"/>
  </r>
  <r>
    <n v="4691"/>
    <d v="2025-03-25T00:00:00"/>
    <s v="SolarPanelBasic"/>
    <s v="SaoPaulo"/>
    <x v="43"/>
    <s v="Business"/>
    <n v="19"/>
    <n v="547.07000000000005"/>
    <n v="18720.95"/>
    <x v="43"/>
  </r>
  <r>
    <n v="4692"/>
    <d v="2025-03-26T00:00:00"/>
    <s v="SolarPanelPremium"/>
    <s v="Fortaleza"/>
    <x v="45"/>
    <s v="Business"/>
    <n v="3"/>
    <n v="1316.11"/>
    <n v="7111.23"/>
    <x v="45"/>
  </r>
  <r>
    <n v="4693"/>
    <d v="2025-03-23T00:00:00"/>
    <s v="SolarBattery"/>
    <s v="SaoPaulo"/>
    <x v="33"/>
    <s v="Individual"/>
    <n v="3"/>
    <n v="1183.99"/>
    <n v="6397.36"/>
    <x v="33"/>
  </r>
  <r>
    <n v="4694"/>
    <d v="2025-03-14T00:00:00"/>
    <s v="SolarInverter"/>
    <s v="Brasilia"/>
    <x v="99"/>
    <s v="Business"/>
    <n v="6"/>
    <n v="1351.84"/>
    <n v="14608.58"/>
    <x v="99"/>
  </r>
  <r>
    <n v="4695"/>
    <d v="2025-03-17T00:00:00"/>
    <s v="SolarInverter"/>
    <s v="SaoPaulo"/>
    <x v="60"/>
    <s v="Business"/>
    <n v="10"/>
    <n v="1204.18"/>
    <n v="21688.17"/>
    <x v="60"/>
  </r>
  <r>
    <n v="4696"/>
    <d v="2025-03-14T00:00:00"/>
    <s v="InstallationKit"/>
    <s v="Brasilia"/>
    <x v="3"/>
    <s v="Business"/>
    <n v="13"/>
    <n v="233.03"/>
    <n v="5456.15"/>
    <x v="3"/>
  </r>
  <r>
    <n v="4697"/>
    <d v="2025-03-15T00:00:00"/>
    <s v="SolarPanelPremium"/>
    <s v="Brasilia"/>
    <x v="32"/>
    <s v="Individual"/>
    <n v="6"/>
    <n v="1405.58"/>
    <n v="15189.32"/>
    <x v="32"/>
  </r>
  <r>
    <n v="4698"/>
    <d v="2025-03-15T00:00:00"/>
    <s v="SolarPanelPremium"/>
    <s v="SaoPaulo"/>
    <x v="75"/>
    <s v="Business"/>
    <n v="9"/>
    <n v="1496.89"/>
    <n v="24264.080000000002"/>
    <x v="75"/>
  </r>
  <r>
    <n v="4699"/>
    <d v="2025-03-09T00:00:00"/>
    <s v="SolarPanelBasic"/>
    <s v="SaoPaulo"/>
    <x v="54"/>
    <s v="Individual"/>
    <n v="15"/>
    <n v="454.52"/>
    <n v="12279.36"/>
    <x v="54"/>
  </r>
  <r>
    <n v="4700"/>
    <d v="2025-03-16T00:00:00"/>
    <s v="PaymentMachinePro"/>
    <s v="SaoPaulo"/>
    <x v="53"/>
    <s v="Individual"/>
    <n v="10"/>
    <n v="717.28"/>
    <n v="12918.74"/>
    <x v="53"/>
  </r>
  <r>
    <n v="4701"/>
    <d v="2025-03-17T00:00:00"/>
    <s v="SolarInverter"/>
    <s v="Brasilia"/>
    <x v="67"/>
    <s v="Business"/>
    <n v="7"/>
    <n v="1153.1600000000001"/>
    <n v="14538.48"/>
    <x v="67"/>
  </r>
  <r>
    <n v="4702"/>
    <d v="2025-03-17T00:00:00"/>
    <s v="SolarPanelBasic"/>
    <s v="Fortaleza"/>
    <x v="17"/>
    <s v="Individual"/>
    <n v="17"/>
    <n v="429.33"/>
    <n v="13145.33"/>
    <x v="17"/>
  </r>
  <r>
    <n v="4703"/>
    <d v="2025-03-22T00:00:00"/>
    <s v="SolarBattery"/>
    <s v="Goiania"/>
    <x v="28"/>
    <s v="Business"/>
    <n v="1"/>
    <n v="847.81"/>
    <n v="1526.97"/>
    <x v="28"/>
  </r>
  <r>
    <n v="4704"/>
    <d v="2025-03-01T00:00:00"/>
    <s v="PaymentMachineBasic"/>
    <s v="Goiania"/>
    <x v="50"/>
    <s v="Individual"/>
    <n v="6"/>
    <n v="488.3"/>
    <n v="5276.79"/>
    <x v="50"/>
  </r>
  <r>
    <n v="4705"/>
    <d v="2025-03-11T00:00:00"/>
    <s v="PaymentMachinePro"/>
    <s v="Brasilia"/>
    <x v="89"/>
    <s v="Business"/>
    <n v="2"/>
    <n v="858.98"/>
    <n v="3094.17"/>
    <x v="89"/>
  </r>
  <r>
    <n v="4706"/>
    <d v="2025-03-23T00:00:00"/>
    <s v="InstallationKit"/>
    <s v="Recife"/>
    <x v="92"/>
    <s v="Business"/>
    <n v="16"/>
    <n v="197.2"/>
    <n v="5682.75"/>
    <x v="92"/>
  </r>
  <r>
    <n v="4707"/>
    <d v="2025-03-21T00:00:00"/>
    <s v="SolarPanelBasic"/>
    <s v="Goiania"/>
    <x v="52"/>
    <s v="Business"/>
    <n v="10"/>
    <n v="424.64"/>
    <n v="7648.08"/>
    <x v="52"/>
  </r>
  <r>
    <n v="4708"/>
    <d v="2025-03-25T00:00:00"/>
    <s v="InstallationKit"/>
    <s v="Recife"/>
    <x v="17"/>
    <s v="Individual"/>
    <n v="16"/>
    <n v="173.82"/>
    <n v="5009"/>
    <x v="17"/>
  </r>
  <r>
    <n v="4709"/>
    <d v="2025-03-22T00:00:00"/>
    <s v="SolarBattery"/>
    <s v="Goiania"/>
    <x v="73"/>
    <s v="Individual"/>
    <n v="10"/>
    <n v="833.9"/>
    <n v="15019.15"/>
    <x v="73"/>
  </r>
  <r>
    <n v="4710"/>
    <d v="2025-03-03T00:00:00"/>
    <s v="SolarInverter"/>
    <s v="Brasilia"/>
    <x v="26"/>
    <s v="Business"/>
    <n v="2"/>
    <n v="1220"/>
    <n v="4394.62"/>
    <x v="26"/>
  </r>
  <r>
    <n v="4711"/>
    <d v="2025-03-16T00:00:00"/>
    <s v="SolarPanelBasic"/>
    <s v="Brasilia"/>
    <x v="57"/>
    <s v="Individual"/>
    <n v="8"/>
    <n v="497.18"/>
    <n v="7163.66"/>
    <x v="57"/>
  </r>
  <r>
    <n v="4712"/>
    <d v="2025-03-12T00:00:00"/>
    <s v="SolarPanelPremium"/>
    <s v="Goiania"/>
    <x v="48"/>
    <s v="Business"/>
    <n v="8"/>
    <n v="1769.43"/>
    <n v="25494.99"/>
    <x v="48"/>
  </r>
  <r>
    <n v="4713"/>
    <d v="2025-03-27T00:00:00"/>
    <s v="PaymentMachineBasic"/>
    <s v="Goiania"/>
    <x v="27"/>
    <s v="Business"/>
    <n v="16"/>
    <n v="409.59"/>
    <n v="11803.23"/>
    <x v="27"/>
  </r>
  <r>
    <n v="4714"/>
    <d v="2025-03-24T00:00:00"/>
    <s v="PaymentMachinePro"/>
    <s v="Brasilia"/>
    <x v="46"/>
    <s v="Business"/>
    <n v="7"/>
    <n v="882.4"/>
    <n v="11124.87"/>
    <x v="46"/>
  </r>
  <r>
    <n v="4715"/>
    <d v="2025-03-03T00:00:00"/>
    <s v="SolarBattery"/>
    <s v="Goiania"/>
    <x v="10"/>
    <s v="Business"/>
    <n v="10"/>
    <n v="1170.55"/>
    <n v="21082.47"/>
    <x v="10"/>
  </r>
  <r>
    <n v="4716"/>
    <d v="2025-03-30T00:00:00"/>
    <s v="SolarPanelBasic"/>
    <s v="Goiania"/>
    <x v="48"/>
    <s v="Individual"/>
    <n v="16"/>
    <n v="499.27"/>
    <n v="14387.55"/>
    <x v="48"/>
  </r>
  <r>
    <n v="4717"/>
    <d v="2025-03-01T00:00:00"/>
    <s v="SolarBattery"/>
    <s v="Goiania"/>
    <x v="97"/>
    <s v="Business"/>
    <n v="10"/>
    <n v="1066.05"/>
    <n v="19200.349999999999"/>
    <x v="97"/>
  </r>
  <r>
    <n v="4718"/>
    <d v="2025-03-16T00:00:00"/>
    <s v="SolarPanelPremium"/>
    <s v="Brasilia"/>
    <x v="47"/>
    <s v="Business"/>
    <n v="3"/>
    <n v="1609.61"/>
    <n v="8697.08"/>
    <x v="47"/>
  </r>
  <r>
    <n v="4719"/>
    <d v="2025-03-02T00:00:00"/>
    <s v="SolarPanelBasic"/>
    <s v="Goiania"/>
    <x v="14"/>
    <s v="Individual"/>
    <n v="16"/>
    <n v="577.14"/>
    <n v="16631.55"/>
    <x v="14"/>
  </r>
  <r>
    <n v="4720"/>
    <d v="2025-03-29T00:00:00"/>
    <s v="SolarInverter"/>
    <s v="Fortaleza"/>
    <x v="48"/>
    <s v="Individual"/>
    <n v="6"/>
    <n v="1337.22"/>
    <n v="14450.59"/>
    <x v="48"/>
  </r>
  <r>
    <n v="4721"/>
    <d v="2025-03-21T00:00:00"/>
    <s v="SolarPanelPremium"/>
    <s v="Fortaleza"/>
    <x v="6"/>
    <s v="Business"/>
    <n v="8"/>
    <n v="1649.08"/>
    <n v="23760.92"/>
    <x v="6"/>
  </r>
  <r>
    <n v="4722"/>
    <d v="2025-03-24T00:00:00"/>
    <s v="PaymentMachineBasic"/>
    <s v="Goiania"/>
    <x v="83"/>
    <s v="Business"/>
    <n v="13"/>
    <n v="376.72"/>
    <n v="8820.51"/>
    <x v="83"/>
  </r>
  <r>
    <n v="4723"/>
    <d v="2025-03-22T00:00:00"/>
    <s v="SolarBattery"/>
    <s v="Goiania"/>
    <x v="34"/>
    <s v="Business"/>
    <n v="4"/>
    <n v="845.2"/>
    <n v="6089.07"/>
    <x v="34"/>
  </r>
  <r>
    <n v="4724"/>
    <d v="2025-03-15T00:00:00"/>
    <s v="PaymentMachineBasic"/>
    <s v="Goiania"/>
    <x v="70"/>
    <s v="Individual"/>
    <n v="11"/>
    <n v="373.28"/>
    <n v="7395.35"/>
    <x v="70"/>
  </r>
  <r>
    <n v="4725"/>
    <d v="2025-03-08T00:00:00"/>
    <s v="PaymentMachinePro"/>
    <s v="Recife"/>
    <x v="90"/>
    <s v="Individual"/>
    <n v="7"/>
    <n v="873.68"/>
    <n v="11014.93"/>
    <x v="90"/>
  </r>
  <r>
    <n v="4726"/>
    <d v="2025-03-26T00:00:00"/>
    <s v="InstallationKit"/>
    <s v="SaoPaulo"/>
    <x v="81"/>
    <s v="Individual"/>
    <n v="17"/>
    <n v="210.79"/>
    <n v="6454.02"/>
    <x v="81"/>
  </r>
  <r>
    <n v="4727"/>
    <d v="2025-03-18T00:00:00"/>
    <s v="SolarPanelBasic"/>
    <s v="Brasilia"/>
    <x v="99"/>
    <s v="Individual"/>
    <n v="15"/>
    <n v="400.96"/>
    <n v="10832.38"/>
    <x v="99"/>
  </r>
  <r>
    <n v="4728"/>
    <d v="2025-03-11T00:00:00"/>
    <s v="PaymentMachinePro"/>
    <s v="Fortaleza"/>
    <x v="38"/>
    <s v="Business"/>
    <n v="1"/>
    <n v="819.74"/>
    <n v="1476.41"/>
    <x v="38"/>
  </r>
  <r>
    <n v="4729"/>
    <d v="2025-03-26T00:00:00"/>
    <s v="PaymentMachineBasic"/>
    <s v="SaoPaulo"/>
    <x v="59"/>
    <s v="Business"/>
    <n v="13"/>
    <n v="401.83"/>
    <n v="9408.43"/>
    <x v="59"/>
  </r>
  <r>
    <n v="4730"/>
    <d v="2025-03-09T00:00:00"/>
    <s v="SolarInverter"/>
    <s v="Brasilia"/>
    <x v="72"/>
    <s v="Business"/>
    <n v="6"/>
    <n v="1409.74"/>
    <n v="15234.27"/>
    <x v="72"/>
  </r>
  <r>
    <n v="4731"/>
    <d v="2025-03-17T00:00:00"/>
    <s v="PaymentMachinePro"/>
    <s v="Goiania"/>
    <x v="60"/>
    <s v="Individual"/>
    <n v="5"/>
    <n v="788.84"/>
    <n v="7103.8"/>
    <x v="60"/>
  </r>
  <r>
    <n v="4732"/>
    <d v="2025-03-11T00:00:00"/>
    <s v="SolarPanelBasic"/>
    <s v="Brasilia"/>
    <x v="81"/>
    <s v="Business"/>
    <n v="16"/>
    <n v="436.53"/>
    <n v="12579.56"/>
    <x v="81"/>
  </r>
  <r>
    <n v="4733"/>
    <d v="2025-03-25T00:00:00"/>
    <s v="SolarPanelPremium"/>
    <s v="SaoPaulo"/>
    <x v="10"/>
    <s v="Individual"/>
    <n v="2"/>
    <n v="1265.57"/>
    <n v="4558.7700000000004"/>
    <x v="10"/>
  </r>
  <r>
    <n v="4734"/>
    <d v="2025-03-03T00:00:00"/>
    <s v="SolarBattery"/>
    <s v="Recife"/>
    <x v="19"/>
    <s v="Business"/>
    <n v="2"/>
    <n v="1120.27"/>
    <n v="4035.38"/>
    <x v="19"/>
  </r>
  <r>
    <n v="4735"/>
    <d v="2025-03-31T00:00:00"/>
    <s v="SolarInverter"/>
    <s v="Goiania"/>
    <x v="85"/>
    <s v="Individual"/>
    <n v="6"/>
    <n v="1304.8399999999999"/>
    <n v="14100.68"/>
    <x v="85"/>
  </r>
  <r>
    <n v="4736"/>
    <d v="2025-03-20T00:00:00"/>
    <s v="SolarPanelPremium"/>
    <s v="Fortaleza"/>
    <x v="11"/>
    <s v="Business"/>
    <n v="2"/>
    <n v="1546.12"/>
    <n v="5569.35"/>
    <x v="11"/>
  </r>
  <r>
    <n v="4737"/>
    <d v="2025-03-17T00:00:00"/>
    <s v="SolarBattery"/>
    <s v="Goiania"/>
    <x v="54"/>
    <s v="Business"/>
    <n v="5"/>
    <n v="1077.78"/>
    <n v="9705.81"/>
    <x v="54"/>
  </r>
  <r>
    <n v="4738"/>
    <d v="2025-03-23T00:00:00"/>
    <s v="InstallationKit"/>
    <s v="SaoPaulo"/>
    <x v="94"/>
    <s v="Business"/>
    <n v="18"/>
    <n v="165.62"/>
    <n v="5369.29"/>
    <x v="94"/>
  </r>
  <r>
    <n v="4739"/>
    <d v="2025-03-09T00:00:00"/>
    <s v="SolarPanelPremium"/>
    <s v="SaoPaulo"/>
    <x v="41"/>
    <s v="Business"/>
    <n v="1"/>
    <n v="1759.46"/>
    <n v="3168.92"/>
    <x v="41"/>
  </r>
  <r>
    <n v="4740"/>
    <d v="2025-03-11T00:00:00"/>
    <s v="InstallationKit"/>
    <s v="SaoPaulo"/>
    <x v="4"/>
    <s v="Business"/>
    <n v="20"/>
    <n v="207.44"/>
    <n v="7472.29"/>
    <x v="4"/>
  </r>
  <r>
    <n v="4741"/>
    <d v="2025-03-30T00:00:00"/>
    <s v="InstallationKit"/>
    <s v="SaoPaulo"/>
    <x v="13"/>
    <s v="Individual"/>
    <n v="14"/>
    <n v="246.84"/>
    <n v="6224.08"/>
    <x v="13"/>
  </r>
  <r>
    <n v="4742"/>
    <d v="2025-03-16T00:00:00"/>
    <s v="SolarBattery"/>
    <s v="Goiania"/>
    <x v="16"/>
    <s v="Business"/>
    <n v="1"/>
    <n v="922.02"/>
    <n v="1660.63"/>
    <x v="16"/>
  </r>
  <r>
    <n v="4743"/>
    <d v="2025-03-10T00:00:00"/>
    <s v="SolarPanelPremium"/>
    <s v="Brasilia"/>
    <x v="45"/>
    <s v="Individual"/>
    <n v="9"/>
    <n v="1489.07"/>
    <n v="24137.32"/>
    <x v="45"/>
  </r>
  <r>
    <n v="4744"/>
    <d v="2025-03-30T00:00:00"/>
    <s v="PaymentMachineBasic"/>
    <s v="Brasilia"/>
    <x v="90"/>
    <s v="Individual"/>
    <n v="18"/>
    <n v="316.12"/>
    <n v="10248.4"/>
    <x v="90"/>
  </r>
  <r>
    <n v="4745"/>
    <d v="2025-03-03T00:00:00"/>
    <s v="PaymentMachinePro"/>
    <s v="Goiania"/>
    <x v="24"/>
    <s v="Business"/>
    <n v="3"/>
    <n v="754.28"/>
    <n v="4075.54"/>
    <x v="24"/>
  </r>
  <r>
    <n v="4746"/>
    <d v="2025-03-20T00:00:00"/>
    <s v="InstallationKit"/>
    <s v="Fortaleza"/>
    <x v="6"/>
    <s v="Individual"/>
    <n v="19"/>
    <n v="233.89"/>
    <n v="8003.81"/>
    <x v="6"/>
  </r>
  <r>
    <n v="4747"/>
    <d v="2025-03-19T00:00:00"/>
    <s v="SolarInverter"/>
    <s v="SaoPaulo"/>
    <x v="45"/>
    <s v="Business"/>
    <n v="9"/>
    <n v="1139.3900000000001"/>
    <n v="18469.13"/>
    <x v="45"/>
  </r>
  <r>
    <n v="4748"/>
    <d v="2025-03-09T00:00:00"/>
    <s v="PaymentMachinePro"/>
    <s v="Fortaleza"/>
    <x v="41"/>
    <s v="Business"/>
    <n v="10"/>
    <n v="700.85"/>
    <n v="12622.83"/>
    <x v="41"/>
  </r>
  <r>
    <n v="4749"/>
    <d v="2025-03-30T00:00:00"/>
    <s v="SolarPanelPremium"/>
    <s v="Brasilia"/>
    <x v="52"/>
    <s v="Individual"/>
    <n v="1"/>
    <n v="1327.82"/>
    <n v="2391.5"/>
    <x v="52"/>
  </r>
  <r>
    <n v="4750"/>
    <d v="2025-03-23T00:00:00"/>
    <s v="PaymentMachineBasic"/>
    <s v="Recife"/>
    <x v="87"/>
    <s v="Individual"/>
    <n v="7"/>
    <n v="366.57"/>
    <n v="4621.54"/>
    <x v="87"/>
  </r>
  <r>
    <n v="4751"/>
    <d v="2025-03-23T00:00:00"/>
    <s v="SolarInverter"/>
    <s v="Goiania"/>
    <x v="97"/>
    <s v="Business"/>
    <n v="2"/>
    <n v="1301.4100000000001"/>
    <n v="4687.87"/>
    <x v="97"/>
  </r>
  <r>
    <n v="4752"/>
    <d v="2025-03-05T00:00:00"/>
    <s v="InstallationKit"/>
    <s v="Goiania"/>
    <x v="10"/>
    <s v="Business"/>
    <n v="12"/>
    <n v="179.46"/>
    <n v="3878.65"/>
    <x v="10"/>
  </r>
  <r>
    <n v="4753"/>
    <d v="2025-03-14T00:00:00"/>
    <s v="SolarBattery"/>
    <s v="Fortaleza"/>
    <x v="39"/>
    <s v="Business"/>
    <n v="6"/>
    <n v="1154.83"/>
    <n v="12479.6"/>
    <x v="39"/>
  </r>
  <r>
    <n v="4754"/>
    <d v="2025-03-14T00:00:00"/>
    <s v="SolarInverter"/>
    <s v="Fortaleza"/>
    <x v="17"/>
    <s v="Business"/>
    <n v="1"/>
    <n v="1460.8"/>
    <n v="2631.01"/>
    <x v="17"/>
  </r>
  <r>
    <n v="4755"/>
    <d v="2025-03-31T00:00:00"/>
    <s v="InstallationKit"/>
    <s v="SaoPaulo"/>
    <x v="63"/>
    <s v="Business"/>
    <n v="5"/>
    <n v="175.23"/>
    <n v="1578.01"/>
    <x v="63"/>
  </r>
  <r>
    <n v="4756"/>
    <d v="2025-03-28T00:00:00"/>
    <s v="PaymentMachineBasic"/>
    <s v="Recife"/>
    <x v="13"/>
    <s v="Business"/>
    <n v="19"/>
    <n v="441.31"/>
    <n v="15101.81"/>
    <x v="13"/>
  </r>
  <r>
    <n v="4757"/>
    <d v="2025-03-21T00:00:00"/>
    <s v="PaymentMachineBasic"/>
    <s v="Goiania"/>
    <x v="7"/>
    <s v="Individual"/>
    <n v="10"/>
    <n v="492.04"/>
    <n v="8862"/>
    <x v="7"/>
  </r>
  <r>
    <n v="4758"/>
    <d v="2025-03-26T00:00:00"/>
    <s v="SolarBattery"/>
    <s v="Brasilia"/>
    <x v="19"/>
    <s v="Business"/>
    <n v="3"/>
    <n v="965.54"/>
    <n v="5217.03"/>
    <x v="19"/>
  </r>
  <r>
    <n v="4759"/>
    <d v="2025-03-10T00:00:00"/>
    <s v="PaymentMachineBasic"/>
    <s v="SaoPaulo"/>
    <x v="53"/>
    <s v="Business"/>
    <n v="8"/>
    <n v="472.32"/>
    <n v="6805.47"/>
    <x v="53"/>
  </r>
  <r>
    <n v="4760"/>
    <d v="2025-03-05T00:00:00"/>
    <s v="SolarBattery"/>
    <s v="Goiania"/>
    <x v="4"/>
    <s v="Business"/>
    <n v="3"/>
    <n v="1017.81"/>
    <n v="5499.45"/>
    <x v="4"/>
  </r>
  <r>
    <n v="4761"/>
    <d v="2025-03-18T00:00:00"/>
    <s v="PaymentMachinePro"/>
    <s v="SaoPaulo"/>
    <x v="70"/>
    <s v="Individual"/>
    <n v="6"/>
    <n v="783.24"/>
    <n v="8464.0400000000009"/>
    <x v="70"/>
  </r>
  <r>
    <n v="4762"/>
    <d v="2025-03-23T00:00:00"/>
    <s v="PaymentMachineBasic"/>
    <s v="SaoPaulo"/>
    <x v="55"/>
    <s v="Business"/>
    <n v="12"/>
    <n v="380.27"/>
    <n v="8218.73"/>
    <x v="55"/>
  </r>
  <r>
    <n v="4763"/>
    <d v="2025-03-12T00:00:00"/>
    <s v="PaymentMachinePro"/>
    <s v="SaoPaulo"/>
    <x v="31"/>
    <s v="Business"/>
    <n v="3"/>
    <n v="886.02"/>
    <n v="4787.3599999999997"/>
    <x v="31"/>
  </r>
  <r>
    <n v="4764"/>
    <d v="2025-03-21T00:00:00"/>
    <s v="InstallationKit"/>
    <s v="Brasilia"/>
    <x v="72"/>
    <s v="Business"/>
    <n v="10"/>
    <n v="157.6"/>
    <n v="2838.49"/>
    <x v="72"/>
  </r>
  <r>
    <n v="4765"/>
    <d v="2025-03-30T00:00:00"/>
    <s v="SolarBattery"/>
    <s v="SaoPaulo"/>
    <x v="78"/>
    <s v="Business"/>
    <n v="6"/>
    <n v="816.6"/>
    <n v="8824.5400000000009"/>
    <x v="78"/>
  </r>
  <r>
    <n v="4766"/>
    <d v="2025-03-27T00:00:00"/>
    <s v="SolarInverter"/>
    <s v="Goiania"/>
    <x v="52"/>
    <s v="Individual"/>
    <n v="5"/>
    <n v="1262.99"/>
    <n v="11373.69"/>
    <x v="52"/>
  </r>
  <r>
    <n v="4767"/>
    <d v="2025-03-06T00:00:00"/>
    <s v="SolarInverter"/>
    <s v="SaoPaulo"/>
    <x v="20"/>
    <s v="Individual"/>
    <n v="5"/>
    <n v="1266.31"/>
    <n v="11403.59"/>
    <x v="20"/>
  </r>
  <r>
    <n v="4768"/>
    <d v="2025-03-15T00:00:00"/>
    <s v="SolarPanelBasic"/>
    <s v="SaoPaulo"/>
    <x v="7"/>
    <s v="Business"/>
    <n v="10"/>
    <n v="444.04"/>
    <n v="7997.49"/>
    <x v="7"/>
  </r>
  <r>
    <n v="4769"/>
    <d v="2025-03-27T00:00:00"/>
    <s v="SolarInverter"/>
    <s v="SaoPaulo"/>
    <x v="53"/>
    <s v="Business"/>
    <n v="3"/>
    <n v="1396.33"/>
    <n v="7544.68"/>
    <x v="53"/>
  </r>
  <r>
    <n v="4770"/>
    <d v="2025-03-07T00:00:00"/>
    <s v="SolarBattery"/>
    <s v="Goiania"/>
    <x v="3"/>
    <s v="Individual"/>
    <n v="9"/>
    <n v="1177.8599999999999"/>
    <n v="19092.71"/>
    <x v="3"/>
  </r>
  <r>
    <n v="4771"/>
    <d v="2025-03-14T00:00:00"/>
    <s v="PaymentMachineBasic"/>
    <s v="Goiania"/>
    <x v="84"/>
    <s v="Individual"/>
    <n v="17"/>
    <n v="396.11"/>
    <n v="12128.2"/>
    <x v="84"/>
  </r>
  <r>
    <n v="4772"/>
    <d v="2025-03-05T00:00:00"/>
    <s v="PaymentMachinePro"/>
    <s v="Recife"/>
    <x v="64"/>
    <s v="Individual"/>
    <n v="3"/>
    <n v="737.23"/>
    <n v="3983.42"/>
    <x v="64"/>
  </r>
  <r>
    <n v="4773"/>
    <d v="2025-03-17T00:00:00"/>
    <s v="PaymentMachinePro"/>
    <s v="Brasilia"/>
    <x v="90"/>
    <s v="Individual"/>
    <n v="9"/>
    <n v="729.91"/>
    <n v="11831.6"/>
    <x v="90"/>
  </r>
  <r>
    <n v="4774"/>
    <d v="2025-03-30T00:00:00"/>
    <s v="PaymentMachinePro"/>
    <s v="SaoPaulo"/>
    <x v="27"/>
    <s v="Business"/>
    <n v="1"/>
    <n v="893.99"/>
    <n v="1610.14"/>
    <x v="27"/>
  </r>
  <r>
    <n v="4775"/>
    <d v="2025-03-14T00:00:00"/>
    <s v="SolarPanelPremium"/>
    <s v="Brasilia"/>
    <x v="27"/>
    <s v="Business"/>
    <n v="6"/>
    <n v="1582.64"/>
    <n v="17102.71"/>
    <x v="27"/>
  </r>
  <r>
    <n v="4776"/>
    <d v="2025-03-27T00:00:00"/>
    <s v="InstallationKit"/>
    <s v="Fortaleza"/>
    <x v="10"/>
    <s v="Individual"/>
    <n v="12"/>
    <n v="186.83"/>
    <n v="4037.94"/>
    <x v="10"/>
  </r>
  <r>
    <n v="4777"/>
    <d v="2025-03-11T00:00:00"/>
    <s v="PaymentMachinePro"/>
    <s v="Goiania"/>
    <x v="67"/>
    <s v="Business"/>
    <n v="8"/>
    <n v="860.84"/>
    <n v="12403.49"/>
    <x v="67"/>
  </r>
  <r>
    <n v="4778"/>
    <d v="2025-03-16T00:00:00"/>
    <s v="SolarBattery"/>
    <s v="Brasilia"/>
    <x v="5"/>
    <s v="Business"/>
    <n v="9"/>
    <n v="885.19"/>
    <n v="14348.63"/>
    <x v="5"/>
  </r>
  <r>
    <n v="4779"/>
    <d v="2025-03-12T00:00:00"/>
    <s v="SolarBattery"/>
    <s v="Brasilia"/>
    <x v="25"/>
    <s v="Individual"/>
    <n v="4"/>
    <n v="1110.3800000000001"/>
    <n v="7999.51"/>
    <x v="25"/>
  </r>
  <r>
    <n v="4780"/>
    <d v="2025-03-24T00:00:00"/>
    <s v="SolarBattery"/>
    <s v="Brasilia"/>
    <x v="15"/>
    <s v="Business"/>
    <n v="8"/>
    <n v="1126.33"/>
    <n v="16228.83"/>
    <x v="15"/>
  </r>
  <r>
    <n v="4781"/>
    <d v="2025-03-30T00:00:00"/>
    <s v="SolarPanelBasic"/>
    <s v="SaoPaulo"/>
    <x v="22"/>
    <s v="Business"/>
    <n v="9"/>
    <n v="552.66"/>
    <n v="8958.43"/>
    <x v="22"/>
  </r>
  <r>
    <n v="4782"/>
    <d v="2025-03-11T00:00:00"/>
    <s v="PaymentMachineBasic"/>
    <s v="SaoPaulo"/>
    <x v="19"/>
    <s v="Business"/>
    <n v="12"/>
    <n v="445.29"/>
    <n v="9624"/>
    <x v="19"/>
  </r>
  <r>
    <n v="4783"/>
    <d v="2025-03-19T00:00:00"/>
    <s v="InstallationKit"/>
    <s v="SaoPaulo"/>
    <x v="21"/>
    <s v="Business"/>
    <n v="8"/>
    <n v="153.87"/>
    <n v="2217.0500000000002"/>
    <x v="21"/>
  </r>
  <r>
    <n v="4784"/>
    <d v="2025-03-04T00:00:00"/>
    <s v="PaymentMachinePro"/>
    <s v="SaoPaulo"/>
    <x v="56"/>
    <s v="Individual"/>
    <n v="10"/>
    <n v="713.83"/>
    <n v="12856.6"/>
    <x v="56"/>
  </r>
  <r>
    <n v="4785"/>
    <d v="2025-03-14T00:00:00"/>
    <s v="SolarBattery"/>
    <s v="Fortaleza"/>
    <x v="34"/>
    <s v="Individual"/>
    <n v="9"/>
    <n v="984.09"/>
    <n v="15951.77"/>
    <x v="34"/>
  </r>
  <r>
    <n v="4786"/>
    <d v="2025-03-13T00:00:00"/>
    <s v="InstallationKit"/>
    <s v="Fortaleza"/>
    <x v="53"/>
    <s v="Business"/>
    <n v="13"/>
    <n v="151.02000000000001"/>
    <n v="3535.98"/>
    <x v="53"/>
  </r>
  <r>
    <n v="4787"/>
    <d v="2025-03-17T00:00:00"/>
    <s v="SolarBattery"/>
    <s v="Recife"/>
    <x v="26"/>
    <s v="Individual"/>
    <n v="4"/>
    <n v="999.78"/>
    <n v="7202.71"/>
    <x v="26"/>
  </r>
  <r>
    <n v="4788"/>
    <d v="2025-03-07T00:00:00"/>
    <s v="SolarPanelPremium"/>
    <s v="Brasilia"/>
    <x v="43"/>
    <s v="Business"/>
    <n v="5"/>
    <n v="1613.87"/>
    <n v="14533.49"/>
    <x v="43"/>
  </r>
  <r>
    <n v="4789"/>
    <d v="2025-03-18T00:00:00"/>
    <s v="SolarInverter"/>
    <s v="SaoPaulo"/>
    <x v="78"/>
    <s v="Individual"/>
    <n v="1"/>
    <n v="1218.8499999999999"/>
    <n v="2195.2399999999998"/>
    <x v="78"/>
  </r>
  <r>
    <n v="4790"/>
    <d v="2025-03-22T00:00:00"/>
    <s v="InstallationKit"/>
    <s v="SaoPaulo"/>
    <x v="20"/>
    <s v="Individual"/>
    <n v="15"/>
    <n v="176.18"/>
    <n v="4759.7"/>
    <x v="20"/>
  </r>
  <r>
    <n v="4791"/>
    <d v="2025-03-19T00:00:00"/>
    <s v="InstallationKit"/>
    <s v="Brasilia"/>
    <x v="73"/>
    <s v="Individual"/>
    <n v="6"/>
    <n v="192.17"/>
    <n v="2076.67"/>
    <x v="73"/>
  </r>
  <r>
    <n v="4792"/>
    <d v="2025-03-16T00:00:00"/>
    <s v="PaymentMachinePro"/>
    <s v="Goiania"/>
    <x v="56"/>
    <s v="Business"/>
    <n v="3"/>
    <n v="711.83"/>
    <n v="3846.17"/>
    <x v="56"/>
  </r>
  <r>
    <n v="4793"/>
    <d v="2025-03-31T00:00:00"/>
    <s v="SolarBattery"/>
    <s v="Goiania"/>
    <x v="55"/>
    <s v="Business"/>
    <n v="2"/>
    <n v="1004.66"/>
    <n v="3618.93"/>
    <x v="55"/>
  </r>
  <r>
    <n v="4794"/>
    <d v="2025-03-08T00:00:00"/>
    <s v="SolarBattery"/>
    <s v="Recife"/>
    <x v="42"/>
    <s v="Individual"/>
    <n v="9"/>
    <n v="950.37"/>
    <n v="15405.18"/>
    <x v="42"/>
  </r>
  <r>
    <n v="4795"/>
    <d v="2025-03-08T00:00:00"/>
    <s v="SolarPanelPremium"/>
    <s v="SaoPaulo"/>
    <x v="4"/>
    <s v="Business"/>
    <n v="9"/>
    <n v="1734.66"/>
    <n v="28118.26"/>
    <x v="4"/>
  </r>
  <r>
    <n v="4796"/>
    <d v="2025-03-25T00:00:00"/>
    <s v="SolarPanelBasic"/>
    <s v="Goiania"/>
    <x v="14"/>
    <s v="Individual"/>
    <n v="11"/>
    <n v="473.2"/>
    <n v="9374.9500000000007"/>
    <x v="14"/>
  </r>
  <r>
    <n v="4797"/>
    <d v="2025-03-07T00:00:00"/>
    <s v="PaymentMachinePro"/>
    <s v="Goiania"/>
    <x v="38"/>
    <s v="Business"/>
    <n v="3"/>
    <n v="791.68"/>
    <n v="4277.62"/>
    <x v="38"/>
  </r>
  <r>
    <n v="4798"/>
    <d v="2025-03-21T00:00:00"/>
    <s v="SolarBattery"/>
    <s v="SaoPaulo"/>
    <x v="22"/>
    <s v="Individual"/>
    <n v="6"/>
    <n v="828.35"/>
    <n v="8951.52"/>
    <x v="22"/>
  </r>
  <r>
    <n v="4799"/>
    <d v="2025-03-30T00:00:00"/>
    <s v="PaymentMachinePro"/>
    <s v="SaoPaulo"/>
    <x v="87"/>
    <s v="Individual"/>
    <n v="10"/>
    <n v="792.54"/>
    <n v="14274.23"/>
    <x v="87"/>
  </r>
  <r>
    <n v="4800"/>
    <d v="2025-03-22T00:00:00"/>
    <s v="PaymentMachineBasic"/>
    <s v="SaoPaulo"/>
    <x v="50"/>
    <s v="Business"/>
    <n v="16"/>
    <n v="422.32"/>
    <n v="12170.07"/>
    <x v="50"/>
  </r>
  <r>
    <n v="4801"/>
    <d v="2025-03-12T00:00:00"/>
    <s v="SolarPanelBasic"/>
    <s v="Fortaleza"/>
    <x v="37"/>
    <s v="Individual"/>
    <n v="17"/>
    <n v="537.66999999999996"/>
    <n v="16462.52"/>
    <x v="37"/>
  </r>
  <r>
    <n v="4802"/>
    <d v="2025-03-05T00:00:00"/>
    <s v="SolarInverter"/>
    <s v="Brasilia"/>
    <x v="11"/>
    <s v="Business"/>
    <n v="5"/>
    <n v="1256.97"/>
    <n v="11319.48"/>
    <x v="11"/>
  </r>
  <r>
    <n v="4803"/>
    <d v="2025-03-29T00:00:00"/>
    <s v="SolarPanelBasic"/>
    <s v="Brasilia"/>
    <x v="43"/>
    <s v="Individual"/>
    <n v="9"/>
    <n v="537.94000000000005"/>
    <n v="8719.83"/>
    <x v="43"/>
  </r>
  <r>
    <n v="4804"/>
    <d v="2025-03-24T00:00:00"/>
    <s v="InstallationKit"/>
    <s v="Brasilia"/>
    <x v="77"/>
    <s v="Individual"/>
    <n v="19"/>
    <n v="156.16999999999999"/>
    <n v="5344.2"/>
    <x v="77"/>
  </r>
  <r>
    <n v="4805"/>
    <d v="2025-03-29T00:00:00"/>
    <s v="SolarBattery"/>
    <s v="Fortaleza"/>
    <x v="28"/>
    <s v="Business"/>
    <n v="2"/>
    <n v="1109.94"/>
    <n v="3998.17"/>
    <x v="28"/>
  </r>
  <r>
    <n v="4806"/>
    <d v="2025-03-13T00:00:00"/>
    <s v="SolarBattery"/>
    <s v="SaoPaulo"/>
    <x v="53"/>
    <s v="Individual"/>
    <n v="2"/>
    <n v="1083.9100000000001"/>
    <n v="3904.4"/>
    <x v="53"/>
  </r>
  <r>
    <n v="4807"/>
    <d v="2025-03-10T00:00:00"/>
    <s v="InstallationKit"/>
    <s v="Recife"/>
    <x v="50"/>
    <s v="Individual"/>
    <n v="6"/>
    <n v="181.97"/>
    <n v="1966.45"/>
    <x v="50"/>
  </r>
  <r>
    <n v="4808"/>
    <d v="2025-03-26T00:00:00"/>
    <s v="SolarPanelPremium"/>
    <s v="Goiania"/>
    <x v="38"/>
    <s v="Business"/>
    <n v="10"/>
    <n v="1578.41"/>
    <n v="28428.33"/>
    <x v="38"/>
  </r>
  <r>
    <n v="4809"/>
    <d v="2025-03-29T00:00:00"/>
    <s v="PaymentMachineBasic"/>
    <s v="SaoPaulo"/>
    <x v="3"/>
    <s v="Individual"/>
    <n v="14"/>
    <n v="409.39"/>
    <n v="10322.780000000001"/>
    <x v="3"/>
  </r>
  <r>
    <n v="4810"/>
    <d v="2025-03-31T00:00:00"/>
    <s v="SolarPanelBasic"/>
    <s v="Goiania"/>
    <x v="16"/>
    <s v="Individual"/>
    <n v="7"/>
    <n v="448.39"/>
    <n v="5653.08"/>
    <x v="16"/>
  </r>
  <r>
    <n v="4811"/>
    <d v="2025-03-26T00:00:00"/>
    <s v="SolarPanelPremium"/>
    <s v="Brasilia"/>
    <x v="34"/>
    <s v="Individual"/>
    <n v="3"/>
    <n v="1205.76"/>
    <n v="6514.99"/>
    <x v="34"/>
  </r>
  <r>
    <n v="4812"/>
    <d v="2025-03-19T00:00:00"/>
    <s v="SolarPanelPremium"/>
    <s v="Recife"/>
    <x v="87"/>
    <s v="Business"/>
    <n v="1"/>
    <n v="1701.3"/>
    <n v="3064.17"/>
    <x v="87"/>
  </r>
  <r>
    <n v="4813"/>
    <d v="2025-03-19T00:00:00"/>
    <s v="PaymentMachineBasic"/>
    <s v="Goiania"/>
    <x v="70"/>
    <s v="Business"/>
    <n v="6"/>
    <n v="410.34"/>
    <n v="4434.32"/>
    <x v="70"/>
  </r>
  <r>
    <n v="4814"/>
    <d v="2025-03-12T00:00:00"/>
    <s v="SolarBattery"/>
    <s v="Fortaleza"/>
    <x v="22"/>
    <s v="Business"/>
    <n v="10"/>
    <n v="926.79"/>
    <n v="16692.169999999998"/>
    <x v="22"/>
  </r>
  <r>
    <n v="4815"/>
    <d v="2025-03-02T00:00:00"/>
    <s v="SolarBattery"/>
    <s v="Goiania"/>
    <x v="47"/>
    <s v="Business"/>
    <n v="2"/>
    <n v="1165.24"/>
    <n v="4197.37"/>
    <x v="47"/>
  </r>
  <r>
    <n v="4816"/>
    <d v="2025-03-05T00:00:00"/>
    <s v="InstallationKit"/>
    <s v="Recife"/>
    <x v="29"/>
    <s v="Business"/>
    <n v="5"/>
    <n v="180.25"/>
    <n v="1623.22"/>
    <x v="29"/>
  </r>
  <r>
    <n v="4817"/>
    <d v="2025-03-03T00:00:00"/>
    <s v="SolarInverter"/>
    <s v="Recife"/>
    <x v="2"/>
    <s v="Individual"/>
    <n v="5"/>
    <n v="1056.93"/>
    <n v="9518.0400000000009"/>
    <x v="2"/>
  </r>
  <r>
    <n v="4818"/>
    <d v="2025-03-24T00:00:00"/>
    <s v="SolarBattery"/>
    <s v="Recife"/>
    <x v="26"/>
    <s v="Business"/>
    <n v="2"/>
    <n v="946.76"/>
    <n v="3410.37"/>
    <x v="26"/>
  </r>
  <r>
    <n v="4819"/>
    <d v="2025-03-07T00:00:00"/>
    <s v="SolarPanelPremium"/>
    <s v="Brasilia"/>
    <x v="85"/>
    <s v="Business"/>
    <n v="8"/>
    <n v="1305.54"/>
    <n v="18810.990000000002"/>
    <x v="85"/>
  </r>
  <r>
    <n v="4820"/>
    <d v="2025-03-14T00:00:00"/>
    <s v="SolarInverter"/>
    <s v="SaoPaulo"/>
    <x v="82"/>
    <s v="Business"/>
    <n v="2"/>
    <n v="1409.69"/>
    <n v="5077.91"/>
    <x v="82"/>
  </r>
  <r>
    <n v="4821"/>
    <d v="2025-03-25T00:00:00"/>
    <s v="SolarPanelBasic"/>
    <s v="Goiania"/>
    <x v="57"/>
    <s v="Individual"/>
    <n v="11"/>
    <n v="576.57000000000005"/>
    <n v="11422.9"/>
    <x v="57"/>
  </r>
  <r>
    <n v="4822"/>
    <d v="2025-03-17T00:00:00"/>
    <s v="SolarPanelBasic"/>
    <s v="Recife"/>
    <x v="5"/>
    <s v="Business"/>
    <n v="6"/>
    <n v="571.86"/>
    <n v="6179.77"/>
    <x v="5"/>
  </r>
  <r>
    <n v="4823"/>
    <d v="2025-03-06T00:00:00"/>
    <s v="SolarInverter"/>
    <s v="SaoPaulo"/>
    <x v="79"/>
    <s v="Business"/>
    <n v="2"/>
    <n v="1322.36"/>
    <n v="4763.34"/>
    <x v="79"/>
  </r>
  <r>
    <n v="4824"/>
    <d v="2025-03-19T00:00:00"/>
    <s v="PaymentMachinePro"/>
    <s v="Brasilia"/>
    <x v="68"/>
    <s v="Business"/>
    <n v="10"/>
    <n v="737.65"/>
    <n v="13285.62"/>
    <x v="68"/>
  </r>
  <r>
    <n v="4825"/>
    <d v="2025-03-04T00:00:00"/>
    <s v="SolarBattery"/>
    <s v="Brasilia"/>
    <x v="52"/>
    <s v="Business"/>
    <n v="4"/>
    <n v="828.04"/>
    <n v="5965.44"/>
    <x v="52"/>
  </r>
  <r>
    <n v="4826"/>
    <d v="2025-03-07T00:00:00"/>
    <s v="PaymentMachineBasic"/>
    <s v="SaoPaulo"/>
    <x v="56"/>
    <s v="Individual"/>
    <n v="19"/>
    <n v="341.38"/>
    <n v="11682.16"/>
    <x v="56"/>
  </r>
  <r>
    <n v="4827"/>
    <d v="2025-03-31T00:00:00"/>
    <s v="SolarPanelPremium"/>
    <s v="Goiania"/>
    <x v="87"/>
    <s v="Individual"/>
    <n v="1"/>
    <n v="1439.22"/>
    <n v="2592.14"/>
    <x v="87"/>
  </r>
  <r>
    <n v="4828"/>
    <d v="2025-03-10T00:00:00"/>
    <s v="SolarBattery"/>
    <s v="Fortaleza"/>
    <x v="95"/>
    <s v="Individual"/>
    <n v="4"/>
    <n v="834.03"/>
    <n v="6008.6"/>
    <x v="95"/>
  </r>
  <r>
    <n v="4829"/>
    <d v="2025-03-23T00:00:00"/>
    <s v="SolarInverter"/>
    <s v="Recife"/>
    <x v="2"/>
    <s v="Business"/>
    <n v="8"/>
    <n v="1253.0899999999999"/>
    <n v="18055.259999999998"/>
    <x v="2"/>
  </r>
  <r>
    <n v="4830"/>
    <d v="2025-03-10T00:00:00"/>
    <s v="SolarPanelBasic"/>
    <s v="SaoPaulo"/>
    <x v="53"/>
    <s v="Business"/>
    <n v="10"/>
    <n v="544.44000000000005"/>
    <n v="9805.77"/>
    <x v="53"/>
  </r>
  <r>
    <n v="4831"/>
    <d v="2025-03-01T00:00:00"/>
    <s v="InstallationKit"/>
    <s v="Fortaleza"/>
    <x v="32"/>
    <s v="Individual"/>
    <n v="16"/>
    <n v="176.35"/>
    <n v="5081.91"/>
    <x v="32"/>
  </r>
  <r>
    <n v="4832"/>
    <d v="2025-03-14T00:00:00"/>
    <s v="SolarPanelBasic"/>
    <s v="Recife"/>
    <x v="11"/>
    <s v="Individual"/>
    <n v="17"/>
    <n v="494.95"/>
    <n v="15154.5"/>
    <x v="11"/>
  </r>
  <r>
    <n v="4833"/>
    <d v="2025-03-12T00:00:00"/>
    <s v="SolarPanelBasic"/>
    <s v="Fortaleza"/>
    <x v="42"/>
    <s v="Business"/>
    <n v="16"/>
    <n v="540.66999999999996"/>
    <n v="15580.58"/>
    <x v="42"/>
  </r>
  <r>
    <n v="4834"/>
    <d v="2025-03-23T00:00:00"/>
    <s v="InstallationKit"/>
    <s v="Brasilia"/>
    <x v="93"/>
    <s v="Business"/>
    <n v="11"/>
    <n v="187.73"/>
    <n v="3719.27"/>
    <x v="93"/>
  </r>
  <r>
    <n v="4835"/>
    <d v="2025-03-04T00:00:00"/>
    <s v="PaymentMachinePro"/>
    <s v="Goiania"/>
    <x v="12"/>
    <s v="Business"/>
    <n v="2"/>
    <n v="828.5"/>
    <n v="2984.38"/>
    <x v="12"/>
  </r>
  <r>
    <n v="4836"/>
    <d v="2025-03-03T00:00:00"/>
    <s v="SolarBattery"/>
    <s v="Recife"/>
    <x v="14"/>
    <s v="Individual"/>
    <n v="8"/>
    <n v="821.95"/>
    <n v="11843.14"/>
    <x v="14"/>
  </r>
  <r>
    <n v="4837"/>
    <d v="2025-03-28T00:00:00"/>
    <s v="SolarPanelBasic"/>
    <s v="Recife"/>
    <x v="83"/>
    <s v="Business"/>
    <n v="11"/>
    <n v="475.82"/>
    <n v="9426.86"/>
    <x v="83"/>
  </r>
  <r>
    <n v="4838"/>
    <d v="2025-03-02T00:00:00"/>
    <s v="PaymentMachinePro"/>
    <s v="SaoPaulo"/>
    <x v="75"/>
    <s v="Business"/>
    <n v="5"/>
    <n v="818.76"/>
    <n v="7373.24"/>
    <x v="75"/>
  </r>
  <r>
    <n v="4839"/>
    <d v="2025-03-13T00:00:00"/>
    <s v="SolarInverter"/>
    <s v="Fortaleza"/>
    <x v="41"/>
    <s v="Business"/>
    <n v="3"/>
    <n v="1302.3"/>
    <n v="7036.62"/>
    <x v="41"/>
  </r>
  <r>
    <n v="4840"/>
    <d v="2025-03-25T00:00:00"/>
    <s v="SolarPanelPremium"/>
    <s v="Goiania"/>
    <x v="75"/>
    <s v="Business"/>
    <n v="6"/>
    <n v="1264.8599999999999"/>
    <n v="13668.64"/>
    <x v="75"/>
  </r>
  <r>
    <n v="4841"/>
    <d v="2025-03-17T00:00:00"/>
    <s v="InstallationKit"/>
    <s v="Goiania"/>
    <x v="3"/>
    <s v="Business"/>
    <n v="13"/>
    <n v="241.31"/>
    <n v="5650.02"/>
    <x v="3"/>
  </r>
  <r>
    <n v="4842"/>
    <d v="2025-03-21T00:00:00"/>
    <s v="SolarPanelBasic"/>
    <s v="Brasilia"/>
    <x v="12"/>
    <s v="Business"/>
    <n v="5"/>
    <n v="459.65"/>
    <n v="4139.32"/>
    <x v="12"/>
  </r>
  <r>
    <n v="4843"/>
    <d v="2025-03-26T00:00:00"/>
    <s v="InstallationKit"/>
    <s v="SaoPaulo"/>
    <x v="65"/>
    <s v="Individual"/>
    <n v="11"/>
    <n v="179.32"/>
    <n v="3552.65"/>
    <x v="65"/>
  </r>
  <r>
    <n v="4844"/>
    <d v="2025-03-20T00:00:00"/>
    <s v="SolarBattery"/>
    <s v="Goiania"/>
    <x v="48"/>
    <s v="Business"/>
    <n v="10"/>
    <n v="802.08"/>
    <n v="14446.05"/>
    <x v="48"/>
  </r>
  <r>
    <n v="4845"/>
    <d v="2025-03-16T00:00:00"/>
    <s v="SolarPanelPremium"/>
    <s v="Goiania"/>
    <x v="91"/>
    <s v="Business"/>
    <n v="3"/>
    <n v="1525.04"/>
    <n v="8240.1299999999992"/>
    <x v="91"/>
  </r>
  <r>
    <n v="4846"/>
    <d v="2025-03-22T00:00:00"/>
    <s v="PaymentMachineBasic"/>
    <s v="Brasilia"/>
    <x v="24"/>
    <s v="Business"/>
    <n v="8"/>
    <n v="363.27"/>
    <n v="5234.21"/>
    <x v="24"/>
  </r>
  <r>
    <n v="4847"/>
    <d v="2025-03-07T00:00:00"/>
    <s v="SolarInverter"/>
    <s v="Fortaleza"/>
    <x v="65"/>
    <s v="Individual"/>
    <n v="4"/>
    <n v="1390.86"/>
    <n v="10020.17"/>
    <x v="65"/>
  </r>
  <r>
    <n v="4848"/>
    <d v="2025-03-30T00:00:00"/>
    <s v="PaymentMachineBasic"/>
    <s v="SaoPaulo"/>
    <x v="22"/>
    <s v="Individual"/>
    <n v="11"/>
    <n v="385.67"/>
    <n v="7640.82"/>
    <x v="22"/>
  </r>
  <r>
    <n v="4849"/>
    <d v="2025-03-18T00:00:00"/>
    <s v="SolarBattery"/>
    <s v="SaoPaulo"/>
    <x v="89"/>
    <s v="Business"/>
    <n v="3"/>
    <n v="1053.96"/>
    <n v="5694.78"/>
    <x v="89"/>
  </r>
  <r>
    <n v="4850"/>
    <d v="2025-03-31T00:00:00"/>
    <s v="SolarPanelPremium"/>
    <s v="SaoPaulo"/>
    <x v="5"/>
    <s v="Individual"/>
    <n v="8"/>
    <n v="1446.72"/>
    <n v="20845.2"/>
    <x v="5"/>
  </r>
  <r>
    <n v="4851"/>
    <d v="2025-03-12T00:00:00"/>
    <s v="SolarInverter"/>
    <s v="SaoPaulo"/>
    <x v="6"/>
    <s v="Individual"/>
    <n v="8"/>
    <n v="1258.6300000000001"/>
    <n v="18135.080000000002"/>
    <x v="6"/>
  </r>
  <r>
    <n v="4852"/>
    <d v="2025-03-31T00:00:00"/>
    <s v="SolarBattery"/>
    <s v="Goiania"/>
    <x v="89"/>
    <s v="Business"/>
    <n v="1"/>
    <n v="835.33"/>
    <n v="1504.49"/>
    <x v="89"/>
  </r>
  <r>
    <n v="4853"/>
    <d v="2025-03-13T00:00:00"/>
    <s v="SolarPanelPremium"/>
    <s v="Goiania"/>
    <x v="37"/>
    <s v="Individual"/>
    <n v="8"/>
    <n v="1545.05"/>
    <n v="22261.99"/>
    <x v="37"/>
  </r>
  <r>
    <n v="4854"/>
    <d v="2025-03-13T00:00:00"/>
    <s v="SolarPanelBasic"/>
    <s v="Goiania"/>
    <x v="8"/>
    <s v="Business"/>
    <n v="8"/>
    <n v="502.57"/>
    <n v="7241.33"/>
    <x v="8"/>
  </r>
  <r>
    <n v="4855"/>
    <d v="2025-03-24T00:00:00"/>
    <s v="InstallationKit"/>
    <s v="Goiania"/>
    <x v="70"/>
    <s v="Business"/>
    <n v="8"/>
    <n v="167.83"/>
    <n v="2418.19"/>
    <x v="70"/>
  </r>
  <r>
    <n v="4856"/>
    <d v="2025-03-23T00:00:00"/>
    <s v="PaymentMachineBasic"/>
    <s v="Brasilia"/>
    <x v="64"/>
    <s v="Individual"/>
    <n v="17"/>
    <n v="314.54000000000002"/>
    <n v="9630.67"/>
    <x v="64"/>
  </r>
  <r>
    <n v="4857"/>
    <d v="2025-03-04T00:00:00"/>
    <s v="SolarPanelBasic"/>
    <s v="SaoPaulo"/>
    <x v="21"/>
    <s v="Individual"/>
    <n v="7"/>
    <n v="575.49"/>
    <n v="7255.5"/>
    <x v="21"/>
  </r>
  <r>
    <n v="4858"/>
    <d v="2025-03-03T00:00:00"/>
    <s v="SolarInverter"/>
    <s v="Brasilia"/>
    <x v="89"/>
    <s v="Individual"/>
    <n v="6"/>
    <n v="1391.35"/>
    <n v="15035.54"/>
    <x v="89"/>
  </r>
  <r>
    <n v="4859"/>
    <d v="2025-03-11T00:00:00"/>
    <s v="SolarBattery"/>
    <s v="Brasilia"/>
    <x v="97"/>
    <s v="Business"/>
    <n v="7"/>
    <n v="903.28"/>
    <n v="11388.12"/>
    <x v="97"/>
  </r>
  <r>
    <n v="4860"/>
    <d v="2025-03-17T00:00:00"/>
    <s v="SolarPanelPremium"/>
    <s v="SaoPaulo"/>
    <x v="83"/>
    <s v="Individual"/>
    <n v="4"/>
    <n v="1765.85"/>
    <n v="12721.7"/>
    <x v="83"/>
  </r>
  <r>
    <n v="4861"/>
    <d v="2025-03-16T00:00:00"/>
    <s v="PaymentMachinePro"/>
    <s v="Goiania"/>
    <x v="0"/>
    <s v="Business"/>
    <n v="5"/>
    <n v="758.01"/>
    <n v="6826.16"/>
    <x v="0"/>
  </r>
  <r>
    <n v="4862"/>
    <d v="2025-03-21T00:00:00"/>
    <s v="SolarBattery"/>
    <s v="SaoPaulo"/>
    <x v="95"/>
    <s v="Individual"/>
    <n v="7"/>
    <n v="941.67"/>
    <n v="11872.12"/>
    <x v="95"/>
  </r>
  <r>
    <n v="4863"/>
    <d v="2025-03-26T00:00:00"/>
    <s v="PaymentMachinePro"/>
    <s v="Goiania"/>
    <x v="29"/>
    <s v="Business"/>
    <n v="10"/>
    <n v="717.25"/>
    <n v="12918.2"/>
    <x v="29"/>
  </r>
  <r>
    <n v="4864"/>
    <d v="2025-03-31T00:00:00"/>
    <s v="PaymentMachinePro"/>
    <s v="Brasilia"/>
    <x v="17"/>
    <s v="Business"/>
    <n v="4"/>
    <n v="729.97"/>
    <n v="5258.92"/>
    <x v="17"/>
  </r>
  <r>
    <n v="4865"/>
    <d v="2025-03-31T00:00:00"/>
    <s v="SolarInverter"/>
    <s v="SaoPaulo"/>
    <x v="52"/>
    <s v="Individual"/>
    <n v="2"/>
    <n v="1343.49"/>
    <n v="4839.45"/>
    <x v="52"/>
  </r>
  <r>
    <n v="4866"/>
    <d v="2025-03-21T00:00:00"/>
    <s v="InstallationKit"/>
    <s v="Brasilia"/>
    <x v="18"/>
    <s v="Individual"/>
    <n v="17"/>
    <n v="230.29"/>
    <n v="7051.08"/>
    <x v="18"/>
  </r>
  <r>
    <n v="4867"/>
    <d v="2025-03-26T00:00:00"/>
    <s v="SolarInverter"/>
    <s v="Goiania"/>
    <x v="77"/>
    <s v="Individual"/>
    <n v="10"/>
    <n v="1027.68"/>
    <n v="18509.27"/>
    <x v="77"/>
  </r>
  <r>
    <n v="4868"/>
    <d v="2025-03-11T00:00:00"/>
    <s v="InstallationKit"/>
    <s v="Brasilia"/>
    <x v="46"/>
    <s v="Individual"/>
    <n v="13"/>
    <n v="208.55"/>
    <n v="4882.9799999999996"/>
    <x v="46"/>
  </r>
  <r>
    <n v="4869"/>
    <d v="2025-03-01T00:00:00"/>
    <s v="InstallationKit"/>
    <s v="Brasilia"/>
    <x v="81"/>
    <s v="Business"/>
    <n v="16"/>
    <n v="241.87"/>
    <n v="6970.01"/>
    <x v="81"/>
  </r>
  <r>
    <n v="4870"/>
    <d v="2025-03-02T00:00:00"/>
    <s v="SolarInverter"/>
    <s v="Goiania"/>
    <x v="82"/>
    <s v="Individual"/>
    <n v="1"/>
    <n v="1395.36"/>
    <n v="2513.15"/>
    <x v="82"/>
  </r>
  <r>
    <n v="4871"/>
    <d v="2025-03-08T00:00:00"/>
    <s v="PaymentMachineBasic"/>
    <s v="Fortaleza"/>
    <x v="43"/>
    <s v="Business"/>
    <n v="20"/>
    <n v="337.76"/>
    <n v="12166.61"/>
    <x v="43"/>
  </r>
  <r>
    <n v="4872"/>
    <d v="2025-03-27T00:00:00"/>
    <s v="PaymentMachinePro"/>
    <s v="Goiania"/>
    <x v="33"/>
    <s v="Business"/>
    <n v="10"/>
    <n v="797.4"/>
    <n v="14361.76"/>
    <x v="33"/>
  </r>
  <r>
    <n v="4873"/>
    <d v="2025-03-11T00:00:00"/>
    <s v="SolarBattery"/>
    <s v="Brasilia"/>
    <x v="24"/>
    <s v="Individual"/>
    <n v="3"/>
    <n v="921.95"/>
    <n v="4981.5"/>
    <x v="24"/>
  </r>
  <r>
    <n v="4874"/>
    <d v="2025-03-20T00:00:00"/>
    <s v="PaymentMachineBasic"/>
    <s v="Goiania"/>
    <x v="59"/>
    <s v="Business"/>
    <n v="14"/>
    <n v="415.22"/>
    <n v="10469.790000000001"/>
    <x v="59"/>
  </r>
  <r>
    <n v="4875"/>
    <d v="2025-03-05T00:00:00"/>
    <s v="InstallationKit"/>
    <s v="Goiania"/>
    <x v="60"/>
    <s v="Individual"/>
    <n v="16"/>
    <n v="234.26"/>
    <n v="6750.71"/>
    <x v="60"/>
  </r>
  <r>
    <n v="4876"/>
    <d v="2025-03-28T00:00:00"/>
    <s v="PaymentMachinePro"/>
    <s v="Goiania"/>
    <x v="24"/>
    <s v="Business"/>
    <n v="2"/>
    <n v="893.45"/>
    <n v="3218.34"/>
    <x v="24"/>
  </r>
  <r>
    <n v="4877"/>
    <d v="2025-03-14T00:00:00"/>
    <s v="SolarBattery"/>
    <s v="Fortaleza"/>
    <x v="65"/>
    <s v="Individual"/>
    <n v="8"/>
    <n v="826.73"/>
    <n v="11912.01"/>
    <x v="65"/>
  </r>
  <r>
    <n v="4878"/>
    <d v="2025-03-07T00:00:00"/>
    <s v="PaymentMachineBasic"/>
    <s v="SaoPaulo"/>
    <x v="81"/>
    <s v="Individual"/>
    <n v="15"/>
    <n v="439.42"/>
    <n v="11871.42"/>
    <x v="81"/>
  </r>
  <r>
    <n v="4879"/>
    <d v="2025-03-19T00:00:00"/>
    <s v="SolarPanelPremium"/>
    <s v="Goiania"/>
    <x v="14"/>
    <s v="Individual"/>
    <n v="9"/>
    <n v="1626.96"/>
    <n v="26372.47"/>
    <x v="14"/>
  </r>
  <r>
    <n v="4880"/>
    <d v="2025-03-08T00:00:00"/>
    <s v="InstallationKit"/>
    <s v="Goiania"/>
    <x v="34"/>
    <s v="Individual"/>
    <n v="7"/>
    <n v="210.6"/>
    <n v="2655.14"/>
    <x v="34"/>
  </r>
  <r>
    <n v="4881"/>
    <d v="2025-03-22T00:00:00"/>
    <s v="SolarBattery"/>
    <s v="Fortaleza"/>
    <x v="7"/>
    <s v="Business"/>
    <n v="2"/>
    <n v="986.05"/>
    <n v="3551.9"/>
    <x v="7"/>
  </r>
  <r>
    <n v="4882"/>
    <d v="2025-03-05T00:00:00"/>
    <s v="SolarBattery"/>
    <s v="Brasilia"/>
    <x v="34"/>
    <s v="Individual"/>
    <n v="2"/>
    <n v="979.39"/>
    <n v="3527.91"/>
    <x v="34"/>
  </r>
  <r>
    <n v="4883"/>
    <d v="2025-03-24T00:00:00"/>
    <s v="SolarBattery"/>
    <s v="Goiania"/>
    <x v="91"/>
    <s v="Individual"/>
    <n v="10"/>
    <n v="1111.27"/>
    <n v="20014.79"/>
    <x v="91"/>
  </r>
  <r>
    <n v="4884"/>
    <d v="2025-03-10T00:00:00"/>
    <s v="SolarInverter"/>
    <s v="Goiania"/>
    <x v="64"/>
    <s v="Individual"/>
    <n v="4"/>
    <n v="1086.8699999999999"/>
    <n v="7830.13"/>
    <x v="64"/>
  </r>
  <r>
    <n v="4885"/>
    <d v="2025-03-11T00:00:00"/>
    <s v="SolarBattery"/>
    <s v="SaoPaulo"/>
    <x v="93"/>
    <s v="Individual"/>
    <n v="9"/>
    <n v="1125.43"/>
    <n v="18242.84"/>
    <x v="93"/>
  </r>
  <r>
    <n v="4886"/>
    <d v="2025-03-07T00:00:00"/>
    <s v="SolarBattery"/>
    <s v="Goiania"/>
    <x v="22"/>
    <s v="Business"/>
    <n v="6"/>
    <n v="988.75"/>
    <n v="10684.87"/>
    <x v="22"/>
  </r>
  <r>
    <n v="4887"/>
    <d v="2025-03-28T00:00:00"/>
    <s v="PaymentMachinePro"/>
    <s v="Brasilia"/>
    <x v="81"/>
    <s v="Business"/>
    <n v="1"/>
    <n v="831.91"/>
    <n v="1498.33"/>
    <x v="81"/>
  </r>
  <r>
    <n v="4888"/>
    <d v="2025-03-30T00:00:00"/>
    <s v="SolarPanelPremium"/>
    <s v="SaoPaulo"/>
    <x v="37"/>
    <s v="Business"/>
    <n v="8"/>
    <n v="1473.81"/>
    <n v="21235.52"/>
    <x v="37"/>
  </r>
  <r>
    <n v="4889"/>
    <d v="2025-03-04T00:00:00"/>
    <s v="InstallationKit"/>
    <s v="Goiania"/>
    <x v="72"/>
    <s v="Business"/>
    <n v="7"/>
    <n v="222.88"/>
    <n v="2809.96"/>
    <x v="72"/>
  </r>
  <r>
    <n v="4890"/>
    <d v="2025-03-27T00:00:00"/>
    <s v="SolarInverter"/>
    <s v="Fortaleza"/>
    <x v="67"/>
    <s v="Individual"/>
    <n v="9"/>
    <n v="1337.57"/>
    <n v="21681.56"/>
    <x v="67"/>
  </r>
  <r>
    <n v="4891"/>
    <d v="2025-03-26T00:00:00"/>
    <s v="SolarInverter"/>
    <s v="Goiania"/>
    <x v="47"/>
    <s v="Individual"/>
    <n v="10"/>
    <n v="1243.82"/>
    <n v="22402.12"/>
    <x v="47"/>
  </r>
  <r>
    <n v="4892"/>
    <d v="2025-03-04T00:00:00"/>
    <s v="SolarPanelBasic"/>
    <s v="Recife"/>
    <x v="15"/>
    <s v="Business"/>
    <n v="13"/>
    <n v="480.27"/>
    <n v="11245.02"/>
    <x v="15"/>
  </r>
  <r>
    <n v="4893"/>
    <d v="2025-03-13T00:00:00"/>
    <s v="SolarBattery"/>
    <s v="Brasilia"/>
    <x v="41"/>
    <s v="Individual"/>
    <n v="4"/>
    <n v="1142.5"/>
    <n v="8230.91"/>
    <x v="41"/>
  </r>
  <r>
    <n v="4894"/>
    <d v="2025-03-02T00:00:00"/>
    <s v="InstallationKit"/>
    <s v="Brasilia"/>
    <x v="77"/>
    <s v="Business"/>
    <n v="14"/>
    <n v="223.15"/>
    <n v="5626.73"/>
    <x v="77"/>
  </r>
  <r>
    <n v="4895"/>
    <d v="2025-03-28T00:00:00"/>
    <s v="PaymentMachinePro"/>
    <s v="Goiania"/>
    <x v="16"/>
    <s v="Individual"/>
    <n v="9"/>
    <n v="803.24"/>
    <n v="13020.25"/>
    <x v="16"/>
  </r>
  <r>
    <n v="4896"/>
    <d v="2025-03-28T00:00:00"/>
    <s v="SolarBattery"/>
    <s v="Fortaleza"/>
    <x v="41"/>
    <s v="Business"/>
    <n v="8"/>
    <n v="998.82"/>
    <n v="14391.59"/>
    <x v="41"/>
  </r>
  <r>
    <n v="4897"/>
    <d v="2025-03-10T00:00:00"/>
    <s v="SolarInverter"/>
    <s v="Brasilia"/>
    <x v="41"/>
    <s v="Business"/>
    <n v="8"/>
    <n v="1002.37"/>
    <n v="14442.74"/>
    <x v="41"/>
  </r>
  <r>
    <n v="4898"/>
    <d v="2025-03-18T00:00:00"/>
    <s v="SolarInverter"/>
    <s v="Fortaleza"/>
    <x v="76"/>
    <s v="Business"/>
    <n v="2"/>
    <n v="1086.29"/>
    <n v="3912.98"/>
    <x v="76"/>
  </r>
  <r>
    <n v="4899"/>
    <d v="2025-03-06T00:00:00"/>
    <s v="SolarPanelBasic"/>
    <s v="Fortaleza"/>
    <x v="16"/>
    <s v="Business"/>
    <n v="10"/>
    <n v="406.16"/>
    <n v="7315.24"/>
    <x v="16"/>
  </r>
  <r>
    <n v="4900"/>
    <d v="2025-03-25T00:00:00"/>
    <s v="SolarPanelPremium"/>
    <s v="SaoPaulo"/>
    <x v="81"/>
    <s v="Business"/>
    <n v="7"/>
    <n v="1568.7"/>
    <n v="19777.41"/>
    <x v="81"/>
  </r>
  <r>
    <n v="4901"/>
    <d v="2025-03-14T00:00:00"/>
    <s v="SolarBattery"/>
    <s v="Goiania"/>
    <x v="78"/>
    <s v="Business"/>
    <n v="4"/>
    <n v="1087.57"/>
    <n v="7835.18"/>
    <x v="78"/>
  </r>
  <r>
    <n v="4902"/>
    <d v="2025-03-18T00:00:00"/>
    <s v="SolarPanelPremium"/>
    <s v="Fortaleza"/>
    <x v="28"/>
    <s v="Business"/>
    <n v="5"/>
    <n v="1237.9100000000001"/>
    <n v="11147.84"/>
    <x v="28"/>
  </r>
  <r>
    <n v="4903"/>
    <d v="2025-03-13T00:00:00"/>
    <s v="InstallationKit"/>
    <s v="Fortaleza"/>
    <x v="74"/>
    <s v="Individual"/>
    <n v="5"/>
    <n v="226.85"/>
    <n v="2042.87"/>
    <x v="74"/>
  </r>
  <r>
    <n v="4904"/>
    <d v="2025-03-27T00:00:00"/>
    <s v="SolarPanelBasic"/>
    <s v="Goiania"/>
    <x v="95"/>
    <s v="Business"/>
    <n v="5"/>
    <n v="566.39"/>
    <n v="5100.55"/>
    <x v="95"/>
  </r>
  <r>
    <n v="4905"/>
    <d v="2025-03-15T00:00:00"/>
    <s v="SolarPanelBasic"/>
    <s v="Fortaleza"/>
    <x v="50"/>
    <s v="Individual"/>
    <n v="18"/>
    <n v="505.55"/>
    <n v="16389.59"/>
    <x v="50"/>
  </r>
  <r>
    <n v="4906"/>
    <d v="2025-03-30T00:00:00"/>
    <s v="SolarBattery"/>
    <s v="Brasilia"/>
    <x v="87"/>
    <s v="Individual"/>
    <n v="3"/>
    <n v="1032.02"/>
    <n v="5576.23"/>
    <x v="87"/>
  </r>
  <r>
    <n v="4907"/>
    <d v="2025-03-02T00:00:00"/>
    <s v="PaymentMachinePro"/>
    <s v="Fortaleza"/>
    <x v="70"/>
    <s v="Individual"/>
    <n v="9"/>
    <n v="814.13"/>
    <n v="13196.77"/>
    <x v="70"/>
  </r>
  <r>
    <n v="4908"/>
    <d v="2025-03-08T00:00:00"/>
    <s v="PaymentMachineBasic"/>
    <s v="SaoPaulo"/>
    <x v="58"/>
    <s v="Individual"/>
    <n v="20"/>
    <n v="438.31"/>
    <n v="15788.57"/>
    <x v="58"/>
  </r>
  <r>
    <n v="4909"/>
    <d v="2025-03-24T00:00:00"/>
    <s v="PaymentMachineBasic"/>
    <s v="SaoPaulo"/>
    <x v="55"/>
    <s v="Individual"/>
    <n v="18"/>
    <n v="335.2"/>
    <n v="10866.96"/>
    <x v="55"/>
  </r>
  <r>
    <n v="4910"/>
    <d v="2025-03-12T00:00:00"/>
    <s v="SolarPanelBasic"/>
    <s v="Fortaleza"/>
    <x v="70"/>
    <s v="Individual"/>
    <n v="15"/>
    <n v="453.8"/>
    <n v="12259.91"/>
    <x v="70"/>
  </r>
  <r>
    <n v="4911"/>
    <d v="2025-03-13T00:00:00"/>
    <s v="PaymentMachineBasic"/>
    <s v="SaoPaulo"/>
    <x v="6"/>
    <s v="Business"/>
    <n v="7"/>
    <n v="435.4"/>
    <n v="5489.31"/>
    <x v="6"/>
  </r>
  <r>
    <n v="4912"/>
    <d v="2025-03-25T00:00:00"/>
    <s v="SolarInverter"/>
    <s v="SaoPaulo"/>
    <x v="42"/>
    <s v="Business"/>
    <n v="8"/>
    <n v="1292.99"/>
    <n v="18630.16"/>
    <x v="42"/>
  </r>
  <r>
    <n v="4913"/>
    <d v="2025-03-16T00:00:00"/>
    <s v="SolarInverter"/>
    <s v="SaoPaulo"/>
    <x v="55"/>
    <s v="Individual"/>
    <n v="6"/>
    <n v="1096.92"/>
    <n v="11853.8"/>
    <x v="55"/>
  </r>
  <r>
    <n v="4914"/>
    <d v="2025-03-25T00:00:00"/>
    <s v="SolarPanelPremium"/>
    <s v="Fortaleza"/>
    <x v="9"/>
    <s v="Business"/>
    <n v="10"/>
    <n v="1307.73"/>
    <n v="23553.18"/>
    <x v="9"/>
  </r>
  <r>
    <n v="4915"/>
    <d v="2025-03-08T00:00:00"/>
    <s v="SolarPanelBasic"/>
    <s v="Goiania"/>
    <x v="73"/>
    <s v="Business"/>
    <n v="13"/>
    <n v="590.41"/>
    <n v="13823.84"/>
    <x v="73"/>
  </r>
  <r>
    <n v="4916"/>
    <d v="2025-03-12T00:00:00"/>
    <s v="SolarPanelPremium"/>
    <s v="Recife"/>
    <x v="77"/>
    <s v="Business"/>
    <n v="10"/>
    <n v="1344.91"/>
    <n v="24222.82"/>
    <x v="77"/>
  </r>
  <r>
    <n v="4917"/>
    <d v="2025-03-30T00:00:00"/>
    <s v="SolarBattery"/>
    <s v="Fortaleza"/>
    <x v="95"/>
    <s v="Business"/>
    <n v="5"/>
    <n v="1110.1099999999999"/>
    <n v="9996.9500000000007"/>
    <x v="95"/>
  </r>
  <r>
    <n v="4918"/>
    <d v="2025-03-25T00:00:00"/>
    <s v="InstallationKit"/>
    <s v="Goiania"/>
    <x v="40"/>
    <s v="Business"/>
    <n v="15"/>
    <n v="193.27"/>
    <n v="5221.3999999999996"/>
    <x v="40"/>
  </r>
  <r>
    <n v="4919"/>
    <d v="2025-03-05T00:00:00"/>
    <s v="SolarBattery"/>
    <s v="Goiania"/>
    <x v="75"/>
    <s v="Individual"/>
    <n v="3"/>
    <n v="947.24"/>
    <n v="5118.1499999999996"/>
    <x v="75"/>
  </r>
  <r>
    <n v="4920"/>
    <d v="2025-03-11T00:00:00"/>
    <s v="SolarBattery"/>
    <s v="Brasilia"/>
    <x v="49"/>
    <s v="Individual"/>
    <n v="1"/>
    <n v="1037.42"/>
    <n v="1868.47"/>
    <x v="49"/>
  </r>
  <r>
    <n v="4921"/>
    <d v="2025-03-02T00:00:00"/>
    <s v="SolarBattery"/>
    <s v="Fortaleza"/>
    <x v="73"/>
    <s v="Individual"/>
    <n v="7"/>
    <n v="959.78"/>
    <n v="12100.44"/>
    <x v="73"/>
  </r>
  <r>
    <n v="4922"/>
    <d v="2025-03-20T00:00:00"/>
    <s v="SolarPanelPremium"/>
    <s v="Goiania"/>
    <x v="50"/>
    <s v="Business"/>
    <n v="3"/>
    <n v="1795.75"/>
    <n v="9702.83"/>
    <x v="50"/>
  </r>
  <r>
    <n v="4923"/>
    <d v="2025-03-05T00:00:00"/>
    <s v="SolarInverter"/>
    <s v="Recife"/>
    <x v="64"/>
    <s v="Business"/>
    <n v="9"/>
    <n v="1473.23"/>
    <n v="23880.560000000001"/>
    <x v="64"/>
  </r>
  <r>
    <n v="4924"/>
    <d v="2025-03-08T00:00:00"/>
    <s v="PaymentMachinePro"/>
    <s v="Goiania"/>
    <x v="62"/>
    <s v="Individual"/>
    <n v="3"/>
    <n v="743.82"/>
    <n v="4019.02"/>
    <x v="62"/>
  </r>
  <r>
    <n v="4925"/>
    <d v="2025-03-06T00:00:00"/>
    <s v="PaymentMachineBasic"/>
    <s v="Fortaleza"/>
    <x v="98"/>
    <s v="Business"/>
    <n v="20"/>
    <n v="461.98"/>
    <n v="16641.2"/>
    <x v="98"/>
  </r>
  <r>
    <n v="4926"/>
    <d v="2025-03-27T00:00:00"/>
    <s v="InstallationKit"/>
    <s v="Brasilia"/>
    <x v="44"/>
    <s v="Business"/>
    <n v="14"/>
    <n v="204.32"/>
    <n v="5151.9399999999996"/>
    <x v="44"/>
  </r>
  <r>
    <n v="4927"/>
    <d v="2025-03-05T00:00:00"/>
    <s v="SolarBattery"/>
    <s v="Goiania"/>
    <x v="45"/>
    <s v="Business"/>
    <n v="1"/>
    <n v="1097.23"/>
    <n v="1976.19"/>
    <x v="45"/>
  </r>
  <r>
    <n v="4928"/>
    <d v="2025-03-09T00:00:00"/>
    <s v="SolarPanelPremium"/>
    <s v="Goiania"/>
    <x v="65"/>
    <s v="Business"/>
    <n v="9"/>
    <n v="1274.27"/>
    <n v="20655.490000000002"/>
    <x v="65"/>
  </r>
  <r>
    <n v="4929"/>
    <d v="2025-03-29T00:00:00"/>
    <s v="InstallationKit"/>
    <s v="SaoPaulo"/>
    <x v="78"/>
    <s v="Business"/>
    <n v="7"/>
    <n v="213.46"/>
    <n v="2691.2"/>
    <x v="78"/>
  </r>
  <r>
    <n v="4930"/>
    <d v="2025-03-05T00:00:00"/>
    <s v="PaymentMachineBasic"/>
    <s v="Brasilia"/>
    <x v="65"/>
    <s v="Individual"/>
    <n v="19"/>
    <n v="302.52999999999997"/>
    <n v="10352.700000000001"/>
    <x v="65"/>
  </r>
  <r>
    <n v="4931"/>
    <d v="2025-03-08T00:00:00"/>
    <s v="PaymentMachinePro"/>
    <s v="Goiania"/>
    <x v="72"/>
    <s v="Individual"/>
    <n v="2"/>
    <n v="825.26"/>
    <n v="2972.71"/>
    <x v="72"/>
  </r>
  <r>
    <n v="4932"/>
    <d v="2025-03-16T00:00:00"/>
    <s v="PaymentMachinePro"/>
    <s v="Brasilia"/>
    <x v="40"/>
    <s v="Business"/>
    <n v="7"/>
    <n v="895.45"/>
    <n v="11289.4"/>
    <x v="40"/>
  </r>
  <r>
    <n v="4933"/>
    <d v="2025-03-10T00:00:00"/>
    <s v="PaymentMachineBasic"/>
    <s v="Fortaleza"/>
    <x v="8"/>
    <s v="Business"/>
    <n v="9"/>
    <n v="466.4"/>
    <n v="7560.19"/>
    <x v="8"/>
  </r>
  <r>
    <n v="4934"/>
    <d v="2025-03-04T00:00:00"/>
    <s v="PaymentMachineBasic"/>
    <s v="SaoPaulo"/>
    <x v="64"/>
    <s v="Individual"/>
    <n v="10"/>
    <n v="392.71"/>
    <n v="7073"/>
    <x v="64"/>
  </r>
  <r>
    <n v="4935"/>
    <d v="2025-03-14T00:00:00"/>
    <s v="PaymentMachineBasic"/>
    <s v="Goiania"/>
    <x v="98"/>
    <s v="Business"/>
    <n v="11"/>
    <n v="464.78"/>
    <n v="9208.1299999999992"/>
    <x v="98"/>
  </r>
  <r>
    <n v="4936"/>
    <d v="2025-03-21T00:00:00"/>
    <s v="SolarInverter"/>
    <s v="SaoPaulo"/>
    <x v="74"/>
    <s v="Individual"/>
    <n v="3"/>
    <n v="1131.54"/>
    <n v="6113.96"/>
    <x v="74"/>
  </r>
  <r>
    <n v="4937"/>
    <d v="2025-03-17T00:00:00"/>
    <s v="SolarInverter"/>
    <s v="Goiania"/>
    <x v="38"/>
    <s v="Business"/>
    <n v="10"/>
    <n v="1301.6199999999999"/>
    <n v="23443.14"/>
    <x v="38"/>
  </r>
  <r>
    <n v="4938"/>
    <d v="2025-03-30T00:00:00"/>
    <s v="SolarInverter"/>
    <s v="SaoPaulo"/>
    <x v="21"/>
    <s v="Individual"/>
    <n v="4"/>
    <n v="1431.25"/>
    <n v="10311.15"/>
    <x v="21"/>
  </r>
  <r>
    <n v="4939"/>
    <d v="2025-03-03T00:00:00"/>
    <s v="SolarBattery"/>
    <s v="SaoPaulo"/>
    <x v="29"/>
    <s v="Business"/>
    <n v="10"/>
    <n v="1003.92"/>
    <n v="18081.34"/>
    <x v="29"/>
  </r>
  <r>
    <n v="4940"/>
    <d v="2025-03-27T00:00:00"/>
    <s v="SolarBattery"/>
    <s v="SaoPaulo"/>
    <x v="39"/>
    <s v="Business"/>
    <n v="1"/>
    <n v="832.28"/>
    <n v="1499"/>
    <x v="39"/>
  </r>
  <r>
    <n v="4941"/>
    <d v="2025-03-05T00:00:00"/>
    <s v="PaymentMachineBasic"/>
    <s v="Goiania"/>
    <x v="87"/>
    <s v="Individual"/>
    <n v="17"/>
    <n v="447.29"/>
    <n v="13695.24"/>
    <x v="87"/>
  </r>
  <r>
    <n v="4942"/>
    <d v="2025-03-21T00:00:00"/>
    <s v="SolarBattery"/>
    <s v="Fortaleza"/>
    <x v="92"/>
    <s v="Business"/>
    <n v="8"/>
    <n v="1196.19"/>
    <n v="17235.41"/>
    <x v="92"/>
  </r>
  <r>
    <n v="4943"/>
    <d v="2025-03-14T00:00:00"/>
    <s v="PaymentMachinePro"/>
    <s v="Goiania"/>
    <x v="68"/>
    <s v="Business"/>
    <n v="7"/>
    <n v="835.71"/>
    <n v="10536.23"/>
    <x v="68"/>
  </r>
  <r>
    <n v="4944"/>
    <d v="2025-03-08T00:00:00"/>
    <s v="SolarPanelPremium"/>
    <s v="Brasilia"/>
    <x v="8"/>
    <s v="Individual"/>
    <n v="1"/>
    <n v="1734.35"/>
    <n v="3123.69"/>
    <x v="8"/>
  </r>
  <r>
    <n v="4945"/>
    <d v="2025-03-08T00:00:00"/>
    <s v="SolarInverter"/>
    <s v="SaoPaulo"/>
    <x v="36"/>
    <s v="Individual"/>
    <n v="3"/>
    <n v="1190.57"/>
    <n v="6432.91"/>
    <x v="36"/>
  </r>
  <r>
    <n v="4946"/>
    <d v="2025-03-04T00:00:00"/>
    <s v="PaymentMachineBasic"/>
    <s v="SaoPaulo"/>
    <x v="83"/>
    <s v="Business"/>
    <n v="14"/>
    <n v="435.4"/>
    <n v="10978.63"/>
    <x v="83"/>
  </r>
  <r>
    <n v="4947"/>
    <d v="2025-03-07T00:00:00"/>
    <s v="SolarInverter"/>
    <s v="Brasilia"/>
    <x v="80"/>
    <s v="Business"/>
    <n v="6"/>
    <n v="1128.5899999999999"/>
    <n v="12196.04"/>
    <x v="80"/>
  </r>
  <r>
    <n v="4948"/>
    <d v="2025-03-30T00:00:00"/>
    <s v="SolarInverter"/>
    <s v="Goiania"/>
    <x v="98"/>
    <s v="Business"/>
    <n v="5"/>
    <n v="1160.19"/>
    <n v="10447.94"/>
    <x v="98"/>
  </r>
  <r>
    <n v="4949"/>
    <d v="2025-03-14T00:00:00"/>
    <s v="PaymentMachineBasic"/>
    <s v="SaoPaulo"/>
    <x v="63"/>
    <s v="Business"/>
    <n v="6"/>
    <n v="314.89999999999998"/>
    <n v="3402.95"/>
    <x v="63"/>
  </r>
  <r>
    <n v="4950"/>
    <d v="2025-03-17T00:00:00"/>
    <s v="PaymentMachinePro"/>
    <s v="Goiania"/>
    <x v="7"/>
    <s v="Individual"/>
    <n v="3"/>
    <n v="718.21"/>
    <n v="3880.65"/>
    <x v="7"/>
  </r>
  <r>
    <n v="4951"/>
    <d v="2025-03-24T00:00:00"/>
    <s v="InstallationKit"/>
    <s v="Recife"/>
    <x v="45"/>
    <s v="Business"/>
    <n v="10"/>
    <n v="187.6"/>
    <n v="3378.81"/>
    <x v="45"/>
  </r>
  <r>
    <n v="4952"/>
    <d v="2025-03-12T00:00:00"/>
    <s v="SolarBattery"/>
    <s v="SaoPaulo"/>
    <x v="70"/>
    <s v="Business"/>
    <n v="3"/>
    <n v="1081.79"/>
    <n v="5845.15"/>
    <x v="70"/>
  </r>
  <r>
    <n v="4953"/>
    <d v="2025-03-06T00:00:00"/>
    <s v="SolarBattery"/>
    <s v="Goiania"/>
    <x v="21"/>
    <s v="Business"/>
    <n v="10"/>
    <n v="1025.71"/>
    <n v="18473.79"/>
    <x v="21"/>
  </r>
  <r>
    <n v="4954"/>
    <d v="2025-03-03T00:00:00"/>
    <s v="PaymentMachinePro"/>
    <s v="Brasilia"/>
    <x v="1"/>
    <s v="Business"/>
    <n v="10"/>
    <n v="724.77"/>
    <n v="13053.64"/>
    <x v="1"/>
  </r>
  <r>
    <n v="4955"/>
    <d v="2025-03-01T00:00:00"/>
    <s v="PaymentMachineBasic"/>
    <s v="SaoPaulo"/>
    <x v="87"/>
    <s v="Individual"/>
    <n v="19"/>
    <n v="445.45"/>
    <n v="15243.48"/>
    <x v="87"/>
  </r>
  <r>
    <n v="4956"/>
    <d v="2025-03-07T00:00:00"/>
    <s v="InstallationKit"/>
    <s v="Brasilia"/>
    <x v="80"/>
    <s v="Business"/>
    <n v="11"/>
    <n v="225.55"/>
    <n v="4468.55"/>
    <x v="80"/>
  </r>
  <r>
    <n v="4957"/>
    <d v="2025-03-22T00:00:00"/>
    <s v="PaymentMachinePro"/>
    <s v="SaoPaulo"/>
    <x v="59"/>
    <s v="Individual"/>
    <n v="8"/>
    <n v="755.88"/>
    <n v="10891.17"/>
    <x v="59"/>
  </r>
  <r>
    <n v="4958"/>
    <d v="2025-03-14T00:00:00"/>
    <s v="InstallationKit"/>
    <s v="Goiania"/>
    <x v="54"/>
    <s v="Individual"/>
    <n v="20"/>
    <n v="209.95"/>
    <n v="7562.71"/>
    <x v="54"/>
  </r>
  <r>
    <n v="4959"/>
    <d v="2025-03-04T00:00:00"/>
    <s v="PaymentMachinePro"/>
    <s v="Goiania"/>
    <x v="45"/>
    <s v="Individual"/>
    <n v="9"/>
    <n v="832.37"/>
    <n v="13492.44"/>
    <x v="45"/>
  </r>
  <r>
    <n v="4960"/>
    <d v="2025-03-04T00:00:00"/>
    <s v="SolarPanelBasic"/>
    <s v="Goiania"/>
    <x v="23"/>
    <s v="Individual"/>
    <n v="18"/>
    <n v="543.15"/>
    <n v="17608.560000000001"/>
    <x v="23"/>
  </r>
  <r>
    <n v="4961"/>
    <d v="2025-03-14T00:00:00"/>
    <s v="SolarInverter"/>
    <s v="Fortaleza"/>
    <x v="32"/>
    <s v="Business"/>
    <n v="4"/>
    <n v="1106.7"/>
    <n v="7972.99"/>
    <x v="32"/>
  </r>
  <r>
    <n v="4962"/>
    <d v="2025-03-18T00:00:00"/>
    <s v="PaymentMachinePro"/>
    <s v="Fortaleza"/>
    <x v="94"/>
    <s v="Individual"/>
    <n v="6"/>
    <n v="857.28"/>
    <n v="9264.15"/>
    <x v="94"/>
  </r>
  <r>
    <n v="4963"/>
    <d v="2025-03-05T00:00:00"/>
    <s v="SolarInverter"/>
    <s v="Recife"/>
    <x v="5"/>
    <s v="Business"/>
    <n v="2"/>
    <n v="1218.3699999999999"/>
    <n v="4388.75"/>
    <x v="5"/>
  </r>
  <r>
    <n v="4964"/>
    <d v="2025-03-18T00:00:00"/>
    <s v="SolarPanelPremium"/>
    <s v="SaoPaulo"/>
    <x v="70"/>
    <s v="Business"/>
    <n v="2"/>
    <n v="1469.62"/>
    <n v="5293.79"/>
    <x v="70"/>
  </r>
  <r>
    <n v="4965"/>
    <d v="2025-03-19T00:00:00"/>
    <s v="SolarInverter"/>
    <s v="Recife"/>
    <x v="78"/>
    <s v="Business"/>
    <n v="4"/>
    <n v="1222.53"/>
    <n v="8807.4699999999993"/>
    <x v="78"/>
  </r>
  <r>
    <n v="4966"/>
    <d v="2025-03-27T00:00:00"/>
    <s v="PaymentMachineBasic"/>
    <s v="SaoPaulo"/>
    <x v="79"/>
    <s v="Business"/>
    <n v="11"/>
    <n v="363.78"/>
    <n v="7207.14"/>
    <x v="79"/>
  </r>
  <r>
    <n v="4967"/>
    <d v="2025-03-17T00:00:00"/>
    <s v="SolarPanelBasic"/>
    <s v="SaoPaulo"/>
    <x v="23"/>
    <s v="Business"/>
    <n v="17"/>
    <n v="447.95"/>
    <n v="13715.45"/>
    <x v="23"/>
  </r>
  <r>
    <n v="4968"/>
    <d v="2025-03-09T00:00:00"/>
    <s v="PaymentMachinePro"/>
    <s v="Fortaleza"/>
    <x v="69"/>
    <s v="Business"/>
    <n v="5"/>
    <n v="886.07"/>
    <n v="7979.39"/>
    <x v="69"/>
  </r>
  <r>
    <n v="4969"/>
    <d v="2025-03-25T00:00:00"/>
    <s v="InstallationKit"/>
    <s v="Goiania"/>
    <x v="32"/>
    <s v="Business"/>
    <n v="8"/>
    <n v="183"/>
    <n v="2636.77"/>
    <x v="32"/>
  </r>
  <r>
    <n v="4970"/>
    <d v="2025-03-06T00:00:00"/>
    <s v="InstallationKit"/>
    <s v="Goiania"/>
    <x v="8"/>
    <s v="Business"/>
    <n v="19"/>
    <n v="173.51"/>
    <n v="5937.58"/>
    <x v="8"/>
  </r>
  <r>
    <n v="4971"/>
    <d v="2025-03-03T00:00:00"/>
    <s v="SolarPanelBasic"/>
    <s v="SaoPaulo"/>
    <x v="7"/>
    <s v="Business"/>
    <n v="14"/>
    <n v="462.07"/>
    <n v="11651.11"/>
    <x v="7"/>
  </r>
  <r>
    <n v="4972"/>
    <d v="2025-03-13T00:00:00"/>
    <s v="PaymentMachinePro"/>
    <s v="Goiania"/>
    <x v="68"/>
    <s v="Individual"/>
    <n v="7"/>
    <n v="742.39"/>
    <n v="9359.69"/>
    <x v="68"/>
  </r>
  <r>
    <n v="4973"/>
    <d v="2025-03-09T00:00:00"/>
    <s v="PaymentMachinePro"/>
    <s v="Goiania"/>
    <x v="87"/>
    <s v="Individual"/>
    <n v="2"/>
    <n v="724.51"/>
    <n v="2609.79"/>
    <x v="87"/>
  </r>
  <r>
    <n v="4974"/>
    <d v="2025-03-14T00:00:00"/>
    <s v="SolarPanelBasic"/>
    <s v="Goiania"/>
    <x v="15"/>
    <s v="Business"/>
    <n v="12"/>
    <n v="597"/>
    <n v="12902.89"/>
    <x v="15"/>
  </r>
  <r>
    <n v="4975"/>
    <d v="2025-03-24T00:00:00"/>
    <s v="SolarInverter"/>
    <s v="Fortaleza"/>
    <x v="92"/>
    <s v="Business"/>
    <n v="7"/>
    <n v="1175.57"/>
    <n v="14821.02"/>
    <x v="92"/>
  </r>
  <r>
    <n v="4976"/>
    <d v="2025-03-23T00:00:00"/>
    <s v="SolarInverter"/>
    <s v="Brasilia"/>
    <x v="64"/>
    <s v="Individual"/>
    <n v="1"/>
    <n v="1451.47"/>
    <n v="2614.1999999999998"/>
    <x v="64"/>
  </r>
  <r>
    <n v="4977"/>
    <d v="2025-03-02T00:00:00"/>
    <s v="InstallationKit"/>
    <s v="Fortaleza"/>
    <x v="15"/>
    <s v="Business"/>
    <n v="11"/>
    <n v="172.16"/>
    <n v="3410.8"/>
    <x v="15"/>
  </r>
  <r>
    <n v="4978"/>
    <d v="2025-03-12T00:00:00"/>
    <s v="SolarPanelPremium"/>
    <s v="Fortaleza"/>
    <x v="80"/>
    <s v="Individual"/>
    <n v="2"/>
    <n v="1440.66"/>
    <n v="5189.47"/>
    <x v="80"/>
  </r>
  <r>
    <n v="4979"/>
    <d v="2025-03-27T00:00:00"/>
    <s v="SolarPanelPremium"/>
    <s v="SaoPaulo"/>
    <x v="88"/>
    <s v="Business"/>
    <n v="3"/>
    <n v="1717.56"/>
    <n v="9280.36"/>
    <x v="88"/>
  </r>
  <r>
    <n v="4980"/>
    <d v="2025-03-19T00:00:00"/>
    <s v="PaymentMachineBasic"/>
    <s v="Fortaleza"/>
    <x v="49"/>
    <s v="Individual"/>
    <n v="5"/>
    <n v="302.31"/>
    <n v="2722.41"/>
    <x v="49"/>
  </r>
  <r>
    <n v="4981"/>
    <d v="2025-03-03T00:00:00"/>
    <s v="SolarPanelPremium"/>
    <s v="Fortaleza"/>
    <x v="54"/>
    <s v="Individual"/>
    <n v="9"/>
    <n v="1256.81"/>
    <n v="20372.47"/>
    <x v="54"/>
  </r>
  <r>
    <n v="4982"/>
    <d v="2025-03-03T00:00:00"/>
    <s v="PaymentMachineBasic"/>
    <s v="Brasilia"/>
    <x v="40"/>
    <s v="Individual"/>
    <n v="14"/>
    <n v="461.68"/>
    <n v="11641.28"/>
    <x v="40"/>
  </r>
  <r>
    <n v="4983"/>
    <d v="2025-03-20T00:00:00"/>
    <s v="SolarInverter"/>
    <s v="Fortaleza"/>
    <x v="15"/>
    <s v="Individual"/>
    <n v="6"/>
    <n v="1312.74"/>
    <n v="14186.05"/>
    <x v="15"/>
  </r>
  <r>
    <n v="4984"/>
    <d v="2025-03-02T00:00:00"/>
    <s v="PaymentMachineBasic"/>
    <s v="SaoPaulo"/>
    <x v="81"/>
    <s v="Individual"/>
    <n v="12"/>
    <n v="447.94"/>
    <n v="9681.2800000000007"/>
    <x v="81"/>
  </r>
  <r>
    <n v="4985"/>
    <d v="2025-03-27T00:00:00"/>
    <s v="SolarInverter"/>
    <s v="SaoPaulo"/>
    <x v="87"/>
    <s v="Business"/>
    <n v="8"/>
    <n v="1397.48"/>
    <n v="20135.72"/>
    <x v="87"/>
  </r>
  <r>
    <n v="4986"/>
    <d v="2025-03-03T00:00:00"/>
    <s v="PaymentMachinePro"/>
    <s v="Goiania"/>
    <x v="1"/>
    <s v="Business"/>
    <n v="10"/>
    <n v="889.58"/>
    <n v="16021.99"/>
    <x v="1"/>
  </r>
  <r>
    <n v="4987"/>
    <d v="2025-03-28T00:00:00"/>
    <s v="SolarPanelPremium"/>
    <s v="Brasilia"/>
    <x v="23"/>
    <s v="Individual"/>
    <n v="6"/>
    <n v="1709.77"/>
    <n v="18476.53"/>
    <x v="23"/>
  </r>
  <r>
    <n v="4988"/>
    <d v="2025-03-01T00:00:00"/>
    <s v="PaymentMachinePro"/>
    <s v="Recife"/>
    <x v="64"/>
    <s v="Individual"/>
    <n v="10"/>
    <n v="716.75"/>
    <n v="12909.2"/>
    <x v="64"/>
  </r>
  <r>
    <n v="4989"/>
    <d v="2025-03-08T00:00:00"/>
    <s v="SolarPanelPremium"/>
    <s v="Fortaleza"/>
    <x v="11"/>
    <s v="Business"/>
    <n v="3"/>
    <n v="1545.89"/>
    <n v="8352.7900000000009"/>
    <x v="11"/>
  </r>
  <r>
    <n v="4990"/>
    <d v="2025-03-31T00:00:00"/>
    <s v="SolarPanelPremium"/>
    <s v="Goiania"/>
    <x v="53"/>
    <s v="Individual"/>
    <n v="1"/>
    <n v="1685.02"/>
    <n v="3034.85"/>
    <x v="53"/>
  </r>
  <r>
    <n v="4991"/>
    <d v="2025-03-22T00:00:00"/>
    <s v="SolarPanelBasic"/>
    <s v="Recife"/>
    <x v="66"/>
    <s v="Business"/>
    <n v="20"/>
    <n v="535.24"/>
    <n v="19280.13"/>
    <x v="66"/>
  </r>
  <r>
    <n v="4992"/>
    <d v="2025-03-16T00:00:00"/>
    <s v="PaymentMachineBasic"/>
    <s v="SaoPaulo"/>
    <x v="39"/>
    <s v="Business"/>
    <n v="5"/>
    <n v="389.79"/>
    <n v="3510.2"/>
    <x v="39"/>
  </r>
  <r>
    <n v="4993"/>
    <d v="2025-03-13T00:00:00"/>
    <s v="PaymentMachinePro"/>
    <s v="Goiania"/>
    <x v="33"/>
    <s v="Individual"/>
    <n v="7"/>
    <n v="896.33"/>
    <n v="11300.5"/>
    <x v="33"/>
  </r>
  <r>
    <n v="4994"/>
    <d v="2025-03-26T00:00:00"/>
    <s v="SolarBattery"/>
    <s v="Goiania"/>
    <x v="5"/>
    <s v="Business"/>
    <n v="7"/>
    <n v="823.82"/>
    <n v="10386.32"/>
    <x v="5"/>
  </r>
  <r>
    <n v="4995"/>
    <d v="2025-03-19T00:00:00"/>
    <s v="InstallationKit"/>
    <s v="SaoPaulo"/>
    <x v="11"/>
    <s v="Business"/>
    <n v="10"/>
    <n v="217.38"/>
    <n v="3915.17"/>
    <x v="11"/>
  </r>
  <r>
    <n v="4996"/>
    <d v="2025-03-04T00:00:00"/>
    <s v="SolarPanelBasic"/>
    <s v="Brasilia"/>
    <x v="7"/>
    <s v="Individual"/>
    <n v="8"/>
    <n v="508.41"/>
    <n v="7325.47"/>
    <x v="7"/>
  </r>
  <r>
    <n v="4997"/>
    <d v="2025-03-22T00:00:00"/>
    <s v="SolarBattery"/>
    <s v="Goiania"/>
    <x v="14"/>
    <s v="Individual"/>
    <n v="10"/>
    <n v="892.01"/>
    <n v="16065.76"/>
    <x v="14"/>
  </r>
  <r>
    <n v="4998"/>
    <d v="2025-03-28T00:00:00"/>
    <s v="SolarInverter"/>
    <s v="Recife"/>
    <x v="12"/>
    <s v="Business"/>
    <n v="9"/>
    <n v="1178.5899999999999"/>
    <n v="19104.55"/>
    <x v="12"/>
  </r>
  <r>
    <n v="4999"/>
    <d v="2025-03-25T00:00:00"/>
    <s v="PaymentMachinePro"/>
    <s v="Brasilia"/>
    <x v="21"/>
    <s v="Business"/>
    <n v="4"/>
    <n v="857.61"/>
    <n v="6178.48"/>
    <x v="21"/>
  </r>
  <r>
    <n v="5000"/>
    <d v="2025-03-04T00:00:00"/>
    <s v="InstallationKit"/>
    <s v="Goiania"/>
    <x v="63"/>
    <s v="Individual"/>
    <n v="8"/>
    <n v="205.5"/>
    <n v="2960.97"/>
    <x v="63"/>
  </r>
  <r>
    <n v="5001"/>
    <d v="2025-03-28T00:00:00"/>
    <s v="SolarPanelBasic"/>
    <s v="Fortaleza"/>
    <x v="64"/>
    <s v="Individual"/>
    <n v="17"/>
    <n v="514.14"/>
    <n v="15742.07"/>
    <x v="64"/>
  </r>
  <r>
    <n v="5002"/>
    <d v="2025-03-28T00:00:00"/>
    <s v="SolarInverter"/>
    <s v="Goiania"/>
    <x v="35"/>
    <s v="Business"/>
    <n v="2"/>
    <n v="1081.6400000000001"/>
    <n v="3896.23"/>
    <x v="35"/>
  </r>
  <r>
    <n v="5003"/>
    <d v="2025-03-05T00:00:00"/>
    <s v="InstallationKit"/>
    <s v="Goiania"/>
    <x v="25"/>
    <s v="Business"/>
    <n v="17"/>
    <n v="201.89"/>
    <n v="6181.52"/>
    <x v="25"/>
  </r>
  <r>
    <n v="5004"/>
    <d v="2025-03-26T00:00:00"/>
    <s v="PaymentMachineBasic"/>
    <s v="Fortaleza"/>
    <x v="45"/>
    <s v="Individual"/>
    <n v="13"/>
    <n v="453.74"/>
    <n v="10623.85"/>
    <x v="45"/>
  </r>
  <r>
    <n v="5005"/>
    <d v="2025-03-09T00:00:00"/>
    <s v="SolarBattery"/>
    <s v="Fortaleza"/>
    <x v="92"/>
    <s v="Business"/>
    <n v="2"/>
    <n v="1016.45"/>
    <n v="3661.4"/>
    <x v="92"/>
  </r>
  <r>
    <n v="5006"/>
    <d v="2025-03-23T00:00:00"/>
    <s v="SolarInverter"/>
    <s v="SaoPaulo"/>
    <x v="13"/>
    <s v="Business"/>
    <n v="4"/>
    <n v="1387.21"/>
    <n v="9993.8700000000008"/>
    <x v="13"/>
  </r>
  <r>
    <n v="5007"/>
    <d v="2025-03-09T00:00:00"/>
    <s v="PaymentMachinePro"/>
    <s v="Brasilia"/>
    <x v="26"/>
    <s v="Business"/>
    <n v="7"/>
    <n v="770.48"/>
    <n v="9713.84"/>
    <x v="26"/>
  </r>
  <r>
    <n v="5008"/>
    <d v="2025-03-01T00:00:00"/>
    <s v="SolarInverter"/>
    <s v="Brasilia"/>
    <x v="91"/>
    <s v="Business"/>
    <n v="9"/>
    <n v="1454.34"/>
    <n v="23574.36"/>
    <x v="91"/>
  </r>
  <r>
    <n v="5009"/>
    <d v="2025-03-02T00:00:00"/>
    <s v="PaymentMachinePro"/>
    <s v="Fortaleza"/>
    <x v="33"/>
    <s v="Business"/>
    <n v="7"/>
    <n v="768.1"/>
    <n v="9683.83"/>
    <x v="33"/>
  </r>
  <r>
    <n v="5010"/>
    <d v="2025-03-20T00:00:00"/>
    <s v="SolarInverter"/>
    <s v="Goiania"/>
    <x v="59"/>
    <s v="Business"/>
    <n v="10"/>
    <n v="1416.55"/>
    <n v="25513.11"/>
    <x v="59"/>
  </r>
  <r>
    <n v="5011"/>
    <d v="2025-03-21T00:00:00"/>
    <s v="SolarPanelBasic"/>
    <s v="SaoPaulo"/>
    <x v="17"/>
    <s v="Individual"/>
    <n v="9"/>
    <n v="415.63"/>
    <n v="6737.22"/>
    <x v="17"/>
  </r>
  <r>
    <n v="5012"/>
    <d v="2025-03-22T00:00:00"/>
    <s v="SolarInverter"/>
    <s v="Brasilia"/>
    <x v="35"/>
    <s v="Business"/>
    <n v="8"/>
    <n v="1464.96"/>
    <n v="21108.01"/>
    <x v="35"/>
  </r>
  <r>
    <n v="5013"/>
    <d v="2025-03-30T00:00:00"/>
    <s v="PaymentMachinePro"/>
    <s v="Goiania"/>
    <x v="91"/>
    <s v="Individual"/>
    <n v="5"/>
    <n v="825.42"/>
    <n v="7433.21"/>
    <x v="91"/>
  </r>
  <r>
    <n v="5014"/>
    <d v="2025-03-15T00:00:00"/>
    <s v="PaymentMachinePro"/>
    <s v="Fortaleza"/>
    <x v="79"/>
    <s v="Individual"/>
    <n v="4"/>
    <n v="861.28"/>
    <n v="6204.92"/>
    <x v="79"/>
  </r>
  <r>
    <n v="5015"/>
    <d v="2025-03-02T00:00:00"/>
    <s v="SolarPanelBasic"/>
    <s v="SaoPaulo"/>
    <x v="91"/>
    <s v="Business"/>
    <n v="17"/>
    <n v="427.8"/>
    <n v="13098.49"/>
    <x v="91"/>
  </r>
  <r>
    <n v="5016"/>
    <d v="2025-03-04T00:00:00"/>
    <s v="PaymentMachinePro"/>
    <s v="Recife"/>
    <x v="14"/>
    <s v="Business"/>
    <n v="10"/>
    <n v="803.75"/>
    <n v="14476.13"/>
    <x v="14"/>
  </r>
  <r>
    <n v="5017"/>
    <d v="2025-03-30T00:00:00"/>
    <s v="SolarPanelBasic"/>
    <s v="Goiania"/>
    <x v="62"/>
    <s v="Individual"/>
    <n v="19"/>
    <n v="425.9"/>
    <n v="14574.47"/>
    <x v="62"/>
  </r>
  <r>
    <n v="5018"/>
    <d v="2025-03-31T00:00:00"/>
    <s v="PaymentMachinePro"/>
    <s v="Goiania"/>
    <x v="83"/>
    <s v="Business"/>
    <n v="9"/>
    <n v="853.75"/>
    <n v="13839"/>
    <x v="83"/>
  </r>
  <r>
    <n v="5019"/>
    <d v="2025-03-13T00:00:00"/>
    <s v="PaymentMachinePro"/>
    <s v="Goiania"/>
    <x v="82"/>
    <s v="Business"/>
    <n v="7"/>
    <n v="725.49"/>
    <n v="9146.6299999999992"/>
    <x v="82"/>
  </r>
  <r>
    <n v="5020"/>
    <d v="2025-03-29T00:00:00"/>
    <s v="SolarInverter"/>
    <s v="Brasilia"/>
    <x v="76"/>
    <s v="Individual"/>
    <n v="1"/>
    <n v="1206.53"/>
    <n v="2173.0500000000002"/>
    <x v="76"/>
  </r>
  <r>
    <n v="5021"/>
    <d v="2025-03-04T00:00:00"/>
    <s v="PaymentMachinePro"/>
    <s v="SaoPaulo"/>
    <x v="20"/>
    <s v="Business"/>
    <n v="5"/>
    <n v="798.21"/>
    <n v="7188.18"/>
    <x v="20"/>
  </r>
  <r>
    <n v="5022"/>
    <d v="2025-03-02T00:00:00"/>
    <s v="SolarPanelPremium"/>
    <s v="Goiania"/>
    <x v="77"/>
    <s v="Individual"/>
    <n v="4"/>
    <n v="1771.11"/>
    <n v="12759.6"/>
    <x v="77"/>
  </r>
  <r>
    <n v="5023"/>
    <d v="2025-03-03T00:00:00"/>
    <s v="SolarBattery"/>
    <s v="Recife"/>
    <x v="88"/>
    <s v="Business"/>
    <n v="6"/>
    <n v="1184.4100000000001"/>
    <n v="12799.26"/>
    <x v="88"/>
  </r>
  <r>
    <n v="5024"/>
    <d v="2025-03-05T00:00:00"/>
    <s v="PaymentMachineBasic"/>
    <s v="Fortaleza"/>
    <x v="40"/>
    <s v="Business"/>
    <n v="14"/>
    <n v="404.2"/>
    <n v="10191.92"/>
    <x v="40"/>
  </r>
  <r>
    <n v="5025"/>
    <d v="2025-03-20T00:00:00"/>
    <s v="PaymentMachinePro"/>
    <s v="Fortaleza"/>
    <x v="46"/>
    <s v="Business"/>
    <n v="1"/>
    <n v="891.16"/>
    <n v="1605.04"/>
    <x v="46"/>
  </r>
  <r>
    <n v="5026"/>
    <d v="2025-03-11T00:00:00"/>
    <s v="InstallationKit"/>
    <s v="Goiania"/>
    <x v="43"/>
    <s v="Individual"/>
    <n v="15"/>
    <n v="239.71"/>
    <n v="6476.03"/>
    <x v="43"/>
  </r>
  <r>
    <n v="5027"/>
    <d v="2025-03-07T00:00:00"/>
    <s v="InstallationKit"/>
    <s v="Goiania"/>
    <x v="44"/>
    <s v="Business"/>
    <n v="18"/>
    <n v="187.15"/>
    <n v="6067.28"/>
    <x v="44"/>
  </r>
  <r>
    <n v="5028"/>
    <d v="2025-03-01T00:00:00"/>
    <s v="PaymentMachineBasic"/>
    <s v="Brasilia"/>
    <x v="31"/>
    <s v="Business"/>
    <n v="12"/>
    <n v="432.78"/>
    <n v="9353.6200000000008"/>
    <x v="31"/>
  </r>
  <r>
    <n v="5029"/>
    <d v="2025-03-05T00:00:00"/>
    <s v="SolarPanelPremium"/>
    <s v="Brasilia"/>
    <x v="51"/>
    <s v="Business"/>
    <n v="3"/>
    <n v="1251.1199999999999"/>
    <n v="6760.08"/>
    <x v="51"/>
  </r>
  <r>
    <n v="5030"/>
    <d v="2025-03-30T00:00:00"/>
    <s v="SolarInverter"/>
    <s v="Goiania"/>
    <x v="26"/>
    <s v="Individual"/>
    <n v="5"/>
    <n v="1362.77"/>
    <n v="12272.25"/>
    <x v="26"/>
  </r>
  <r>
    <n v="5031"/>
    <d v="2025-03-30T00:00:00"/>
    <s v="SolarBattery"/>
    <s v="Brasilia"/>
    <x v="11"/>
    <s v="Individual"/>
    <n v="9"/>
    <n v="1122.98"/>
    <n v="18203.13"/>
    <x v="11"/>
  </r>
  <r>
    <n v="5032"/>
    <d v="2025-03-30T00:00:00"/>
    <s v="InstallationKit"/>
    <s v="SaoPaulo"/>
    <x v="27"/>
    <s v="Individual"/>
    <n v="11"/>
    <n v="230.04"/>
    <n v="4557.51"/>
    <x v="27"/>
  </r>
  <r>
    <n v="5033"/>
    <d v="2025-03-22T00:00:00"/>
    <s v="InstallationKit"/>
    <s v="Brasilia"/>
    <x v="53"/>
    <s v="Business"/>
    <n v="9"/>
    <n v="226.21"/>
    <n v="3666.79"/>
    <x v="53"/>
  </r>
  <r>
    <n v="5034"/>
    <d v="2025-03-23T00:00:00"/>
    <s v="InstallationKit"/>
    <s v="SaoPaulo"/>
    <x v="83"/>
    <s v="Business"/>
    <n v="9"/>
    <n v="161.47999999999999"/>
    <n v="2617.54"/>
    <x v="83"/>
  </r>
  <r>
    <n v="5035"/>
    <d v="2025-03-08T00:00:00"/>
    <s v="SolarPanelBasic"/>
    <s v="Goiania"/>
    <x v="43"/>
    <s v="Business"/>
    <n v="7"/>
    <n v="536.29"/>
    <n v="6761.28"/>
    <x v="43"/>
  </r>
  <r>
    <n v="5036"/>
    <d v="2025-03-17T00:00:00"/>
    <s v="SolarPanelBasic"/>
    <s v="Brasilia"/>
    <x v="67"/>
    <s v="Individual"/>
    <n v="9"/>
    <n v="513.37"/>
    <n v="8321.56"/>
    <x v="67"/>
  </r>
  <r>
    <n v="5037"/>
    <d v="2025-03-28T00:00:00"/>
    <s v="PaymentMachineBasic"/>
    <s v="Goiania"/>
    <x v="92"/>
    <s v="Individual"/>
    <n v="18"/>
    <n v="403.86"/>
    <n v="13092.87"/>
    <x v="92"/>
  </r>
  <r>
    <n v="5038"/>
    <d v="2025-03-26T00:00:00"/>
    <s v="SolarPanelPremium"/>
    <s v="Brasilia"/>
    <x v="8"/>
    <s v="Business"/>
    <n v="6"/>
    <n v="1783.44"/>
    <n v="19272.64"/>
    <x v="8"/>
  </r>
  <r>
    <n v="5039"/>
    <d v="2025-03-28T00:00:00"/>
    <s v="SolarPanelPremium"/>
    <s v="SaoPaulo"/>
    <x v="18"/>
    <s v="Business"/>
    <n v="9"/>
    <n v="1513.61"/>
    <n v="24535.11"/>
    <x v="18"/>
  </r>
  <r>
    <n v="5040"/>
    <d v="2025-03-05T00:00:00"/>
    <s v="SolarPanelPremium"/>
    <s v="Brasilia"/>
    <x v="95"/>
    <s v="Individual"/>
    <n v="5"/>
    <n v="1289.46"/>
    <n v="11612.06"/>
    <x v="95"/>
  </r>
  <r>
    <n v="5041"/>
    <d v="2025-03-10T00:00:00"/>
    <s v="SolarBattery"/>
    <s v="Goiania"/>
    <x v="28"/>
    <s v="Business"/>
    <n v="8"/>
    <n v="846.7"/>
    <n v="12199.75"/>
    <x v="28"/>
  </r>
  <r>
    <n v="5042"/>
    <d v="2025-03-17T00:00:00"/>
    <s v="SolarBattery"/>
    <s v="Brasilia"/>
    <x v="82"/>
    <s v="Business"/>
    <n v="4"/>
    <n v="818.42"/>
    <n v="5896.14"/>
    <x v="82"/>
  </r>
  <r>
    <n v="5043"/>
    <d v="2025-03-09T00:00:00"/>
    <s v="PaymentMachineBasic"/>
    <s v="SaoPaulo"/>
    <x v="56"/>
    <s v="Business"/>
    <n v="20"/>
    <n v="402.16"/>
    <n v="14486.4"/>
    <x v="56"/>
  </r>
  <r>
    <n v="5044"/>
    <d v="2025-03-06T00:00:00"/>
    <s v="SolarPanelBasic"/>
    <s v="Recife"/>
    <x v="84"/>
    <s v="Business"/>
    <n v="17"/>
    <n v="475.94"/>
    <n v="14572.45"/>
    <x v="84"/>
  </r>
  <r>
    <n v="5045"/>
    <d v="2025-03-23T00:00:00"/>
    <s v="SolarPanelBasic"/>
    <s v="SaoPaulo"/>
    <x v="78"/>
    <s v="Individual"/>
    <n v="19"/>
    <n v="459.85"/>
    <n v="15736.25"/>
    <x v="78"/>
  </r>
  <r>
    <n v="5046"/>
    <d v="2025-03-03T00:00:00"/>
    <s v="SolarBattery"/>
    <s v="Brasilia"/>
    <x v="7"/>
    <s v="Business"/>
    <n v="4"/>
    <n v="883.04"/>
    <n v="6361.68"/>
    <x v="7"/>
  </r>
  <r>
    <n v="5047"/>
    <d v="2025-03-23T00:00:00"/>
    <s v="PaymentMachinePro"/>
    <s v="Brasilia"/>
    <x v="79"/>
    <s v="Business"/>
    <n v="3"/>
    <n v="855.43"/>
    <n v="4622.08"/>
    <x v="79"/>
  </r>
  <r>
    <n v="5048"/>
    <d v="2025-03-13T00:00:00"/>
    <s v="SolarPanelPremium"/>
    <s v="Goiania"/>
    <x v="61"/>
    <s v="Business"/>
    <n v="2"/>
    <n v="1377.32"/>
    <n v="4961.3100000000004"/>
    <x v="61"/>
  </r>
  <r>
    <n v="5049"/>
    <d v="2025-03-09T00:00:00"/>
    <s v="InstallationKit"/>
    <s v="Recife"/>
    <x v="27"/>
    <s v="Individual"/>
    <n v="17"/>
    <n v="162.18"/>
    <n v="4965.67"/>
    <x v="27"/>
  </r>
  <r>
    <n v="5050"/>
    <d v="2025-03-03T00:00:00"/>
    <s v="PaymentMachineBasic"/>
    <s v="Recife"/>
    <x v="8"/>
    <s v="Business"/>
    <n v="17"/>
    <n v="473.45"/>
    <n v="14496.21"/>
    <x v="8"/>
  </r>
  <r>
    <n v="5051"/>
    <d v="2025-03-30T00:00:00"/>
    <s v="PaymentMachineBasic"/>
    <s v="SaoPaulo"/>
    <x v="75"/>
    <s v="Business"/>
    <n v="7"/>
    <n v="340.95"/>
    <n v="4298.53"/>
    <x v="75"/>
  </r>
  <r>
    <n v="5052"/>
    <d v="2025-03-20T00:00:00"/>
    <s v="InstallationKit"/>
    <s v="Brasilia"/>
    <x v="49"/>
    <s v="Individual"/>
    <n v="16"/>
    <n v="218.35"/>
    <n v="6292.23"/>
    <x v="49"/>
  </r>
  <r>
    <n v="5053"/>
    <d v="2025-03-08T00:00:00"/>
    <s v="SolarPanelPremium"/>
    <s v="Fortaleza"/>
    <x v="65"/>
    <s v="Individual"/>
    <n v="3"/>
    <n v="1759.7"/>
    <n v="9508.0499999999993"/>
    <x v="65"/>
  </r>
  <r>
    <n v="5054"/>
    <d v="2025-03-20T00:00:00"/>
    <s v="PaymentMachinePro"/>
    <s v="Fortaleza"/>
    <x v="48"/>
    <s v="Business"/>
    <n v="4"/>
    <n v="850"/>
    <n v="6123.65"/>
    <x v="48"/>
  </r>
  <r>
    <n v="5055"/>
    <d v="2025-03-26T00:00:00"/>
    <s v="SolarBattery"/>
    <s v="SaoPaulo"/>
    <x v="35"/>
    <s v="Business"/>
    <n v="9"/>
    <n v="998.53"/>
    <n v="16185.84"/>
    <x v="35"/>
  </r>
  <r>
    <n v="5056"/>
    <d v="2025-03-23T00:00:00"/>
    <s v="PaymentMachineBasic"/>
    <s v="Fortaleza"/>
    <x v="44"/>
    <s v="Individual"/>
    <n v="7"/>
    <n v="446.73"/>
    <n v="5632.16"/>
    <x v="44"/>
  </r>
  <r>
    <n v="5057"/>
    <d v="2025-03-27T00:00:00"/>
    <s v="PaymentMachinePro"/>
    <s v="SaoPaulo"/>
    <x v="7"/>
    <s v="Individual"/>
    <n v="3"/>
    <n v="886.08"/>
    <n v="4787.6899999999996"/>
    <x v="7"/>
  </r>
  <r>
    <n v="5058"/>
    <d v="2025-03-04T00:00:00"/>
    <s v="PaymentMachineBasic"/>
    <s v="Brasilia"/>
    <x v="20"/>
    <s v="Individual"/>
    <n v="18"/>
    <n v="343.47"/>
    <n v="11135.07"/>
    <x v="20"/>
  </r>
  <r>
    <n v="5059"/>
    <d v="2025-03-30T00:00:00"/>
    <s v="SolarPanelPremium"/>
    <s v="SaoPaulo"/>
    <x v="50"/>
    <s v="Business"/>
    <n v="4"/>
    <n v="1720.49"/>
    <n v="12394.92"/>
    <x v="50"/>
  </r>
  <r>
    <n v="5060"/>
    <d v="2025-03-07T00:00:00"/>
    <s v="SolarPanelBasic"/>
    <s v="Goiania"/>
    <x v="82"/>
    <s v="Individual"/>
    <n v="6"/>
    <n v="464.3"/>
    <n v="5017.43"/>
    <x v="82"/>
  </r>
  <r>
    <n v="5061"/>
    <d v="2025-03-30T00:00:00"/>
    <s v="PaymentMachinePro"/>
    <s v="Goiania"/>
    <x v="46"/>
    <s v="Individual"/>
    <n v="9"/>
    <n v="896.11"/>
    <n v="14525.64"/>
    <x v="46"/>
  </r>
  <r>
    <n v="5062"/>
    <d v="2025-03-07T00:00:00"/>
    <s v="InstallationKit"/>
    <s v="SaoPaulo"/>
    <x v="75"/>
    <s v="Business"/>
    <n v="20"/>
    <n v="222.31"/>
    <n v="8007.93"/>
    <x v="75"/>
  </r>
  <r>
    <n v="5063"/>
    <d v="2025-03-09T00:00:00"/>
    <s v="SolarPanelBasic"/>
    <s v="SaoPaulo"/>
    <x v="27"/>
    <s v="Business"/>
    <n v="16"/>
    <n v="571.92999999999995"/>
    <n v="16481.41"/>
    <x v="27"/>
  </r>
  <r>
    <n v="5064"/>
    <d v="2025-03-13T00:00:00"/>
    <s v="SolarPanelBasic"/>
    <s v="Goiania"/>
    <x v="41"/>
    <s v="Business"/>
    <n v="10"/>
    <n v="543.41"/>
    <n v="9787.2099999999991"/>
    <x v="41"/>
  </r>
  <r>
    <n v="5065"/>
    <d v="2025-03-28T00:00:00"/>
    <s v="SolarInverter"/>
    <s v="Fortaleza"/>
    <x v="15"/>
    <s v="Individual"/>
    <n v="9"/>
    <n v="1393.72"/>
    <n v="22591.73"/>
    <x v="15"/>
  </r>
  <r>
    <n v="5066"/>
    <d v="2025-03-05T00:00:00"/>
    <s v="SolarPanelBasic"/>
    <s v="Brasilia"/>
    <x v="47"/>
    <s v="Individual"/>
    <n v="10"/>
    <n v="500.69"/>
    <n v="9017.7999999999993"/>
    <x v="47"/>
  </r>
  <r>
    <n v="5067"/>
    <d v="2025-03-16T00:00:00"/>
    <s v="SolarInverter"/>
    <s v="Fortaleza"/>
    <x v="18"/>
    <s v="Business"/>
    <n v="4"/>
    <n v="1130.71"/>
    <n v="8145.97"/>
    <x v="18"/>
  </r>
  <r>
    <n v="5068"/>
    <d v="2025-03-20T00:00:00"/>
    <s v="SolarPanelPremium"/>
    <s v="Goiania"/>
    <x v="1"/>
    <s v="Business"/>
    <n v="10"/>
    <n v="1667.55"/>
    <n v="30033.81"/>
    <x v="1"/>
  </r>
  <r>
    <n v="5069"/>
    <d v="2025-03-27T00:00:00"/>
    <s v="PaymentMachinePro"/>
    <s v="Brasilia"/>
    <x v="63"/>
    <s v="Business"/>
    <n v="7"/>
    <n v="780.46"/>
    <n v="9839.66"/>
    <x v="63"/>
  </r>
  <r>
    <n v="5070"/>
    <d v="2025-03-02T00:00:00"/>
    <s v="PaymentMachineBasic"/>
    <s v="SaoPaulo"/>
    <x v="90"/>
    <s v="Business"/>
    <n v="13"/>
    <n v="340.48"/>
    <n v="7971.98"/>
    <x v="90"/>
  </r>
  <r>
    <n v="5071"/>
    <d v="2025-03-07T00:00:00"/>
    <s v="PaymentMachineBasic"/>
    <s v="SaoPaulo"/>
    <x v="16"/>
    <s v="Business"/>
    <n v="7"/>
    <n v="499.93"/>
    <n v="6302.88"/>
    <x v="16"/>
  </r>
  <r>
    <n v="5072"/>
    <d v="2025-03-04T00:00:00"/>
    <s v="SolarInverter"/>
    <s v="Brasilia"/>
    <x v="90"/>
    <s v="Individual"/>
    <n v="3"/>
    <n v="1175.74"/>
    <n v="6352.78"/>
    <x v="90"/>
  </r>
  <r>
    <n v="5073"/>
    <d v="2025-03-31T00:00:00"/>
    <s v="PaymentMachineBasic"/>
    <s v="Goiania"/>
    <x v="5"/>
    <s v="Business"/>
    <n v="7"/>
    <n v="347.01"/>
    <n v="4374.93"/>
    <x v="5"/>
  </r>
  <r>
    <n v="5074"/>
    <d v="2025-03-16T00:00:00"/>
    <s v="InstallationKit"/>
    <s v="Brasilia"/>
    <x v="36"/>
    <s v="Individual"/>
    <n v="17"/>
    <n v="243.8"/>
    <n v="7464.73"/>
    <x v="36"/>
  </r>
  <r>
    <n v="5075"/>
    <d v="2025-03-09T00:00:00"/>
    <s v="SolarBattery"/>
    <s v="Recife"/>
    <x v="2"/>
    <s v="Individual"/>
    <n v="10"/>
    <n v="1090.6400000000001"/>
    <n v="19643.23"/>
    <x v="2"/>
  </r>
  <r>
    <n v="5076"/>
    <d v="2025-03-12T00:00:00"/>
    <s v="PaymentMachineBasic"/>
    <s v="Brasilia"/>
    <x v="66"/>
    <s v="Individual"/>
    <n v="13"/>
    <n v="441.95"/>
    <n v="10347.799999999999"/>
    <x v="66"/>
  </r>
  <r>
    <n v="5077"/>
    <d v="2025-03-06T00:00:00"/>
    <s v="SolarPanelBasic"/>
    <s v="Brasilia"/>
    <x v="42"/>
    <s v="Individual"/>
    <n v="11"/>
    <n v="584.28"/>
    <n v="11575.65"/>
    <x v="42"/>
  </r>
  <r>
    <n v="5078"/>
    <d v="2025-03-25T00:00:00"/>
    <s v="InstallationKit"/>
    <s v="SaoPaulo"/>
    <x v="19"/>
    <s v="Business"/>
    <n v="10"/>
    <n v="207.62"/>
    <n v="3739.39"/>
    <x v="19"/>
  </r>
  <r>
    <n v="5079"/>
    <d v="2025-03-16T00:00:00"/>
    <s v="PaymentMachinePro"/>
    <s v="SaoPaulo"/>
    <x v="72"/>
    <s v="Business"/>
    <n v="4"/>
    <n v="773.22"/>
    <n v="5570.5"/>
    <x v="72"/>
  </r>
  <r>
    <n v="5080"/>
    <d v="2025-03-12T00:00:00"/>
    <s v="InstallationKit"/>
    <s v="Brasilia"/>
    <x v="11"/>
    <s v="Individual"/>
    <n v="20"/>
    <n v="180.86"/>
    <n v="6514.84"/>
    <x v="11"/>
  </r>
  <r>
    <n v="5081"/>
    <d v="2025-03-09T00:00:00"/>
    <s v="SolarInverter"/>
    <s v="Goiania"/>
    <x v="39"/>
    <s v="Individual"/>
    <n v="1"/>
    <n v="1497.94"/>
    <n v="2697.9"/>
    <x v="39"/>
  </r>
  <r>
    <n v="5082"/>
    <d v="2025-03-31T00:00:00"/>
    <s v="SolarInverter"/>
    <s v="Brasilia"/>
    <x v="70"/>
    <s v="Business"/>
    <n v="3"/>
    <n v="1393.31"/>
    <n v="7528.36"/>
    <x v="70"/>
  </r>
  <r>
    <n v="5083"/>
    <d v="2025-03-07T00:00:00"/>
    <s v="SolarPanelPremium"/>
    <s v="Brasilia"/>
    <x v="1"/>
    <s v="Individual"/>
    <n v="2"/>
    <n v="1709.71"/>
    <n v="6158.63"/>
    <x v="1"/>
  </r>
  <r>
    <n v="5084"/>
    <d v="2025-03-12T00:00:00"/>
    <s v="InstallationKit"/>
    <s v="Goiania"/>
    <x v="2"/>
    <s v="Business"/>
    <n v="15"/>
    <n v="210.98"/>
    <n v="5699.86"/>
    <x v="2"/>
  </r>
  <r>
    <n v="5085"/>
    <d v="2025-03-10T00:00:00"/>
    <s v="SolarInverter"/>
    <s v="Recife"/>
    <x v="36"/>
    <s v="Business"/>
    <n v="5"/>
    <n v="1099.4000000000001"/>
    <n v="9900.5"/>
    <x v="36"/>
  </r>
  <r>
    <n v="5086"/>
    <d v="2025-03-16T00:00:00"/>
    <s v="SolarInverter"/>
    <s v="Goiania"/>
    <x v="11"/>
    <s v="Individual"/>
    <n v="2"/>
    <n v="1301.8499999999999"/>
    <n v="4689.46"/>
    <x v="11"/>
  </r>
  <r>
    <n v="5087"/>
    <d v="2025-03-01T00:00:00"/>
    <s v="InstallationKit"/>
    <s v="Brasilia"/>
    <x v="69"/>
    <s v="Business"/>
    <n v="13"/>
    <n v="243.38"/>
    <n v="5698.49"/>
    <x v="69"/>
  </r>
  <r>
    <n v="5088"/>
    <d v="2025-03-27T00:00:00"/>
    <s v="PaymentMachinePro"/>
    <s v="Brasilia"/>
    <x v="3"/>
    <s v="Individual"/>
    <n v="10"/>
    <n v="896.15"/>
    <n v="16140.32"/>
    <x v="3"/>
  </r>
  <r>
    <n v="5089"/>
    <d v="2025-03-19T00:00:00"/>
    <s v="SolarPanelBasic"/>
    <s v="SaoPaulo"/>
    <x v="19"/>
    <s v="Business"/>
    <n v="5"/>
    <n v="532.29999999999995"/>
    <n v="4793.5600000000004"/>
    <x v="19"/>
  </r>
  <r>
    <n v="5090"/>
    <d v="2025-03-13T00:00:00"/>
    <s v="PaymentMachinePro"/>
    <s v="Brasilia"/>
    <x v="81"/>
    <s v="Business"/>
    <n v="8"/>
    <n v="746.23"/>
    <n v="10752.12"/>
    <x v="81"/>
  </r>
  <r>
    <n v="5091"/>
    <d v="2025-03-06T00:00:00"/>
    <s v="SolarPanelBasic"/>
    <s v="Brasilia"/>
    <x v="89"/>
    <s v="Business"/>
    <n v="11"/>
    <n v="436.25"/>
    <n v="8642.9"/>
    <x v="89"/>
  </r>
  <r>
    <n v="5092"/>
    <d v="2025-03-15T00:00:00"/>
    <s v="SolarPanelPremium"/>
    <s v="SaoPaulo"/>
    <x v="27"/>
    <s v="Business"/>
    <n v="7"/>
    <n v="1418.3"/>
    <n v="17881.240000000002"/>
    <x v="27"/>
  </r>
  <r>
    <n v="5093"/>
    <d v="2025-03-19T00:00:00"/>
    <s v="SolarInverter"/>
    <s v="SaoPaulo"/>
    <x v="20"/>
    <s v="Business"/>
    <n v="8"/>
    <n v="1181.54"/>
    <n v="17024.330000000002"/>
    <x v="20"/>
  </r>
  <r>
    <n v="5094"/>
    <d v="2025-03-04T00:00:00"/>
    <s v="SolarBattery"/>
    <s v="Fortaleza"/>
    <x v="28"/>
    <s v="Business"/>
    <n v="10"/>
    <n v="1072.81"/>
    <n v="19322.099999999999"/>
    <x v="28"/>
  </r>
  <r>
    <n v="5095"/>
    <d v="2025-03-07T00:00:00"/>
    <s v="SolarPanelPremium"/>
    <s v="Fortaleza"/>
    <x v="50"/>
    <s v="Business"/>
    <n v="6"/>
    <n v="1269.3800000000001"/>
    <n v="13717.48"/>
    <x v="50"/>
  </r>
  <r>
    <n v="5096"/>
    <d v="2025-03-10T00:00:00"/>
    <s v="SolarBattery"/>
    <s v="Brasilia"/>
    <x v="31"/>
    <s v="Business"/>
    <n v="3"/>
    <n v="999.65"/>
    <n v="5401.33"/>
    <x v="31"/>
  </r>
  <r>
    <n v="5097"/>
    <d v="2025-03-24T00:00:00"/>
    <s v="InstallationKit"/>
    <s v="Fortaleza"/>
    <x v="1"/>
    <s v="Individual"/>
    <n v="15"/>
    <n v="192.4"/>
    <n v="5197.8999999999996"/>
    <x v="1"/>
  </r>
  <r>
    <n v="5098"/>
    <d v="2025-03-14T00:00:00"/>
    <s v="SolarInverter"/>
    <s v="Brasilia"/>
    <x v="78"/>
    <s v="Individual"/>
    <n v="2"/>
    <n v="1275.1500000000001"/>
    <n v="4593.28"/>
    <x v="78"/>
  </r>
  <r>
    <n v="5099"/>
    <d v="2025-03-02T00:00:00"/>
    <s v="InstallationKit"/>
    <s v="SaoPaulo"/>
    <x v="14"/>
    <s v="Business"/>
    <n v="17"/>
    <n v="244.18"/>
    <n v="7476.37"/>
    <x v="14"/>
  </r>
  <r>
    <n v="5100"/>
    <d v="2025-03-31T00:00:00"/>
    <s v="PaymentMachinePro"/>
    <s v="Fortaleza"/>
    <x v="54"/>
    <s v="Individual"/>
    <n v="4"/>
    <n v="758.67"/>
    <n v="5465.68"/>
    <x v="54"/>
  </r>
  <r>
    <n v="5101"/>
    <d v="2025-03-31T00:00:00"/>
    <s v="SolarBattery"/>
    <s v="Recife"/>
    <x v="95"/>
    <s v="Business"/>
    <n v="8"/>
    <n v="908.62"/>
    <n v="13091.93"/>
    <x v="95"/>
  </r>
  <r>
    <n v="5102"/>
    <d v="2025-03-02T00:00:00"/>
    <s v="SolarPanelPremium"/>
    <s v="SaoPaulo"/>
    <x v="93"/>
    <s v="Business"/>
    <n v="7"/>
    <n v="1495.68"/>
    <n v="18856.810000000001"/>
    <x v="93"/>
  </r>
  <r>
    <n v="5103"/>
    <d v="2025-03-29T00:00:00"/>
    <s v="InstallationKit"/>
    <s v="Fortaleza"/>
    <x v="39"/>
    <s v="Business"/>
    <n v="13"/>
    <n v="237.19"/>
    <n v="5553.56"/>
    <x v="39"/>
  </r>
  <r>
    <n v="5104"/>
    <d v="2025-03-24T00:00:00"/>
    <s v="PaymentMachineBasic"/>
    <s v="SaoPaulo"/>
    <x v="61"/>
    <s v="Business"/>
    <n v="13"/>
    <n v="423.8"/>
    <n v="9922.84"/>
    <x v="61"/>
  </r>
  <r>
    <n v="5105"/>
    <d v="2025-03-15T00:00:00"/>
    <s v="SolarBattery"/>
    <s v="Goiania"/>
    <x v="8"/>
    <s v="Individual"/>
    <n v="5"/>
    <n v="1095.31"/>
    <n v="9863.67"/>
    <x v="8"/>
  </r>
  <r>
    <n v="5106"/>
    <d v="2025-03-28T00:00:00"/>
    <s v="PaymentMachinePro"/>
    <s v="Recife"/>
    <x v="55"/>
    <s v="Individual"/>
    <n v="3"/>
    <n v="843.38"/>
    <n v="4556.97"/>
    <x v="55"/>
  </r>
  <r>
    <n v="5107"/>
    <d v="2025-03-09T00:00:00"/>
    <s v="SolarPanelBasic"/>
    <s v="Fortaleza"/>
    <x v="30"/>
    <s v="Business"/>
    <n v="5"/>
    <n v="520.1"/>
    <n v="4683.6899999999996"/>
    <x v="30"/>
  </r>
  <r>
    <n v="5108"/>
    <d v="2025-03-18T00:00:00"/>
    <s v="SolarBattery"/>
    <s v="Goiania"/>
    <x v="31"/>
    <s v="Business"/>
    <n v="4"/>
    <n v="959.35"/>
    <n v="6911.44"/>
    <x v="31"/>
  </r>
  <r>
    <n v="5109"/>
    <d v="2025-03-21T00:00:00"/>
    <s v="SolarInverter"/>
    <s v="Goiania"/>
    <x v="94"/>
    <s v="Business"/>
    <n v="6"/>
    <n v="1402.36"/>
    <n v="15154.52"/>
    <x v="94"/>
  </r>
  <r>
    <n v="5110"/>
    <d v="2025-03-09T00:00:00"/>
    <s v="SolarInverter"/>
    <s v="Fortaleza"/>
    <x v="5"/>
    <s v="Individual"/>
    <n v="6"/>
    <n v="1262.49"/>
    <n v="13643.03"/>
    <x v="5"/>
  </r>
  <r>
    <n v="5111"/>
    <d v="2025-03-08T00:00:00"/>
    <s v="SolarInverter"/>
    <s v="Goiania"/>
    <x v="16"/>
    <s v="Business"/>
    <n v="4"/>
    <n v="1201.46"/>
    <n v="8655.67"/>
    <x v="16"/>
  </r>
  <r>
    <n v="5112"/>
    <d v="2025-03-06T00:00:00"/>
    <s v="SolarBattery"/>
    <s v="Brasilia"/>
    <x v="32"/>
    <s v="Individual"/>
    <n v="9"/>
    <n v="921.18"/>
    <n v="14932.02"/>
    <x v="32"/>
  </r>
  <r>
    <n v="5113"/>
    <d v="2025-03-02T00:00:00"/>
    <s v="SolarBattery"/>
    <s v="Recife"/>
    <x v="54"/>
    <s v="Business"/>
    <n v="4"/>
    <n v="888.56"/>
    <n v="6401.45"/>
    <x v="54"/>
  </r>
  <r>
    <n v="5114"/>
    <d v="2025-03-02T00:00:00"/>
    <s v="InstallationKit"/>
    <s v="Fortaleza"/>
    <x v="2"/>
    <s v="Business"/>
    <n v="11"/>
    <n v="237.99"/>
    <n v="4715.01"/>
    <x v="2"/>
  </r>
  <r>
    <n v="5115"/>
    <d v="2025-03-06T00:00:00"/>
    <s v="InstallationKit"/>
    <s v="Recife"/>
    <x v="26"/>
    <s v="Business"/>
    <n v="9"/>
    <n v="160.34"/>
    <n v="2599.06"/>
    <x v="26"/>
  </r>
  <r>
    <n v="5116"/>
    <d v="2025-03-14T00:00:00"/>
    <s v="PaymentMachineBasic"/>
    <s v="SaoPaulo"/>
    <x v="53"/>
    <s v="Business"/>
    <n v="11"/>
    <n v="416.29"/>
    <n v="8247.4599999999991"/>
    <x v="53"/>
  </r>
  <r>
    <n v="5117"/>
    <d v="2025-03-07T00:00:00"/>
    <s v="PaymentMachineBasic"/>
    <s v="Recife"/>
    <x v="48"/>
    <s v="Individual"/>
    <n v="17"/>
    <n v="353.3"/>
    <n v="10817.43"/>
    <x v="48"/>
  </r>
  <r>
    <n v="5118"/>
    <d v="2025-03-28T00:00:00"/>
    <s v="PaymentMachinePro"/>
    <s v="Brasilia"/>
    <x v="32"/>
    <s v="Individual"/>
    <n v="8"/>
    <n v="890.33"/>
    <n v="12828.4"/>
    <x v="32"/>
  </r>
  <r>
    <n v="5119"/>
    <d v="2025-03-07T00:00:00"/>
    <s v="InstallationKit"/>
    <s v="Fortaleza"/>
    <x v="43"/>
    <s v="Business"/>
    <n v="9"/>
    <n v="183.57"/>
    <n v="2975.61"/>
    <x v="43"/>
  </r>
  <r>
    <n v="5120"/>
    <d v="2025-03-26T00:00:00"/>
    <s v="SolarPanelBasic"/>
    <s v="Brasilia"/>
    <x v="83"/>
    <s v="Business"/>
    <n v="6"/>
    <n v="563.14"/>
    <n v="6085.54"/>
    <x v="83"/>
  </r>
  <r>
    <n v="5121"/>
    <d v="2025-03-29T00:00:00"/>
    <s v="SolarPanelBasic"/>
    <s v="Goiania"/>
    <x v="43"/>
    <s v="Business"/>
    <n v="8"/>
    <n v="496.59"/>
    <n v="7155.16"/>
    <x v="43"/>
  </r>
  <r>
    <n v="5122"/>
    <d v="2025-03-22T00:00:00"/>
    <s v="InstallationKit"/>
    <s v="Brasilia"/>
    <x v="15"/>
    <s v="Business"/>
    <n v="19"/>
    <n v="201.77"/>
    <n v="6904.65"/>
    <x v="15"/>
  </r>
  <r>
    <n v="5123"/>
    <d v="2025-03-16T00:00:00"/>
    <s v="SolarInverter"/>
    <s v="Brasilia"/>
    <x v="98"/>
    <s v="Business"/>
    <n v="1"/>
    <n v="1118.03"/>
    <n v="2013.65"/>
    <x v="98"/>
  </r>
  <r>
    <n v="5124"/>
    <d v="2025-03-14T00:00:00"/>
    <s v="SolarPanelBasic"/>
    <s v="Goiania"/>
    <x v="25"/>
    <s v="Business"/>
    <n v="16"/>
    <n v="572.44000000000005"/>
    <n v="16496.11"/>
    <x v="25"/>
  </r>
  <r>
    <n v="5125"/>
    <d v="2025-03-09T00:00:00"/>
    <s v="SolarBattery"/>
    <s v="Recife"/>
    <x v="74"/>
    <s v="Business"/>
    <n v="6"/>
    <n v="936.56"/>
    <n v="10120.879999999999"/>
    <x v="74"/>
  </r>
  <r>
    <n v="5126"/>
    <d v="2025-03-22T00:00:00"/>
    <s v="InstallationKit"/>
    <s v="Fortaleza"/>
    <x v="33"/>
    <s v="Business"/>
    <n v="19"/>
    <n v="168.57"/>
    <n v="5768.53"/>
    <x v="33"/>
  </r>
  <r>
    <n v="5127"/>
    <d v="2025-03-01T00:00:00"/>
    <s v="SolarBattery"/>
    <s v="SaoPaulo"/>
    <x v="74"/>
    <s v="Business"/>
    <n v="1"/>
    <n v="1102.49"/>
    <n v="1985.67"/>
    <x v="74"/>
  </r>
  <r>
    <n v="5128"/>
    <d v="2025-03-16T00:00:00"/>
    <s v="SolarPanelBasic"/>
    <s v="Brasilia"/>
    <x v="21"/>
    <s v="Business"/>
    <n v="10"/>
    <n v="588.47"/>
    <n v="10598.78"/>
    <x v="21"/>
  </r>
  <r>
    <n v="5129"/>
    <d v="2025-03-20T00:00:00"/>
    <s v="SolarPanelPremium"/>
    <s v="Goiania"/>
    <x v="44"/>
    <s v="Individual"/>
    <n v="10"/>
    <n v="1717.62"/>
    <n v="30935.599999999999"/>
    <x v="44"/>
  </r>
  <r>
    <n v="5130"/>
    <d v="2025-03-04T00:00:00"/>
    <s v="SolarPanelPremium"/>
    <s v="Goiania"/>
    <x v="75"/>
    <s v="Business"/>
    <n v="9"/>
    <n v="1586.76"/>
    <n v="25720.85"/>
    <x v="75"/>
  </r>
  <r>
    <n v="5131"/>
    <d v="2025-03-31T00:00:00"/>
    <s v="PaymentMachineBasic"/>
    <s v="Recife"/>
    <x v="13"/>
    <s v="Individual"/>
    <n v="12"/>
    <n v="341.42"/>
    <n v="7379.07"/>
    <x v="13"/>
  </r>
  <r>
    <n v="5132"/>
    <d v="2025-03-16T00:00:00"/>
    <s v="PaymentMachinePro"/>
    <s v="Recife"/>
    <x v="84"/>
    <s v="Business"/>
    <n v="1"/>
    <n v="838.68"/>
    <n v="1510.52"/>
    <x v="84"/>
  </r>
  <r>
    <n v="5133"/>
    <d v="2025-03-16T00:00:00"/>
    <s v="SolarInverter"/>
    <s v="Goiania"/>
    <x v="7"/>
    <s v="Individual"/>
    <n v="6"/>
    <n v="1202.23"/>
    <n v="12991.83"/>
    <x v="7"/>
  </r>
  <r>
    <n v="5134"/>
    <d v="2025-03-04T00:00:00"/>
    <s v="SolarPanelBasic"/>
    <s v="Fortaleza"/>
    <x v="0"/>
    <s v="Business"/>
    <n v="11"/>
    <n v="593.12"/>
    <n v="11750.78"/>
    <x v="0"/>
  </r>
  <r>
    <n v="5135"/>
    <d v="2025-03-25T00:00:00"/>
    <s v="SolarInverter"/>
    <s v="Brasilia"/>
    <x v="68"/>
    <s v="Business"/>
    <n v="4"/>
    <n v="1134.45"/>
    <n v="8172.91"/>
    <x v="68"/>
  </r>
  <r>
    <n v="5136"/>
    <d v="2025-03-26T00:00:00"/>
    <s v="SolarPanelBasic"/>
    <s v="Goiania"/>
    <x v="72"/>
    <s v="Individual"/>
    <n v="18"/>
    <n v="492.49"/>
    <n v="15966.19"/>
    <x v="72"/>
  </r>
  <r>
    <n v="5137"/>
    <d v="2025-03-30T00:00:00"/>
    <s v="InstallationKit"/>
    <s v="SaoPaulo"/>
    <x v="34"/>
    <s v="Individual"/>
    <n v="13"/>
    <n v="236.8"/>
    <n v="5544.43"/>
    <x v="34"/>
  </r>
  <r>
    <n v="5138"/>
    <d v="2025-03-20T00:00:00"/>
    <s v="SolarPanelPremium"/>
    <s v="SaoPaulo"/>
    <x v="86"/>
    <s v="Individual"/>
    <n v="8"/>
    <n v="1313.49"/>
    <n v="18925.54"/>
    <x v="86"/>
  </r>
  <r>
    <n v="5139"/>
    <d v="2025-03-18T00:00:00"/>
    <s v="InstallationKit"/>
    <s v="Fortaleza"/>
    <x v="30"/>
    <s v="Individual"/>
    <n v="13"/>
    <n v="189"/>
    <n v="4425.24"/>
    <x v="30"/>
  </r>
  <r>
    <n v="5140"/>
    <d v="2025-03-08T00:00:00"/>
    <s v="SolarBattery"/>
    <s v="Recife"/>
    <x v="6"/>
    <s v="Individual"/>
    <n v="10"/>
    <n v="930.25"/>
    <n v="16754.490000000002"/>
    <x v="6"/>
  </r>
  <r>
    <n v="5141"/>
    <d v="2025-03-17T00:00:00"/>
    <s v="InstallationKit"/>
    <s v="Goiania"/>
    <x v="26"/>
    <s v="Business"/>
    <n v="15"/>
    <n v="154.16"/>
    <n v="4164.8"/>
    <x v="26"/>
  </r>
  <r>
    <n v="5142"/>
    <d v="2025-03-24T00:00:00"/>
    <s v="SolarInverter"/>
    <s v="Goiania"/>
    <x v="12"/>
    <s v="Business"/>
    <n v="8"/>
    <n v="1312.81"/>
    <n v="18915.740000000002"/>
    <x v="12"/>
  </r>
  <r>
    <n v="5143"/>
    <d v="2025-03-21T00:00:00"/>
    <s v="PaymentMachineBasic"/>
    <s v="SaoPaulo"/>
    <x v="73"/>
    <s v="Individual"/>
    <n v="6"/>
    <n v="330.9"/>
    <n v="3575.85"/>
    <x v="73"/>
  </r>
  <r>
    <n v="5144"/>
    <d v="2025-03-04T00:00:00"/>
    <s v="SolarBattery"/>
    <s v="SaoPaulo"/>
    <x v="98"/>
    <s v="Individual"/>
    <n v="3"/>
    <n v="815.11"/>
    <n v="4404.22"/>
    <x v="98"/>
  </r>
  <r>
    <n v="5145"/>
    <d v="2025-03-20T00:00:00"/>
    <s v="SolarInverter"/>
    <s v="Brasilia"/>
    <x v="92"/>
    <s v="Business"/>
    <n v="10"/>
    <n v="1010.67"/>
    <n v="18202.91"/>
    <x v="92"/>
  </r>
  <r>
    <n v="5146"/>
    <d v="2025-03-27T00:00:00"/>
    <s v="SolarPanelPremium"/>
    <s v="Recife"/>
    <x v="8"/>
    <s v="Individual"/>
    <n v="1"/>
    <n v="1411.57"/>
    <n v="2542.34"/>
    <x v="8"/>
  </r>
  <r>
    <n v="5147"/>
    <d v="2025-03-08T00:00:00"/>
    <s v="SolarPanelBasic"/>
    <s v="SaoPaulo"/>
    <x v="28"/>
    <s v="Business"/>
    <n v="6"/>
    <n v="470.64"/>
    <n v="5085.9399999999996"/>
    <x v="28"/>
  </r>
  <r>
    <n v="5148"/>
    <d v="2025-03-26T00:00:00"/>
    <s v="SolarPanelPremium"/>
    <s v="Brasilia"/>
    <x v="98"/>
    <s v="Business"/>
    <n v="10"/>
    <n v="1270.49"/>
    <n v="22882.46"/>
    <x v="98"/>
  </r>
  <r>
    <n v="5149"/>
    <d v="2025-03-12T00:00:00"/>
    <s v="SolarPanelPremium"/>
    <s v="Goiania"/>
    <x v="10"/>
    <s v="Business"/>
    <n v="3"/>
    <n v="1213.19"/>
    <n v="6555.13"/>
    <x v="10"/>
  </r>
  <r>
    <n v="5150"/>
    <d v="2025-03-07T00:00:00"/>
    <s v="SolarPanelBasic"/>
    <s v="Brasilia"/>
    <x v="74"/>
    <s v="Individual"/>
    <n v="17"/>
    <n v="551.61"/>
    <n v="16889.330000000002"/>
    <x v="74"/>
  </r>
  <r>
    <n v="5151"/>
    <d v="2025-03-30T00:00:00"/>
    <s v="SolarInverter"/>
    <s v="Goiania"/>
    <x v="19"/>
    <s v="Business"/>
    <n v="1"/>
    <n v="1437.24"/>
    <n v="2588.58"/>
    <x v="19"/>
  </r>
  <r>
    <n v="5152"/>
    <d v="2025-03-19T00:00:00"/>
    <s v="SolarPanelPremium"/>
    <s v="Recife"/>
    <x v="7"/>
    <s v="Individual"/>
    <n v="5"/>
    <n v="1378.39"/>
    <n v="12412.91"/>
    <x v="7"/>
  </r>
  <r>
    <n v="5153"/>
    <d v="2025-03-23T00:00:00"/>
    <s v="PaymentMachinePro"/>
    <s v="Goiania"/>
    <x v="72"/>
    <s v="Business"/>
    <n v="10"/>
    <n v="864.91"/>
    <n v="15577.67"/>
    <x v="72"/>
  </r>
  <r>
    <n v="5154"/>
    <d v="2025-03-15T00:00:00"/>
    <s v="SolarPanelPremium"/>
    <s v="Brasilia"/>
    <x v="74"/>
    <s v="Individual"/>
    <n v="6"/>
    <n v="1362.54"/>
    <n v="14724.21"/>
    <x v="74"/>
  </r>
  <r>
    <n v="5155"/>
    <d v="2025-03-21T00:00:00"/>
    <s v="SolarBattery"/>
    <s v="SaoPaulo"/>
    <x v="74"/>
    <s v="Business"/>
    <n v="9"/>
    <n v="1143.21"/>
    <n v="18531.05"/>
    <x v="74"/>
  </r>
  <r>
    <n v="5156"/>
    <d v="2025-03-06T00:00:00"/>
    <s v="PaymentMachinePro"/>
    <s v="Goiania"/>
    <x v="85"/>
    <s v="Individual"/>
    <n v="7"/>
    <n v="874.07"/>
    <n v="11019.85"/>
    <x v="85"/>
  </r>
  <r>
    <n v="5157"/>
    <d v="2025-03-30T00:00:00"/>
    <s v="PaymentMachineBasic"/>
    <s v="Fortaleza"/>
    <x v="52"/>
    <s v="Individual"/>
    <n v="15"/>
    <n v="319.69"/>
    <n v="8636.7800000000007"/>
    <x v="52"/>
  </r>
  <r>
    <n v="5158"/>
    <d v="2025-03-06T00:00:00"/>
    <s v="InstallationKit"/>
    <s v="SaoPaulo"/>
    <x v="28"/>
    <s v="Individual"/>
    <n v="7"/>
    <n v="227.4"/>
    <n v="2866.95"/>
    <x v="28"/>
  </r>
  <r>
    <n v="5159"/>
    <d v="2025-03-11T00:00:00"/>
    <s v="PaymentMachineBasic"/>
    <s v="Brasilia"/>
    <x v="30"/>
    <s v="Individual"/>
    <n v="18"/>
    <n v="324.79000000000002"/>
    <n v="10529.47"/>
    <x v="30"/>
  </r>
  <r>
    <n v="5160"/>
    <d v="2025-03-24T00:00:00"/>
    <s v="SolarBattery"/>
    <s v="Fortaleza"/>
    <x v="43"/>
    <s v="Individual"/>
    <n v="9"/>
    <n v="904.72"/>
    <n v="14665.21"/>
    <x v="43"/>
  </r>
  <r>
    <n v="5161"/>
    <d v="2025-03-15T00:00:00"/>
    <s v="PaymentMachinePro"/>
    <s v="Goiania"/>
    <x v="70"/>
    <s v="Business"/>
    <n v="5"/>
    <n v="841.72"/>
    <n v="7580"/>
    <x v="70"/>
  </r>
  <r>
    <n v="5162"/>
    <d v="2025-03-17T00:00:00"/>
    <s v="SolarInverter"/>
    <s v="Goiania"/>
    <x v="60"/>
    <s v="Individual"/>
    <n v="1"/>
    <n v="1422.65"/>
    <n v="2562.3000000000002"/>
    <x v="60"/>
  </r>
  <r>
    <n v="5163"/>
    <d v="2025-03-17T00:00:00"/>
    <s v="SolarInverter"/>
    <s v="Goiania"/>
    <x v="32"/>
    <s v="Business"/>
    <n v="4"/>
    <n v="1145.24"/>
    <n v="8250.65"/>
    <x v="32"/>
  </r>
  <r>
    <n v="5164"/>
    <d v="2025-03-30T00:00:00"/>
    <s v="PaymentMachineBasic"/>
    <s v="Goiania"/>
    <x v="47"/>
    <s v="Business"/>
    <n v="16"/>
    <n v="486.06"/>
    <n v="14006.88"/>
    <x v="47"/>
  </r>
  <r>
    <n v="5165"/>
    <d v="2025-03-26T00:00:00"/>
    <s v="PaymentMachineBasic"/>
    <s v="Brasilia"/>
    <x v="70"/>
    <s v="Individual"/>
    <n v="15"/>
    <n v="373.65"/>
    <n v="10094.57"/>
    <x v="70"/>
  </r>
  <r>
    <n v="5166"/>
    <d v="2025-03-17T00:00:00"/>
    <s v="SolarInverter"/>
    <s v="Goiania"/>
    <x v="9"/>
    <s v="Individual"/>
    <n v="3"/>
    <n v="1067.05"/>
    <n v="5765.51"/>
    <x v="9"/>
  </r>
  <r>
    <n v="5167"/>
    <d v="2025-03-15T00:00:00"/>
    <s v="PaymentMachinePro"/>
    <s v="Fortaleza"/>
    <x v="68"/>
    <s v="Individual"/>
    <n v="8"/>
    <n v="790.41"/>
    <n v="11388.69"/>
    <x v="68"/>
  </r>
  <r>
    <n v="5168"/>
    <d v="2025-03-30T00:00:00"/>
    <s v="PaymentMachinePro"/>
    <s v="Goiania"/>
    <x v="81"/>
    <s v="Business"/>
    <n v="2"/>
    <n v="756.77"/>
    <n v="2726"/>
    <x v="81"/>
  </r>
  <r>
    <n v="5169"/>
    <d v="2025-03-05T00:00:00"/>
    <s v="SolarPanelPremium"/>
    <s v="SaoPaulo"/>
    <x v="93"/>
    <s v="Business"/>
    <n v="4"/>
    <n v="1552.08"/>
    <n v="11181.64"/>
    <x v="93"/>
  </r>
  <r>
    <n v="5170"/>
    <d v="2025-03-16T00:00:00"/>
    <s v="SolarInverter"/>
    <s v="SaoPaulo"/>
    <x v="5"/>
    <s v="Business"/>
    <n v="6"/>
    <n v="1355.35"/>
    <n v="14646.51"/>
    <x v="5"/>
  </r>
  <r>
    <n v="5171"/>
    <d v="2025-03-29T00:00:00"/>
    <s v="PaymentMachineBasic"/>
    <s v="Brasilia"/>
    <x v="34"/>
    <s v="Individual"/>
    <n v="18"/>
    <n v="413.84"/>
    <n v="13416.41"/>
    <x v="34"/>
  </r>
  <r>
    <n v="5172"/>
    <d v="2025-03-15T00:00:00"/>
    <s v="PaymentMachineBasic"/>
    <s v="Recife"/>
    <x v="73"/>
    <s v="Business"/>
    <n v="11"/>
    <n v="385.27"/>
    <n v="7632.9"/>
    <x v="73"/>
  </r>
  <r>
    <n v="5173"/>
    <d v="2025-03-22T00:00:00"/>
    <s v="SolarInverter"/>
    <s v="SaoPaulo"/>
    <x v="6"/>
    <s v="Individual"/>
    <n v="6"/>
    <n v="1058.71"/>
    <n v="11440.89"/>
    <x v="6"/>
  </r>
  <r>
    <n v="5174"/>
    <d v="2025-03-12T00:00:00"/>
    <s v="SolarInverter"/>
    <s v="Goiania"/>
    <x v="99"/>
    <s v="Individual"/>
    <n v="7"/>
    <n v="1388.26"/>
    <n v="17502.509999999998"/>
    <x v="99"/>
  </r>
  <r>
    <n v="5175"/>
    <d v="2025-03-15T00:00:00"/>
    <s v="PaymentMachineBasic"/>
    <s v="Brasilia"/>
    <x v="70"/>
    <s v="Business"/>
    <n v="9"/>
    <n v="324.77999999999997"/>
    <n v="5264.57"/>
    <x v="70"/>
  </r>
  <r>
    <n v="5176"/>
    <d v="2025-03-30T00:00:00"/>
    <s v="InstallationKit"/>
    <s v="Recife"/>
    <x v="50"/>
    <s v="Individual"/>
    <n v="11"/>
    <n v="189.73"/>
    <n v="3758.89"/>
    <x v="50"/>
  </r>
  <r>
    <n v="5177"/>
    <d v="2025-03-26T00:00:00"/>
    <s v="SolarPanelBasic"/>
    <s v="Recife"/>
    <x v="54"/>
    <s v="Individual"/>
    <n v="11"/>
    <n v="538.69000000000005"/>
    <n v="10672.42"/>
    <x v="54"/>
  </r>
  <r>
    <n v="5178"/>
    <d v="2025-03-09T00:00:00"/>
    <s v="SolarPanelBasic"/>
    <s v="SaoPaulo"/>
    <x v="47"/>
    <s v="Individual"/>
    <n v="14"/>
    <n v="411.18"/>
    <n v="10367.92"/>
    <x v="47"/>
  </r>
  <r>
    <n v="5179"/>
    <d v="2025-03-31T00:00:00"/>
    <s v="PaymentMachineBasic"/>
    <s v="SaoPaulo"/>
    <x v="30"/>
    <s v="Business"/>
    <n v="15"/>
    <n v="371.13"/>
    <n v="10026.49"/>
    <x v="30"/>
  </r>
  <r>
    <n v="5180"/>
    <d v="2025-03-29T00:00:00"/>
    <s v="InstallationKit"/>
    <s v="SaoPaulo"/>
    <x v="87"/>
    <s v="Business"/>
    <n v="11"/>
    <n v="162.30000000000001"/>
    <n v="3215.46"/>
    <x v="87"/>
  </r>
  <r>
    <n v="5181"/>
    <d v="2025-03-07T00:00:00"/>
    <s v="PaymentMachineBasic"/>
    <s v="Fortaleza"/>
    <x v="47"/>
    <s v="Business"/>
    <n v="18"/>
    <n v="494.11"/>
    <n v="16018.71"/>
    <x v="47"/>
  </r>
  <r>
    <n v="5182"/>
    <d v="2025-03-14T00:00:00"/>
    <s v="SolarInverter"/>
    <s v="Goiania"/>
    <x v="66"/>
    <s v="Individual"/>
    <n v="5"/>
    <n v="1379.31"/>
    <n v="12421.2"/>
    <x v="66"/>
  </r>
  <r>
    <n v="5183"/>
    <d v="2025-03-26T00:00:00"/>
    <s v="SolarBattery"/>
    <s v="Brasilia"/>
    <x v="5"/>
    <s v="Business"/>
    <n v="5"/>
    <n v="1087.02"/>
    <n v="9789.02"/>
    <x v="5"/>
  </r>
  <r>
    <n v="5184"/>
    <d v="2025-03-07T00:00:00"/>
    <s v="SolarPanelBasic"/>
    <s v="SaoPaulo"/>
    <x v="77"/>
    <s v="Business"/>
    <n v="15"/>
    <n v="494.31"/>
    <n v="13354.33"/>
    <x v="77"/>
  </r>
  <r>
    <n v="5185"/>
    <d v="2025-03-25T00:00:00"/>
    <s v="SolarPanelPremium"/>
    <s v="Goiania"/>
    <x v="44"/>
    <s v="Business"/>
    <n v="7"/>
    <n v="1338.91"/>
    <n v="16880.330000000002"/>
    <x v="44"/>
  </r>
  <r>
    <n v="5186"/>
    <d v="2025-03-18T00:00:00"/>
    <s v="PaymentMachinePro"/>
    <s v="Fortaleza"/>
    <x v="57"/>
    <s v="Individual"/>
    <n v="2"/>
    <n v="893.11"/>
    <n v="3217.11"/>
    <x v="57"/>
  </r>
  <r>
    <n v="5187"/>
    <d v="2025-03-22T00:00:00"/>
    <s v="SolarBattery"/>
    <s v="SaoPaulo"/>
    <x v="72"/>
    <s v="Individual"/>
    <n v="9"/>
    <n v="1153.3399999999999"/>
    <n v="18695.25"/>
    <x v="72"/>
  </r>
  <r>
    <n v="5188"/>
    <d v="2025-03-18T00:00:00"/>
    <s v="PaymentMachineBasic"/>
    <s v="Brasilia"/>
    <x v="3"/>
    <s v="Business"/>
    <n v="11"/>
    <n v="373.71"/>
    <n v="7403.87"/>
    <x v="3"/>
  </r>
  <r>
    <n v="5189"/>
    <d v="2025-03-20T00:00:00"/>
    <s v="SolarPanelBasic"/>
    <s v="Goiania"/>
    <x v="77"/>
    <s v="Business"/>
    <n v="17"/>
    <n v="408.74"/>
    <n v="12514.91"/>
    <x v="77"/>
  </r>
  <r>
    <n v="5190"/>
    <d v="2025-03-10T00:00:00"/>
    <s v="SolarPanelBasic"/>
    <s v="Goiania"/>
    <x v="51"/>
    <s v="Individual"/>
    <n v="11"/>
    <n v="546.71"/>
    <n v="10831.32"/>
    <x v="51"/>
  </r>
  <r>
    <n v="5191"/>
    <d v="2025-03-31T00:00:00"/>
    <s v="SolarInverter"/>
    <s v="SaoPaulo"/>
    <x v="42"/>
    <s v="Business"/>
    <n v="4"/>
    <n v="1454.82"/>
    <n v="10480.950000000001"/>
    <x v="42"/>
  </r>
  <r>
    <n v="5192"/>
    <d v="2025-03-18T00:00:00"/>
    <s v="SolarInverter"/>
    <s v="Brasilia"/>
    <x v="72"/>
    <s v="Individual"/>
    <n v="2"/>
    <n v="1497.14"/>
    <n v="5392.92"/>
    <x v="72"/>
  </r>
  <r>
    <n v="5193"/>
    <d v="2025-03-18T00:00:00"/>
    <s v="SolarInverter"/>
    <s v="Brasilia"/>
    <x v="74"/>
    <s v="Business"/>
    <n v="9"/>
    <n v="1469.56"/>
    <n v="23821.07"/>
    <x v="74"/>
  </r>
  <r>
    <n v="5194"/>
    <d v="2025-03-04T00:00:00"/>
    <s v="InstallationKit"/>
    <s v="Fortaleza"/>
    <x v="57"/>
    <s v="Business"/>
    <n v="13"/>
    <n v="174.85"/>
    <n v="4093.93"/>
    <x v="57"/>
  </r>
  <r>
    <n v="5195"/>
    <d v="2025-03-29T00:00:00"/>
    <s v="InstallationKit"/>
    <s v="Fortaleza"/>
    <x v="60"/>
    <s v="Business"/>
    <n v="7"/>
    <n v="179.9"/>
    <n v="2268.09"/>
    <x v="60"/>
  </r>
  <r>
    <n v="5196"/>
    <d v="2025-03-06T00:00:00"/>
    <s v="PaymentMachineBasic"/>
    <s v="Goiania"/>
    <x v="18"/>
    <s v="Business"/>
    <n v="9"/>
    <n v="396.15"/>
    <n v="6421.46"/>
    <x v="18"/>
  </r>
  <r>
    <n v="5197"/>
    <d v="2025-03-24T00:00:00"/>
    <s v="InstallationKit"/>
    <s v="SaoPaulo"/>
    <x v="0"/>
    <s v="Business"/>
    <n v="11"/>
    <n v="196.31"/>
    <n v="3889.26"/>
    <x v="0"/>
  </r>
  <r>
    <n v="5198"/>
    <d v="2025-03-25T00:00:00"/>
    <s v="SolarBattery"/>
    <s v="Fortaleza"/>
    <x v="83"/>
    <s v="Business"/>
    <n v="4"/>
    <n v="973.64"/>
    <n v="7014.39"/>
    <x v="83"/>
  </r>
  <r>
    <n v="5199"/>
    <d v="2025-03-15T00:00:00"/>
    <s v="SolarInverter"/>
    <s v="Fortaleza"/>
    <x v="37"/>
    <s v="Business"/>
    <n v="8"/>
    <n v="1346.53"/>
    <n v="19401.599999999999"/>
    <x v="37"/>
  </r>
  <r>
    <n v="5200"/>
    <d v="2025-03-15T00:00:00"/>
    <s v="InstallationKit"/>
    <s v="Fortaleza"/>
    <x v="0"/>
    <s v="Business"/>
    <n v="19"/>
    <n v="181.11"/>
    <n v="6197.66"/>
    <x v="0"/>
  </r>
  <r>
    <n v="5201"/>
    <d v="2025-03-22T00:00:00"/>
    <s v="SolarPanelBasic"/>
    <s v="SaoPaulo"/>
    <x v="69"/>
    <s v="Business"/>
    <n v="15"/>
    <n v="521.97"/>
    <n v="14101.6"/>
    <x v="69"/>
  </r>
  <r>
    <n v="5202"/>
    <d v="2025-03-08T00:00:00"/>
    <s v="SolarPanelBasic"/>
    <s v="Fortaleza"/>
    <x v="37"/>
    <s v="Business"/>
    <n v="9"/>
    <n v="462.19"/>
    <n v="7491.94"/>
    <x v="37"/>
  </r>
  <r>
    <n v="5203"/>
    <d v="2025-03-07T00:00:00"/>
    <s v="SolarInverter"/>
    <s v="Goiania"/>
    <x v="45"/>
    <s v="Individual"/>
    <n v="10"/>
    <n v="1396.12"/>
    <n v="25145.15"/>
    <x v="45"/>
  </r>
  <r>
    <n v="5204"/>
    <d v="2025-03-25T00:00:00"/>
    <s v="SolarPanelBasic"/>
    <s v="Fortaleza"/>
    <x v="45"/>
    <s v="Individual"/>
    <n v="17"/>
    <n v="453.65"/>
    <n v="13889.97"/>
    <x v="45"/>
  </r>
  <r>
    <n v="5205"/>
    <d v="2025-03-13T00:00:00"/>
    <s v="PaymentMachinePro"/>
    <s v="Brasilia"/>
    <x v="38"/>
    <s v="Business"/>
    <n v="9"/>
    <n v="879.47"/>
    <n v="14255.91"/>
    <x v="38"/>
  </r>
  <r>
    <n v="5206"/>
    <d v="2025-03-06T00:00:00"/>
    <s v="InstallationKit"/>
    <s v="Goiania"/>
    <x v="62"/>
    <s v="Business"/>
    <n v="9"/>
    <n v="216.5"/>
    <n v="3509.39"/>
    <x v="62"/>
  </r>
  <r>
    <n v="5207"/>
    <d v="2025-03-09T00:00:00"/>
    <s v="PaymentMachinePro"/>
    <s v="Brasilia"/>
    <x v="17"/>
    <s v="Individual"/>
    <n v="4"/>
    <n v="745.31"/>
    <n v="5369.43"/>
    <x v="17"/>
  </r>
  <r>
    <n v="5208"/>
    <d v="2025-03-08T00:00:00"/>
    <s v="PaymentMachinePro"/>
    <s v="Brasilia"/>
    <x v="57"/>
    <s v="Business"/>
    <n v="2"/>
    <n v="777.36"/>
    <n v="2800.17"/>
    <x v="57"/>
  </r>
  <r>
    <n v="5209"/>
    <d v="2025-03-07T00:00:00"/>
    <s v="SolarInverter"/>
    <s v="SaoPaulo"/>
    <x v="21"/>
    <s v="Individual"/>
    <n v="6"/>
    <n v="1494.68"/>
    <n v="16152.17"/>
    <x v="21"/>
  </r>
  <r>
    <n v="5210"/>
    <d v="2025-03-16T00:00:00"/>
    <s v="SolarInverter"/>
    <s v="Goiania"/>
    <x v="47"/>
    <s v="Individual"/>
    <n v="7"/>
    <n v="1163.93"/>
    <n v="14674.27"/>
    <x v="47"/>
  </r>
  <r>
    <n v="5211"/>
    <d v="2025-03-22T00:00:00"/>
    <s v="InstallationKit"/>
    <s v="Recife"/>
    <x v="37"/>
    <s v="Individual"/>
    <n v="16"/>
    <n v="216.26"/>
    <n v="6232"/>
    <x v="37"/>
  </r>
  <r>
    <n v="5212"/>
    <d v="2025-03-27T00:00:00"/>
    <s v="InstallationKit"/>
    <s v="SaoPaulo"/>
    <x v="40"/>
    <s v="Individual"/>
    <n v="16"/>
    <n v="155.41"/>
    <n v="4478.4799999999996"/>
    <x v="40"/>
  </r>
  <r>
    <n v="5213"/>
    <d v="2025-03-11T00:00:00"/>
    <s v="SolarPanelBasic"/>
    <s v="Fortaleza"/>
    <x v="17"/>
    <s v="Business"/>
    <n v="18"/>
    <n v="549.72"/>
    <n v="17821.55"/>
    <x v="17"/>
  </r>
  <r>
    <n v="5214"/>
    <d v="2025-03-09T00:00:00"/>
    <s v="SolarBattery"/>
    <s v="Goiania"/>
    <x v="79"/>
    <s v="Business"/>
    <n v="4"/>
    <n v="965.69"/>
    <n v="6957.12"/>
    <x v="79"/>
  </r>
  <r>
    <n v="5215"/>
    <d v="2025-03-06T00:00:00"/>
    <s v="PaymentMachinePro"/>
    <s v="Goiania"/>
    <x v="80"/>
    <s v="Business"/>
    <n v="4"/>
    <n v="786.88"/>
    <n v="5668.92"/>
    <x v="80"/>
  </r>
  <r>
    <n v="5216"/>
    <d v="2025-03-29T00:00:00"/>
    <s v="PaymentMachineBasic"/>
    <s v="Fortaleza"/>
    <x v="71"/>
    <s v="Business"/>
    <n v="18"/>
    <n v="330.19"/>
    <n v="10704.54"/>
    <x v="71"/>
  </r>
  <r>
    <n v="5217"/>
    <d v="2025-03-15T00:00:00"/>
    <s v="PaymentMachineBasic"/>
    <s v="SaoPaulo"/>
    <x v="2"/>
    <s v="Business"/>
    <n v="15"/>
    <n v="310.14"/>
    <n v="8378.7800000000007"/>
    <x v="2"/>
  </r>
  <r>
    <n v="5218"/>
    <d v="2025-03-03T00:00:00"/>
    <s v="SolarBattery"/>
    <s v="Brasilia"/>
    <x v="81"/>
    <s v="Business"/>
    <n v="1"/>
    <n v="1068.27"/>
    <n v="1924.03"/>
    <x v="81"/>
  </r>
  <r>
    <n v="5219"/>
    <d v="2025-03-26T00:00:00"/>
    <s v="PaymentMachineBasic"/>
    <s v="SaoPaulo"/>
    <x v="43"/>
    <s v="Business"/>
    <n v="15"/>
    <n v="363.32"/>
    <n v="9815.49"/>
    <x v="43"/>
  </r>
  <r>
    <n v="5220"/>
    <d v="2025-03-02T00:00:00"/>
    <s v="SolarInverter"/>
    <s v="Goiania"/>
    <x v="26"/>
    <s v="Business"/>
    <n v="3"/>
    <n v="1092.81"/>
    <n v="5904.69"/>
    <x v="26"/>
  </r>
  <r>
    <n v="5221"/>
    <d v="2025-03-23T00:00:00"/>
    <s v="SolarInverter"/>
    <s v="SaoPaulo"/>
    <x v="47"/>
    <s v="Individual"/>
    <n v="4"/>
    <n v="1205.3800000000001"/>
    <n v="8683.91"/>
    <x v="47"/>
  </r>
  <r>
    <n v="5222"/>
    <d v="2025-03-06T00:00:00"/>
    <s v="InstallationKit"/>
    <s v="SaoPaulo"/>
    <x v="58"/>
    <s v="Individual"/>
    <n v="9"/>
    <n v="227.94"/>
    <n v="3694.83"/>
    <x v="58"/>
  </r>
  <r>
    <n v="5223"/>
    <d v="2025-03-07T00:00:00"/>
    <s v="SolarPanelPremium"/>
    <s v="SaoPaulo"/>
    <x v="1"/>
    <s v="Business"/>
    <n v="9"/>
    <n v="1789.02"/>
    <n v="28999.41"/>
    <x v="1"/>
  </r>
  <r>
    <n v="5224"/>
    <d v="2025-03-20T00:00:00"/>
    <s v="SolarPanelBasic"/>
    <s v="Brasilia"/>
    <x v="50"/>
    <s v="Business"/>
    <n v="7"/>
    <n v="430.22"/>
    <n v="5424.01"/>
    <x v="50"/>
  </r>
  <r>
    <n v="5225"/>
    <d v="2025-03-17T00:00:00"/>
    <s v="PaymentMachineBasic"/>
    <s v="SaoPaulo"/>
    <x v="99"/>
    <s v="Individual"/>
    <n v="14"/>
    <n v="466.69"/>
    <n v="11767.6"/>
    <x v="99"/>
  </r>
  <r>
    <n v="5226"/>
    <d v="2025-03-19T00:00:00"/>
    <s v="InstallationKit"/>
    <s v="Fortaleza"/>
    <x v="8"/>
    <s v="Business"/>
    <n v="9"/>
    <n v="183.38"/>
    <n v="2972.53"/>
    <x v="8"/>
  </r>
  <r>
    <n v="5227"/>
    <d v="2025-03-16T00:00:00"/>
    <s v="SolarPanelBasic"/>
    <s v="Brasilia"/>
    <x v="39"/>
    <s v="Individual"/>
    <n v="8"/>
    <n v="419.14"/>
    <n v="6039.22"/>
    <x v="39"/>
  </r>
  <r>
    <n v="5228"/>
    <d v="2025-03-26T00:00:00"/>
    <s v="PaymentMachineBasic"/>
    <s v="Goiania"/>
    <x v="99"/>
    <s v="Business"/>
    <n v="14"/>
    <n v="338.75"/>
    <n v="8541.59"/>
    <x v="99"/>
  </r>
  <r>
    <n v="5229"/>
    <d v="2025-03-31T00:00:00"/>
    <s v="InstallationKit"/>
    <s v="Goiania"/>
    <x v="49"/>
    <s v="Individual"/>
    <n v="16"/>
    <n v="224.2"/>
    <n v="6460.81"/>
    <x v="49"/>
  </r>
  <r>
    <n v="5230"/>
    <d v="2025-03-04T00:00:00"/>
    <s v="SolarPanelPremium"/>
    <s v="Goiania"/>
    <x v="11"/>
    <s v="Business"/>
    <n v="3"/>
    <n v="1291.8900000000001"/>
    <n v="6980.37"/>
    <x v="11"/>
  </r>
  <r>
    <n v="5231"/>
    <d v="2025-03-04T00:00:00"/>
    <s v="PaymentMachinePro"/>
    <s v="SaoPaulo"/>
    <x v="46"/>
    <s v="Business"/>
    <n v="8"/>
    <n v="887.17"/>
    <n v="12782.87"/>
    <x v="46"/>
  </r>
  <r>
    <n v="5232"/>
    <d v="2025-03-04T00:00:00"/>
    <s v="PaymentMachineBasic"/>
    <s v="Recife"/>
    <x v="30"/>
    <s v="Individual"/>
    <n v="12"/>
    <n v="308.75"/>
    <n v="6672.98"/>
    <x v="30"/>
  </r>
  <r>
    <n v="5233"/>
    <d v="2025-03-03T00:00:00"/>
    <s v="SolarInverter"/>
    <s v="Goiania"/>
    <x v="34"/>
    <s v="Individual"/>
    <n v="7"/>
    <n v="1089.81"/>
    <n v="13739.8"/>
    <x v="34"/>
  </r>
  <r>
    <n v="5234"/>
    <d v="2025-03-14T00:00:00"/>
    <s v="PaymentMachineBasic"/>
    <s v="SaoPaulo"/>
    <x v="7"/>
    <s v="Business"/>
    <n v="18"/>
    <n v="380.34"/>
    <n v="12330.37"/>
    <x v="7"/>
  </r>
  <r>
    <n v="5235"/>
    <d v="2025-03-31T00:00:00"/>
    <s v="PaymentMachineBasic"/>
    <s v="SaoPaulo"/>
    <x v="3"/>
    <s v="Individual"/>
    <n v="15"/>
    <n v="350.11"/>
    <n v="9458.61"/>
    <x v="3"/>
  </r>
  <r>
    <n v="5236"/>
    <d v="2025-03-11T00:00:00"/>
    <s v="PaymentMachineBasic"/>
    <s v="Goiania"/>
    <x v="46"/>
    <s v="Business"/>
    <n v="12"/>
    <n v="310.83"/>
    <n v="6717.93"/>
    <x v="46"/>
  </r>
  <r>
    <n v="5237"/>
    <d v="2025-03-13T00:00:00"/>
    <s v="SolarBattery"/>
    <s v="Fortaleza"/>
    <x v="23"/>
    <s v="Business"/>
    <n v="2"/>
    <n v="1089.6099999999999"/>
    <n v="3924.94"/>
    <x v="23"/>
  </r>
  <r>
    <n v="5238"/>
    <d v="2025-03-01T00:00:00"/>
    <s v="SolarPanelBasic"/>
    <s v="Fortaleza"/>
    <x v="8"/>
    <s v="Individual"/>
    <n v="18"/>
    <n v="568.4"/>
    <n v="18427.150000000001"/>
    <x v="8"/>
  </r>
  <r>
    <n v="5239"/>
    <d v="2025-03-18T00:00:00"/>
    <s v="PaymentMachinePro"/>
    <s v="Goiania"/>
    <x v="81"/>
    <s v="Business"/>
    <n v="2"/>
    <n v="891.39"/>
    <n v="3210.92"/>
    <x v="81"/>
  </r>
  <r>
    <n v="5240"/>
    <d v="2025-03-06T00:00:00"/>
    <s v="SolarPanelBasic"/>
    <s v="Brasilia"/>
    <x v="2"/>
    <s v="Business"/>
    <n v="11"/>
    <n v="573.9"/>
    <n v="11370"/>
    <x v="2"/>
  </r>
  <r>
    <n v="5241"/>
    <d v="2025-03-26T00:00:00"/>
    <s v="SolarPanelPremium"/>
    <s v="Recife"/>
    <x v="77"/>
    <s v="Individual"/>
    <n v="4"/>
    <n v="1544.61"/>
    <n v="11127.83"/>
    <x v="77"/>
  </r>
  <r>
    <n v="5242"/>
    <d v="2025-03-25T00:00:00"/>
    <s v="SolarBattery"/>
    <s v="Recife"/>
    <x v="3"/>
    <s v="Individual"/>
    <n v="5"/>
    <n v="909.06"/>
    <n v="8186.42"/>
    <x v="3"/>
  </r>
  <r>
    <n v="5243"/>
    <d v="2025-03-24T00:00:00"/>
    <s v="SolarInverter"/>
    <s v="Brasilia"/>
    <x v="41"/>
    <s v="Individual"/>
    <n v="8"/>
    <n v="1209.3"/>
    <n v="17424.310000000001"/>
    <x v="41"/>
  </r>
  <r>
    <n v="5244"/>
    <d v="2025-03-27T00:00:00"/>
    <s v="SolarPanelBasic"/>
    <s v="Fortaleza"/>
    <x v="52"/>
    <s v="Business"/>
    <n v="12"/>
    <n v="572.14"/>
    <n v="12365.6"/>
    <x v="52"/>
  </r>
  <r>
    <n v="5245"/>
    <d v="2025-03-02T00:00:00"/>
    <s v="SolarPanelPremium"/>
    <s v="Goiania"/>
    <x v="89"/>
    <s v="Business"/>
    <n v="6"/>
    <n v="1649.93"/>
    <n v="17829.87"/>
    <x v="89"/>
  </r>
  <r>
    <n v="5246"/>
    <d v="2025-03-21T00:00:00"/>
    <s v="SolarBattery"/>
    <s v="SaoPaulo"/>
    <x v="13"/>
    <s v="Business"/>
    <n v="5"/>
    <n v="1088.3"/>
    <n v="9800.5400000000009"/>
    <x v="13"/>
  </r>
  <r>
    <n v="5247"/>
    <d v="2025-03-03T00:00:00"/>
    <s v="InstallationKit"/>
    <s v="Fortaleza"/>
    <x v="19"/>
    <s v="Business"/>
    <n v="6"/>
    <n v="180.48"/>
    <n v="1950.35"/>
    <x v="19"/>
  </r>
  <r>
    <n v="5248"/>
    <d v="2025-03-25T00:00:00"/>
    <s v="PaymentMachineBasic"/>
    <s v="Goiania"/>
    <x v="79"/>
    <s v="Business"/>
    <n v="16"/>
    <n v="378.27"/>
    <n v="10900.67"/>
    <x v="79"/>
  </r>
  <r>
    <n v="5249"/>
    <d v="2025-03-24T00:00:00"/>
    <s v="SolarPanelPremium"/>
    <s v="Goiania"/>
    <x v="80"/>
    <s v="Individual"/>
    <n v="8"/>
    <n v="1203.9100000000001"/>
    <n v="17346.650000000001"/>
    <x v="80"/>
  </r>
  <r>
    <n v="5250"/>
    <d v="2025-03-23T00:00:00"/>
    <s v="InstallationKit"/>
    <s v="SaoPaulo"/>
    <x v="68"/>
    <s v="Business"/>
    <n v="5"/>
    <n v="237.05"/>
    <n v="2134.7199999999998"/>
    <x v="68"/>
  </r>
  <r>
    <n v="5251"/>
    <d v="2025-03-19T00:00:00"/>
    <s v="InstallationKit"/>
    <s v="SaoPaulo"/>
    <x v="34"/>
    <s v="Business"/>
    <n v="12"/>
    <n v="249.09"/>
    <n v="5383.55"/>
    <x v="34"/>
  </r>
  <r>
    <n v="5252"/>
    <d v="2025-03-15T00:00:00"/>
    <s v="PaymentMachinePro"/>
    <s v="Goiania"/>
    <x v="28"/>
    <s v="Business"/>
    <n v="5"/>
    <n v="792.48"/>
    <n v="7136.57"/>
    <x v="28"/>
  </r>
  <r>
    <n v="5253"/>
    <d v="2025-03-15T00:00:00"/>
    <s v="SolarPanelBasic"/>
    <s v="Goiania"/>
    <x v="82"/>
    <s v="Individual"/>
    <n v="10"/>
    <n v="574.76"/>
    <n v="10351.85"/>
    <x v="82"/>
  </r>
  <r>
    <n v="5254"/>
    <d v="2025-03-18T00:00:00"/>
    <s v="SolarBattery"/>
    <s v="Fortaleza"/>
    <x v="27"/>
    <s v="Business"/>
    <n v="10"/>
    <n v="1164.46"/>
    <n v="20972.78"/>
    <x v="27"/>
  </r>
  <r>
    <n v="5255"/>
    <d v="2025-03-24T00:00:00"/>
    <s v="PaymentMachinePro"/>
    <s v="Goiania"/>
    <x v="28"/>
    <s v="Individual"/>
    <n v="9"/>
    <n v="774.82"/>
    <n v="12559.57"/>
    <x v="28"/>
  </r>
  <r>
    <n v="5256"/>
    <d v="2025-03-04T00:00:00"/>
    <s v="PaymentMachinePro"/>
    <s v="SaoPaulo"/>
    <x v="84"/>
    <s v="Business"/>
    <n v="8"/>
    <n v="820.86"/>
    <n v="11827.44"/>
    <x v="84"/>
  </r>
  <r>
    <n v="5257"/>
    <d v="2025-03-31T00:00:00"/>
    <s v="SolarBattery"/>
    <s v="Goiania"/>
    <x v="33"/>
    <s v="Business"/>
    <n v="2"/>
    <n v="812.21"/>
    <n v="2925.7"/>
    <x v="33"/>
  </r>
  <r>
    <n v="5258"/>
    <d v="2025-03-02T00:00:00"/>
    <s v="SolarBattery"/>
    <s v="SaoPaulo"/>
    <x v="77"/>
    <s v="Individual"/>
    <n v="7"/>
    <n v="833.58"/>
    <n v="10509.37"/>
    <x v="77"/>
  </r>
  <r>
    <n v="5259"/>
    <d v="2025-03-20T00:00:00"/>
    <s v="InstallationKit"/>
    <s v="SaoPaulo"/>
    <x v="30"/>
    <s v="Individual"/>
    <n v="11"/>
    <n v="198.81"/>
    <n v="3938.79"/>
    <x v="30"/>
  </r>
  <r>
    <n v="5260"/>
    <d v="2025-03-29T00:00:00"/>
    <s v="PaymentMachinePro"/>
    <s v="Goiania"/>
    <x v="42"/>
    <s v="Business"/>
    <n v="5"/>
    <n v="842.68"/>
    <n v="7588.64"/>
    <x v="42"/>
  </r>
  <r>
    <n v="5261"/>
    <d v="2025-03-24T00:00:00"/>
    <s v="PaymentMachineBasic"/>
    <s v="Goiania"/>
    <x v="39"/>
    <s v="Individual"/>
    <n v="16"/>
    <n v="425.9"/>
    <n v="12273.24"/>
    <x v="39"/>
  </r>
  <r>
    <n v="5262"/>
    <d v="2025-03-27T00:00:00"/>
    <s v="SolarPanelPremium"/>
    <s v="Recife"/>
    <x v="24"/>
    <s v="Business"/>
    <n v="8"/>
    <n v="1704.56"/>
    <n v="24560.31"/>
    <x v="24"/>
  </r>
  <r>
    <n v="5263"/>
    <d v="2025-03-01T00:00:00"/>
    <s v="SolarBattery"/>
    <s v="SaoPaulo"/>
    <x v="45"/>
    <s v="Business"/>
    <n v="10"/>
    <n v="947.47"/>
    <n v="17064.63"/>
    <x v="45"/>
  </r>
  <r>
    <n v="5264"/>
    <d v="2025-03-09T00:00:00"/>
    <s v="PaymentMachinePro"/>
    <s v="Goiania"/>
    <x v="1"/>
    <s v="Business"/>
    <n v="7"/>
    <n v="829.61"/>
    <n v="10459.32"/>
    <x v="1"/>
  </r>
  <r>
    <n v="5265"/>
    <d v="2025-03-05T00:00:00"/>
    <s v="SolarBattery"/>
    <s v="Recife"/>
    <x v="82"/>
    <s v="Business"/>
    <n v="3"/>
    <n v="1064.6600000000001"/>
    <n v="5752.59"/>
    <x v="82"/>
  </r>
  <r>
    <n v="5266"/>
    <d v="2025-03-14T00:00:00"/>
    <s v="SolarPanelBasic"/>
    <s v="Fortaleza"/>
    <x v="10"/>
    <s v="Individual"/>
    <n v="7"/>
    <n v="531.53"/>
    <n v="6701.27"/>
    <x v="10"/>
  </r>
  <r>
    <n v="5267"/>
    <d v="2025-03-04T00:00:00"/>
    <s v="SolarInverter"/>
    <s v="SaoPaulo"/>
    <x v="55"/>
    <s v="Business"/>
    <n v="10"/>
    <n v="1058.77"/>
    <n v="19069.23"/>
    <x v="55"/>
  </r>
  <r>
    <n v="5268"/>
    <d v="2025-03-29T00:00:00"/>
    <s v="InstallationKit"/>
    <s v="Goiania"/>
    <x v="73"/>
    <s v="Business"/>
    <n v="13"/>
    <n v="156.80000000000001"/>
    <n v="3671.31"/>
    <x v="73"/>
  </r>
  <r>
    <n v="5269"/>
    <d v="2025-03-28T00:00:00"/>
    <s v="SolarInverter"/>
    <s v="Goiania"/>
    <x v="56"/>
    <s v="Individual"/>
    <n v="4"/>
    <n v="1024.48"/>
    <n v="7380.66"/>
    <x v="56"/>
  </r>
  <r>
    <n v="5270"/>
    <d v="2025-03-05T00:00:00"/>
    <s v="PaymentMachinePro"/>
    <s v="Brasilia"/>
    <x v="14"/>
    <s v="Business"/>
    <n v="9"/>
    <n v="768.95"/>
    <n v="12464.42"/>
    <x v="14"/>
  </r>
  <r>
    <n v="5271"/>
    <d v="2025-03-15T00:00:00"/>
    <s v="PaymentMachinePro"/>
    <s v="Fortaleza"/>
    <x v="91"/>
    <s v="Individual"/>
    <n v="10"/>
    <n v="716.93"/>
    <n v="12912.44"/>
    <x v="91"/>
  </r>
  <r>
    <n v="5272"/>
    <d v="2025-03-15T00:00:00"/>
    <s v="SolarPanelPremium"/>
    <s v="Brasilia"/>
    <x v="86"/>
    <s v="Individual"/>
    <n v="10"/>
    <n v="1260.33"/>
    <n v="22699.47"/>
    <x v="86"/>
  </r>
  <r>
    <n v="5273"/>
    <d v="2025-03-11T00:00:00"/>
    <s v="PaymentMachinePro"/>
    <s v="Brasilia"/>
    <x v="57"/>
    <s v="Business"/>
    <n v="7"/>
    <n v="780.25"/>
    <n v="9837.01"/>
    <x v="57"/>
  </r>
  <r>
    <n v="5274"/>
    <d v="2025-03-01T00:00:00"/>
    <s v="PaymentMachinePro"/>
    <s v="SaoPaulo"/>
    <x v="76"/>
    <s v="Individual"/>
    <n v="10"/>
    <n v="772.4"/>
    <n v="13911.49"/>
    <x v="76"/>
  </r>
  <r>
    <n v="5275"/>
    <d v="2025-03-22T00:00:00"/>
    <s v="SolarPanelBasic"/>
    <s v="Recife"/>
    <x v="54"/>
    <s v="Business"/>
    <n v="8"/>
    <n v="470.82"/>
    <n v="6783.85"/>
    <x v="54"/>
  </r>
  <r>
    <n v="5276"/>
    <d v="2025-03-07T00:00:00"/>
    <s v="PaymentMachineBasic"/>
    <s v="SaoPaulo"/>
    <x v="91"/>
    <s v="Individual"/>
    <n v="19"/>
    <n v="413.79"/>
    <n v="14160.06"/>
    <x v="91"/>
  </r>
  <r>
    <n v="5277"/>
    <d v="2025-03-26T00:00:00"/>
    <s v="PaymentMachineBasic"/>
    <s v="Brasilia"/>
    <x v="62"/>
    <s v="Individual"/>
    <n v="6"/>
    <n v="370.34"/>
    <n v="4002.06"/>
    <x v="62"/>
  </r>
  <r>
    <n v="5278"/>
    <d v="2025-03-16T00:00:00"/>
    <s v="PaymentMachineBasic"/>
    <s v="Goiania"/>
    <x v="48"/>
    <s v="Business"/>
    <n v="18"/>
    <n v="462.09"/>
    <n v="14980.65"/>
    <x v="48"/>
  </r>
  <r>
    <n v="5279"/>
    <d v="2025-03-21T00:00:00"/>
    <s v="PaymentMachinePro"/>
    <s v="Goiania"/>
    <x v="78"/>
    <s v="Business"/>
    <n v="8"/>
    <n v="846.16"/>
    <n v="12191.97"/>
    <x v="78"/>
  </r>
  <r>
    <n v="5280"/>
    <d v="2025-03-24T00:00:00"/>
    <s v="PaymentMachinePro"/>
    <s v="Goiania"/>
    <x v="46"/>
    <s v="Individual"/>
    <n v="10"/>
    <n v="799.83"/>
    <n v="14405.53"/>
    <x v="46"/>
  </r>
  <r>
    <n v="5281"/>
    <d v="2025-03-08T00:00:00"/>
    <s v="PaymentMachineBasic"/>
    <s v="Fortaleza"/>
    <x v="59"/>
    <s v="Individual"/>
    <n v="15"/>
    <n v="435.62"/>
    <n v="11768.76"/>
    <x v="59"/>
  </r>
  <r>
    <n v="5282"/>
    <d v="2025-03-21T00:00:00"/>
    <s v="SolarInverter"/>
    <s v="SaoPaulo"/>
    <x v="78"/>
    <s v="Business"/>
    <n v="10"/>
    <n v="1302.21"/>
    <n v="23453.759999999998"/>
    <x v="78"/>
  </r>
  <r>
    <n v="5283"/>
    <d v="2025-03-16T00:00:00"/>
    <s v="InstallationKit"/>
    <s v="Goiania"/>
    <x v="39"/>
    <s v="Individual"/>
    <n v="11"/>
    <n v="234.24"/>
    <n v="4640.72"/>
    <x v="39"/>
  </r>
  <r>
    <n v="5284"/>
    <d v="2025-03-02T00:00:00"/>
    <s v="SolarBattery"/>
    <s v="SaoPaulo"/>
    <x v="32"/>
    <s v="Individual"/>
    <n v="7"/>
    <n v="849.24"/>
    <n v="10706.81"/>
    <x v="32"/>
  </r>
  <r>
    <n v="5285"/>
    <d v="2025-03-26T00:00:00"/>
    <s v="PaymentMachinePro"/>
    <s v="Goiania"/>
    <x v="2"/>
    <s v="Business"/>
    <n v="4"/>
    <n v="817.05"/>
    <n v="5886.27"/>
    <x v="2"/>
  </r>
  <r>
    <n v="5286"/>
    <d v="2025-03-07T00:00:00"/>
    <s v="PaymentMachineBasic"/>
    <s v="Goiania"/>
    <x v="5"/>
    <s v="Individual"/>
    <n v="20"/>
    <n v="349.06"/>
    <n v="12573.66"/>
    <x v="5"/>
  </r>
  <r>
    <n v="5287"/>
    <d v="2025-03-18T00:00:00"/>
    <s v="SolarPanelPremium"/>
    <s v="Goiania"/>
    <x v="28"/>
    <s v="Business"/>
    <n v="8"/>
    <n v="1509.36"/>
    <n v="21747.75"/>
    <x v="28"/>
  </r>
  <r>
    <n v="5288"/>
    <d v="2025-03-12T00:00:00"/>
    <s v="SolarPanelPremium"/>
    <s v="Goiania"/>
    <x v="73"/>
    <s v="Business"/>
    <n v="1"/>
    <n v="1613.73"/>
    <n v="2906.45"/>
    <x v="73"/>
  </r>
  <r>
    <n v="5289"/>
    <d v="2025-03-05T00:00:00"/>
    <s v="SolarInverter"/>
    <s v="Brasilia"/>
    <x v="57"/>
    <s v="Individual"/>
    <n v="9"/>
    <n v="1126.79"/>
    <n v="18264.89"/>
    <x v="57"/>
  </r>
  <r>
    <n v="5290"/>
    <d v="2025-03-04T00:00:00"/>
    <s v="SolarPanelBasic"/>
    <s v="Goiania"/>
    <x v="20"/>
    <s v="Business"/>
    <n v="11"/>
    <n v="532.89"/>
    <n v="10557.52"/>
    <x v="20"/>
  </r>
  <r>
    <n v="5291"/>
    <d v="2025-03-10T00:00:00"/>
    <s v="SolarBattery"/>
    <s v="SaoPaulo"/>
    <x v="46"/>
    <s v="Business"/>
    <n v="3"/>
    <n v="866.08"/>
    <n v="4679.62"/>
    <x v="46"/>
  </r>
  <r>
    <n v="5292"/>
    <d v="2025-03-05T00:00:00"/>
    <s v="SolarInverter"/>
    <s v="Goiania"/>
    <x v="84"/>
    <s v="Business"/>
    <n v="1"/>
    <n v="1215.75"/>
    <n v="2189.66"/>
    <x v="84"/>
  </r>
  <r>
    <n v="5293"/>
    <d v="2025-03-26T00:00:00"/>
    <s v="SolarPanelPremium"/>
    <s v="Brasilia"/>
    <x v="34"/>
    <s v="Individual"/>
    <n v="6"/>
    <n v="1706.4"/>
    <n v="18440.11"/>
    <x v="34"/>
  </r>
  <r>
    <n v="5294"/>
    <d v="2025-03-27T00:00:00"/>
    <s v="InstallationKit"/>
    <s v="Brasilia"/>
    <x v="7"/>
    <s v="Business"/>
    <n v="20"/>
    <n v="198.24"/>
    <n v="7140.9"/>
    <x v="7"/>
  </r>
  <r>
    <n v="5295"/>
    <d v="2025-03-24T00:00:00"/>
    <s v="PaymentMachinePro"/>
    <s v="Fortaleza"/>
    <x v="96"/>
    <s v="Business"/>
    <n v="3"/>
    <n v="740.77"/>
    <n v="4002.54"/>
    <x v="96"/>
  </r>
  <r>
    <n v="5296"/>
    <d v="2025-03-22T00:00:00"/>
    <s v="PaymentMachineBasic"/>
    <s v="Goiania"/>
    <x v="28"/>
    <s v="Business"/>
    <n v="7"/>
    <n v="349.53"/>
    <n v="4406.71"/>
    <x v="28"/>
  </r>
  <r>
    <n v="5297"/>
    <d v="2025-03-03T00:00:00"/>
    <s v="SolarBattery"/>
    <s v="SaoPaulo"/>
    <x v="39"/>
    <s v="Individual"/>
    <n v="8"/>
    <n v="856.29"/>
    <n v="12337.93"/>
    <x v="39"/>
  </r>
  <r>
    <n v="5298"/>
    <d v="2025-03-06T00:00:00"/>
    <s v="SolarPanelBasic"/>
    <s v="Brasilia"/>
    <x v="72"/>
    <s v="Individual"/>
    <n v="16"/>
    <n v="437.62"/>
    <n v="12610.97"/>
    <x v="72"/>
  </r>
  <r>
    <n v="5299"/>
    <d v="2025-03-15T00:00:00"/>
    <s v="SolarBattery"/>
    <s v="SaoPaulo"/>
    <x v="80"/>
    <s v="Individual"/>
    <n v="4"/>
    <n v="902.63"/>
    <n v="6502.81"/>
    <x v="80"/>
  </r>
  <r>
    <n v="5300"/>
    <d v="2025-03-19T00:00:00"/>
    <s v="SolarPanelBasic"/>
    <s v="SaoPaulo"/>
    <x v="97"/>
    <s v="Individual"/>
    <n v="5"/>
    <n v="492.12"/>
    <n v="4431.72"/>
    <x v="97"/>
  </r>
  <r>
    <n v="5301"/>
    <d v="2025-03-26T00:00:00"/>
    <s v="SolarInverter"/>
    <s v="SaoPaulo"/>
    <x v="37"/>
    <s v="Business"/>
    <n v="4"/>
    <n v="1379.51"/>
    <n v="9938.4"/>
    <x v="37"/>
  </r>
  <r>
    <n v="5302"/>
    <d v="2025-03-25T00:00:00"/>
    <s v="SolarInverter"/>
    <s v="Brasilia"/>
    <x v="0"/>
    <s v="Individual"/>
    <n v="2"/>
    <n v="1030.22"/>
    <n v="3711"/>
    <x v="0"/>
  </r>
  <r>
    <n v="5303"/>
    <d v="2025-03-01T00:00:00"/>
    <s v="PaymentMachineBasic"/>
    <s v="Goiania"/>
    <x v="50"/>
    <s v="Individual"/>
    <n v="11"/>
    <n v="394.79"/>
    <n v="7821.5"/>
    <x v="50"/>
  </r>
  <r>
    <n v="5304"/>
    <d v="2025-03-12T00:00:00"/>
    <s v="PaymentMachineBasic"/>
    <s v="Fortaleza"/>
    <x v="93"/>
    <s v="Individual"/>
    <n v="7"/>
    <n v="300.27999999999997"/>
    <n v="3785.78"/>
    <x v="93"/>
  </r>
  <r>
    <n v="5305"/>
    <d v="2025-03-17T00:00:00"/>
    <s v="SolarInverter"/>
    <s v="Fortaleza"/>
    <x v="59"/>
    <s v="Individual"/>
    <n v="2"/>
    <n v="1469.03"/>
    <n v="5291.66"/>
    <x v="59"/>
  </r>
  <r>
    <n v="5306"/>
    <d v="2025-03-07T00:00:00"/>
    <s v="SolarPanelPremium"/>
    <s v="Fortaleza"/>
    <x v="55"/>
    <s v="Business"/>
    <n v="6"/>
    <n v="1421.83"/>
    <n v="15364.92"/>
    <x v="55"/>
  </r>
  <r>
    <n v="5307"/>
    <d v="2025-03-07T00:00:00"/>
    <s v="SolarInverter"/>
    <s v="SaoPaulo"/>
    <x v="42"/>
    <s v="Individual"/>
    <n v="6"/>
    <n v="1050.3699999999999"/>
    <n v="11350.76"/>
    <x v="42"/>
  </r>
  <r>
    <n v="5308"/>
    <d v="2025-03-23T00:00:00"/>
    <s v="PaymentMachinePro"/>
    <s v="Goiania"/>
    <x v="82"/>
    <s v="Business"/>
    <n v="2"/>
    <n v="779.12"/>
    <n v="2806.51"/>
    <x v="82"/>
  </r>
  <r>
    <n v="5309"/>
    <d v="2025-03-28T00:00:00"/>
    <s v="InstallationKit"/>
    <s v="SaoPaulo"/>
    <x v="73"/>
    <s v="Individual"/>
    <n v="10"/>
    <n v="166.14"/>
    <n v="2992.3"/>
    <x v="73"/>
  </r>
  <r>
    <n v="5310"/>
    <d v="2025-03-10T00:00:00"/>
    <s v="InstallationKit"/>
    <s v="Recife"/>
    <x v="19"/>
    <s v="Business"/>
    <n v="5"/>
    <n v="248.91"/>
    <n v="2241.5300000000002"/>
    <x v="19"/>
  </r>
  <r>
    <n v="5311"/>
    <d v="2025-03-30T00:00:00"/>
    <s v="SolarPanelPremium"/>
    <s v="Recife"/>
    <x v="31"/>
    <s v="Business"/>
    <n v="7"/>
    <n v="1350.4"/>
    <n v="17025.189999999999"/>
    <x v="31"/>
  </r>
  <r>
    <n v="5312"/>
    <d v="2025-03-20T00:00:00"/>
    <s v="SolarBattery"/>
    <s v="Brasilia"/>
    <x v="93"/>
    <s v="Business"/>
    <n v="8"/>
    <n v="913.8"/>
    <n v="13166.57"/>
    <x v="93"/>
  </r>
  <r>
    <n v="5313"/>
    <d v="2025-03-27T00:00:00"/>
    <s v="InstallationKit"/>
    <s v="Goiania"/>
    <x v="84"/>
    <s v="Individual"/>
    <n v="17"/>
    <n v="172.91"/>
    <n v="5294.2"/>
    <x v="84"/>
  </r>
  <r>
    <n v="5314"/>
    <d v="2025-03-13T00:00:00"/>
    <s v="SolarPanelBasic"/>
    <s v="Recife"/>
    <x v="38"/>
    <s v="Individual"/>
    <n v="13"/>
    <n v="566.64"/>
    <n v="13267.29"/>
    <x v="38"/>
  </r>
  <r>
    <n v="5315"/>
    <d v="2025-03-16T00:00:00"/>
    <s v="SolarBattery"/>
    <s v="Goiania"/>
    <x v="63"/>
    <s v="Business"/>
    <n v="4"/>
    <n v="1118.44"/>
    <n v="8057.57"/>
    <x v="63"/>
  </r>
  <r>
    <n v="5316"/>
    <d v="2025-03-30T00:00:00"/>
    <s v="SolarInverter"/>
    <s v="SaoPaulo"/>
    <x v="90"/>
    <s v="Business"/>
    <n v="6"/>
    <n v="1289.04"/>
    <n v="13929.94"/>
    <x v="90"/>
  </r>
  <r>
    <n v="5317"/>
    <d v="2025-03-04T00:00:00"/>
    <s v="PaymentMachinePro"/>
    <s v="Goiania"/>
    <x v="17"/>
    <s v="Business"/>
    <n v="2"/>
    <n v="852.51"/>
    <n v="3070.87"/>
    <x v="17"/>
  </r>
  <r>
    <n v="5318"/>
    <d v="2025-03-24T00:00:00"/>
    <s v="SolarPanelPremium"/>
    <s v="Goiania"/>
    <x v="22"/>
    <s v="Business"/>
    <n v="6"/>
    <n v="1264.02"/>
    <n v="13659.56"/>
    <x v="22"/>
  </r>
  <r>
    <n v="5319"/>
    <d v="2025-03-13T00:00:00"/>
    <s v="SolarPanelBasic"/>
    <s v="SaoPaulo"/>
    <x v="5"/>
    <s v="Individual"/>
    <n v="7"/>
    <n v="487.22"/>
    <n v="6142.63"/>
    <x v="5"/>
  </r>
  <r>
    <n v="5320"/>
    <d v="2025-03-17T00:00:00"/>
    <s v="SolarBattery"/>
    <s v="Recife"/>
    <x v="24"/>
    <s v="Business"/>
    <n v="4"/>
    <n v="887.33"/>
    <n v="6392.59"/>
    <x v="24"/>
  </r>
  <r>
    <n v="5321"/>
    <d v="2025-03-14T00:00:00"/>
    <s v="PaymentMachinePro"/>
    <s v="SaoPaulo"/>
    <x v="38"/>
    <s v="Business"/>
    <n v="10"/>
    <n v="768.11"/>
    <n v="13834.23"/>
    <x v="38"/>
  </r>
  <r>
    <n v="5322"/>
    <d v="2025-03-26T00:00:00"/>
    <s v="SolarPanelBasic"/>
    <s v="SaoPaulo"/>
    <x v="87"/>
    <s v="Individual"/>
    <n v="8"/>
    <n v="463.9"/>
    <n v="6684.14"/>
    <x v="87"/>
  </r>
  <r>
    <n v="5323"/>
    <d v="2025-03-15T00:00:00"/>
    <s v="SolarBattery"/>
    <s v="Brasilia"/>
    <x v="14"/>
    <s v="Individual"/>
    <n v="10"/>
    <n v="1019.52"/>
    <n v="18362.310000000001"/>
    <x v="14"/>
  </r>
  <r>
    <n v="5324"/>
    <d v="2025-03-02T00:00:00"/>
    <s v="SolarBattery"/>
    <s v="SaoPaulo"/>
    <x v="60"/>
    <s v="Business"/>
    <n v="2"/>
    <n v="871.31"/>
    <n v="3138.59"/>
    <x v="60"/>
  </r>
  <r>
    <n v="5325"/>
    <d v="2025-03-27T00:00:00"/>
    <s v="SolarInverter"/>
    <s v="Fortaleza"/>
    <x v="28"/>
    <s v="Business"/>
    <n v="10"/>
    <n v="1141.57"/>
    <n v="20560.52"/>
    <x v="28"/>
  </r>
  <r>
    <n v="5326"/>
    <d v="2025-03-19T00:00:00"/>
    <s v="SolarInverter"/>
    <s v="Goiania"/>
    <x v="13"/>
    <s v="Business"/>
    <n v="2"/>
    <n v="1003.42"/>
    <n v="3614.47"/>
    <x v="13"/>
  </r>
  <r>
    <n v="5327"/>
    <d v="2025-03-07T00:00:00"/>
    <s v="InstallationKit"/>
    <s v="SaoPaulo"/>
    <x v="8"/>
    <s v="Individual"/>
    <n v="11"/>
    <n v="240.13"/>
    <n v="4757.41"/>
    <x v="8"/>
  </r>
  <r>
    <n v="5328"/>
    <d v="2025-03-19T00:00:00"/>
    <s v="SolarPanelBasic"/>
    <s v="Goiania"/>
    <x v="22"/>
    <s v="Business"/>
    <n v="8"/>
    <n v="401.14"/>
    <n v="5779.86"/>
    <x v="22"/>
  </r>
  <r>
    <n v="5329"/>
    <d v="2025-03-27T00:00:00"/>
    <s v="SolarPanelPremium"/>
    <s v="Fortaleza"/>
    <x v="5"/>
    <s v="Business"/>
    <n v="3"/>
    <n v="1734.02"/>
    <n v="9369.2900000000009"/>
    <x v="5"/>
  </r>
  <r>
    <n v="5330"/>
    <d v="2025-03-02T00:00:00"/>
    <s v="SolarInverter"/>
    <s v="Recife"/>
    <x v="28"/>
    <s v="Individual"/>
    <n v="9"/>
    <n v="1217.92"/>
    <n v="19742.07"/>
    <x v="28"/>
  </r>
  <r>
    <n v="5331"/>
    <d v="2025-03-17T00:00:00"/>
    <s v="SolarInverter"/>
    <s v="SaoPaulo"/>
    <x v="77"/>
    <s v="Business"/>
    <n v="9"/>
    <n v="1037.05"/>
    <n v="16810.23"/>
    <x v="77"/>
  </r>
  <r>
    <n v="5332"/>
    <d v="2025-03-05T00:00:00"/>
    <s v="PaymentMachinePro"/>
    <s v="Goiania"/>
    <x v="70"/>
    <s v="Business"/>
    <n v="8"/>
    <n v="832.41"/>
    <n v="11993.85"/>
    <x v="70"/>
  </r>
  <r>
    <n v="5333"/>
    <d v="2025-03-29T00:00:00"/>
    <s v="SolarBattery"/>
    <s v="SaoPaulo"/>
    <x v="79"/>
    <s v="Business"/>
    <n v="5"/>
    <n v="966.54"/>
    <n v="8704.0499999999993"/>
    <x v="79"/>
  </r>
  <r>
    <n v="5334"/>
    <d v="2025-03-23T00:00:00"/>
    <s v="SolarBattery"/>
    <s v="Brasilia"/>
    <x v="95"/>
    <s v="Individual"/>
    <n v="3"/>
    <n v="876.56"/>
    <n v="4736.25"/>
    <x v="95"/>
  </r>
  <r>
    <n v="5335"/>
    <d v="2025-03-24T00:00:00"/>
    <s v="SolarPanelBasic"/>
    <s v="Brasilia"/>
    <x v="3"/>
    <s v="Business"/>
    <n v="15"/>
    <n v="438.14"/>
    <n v="11836.84"/>
    <x v="3"/>
  </r>
  <r>
    <n v="5336"/>
    <d v="2025-03-29T00:00:00"/>
    <s v="SolarPanelPremium"/>
    <s v="Goiania"/>
    <x v="8"/>
    <s v="Individual"/>
    <n v="3"/>
    <n v="1520.17"/>
    <n v="8213.81"/>
    <x v="8"/>
  </r>
  <r>
    <n v="5337"/>
    <d v="2025-03-29T00:00:00"/>
    <s v="SolarPanelPremium"/>
    <s v="Goiania"/>
    <x v="4"/>
    <s v="Individual"/>
    <n v="3"/>
    <n v="1783.71"/>
    <n v="9637.7800000000007"/>
    <x v="4"/>
  </r>
  <r>
    <n v="5338"/>
    <d v="2025-03-05T00:00:00"/>
    <s v="SolarBattery"/>
    <s v="Fortaleza"/>
    <x v="21"/>
    <s v="Business"/>
    <n v="8"/>
    <n v="1177.07"/>
    <n v="16959.919999999998"/>
    <x v="21"/>
  </r>
  <r>
    <n v="5339"/>
    <d v="2025-03-27T00:00:00"/>
    <s v="SolarPanelBasic"/>
    <s v="Brasilia"/>
    <x v="95"/>
    <s v="Business"/>
    <n v="15"/>
    <n v="599"/>
    <n v="16182.65"/>
    <x v="95"/>
  </r>
  <r>
    <n v="5340"/>
    <d v="2025-03-08T00:00:00"/>
    <s v="InstallationKit"/>
    <s v="Recife"/>
    <x v="94"/>
    <s v="Business"/>
    <n v="19"/>
    <n v="203.69"/>
    <n v="6970.35"/>
    <x v="94"/>
  </r>
  <r>
    <n v="5341"/>
    <d v="2025-03-26T00:00:00"/>
    <s v="SolarPanelBasic"/>
    <s v="Fortaleza"/>
    <x v="48"/>
    <s v="Business"/>
    <n v="11"/>
    <n v="554.54999999999995"/>
    <n v="10986.64"/>
    <x v="48"/>
  </r>
  <r>
    <n v="5342"/>
    <d v="2025-03-21T00:00:00"/>
    <s v="SolarBattery"/>
    <s v="Recife"/>
    <x v="63"/>
    <s v="Individual"/>
    <n v="7"/>
    <n v="997.4"/>
    <n v="12574.74"/>
    <x v="63"/>
  </r>
  <r>
    <n v="5343"/>
    <d v="2025-03-23T00:00:00"/>
    <s v="PaymentMachinePro"/>
    <s v="Recife"/>
    <x v="68"/>
    <s v="Individual"/>
    <n v="8"/>
    <n v="840.16"/>
    <n v="12105.52"/>
    <x v="68"/>
  </r>
  <r>
    <n v="5344"/>
    <d v="2025-03-16T00:00:00"/>
    <s v="InstallationKit"/>
    <s v="Goiania"/>
    <x v="5"/>
    <s v="Individual"/>
    <n v="14"/>
    <n v="167.85"/>
    <n v="4232.34"/>
    <x v="5"/>
  </r>
  <r>
    <n v="5345"/>
    <d v="2025-03-27T00:00:00"/>
    <s v="SolarBattery"/>
    <s v="Goiania"/>
    <x v="30"/>
    <s v="Business"/>
    <n v="6"/>
    <n v="814.32"/>
    <n v="8799.9"/>
    <x v="30"/>
  </r>
  <r>
    <n v="5346"/>
    <d v="2025-03-28T00:00:00"/>
    <s v="SolarPanelBasic"/>
    <s v="Goiania"/>
    <x v="14"/>
    <s v="Individual"/>
    <n v="20"/>
    <n v="519.66999999999996"/>
    <n v="18719.28"/>
    <x v="14"/>
  </r>
  <r>
    <n v="5347"/>
    <d v="2025-03-31T00:00:00"/>
    <s v="SolarPanelPremium"/>
    <s v="Goiania"/>
    <x v="75"/>
    <s v="Individual"/>
    <n v="3"/>
    <n v="1406.8"/>
    <n v="7601.25"/>
    <x v="75"/>
  </r>
  <r>
    <n v="5348"/>
    <d v="2025-03-14T00:00:00"/>
    <s v="PaymentMachineBasic"/>
    <s v="Goiania"/>
    <x v="9"/>
    <s v="Individual"/>
    <n v="11"/>
    <n v="433.29"/>
    <n v="8584.26"/>
    <x v="9"/>
  </r>
  <r>
    <n v="5349"/>
    <d v="2025-03-19T00:00:00"/>
    <s v="SolarPanelPremium"/>
    <s v="SaoPaulo"/>
    <x v="73"/>
    <s v="Individual"/>
    <n v="4"/>
    <n v="1772.1"/>
    <n v="12766.73"/>
    <x v="73"/>
  </r>
  <r>
    <n v="5350"/>
    <d v="2025-03-19T00:00:00"/>
    <s v="SolarInverter"/>
    <s v="SaoPaulo"/>
    <x v="82"/>
    <s v="Business"/>
    <n v="9"/>
    <n v="1051.7"/>
    <n v="17047.7"/>
    <x v="82"/>
  </r>
  <r>
    <n v="5351"/>
    <d v="2025-03-06T00:00:00"/>
    <s v="InstallationKit"/>
    <s v="Recife"/>
    <x v="81"/>
    <s v="Individual"/>
    <n v="10"/>
    <n v="214.81"/>
    <n v="3868.89"/>
    <x v="81"/>
  </r>
  <r>
    <n v="5352"/>
    <d v="2025-03-25T00:00:00"/>
    <s v="InstallationKit"/>
    <s v="SaoPaulo"/>
    <x v="61"/>
    <s v="Business"/>
    <n v="6"/>
    <n v="197.81"/>
    <n v="2137.62"/>
    <x v="61"/>
  </r>
  <r>
    <n v="5353"/>
    <d v="2025-03-09T00:00:00"/>
    <s v="SolarPanelPremium"/>
    <s v="Brasilia"/>
    <x v="29"/>
    <s v="Individual"/>
    <n v="4"/>
    <n v="1473.96"/>
    <n v="10618.84"/>
    <x v="29"/>
  </r>
  <r>
    <n v="5354"/>
    <d v="2025-03-03T00:00:00"/>
    <s v="SolarInverter"/>
    <s v="Brasilia"/>
    <x v="77"/>
    <s v="Business"/>
    <n v="7"/>
    <n v="1410.31"/>
    <n v="17780.509999999998"/>
    <x v="77"/>
  </r>
  <r>
    <n v="5355"/>
    <d v="2025-03-22T00:00:00"/>
    <s v="SolarInverter"/>
    <s v="Brasilia"/>
    <x v="14"/>
    <s v="Individual"/>
    <n v="5"/>
    <n v="1159.3699999999999"/>
    <n v="10440.549999999999"/>
    <x v="14"/>
  </r>
  <r>
    <n v="5356"/>
    <d v="2025-03-23T00:00:00"/>
    <s v="PaymentMachinePro"/>
    <s v="Brasilia"/>
    <x v="39"/>
    <s v="Individual"/>
    <n v="1"/>
    <n v="896.68"/>
    <n v="1614.99"/>
    <x v="39"/>
  </r>
  <r>
    <n v="5357"/>
    <d v="2025-03-16T00:00:00"/>
    <s v="PaymentMachinePro"/>
    <s v="SaoPaulo"/>
    <x v="44"/>
    <s v="Business"/>
    <n v="5"/>
    <n v="854.87"/>
    <n v="7698.42"/>
    <x v="44"/>
  </r>
  <r>
    <n v="5358"/>
    <d v="2025-03-19T00:00:00"/>
    <s v="PaymentMachineBasic"/>
    <s v="Brasilia"/>
    <x v="79"/>
    <s v="Individual"/>
    <n v="16"/>
    <n v="379.9"/>
    <n v="10947.65"/>
    <x v="79"/>
  </r>
  <r>
    <n v="5359"/>
    <d v="2025-03-15T00:00:00"/>
    <s v="PaymentMachinePro"/>
    <s v="SaoPaulo"/>
    <x v="64"/>
    <s v="Business"/>
    <n v="4"/>
    <n v="853.74"/>
    <n v="6150.59"/>
    <x v="64"/>
  </r>
  <r>
    <n v="5360"/>
    <d v="2025-03-18T00:00:00"/>
    <s v="SolarPanelBasic"/>
    <s v="Fortaleza"/>
    <x v="19"/>
    <s v="Business"/>
    <n v="13"/>
    <n v="522.17999999999995"/>
    <n v="12226.3"/>
    <x v="19"/>
  </r>
  <r>
    <n v="5361"/>
    <d v="2025-03-18T00:00:00"/>
    <s v="PaymentMachineBasic"/>
    <s v="Brasilia"/>
    <x v="34"/>
    <s v="Business"/>
    <n v="15"/>
    <n v="480.04"/>
    <n v="12968.81"/>
    <x v="34"/>
  </r>
  <r>
    <n v="5362"/>
    <d v="2025-03-11T00:00:00"/>
    <s v="SolarPanelBasic"/>
    <s v="Goiania"/>
    <x v="73"/>
    <s v="Business"/>
    <n v="15"/>
    <n v="406.91"/>
    <n v="10993.12"/>
    <x v="73"/>
  </r>
  <r>
    <n v="5363"/>
    <d v="2025-03-20T00:00:00"/>
    <s v="SolarPanelBasic"/>
    <s v="SaoPaulo"/>
    <x v="2"/>
    <s v="Business"/>
    <n v="16"/>
    <n v="531.89"/>
    <n v="15327.57"/>
    <x v="2"/>
  </r>
  <r>
    <n v="5364"/>
    <d v="2025-03-04T00:00:00"/>
    <s v="SolarBattery"/>
    <s v="Brasilia"/>
    <x v="21"/>
    <s v="Business"/>
    <n v="5"/>
    <n v="964.29"/>
    <n v="8683.7900000000009"/>
    <x v="21"/>
  </r>
  <r>
    <n v="5365"/>
    <d v="2025-03-11T00:00:00"/>
    <s v="SolarPanelBasic"/>
    <s v="Brasilia"/>
    <x v="10"/>
    <s v="Individual"/>
    <n v="17"/>
    <n v="485.78"/>
    <n v="14873.74"/>
    <x v="10"/>
  </r>
  <r>
    <n v="5366"/>
    <d v="2025-03-25T00:00:00"/>
    <s v="PaymentMachineBasic"/>
    <s v="Brasilia"/>
    <x v="1"/>
    <s v="Individual"/>
    <n v="13"/>
    <n v="446.79"/>
    <n v="10461.120000000001"/>
    <x v="1"/>
  </r>
  <r>
    <n v="5367"/>
    <d v="2025-03-03T00:00:00"/>
    <s v="PaymentMachinePro"/>
    <s v="Goiania"/>
    <x v="94"/>
    <s v="Individual"/>
    <n v="5"/>
    <n v="728.13"/>
    <n v="6557.08"/>
    <x v="94"/>
  </r>
  <r>
    <n v="5368"/>
    <d v="2025-03-05T00:00:00"/>
    <s v="PaymentMachinePro"/>
    <s v="Fortaleza"/>
    <x v="50"/>
    <s v="Business"/>
    <n v="1"/>
    <n v="861.97"/>
    <n v="1552.47"/>
    <x v="50"/>
  </r>
  <r>
    <n v="5369"/>
    <d v="2025-03-23T00:00:00"/>
    <s v="SolarPanelPremium"/>
    <s v="Fortaleza"/>
    <x v="66"/>
    <s v="Business"/>
    <n v="9"/>
    <n v="1579.98"/>
    <n v="25610.94"/>
    <x v="66"/>
  </r>
  <r>
    <n v="5370"/>
    <d v="2025-03-04T00:00:00"/>
    <s v="SolarPanelPremium"/>
    <s v="SaoPaulo"/>
    <x v="84"/>
    <s v="Individual"/>
    <n v="10"/>
    <n v="1723.92"/>
    <n v="31049.07"/>
    <x v="84"/>
  </r>
  <r>
    <n v="5371"/>
    <d v="2025-03-21T00:00:00"/>
    <s v="SolarBattery"/>
    <s v="Brasilia"/>
    <x v="29"/>
    <s v="Individual"/>
    <n v="8"/>
    <n v="922.88"/>
    <n v="13297.4"/>
    <x v="29"/>
  </r>
  <r>
    <n v="5372"/>
    <d v="2025-03-24T00:00:00"/>
    <s v="SolarBattery"/>
    <s v="Fortaleza"/>
    <x v="88"/>
    <s v="Business"/>
    <n v="2"/>
    <n v="1128.44"/>
    <n v="4064.81"/>
    <x v="88"/>
  </r>
  <r>
    <n v="5373"/>
    <d v="2025-03-29T00:00:00"/>
    <s v="SolarPanelPremium"/>
    <s v="SaoPaulo"/>
    <x v="88"/>
    <s v="Business"/>
    <n v="8"/>
    <n v="1346.5"/>
    <n v="19401.169999999998"/>
    <x v="88"/>
  </r>
  <r>
    <n v="5374"/>
    <d v="2025-03-29T00:00:00"/>
    <s v="InstallationKit"/>
    <s v="Goiania"/>
    <x v="2"/>
    <s v="Individual"/>
    <n v="12"/>
    <n v="245.4"/>
    <n v="5303.8"/>
    <x v="2"/>
  </r>
  <r>
    <n v="5375"/>
    <d v="2025-03-04T00:00:00"/>
    <s v="SolarPanelBasic"/>
    <s v="Recife"/>
    <x v="42"/>
    <s v="Business"/>
    <n v="18"/>
    <n v="448.15"/>
    <n v="14528.72"/>
    <x v="42"/>
  </r>
  <r>
    <n v="5376"/>
    <d v="2025-03-24T00:00:00"/>
    <s v="InstallationKit"/>
    <s v="SaoPaulo"/>
    <x v="41"/>
    <s v="Individual"/>
    <n v="5"/>
    <n v="217.33"/>
    <n v="1957.14"/>
    <x v="41"/>
  </r>
  <r>
    <n v="5377"/>
    <d v="2025-03-01T00:00:00"/>
    <s v="SolarPanelPremium"/>
    <s v="Fortaleza"/>
    <x v="74"/>
    <s v="Business"/>
    <n v="7"/>
    <n v="1211.23"/>
    <n v="15270.6"/>
    <x v="74"/>
  </r>
  <r>
    <n v="5378"/>
    <d v="2025-03-10T00:00:00"/>
    <s v="SolarInverter"/>
    <s v="Recife"/>
    <x v="44"/>
    <s v="Individual"/>
    <n v="3"/>
    <n v="1458.85"/>
    <n v="7882.49"/>
    <x v="44"/>
  </r>
  <r>
    <n v="5379"/>
    <d v="2025-03-03T00:00:00"/>
    <s v="SolarInverter"/>
    <s v="Goiania"/>
    <x v="11"/>
    <s v="Business"/>
    <n v="8"/>
    <n v="1271.99"/>
    <n v="18327.580000000002"/>
    <x v="11"/>
  </r>
  <r>
    <n v="5380"/>
    <d v="2025-03-02T00:00:00"/>
    <s v="SolarPanelPremium"/>
    <s v="SaoPaulo"/>
    <x v="10"/>
    <s v="Business"/>
    <n v="8"/>
    <n v="1580.64"/>
    <n v="22774.79"/>
    <x v="10"/>
  </r>
  <r>
    <n v="5381"/>
    <d v="2025-03-18T00:00:00"/>
    <s v="PaymentMachinePro"/>
    <s v="Brasilia"/>
    <x v="76"/>
    <s v="Business"/>
    <n v="10"/>
    <n v="712.85"/>
    <n v="12838.95"/>
    <x v="76"/>
  </r>
  <r>
    <n v="5382"/>
    <d v="2025-03-20T00:00:00"/>
    <s v="SolarInverter"/>
    <s v="SaoPaulo"/>
    <x v="21"/>
    <s v="Business"/>
    <n v="1"/>
    <n v="1332.37"/>
    <n v="2399.6999999999998"/>
    <x v="21"/>
  </r>
  <r>
    <n v="5383"/>
    <d v="2025-03-09T00:00:00"/>
    <s v="SolarPanelPremium"/>
    <s v="Brasilia"/>
    <x v="63"/>
    <s v="Business"/>
    <n v="5"/>
    <n v="1634.54"/>
    <n v="14719.64"/>
    <x v="63"/>
  </r>
  <r>
    <n v="5384"/>
    <d v="2025-03-10T00:00:00"/>
    <s v="SolarPanelPremium"/>
    <s v="Goiania"/>
    <x v="80"/>
    <s v="Business"/>
    <n v="1"/>
    <n v="1226.99"/>
    <n v="2209.9"/>
    <x v="80"/>
  </r>
  <r>
    <n v="5385"/>
    <d v="2025-03-10T00:00:00"/>
    <s v="InstallationKit"/>
    <s v="SaoPaulo"/>
    <x v="9"/>
    <s v="Individual"/>
    <n v="8"/>
    <n v="161.05000000000001"/>
    <n v="2320.5"/>
    <x v="9"/>
  </r>
  <r>
    <n v="5386"/>
    <d v="2025-03-08T00:00:00"/>
    <s v="PaymentMachineBasic"/>
    <s v="SaoPaulo"/>
    <x v="67"/>
    <s v="Business"/>
    <n v="6"/>
    <n v="360.69"/>
    <n v="3897.78"/>
    <x v="67"/>
  </r>
  <r>
    <n v="5387"/>
    <d v="2025-03-24T00:00:00"/>
    <s v="PaymentMachinePro"/>
    <s v="Fortaleza"/>
    <x v="95"/>
    <s v="Individual"/>
    <n v="4"/>
    <n v="725.58"/>
    <n v="5227.29"/>
    <x v="95"/>
  </r>
  <r>
    <n v="5388"/>
    <d v="2025-03-20T00:00:00"/>
    <s v="PaymentMachineBasic"/>
    <s v="SaoPaulo"/>
    <x v="55"/>
    <s v="Individual"/>
    <n v="7"/>
    <n v="326.10000000000002"/>
    <n v="4111.3100000000004"/>
    <x v="55"/>
  </r>
  <r>
    <n v="5389"/>
    <d v="2025-03-16T00:00:00"/>
    <s v="PaymentMachinePro"/>
    <s v="Fortaleza"/>
    <x v="11"/>
    <s v="Business"/>
    <n v="9"/>
    <n v="852.85"/>
    <n v="13824.41"/>
    <x v="11"/>
  </r>
  <r>
    <n v="5390"/>
    <d v="2025-03-31T00:00:00"/>
    <s v="SolarInverter"/>
    <s v="Brasilia"/>
    <x v="44"/>
    <s v="Individual"/>
    <n v="8"/>
    <n v="1411.59"/>
    <n v="20339.02"/>
    <x v="44"/>
  </r>
  <r>
    <n v="5391"/>
    <d v="2025-03-14T00:00:00"/>
    <s v="PaymentMachinePro"/>
    <s v="Brasilia"/>
    <x v="21"/>
    <s v="Individual"/>
    <n v="8"/>
    <n v="743.55"/>
    <n v="10713.51"/>
    <x v="21"/>
  </r>
  <r>
    <n v="5392"/>
    <d v="2025-03-15T00:00:00"/>
    <s v="SolarBattery"/>
    <s v="Goiania"/>
    <x v="62"/>
    <s v="Individual"/>
    <n v="10"/>
    <n v="833.61"/>
    <n v="15013.93"/>
    <x v="62"/>
  </r>
  <r>
    <n v="5393"/>
    <d v="2025-03-08T00:00:00"/>
    <s v="SolarInverter"/>
    <s v="SaoPaulo"/>
    <x v="76"/>
    <s v="Business"/>
    <n v="8"/>
    <n v="1138.8699999999999"/>
    <n v="16409.509999999998"/>
    <x v="76"/>
  </r>
  <r>
    <n v="5394"/>
    <d v="2025-03-08T00:00:00"/>
    <s v="SolarPanelBasic"/>
    <s v="Goiania"/>
    <x v="15"/>
    <s v="Business"/>
    <n v="18"/>
    <n v="468.32"/>
    <n v="15182.62"/>
    <x v="15"/>
  </r>
  <r>
    <n v="5395"/>
    <d v="2025-03-30T00:00:00"/>
    <s v="SolarInverter"/>
    <s v="Fortaleza"/>
    <x v="11"/>
    <s v="Individual"/>
    <n v="4"/>
    <n v="1228.1199999999999"/>
    <n v="8847.74"/>
    <x v="11"/>
  </r>
  <r>
    <n v="5396"/>
    <d v="2025-03-09T00:00:00"/>
    <s v="SolarPanelBasic"/>
    <s v="SaoPaulo"/>
    <x v="99"/>
    <s v="Business"/>
    <n v="17"/>
    <n v="592.37"/>
    <n v="18137.34"/>
    <x v="99"/>
  </r>
  <r>
    <n v="5397"/>
    <d v="2025-03-25T00:00:00"/>
    <s v="PaymentMachineBasic"/>
    <s v="Brasilia"/>
    <x v="5"/>
    <s v="Individual"/>
    <n v="16"/>
    <n v="459.07"/>
    <n v="13229.1"/>
    <x v="5"/>
  </r>
  <r>
    <n v="5398"/>
    <d v="2025-03-29T00:00:00"/>
    <s v="PaymentMachinePro"/>
    <s v="Fortaleza"/>
    <x v="86"/>
    <s v="Individual"/>
    <n v="2"/>
    <n v="881.43"/>
    <n v="3175.04"/>
    <x v="86"/>
  </r>
  <r>
    <n v="5399"/>
    <d v="2025-03-25T00:00:00"/>
    <s v="SolarInverter"/>
    <s v="Brasilia"/>
    <x v="30"/>
    <s v="Business"/>
    <n v="6"/>
    <n v="1070.0999999999999"/>
    <n v="11563.97"/>
    <x v="30"/>
  </r>
  <r>
    <n v="5400"/>
    <d v="2025-03-29T00:00:00"/>
    <s v="PaymentMachineBasic"/>
    <s v="Fortaleza"/>
    <x v="79"/>
    <s v="Individual"/>
    <n v="19"/>
    <n v="416.71"/>
    <n v="14259.98"/>
    <x v="79"/>
  </r>
  <r>
    <n v="5401"/>
    <d v="2025-03-03T00:00:00"/>
    <s v="SolarBattery"/>
    <s v="Brasilia"/>
    <x v="32"/>
    <s v="Individual"/>
    <n v="6"/>
    <n v="891.16"/>
    <n v="9630.27"/>
    <x v="32"/>
  </r>
  <r>
    <n v="5402"/>
    <d v="2025-03-28T00:00:00"/>
    <s v="PaymentMachinePro"/>
    <s v="Fortaleza"/>
    <x v="1"/>
    <s v="Individual"/>
    <n v="2"/>
    <n v="847.78"/>
    <n v="3053.83"/>
    <x v="1"/>
  </r>
  <r>
    <n v="5403"/>
    <d v="2025-03-25T00:00:00"/>
    <s v="PaymentMachineBasic"/>
    <s v="Goiania"/>
    <x v="56"/>
    <s v="Business"/>
    <n v="16"/>
    <n v="311.02999999999997"/>
    <n v="8963.01"/>
    <x v="56"/>
  </r>
  <r>
    <n v="5404"/>
    <d v="2025-03-12T00:00:00"/>
    <s v="SolarBattery"/>
    <s v="Brasilia"/>
    <x v="44"/>
    <s v="Individual"/>
    <n v="5"/>
    <n v="1069.51"/>
    <n v="9631.33"/>
    <x v="44"/>
  </r>
  <r>
    <n v="5405"/>
    <d v="2025-03-10T00:00:00"/>
    <s v="InstallationKit"/>
    <s v="Fortaleza"/>
    <x v="46"/>
    <s v="Individual"/>
    <n v="18"/>
    <n v="201.61"/>
    <n v="6536.06"/>
    <x v="46"/>
  </r>
  <r>
    <n v="5406"/>
    <d v="2025-03-15T00:00:00"/>
    <s v="PaymentMachinePro"/>
    <s v="Brasilia"/>
    <x v="42"/>
    <s v="Business"/>
    <n v="10"/>
    <n v="894.41"/>
    <n v="16108.98"/>
    <x v="42"/>
  </r>
  <r>
    <n v="5407"/>
    <d v="2025-03-30T00:00:00"/>
    <s v="SolarPanelPremium"/>
    <s v="Brasilia"/>
    <x v="99"/>
    <s v="Business"/>
    <n v="2"/>
    <n v="1784.06"/>
    <n v="6426.45"/>
    <x v="99"/>
  </r>
  <r>
    <n v="5408"/>
    <d v="2025-03-25T00:00:00"/>
    <s v="SolarPanelBasic"/>
    <s v="Brasilia"/>
    <x v="46"/>
    <s v="Business"/>
    <n v="13"/>
    <n v="533.22"/>
    <n v="12484.79"/>
    <x v="46"/>
  </r>
  <r>
    <n v="5409"/>
    <d v="2025-03-01T00:00:00"/>
    <s v="InstallationKit"/>
    <s v="Fortaleza"/>
    <x v="36"/>
    <s v="Individual"/>
    <n v="8"/>
    <n v="156.81"/>
    <n v="2259.41"/>
    <x v="36"/>
  </r>
  <r>
    <n v="5410"/>
    <d v="2025-03-26T00:00:00"/>
    <s v="SolarPanelPremium"/>
    <s v="Goiania"/>
    <x v="13"/>
    <s v="Business"/>
    <n v="9"/>
    <n v="1601.2"/>
    <n v="25954.91"/>
    <x v="13"/>
  </r>
  <r>
    <n v="5411"/>
    <d v="2025-03-23T00:00:00"/>
    <s v="SolarPanelBasic"/>
    <s v="Fortaleza"/>
    <x v="34"/>
    <s v="Individual"/>
    <n v="14"/>
    <n v="404.6"/>
    <n v="10202"/>
    <x v="34"/>
  </r>
  <r>
    <n v="5412"/>
    <d v="2025-03-18T00:00:00"/>
    <s v="PaymentMachinePro"/>
    <s v="SaoPaulo"/>
    <x v="11"/>
    <s v="Business"/>
    <n v="3"/>
    <n v="890.21"/>
    <n v="4810"/>
    <x v="11"/>
  </r>
  <r>
    <n v="5413"/>
    <d v="2025-03-31T00:00:00"/>
    <s v="PaymentMachinePro"/>
    <s v="Goiania"/>
    <x v="35"/>
    <s v="Individual"/>
    <n v="1"/>
    <n v="892.24"/>
    <n v="1606.99"/>
    <x v="35"/>
  </r>
  <r>
    <n v="5414"/>
    <d v="2025-03-23T00:00:00"/>
    <s v="PaymentMachineBasic"/>
    <s v="Brasilia"/>
    <x v="80"/>
    <s v="Business"/>
    <n v="8"/>
    <n v="461.04"/>
    <n v="6642.94"/>
    <x v="80"/>
  </r>
  <r>
    <n v="5415"/>
    <d v="2025-03-17T00:00:00"/>
    <s v="PaymentMachinePro"/>
    <s v="SaoPaulo"/>
    <x v="1"/>
    <s v="Business"/>
    <n v="1"/>
    <n v="765.26"/>
    <n v="1378.29"/>
    <x v="1"/>
  </r>
  <r>
    <n v="5416"/>
    <d v="2025-03-23T00:00:00"/>
    <s v="PaymentMachineBasic"/>
    <s v="Brasilia"/>
    <x v="27"/>
    <s v="Individual"/>
    <n v="9"/>
    <n v="392.72"/>
    <n v="6365.86"/>
    <x v="27"/>
  </r>
  <r>
    <n v="5417"/>
    <d v="2025-03-10T00:00:00"/>
    <s v="InstallationKit"/>
    <s v="SaoPaulo"/>
    <x v="6"/>
    <s v="Business"/>
    <n v="20"/>
    <n v="249.19"/>
    <n v="8976.19"/>
    <x v="6"/>
  </r>
  <r>
    <n v="5418"/>
    <d v="2025-03-22T00:00:00"/>
    <s v="PaymentMachineBasic"/>
    <s v="Brasilia"/>
    <x v="54"/>
    <s v="Business"/>
    <n v="6"/>
    <n v="342.76"/>
    <n v="3704.02"/>
    <x v="54"/>
  </r>
  <r>
    <n v="5419"/>
    <d v="2025-03-09T00:00:00"/>
    <s v="InstallationKit"/>
    <s v="Recife"/>
    <x v="86"/>
    <s v="Business"/>
    <n v="9"/>
    <n v="196.4"/>
    <n v="3183.58"/>
    <x v="86"/>
  </r>
  <r>
    <n v="5420"/>
    <d v="2025-03-09T00:00:00"/>
    <s v="PaymentMachinePro"/>
    <s v="Fortaleza"/>
    <x v="20"/>
    <s v="Business"/>
    <n v="9"/>
    <n v="756.5"/>
    <n v="12262.61"/>
    <x v="20"/>
  </r>
  <r>
    <n v="5421"/>
    <d v="2025-03-04T00:00:00"/>
    <s v="SolarPanelBasic"/>
    <s v="Recife"/>
    <x v="85"/>
    <s v="Business"/>
    <n v="14"/>
    <n v="502.33"/>
    <n v="12666.27"/>
    <x v="85"/>
  </r>
  <r>
    <n v="5422"/>
    <d v="2025-03-08T00:00:00"/>
    <s v="SolarPanelPremium"/>
    <s v="Goiania"/>
    <x v="54"/>
    <s v="Individual"/>
    <n v="6"/>
    <n v="1613.6"/>
    <n v="17437.28"/>
    <x v="54"/>
  </r>
  <r>
    <n v="5423"/>
    <d v="2025-03-04T00:00:00"/>
    <s v="SolarInverter"/>
    <s v="Fortaleza"/>
    <x v="22"/>
    <s v="Business"/>
    <n v="8"/>
    <n v="1040.3399999999999"/>
    <n v="14989.83"/>
    <x v="22"/>
  </r>
  <r>
    <n v="5424"/>
    <d v="2025-03-02T00:00:00"/>
    <s v="SolarPanelBasic"/>
    <s v="Goiania"/>
    <x v="30"/>
    <s v="Individual"/>
    <n v="9"/>
    <n v="454.16"/>
    <n v="7361.78"/>
    <x v="30"/>
  </r>
  <r>
    <n v="5425"/>
    <d v="2025-03-12T00:00:00"/>
    <s v="PaymentMachinePro"/>
    <s v="Fortaleza"/>
    <x v="48"/>
    <s v="Business"/>
    <n v="6"/>
    <n v="862.5"/>
    <n v="9320.56"/>
    <x v="48"/>
  </r>
  <r>
    <n v="5426"/>
    <d v="2025-03-07T00:00:00"/>
    <s v="PaymentMachinePro"/>
    <s v="Goiania"/>
    <x v="2"/>
    <s v="Individual"/>
    <n v="2"/>
    <n v="730.97"/>
    <n v="2633.06"/>
    <x v="2"/>
  </r>
  <r>
    <n v="5427"/>
    <d v="2025-03-03T00:00:00"/>
    <s v="InstallationKit"/>
    <s v="SaoPaulo"/>
    <x v="13"/>
    <s v="Business"/>
    <n v="5"/>
    <n v="209.19"/>
    <n v="1883.83"/>
    <x v="13"/>
  </r>
  <r>
    <n v="5428"/>
    <d v="2025-03-21T00:00:00"/>
    <s v="SolarPanelPremium"/>
    <s v="Goiania"/>
    <x v="1"/>
    <s v="Business"/>
    <n v="10"/>
    <n v="1642.2"/>
    <n v="29577.23"/>
    <x v="1"/>
  </r>
  <r>
    <n v="5429"/>
    <d v="2025-03-07T00:00:00"/>
    <s v="SolarPanelBasic"/>
    <s v="Fortaleza"/>
    <x v="8"/>
    <s v="Business"/>
    <n v="14"/>
    <n v="415.08"/>
    <n v="10466.26"/>
    <x v="8"/>
  </r>
  <r>
    <n v="5430"/>
    <d v="2025-03-09T00:00:00"/>
    <s v="SolarPanelPremium"/>
    <s v="Brasilia"/>
    <x v="6"/>
    <s v="Individual"/>
    <n v="4"/>
    <n v="1592.39"/>
    <n v="11472.05"/>
    <x v="6"/>
  </r>
  <r>
    <n v="5431"/>
    <d v="2025-03-24T00:00:00"/>
    <s v="InstallationKit"/>
    <s v="SaoPaulo"/>
    <x v="98"/>
    <s v="Business"/>
    <n v="18"/>
    <n v="163.61000000000001"/>
    <n v="5304.13"/>
    <x v="98"/>
  </r>
  <r>
    <n v="5432"/>
    <d v="2025-03-04T00:00:00"/>
    <s v="SolarPanelBasic"/>
    <s v="Fortaleza"/>
    <x v="13"/>
    <s v="Individual"/>
    <n v="14"/>
    <n v="533.62"/>
    <n v="13455.25"/>
    <x v="13"/>
  </r>
  <r>
    <n v="5433"/>
    <d v="2025-03-09T00:00:00"/>
    <s v="SolarBattery"/>
    <s v="Goiania"/>
    <x v="70"/>
    <s v="Business"/>
    <n v="6"/>
    <n v="910.08"/>
    <n v="9834.73"/>
    <x v="70"/>
  </r>
  <r>
    <n v="5434"/>
    <d v="2025-03-11T00:00:00"/>
    <s v="SolarPanelPremium"/>
    <s v="SaoPaulo"/>
    <x v="57"/>
    <s v="Individual"/>
    <n v="3"/>
    <n v="1521.19"/>
    <n v="8219.33"/>
    <x v="57"/>
  </r>
  <r>
    <n v="5435"/>
    <d v="2025-03-13T00:00:00"/>
    <s v="SolarInverter"/>
    <s v="Goiania"/>
    <x v="28"/>
    <s v="Business"/>
    <n v="5"/>
    <n v="1266.93"/>
    <n v="11409.17"/>
    <x v="28"/>
  </r>
  <r>
    <n v="5436"/>
    <d v="2025-03-28T00:00:00"/>
    <s v="SolarInverter"/>
    <s v="Brasilia"/>
    <x v="91"/>
    <s v="Business"/>
    <n v="4"/>
    <n v="1015.7"/>
    <n v="7317.4"/>
    <x v="91"/>
  </r>
  <r>
    <n v="5437"/>
    <d v="2025-03-05T00:00:00"/>
    <s v="SolarPanelPremium"/>
    <s v="SaoPaulo"/>
    <x v="77"/>
    <s v="Business"/>
    <n v="1"/>
    <n v="1408.69"/>
    <n v="2537.15"/>
    <x v="77"/>
  </r>
  <r>
    <n v="5438"/>
    <d v="2025-03-23T00:00:00"/>
    <s v="SolarPanelPremium"/>
    <s v="Recife"/>
    <x v="60"/>
    <s v="Individual"/>
    <n v="3"/>
    <n v="1725.54"/>
    <n v="9323.4699999999993"/>
    <x v="60"/>
  </r>
  <r>
    <n v="5439"/>
    <d v="2025-03-17T00:00:00"/>
    <s v="SolarInverter"/>
    <s v="Goiania"/>
    <x v="3"/>
    <s v="Individual"/>
    <n v="8"/>
    <n v="1158.08"/>
    <n v="16686.3"/>
    <x v="3"/>
  </r>
  <r>
    <n v="5440"/>
    <d v="2025-03-23T00:00:00"/>
    <s v="SolarBattery"/>
    <s v="SaoPaulo"/>
    <x v="52"/>
    <s v="Individual"/>
    <n v="8"/>
    <n v="1052.18"/>
    <n v="15160.43"/>
    <x v="52"/>
  </r>
  <r>
    <n v="5441"/>
    <d v="2025-03-26T00:00:00"/>
    <s v="SolarPanelPremium"/>
    <s v="SaoPaulo"/>
    <x v="62"/>
    <s v="Individual"/>
    <n v="6"/>
    <n v="1747.24"/>
    <n v="18881.45"/>
    <x v="62"/>
  </r>
  <r>
    <n v="5442"/>
    <d v="2025-03-06T00:00:00"/>
    <s v="PaymentMachineBasic"/>
    <s v="Brasilia"/>
    <x v="48"/>
    <s v="Business"/>
    <n v="13"/>
    <n v="350.62"/>
    <n v="8209.4"/>
    <x v="48"/>
  </r>
  <r>
    <n v="5443"/>
    <d v="2025-03-19T00:00:00"/>
    <s v="PaymentMachinePro"/>
    <s v="Goiania"/>
    <x v="52"/>
    <s v="Business"/>
    <n v="1"/>
    <n v="785.43"/>
    <n v="1414.62"/>
    <x v="52"/>
  </r>
  <r>
    <n v="5444"/>
    <d v="2025-03-02T00:00:00"/>
    <s v="PaymentMachinePro"/>
    <s v="Goiania"/>
    <x v="96"/>
    <s v="Individual"/>
    <n v="7"/>
    <n v="884.79"/>
    <n v="11155"/>
    <x v="96"/>
  </r>
  <r>
    <n v="5445"/>
    <d v="2025-03-10T00:00:00"/>
    <s v="SolarInverter"/>
    <s v="SaoPaulo"/>
    <x v="67"/>
    <s v="Individual"/>
    <n v="6"/>
    <n v="1182.08"/>
    <n v="12774.08"/>
    <x v="67"/>
  </r>
  <r>
    <n v="5446"/>
    <d v="2025-03-26T00:00:00"/>
    <s v="SolarPanelPremium"/>
    <s v="SaoPaulo"/>
    <x v="58"/>
    <s v="Individual"/>
    <n v="9"/>
    <n v="1689.34"/>
    <n v="27383.63"/>
    <x v="58"/>
  </r>
  <r>
    <n v="5447"/>
    <d v="2025-03-12T00:00:00"/>
    <s v="SolarBattery"/>
    <s v="Fortaleza"/>
    <x v="61"/>
    <s v="Business"/>
    <n v="3"/>
    <n v="1033.1199999999999"/>
    <n v="5582.18"/>
    <x v="61"/>
  </r>
  <r>
    <n v="5448"/>
    <d v="2025-03-04T00:00:00"/>
    <s v="SolarPanelBasic"/>
    <s v="Fortaleza"/>
    <x v="32"/>
    <s v="Business"/>
    <n v="13"/>
    <n v="571.94000000000005"/>
    <n v="13391.38"/>
    <x v="32"/>
  </r>
  <r>
    <n v="5449"/>
    <d v="2025-03-26T00:00:00"/>
    <s v="PaymentMachineBasic"/>
    <s v="Brasilia"/>
    <x v="79"/>
    <s v="Business"/>
    <n v="6"/>
    <n v="451.13"/>
    <n v="4875.1099999999997"/>
    <x v="79"/>
  </r>
  <r>
    <n v="5450"/>
    <d v="2025-03-19T00:00:00"/>
    <s v="InstallationKit"/>
    <s v="Recife"/>
    <x v="91"/>
    <s v="Individual"/>
    <n v="13"/>
    <n v="164.13"/>
    <n v="3842.93"/>
    <x v="91"/>
  </r>
  <r>
    <n v="5451"/>
    <d v="2025-03-15T00:00:00"/>
    <s v="SolarPanelBasic"/>
    <s v="SaoPaulo"/>
    <x v="93"/>
    <s v="Individual"/>
    <n v="8"/>
    <n v="472.11"/>
    <n v="6802.44"/>
    <x v="93"/>
  </r>
  <r>
    <n v="5452"/>
    <d v="2025-03-23T00:00:00"/>
    <s v="PaymentMachinePro"/>
    <s v="Goiania"/>
    <x v="15"/>
    <s v="Business"/>
    <n v="3"/>
    <n v="711.35"/>
    <n v="3843.58"/>
    <x v="15"/>
  </r>
  <r>
    <n v="5453"/>
    <d v="2025-03-12T00:00:00"/>
    <s v="SolarPanelBasic"/>
    <s v="Brasilia"/>
    <x v="29"/>
    <s v="Individual"/>
    <n v="14"/>
    <n v="538.51"/>
    <n v="13578.55"/>
    <x v="29"/>
  </r>
  <r>
    <n v="5454"/>
    <d v="2025-03-08T00:00:00"/>
    <s v="SolarBattery"/>
    <s v="Brasilia"/>
    <x v="86"/>
    <s v="Business"/>
    <n v="3"/>
    <n v="1179.0899999999999"/>
    <n v="6370.88"/>
    <x v="86"/>
  </r>
  <r>
    <n v="5455"/>
    <d v="2025-03-15T00:00:00"/>
    <s v="SolarInverter"/>
    <s v="Brasilia"/>
    <x v="20"/>
    <s v="Individual"/>
    <n v="8"/>
    <n v="1213.69"/>
    <n v="17487.560000000001"/>
    <x v="20"/>
  </r>
  <r>
    <n v="5456"/>
    <d v="2025-03-19T00:00:00"/>
    <s v="PaymentMachineBasic"/>
    <s v="Brasilia"/>
    <x v="16"/>
    <s v="Business"/>
    <n v="16"/>
    <n v="459.69"/>
    <n v="13246.97"/>
    <x v="16"/>
  </r>
  <r>
    <n v="5457"/>
    <d v="2025-03-23T00:00:00"/>
    <s v="SolarInverter"/>
    <s v="SaoPaulo"/>
    <x v="46"/>
    <s v="Business"/>
    <n v="8"/>
    <n v="1057.99"/>
    <n v="15244.14"/>
    <x v="46"/>
  </r>
  <r>
    <n v="5458"/>
    <d v="2025-03-24T00:00:00"/>
    <s v="SolarPanelPremium"/>
    <s v="Brasilia"/>
    <x v="50"/>
    <s v="Individual"/>
    <n v="3"/>
    <n v="1608.63"/>
    <n v="8691.7800000000007"/>
    <x v="50"/>
  </r>
  <r>
    <n v="5459"/>
    <d v="2025-03-15T00:00:00"/>
    <s v="SolarBattery"/>
    <s v="Goiania"/>
    <x v="29"/>
    <s v="Individual"/>
    <n v="5"/>
    <n v="1172.71"/>
    <n v="10560.69"/>
    <x v="29"/>
  </r>
  <r>
    <n v="5460"/>
    <d v="2025-03-29T00:00:00"/>
    <s v="SolarPanelBasic"/>
    <s v="Goiania"/>
    <x v="58"/>
    <s v="Business"/>
    <n v="9"/>
    <n v="572.5"/>
    <n v="9280.0300000000007"/>
    <x v="58"/>
  </r>
  <r>
    <n v="5461"/>
    <d v="2025-03-16T00:00:00"/>
    <s v="PaymentMachinePro"/>
    <s v="Goiania"/>
    <x v="92"/>
    <s v="Individual"/>
    <n v="5"/>
    <n v="842.1"/>
    <n v="7583.42"/>
    <x v="92"/>
  </r>
  <r>
    <n v="5462"/>
    <d v="2025-03-02T00:00:00"/>
    <s v="PaymentMachineBasic"/>
    <s v="Brasilia"/>
    <x v="40"/>
    <s v="Individual"/>
    <n v="10"/>
    <n v="319.86"/>
    <n v="5760.91"/>
    <x v="40"/>
  </r>
  <r>
    <n v="5463"/>
    <d v="2025-03-18T00:00:00"/>
    <s v="PaymentMachinePro"/>
    <s v="Goiania"/>
    <x v="11"/>
    <s v="Business"/>
    <n v="1"/>
    <n v="703.18"/>
    <n v="1266.48"/>
    <x v="11"/>
  </r>
  <r>
    <n v="5464"/>
    <d v="2025-03-31T00:00:00"/>
    <s v="SolarPanelPremium"/>
    <s v="Brasilia"/>
    <x v="38"/>
    <s v="Business"/>
    <n v="1"/>
    <n v="1561.86"/>
    <n v="2813.03"/>
    <x v="38"/>
  </r>
  <r>
    <n v="5465"/>
    <d v="2025-03-16T00:00:00"/>
    <s v="InstallationKit"/>
    <s v="Brasilia"/>
    <x v="85"/>
    <s v="Business"/>
    <n v="9"/>
    <n v="185.65"/>
    <n v="3009.32"/>
    <x v="85"/>
  </r>
  <r>
    <n v="5466"/>
    <d v="2025-03-15T00:00:00"/>
    <s v="InstallationKit"/>
    <s v="Recife"/>
    <x v="6"/>
    <s v="Business"/>
    <n v="11"/>
    <n v="177.29"/>
    <n v="3512.44"/>
    <x v="6"/>
  </r>
  <r>
    <n v="5467"/>
    <d v="2025-03-20T00:00:00"/>
    <s v="SolarPanelPremium"/>
    <s v="SaoPaulo"/>
    <x v="26"/>
    <s v="Individual"/>
    <n v="8"/>
    <n v="1337.54"/>
    <n v="19272.07"/>
    <x v="26"/>
  </r>
  <r>
    <n v="5468"/>
    <d v="2025-03-07T00:00:00"/>
    <s v="SolarBattery"/>
    <s v="Fortaleza"/>
    <x v="44"/>
    <s v="Business"/>
    <n v="7"/>
    <n v="886.38"/>
    <n v="11175.05"/>
    <x v="44"/>
  </r>
  <r>
    <n v="5469"/>
    <d v="2025-03-25T00:00:00"/>
    <s v="SolarBattery"/>
    <s v="Brasilia"/>
    <x v="11"/>
    <s v="Individual"/>
    <n v="1"/>
    <n v="847.88"/>
    <n v="1527.09"/>
    <x v="11"/>
  </r>
  <r>
    <n v="5470"/>
    <d v="2025-03-05T00:00:00"/>
    <s v="PaymentMachinePro"/>
    <s v="Goiania"/>
    <x v="84"/>
    <s v="Business"/>
    <n v="5"/>
    <n v="751.49"/>
    <n v="6767.44"/>
    <x v="84"/>
  </r>
  <r>
    <n v="5471"/>
    <d v="2025-03-31T00:00:00"/>
    <s v="SolarBattery"/>
    <s v="SaoPaulo"/>
    <x v="67"/>
    <s v="Business"/>
    <n v="6"/>
    <n v="1114.92"/>
    <n v="12048.32"/>
    <x v="67"/>
  </r>
  <r>
    <n v="5472"/>
    <d v="2025-03-07T00:00:00"/>
    <s v="InstallationKit"/>
    <s v="SaoPaulo"/>
    <x v="8"/>
    <s v="Business"/>
    <n v="5"/>
    <n v="174.86"/>
    <n v="1574.68"/>
    <x v="8"/>
  </r>
  <r>
    <n v="5473"/>
    <d v="2025-03-12T00:00:00"/>
    <s v="SolarPanelPremium"/>
    <s v="Goiania"/>
    <x v="96"/>
    <s v="Business"/>
    <n v="4"/>
    <n v="1533.67"/>
    <n v="11049.01"/>
    <x v="96"/>
  </r>
  <r>
    <n v="5474"/>
    <d v="2025-03-01T00:00:00"/>
    <s v="SolarBattery"/>
    <s v="Fortaleza"/>
    <x v="90"/>
    <s v="Business"/>
    <n v="4"/>
    <n v="1049.08"/>
    <n v="7557.88"/>
    <x v="90"/>
  </r>
  <r>
    <n v="5475"/>
    <d v="2025-03-15T00:00:00"/>
    <s v="PaymentMachinePro"/>
    <s v="Fortaleza"/>
    <x v="99"/>
    <s v="Business"/>
    <n v="8"/>
    <n v="726.04"/>
    <n v="10461.209999999999"/>
    <x v="99"/>
  </r>
  <r>
    <n v="5476"/>
    <d v="2025-03-07T00:00:00"/>
    <s v="PaymentMachineBasic"/>
    <s v="Recife"/>
    <x v="60"/>
    <s v="Business"/>
    <n v="10"/>
    <n v="310.33"/>
    <n v="5589.27"/>
    <x v="60"/>
  </r>
  <r>
    <n v="5477"/>
    <d v="2025-03-22T00:00:00"/>
    <s v="SolarBattery"/>
    <s v="SaoPaulo"/>
    <x v="19"/>
    <s v="Business"/>
    <n v="1"/>
    <n v="1055.56"/>
    <n v="1901.14"/>
    <x v="19"/>
  </r>
  <r>
    <n v="5478"/>
    <d v="2025-03-17T00:00:00"/>
    <s v="SolarPanelPremium"/>
    <s v="SaoPaulo"/>
    <x v="44"/>
    <s v="Business"/>
    <n v="3"/>
    <n v="1235.28"/>
    <n v="6674.49"/>
    <x v="44"/>
  </r>
  <r>
    <n v="5479"/>
    <d v="2025-03-06T00:00:00"/>
    <s v="SolarPanelBasic"/>
    <s v="Brasilia"/>
    <x v="43"/>
    <s v="Business"/>
    <n v="8"/>
    <n v="431.32"/>
    <n v="6214.71"/>
    <x v="43"/>
  </r>
  <r>
    <n v="5480"/>
    <d v="2025-03-17T00:00:00"/>
    <s v="SolarInverter"/>
    <s v="Fortaleza"/>
    <x v="10"/>
    <s v="Business"/>
    <n v="6"/>
    <n v="1122.6600000000001"/>
    <n v="12131.96"/>
    <x v="10"/>
  </r>
  <r>
    <n v="5481"/>
    <d v="2025-03-19T00:00:00"/>
    <s v="PaymentMachinePro"/>
    <s v="Fortaleza"/>
    <x v="17"/>
    <s v="Business"/>
    <n v="10"/>
    <n v="862.57"/>
    <n v="15535.52"/>
    <x v="17"/>
  </r>
  <r>
    <n v="5482"/>
    <d v="2025-03-30T00:00:00"/>
    <s v="InstallationKit"/>
    <s v="Fortaleza"/>
    <x v="72"/>
    <s v="Business"/>
    <n v="19"/>
    <n v="185.08"/>
    <n v="6333.51"/>
    <x v="72"/>
  </r>
  <r>
    <n v="5483"/>
    <d v="2025-03-12T00:00:00"/>
    <s v="PaymentMachinePro"/>
    <s v="Fortaleza"/>
    <x v="5"/>
    <s v="Business"/>
    <n v="9"/>
    <n v="702.75"/>
    <n v="11391.34"/>
    <x v="5"/>
  </r>
  <r>
    <n v="5484"/>
    <d v="2025-03-17T00:00:00"/>
    <s v="SolarInverter"/>
    <s v="Goiania"/>
    <x v="87"/>
    <s v="Business"/>
    <n v="2"/>
    <n v="1302.5"/>
    <n v="4691.8"/>
    <x v="87"/>
  </r>
  <r>
    <n v="5485"/>
    <d v="2025-03-15T00:00:00"/>
    <s v="PaymentMachineBasic"/>
    <s v="Goiania"/>
    <x v="67"/>
    <s v="Individual"/>
    <n v="12"/>
    <n v="324.35000000000002"/>
    <n v="7010.14"/>
    <x v="67"/>
  </r>
  <r>
    <n v="5486"/>
    <d v="2025-03-30T00:00:00"/>
    <s v="SolarPanelBasic"/>
    <s v="Goiania"/>
    <x v="86"/>
    <s v="Business"/>
    <n v="16"/>
    <n v="498.72"/>
    <n v="14371.7"/>
    <x v="86"/>
  </r>
  <r>
    <n v="5487"/>
    <d v="2025-03-17T00:00:00"/>
    <s v="SolarBattery"/>
    <s v="Fortaleza"/>
    <x v="37"/>
    <s v="Individual"/>
    <n v="1"/>
    <n v="935.23"/>
    <n v="1684.42"/>
    <x v="37"/>
  </r>
  <r>
    <n v="5488"/>
    <d v="2025-03-19T00:00:00"/>
    <s v="PaymentMachineBasic"/>
    <s v="Brasilia"/>
    <x v="2"/>
    <s v="Business"/>
    <n v="19"/>
    <n v="359.34"/>
    <n v="12296.76"/>
    <x v="2"/>
  </r>
  <r>
    <n v="5489"/>
    <d v="2025-03-06T00:00:00"/>
    <s v="SolarPanelPremium"/>
    <s v="SaoPaulo"/>
    <x v="43"/>
    <s v="Individual"/>
    <n v="3"/>
    <n v="1276.76"/>
    <n v="6898.62"/>
    <x v="43"/>
  </r>
  <r>
    <n v="5490"/>
    <d v="2025-03-17T00:00:00"/>
    <s v="PaymentMachinePro"/>
    <s v="Recife"/>
    <x v="13"/>
    <s v="Individual"/>
    <n v="3"/>
    <n v="757.61"/>
    <n v="4093.53"/>
    <x v="13"/>
  </r>
  <r>
    <n v="5491"/>
    <d v="2025-03-02T00:00:00"/>
    <s v="PaymentMachineBasic"/>
    <s v="Fortaleza"/>
    <x v="21"/>
    <s v="Individual"/>
    <n v="15"/>
    <n v="354.08"/>
    <n v="9565.86"/>
    <x v="21"/>
  </r>
  <r>
    <n v="5492"/>
    <d v="2025-03-30T00:00:00"/>
    <s v="SolarPanelBasic"/>
    <s v="Brasilia"/>
    <x v="33"/>
    <s v="Individual"/>
    <n v="20"/>
    <n v="429.25"/>
    <n v="15462.22"/>
    <x v="33"/>
  </r>
  <r>
    <n v="5493"/>
    <d v="2025-03-29T00:00:00"/>
    <s v="PaymentMachinePro"/>
    <s v="Goiania"/>
    <x v="12"/>
    <s v="Business"/>
    <n v="10"/>
    <n v="873.96"/>
    <n v="15740.66"/>
    <x v="12"/>
  </r>
  <r>
    <n v="5494"/>
    <d v="2025-03-29T00:00:00"/>
    <s v="PaymentMachineBasic"/>
    <s v="Goiania"/>
    <x v="62"/>
    <s v="Individual"/>
    <n v="17"/>
    <n v="442.97"/>
    <n v="13562.97"/>
    <x v="62"/>
  </r>
  <r>
    <n v="5495"/>
    <d v="2025-03-15T00:00:00"/>
    <s v="PaymentMachineBasic"/>
    <s v="Recife"/>
    <x v="84"/>
    <s v="Individual"/>
    <n v="18"/>
    <n v="411.95"/>
    <n v="13355.14"/>
    <x v="84"/>
  </r>
  <r>
    <n v="5496"/>
    <d v="2025-03-19T00:00:00"/>
    <s v="SolarInverter"/>
    <s v="Brasilia"/>
    <x v="55"/>
    <s v="Individual"/>
    <n v="6"/>
    <n v="1417.96"/>
    <n v="15323.1"/>
    <x v="55"/>
  </r>
  <r>
    <n v="5497"/>
    <d v="2025-03-18T00:00:00"/>
    <s v="PaymentMachineBasic"/>
    <s v="SaoPaulo"/>
    <x v="43"/>
    <s v="Individual"/>
    <n v="17"/>
    <n v="317.20999999999998"/>
    <n v="9712.42"/>
    <x v="43"/>
  </r>
  <r>
    <n v="5498"/>
    <d v="2025-03-21T00:00:00"/>
    <s v="InstallationKit"/>
    <s v="Recife"/>
    <x v="75"/>
    <s v="Business"/>
    <n v="7"/>
    <n v="192.88"/>
    <n v="2431.7399999999998"/>
    <x v="75"/>
  </r>
  <r>
    <n v="5499"/>
    <d v="2025-03-17T00:00:00"/>
    <s v="PaymentMachinePro"/>
    <s v="Brasilia"/>
    <x v="61"/>
    <s v="Business"/>
    <n v="6"/>
    <n v="822.23"/>
    <n v="8885.3799999999992"/>
    <x v="61"/>
  </r>
  <r>
    <n v="5500"/>
    <d v="2025-03-07T00:00:00"/>
    <s v="PaymentMachinePro"/>
    <s v="SaoPaulo"/>
    <x v="11"/>
    <s v="Business"/>
    <n v="2"/>
    <n v="815"/>
    <n v="2935.75"/>
    <x v="11"/>
  </r>
  <r>
    <n v="5501"/>
    <d v="2025-03-14T00:00:00"/>
    <s v="SolarBattery"/>
    <s v="Goiania"/>
    <x v="14"/>
    <s v="Business"/>
    <n v="5"/>
    <n v="1199.3399999999999"/>
    <n v="10800.5"/>
    <x v="14"/>
  </r>
  <r>
    <n v="5502"/>
    <d v="2025-03-08T00:00:00"/>
    <s v="PaymentMachinePro"/>
    <s v="SaoPaulo"/>
    <x v="0"/>
    <s v="Business"/>
    <n v="10"/>
    <n v="707.86"/>
    <n v="12749.08"/>
    <x v="0"/>
  </r>
  <r>
    <n v="5503"/>
    <d v="2025-03-07T00:00:00"/>
    <s v="PaymentMachinePro"/>
    <s v="SaoPaulo"/>
    <x v="38"/>
    <s v="Individual"/>
    <n v="10"/>
    <n v="774.65"/>
    <n v="13952.02"/>
    <x v="38"/>
  </r>
  <r>
    <n v="5504"/>
    <d v="2025-03-06T00:00:00"/>
    <s v="PaymentMachinePro"/>
    <s v="Fortaleza"/>
    <x v="99"/>
    <s v="Business"/>
    <n v="4"/>
    <n v="710.03"/>
    <n v="5115.2700000000004"/>
    <x v="99"/>
  </r>
  <r>
    <n v="5505"/>
    <d v="2025-03-22T00:00:00"/>
    <s v="SolarBattery"/>
    <s v="Goiania"/>
    <x v="67"/>
    <s v="Individual"/>
    <n v="2"/>
    <n v="1110.53"/>
    <n v="4000.29"/>
    <x v="67"/>
  </r>
  <r>
    <n v="5506"/>
    <d v="2025-03-05T00:00:00"/>
    <s v="PaymentMachineBasic"/>
    <s v="SaoPaulo"/>
    <x v="49"/>
    <s v="Business"/>
    <n v="12"/>
    <n v="314.47000000000003"/>
    <n v="6796.6"/>
    <x v="49"/>
  </r>
  <r>
    <n v="5507"/>
    <d v="2025-03-01T00:00:00"/>
    <s v="SolarPanelBasic"/>
    <s v="Brasilia"/>
    <x v="24"/>
    <s v="Individual"/>
    <n v="16"/>
    <n v="572.5"/>
    <n v="16497.84"/>
    <x v="24"/>
  </r>
  <r>
    <n v="5508"/>
    <d v="2025-03-26T00:00:00"/>
    <s v="SolarInverter"/>
    <s v="Goiania"/>
    <x v="29"/>
    <s v="Individual"/>
    <n v="7"/>
    <n v="1090.81"/>
    <n v="13752.4"/>
    <x v="29"/>
  </r>
  <r>
    <n v="5509"/>
    <d v="2025-03-13T00:00:00"/>
    <s v="SolarPanelBasic"/>
    <s v="Goiania"/>
    <x v="78"/>
    <s v="Individual"/>
    <n v="15"/>
    <n v="400.17"/>
    <n v="10811.04"/>
    <x v="78"/>
  </r>
  <r>
    <n v="5510"/>
    <d v="2025-03-30T00:00:00"/>
    <s v="PaymentMachinePro"/>
    <s v="Fortaleza"/>
    <x v="25"/>
    <s v="Individual"/>
    <n v="4"/>
    <n v="709.24"/>
    <n v="5109.57"/>
    <x v="25"/>
  </r>
  <r>
    <n v="5511"/>
    <d v="2025-03-01T00:00:00"/>
    <s v="SolarPanelPremium"/>
    <s v="Recife"/>
    <x v="0"/>
    <s v="Individual"/>
    <n v="7"/>
    <n v="1785.32"/>
    <n v="22508.45"/>
    <x v="0"/>
  </r>
  <r>
    <n v="5512"/>
    <d v="2025-03-11T00:00:00"/>
    <s v="SolarBattery"/>
    <s v="Goiania"/>
    <x v="52"/>
    <s v="Business"/>
    <n v="9"/>
    <n v="1092.9100000000001"/>
    <n v="17715.7"/>
    <x v="52"/>
  </r>
  <r>
    <n v="5513"/>
    <d v="2025-03-09T00:00:00"/>
    <s v="SolarInverter"/>
    <s v="Fortaleza"/>
    <x v="79"/>
    <s v="Individual"/>
    <n v="8"/>
    <n v="1432.87"/>
    <n v="20645.64"/>
    <x v="79"/>
  </r>
  <r>
    <n v="5514"/>
    <d v="2025-03-27T00:00:00"/>
    <s v="SolarPanelBasic"/>
    <s v="Brasilia"/>
    <x v="38"/>
    <s v="Business"/>
    <n v="13"/>
    <n v="404.98"/>
    <n v="9482.19"/>
    <x v="38"/>
  </r>
  <r>
    <n v="5515"/>
    <d v="2025-03-31T00:00:00"/>
    <s v="PaymentMachinePro"/>
    <s v="Goiania"/>
    <x v="34"/>
    <s v="Business"/>
    <n v="1"/>
    <n v="874.38"/>
    <n v="1574.82"/>
    <x v="34"/>
  </r>
  <r>
    <n v="5516"/>
    <d v="2025-03-02T00:00:00"/>
    <s v="InstallationKit"/>
    <s v="Goiania"/>
    <x v="58"/>
    <s v="Individual"/>
    <n v="14"/>
    <n v="216.05"/>
    <n v="5447.71"/>
    <x v="58"/>
  </r>
  <r>
    <n v="5517"/>
    <d v="2025-03-29T00:00:00"/>
    <s v="PaymentMachineBasic"/>
    <s v="Goiania"/>
    <x v="56"/>
    <s v="Business"/>
    <n v="17"/>
    <n v="445.64"/>
    <n v="13644.72"/>
    <x v="56"/>
  </r>
  <r>
    <n v="5518"/>
    <d v="2025-03-08T00:00:00"/>
    <s v="SolarInverter"/>
    <s v="Recife"/>
    <x v="75"/>
    <s v="Business"/>
    <n v="6"/>
    <n v="1039.67"/>
    <n v="11235.13"/>
    <x v="75"/>
  </r>
  <r>
    <n v="5519"/>
    <d v="2025-03-29T00:00:00"/>
    <s v="PaymentMachinePro"/>
    <s v="Brasilia"/>
    <x v="70"/>
    <s v="Individual"/>
    <n v="5"/>
    <n v="847.81"/>
    <n v="7634.84"/>
    <x v="70"/>
  </r>
  <r>
    <n v="5520"/>
    <d v="2025-03-12T00:00:00"/>
    <s v="InstallationKit"/>
    <s v="SaoPaulo"/>
    <x v="87"/>
    <s v="Business"/>
    <n v="20"/>
    <n v="179.05"/>
    <n v="6449.65"/>
    <x v="87"/>
  </r>
  <r>
    <n v="5521"/>
    <d v="2025-03-10T00:00:00"/>
    <s v="SolarPanelBasic"/>
    <s v="Goiania"/>
    <x v="50"/>
    <s v="Business"/>
    <n v="7"/>
    <n v="446.77"/>
    <n v="5632.66"/>
    <x v="50"/>
  </r>
  <r>
    <n v="5522"/>
    <d v="2025-03-09T00:00:00"/>
    <s v="SolarPanelBasic"/>
    <s v="Brasilia"/>
    <x v="79"/>
    <s v="Business"/>
    <n v="11"/>
    <n v="434.62"/>
    <n v="8610.61"/>
    <x v="79"/>
  </r>
  <r>
    <n v="5523"/>
    <d v="2025-03-23T00:00:00"/>
    <s v="PaymentMachineBasic"/>
    <s v="Brasilia"/>
    <x v="71"/>
    <s v="Individual"/>
    <n v="12"/>
    <n v="327.27"/>
    <n v="7073.25"/>
    <x v="71"/>
  </r>
  <r>
    <n v="5524"/>
    <d v="2025-03-19T00:00:00"/>
    <s v="InstallationKit"/>
    <s v="Brasilia"/>
    <x v="38"/>
    <s v="Individual"/>
    <n v="10"/>
    <n v="231.72"/>
    <n v="4173.45"/>
    <x v="38"/>
  </r>
  <r>
    <n v="5525"/>
    <d v="2025-03-04T00:00:00"/>
    <s v="PaymentMachineBasic"/>
    <s v="Brasilia"/>
    <x v="3"/>
    <s v="Business"/>
    <n v="11"/>
    <n v="464.44"/>
    <n v="9201.4"/>
    <x v="3"/>
  </r>
  <r>
    <n v="5526"/>
    <d v="2025-03-28T00:00:00"/>
    <s v="SolarPanelPremium"/>
    <s v="Brasilia"/>
    <x v="1"/>
    <s v="Individual"/>
    <n v="5"/>
    <n v="1768.85"/>
    <n v="15929.15"/>
    <x v="1"/>
  </r>
  <r>
    <n v="5527"/>
    <d v="2025-03-30T00:00:00"/>
    <s v="InstallationKit"/>
    <s v="SaoPaulo"/>
    <x v="46"/>
    <s v="Individual"/>
    <n v="13"/>
    <n v="157.11000000000001"/>
    <n v="3678.57"/>
    <x v="46"/>
  </r>
  <r>
    <n v="5528"/>
    <d v="2025-03-04T00:00:00"/>
    <s v="SolarBattery"/>
    <s v="Recife"/>
    <x v="61"/>
    <s v="Business"/>
    <n v="6"/>
    <n v="802.83"/>
    <n v="8675.74"/>
    <x v="61"/>
  </r>
  <r>
    <n v="5529"/>
    <d v="2025-03-14T00:00:00"/>
    <s v="SolarInverter"/>
    <s v="Brasilia"/>
    <x v="29"/>
    <s v="Business"/>
    <n v="5"/>
    <n v="1049.3699999999999"/>
    <n v="9449.9599999999991"/>
    <x v="29"/>
  </r>
  <r>
    <n v="5530"/>
    <d v="2025-03-12T00:00:00"/>
    <s v="PaymentMachinePro"/>
    <s v="Brasilia"/>
    <x v="50"/>
    <s v="Individual"/>
    <n v="8"/>
    <n v="833.47"/>
    <n v="12009.13"/>
    <x v="50"/>
  </r>
  <r>
    <n v="5531"/>
    <d v="2025-03-25T00:00:00"/>
    <s v="InstallationKit"/>
    <s v="SaoPaulo"/>
    <x v="97"/>
    <s v="Business"/>
    <n v="17"/>
    <n v="193.3"/>
    <n v="5918.51"/>
    <x v="97"/>
  </r>
  <r>
    <n v="5532"/>
    <d v="2025-03-28T00:00:00"/>
    <s v="PaymentMachineBasic"/>
    <s v="SaoPaulo"/>
    <x v="89"/>
    <s v="Business"/>
    <n v="15"/>
    <n v="325.14"/>
    <n v="8784.02"/>
    <x v="89"/>
  </r>
  <r>
    <n v="5533"/>
    <d v="2025-03-28T00:00:00"/>
    <s v="SolarBattery"/>
    <s v="Goiania"/>
    <x v="87"/>
    <s v="Business"/>
    <n v="3"/>
    <n v="928.26"/>
    <n v="5015.59"/>
    <x v="87"/>
  </r>
  <r>
    <n v="5534"/>
    <d v="2025-03-03T00:00:00"/>
    <s v="PaymentMachinePro"/>
    <s v="SaoPaulo"/>
    <x v="35"/>
    <s v="Individual"/>
    <n v="9"/>
    <n v="803.88"/>
    <n v="13030.62"/>
    <x v="35"/>
  </r>
  <r>
    <n v="5535"/>
    <d v="2025-03-05T00:00:00"/>
    <s v="SolarInverter"/>
    <s v="Brasilia"/>
    <x v="50"/>
    <s v="Business"/>
    <n v="5"/>
    <n v="1180.3"/>
    <n v="10629.04"/>
    <x v="50"/>
  </r>
  <r>
    <n v="5536"/>
    <d v="2025-03-05T00:00:00"/>
    <s v="SolarPanelPremium"/>
    <s v="Goiania"/>
    <x v="11"/>
    <s v="Individual"/>
    <n v="1"/>
    <n v="1417.09"/>
    <n v="2552.2800000000002"/>
    <x v="11"/>
  </r>
  <r>
    <n v="5537"/>
    <d v="2025-03-14T00:00:00"/>
    <s v="SolarInverter"/>
    <s v="Goiania"/>
    <x v="66"/>
    <s v="Business"/>
    <n v="9"/>
    <n v="1339.72"/>
    <n v="21716.41"/>
    <x v="66"/>
  </r>
  <r>
    <n v="5538"/>
    <d v="2025-03-14T00:00:00"/>
    <s v="InstallationKit"/>
    <s v="Brasilia"/>
    <x v="5"/>
    <s v="Business"/>
    <n v="14"/>
    <n v="197.9"/>
    <n v="4990.05"/>
    <x v="5"/>
  </r>
  <r>
    <n v="5539"/>
    <d v="2025-03-14T00:00:00"/>
    <s v="InstallationKit"/>
    <s v="Recife"/>
    <x v="98"/>
    <s v="Business"/>
    <n v="7"/>
    <n v="166.22"/>
    <n v="2095.62"/>
    <x v="98"/>
  </r>
  <r>
    <n v="5540"/>
    <d v="2025-03-09T00:00:00"/>
    <s v="SolarPanelPremium"/>
    <s v="Goiania"/>
    <x v="2"/>
    <s v="Individual"/>
    <n v="4"/>
    <n v="1799.89"/>
    <n v="12966.94"/>
    <x v="2"/>
  </r>
  <r>
    <n v="5541"/>
    <d v="2025-03-08T00:00:00"/>
    <s v="InstallationKit"/>
    <s v="Goiania"/>
    <x v="11"/>
    <s v="Individual"/>
    <n v="13"/>
    <n v="230.1"/>
    <n v="5387.55"/>
    <x v="11"/>
  </r>
  <r>
    <n v="5542"/>
    <d v="2025-03-22T00:00:00"/>
    <s v="SolarPanelBasic"/>
    <s v="SaoPaulo"/>
    <x v="32"/>
    <s v="Business"/>
    <n v="20"/>
    <n v="468.63"/>
    <n v="16880.740000000002"/>
    <x v="32"/>
  </r>
  <r>
    <n v="5543"/>
    <d v="2025-03-11T00:00:00"/>
    <s v="PaymentMachineBasic"/>
    <s v="Goiania"/>
    <x v="35"/>
    <s v="Business"/>
    <n v="15"/>
    <n v="378.54"/>
    <n v="10226.68"/>
    <x v="35"/>
  </r>
  <r>
    <n v="5544"/>
    <d v="2025-03-03T00:00:00"/>
    <s v="PaymentMachineBasic"/>
    <s v="Goiania"/>
    <x v="79"/>
    <s v="Individual"/>
    <n v="11"/>
    <n v="369.29"/>
    <n v="7316.3"/>
    <x v="79"/>
  </r>
  <r>
    <n v="5545"/>
    <d v="2025-03-11T00:00:00"/>
    <s v="SolarPanelBasic"/>
    <s v="Recife"/>
    <x v="67"/>
    <s v="Individual"/>
    <n v="19"/>
    <n v="439.94"/>
    <n v="15054.92"/>
    <x v="67"/>
  </r>
  <r>
    <n v="5546"/>
    <d v="2025-03-23T00:00:00"/>
    <s v="SolarPanelBasic"/>
    <s v="Brasilia"/>
    <x v="37"/>
    <s v="Individual"/>
    <n v="18"/>
    <n v="591.04999999999995"/>
    <n v="19161.439999999999"/>
    <x v="37"/>
  </r>
  <r>
    <n v="5547"/>
    <d v="2025-03-29T00:00:00"/>
    <s v="SolarPanelPremium"/>
    <s v="Brasilia"/>
    <x v="98"/>
    <s v="Individual"/>
    <n v="10"/>
    <n v="1627.23"/>
    <n v="29307.61"/>
    <x v="98"/>
  </r>
  <r>
    <n v="5548"/>
    <d v="2025-03-12T00:00:00"/>
    <s v="SolarBattery"/>
    <s v="Fortaleza"/>
    <x v="78"/>
    <s v="Individual"/>
    <n v="9"/>
    <n v="827.32"/>
    <n v="13410.58"/>
    <x v="78"/>
  </r>
  <r>
    <n v="5549"/>
    <d v="2025-03-30T00:00:00"/>
    <s v="SolarPanelPremium"/>
    <s v="SaoPaulo"/>
    <x v="85"/>
    <s v="Individual"/>
    <n v="10"/>
    <n v="1615.5"/>
    <n v="29096.35"/>
    <x v="85"/>
  </r>
  <r>
    <n v="5550"/>
    <d v="2025-03-20T00:00:00"/>
    <s v="SolarBattery"/>
    <s v="Brasilia"/>
    <x v="13"/>
    <s v="Individual"/>
    <n v="3"/>
    <n v="1093.99"/>
    <n v="5911.07"/>
    <x v="13"/>
  </r>
  <r>
    <n v="5551"/>
    <d v="2025-03-09T00:00:00"/>
    <s v="InstallationKit"/>
    <s v="SaoPaulo"/>
    <x v="79"/>
    <s v="Individual"/>
    <n v="10"/>
    <n v="192.09"/>
    <n v="3459.68"/>
    <x v="79"/>
  </r>
  <r>
    <n v="5552"/>
    <d v="2025-03-19T00:00:00"/>
    <s v="SolarPanelPremium"/>
    <s v="SaoPaulo"/>
    <x v="94"/>
    <s v="Individual"/>
    <n v="7"/>
    <n v="1370.37"/>
    <n v="17276.96"/>
    <x v="94"/>
  </r>
  <r>
    <n v="5553"/>
    <d v="2025-03-17T00:00:00"/>
    <s v="InstallationKit"/>
    <s v="SaoPaulo"/>
    <x v="15"/>
    <s v="Individual"/>
    <n v="18"/>
    <n v="195.76"/>
    <n v="6346.41"/>
    <x v="15"/>
  </r>
  <r>
    <n v="5554"/>
    <d v="2025-03-16T00:00:00"/>
    <s v="SolarInverter"/>
    <s v="Brasilia"/>
    <x v="79"/>
    <s v="Individual"/>
    <n v="1"/>
    <n v="1045.23"/>
    <n v="1882.54"/>
    <x v="79"/>
  </r>
  <r>
    <n v="5555"/>
    <d v="2025-03-05T00:00:00"/>
    <s v="SolarBattery"/>
    <s v="Recife"/>
    <x v="54"/>
    <s v="Business"/>
    <n v="1"/>
    <n v="830.83"/>
    <n v="1496.39"/>
    <x v="54"/>
  </r>
  <r>
    <n v="5556"/>
    <d v="2025-03-22T00:00:00"/>
    <s v="InstallationKit"/>
    <s v="Recife"/>
    <x v="36"/>
    <s v="Individual"/>
    <n v="9"/>
    <n v="217.61"/>
    <n v="3527.38"/>
    <x v="36"/>
  </r>
  <r>
    <n v="5557"/>
    <d v="2025-03-27T00:00:00"/>
    <s v="SolarPanelBasic"/>
    <s v="Goiania"/>
    <x v="67"/>
    <s v="Business"/>
    <n v="9"/>
    <n v="420.17"/>
    <n v="6810.81"/>
    <x v="67"/>
  </r>
  <r>
    <n v="5558"/>
    <d v="2025-03-04T00:00:00"/>
    <s v="InstallationKit"/>
    <s v="Fortaleza"/>
    <x v="77"/>
    <s v="Business"/>
    <n v="13"/>
    <n v="154.15"/>
    <n v="3609.26"/>
    <x v="77"/>
  </r>
  <r>
    <n v="5559"/>
    <d v="2025-03-29T00:00:00"/>
    <s v="PaymentMachineBasic"/>
    <s v="Brasilia"/>
    <x v="40"/>
    <s v="Individual"/>
    <n v="13"/>
    <n v="463.1"/>
    <n v="10843"/>
    <x v="40"/>
  </r>
  <r>
    <n v="5560"/>
    <d v="2025-03-14T00:00:00"/>
    <s v="SolarBattery"/>
    <s v="Goiania"/>
    <x v="5"/>
    <s v="Business"/>
    <n v="4"/>
    <n v="970.01"/>
    <n v="6988.24"/>
    <x v="5"/>
  </r>
  <r>
    <n v="5561"/>
    <d v="2025-03-21T00:00:00"/>
    <s v="InstallationKit"/>
    <s v="Goiania"/>
    <x v="25"/>
    <s v="Individual"/>
    <n v="9"/>
    <n v="153.65"/>
    <n v="2490.61"/>
    <x v="25"/>
  </r>
  <r>
    <n v="5562"/>
    <d v="2025-03-10T00:00:00"/>
    <s v="SolarPanelPremium"/>
    <s v="Brasilia"/>
    <x v="40"/>
    <s v="Business"/>
    <n v="2"/>
    <n v="1604.16"/>
    <n v="5778.42"/>
    <x v="40"/>
  </r>
  <r>
    <n v="5563"/>
    <d v="2025-03-31T00:00:00"/>
    <s v="PaymentMachineBasic"/>
    <s v="Goiania"/>
    <x v="7"/>
    <s v="Business"/>
    <n v="14"/>
    <n v="362.67"/>
    <n v="9144.74"/>
    <x v="7"/>
  </r>
  <r>
    <n v="5564"/>
    <d v="2025-03-03T00:00:00"/>
    <s v="SolarBattery"/>
    <s v="Goiania"/>
    <x v="20"/>
    <s v="Business"/>
    <n v="5"/>
    <n v="913.23"/>
    <n v="8223.9699999999993"/>
    <x v="20"/>
  </r>
  <r>
    <n v="5565"/>
    <d v="2025-03-07T00:00:00"/>
    <s v="InstallationKit"/>
    <s v="Recife"/>
    <x v="7"/>
    <s v="Business"/>
    <n v="11"/>
    <n v="151.44999999999999"/>
    <n v="3000.5"/>
    <x v="7"/>
  </r>
  <r>
    <n v="5566"/>
    <d v="2025-03-24T00:00:00"/>
    <s v="InstallationKit"/>
    <s v="Goiania"/>
    <x v="82"/>
    <s v="Business"/>
    <n v="19"/>
    <n v="208.43"/>
    <n v="7132.56"/>
    <x v="82"/>
  </r>
  <r>
    <n v="5567"/>
    <d v="2025-03-01T00:00:00"/>
    <s v="SolarPanelPremium"/>
    <s v="Goiania"/>
    <x v="1"/>
    <s v="Individual"/>
    <n v="1"/>
    <n v="1321.33"/>
    <n v="2379.81"/>
    <x v="1"/>
  </r>
  <r>
    <n v="5568"/>
    <d v="2025-03-30T00:00:00"/>
    <s v="SolarInverter"/>
    <s v="Goiania"/>
    <x v="49"/>
    <s v="Individual"/>
    <n v="6"/>
    <n v="1086.95"/>
    <n v="11746.06"/>
    <x v="49"/>
  </r>
  <r>
    <n v="5569"/>
    <d v="2025-03-23T00:00:00"/>
    <s v="SolarBattery"/>
    <s v="Goiania"/>
    <x v="47"/>
    <s v="Individual"/>
    <n v="4"/>
    <n v="995.59"/>
    <n v="7172.52"/>
    <x v="47"/>
  </r>
  <r>
    <n v="5570"/>
    <d v="2025-03-16T00:00:00"/>
    <s v="PaymentMachinePro"/>
    <s v="SaoPaulo"/>
    <x v="26"/>
    <s v="Business"/>
    <n v="8"/>
    <n v="787.51"/>
    <n v="11346.91"/>
    <x v="26"/>
  </r>
  <r>
    <n v="5571"/>
    <d v="2025-03-12T00:00:00"/>
    <s v="PaymentMachinePro"/>
    <s v="Recife"/>
    <x v="24"/>
    <s v="Business"/>
    <n v="5"/>
    <n v="885.35"/>
    <n v="7972.9"/>
    <x v="24"/>
  </r>
  <r>
    <n v="5572"/>
    <d v="2025-03-15T00:00:00"/>
    <s v="SolarPanelBasic"/>
    <s v="Goiania"/>
    <x v="40"/>
    <s v="Business"/>
    <n v="12"/>
    <n v="467.92"/>
    <n v="10113.1"/>
    <x v="40"/>
  </r>
  <r>
    <n v="5573"/>
    <d v="2025-03-19T00:00:00"/>
    <s v="SolarPanelPremium"/>
    <s v="Fortaleza"/>
    <x v="81"/>
    <s v="Individual"/>
    <n v="3"/>
    <n v="1564.33"/>
    <n v="8452.42"/>
    <x v="81"/>
  </r>
  <r>
    <n v="5574"/>
    <d v="2025-03-15T00:00:00"/>
    <s v="SolarBattery"/>
    <s v="Goiania"/>
    <x v="17"/>
    <s v="Business"/>
    <n v="2"/>
    <n v="823.55"/>
    <n v="2966.55"/>
    <x v="17"/>
  </r>
  <r>
    <n v="5575"/>
    <d v="2025-03-07T00:00:00"/>
    <s v="PaymentMachineBasic"/>
    <s v="Fortaleza"/>
    <x v="27"/>
    <s v="Business"/>
    <n v="10"/>
    <n v="310.11"/>
    <n v="5585.31"/>
    <x v="27"/>
  </r>
  <r>
    <n v="5576"/>
    <d v="2025-03-16T00:00:00"/>
    <s v="SolarInverter"/>
    <s v="Fortaleza"/>
    <x v="78"/>
    <s v="Individual"/>
    <n v="9"/>
    <n v="1442.66"/>
    <n v="23385.03"/>
    <x v="78"/>
  </r>
  <r>
    <n v="5577"/>
    <d v="2025-03-06T00:00:00"/>
    <s v="PaymentMachineBasic"/>
    <s v="Fortaleza"/>
    <x v="48"/>
    <s v="Business"/>
    <n v="7"/>
    <n v="476.91"/>
    <n v="6012.65"/>
    <x v="48"/>
  </r>
  <r>
    <n v="5578"/>
    <d v="2025-03-27T00:00:00"/>
    <s v="SolarPanelPremium"/>
    <s v="Brasilia"/>
    <x v="79"/>
    <s v="Business"/>
    <n v="2"/>
    <n v="1469.95"/>
    <n v="5294.98"/>
    <x v="79"/>
  </r>
  <r>
    <n v="5579"/>
    <d v="2025-03-23T00:00:00"/>
    <s v="SolarInverter"/>
    <s v="Goiania"/>
    <x v="90"/>
    <s v="Business"/>
    <n v="6"/>
    <n v="1121.21"/>
    <n v="12116.29"/>
    <x v="90"/>
  </r>
  <r>
    <n v="5580"/>
    <d v="2025-03-11T00:00:00"/>
    <s v="PaymentMachinePro"/>
    <s v="Brasilia"/>
    <x v="2"/>
    <s v="Business"/>
    <n v="2"/>
    <n v="736.15"/>
    <n v="2651.72"/>
    <x v="2"/>
  </r>
  <r>
    <n v="5581"/>
    <d v="2025-03-14T00:00:00"/>
    <s v="SolarBattery"/>
    <s v="Goiania"/>
    <x v="71"/>
    <s v="Individual"/>
    <n v="6"/>
    <n v="1082.48"/>
    <n v="11697.76"/>
    <x v="71"/>
  </r>
  <r>
    <n v="5582"/>
    <d v="2025-03-20T00:00:00"/>
    <s v="SolarPanelBasic"/>
    <s v="Goiania"/>
    <x v="44"/>
    <s v="Individual"/>
    <n v="13"/>
    <n v="437.92"/>
    <n v="10253.44"/>
    <x v="44"/>
  </r>
  <r>
    <n v="5583"/>
    <d v="2025-03-29T00:00:00"/>
    <s v="SolarPanelPremium"/>
    <s v="SaoPaulo"/>
    <x v="35"/>
    <s v="Business"/>
    <n v="10"/>
    <n v="1296.22"/>
    <n v="23345.88"/>
    <x v="35"/>
  </r>
  <r>
    <n v="5584"/>
    <d v="2025-03-26T00:00:00"/>
    <s v="InstallationKit"/>
    <s v="SaoPaulo"/>
    <x v="2"/>
    <s v="Business"/>
    <n v="5"/>
    <n v="219"/>
    <n v="1972.18"/>
    <x v="2"/>
  </r>
  <r>
    <n v="5585"/>
    <d v="2025-03-21T00:00:00"/>
    <s v="SolarPanelBasic"/>
    <s v="SaoPaulo"/>
    <x v="93"/>
    <s v="Individual"/>
    <n v="17"/>
    <n v="591.53"/>
    <n v="18111.62"/>
    <x v="93"/>
  </r>
  <r>
    <n v="5586"/>
    <d v="2025-03-23T00:00:00"/>
    <s v="SolarInverter"/>
    <s v="Goiania"/>
    <x v="20"/>
    <s v="Business"/>
    <n v="9"/>
    <n v="1423.59"/>
    <n v="23075.919999999998"/>
    <x v="20"/>
  </r>
  <r>
    <n v="5587"/>
    <d v="2025-03-29T00:00:00"/>
    <s v="PaymentMachinePro"/>
    <s v="Recife"/>
    <x v="88"/>
    <s v="Business"/>
    <n v="4"/>
    <n v="711.28"/>
    <n v="5124.2700000000004"/>
    <x v="88"/>
  </r>
  <r>
    <n v="5588"/>
    <d v="2025-03-07T00:00:00"/>
    <s v="SolarInverter"/>
    <s v="Fortaleza"/>
    <x v="25"/>
    <s v="Business"/>
    <n v="1"/>
    <n v="1294"/>
    <n v="2330.59"/>
    <x v="25"/>
  </r>
  <r>
    <n v="5589"/>
    <d v="2025-03-22T00:00:00"/>
    <s v="PaymentMachinePro"/>
    <s v="Goiania"/>
    <x v="10"/>
    <s v="Business"/>
    <n v="7"/>
    <n v="846.18"/>
    <n v="10668.23"/>
    <x v="10"/>
  </r>
  <r>
    <n v="5590"/>
    <d v="2025-03-21T00:00:00"/>
    <s v="PaymentMachinePro"/>
    <s v="Recife"/>
    <x v="94"/>
    <s v="Business"/>
    <n v="7"/>
    <n v="773.94"/>
    <n v="9757.4599999999991"/>
    <x v="94"/>
  </r>
  <r>
    <n v="5591"/>
    <d v="2025-03-04T00:00:00"/>
    <s v="PaymentMachinePro"/>
    <s v="Goiania"/>
    <x v="63"/>
    <s v="Individual"/>
    <n v="4"/>
    <n v="830.84"/>
    <n v="5985.62"/>
    <x v="63"/>
  </r>
  <r>
    <n v="5592"/>
    <d v="2025-03-10T00:00:00"/>
    <s v="PaymentMachineBasic"/>
    <s v="Fortaleza"/>
    <x v="76"/>
    <s v="Business"/>
    <n v="17"/>
    <n v="442.35"/>
    <n v="13543.98"/>
    <x v="76"/>
  </r>
  <r>
    <n v="5593"/>
    <d v="2025-03-12T00:00:00"/>
    <s v="SolarBattery"/>
    <s v="Fortaleza"/>
    <x v="83"/>
    <s v="Business"/>
    <n v="5"/>
    <n v="1145.55"/>
    <n v="10316.1"/>
    <x v="83"/>
  </r>
  <r>
    <n v="5594"/>
    <d v="2025-03-31T00:00:00"/>
    <s v="InstallationKit"/>
    <s v="Fortaleza"/>
    <x v="24"/>
    <s v="Individual"/>
    <n v="15"/>
    <n v="223.48"/>
    <n v="6037.56"/>
    <x v="24"/>
  </r>
  <r>
    <n v="5595"/>
    <d v="2025-03-04T00:00:00"/>
    <s v="PaymentMachinePro"/>
    <s v="SaoPaulo"/>
    <x v="98"/>
    <s v="Individual"/>
    <n v="9"/>
    <n v="851.26"/>
    <n v="13798.64"/>
    <x v="98"/>
  </r>
  <r>
    <n v="5596"/>
    <d v="2025-03-12T00:00:00"/>
    <s v="SolarPanelBasic"/>
    <s v="Fortaleza"/>
    <x v="73"/>
    <s v="Business"/>
    <n v="17"/>
    <n v="513.78"/>
    <n v="15731.05"/>
    <x v="73"/>
  </r>
  <r>
    <n v="5597"/>
    <d v="2025-03-12T00:00:00"/>
    <s v="SolarBattery"/>
    <s v="Fortaleza"/>
    <x v="8"/>
    <s v="Business"/>
    <n v="7"/>
    <n v="930.88"/>
    <n v="11736.08"/>
    <x v="8"/>
  </r>
  <r>
    <n v="5598"/>
    <d v="2025-03-01T00:00:00"/>
    <s v="SolarPanelBasic"/>
    <s v="Fortaleza"/>
    <x v="28"/>
    <s v="Individual"/>
    <n v="12"/>
    <n v="585.66999999999996"/>
    <n v="12658.02"/>
    <x v="28"/>
  </r>
  <r>
    <n v="5599"/>
    <d v="2025-03-15T00:00:00"/>
    <s v="SolarBattery"/>
    <s v="SaoPaulo"/>
    <x v="82"/>
    <s v="Individual"/>
    <n v="9"/>
    <n v="1094.71"/>
    <n v="17744.88"/>
    <x v="82"/>
  </r>
  <r>
    <n v="5600"/>
    <d v="2025-03-09T00:00:00"/>
    <s v="SolarBattery"/>
    <s v="Goiania"/>
    <x v="1"/>
    <s v="Business"/>
    <n v="3"/>
    <n v="1188.3"/>
    <n v="6420.65"/>
    <x v="1"/>
  </r>
  <r>
    <n v="5601"/>
    <d v="2025-03-11T00:00:00"/>
    <s v="SolarPanelBasic"/>
    <s v="Brasilia"/>
    <x v="24"/>
    <s v="Business"/>
    <n v="16"/>
    <n v="517.57000000000005"/>
    <n v="14914.91"/>
    <x v="24"/>
  </r>
  <r>
    <n v="5602"/>
    <d v="2025-03-27T00:00:00"/>
    <s v="SolarBattery"/>
    <s v="Goiania"/>
    <x v="28"/>
    <s v="Business"/>
    <n v="1"/>
    <n v="958.6"/>
    <n v="1726.51"/>
    <x v="28"/>
  </r>
  <r>
    <n v="5603"/>
    <d v="2025-03-09T00:00:00"/>
    <s v="SolarPanelBasic"/>
    <s v="Goiania"/>
    <x v="45"/>
    <s v="Business"/>
    <n v="20"/>
    <n v="411.48"/>
    <n v="14822.12"/>
    <x v="45"/>
  </r>
  <r>
    <n v="5604"/>
    <d v="2025-03-02T00:00:00"/>
    <s v="SolarInverter"/>
    <s v="Goiania"/>
    <x v="62"/>
    <s v="Business"/>
    <n v="3"/>
    <n v="1295.17"/>
    <n v="6998.09"/>
    <x v="62"/>
  </r>
  <r>
    <n v="5605"/>
    <d v="2025-03-04T00:00:00"/>
    <s v="SolarPanelBasic"/>
    <s v="Brasilia"/>
    <x v="98"/>
    <s v="Individual"/>
    <n v="11"/>
    <n v="429.72"/>
    <n v="8513.5300000000007"/>
    <x v="98"/>
  </r>
  <r>
    <n v="5606"/>
    <d v="2025-03-20T00:00:00"/>
    <s v="SolarPanelPremium"/>
    <s v="Goiania"/>
    <x v="76"/>
    <s v="Business"/>
    <n v="5"/>
    <n v="1629.78"/>
    <n v="14676.77"/>
    <x v="76"/>
  </r>
  <r>
    <n v="5607"/>
    <d v="2025-03-19T00:00:00"/>
    <s v="PaymentMachinePro"/>
    <s v="Fortaleza"/>
    <x v="56"/>
    <s v="Business"/>
    <n v="10"/>
    <n v="861.05"/>
    <n v="15508.15"/>
    <x v="56"/>
  </r>
  <r>
    <n v="5608"/>
    <d v="2025-03-26T00:00:00"/>
    <s v="PaymentMachineBasic"/>
    <s v="Goiania"/>
    <x v="7"/>
    <s v="Business"/>
    <n v="11"/>
    <n v="407.7"/>
    <n v="8077.28"/>
    <x v="7"/>
  </r>
  <r>
    <n v="5609"/>
    <d v="2025-03-22T00:00:00"/>
    <s v="SolarBattery"/>
    <s v="Goiania"/>
    <x v="42"/>
    <s v="Business"/>
    <n v="1"/>
    <n v="1049.48"/>
    <n v="1890.19"/>
    <x v="42"/>
  </r>
  <r>
    <n v="5610"/>
    <d v="2025-03-31T00:00:00"/>
    <s v="PaymentMachinePro"/>
    <s v="SaoPaulo"/>
    <x v="36"/>
    <s v="Business"/>
    <n v="7"/>
    <n v="896.11"/>
    <n v="11297.72"/>
    <x v="36"/>
  </r>
  <r>
    <n v="5611"/>
    <d v="2025-03-20T00:00:00"/>
    <s v="PaymentMachineBasic"/>
    <s v="Brasilia"/>
    <x v="27"/>
    <s v="Individual"/>
    <n v="14"/>
    <n v="463.92"/>
    <n v="11697.76"/>
    <x v="27"/>
  </r>
  <r>
    <n v="5612"/>
    <d v="2025-03-07T00:00:00"/>
    <s v="SolarInverter"/>
    <s v="SaoPaulo"/>
    <x v="20"/>
    <s v="Individual"/>
    <n v="1"/>
    <n v="1177.99"/>
    <n v="2121.65"/>
    <x v="20"/>
  </r>
  <r>
    <n v="5613"/>
    <d v="2025-03-17T00:00:00"/>
    <s v="PaymentMachineBasic"/>
    <s v="SaoPaulo"/>
    <x v="71"/>
    <s v="Individual"/>
    <n v="20"/>
    <n v="385.43"/>
    <n v="13883.76"/>
    <x v="71"/>
  </r>
  <r>
    <n v="5614"/>
    <d v="2025-03-26T00:00:00"/>
    <s v="SolarPanelPremium"/>
    <s v="SaoPaulo"/>
    <x v="96"/>
    <s v="Individual"/>
    <n v="3"/>
    <n v="1326.43"/>
    <n v="7166.99"/>
    <x v="96"/>
  </r>
  <r>
    <n v="5615"/>
    <d v="2025-03-11T00:00:00"/>
    <s v="PaymentMachinePro"/>
    <s v="Brasilia"/>
    <x v="20"/>
    <s v="Business"/>
    <n v="7"/>
    <n v="889.1"/>
    <n v="11209.34"/>
    <x v="20"/>
  </r>
  <r>
    <n v="5616"/>
    <d v="2025-03-30T00:00:00"/>
    <s v="SolarInverter"/>
    <s v="Fortaleza"/>
    <x v="79"/>
    <s v="Business"/>
    <n v="5"/>
    <n v="1480.47"/>
    <n v="13332.18"/>
    <x v="79"/>
  </r>
  <r>
    <n v="5617"/>
    <d v="2025-03-15T00:00:00"/>
    <s v="SolarPanelPremium"/>
    <s v="Goiania"/>
    <x v="14"/>
    <s v="Business"/>
    <n v="7"/>
    <n v="1582.82"/>
    <n v="19955.43"/>
    <x v="14"/>
  </r>
  <r>
    <n v="5618"/>
    <d v="2025-03-14T00:00:00"/>
    <s v="PaymentMachinePro"/>
    <s v="Goiania"/>
    <x v="8"/>
    <s v="Individual"/>
    <n v="7"/>
    <n v="759.65"/>
    <n v="9577.2999999999993"/>
    <x v="8"/>
  </r>
  <r>
    <n v="5619"/>
    <d v="2025-03-03T00:00:00"/>
    <s v="SolarInverter"/>
    <s v="Goiania"/>
    <x v="97"/>
    <s v="Business"/>
    <n v="9"/>
    <n v="1084.4000000000001"/>
    <n v="17577.759999999998"/>
    <x v="97"/>
  </r>
  <r>
    <n v="5620"/>
    <d v="2025-03-13T00:00:00"/>
    <s v="InstallationKit"/>
    <s v="Brasilia"/>
    <x v="72"/>
    <s v="Business"/>
    <n v="10"/>
    <n v="197.09"/>
    <n v="3549.74"/>
    <x v="72"/>
  </r>
  <r>
    <n v="5621"/>
    <d v="2025-03-09T00:00:00"/>
    <s v="PaymentMachineBasic"/>
    <s v="Brasilia"/>
    <x v="90"/>
    <s v="Individual"/>
    <n v="16"/>
    <n v="450.78"/>
    <n v="12990.21"/>
    <x v="90"/>
  </r>
  <r>
    <n v="5622"/>
    <d v="2025-03-03T00:00:00"/>
    <s v="SolarInverter"/>
    <s v="Recife"/>
    <x v="43"/>
    <s v="Business"/>
    <n v="4"/>
    <n v="1400"/>
    <n v="10086.01"/>
    <x v="43"/>
  </r>
  <r>
    <n v="5623"/>
    <d v="2025-03-22T00:00:00"/>
    <s v="PaymentMachineBasic"/>
    <s v="Goiania"/>
    <x v="91"/>
    <s v="Individual"/>
    <n v="12"/>
    <n v="345.57"/>
    <n v="7468.76"/>
    <x v="91"/>
  </r>
  <r>
    <n v="5624"/>
    <d v="2025-03-28T00:00:00"/>
    <s v="SolarPanelBasic"/>
    <s v="SaoPaulo"/>
    <x v="4"/>
    <s v="Business"/>
    <n v="11"/>
    <n v="515.86"/>
    <n v="10220.120000000001"/>
    <x v="4"/>
  </r>
  <r>
    <n v="5625"/>
    <d v="2025-03-09T00:00:00"/>
    <s v="PaymentMachinePro"/>
    <s v="SaoPaulo"/>
    <x v="9"/>
    <s v="Business"/>
    <n v="4"/>
    <n v="866.52"/>
    <n v="6242.67"/>
    <x v="9"/>
  </r>
  <r>
    <n v="5626"/>
    <d v="2025-03-16T00:00:00"/>
    <s v="PaymentMachinePro"/>
    <s v="Brasilia"/>
    <x v="62"/>
    <s v="Individual"/>
    <n v="1"/>
    <n v="821.98"/>
    <n v="1480.45"/>
    <x v="62"/>
  </r>
  <r>
    <n v="5627"/>
    <d v="2025-03-03T00:00:00"/>
    <s v="InstallationKit"/>
    <s v="Brasilia"/>
    <x v="20"/>
    <s v="Individual"/>
    <n v="17"/>
    <n v="152.78"/>
    <n v="4677.8599999999997"/>
    <x v="20"/>
  </r>
  <r>
    <n v="5628"/>
    <d v="2025-03-07T00:00:00"/>
    <s v="SolarPanelBasic"/>
    <s v="SaoPaulo"/>
    <x v="77"/>
    <s v="Business"/>
    <n v="12"/>
    <n v="525.44000000000005"/>
    <n v="11356.27"/>
    <x v="77"/>
  </r>
  <r>
    <n v="5629"/>
    <d v="2025-03-19T00:00:00"/>
    <s v="SolarPanelBasic"/>
    <s v="SaoPaulo"/>
    <x v="25"/>
    <s v="Individual"/>
    <n v="17"/>
    <n v="448.47"/>
    <n v="13731.37"/>
    <x v="25"/>
  </r>
  <r>
    <n v="5630"/>
    <d v="2025-03-21T00:00:00"/>
    <s v="InstallationKit"/>
    <s v="Brasilia"/>
    <x v="85"/>
    <s v="Business"/>
    <n v="10"/>
    <n v="150.49"/>
    <n v="2710.44"/>
    <x v="85"/>
  </r>
  <r>
    <n v="5631"/>
    <d v="2025-03-03T00:00:00"/>
    <s v="SolarPanelPremium"/>
    <s v="SaoPaulo"/>
    <x v="82"/>
    <s v="Business"/>
    <n v="7"/>
    <n v="1556.88"/>
    <n v="19628.39"/>
    <x v="82"/>
  </r>
  <r>
    <n v="5632"/>
    <d v="2025-03-16T00:00:00"/>
    <s v="SolarPanelPremium"/>
    <s v="Goiania"/>
    <x v="13"/>
    <s v="Individual"/>
    <n v="4"/>
    <n v="1562.64"/>
    <n v="11257.72"/>
    <x v="13"/>
  </r>
  <r>
    <n v="5633"/>
    <d v="2025-03-04T00:00:00"/>
    <s v="SolarBattery"/>
    <s v="Fortaleza"/>
    <x v="50"/>
    <s v="Business"/>
    <n v="1"/>
    <n v="1161.6199999999999"/>
    <n v="2092.16"/>
    <x v="50"/>
  </r>
  <r>
    <n v="5634"/>
    <d v="2025-03-01T00:00:00"/>
    <s v="SolarBattery"/>
    <s v="Goiania"/>
    <x v="13"/>
    <s v="Business"/>
    <n v="2"/>
    <n v="1199.07"/>
    <n v="4319.2299999999996"/>
    <x v="13"/>
  </r>
  <r>
    <n v="5635"/>
    <d v="2025-03-31T00:00:00"/>
    <s v="PaymentMachinePro"/>
    <s v="SaoPaulo"/>
    <x v="24"/>
    <s v="Individual"/>
    <n v="3"/>
    <n v="742.51"/>
    <n v="4011.95"/>
    <x v="24"/>
  </r>
  <r>
    <n v="5636"/>
    <d v="2025-03-31T00:00:00"/>
    <s v="PaymentMachineBasic"/>
    <s v="Fortaleza"/>
    <x v="74"/>
    <s v="Business"/>
    <n v="20"/>
    <n v="343.74"/>
    <n v="12382.02"/>
    <x v="74"/>
  </r>
  <r>
    <n v="5637"/>
    <d v="2025-03-04T00:00:00"/>
    <s v="PaymentMachineBasic"/>
    <s v="Recife"/>
    <x v="36"/>
    <s v="Individual"/>
    <n v="8"/>
    <n v="360.89"/>
    <n v="5199.92"/>
    <x v="36"/>
  </r>
  <r>
    <n v="5638"/>
    <d v="2025-03-04T00:00:00"/>
    <s v="PaymentMachinePro"/>
    <s v="Recife"/>
    <x v="9"/>
    <s v="Individual"/>
    <n v="1"/>
    <n v="810.49"/>
    <n v="1459.75"/>
    <x v="9"/>
  </r>
  <r>
    <n v="5639"/>
    <d v="2025-03-05T00:00:00"/>
    <s v="PaymentMachinePro"/>
    <s v="Goiania"/>
    <x v="41"/>
    <s v="Individual"/>
    <n v="1"/>
    <n v="868.75"/>
    <n v="1564.68"/>
    <x v="41"/>
  </r>
  <r>
    <n v="5640"/>
    <d v="2025-03-02T00:00:00"/>
    <s v="SolarInverter"/>
    <s v="Goiania"/>
    <x v="95"/>
    <s v="Individual"/>
    <n v="9"/>
    <n v="1004.84"/>
    <n v="16288.12"/>
    <x v="95"/>
  </r>
  <r>
    <n v="5641"/>
    <d v="2025-03-30T00:00:00"/>
    <s v="SolarBattery"/>
    <s v="Goiania"/>
    <x v="43"/>
    <s v="Business"/>
    <n v="4"/>
    <n v="845.61"/>
    <n v="6092.02"/>
    <x v="43"/>
  </r>
  <r>
    <n v="5642"/>
    <d v="2025-03-06T00:00:00"/>
    <s v="SolarPanelBasic"/>
    <s v="SaoPaulo"/>
    <x v="85"/>
    <s v="Business"/>
    <n v="11"/>
    <n v="572.22"/>
    <n v="11336.71"/>
    <x v="85"/>
  </r>
  <r>
    <n v="5643"/>
    <d v="2025-03-06T00:00:00"/>
    <s v="PaymentMachineBasic"/>
    <s v="Brasilia"/>
    <x v="4"/>
    <s v="Business"/>
    <n v="16"/>
    <n v="447.21"/>
    <n v="12887.33"/>
    <x v="4"/>
  </r>
  <r>
    <n v="5644"/>
    <d v="2025-03-06T00:00:00"/>
    <s v="SolarBattery"/>
    <s v="SaoPaulo"/>
    <x v="20"/>
    <s v="Business"/>
    <n v="3"/>
    <n v="1147.58"/>
    <n v="6200.63"/>
    <x v="20"/>
  </r>
  <r>
    <n v="5645"/>
    <d v="2025-03-03T00:00:00"/>
    <s v="SolarPanelPremium"/>
    <s v="Goiania"/>
    <x v="87"/>
    <s v="Business"/>
    <n v="3"/>
    <n v="1635.33"/>
    <n v="8836.0499999999993"/>
    <x v="87"/>
  </r>
  <r>
    <n v="5646"/>
    <d v="2025-03-17T00:00:00"/>
    <s v="SolarBattery"/>
    <s v="Goiania"/>
    <x v="65"/>
    <s v="Business"/>
    <n v="2"/>
    <n v="810.63"/>
    <n v="2920.01"/>
    <x v="65"/>
  </r>
  <r>
    <n v="5647"/>
    <d v="2025-03-13T00:00:00"/>
    <s v="PaymentMachinePro"/>
    <s v="SaoPaulo"/>
    <x v="13"/>
    <s v="Business"/>
    <n v="9"/>
    <n v="884.6"/>
    <n v="14339.07"/>
    <x v="13"/>
  </r>
  <r>
    <n v="5648"/>
    <d v="2025-03-14T00:00:00"/>
    <s v="SolarBattery"/>
    <s v="Goiania"/>
    <x v="58"/>
    <s v="Business"/>
    <n v="4"/>
    <n v="838.34"/>
    <n v="6039.65"/>
    <x v="58"/>
  </r>
  <r>
    <n v="5649"/>
    <d v="2025-03-17T00:00:00"/>
    <s v="PaymentMachinePro"/>
    <s v="Fortaleza"/>
    <x v="83"/>
    <s v="Business"/>
    <n v="1"/>
    <n v="746.77"/>
    <n v="1344.99"/>
    <x v="83"/>
  </r>
  <r>
    <n v="5650"/>
    <d v="2025-03-06T00:00:00"/>
    <s v="SolarPanelPremium"/>
    <s v="Goiania"/>
    <x v="81"/>
    <s v="Business"/>
    <n v="6"/>
    <n v="1611.46"/>
    <n v="17414.150000000001"/>
    <x v="81"/>
  </r>
  <r>
    <n v="5651"/>
    <d v="2025-03-07T00:00:00"/>
    <s v="SolarBattery"/>
    <s v="Fortaleza"/>
    <x v="34"/>
    <s v="Individual"/>
    <n v="4"/>
    <n v="944.41"/>
    <n v="6803.81"/>
    <x v="34"/>
  </r>
  <r>
    <n v="5652"/>
    <d v="2025-03-03T00:00:00"/>
    <s v="SolarInverter"/>
    <s v="SaoPaulo"/>
    <x v="57"/>
    <s v="Business"/>
    <n v="8"/>
    <n v="1171.3599999999999"/>
    <n v="16877.650000000001"/>
    <x v="57"/>
  </r>
  <r>
    <n v="5653"/>
    <d v="2025-03-11T00:00:00"/>
    <s v="InstallationKit"/>
    <s v="SaoPaulo"/>
    <x v="74"/>
    <s v="Business"/>
    <n v="14"/>
    <n v="166.38"/>
    <n v="4195.28"/>
    <x v="74"/>
  </r>
  <r>
    <n v="5654"/>
    <d v="2025-03-14T00:00:00"/>
    <s v="PaymentMachinePro"/>
    <s v="SaoPaulo"/>
    <x v="29"/>
    <s v="Business"/>
    <n v="8"/>
    <n v="750.1"/>
    <n v="10807.88"/>
    <x v="29"/>
  </r>
  <r>
    <n v="5655"/>
    <d v="2025-03-20T00:00:00"/>
    <s v="PaymentMachinePro"/>
    <s v="Goiania"/>
    <x v="1"/>
    <s v="Individual"/>
    <n v="1"/>
    <n v="745.44"/>
    <n v="1342.59"/>
    <x v="1"/>
  </r>
  <r>
    <n v="5656"/>
    <d v="2025-03-21T00:00:00"/>
    <s v="PaymentMachinePro"/>
    <s v="SaoPaulo"/>
    <x v="63"/>
    <s v="Individual"/>
    <n v="9"/>
    <n v="767.95"/>
    <n v="12448.21"/>
    <x v="63"/>
  </r>
  <r>
    <n v="5657"/>
    <d v="2025-03-08T00:00:00"/>
    <s v="PaymentMachineBasic"/>
    <s v="SaoPaulo"/>
    <x v="99"/>
    <s v="Business"/>
    <n v="19"/>
    <n v="480.55"/>
    <n v="16444.61"/>
    <x v="99"/>
  </r>
  <r>
    <n v="5658"/>
    <d v="2025-03-06T00:00:00"/>
    <s v="PaymentMachinePro"/>
    <s v="Brasilia"/>
    <x v="90"/>
    <s v="Business"/>
    <n v="9"/>
    <n v="845.02"/>
    <n v="13697.49"/>
    <x v="90"/>
  </r>
  <r>
    <n v="5659"/>
    <d v="2025-03-06T00:00:00"/>
    <s v="SolarInverter"/>
    <s v="Goiania"/>
    <x v="73"/>
    <s v="Business"/>
    <n v="1"/>
    <n v="1118.1300000000001"/>
    <n v="2013.83"/>
    <x v="73"/>
  </r>
  <r>
    <n v="5660"/>
    <d v="2025-03-12T00:00:00"/>
    <s v="SolarPanelBasic"/>
    <s v="Goiania"/>
    <x v="20"/>
    <s v="Individual"/>
    <n v="18"/>
    <n v="451.12"/>
    <n v="14625.01"/>
    <x v="20"/>
  </r>
  <r>
    <n v="5661"/>
    <d v="2025-03-29T00:00:00"/>
    <s v="SolarPanelPremium"/>
    <s v="Fortaleza"/>
    <x v="78"/>
    <s v="Business"/>
    <n v="1"/>
    <n v="1570.77"/>
    <n v="2829.07"/>
    <x v="78"/>
  </r>
  <r>
    <n v="5662"/>
    <d v="2025-03-12T00:00:00"/>
    <s v="SolarPanelBasic"/>
    <s v="Goiania"/>
    <x v="5"/>
    <s v="Business"/>
    <n v="20"/>
    <n v="413.23"/>
    <n v="14885.15"/>
    <x v="5"/>
  </r>
  <r>
    <n v="5663"/>
    <d v="2025-03-21T00:00:00"/>
    <s v="SolarBattery"/>
    <s v="Fortaleza"/>
    <x v="91"/>
    <s v="Business"/>
    <n v="2"/>
    <n v="831.06"/>
    <n v="2993.6"/>
    <x v="91"/>
  </r>
  <r>
    <n v="5664"/>
    <d v="2025-03-15T00:00:00"/>
    <s v="SolarPanelBasic"/>
    <s v="Brasilia"/>
    <x v="0"/>
    <s v="Business"/>
    <n v="19"/>
    <n v="562.4"/>
    <n v="19245.55"/>
    <x v="0"/>
  </r>
  <r>
    <n v="5665"/>
    <d v="2025-03-19T00:00:00"/>
    <s v="PaymentMachinePro"/>
    <s v="Recife"/>
    <x v="56"/>
    <s v="Individual"/>
    <n v="2"/>
    <n v="826.15"/>
    <n v="2975.91"/>
    <x v="56"/>
  </r>
  <r>
    <n v="5666"/>
    <d v="2025-03-06T00:00:00"/>
    <s v="InstallationKit"/>
    <s v="Fortaleza"/>
    <x v="31"/>
    <s v="Business"/>
    <n v="5"/>
    <n v="216.02"/>
    <n v="1945.34"/>
    <x v="31"/>
  </r>
  <r>
    <n v="5667"/>
    <d v="2025-03-10T00:00:00"/>
    <s v="SolarBattery"/>
    <s v="Goiania"/>
    <x v="85"/>
    <s v="Individual"/>
    <n v="9"/>
    <n v="1016.96"/>
    <n v="16484.580000000002"/>
    <x v="85"/>
  </r>
  <r>
    <n v="5668"/>
    <d v="2025-03-04T00:00:00"/>
    <s v="SolarInverter"/>
    <s v="Goiania"/>
    <x v="15"/>
    <s v="Individual"/>
    <n v="5"/>
    <n v="1474.42"/>
    <n v="13277.7"/>
    <x v="15"/>
  </r>
  <r>
    <n v="5669"/>
    <d v="2025-03-27T00:00:00"/>
    <s v="PaymentMachineBasic"/>
    <s v="Brasilia"/>
    <x v="42"/>
    <s v="Individual"/>
    <n v="18"/>
    <n v="392.94"/>
    <n v="12738.85"/>
    <x v="42"/>
  </r>
  <r>
    <n v="5670"/>
    <d v="2025-03-29T00:00:00"/>
    <s v="SolarPanelBasic"/>
    <s v="Brasilia"/>
    <x v="24"/>
    <s v="Business"/>
    <n v="5"/>
    <n v="479.82"/>
    <n v="4320.96"/>
    <x v="24"/>
  </r>
  <r>
    <n v="5671"/>
    <d v="2025-03-04T00:00:00"/>
    <s v="PaymentMachinePro"/>
    <s v="Goiania"/>
    <x v="20"/>
    <s v="Business"/>
    <n v="6"/>
    <n v="784.43"/>
    <n v="8476.9"/>
    <x v="20"/>
  </r>
  <r>
    <n v="5672"/>
    <d v="2025-03-03T00:00:00"/>
    <s v="PaymentMachinePro"/>
    <s v="Fortaleza"/>
    <x v="48"/>
    <s v="Individual"/>
    <n v="3"/>
    <n v="725.79"/>
    <n v="3921.6"/>
    <x v="48"/>
  </r>
  <r>
    <n v="5673"/>
    <d v="2025-03-22T00:00:00"/>
    <s v="SolarPanelPremium"/>
    <s v="Brasilia"/>
    <x v="32"/>
    <s v="Individual"/>
    <n v="5"/>
    <n v="1774.35"/>
    <n v="15978.68"/>
    <x v="32"/>
  </r>
  <r>
    <n v="5674"/>
    <d v="2025-03-15T00:00:00"/>
    <s v="SolarInverter"/>
    <s v="Fortaleza"/>
    <x v="84"/>
    <s v="Individual"/>
    <n v="4"/>
    <n v="1161.3"/>
    <n v="8366.35"/>
    <x v="84"/>
  </r>
  <r>
    <n v="5675"/>
    <d v="2025-03-24T00:00:00"/>
    <s v="SolarPanelPremium"/>
    <s v="Goiania"/>
    <x v="21"/>
    <s v="Individual"/>
    <n v="3"/>
    <n v="1586.6"/>
    <n v="8572.75"/>
    <x v="21"/>
  </r>
  <r>
    <n v="5676"/>
    <d v="2025-03-18T00:00:00"/>
    <s v="PaymentMachineBasic"/>
    <s v="SaoPaulo"/>
    <x v="56"/>
    <s v="Individual"/>
    <n v="20"/>
    <n v="372.15"/>
    <n v="13405.39"/>
    <x v="56"/>
  </r>
  <r>
    <n v="5677"/>
    <d v="2025-03-06T00:00:00"/>
    <s v="PaymentMachinePro"/>
    <s v="Recife"/>
    <x v="43"/>
    <s v="Individual"/>
    <n v="6"/>
    <n v="738.03"/>
    <n v="7975.48"/>
    <x v="43"/>
  </r>
  <r>
    <n v="5678"/>
    <d v="2025-03-23T00:00:00"/>
    <s v="PaymentMachinePro"/>
    <s v="Fortaleza"/>
    <x v="43"/>
    <s v="Business"/>
    <n v="1"/>
    <n v="880.23"/>
    <n v="1585.36"/>
    <x v="43"/>
  </r>
  <r>
    <n v="5679"/>
    <d v="2025-03-29T00:00:00"/>
    <s v="InstallationKit"/>
    <s v="Brasilia"/>
    <x v="81"/>
    <s v="Business"/>
    <n v="14"/>
    <n v="192.37"/>
    <n v="4850.62"/>
    <x v="81"/>
  </r>
  <r>
    <n v="5680"/>
    <d v="2025-03-25T00:00:00"/>
    <s v="PaymentMachinePro"/>
    <s v="Goiania"/>
    <x v="35"/>
    <s v="Business"/>
    <n v="10"/>
    <n v="790.98"/>
    <n v="14246.13"/>
    <x v="35"/>
  </r>
  <r>
    <n v="5681"/>
    <d v="2025-03-18T00:00:00"/>
    <s v="SolarPanelPremium"/>
    <s v="SaoPaulo"/>
    <x v="83"/>
    <s v="Individual"/>
    <n v="4"/>
    <n v="1408.08"/>
    <n v="10144.219999999999"/>
    <x v="83"/>
  </r>
  <r>
    <n v="5682"/>
    <d v="2025-03-20T00:00:00"/>
    <s v="SolarPanelBasic"/>
    <s v="Brasilia"/>
    <x v="56"/>
    <s v="Individual"/>
    <n v="9"/>
    <n v="481.05"/>
    <n v="7797.66"/>
    <x v="56"/>
  </r>
  <r>
    <n v="5683"/>
    <d v="2025-03-16T00:00:00"/>
    <s v="SolarPanelPremium"/>
    <s v="SaoPaulo"/>
    <x v="10"/>
    <s v="Business"/>
    <n v="5"/>
    <n v="1340.8"/>
    <n v="12074.4"/>
    <x v="10"/>
  </r>
  <r>
    <n v="5684"/>
    <d v="2025-03-29T00:00:00"/>
    <s v="SolarPanelBasic"/>
    <s v="Recife"/>
    <x v="76"/>
    <s v="Business"/>
    <n v="18"/>
    <n v="420.87"/>
    <n v="13644.32"/>
    <x v="76"/>
  </r>
  <r>
    <n v="5685"/>
    <d v="2025-03-07T00:00:00"/>
    <s v="SolarPanelPremium"/>
    <s v="Goiania"/>
    <x v="9"/>
    <s v="Business"/>
    <n v="2"/>
    <n v="1726.52"/>
    <n v="6219.18"/>
    <x v="9"/>
  </r>
  <r>
    <n v="5686"/>
    <d v="2025-03-12T00:00:00"/>
    <s v="PaymentMachinePro"/>
    <s v="Brasilia"/>
    <x v="32"/>
    <s v="Individual"/>
    <n v="7"/>
    <n v="768.67"/>
    <n v="9691.02"/>
    <x v="32"/>
  </r>
  <r>
    <n v="5687"/>
    <d v="2025-03-07T00:00:00"/>
    <s v="PaymentMachinePro"/>
    <s v="Goiania"/>
    <x v="53"/>
    <s v="Business"/>
    <n v="4"/>
    <n v="736.39"/>
    <n v="5305.17"/>
    <x v="53"/>
  </r>
  <r>
    <n v="5688"/>
    <d v="2025-03-07T00:00:00"/>
    <s v="PaymentMachineBasic"/>
    <s v="SaoPaulo"/>
    <x v="34"/>
    <s v="Business"/>
    <n v="8"/>
    <n v="372.61"/>
    <n v="5368.78"/>
    <x v="34"/>
  </r>
  <r>
    <n v="5689"/>
    <d v="2025-03-24T00:00:00"/>
    <s v="SolarBattery"/>
    <s v="Recife"/>
    <x v="98"/>
    <s v="Individual"/>
    <n v="2"/>
    <n v="1173.6099999999999"/>
    <n v="4227.5200000000004"/>
    <x v="98"/>
  </r>
  <r>
    <n v="5690"/>
    <d v="2025-03-03T00:00:00"/>
    <s v="SolarPanelBasic"/>
    <s v="SaoPaulo"/>
    <x v="26"/>
    <s v="Business"/>
    <n v="15"/>
    <n v="458.61"/>
    <n v="12389.86"/>
    <x v="26"/>
  </r>
  <r>
    <n v="5691"/>
    <d v="2025-03-16T00:00:00"/>
    <s v="SolarBattery"/>
    <s v="Goiania"/>
    <x v="18"/>
    <s v="Business"/>
    <n v="5"/>
    <n v="1021.69"/>
    <n v="9200.7000000000007"/>
    <x v="18"/>
  </r>
  <r>
    <n v="5692"/>
    <d v="2025-03-06T00:00:00"/>
    <s v="InstallationKit"/>
    <s v="Brasilia"/>
    <x v="68"/>
    <s v="Business"/>
    <n v="16"/>
    <n v="160.97"/>
    <n v="4638.7"/>
    <x v="68"/>
  </r>
  <r>
    <n v="5693"/>
    <d v="2025-03-03T00:00:00"/>
    <s v="SolarPanelPremium"/>
    <s v="Brasilia"/>
    <x v="15"/>
    <s v="Individual"/>
    <n v="8"/>
    <n v="1363.87"/>
    <n v="19651.439999999999"/>
    <x v="15"/>
  </r>
  <r>
    <n v="5694"/>
    <d v="2025-03-21T00:00:00"/>
    <s v="SolarInverter"/>
    <s v="Goiania"/>
    <x v="32"/>
    <s v="Business"/>
    <n v="10"/>
    <n v="1089.02"/>
    <n v="19614.05"/>
    <x v="32"/>
  </r>
  <r>
    <n v="5695"/>
    <d v="2025-03-29T00:00:00"/>
    <s v="SolarInverter"/>
    <s v="Recife"/>
    <x v="71"/>
    <s v="Business"/>
    <n v="4"/>
    <n v="1102.1500000000001"/>
    <n v="7940.21"/>
    <x v="71"/>
  </r>
  <r>
    <n v="5696"/>
    <d v="2025-03-21T00:00:00"/>
    <s v="SolarInverter"/>
    <s v="Brasilia"/>
    <x v="94"/>
    <s v="Business"/>
    <n v="2"/>
    <n v="1322.57"/>
    <n v="4764.09"/>
    <x v="94"/>
  </r>
  <r>
    <n v="5697"/>
    <d v="2025-03-12T00:00:00"/>
    <s v="SolarPanelPremium"/>
    <s v="Fortaleza"/>
    <x v="9"/>
    <s v="Business"/>
    <n v="6"/>
    <n v="1271.54"/>
    <n v="13740.82"/>
    <x v="9"/>
  </r>
  <r>
    <n v="5698"/>
    <d v="2025-03-31T00:00:00"/>
    <s v="SolarBattery"/>
    <s v="Goiania"/>
    <x v="74"/>
    <s v="Individual"/>
    <n v="10"/>
    <n v="992.04"/>
    <n v="17867.37"/>
    <x v="74"/>
  </r>
  <r>
    <n v="5699"/>
    <d v="2025-03-06T00:00:00"/>
    <s v="SolarBattery"/>
    <s v="Fortaleza"/>
    <x v="7"/>
    <s v="Individual"/>
    <n v="9"/>
    <n v="1125.1099999999999"/>
    <n v="18237.650000000001"/>
    <x v="7"/>
  </r>
  <r>
    <n v="5700"/>
    <d v="2025-03-06T00:00:00"/>
    <s v="PaymentMachineBasic"/>
    <s v="SaoPaulo"/>
    <x v="12"/>
    <s v="Business"/>
    <n v="7"/>
    <n v="444.84"/>
    <n v="5608.33"/>
    <x v="12"/>
  </r>
  <r>
    <n v="5701"/>
    <d v="2025-03-05T00:00:00"/>
    <s v="PaymentMachineBasic"/>
    <s v="SaoPaulo"/>
    <x v="68"/>
    <s v="Individual"/>
    <n v="17"/>
    <n v="448.56"/>
    <n v="13734.12"/>
    <x v="68"/>
  </r>
  <r>
    <n v="5702"/>
    <d v="2025-03-31T00:00:00"/>
    <s v="SolarPanelPremium"/>
    <s v="SaoPaulo"/>
    <x v="23"/>
    <s v="Individual"/>
    <n v="5"/>
    <n v="1581.41"/>
    <n v="14241.18"/>
    <x v="23"/>
  </r>
  <r>
    <n v="5703"/>
    <d v="2025-03-21T00:00:00"/>
    <s v="PaymentMachinePro"/>
    <s v="Goiania"/>
    <x v="6"/>
    <s v="Individual"/>
    <n v="1"/>
    <n v="777.85"/>
    <n v="1400.97"/>
    <x v="6"/>
  </r>
  <r>
    <n v="5704"/>
    <d v="2025-03-13T00:00:00"/>
    <s v="InstallationKit"/>
    <s v="Fortaleza"/>
    <x v="43"/>
    <s v="Business"/>
    <n v="14"/>
    <n v="194.59"/>
    <n v="4906.59"/>
    <x v="43"/>
  </r>
  <r>
    <n v="5705"/>
    <d v="2025-03-20T00:00:00"/>
    <s v="SolarPanelBasic"/>
    <s v="Fortaleza"/>
    <x v="93"/>
    <s v="Individual"/>
    <n v="20"/>
    <n v="412.77"/>
    <n v="14868.58"/>
    <x v="93"/>
  </r>
  <r>
    <n v="5706"/>
    <d v="2025-03-20T00:00:00"/>
    <s v="SolarBattery"/>
    <s v="Brasilia"/>
    <x v="40"/>
    <s v="Business"/>
    <n v="5"/>
    <n v="831.01"/>
    <n v="7483.55"/>
    <x v="40"/>
  </r>
  <r>
    <n v="5707"/>
    <d v="2025-03-15T00:00:00"/>
    <s v="SolarPanelBasic"/>
    <s v="SaoPaulo"/>
    <x v="1"/>
    <s v="Business"/>
    <n v="5"/>
    <n v="432.94"/>
    <n v="3898.78"/>
    <x v="1"/>
  </r>
  <r>
    <n v="5708"/>
    <d v="2025-03-05T00:00:00"/>
    <s v="SolarBattery"/>
    <s v="Recife"/>
    <x v="11"/>
    <s v="Business"/>
    <n v="1"/>
    <n v="1163.9100000000001"/>
    <n v="2096.29"/>
    <x v="11"/>
  </r>
  <r>
    <n v="5709"/>
    <d v="2025-03-06T00:00:00"/>
    <s v="PaymentMachinePro"/>
    <s v="Goiania"/>
    <x v="47"/>
    <s v="Individual"/>
    <n v="9"/>
    <n v="783.12"/>
    <n v="12694.11"/>
    <x v="47"/>
  </r>
  <r>
    <n v="5710"/>
    <d v="2025-03-31T00:00:00"/>
    <s v="SolarPanelPremium"/>
    <s v="Brasilia"/>
    <x v="13"/>
    <s v="Business"/>
    <n v="2"/>
    <n v="1532.51"/>
    <n v="5520.33"/>
    <x v="13"/>
  </r>
  <r>
    <n v="5711"/>
    <d v="2025-03-09T00:00:00"/>
    <s v="SolarBattery"/>
    <s v="Brasilia"/>
    <x v="4"/>
    <s v="Business"/>
    <n v="8"/>
    <n v="814.67"/>
    <n v="11738.25"/>
    <x v="4"/>
  </r>
  <r>
    <n v="5712"/>
    <d v="2025-03-20T00:00:00"/>
    <s v="PaymentMachinePro"/>
    <s v="Fortaleza"/>
    <x v="59"/>
    <s v="Individual"/>
    <n v="8"/>
    <n v="850.49"/>
    <n v="12254.36"/>
    <x v="59"/>
  </r>
  <r>
    <n v="5713"/>
    <d v="2025-03-17T00:00:00"/>
    <s v="PaymentMachineBasic"/>
    <s v="Goiania"/>
    <x v="47"/>
    <s v="Individual"/>
    <n v="13"/>
    <n v="357.18"/>
    <n v="8363"/>
    <x v="47"/>
  </r>
  <r>
    <n v="5714"/>
    <d v="2025-03-27T00:00:00"/>
    <s v="PaymentMachineBasic"/>
    <s v="Goiania"/>
    <x v="89"/>
    <s v="Individual"/>
    <n v="20"/>
    <n v="344.57"/>
    <n v="12411.92"/>
    <x v="89"/>
  </r>
  <r>
    <n v="5715"/>
    <d v="2025-03-06T00:00:00"/>
    <s v="SolarPanelPremium"/>
    <s v="Brasilia"/>
    <x v="74"/>
    <s v="Business"/>
    <n v="6"/>
    <n v="1631.04"/>
    <n v="17625.740000000002"/>
    <x v="74"/>
  </r>
  <r>
    <n v="5716"/>
    <d v="2025-03-19T00:00:00"/>
    <s v="PaymentMachineBasic"/>
    <s v="Goiania"/>
    <x v="64"/>
    <s v="Individual"/>
    <n v="13"/>
    <n v="447.97"/>
    <n v="10488.75"/>
    <x v="64"/>
  </r>
  <r>
    <n v="5717"/>
    <d v="2025-03-15T00:00:00"/>
    <s v="PaymentMachineBasic"/>
    <s v="Brasilia"/>
    <x v="64"/>
    <s v="Business"/>
    <n v="20"/>
    <n v="450.7"/>
    <n v="16234.88"/>
    <x v="64"/>
  </r>
  <r>
    <n v="5718"/>
    <d v="2025-03-23T00:00:00"/>
    <s v="InstallationKit"/>
    <s v="Brasilia"/>
    <x v="22"/>
    <s v="Business"/>
    <n v="20"/>
    <n v="184"/>
    <n v="6627.95"/>
    <x v="22"/>
  </r>
  <r>
    <n v="5719"/>
    <d v="2025-03-16T00:00:00"/>
    <s v="SolarInverter"/>
    <s v="SaoPaulo"/>
    <x v="66"/>
    <s v="Individual"/>
    <n v="4"/>
    <n v="1424.31"/>
    <n v="10261.15"/>
    <x v="66"/>
  </r>
  <r>
    <n v="5720"/>
    <d v="2025-03-13T00:00:00"/>
    <s v="PaymentMachinePro"/>
    <s v="SaoPaulo"/>
    <x v="48"/>
    <s v="Individual"/>
    <n v="6"/>
    <n v="719.94"/>
    <n v="7779.99"/>
    <x v="48"/>
  </r>
  <r>
    <n v="5721"/>
    <d v="2025-03-19T00:00:00"/>
    <s v="SolarPanelPremium"/>
    <s v="Brasilia"/>
    <x v="16"/>
    <s v="Business"/>
    <n v="5"/>
    <n v="1389.88"/>
    <n v="12516.38"/>
    <x v="16"/>
  </r>
  <r>
    <n v="5722"/>
    <d v="2025-03-27T00:00:00"/>
    <s v="InstallationKit"/>
    <s v="Goiania"/>
    <x v="7"/>
    <s v="Business"/>
    <n v="18"/>
    <n v="247.31"/>
    <n v="8017.62"/>
    <x v="7"/>
  </r>
  <r>
    <n v="5723"/>
    <d v="2025-03-24T00:00:00"/>
    <s v="SolarPanelBasic"/>
    <s v="Fortaleza"/>
    <x v="74"/>
    <s v="Individual"/>
    <n v="17"/>
    <n v="526.53"/>
    <n v="16121.43"/>
    <x v="74"/>
  </r>
  <r>
    <n v="5724"/>
    <d v="2025-03-14T00:00:00"/>
    <s v="SolarBattery"/>
    <s v="Goiania"/>
    <x v="59"/>
    <s v="Business"/>
    <n v="8"/>
    <n v="922.9"/>
    <n v="13297.69"/>
    <x v="59"/>
  </r>
  <r>
    <n v="5725"/>
    <d v="2025-03-30T00:00:00"/>
    <s v="PaymentMachinePro"/>
    <s v="Goiania"/>
    <x v="50"/>
    <s v="Individual"/>
    <n v="2"/>
    <n v="859.44"/>
    <n v="3095.83"/>
    <x v="50"/>
  </r>
  <r>
    <n v="5726"/>
    <d v="2025-03-02T00:00:00"/>
    <s v="SolarPanelBasic"/>
    <s v="SaoPaulo"/>
    <x v="17"/>
    <s v="Business"/>
    <n v="14"/>
    <n v="427.36"/>
    <n v="10775.9"/>
    <x v="17"/>
  </r>
  <r>
    <n v="5727"/>
    <d v="2025-03-27T00:00:00"/>
    <s v="SolarBattery"/>
    <s v="Goiania"/>
    <x v="13"/>
    <s v="Business"/>
    <n v="5"/>
    <n v="1114.02"/>
    <n v="10032.16"/>
    <x v="13"/>
  </r>
  <r>
    <n v="5728"/>
    <d v="2025-03-12T00:00:00"/>
    <s v="SolarInverter"/>
    <s v="Goiania"/>
    <x v="42"/>
    <s v="Individual"/>
    <n v="4"/>
    <n v="1303.27"/>
    <n v="9389.14"/>
    <x v="42"/>
  </r>
  <r>
    <n v="5729"/>
    <d v="2025-03-11T00:00:00"/>
    <s v="PaymentMachinePro"/>
    <s v="SaoPaulo"/>
    <x v="24"/>
    <s v="Individual"/>
    <n v="8"/>
    <n v="828.18"/>
    <n v="11932.91"/>
    <x v="24"/>
  </r>
  <r>
    <n v="5730"/>
    <d v="2025-03-25T00:00:00"/>
    <s v="PaymentMachinePro"/>
    <s v="Fortaleza"/>
    <x v="69"/>
    <s v="Business"/>
    <n v="7"/>
    <n v="864.59"/>
    <n v="10900.33"/>
    <x v="69"/>
  </r>
  <r>
    <n v="5731"/>
    <d v="2025-03-30T00:00:00"/>
    <s v="SolarBattery"/>
    <s v="Recife"/>
    <x v="57"/>
    <s v="Business"/>
    <n v="8"/>
    <n v="1158.42"/>
    <n v="16691.2"/>
    <x v="57"/>
  </r>
  <r>
    <n v="5732"/>
    <d v="2025-03-29T00:00:00"/>
    <s v="InstallationKit"/>
    <s v="Goiania"/>
    <x v="54"/>
    <s v="Individual"/>
    <n v="9"/>
    <n v="185.26"/>
    <n v="3003"/>
    <x v="54"/>
  </r>
  <r>
    <n v="5733"/>
    <d v="2025-03-11T00:00:00"/>
    <s v="SolarPanelBasic"/>
    <s v="Goiania"/>
    <x v="69"/>
    <s v="Individual"/>
    <n v="14"/>
    <n v="548.89"/>
    <n v="13840.28"/>
    <x v="69"/>
  </r>
  <r>
    <n v="5734"/>
    <d v="2025-03-14T00:00:00"/>
    <s v="PaymentMachinePro"/>
    <s v="Fortaleza"/>
    <x v="73"/>
    <s v="Business"/>
    <n v="6"/>
    <n v="831.93"/>
    <n v="8990.2000000000007"/>
    <x v="73"/>
  </r>
  <r>
    <n v="5735"/>
    <d v="2025-03-25T00:00:00"/>
    <s v="SolarPanelPremium"/>
    <s v="Fortaleza"/>
    <x v="91"/>
    <s v="Business"/>
    <n v="3"/>
    <n v="1580.72"/>
    <n v="8540.98"/>
    <x v="91"/>
  </r>
  <r>
    <n v="5736"/>
    <d v="2025-03-20T00:00:00"/>
    <s v="PaymentMachineBasic"/>
    <s v="Brasilia"/>
    <x v="83"/>
    <s v="Individual"/>
    <n v="10"/>
    <n v="365.55"/>
    <n v="6583.83"/>
    <x v="83"/>
  </r>
  <r>
    <n v="5737"/>
    <d v="2025-03-07T00:00:00"/>
    <s v="InstallationKit"/>
    <s v="Brasilia"/>
    <x v="42"/>
    <s v="Individual"/>
    <n v="6"/>
    <n v="208.48"/>
    <n v="2252.9299999999998"/>
    <x v="42"/>
  </r>
  <r>
    <n v="5738"/>
    <d v="2025-03-05T00:00:00"/>
    <s v="SolarPanelBasic"/>
    <s v="Fortaleza"/>
    <x v="63"/>
    <s v="Business"/>
    <n v="5"/>
    <n v="407.61"/>
    <n v="3670.68"/>
    <x v="63"/>
  </r>
  <r>
    <n v="5739"/>
    <d v="2025-03-02T00:00:00"/>
    <s v="SolarInverter"/>
    <s v="Goiania"/>
    <x v="2"/>
    <s v="Business"/>
    <n v="3"/>
    <n v="1041.07"/>
    <n v="5625.13"/>
    <x v="2"/>
  </r>
  <r>
    <n v="5740"/>
    <d v="2025-03-10T00:00:00"/>
    <s v="SolarPanelPremium"/>
    <s v="SaoPaulo"/>
    <x v="60"/>
    <s v="Business"/>
    <n v="9"/>
    <n v="1392.1"/>
    <n v="22565.47"/>
    <x v="60"/>
  </r>
  <r>
    <n v="5741"/>
    <d v="2025-03-11T00:00:00"/>
    <s v="SolarPanelBasic"/>
    <s v="Brasilia"/>
    <x v="98"/>
    <s v="Individual"/>
    <n v="17"/>
    <n v="574.15"/>
    <n v="17579.47"/>
    <x v="98"/>
  </r>
  <r>
    <n v="5742"/>
    <d v="2025-03-23T00:00:00"/>
    <s v="SolarPanelPremium"/>
    <s v="SaoPaulo"/>
    <x v="59"/>
    <s v="Business"/>
    <n v="7"/>
    <n v="1387.38"/>
    <n v="17491.419999999998"/>
    <x v="59"/>
  </r>
  <r>
    <n v="5743"/>
    <d v="2025-03-24T00:00:00"/>
    <s v="SolarPanelPremium"/>
    <s v="Goiania"/>
    <x v="9"/>
    <s v="Business"/>
    <n v="4"/>
    <n v="1213.45"/>
    <n v="8742.0499999999993"/>
    <x v="9"/>
  </r>
  <r>
    <n v="5744"/>
    <d v="2025-03-07T00:00:00"/>
    <s v="PaymentMachineBasic"/>
    <s v="Fortaleza"/>
    <x v="11"/>
    <s v="Business"/>
    <n v="20"/>
    <n v="399.64"/>
    <n v="14395.62"/>
    <x v="11"/>
  </r>
  <r>
    <n v="5745"/>
    <d v="2025-03-07T00:00:00"/>
    <s v="PaymentMachinePro"/>
    <s v="Goiania"/>
    <x v="71"/>
    <s v="Business"/>
    <n v="10"/>
    <n v="769.87"/>
    <n v="13865.93"/>
    <x v="71"/>
  </r>
  <r>
    <n v="5746"/>
    <d v="2025-03-29T00:00:00"/>
    <s v="InstallationKit"/>
    <s v="Goiania"/>
    <x v="25"/>
    <s v="Business"/>
    <n v="7"/>
    <n v="178.69"/>
    <n v="2252.84"/>
    <x v="25"/>
  </r>
  <r>
    <n v="5747"/>
    <d v="2025-03-16T00:00:00"/>
    <s v="SolarPanelBasic"/>
    <s v="Fortaleza"/>
    <x v="38"/>
    <s v="Business"/>
    <n v="12"/>
    <n v="449.04"/>
    <n v="9705.0499999999993"/>
    <x v="38"/>
  </r>
  <r>
    <n v="5748"/>
    <d v="2025-03-02T00:00:00"/>
    <s v="SolarInverter"/>
    <s v="Fortaleza"/>
    <x v="35"/>
    <s v="Business"/>
    <n v="4"/>
    <n v="1325.05"/>
    <n v="9546.0499999999993"/>
    <x v="35"/>
  </r>
  <r>
    <n v="5749"/>
    <d v="2025-03-14T00:00:00"/>
    <s v="SolarBattery"/>
    <s v="Fortaleza"/>
    <x v="87"/>
    <s v="Individual"/>
    <n v="10"/>
    <n v="1070.79"/>
    <n v="19285.72"/>
    <x v="87"/>
  </r>
  <r>
    <n v="5750"/>
    <d v="2025-03-30T00:00:00"/>
    <s v="SolarPanelPremium"/>
    <s v="Goiania"/>
    <x v="48"/>
    <s v="Business"/>
    <n v="3"/>
    <n v="1228.97"/>
    <n v="6640.4"/>
    <x v="48"/>
  </r>
  <r>
    <n v="5751"/>
    <d v="2025-03-22T00:00:00"/>
    <s v="SolarPanelBasic"/>
    <s v="Goiania"/>
    <x v="30"/>
    <s v="Business"/>
    <n v="18"/>
    <n v="544.97"/>
    <n v="17667.560000000001"/>
    <x v="30"/>
  </r>
  <r>
    <n v="5752"/>
    <d v="2025-03-16T00:00:00"/>
    <s v="PaymentMachinePro"/>
    <s v="Fortaleza"/>
    <x v="46"/>
    <s v="Individual"/>
    <n v="8"/>
    <n v="768.41"/>
    <n v="11071.7"/>
    <x v="46"/>
  </r>
  <r>
    <n v="5753"/>
    <d v="2025-03-13T00:00:00"/>
    <s v="PaymentMachineBasic"/>
    <s v="SaoPaulo"/>
    <x v="68"/>
    <s v="Individual"/>
    <n v="13"/>
    <n v="311.63"/>
    <n v="7296.49"/>
    <x v="68"/>
  </r>
  <r>
    <n v="5754"/>
    <d v="2025-03-29T00:00:00"/>
    <s v="SolarInverter"/>
    <s v="Goiania"/>
    <x v="37"/>
    <s v="Individual"/>
    <n v="6"/>
    <n v="1125.06"/>
    <n v="12157.9"/>
    <x v="37"/>
  </r>
  <r>
    <n v="5755"/>
    <d v="2025-03-25T00:00:00"/>
    <s v="SolarBattery"/>
    <s v="Brasilia"/>
    <x v="13"/>
    <s v="Business"/>
    <n v="4"/>
    <n v="952.73"/>
    <n v="6863.75"/>
    <x v="13"/>
  </r>
  <r>
    <n v="5756"/>
    <d v="2025-03-19T00:00:00"/>
    <s v="PaymentMachineBasic"/>
    <s v="SaoPaulo"/>
    <x v="29"/>
    <s v="Business"/>
    <n v="9"/>
    <n v="423.65"/>
    <n v="6867.22"/>
    <x v="29"/>
  </r>
  <r>
    <n v="5757"/>
    <d v="2025-03-07T00:00:00"/>
    <s v="SolarBattery"/>
    <s v="Goiania"/>
    <x v="61"/>
    <s v="Individual"/>
    <n v="2"/>
    <n v="882.31"/>
    <n v="3178.21"/>
    <x v="61"/>
  </r>
  <r>
    <n v="5758"/>
    <d v="2025-03-10T00:00:00"/>
    <s v="SolarBattery"/>
    <s v="SaoPaulo"/>
    <x v="24"/>
    <s v="Individual"/>
    <n v="3"/>
    <n v="985.8"/>
    <n v="5326.5"/>
    <x v="24"/>
  </r>
  <r>
    <n v="5759"/>
    <d v="2025-03-13T00:00:00"/>
    <s v="PaymentMachineBasic"/>
    <s v="Goiania"/>
    <x v="17"/>
    <s v="Individual"/>
    <n v="19"/>
    <n v="302.83999999999997"/>
    <n v="10363.31"/>
    <x v="17"/>
  </r>
  <r>
    <n v="5760"/>
    <d v="2025-03-10T00:00:00"/>
    <s v="SolarBattery"/>
    <s v="Goiania"/>
    <x v="76"/>
    <s v="Business"/>
    <n v="5"/>
    <n v="1129.96"/>
    <n v="10175.709999999999"/>
    <x v="76"/>
  </r>
  <r>
    <n v="5761"/>
    <d v="2025-03-27T00:00:00"/>
    <s v="SolarInverter"/>
    <s v="SaoPaulo"/>
    <x v="20"/>
    <s v="Individual"/>
    <n v="7"/>
    <n v="1452.23"/>
    <n v="18309.009999999998"/>
    <x v="20"/>
  </r>
  <r>
    <n v="5762"/>
    <d v="2025-03-31T00:00:00"/>
    <s v="PaymentMachineBasic"/>
    <s v="Brasilia"/>
    <x v="30"/>
    <s v="Individual"/>
    <n v="19"/>
    <n v="432.18"/>
    <n v="14789.37"/>
    <x v="30"/>
  </r>
  <r>
    <n v="5763"/>
    <d v="2025-03-23T00:00:00"/>
    <s v="InstallationKit"/>
    <s v="Fortaleza"/>
    <x v="46"/>
    <s v="Business"/>
    <n v="6"/>
    <n v="208.31"/>
    <n v="2251.09"/>
    <x v="46"/>
  </r>
  <r>
    <n v="5764"/>
    <d v="2025-03-14T00:00:00"/>
    <s v="SolarInverter"/>
    <s v="SaoPaulo"/>
    <x v="49"/>
    <s v="Business"/>
    <n v="1"/>
    <n v="1083.8599999999999"/>
    <n v="1952.11"/>
    <x v="49"/>
  </r>
  <r>
    <n v="5765"/>
    <d v="2025-03-06T00:00:00"/>
    <s v="SolarPanelPremium"/>
    <s v="Brasilia"/>
    <x v="57"/>
    <s v="Business"/>
    <n v="8"/>
    <n v="1572"/>
    <n v="22650.3"/>
    <x v="57"/>
  </r>
  <r>
    <n v="5766"/>
    <d v="2025-03-15T00:00:00"/>
    <s v="InstallationKit"/>
    <s v="Goiania"/>
    <x v="97"/>
    <s v="Business"/>
    <n v="7"/>
    <n v="176.45"/>
    <n v="2224.6"/>
    <x v="97"/>
  </r>
  <r>
    <n v="5767"/>
    <d v="2025-03-19T00:00:00"/>
    <s v="SolarBattery"/>
    <s v="Fortaleza"/>
    <x v="44"/>
    <s v="Individual"/>
    <n v="10"/>
    <n v="920.06"/>
    <n v="16570.96"/>
    <x v="44"/>
  </r>
  <r>
    <n v="5768"/>
    <d v="2025-03-12T00:00:00"/>
    <s v="SolarPanelBasic"/>
    <s v="SaoPaulo"/>
    <x v="16"/>
    <s v="Individual"/>
    <n v="13"/>
    <n v="413.44"/>
    <n v="9680.27"/>
    <x v="16"/>
  </r>
  <r>
    <n v="5769"/>
    <d v="2025-03-11T00:00:00"/>
    <s v="InstallationKit"/>
    <s v="Fortaleza"/>
    <x v="61"/>
    <s v="Business"/>
    <n v="13"/>
    <n v="179.85"/>
    <n v="4211"/>
    <x v="61"/>
  </r>
  <r>
    <n v="5770"/>
    <d v="2025-03-25T00:00:00"/>
    <s v="PaymentMachineBasic"/>
    <s v="Goiania"/>
    <x v="66"/>
    <s v="Business"/>
    <n v="16"/>
    <n v="351.57"/>
    <n v="10131.26"/>
    <x v="66"/>
  </r>
  <r>
    <n v="5771"/>
    <d v="2025-03-06T00:00:00"/>
    <s v="PaymentMachineBasic"/>
    <s v="Fortaleza"/>
    <x v="10"/>
    <s v="Individual"/>
    <n v="17"/>
    <n v="447.48"/>
    <n v="13701.06"/>
    <x v="10"/>
  </r>
  <r>
    <n v="5772"/>
    <d v="2025-03-16T00:00:00"/>
    <s v="SolarInverter"/>
    <s v="SaoPaulo"/>
    <x v="32"/>
    <s v="Individual"/>
    <n v="9"/>
    <n v="1393.73"/>
    <n v="22591.89"/>
    <x v="32"/>
  </r>
  <r>
    <n v="5773"/>
    <d v="2025-03-19T00:00:00"/>
    <s v="PaymentMachinePro"/>
    <s v="Fortaleza"/>
    <x v="58"/>
    <s v="Business"/>
    <n v="5"/>
    <n v="709.01"/>
    <n v="6384.9"/>
    <x v="58"/>
  </r>
  <r>
    <n v="5774"/>
    <d v="2025-03-13T00:00:00"/>
    <s v="PaymentMachinePro"/>
    <s v="Recife"/>
    <x v="23"/>
    <s v="Individual"/>
    <n v="7"/>
    <n v="850.68"/>
    <n v="10724.96"/>
    <x v="23"/>
  </r>
  <r>
    <n v="5775"/>
    <d v="2025-03-16T00:00:00"/>
    <s v="SolarPanelPremium"/>
    <s v="Fortaleza"/>
    <x v="67"/>
    <s v="Individual"/>
    <n v="9"/>
    <n v="1645.74"/>
    <n v="26676.89"/>
    <x v="67"/>
  </r>
  <r>
    <n v="5776"/>
    <d v="2025-03-23T00:00:00"/>
    <s v="SolarPanelBasic"/>
    <s v="Goiania"/>
    <x v="33"/>
    <s v="Individual"/>
    <n v="6"/>
    <n v="492.29"/>
    <n v="5319.9"/>
    <x v="33"/>
  </r>
  <r>
    <n v="5777"/>
    <d v="2025-03-27T00:00:00"/>
    <s v="SolarBattery"/>
    <s v="SaoPaulo"/>
    <x v="0"/>
    <s v="Individual"/>
    <n v="4"/>
    <n v="817.16"/>
    <n v="5887.06"/>
    <x v="0"/>
  </r>
  <r>
    <n v="5778"/>
    <d v="2025-03-04T00:00:00"/>
    <s v="PaymentMachinePro"/>
    <s v="Goiania"/>
    <x v="63"/>
    <s v="Business"/>
    <n v="10"/>
    <n v="797.47"/>
    <n v="14363.02"/>
    <x v="63"/>
  </r>
  <r>
    <n v="5779"/>
    <d v="2025-03-05T00:00:00"/>
    <s v="InstallationKit"/>
    <s v="Brasilia"/>
    <x v="2"/>
    <s v="Individual"/>
    <n v="15"/>
    <n v="185.01"/>
    <n v="4998.25"/>
    <x v="2"/>
  </r>
  <r>
    <n v="5780"/>
    <d v="2025-03-27T00:00:00"/>
    <s v="SolarPanelPremium"/>
    <s v="SaoPaulo"/>
    <x v="35"/>
    <s v="Business"/>
    <n v="4"/>
    <n v="1501.7"/>
    <n v="10818.69"/>
    <x v="35"/>
  </r>
  <r>
    <n v="5781"/>
    <d v="2025-03-28T00:00:00"/>
    <s v="SolarPanelPremium"/>
    <s v="Fortaleza"/>
    <x v="83"/>
    <s v="Business"/>
    <n v="6"/>
    <n v="1739.47"/>
    <n v="18797.48"/>
    <x v="83"/>
  </r>
  <r>
    <n v="5782"/>
    <d v="2025-03-30T00:00:00"/>
    <s v="SolarPanelBasic"/>
    <s v="Recife"/>
    <x v="85"/>
    <s v="Business"/>
    <n v="7"/>
    <n v="576.9"/>
    <n v="7273.28"/>
    <x v="85"/>
  </r>
  <r>
    <n v="5783"/>
    <d v="2025-03-12T00:00:00"/>
    <s v="PaymentMachineBasic"/>
    <s v="Brasilia"/>
    <x v="13"/>
    <s v="Business"/>
    <n v="18"/>
    <n v="467.17"/>
    <n v="15145.34"/>
    <x v="13"/>
  </r>
  <r>
    <n v="5784"/>
    <d v="2025-03-03T00:00:00"/>
    <s v="InstallationKit"/>
    <s v="SaoPaulo"/>
    <x v="56"/>
    <s v="Business"/>
    <n v="6"/>
    <n v="180.15"/>
    <n v="1946.78"/>
    <x v="56"/>
  </r>
  <r>
    <n v="5785"/>
    <d v="2025-03-19T00:00:00"/>
    <s v="SolarPanelPremium"/>
    <s v="SaoPaulo"/>
    <x v="23"/>
    <s v="Business"/>
    <n v="1"/>
    <n v="1444.4"/>
    <n v="2601.4699999999998"/>
    <x v="23"/>
  </r>
  <r>
    <n v="5786"/>
    <d v="2025-03-11T00:00:00"/>
    <s v="SolarInverter"/>
    <s v="Fortaleza"/>
    <x v="36"/>
    <s v="Individual"/>
    <n v="2"/>
    <n v="1058.28"/>
    <n v="3812.08"/>
    <x v="36"/>
  </r>
  <r>
    <n v="5787"/>
    <d v="2025-03-08T00:00:00"/>
    <s v="SolarPanelPremium"/>
    <s v="Brasilia"/>
    <x v="80"/>
    <s v="Business"/>
    <n v="6"/>
    <n v="1279.02"/>
    <n v="13821.66"/>
    <x v="80"/>
  </r>
  <r>
    <n v="5788"/>
    <d v="2025-03-30T00:00:00"/>
    <s v="SolarPanelBasic"/>
    <s v="SaoPaulo"/>
    <x v="97"/>
    <s v="Individual"/>
    <n v="9"/>
    <n v="413.48"/>
    <n v="6702.37"/>
    <x v="97"/>
  </r>
  <r>
    <n v="5789"/>
    <d v="2025-03-03T00:00:00"/>
    <s v="SolarPanelPremium"/>
    <s v="Brasilia"/>
    <x v="87"/>
    <s v="Business"/>
    <n v="5"/>
    <n v="1707.4"/>
    <n v="15375.77"/>
    <x v="87"/>
  </r>
  <r>
    <n v="5790"/>
    <d v="2025-03-18T00:00:00"/>
    <s v="InstallationKit"/>
    <s v="Fortaleza"/>
    <x v="94"/>
    <s v="Business"/>
    <n v="20"/>
    <n v="205.34"/>
    <n v="7396.65"/>
    <x v="94"/>
  </r>
  <r>
    <n v="5791"/>
    <d v="2025-03-19T00:00:00"/>
    <s v="InstallationKit"/>
    <s v="Fortaleza"/>
    <x v="43"/>
    <s v="Individual"/>
    <n v="7"/>
    <n v="223.95"/>
    <n v="2823.45"/>
    <x v="43"/>
  </r>
  <r>
    <n v="5792"/>
    <d v="2025-03-19T00:00:00"/>
    <s v="PaymentMachinePro"/>
    <s v="Recife"/>
    <x v="9"/>
    <s v="Business"/>
    <n v="5"/>
    <n v="825.39"/>
    <n v="7432.94"/>
    <x v="9"/>
  </r>
  <r>
    <n v="5793"/>
    <d v="2025-03-23T00:00:00"/>
    <s v="SolarPanelPremium"/>
    <s v="SaoPaulo"/>
    <x v="53"/>
    <s v="Individual"/>
    <n v="6"/>
    <n v="1308.26"/>
    <n v="14137.64"/>
    <x v="53"/>
  </r>
  <r>
    <n v="5794"/>
    <d v="2025-03-27T00:00:00"/>
    <s v="SolarInverter"/>
    <s v="Brasilia"/>
    <x v="6"/>
    <s v="Business"/>
    <n v="2"/>
    <n v="1002.16"/>
    <n v="3609.93"/>
    <x v="6"/>
  </r>
  <r>
    <n v="5795"/>
    <d v="2025-03-05T00:00:00"/>
    <s v="PaymentMachinePro"/>
    <s v="Goiania"/>
    <x v="52"/>
    <s v="Individual"/>
    <n v="8"/>
    <n v="702"/>
    <n v="10114.83"/>
    <x v="52"/>
  </r>
  <r>
    <n v="5796"/>
    <d v="2025-03-13T00:00:00"/>
    <s v="SolarPanelPremium"/>
    <s v="Recife"/>
    <x v="83"/>
    <s v="Business"/>
    <n v="7"/>
    <n v="1695.3"/>
    <n v="21373.52"/>
    <x v="83"/>
  </r>
  <r>
    <n v="5797"/>
    <d v="2025-03-08T00:00:00"/>
    <s v="PaymentMachinePro"/>
    <s v="Recife"/>
    <x v="61"/>
    <s v="Individual"/>
    <n v="6"/>
    <n v="772.56"/>
    <n v="8348.6299999999992"/>
    <x v="61"/>
  </r>
  <r>
    <n v="5798"/>
    <d v="2025-03-08T00:00:00"/>
    <s v="InstallationKit"/>
    <s v="SaoPaulo"/>
    <x v="6"/>
    <s v="Business"/>
    <n v="18"/>
    <n v="169.26"/>
    <n v="5487.3"/>
    <x v="6"/>
  </r>
  <r>
    <n v="5799"/>
    <d v="2025-03-07T00:00:00"/>
    <s v="PaymentMachineBasic"/>
    <s v="SaoPaulo"/>
    <x v="98"/>
    <s v="Individual"/>
    <n v="16"/>
    <n v="398.07"/>
    <n v="11471.25"/>
    <x v="98"/>
  </r>
  <r>
    <n v="5800"/>
    <d v="2025-03-13T00:00:00"/>
    <s v="SolarInverter"/>
    <s v="Brasilia"/>
    <x v="22"/>
    <s v="Individual"/>
    <n v="2"/>
    <n v="1154.69"/>
    <n v="4159.3599999999997"/>
    <x v="22"/>
  </r>
  <r>
    <n v="5801"/>
    <d v="2025-03-01T00:00:00"/>
    <s v="InstallationKit"/>
    <s v="Goiania"/>
    <x v="1"/>
    <s v="Individual"/>
    <n v="10"/>
    <n v="153.53"/>
    <n v="2765.19"/>
    <x v="1"/>
  </r>
  <r>
    <n v="5802"/>
    <d v="2025-03-16T00:00:00"/>
    <s v="SolarPanelPremium"/>
    <s v="Goiania"/>
    <x v="83"/>
    <s v="Business"/>
    <n v="8"/>
    <n v="1514.26"/>
    <n v="21818.35"/>
    <x v="83"/>
  </r>
  <r>
    <n v="5803"/>
    <d v="2025-03-10T00:00:00"/>
    <s v="InstallationKit"/>
    <s v="Brasilia"/>
    <x v="97"/>
    <s v="Individual"/>
    <n v="12"/>
    <n v="182.49"/>
    <n v="3944.14"/>
    <x v="97"/>
  </r>
  <r>
    <n v="5804"/>
    <d v="2025-03-26T00:00:00"/>
    <s v="PaymentMachineBasic"/>
    <s v="Fortaleza"/>
    <x v="11"/>
    <s v="Business"/>
    <n v="9"/>
    <n v="438.1"/>
    <n v="7101.45"/>
    <x v="11"/>
  </r>
  <r>
    <n v="5805"/>
    <d v="2025-03-01T00:00:00"/>
    <s v="SolarPanelPremium"/>
    <s v="Fortaleza"/>
    <x v="78"/>
    <s v="Individual"/>
    <n v="10"/>
    <n v="1457.56"/>
    <n v="26251.73"/>
    <x v="78"/>
  </r>
  <r>
    <n v="5806"/>
    <d v="2025-03-11T00:00:00"/>
    <s v="SolarInverter"/>
    <s v="Brasilia"/>
    <x v="80"/>
    <s v="Business"/>
    <n v="6"/>
    <n v="1033.55"/>
    <n v="11169"/>
    <x v="80"/>
  </r>
  <r>
    <n v="5807"/>
    <d v="2025-03-07T00:00:00"/>
    <s v="SolarBattery"/>
    <s v="Recife"/>
    <x v="53"/>
    <s v="Individual"/>
    <n v="3"/>
    <n v="837.55"/>
    <n v="4525.47"/>
    <x v="53"/>
  </r>
  <r>
    <n v="5808"/>
    <d v="2025-03-17T00:00:00"/>
    <s v="InstallationKit"/>
    <s v="Goiania"/>
    <x v="49"/>
    <s v="Individual"/>
    <n v="11"/>
    <n v="230.95"/>
    <n v="4575.54"/>
    <x v="49"/>
  </r>
  <r>
    <n v="5809"/>
    <d v="2025-03-21T00:00:00"/>
    <s v="PaymentMachinePro"/>
    <s v="SaoPaulo"/>
    <x v="89"/>
    <s v="Business"/>
    <n v="10"/>
    <n v="844.01"/>
    <n v="15201.24"/>
    <x v="89"/>
  </r>
  <r>
    <n v="5810"/>
    <d v="2025-03-10T00:00:00"/>
    <s v="PaymentMachinePro"/>
    <s v="Goiania"/>
    <x v="11"/>
    <s v="Business"/>
    <n v="6"/>
    <n v="782.83"/>
    <n v="8459.61"/>
    <x v="11"/>
  </r>
  <r>
    <n v="5811"/>
    <d v="2025-03-19T00:00:00"/>
    <s v="SolarInverter"/>
    <s v="Goiania"/>
    <x v="1"/>
    <s v="Business"/>
    <n v="10"/>
    <n v="1341.93"/>
    <n v="24169.15"/>
    <x v="1"/>
  </r>
  <r>
    <n v="5812"/>
    <d v="2025-03-02T00:00:00"/>
    <s v="SolarBattery"/>
    <s v="Goiania"/>
    <x v="63"/>
    <s v="Business"/>
    <n v="4"/>
    <n v="1197.27"/>
    <n v="8625.49"/>
    <x v="63"/>
  </r>
  <r>
    <n v="5813"/>
    <d v="2025-03-16T00:00:00"/>
    <s v="PaymentMachineBasic"/>
    <s v="Goiania"/>
    <x v="76"/>
    <s v="Business"/>
    <n v="11"/>
    <n v="448.45"/>
    <n v="8884.61"/>
    <x v="76"/>
  </r>
  <r>
    <n v="5814"/>
    <d v="2025-03-05T00:00:00"/>
    <s v="SolarBattery"/>
    <s v="Goiania"/>
    <x v="39"/>
    <s v="Individual"/>
    <n v="6"/>
    <n v="979.29"/>
    <n v="10582.64"/>
    <x v="39"/>
  </r>
  <r>
    <n v="5815"/>
    <d v="2025-03-14T00:00:00"/>
    <s v="PaymentMachinePro"/>
    <s v="Fortaleza"/>
    <x v="52"/>
    <s v="Business"/>
    <n v="4"/>
    <n v="862.66"/>
    <n v="6214.86"/>
    <x v="52"/>
  </r>
  <r>
    <n v="5816"/>
    <d v="2025-03-02T00:00:00"/>
    <s v="PaymentMachineBasic"/>
    <s v="SaoPaulo"/>
    <x v="46"/>
    <s v="Business"/>
    <n v="9"/>
    <n v="457.94"/>
    <n v="7423.05"/>
    <x v="46"/>
  </r>
  <r>
    <n v="5817"/>
    <d v="2025-03-23T00:00:00"/>
    <s v="InstallationKit"/>
    <s v="Fortaleza"/>
    <x v="37"/>
    <s v="Business"/>
    <n v="14"/>
    <n v="235.43"/>
    <n v="5936.38"/>
    <x v="37"/>
  </r>
  <r>
    <n v="5818"/>
    <d v="2025-03-26T00:00:00"/>
    <s v="SolarInverter"/>
    <s v="Brasilia"/>
    <x v="42"/>
    <s v="Business"/>
    <n v="9"/>
    <n v="1361.61"/>
    <n v="22071.24"/>
    <x v="42"/>
  </r>
  <r>
    <n v="5819"/>
    <d v="2025-03-08T00:00:00"/>
    <s v="SolarInverter"/>
    <s v="SaoPaulo"/>
    <x v="22"/>
    <s v="Business"/>
    <n v="6"/>
    <n v="1356.52"/>
    <n v="14659.16"/>
    <x v="22"/>
  </r>
  <r>
    <n v="5820"/>
    <d v="2025-03-04T00:00:00"/>
    <s v="PaymentMachineBasic"/>
    <s v="Brasilia"/>
    <x v="84"/>
    <s v="Business"/>
    <n v="12"/>
    <n v="414.87"/>
    <n v="8966.5400000000009"/>
    <x v="84"/>
  </r>
  <r>
    <n v="5821"/>
    <d v="2025-03-13T00:00:00"/>
    <s v="SolarBattery"/>
    <s v="Goiania"/>
    <x v="91"/>
    <s v="Business"/>
    <n v="3"/>
    <n v="1135.6600000000001"/>
    <n v="6136.22"/>
    <x v="91"/>
  </r>
  <r>
    <n v="5822"/>
    <d v="2025-03-17T00:00:00"/>
    <s v="SolarPanelPremium"/>
    <s v="Recife"/>
    <x v="64"/>
    <s v="Individual"/>
    <n v="10"/>
    <n v="1432.04"/>
    <n v="25792.1"/>
    <x v="64"/>
  </r>
  <r>
    <n v="5823"/>
    <d v="2025-03-21T00:00:00"/>
    <s v="PaymentMachineBasic"/>
    <s v="Brasilia"/>
    <x v="51"/>
    <s v="Business"/>
    <n v="9"/>
    <n v="462.92"/>
    <n v="7503.78"/>
    <x v="51"/>
  </r>
  <r>
    <n v="5824"/>
    <d v="2025-03-19T00:00:00"/>
    <s v="PaymentMachineBasic"/>
    <s v="Brasilia"/>
    <x v="26"/>
    <s v="Individual"/>
    <n v="13"/>
    <n v="337.94"/>
    <n v="7912.51"/>
    <x v="26"/>
  </r>
  <r>
    <n v="5825"/>
    <d v="2025-03-24T00:00:00"/>
    <s v="InstallationKit"/>
    <s v="SaoPaulo"/>
    <x v="49"/>
    <s v="Individual"/>
    <n v="17"/>
    <n v="190.93"/>
    <n v="5845.94"/>
    <x v="49"/>
  </r>
  <r>
    <n v="5826"/>
    <d v="2025-03-03T00:00:00"/>
    <s v="SolarBattery"/>
    <s v="Fortaleza"/>
    <x v="21"/>
    <s v="Business"/>
    <n v="6"/>
    <n v="974.77"/>
    <n v="10533.8"/>
    <x v="21"/>
  </r>
  <r>
    <n v="5827"/>
    <d v="2025-03-01T00:00:00"/>
    <s v="InstallationKit"/>
    <s v="Brasilia"/>
    <x v="94"/>
    <s v="Business"/>
    <n v="7"/>
    <n v="239.48"/>
    <n v="3019.25"/>
    <x v="94"/>
  </r>
  <r>
    <n v="5828"/>
    <d v="2025-03-23T00:00:00"/>
    <s v="PaymentMachineBasic"/>
    <s v="Brasilia"/>
    <x v="44"/>
    <s v="Individual"/>
    <n v="9"/>
    <n v="403.11"/>
    <n v="6534.28"/>
    <x v="44"/>
  </r>
  <r>
    <n v="5829"/>
    <d v="2025-03-31T00:00:00"/>
    <s v="SolarPanelPremium"/>
    <s v="Brasilia"/>
    <x v="61"/>
    <s v="Individual"/>
    <n v="10"/>
    <n v="1658.4"/>
    <n v="29869.01"/>
    <x v="61"/>
  </r>
  <r>
    <n v="5830"/>
    <d v="2025-03-25T00:00:00"/>
    <s v="SolarPanelPremium"/>
    <s v="SaoPaulo"/>
    <x v="3"/>
    <s v="Business"/>
    <n v="2"/>
    <n v="1668.12"/>
    <n v="6008.81"/>
    <x v="3"/>
  </r>
  <r>
    <n v="5831"/>
    <d v="2025-03-05T00:00:00"/>
    <s v="SolarBattery"/>
    <s v="SaoPaulo"/>
    <x v="80"/>
    <s v="Business"/>
    <n v="4"/>
    <n v="1110"/>
    <n v="7996.77"/>
    <x v="80"/>
  </r>
  <r>
    <n v="5832"/>
    <d v="2025-03-14T00:00:00"/>
    <s v="SolarPanelBasic"/>
    <s v="Brasilia"/>
    <x v="50"/>
    <s v="Business"/>
    <n v="9"/>
    <n v="587.21"/>
    <n v="9518.48"/>
    <x v="50"/>
  </r>
  <r>
    <n v="5833"/>
    <d v="2025-03-01T00:00:00"/>
    <s v="SolarBattery"/>
    <s v="Goiania"/>
    <x v="99"/>
    <s v="Individual"/>
    <n v="4"/>
    <n v="1170.57"/>
    <n v="8433.1299999999992"/>
    <x v="99"/>
  </r>
  <r>
    <n v="5834"/>
    <d v="2025-03-18T00:00:00"/>
    <s v="SolarInverter"/>
    <s v="Goiania"/>
    <x v="9"/>
    <s v="Business"/>
    <n v="10"/>
    <n v="1456.48"/>
    <n v="26232.28"/>
    <x v="9"/>
  </r>
  <r>
    <n v="5835"/>
    <d v="2025-03-14T00:00:00"/>
    <s v="PaymentMachinePro"/>
    <s v="Fortaleza"/>
    <x v="87"/>
    <s v="Business"/>
    <n v="1"/>
    <n v="732.78"/>
    <n v="1319.79"/>
    <x v="87"/>
  </r>
  <r>
    <n v="5836"/>
    <d v="2025-03-07T00:00:00"/>
    <s v="SolarBattery"/>
    <s v="SaoPaulo"/>
    <x v="35"/>
    <s v="Business"/>
    <n v="7"/>
    <n v="889.52"/>
    <n v="11214.64"/>
    <x v="35"/>
  </r>
  <r>
    <n v="5837"/>
    <d v="2025-03-12T00:00:00"/>
    <s v="PaymentMachinePro"/>
    <s v="SaoPaulo"/>
    <x v="75"/>
    <s v="Business"/>
    <n v="1"/>
    <n v="825.79"/>
    <n v="1487.31"/>
    <x v="75"/>
  </r>
  <r>
    <n v="5838"/>
    <d v="2025-03-12T00:00:00"/>
    <s v="PaymentMachinePro"/>
    <s v="Brasilia"/>
    <x v="37"/>
    <s v="Individual"/>
    <n v="4"/>
    <n v="867.8"/>
    <n v="6251.89"/>
    <x v="37"/>
  </r>
  <r>
    <n v="5839"/>
    <d v="2025-03-19T00:00:00"/>
    <s v="PaymentMachinePro"/>
    <s v="SaoPaulo"/>
    <x v="5"/>
    <s v="Business"/>
    <n v="4"/>
    <n v="863.74"/>
    <n v="6222.64"/>
    <x v="5"/>
  </r>
  <r>
    <n v="5840"/>
    <d v="2025-03-20T00:00:00"/>
    <s v="SolarPanelPremium"/>
    <s v="Goiania"/>
    <x v="32"/>
    <s v="Business"/>
    <n v="6"/>
    <n v="1554.21"/>
    <n v="16795.48"/>
    <x v="32"/>
  </r>
  <r>
    <n v="5841"/>
    <d v="2025-03-09T00:00:00"/>
    <s v="PaymentMachinePro"/>
    <s v="Fortaleza"/>
    <x v="61"/>
    <s v="Business"/>
    <n v="1"/>
    <n v="893.38"/>
    <n v="1609.04"/>
    <x v="61"/>
  </r>
  <r>
    <n v="5842"/>
    <d v="2025-03-25T00:00:00"/>
    <s v="PaymentMachineBasic"/>
    <s v="SaoPaulo"/>
    <x v="42"/>
    <s v="Business"/>
    <n v="10"/>
    <n v="311.63"/>
    <n v="5612.69"/>
    <x v="42"/>
  </r>
  <r>
    <n v="5843"/>
    <d v="2025-03-11T00:00:00"/>
    <s v="SolarPanelPremium"/>
    <s v="Recife"/>
    <x v="17"/>
    <s v="Business"/>
    <n v="7"/>
    <n v="1305.6600000000001"/>
    <n v="16461.13"/>
    <x v="17"/>
  </r>
  <r>
    <n v="5844"/>
    <d v="2025-03-05T00:00:00"/>
    <s v="PaymentMachineBasic"/>
    <s v="Goiania"/>
    <x v="42"/>
    <s v="Business"/>
    <n v="6"/>
    <n v="309.74"/>
    <n v="3347.19"/>
    <x v="42"/>
  </r>
  <r>
    <n v="5845"/>
    <d v="2025-03-19T00:00:00"/>
    <s v="PaymentMachineBasic"/>
    <s v="SaoPaulo"/>
    <x v="36"/>
    <s v="Individual"/>
    <n v="17"/>
    <n v="455.92"/>
    <n v="13959.47"/>
    <x v="36"/>
  </r>
  <r>
    <n v="5846"/>
    <d v="2025-03-04T00:00:00"/>
    <s v="InstallationKit"/>
    <s v="SaoPaulo"/>
    <x v="62"/>
    <s v="Individual"/>
    <n v="5"/>
    <n v="151.30000000000001"/>
    <n v="1362.51"/>
    <x v="62"/>
  </r>
  <r>
    <n v="5847"/>
    <d v="2025-03-03T00:00:00"/>
    <s v="SolarInverter"/>
    <s v="Brasilia"/>
    <x v="41"/>
    <s v="Individual"/>
    <n v="9"/>
    <n v="1225.3699999999999"/>
    <n v="19862.84"/>
    <x v="41"/>
  </r>
  <r>
    <n v="5848"/>
    <d v="2025-03-17T00:00:00"/>
    <s v="PaymentMachineBasic"/>
    <s v="Goiania"/>
    <x v="84"/>
    <s v="Individual"/>
    <n v="14"/>
    <n v="346.36"/>
    <n v="8733.48"/>
    <x v="84"/>
  </r>
  <r>
    <n v="5849"/>
    <d v="2025-03-24T00:00:00"/>
    <s v="PaymentMachinePro"/>
    <s v="Goiania"/>
    <x v="73"/>
    <s v="Individual"/>
    <n v="10"/>
    <n v="746.4"/>
    <n v="13443.21"/>
    <x v="73"/>
  </r>
  <r>
    <n v="5850"/>
    <d v="2025-03-21T00:00:00"/>
    <s v="SolarPanelBasic"/>
    <s v="Brasilia"/>
    <x v="34"/>
    <s v="Business"/>
    <n v="15"/>
    <n v="514.88"/>
    <n v="13910.05"/>
    <x v="34"/>
  </r>
  <r>
    <n v="5851"/>
    <d v="2025-03-31T00:00:00"/>
    <s v="SolarInverter"/>
    <s v="SaoPaulo"/>
    <x v="9"/>
    <s v="Business"/>
    <n v="1"/>
    <n v="1054.6099999999999"/>
    <n v="1899.43"/>
    <x v="9"/>
  </r>
  <r>
    <n v="5852"/>
    <d v="2025-03-12T00:00:00"/>
    <s v="PaymentMachineBasic"/>
    <s v="Goiania"/>
    <x v="63"/>
    <s v="Individual"/>
    <n v="10"/>
    <n v="430.95"/>
    <n v="7761.73"/>
    <x v="63"/>
  </r>
  <r>
    <n v="5853"/>
    <d v="2025-03-12T00:00:00"/>
    <s v="SolarBattery"/>
    <s v="Goiania"/>
    <x v="2"/>
    <s v="Individual"/>
    <n v="4"/>
    <n v="1062.49"/>
    <n v="7654.49"/>
    <x v="2"/>
  </r>
  <r>
    <n v="5854"/>
    <d v="2025-03-25T00:00:00"/>
    <s v="PaymentMachineBasic"/>
    <s v="Brasilia"/>
    <x v="55"/>
    <s v="Business"/>
    <n v="14"/>
    <n v="358.76"/>
    <n v="9046.15"/>
    <x v="55"/>
  </r>
  <r>
    <n v="5855"/>
    <d v="2025-03-03T00:00:00"/>
    <s v="InstallationKit"/>
    <s v="Goiania"/>
    <x v="96"/>
    <s v="Individual"/>
    <n v="6"/>
    <n v="223.83"/>
    <n v="2418.81"/>
    <x v="96"/>
  </r>
  <r>
    <n v="5856"/>
    <d v="2025-03-24T00:00:00"/>
    <s v="SolarBattery"/>
    <s v="Goiania"/>
    <x v="57"/>
    <s v="Business"/>
    <n v="8"/>
    <n v="1016.9"/>
    <n v="14652.1"/>
    <x v="57"/>
  </r>
  <r>
    <n v="5857"/>
    <d v="2025-03-22T00:00:00"/>
    <s v="PaymentMachinePro"/>
    <s v="Recife"/>
    <x v="40"/>
    <s v="Business"/>
    <n v="7"/>
    <n v="898.75"/>
    <n v="11331.01"/>
    <x v="40"/>
  </r>
  <r>
    <n v="5858"/>
    <d v="2025-03-27T00:00:00"/>
    <s v="SolarPanelPremium"/>
    <s v="Fortaleza"/>
    <x v="72"/>
    <s v="Individual"/>
    <n v="2"/>
    <n v="1737.76"/>
    <n v="6259.67"/>
    <x v="72"/>
  </r>
  <r>
    <n v="5859"/>
    <d v="2025-03-29T00:00:00"/>
    <s v="SolarPanelPremium"/>
    <s v="Fortaleza"/>
    <x v="31"/>
    <s v="Business"/>
    <n v="10"/>
    <n v="1327.47"/>
    <n v="23908.71"/>
    <x v="31"/>
  </r>
  <r>
    <n v="5860"/>
    <d v="2025-03-27T00:00:00"/>
    <s v="PaymentMachinePro"/>
    <s v="Brasilia"/>
    <x v="78"/>
    <s v="Business"/>
    <n v="4"/>
    <n v="833.82"/>
    <n v="6007.09"/>
    <x v="78"/>
  </r>
  <r>
    <n v="5861"/>
    <d v="2025-03-01T00:00:00"/>
    <s v="SolarInverter"/>
    <s v="Goiania"/>
    <x v="12"/>
    <s v="Business"/>
    <n v="10"/>
    <n v="1345.29"/>
    <n v="24229.67"/>
    <x v="12"/>
  </r>
  <r>
    <n v="5862"/>
    <d v="2025-03-22T00:00:00"/>
    <s v="SolarPanelPremium"/>
    <s v="Brasilia"/>
    <x v="53"/>
    <s v="Individual"/>
    <n v="3"/>
    <n v="1623.39"/>
    <n v="8771.5400000000009"/>
    <x v="53"/>
  </r>
  <r>
    <n v="5863"/>
    <d v="2025-03-13T00:00:00"/>
    <s v="InstallationKit"/>
    <s v="SaoPaulo"/>
    <x v="86"/>
    <s v="Individual"/>
    <n v="16"/>
    <n v="197.19"/>
    <n v="5682.46"/>
    <x v="86"/>
  </r>
  <r>
    <n v="5864"/>
    <d v="2025-03-30T00:00:00"/>
    <s v="PaymentMachineBasic"/>
    <s v="Brasilia"/>
    <x v="4"/>
    <s v="Business"/>
    <n v="8"/>
    <n v="344.65"/>
    <n v="4965.92"/>
    <x v="4"/>
  </r>
  <r>
    <n v="5865"/>
    <d v="2025-03-03T00:00:00"/>
    <s v="InstallationKit"/>
    <s v="SaoPaulo"/>
    <x v="80"/>
    <s v="Business"/>
    <n v="17"/>
    <n v="232.92"/>
    <n v="7131.6"/>
    <x v="80"/>
  </r>
  <r>
    <n v="5866"/>
    <d v="2025-03-27T00:00:00"/>
    <s v="PaymentMachinePro"/>
    <s v="SaoPaulo"/>
    <x v="58"/>
    <s v="Individual"/>
    <n v="9"/>
    <n v="856.45"/>
    <n v="13882.77"/>
    <x v="58"/>
  </r>
  <r>
    <n v="5867"/>
    <d v="2025-03-18T00:00:00"/>
    <s v="SolarInverter"/>
    <s v="Goiania"/>
    <x v="5"/>
    <s v="Business"/>
    <n v="9"/>
    <n v="1460.93"/>
    <n v="23681.18"/>
    <x v="5"/>
  </r>
  <r>
    <n v="5868"/>
    <d v="2025-03-15T00:00:00"/>
    <s v="PaymentMachineBasic"/>
    <s v="Fortaleza"/>
    <x v="0"/>
    <s v="Business"/>
    <n v="10"/>
    <n v="424.85"/>
    <n v="7651.86"/>
    <x v="0"/>
  </r>
  <r>
    <n v="5869"/>
    <d v="2025-03-08T00:00:00"/>
    <s v="SolarBattery"/>
    <s v="Fortaleza"/>
    <x v="98"/>
    <s v="Business"/>
    <n v="9"/>
    <n v="975.16"/>
    <n v="15807.02"/>
    <x v="98"/>
  </r>
  <r>
    <n v="5870"/>
    <d v="2025-03-16T00:00:00"/>
    <s v="SolarPanelBasic"/>
    <s v="Brasilia"/>
    <x v="28"/>
    <s v="Business"/>
    <n v="10"/>
    <n v="519.41999999999996"/>
    <n v="9355.14"/>
    <x v="28"/>
  </r>
  <r>
    <n v="5871"/>
    <d v="2025-03-13T00:00:00"/>
    <s v="PaymentMachineBasic"/>
    <s v="SaoPaulo"/>
    <x v="94"/>
    <s v="Business"/>
    <n v="14"/>
    <n v="484.69"/>
    <n v="12221.47"/>
    <x v="94"/>
  </r>
  <r>
    <n v="5872"/>
    <d v="2025-03-19T00:00:00"/>
    <s v="InstallationKit"/>
    <s v="SaoPaulo"/>
    <x v="69"/>
    <s v="Individual"/>
    <n v="14"/>
    <n v="159.47"/>
    <n v="4021.04"/>
    <x v="69"/>
  </r>
  <r>
    <n v="5873"/>
    <d v="2025-03-11T00:00:00"/>
    <s v="SolarPanelPremium"/>
    <s v="SaoPaulo"/>
    <x v="18"/>
    <s v="Business"/>
    <n v="5"/>
    <n v="1631.51"/>
    <n v="14692.35"/>
    <x v="18"/>
  </r>
  <r>
    <n v="5874"/>
    <d v="2025-03-22T00:00:00"/>
    <s v="InstallationKit"/>
    <s v="Recife"/>
    <x v="72"/>
    <s v="Business"/>
    <n v="9"/>
    <n v="235.61"/>
    <n v="3819.16"/>
    <x v="72"/>
  </r>
  <r>
    <n v="5875"/>
    <d v="2025-03-24T00:00:00"/>
    <s v="PaymentMachinePro"/>
    <s v="Brasilia"/>
    <x v="69"/>
    <s v="Business"/>
    <n v="2"/>
    <n v="709.71"/>
    <n v="2556.48"/>
    <x v="69"/>
  </r>
  <r>
    <n v="5876"/>
    <d v="2025-03-27T00:00:00"/>
    <s v="SolarInverter"/>
    <s v="SaoPaulo"/>
    <x v="13"/>
    <s v="Individual"/>
    <n v="6"/>
    <n v="1409.47"/>
    <n v="15231.36"/>
    <x v="13"/>
  </r>
  <r>
    <n v="5877"/>
    <d v="2025-03-24T00:00:00"/>
    <s v="PaymentMachinePro"/>
    <s v="SaoPaulo"/>
    <x v="32"/>
    <s v="Business"/>
    <n v="2"/>
    <n v="872.92"/>
    <n v="3144.39"/>
    <x v="32"/>
  </r>
  <r>
    <n v="5878"/>
    <d v="2025-03-11T00:00:00"/>
    <s v="PaymentMachinePro"/>
    <s v="SaoPaulo"/>
    <x v="60"/>
    <s v="Business"/>
    <n v="6"/>
    <n v="707.42"/>
    <n v="7644.69"/>
    <x v="60"/>
  </r>
  <r>
    <n v="5879"/>
    <d v="2025-03-02T00:00:00"/>
    <s v="SolarBattery"/>
    <s v="SaoPaulo"/>
    <x v="55"/>
    <s v="Individual"/>
    <n v="10"/>
    <n v="803.7"/>
    <n v="14475.23"/>
    <x v="55"/>
  </r>
  <r>
    <n v="5880"/>
    <d v="2025-03-18T00:00:00"/>
    <s v="SolarPanelPremium"/>
    <s v="SaoPaulo"/>
    <x v="98"/>
    <s v="Business"/>
    <n v="5"/>
    <n v="1549.74"/>
    <n v="13955.98"/>
    <x v="98"/>
  </r>
  <r>
    <n v="5881"/>
    <d v="2025-03-14T00:00:00"/>
    <s v="PaymentMachineBasic"/>
    <s v="Brasilia"/>
    <x v="71"/>
    <s v="Business"/>
    <n v="18"/>
    <n v="401.83"/>
    <n v="13027.06"/>
    <x v="71"/>
  </r>
  <r>
    <n v="5882"/>
    <d v="2025-03-02T00:00:00"/>
    <s v="SolarPanelPremium"/>
    <s v="Recife"/>
    <x v="68"/>
    <s v="Individual"/>
    <n v="4"/>
    <n v="1406.46"/>
    <n v="10132.549999999999"/>
    <x v="68"/>
  </r>
  <r>
    <n v="5883"/>
    <d v="2025-03-23T00:00:00"/>
    <s v="SolarPanelPremium"/>
    <s v="Fortaleza"/>
    <x v="57"/>
    <s v="Business"/>
    <n v="10"/>
    <n v="1346.53"/>
    <n v="24252"/>
    <x v="57"/>
  </r>
  <r>
    <n v="5884"/>
    <d v="2025-03-29T00:00:00"/>
    <s v="PaymentMachineBasic"/>
    <s v="Goiania"/>
    <x v="18"/>
    <s v="Business"/>
    <n v="15"/>
    <n v="367.8"/>
    <n v="9936.52"/>
    <x v="18"/>
  </r>
  <r>
    <n v="5885"/>
    <d v="2025-03-28T00:00:00"/>
    <s v="InstallationKit"/>
    <s v="SaoPaulo"/>
    <x v="48"/>
    <s v="Business"/>
    <n v="9"/>
    <n v="245.27"/>
    <n v="3975.74"/>
    <x v="48"/>
  </r>
  <r>
    <n v="5886"/>
    <d v="2025-03-13T00:00:00"/>
    <s v="SolarPanelPremium"/>
    <s v="SaoPaulo"/>
    <x v="1"/>
    <s v="Individual"/>
    <n v="5"/>
    <n v="1682.46"/>
    <n v="15151.17"/>
    <x v="1"/>
  </r>
  <r>
    <n v="5887"/>
    <d v="2025-03-22T00:00:00"/>
    <s v="SolarBattery"/>
    <s v="Fortaleza"/>
    <x v="93"/>
    <s v="Business"/>
    <n v="9"/>
    <n v="844.04"/>
    <n v="13681.6"/>
    <x v="93"/>
  </r>
  <r>
    <n v="5888"/>
    <d v="2025-03-24T00:00:00"/>
    <s v="SolarBattery"/>
    <s v="SaoPaulo"/>
    <x v="20"/>
    <s v="Individual"/>
    <n v="7"/>
    <n v="1004.5"/>
    <n v="12664.25"/>
    <x v="20"/>
  </r>
  <r>
    <n v="5889"/>
    <d v="2025-03-19T00:00:00"/>
    <s v="PaymentMachinePro"/>
    <s v="Recife"/>
    <x v="32"/>
    <s v="Business"/>
    <n v="4"/>
    <n v="861.09"/>
    <n v="6203.55"/>
    <x v="32"/>
  </r>
  <r>
    <n v="5890"/>
    <d v="2025-03-21T00:00:00"/>
    <s v="PaymentMachinePro"/>
    <s v="Goiania"/>
    <x v="85"/>
    <s v="Business"/>
    <n v="8"/>
    <n v="898.72"/>
    <n v="12949.29"/>
    <x v="85"/>
  </r>
  <r>
    <n v="5891"/>
    <d v="2025-03-18T00:00:00"/>
    <s v="InstallationKit"/>
    <s v="SaoPaulo"/>
    <x v="53"/>
    <s v="Business"/>
    <n v="11"/>
    <n v="202.66"/>
    <n v="4015.06"/>
    <x v="53"/>
  </r>
  <r>
    <n v="5892"/>
    <d v="2025-03-30T00:00:00"/>
    <s v="SolarPanelBasic"/>
    <s v="Fortaleza"/>
    <x v="20"/>
    <s v="Individual"/>
    <n v="7"/>
    <n v="590.28"/>
    <n v="7441.96"/>
    <x v="20"/>
  </r>
  <r>
    <n v="5893"/>
    <d v="2025-03-25T00:00:00"/>
    <s v="InstallationKit"/>
    <s v="Brasilia"/>
    <x v="71"/>
    <s v="Individual"/>
    <n v="5"/>
    <n v="172.29"/>
    <n v="1551.53"/>
    <x v="71"/>
  </r>
  <r>
    <n v="5894"/>
    <d v="2025-03-28T00:00:00"/>
    <s v="InstallationKit"/>
    <s v="Recife"/>
    <x v="89"/>
    <s v="Business"/>
    <n v="13"/>
    <n v="218.52"/>
    <n v="5116.42"/>
    <x v="89"/>
  </r>
  <r>
    <n v="5895"/>
    <d v="2025-03-28T00:00:00"/>
    <s v="SolarBattery"/>
    <s v="Goiania"/>
    <x v="42"/>
    <s v="Business"/>
    <n v="2"/>
    <n v="947.22"/>
    <n v="3412.03"/>
    <x v="42"/>
  </r>
  <r>
    <n v="5896"/>
    <d v="2025-03-27T00:00:00"/>
    <s v="SolarInverter"/>
    <s v="Brasilia"/>
    <x v="88"/>
    <s v="Individual"/>
    <n v="4"/>
    <n v="1443.91"/>
    <n v="10402.35"/>
    <x v="88"/>
  </r>
  <r>
    <n v="5897"/>
    <d v="2025-03-03T00:00:00"/>
    <s v="PaymentMachineBasic"/>
    <s v="Fortaleza"/>
    <x v="7"/>
    <s v="Business"/>
    <n v="5"/>
    <n v="380.47"/>
    <n v="3426.27"/>
    <x v="7"/>
  </r>
  <r>
    <n v="5898"/>
    <d v="2025-03-07T00:00:00"/>
    <s v="SolarPanelPremium"/>
    <s v="SaoPaulo"/>
    <x v="87"/>
    <s v="Business"/>
    <n v="10"/>
    <n v="1600.64"/>
    <n v="28828.71"/>
    <x v="87"/>
  </r>
  <r>
    <n v="5899"/>
    <d v="2025-03-01T00:00:00"/>
    <s v="PaymentMachineBasic"/>
    <s v="Recife"/>
    <x v="81"/>
    <s v="Individual"/>
    <n v="16"/>
    <n v="490.24"/>
    <n v="14127.33"/>
    <x v="81"/>
  </r>
  <r>
    <n v="5900"/>
    <d v="2025-03-15T00:00:00"/>
    <s v="SolarPanelBasic"/>
    <s v="SaoPaulo"/>
    <x v="70"/>
    <s v="Business"/>
    <n v="9"/>
    <n v="487.34"/>
    <n v="7899.62"/>
    <x v="70"/>
  </r>
  <r>
    <n v="5901"/>
    <d v="2025-03-03T00:00:00"/>
    <s v="SolarPanelPremium"/>
    <s v="Goiania"/>
    <x v="60"/>
    <s v="Business"/>
    <n v="3"/>
    <n v="1514.71"/>
    <n v="8184.31"/>
    <x v="60"/>
  </r>
  <r>
    <n v="5902"/>
    <d v="2025-03-28T00:00:00"/>
    <s v="SolarInverter"/>
    <s v="SaoPaulo"/>
    <x v="78"/>
    <s v="Business"/>
    <n v="4"/>
    <n v="1480.21"/>
    <n v="10663.87"/>
    <x v="78"/>
  </r>
  <r>
    <n v="5903"/>
    <d v="2025-03-10T00:00:00"/>
    <s v="PaymentMachinePro"/>
    <s v="SaoPaulo"/>
    <x v="85"/>
    <s v="Business"/>
    <n v="9"/>
    <n v="874.65"/>
    <n v="14177.78"/>
    <x v="85"/>
  </r>
  <r>
    <n v="5904"/>
    <d v="2025-03-06T00:00:00"/>
    <s v="SolarPanelPremium"/>
    <s v="Goiania"/>
    <x v="22"/>
    <s v="Business"/>
    <n v="9"/>
    <n v="1463.62"/>
    <n v="23724.79"/>
    <x v="22"/>
  </r>
  <r>
    <n v="5905"/>
    <d v="2025-03-20T00:00:00"/>
    <s v="InstallationKit"/>
    <s v="Brasilia"/>
    <x v="35"/>
    <s v="Business"/>
    <n v="11"/>
    <n v="237.51"/>
    <n v="4705.5"/>
    <x v="35"/>
  </r>
  <r>
    <n v="5906"/>
    <d v="2025-03-13T00:00:00"/>
    <s v="SolarPanelPremium"/>
    <s v="Goiania"/>
    <x v="98"/>
    <s v="Business"/>
    <n v="7"/>
    <n v="1532.47"/>
    <n v="19320.64"/>
    <x v="98"/>
  </r>
  <r>
    <n v="5907"/>
    <d v="2025-03-02T00:00:00"/>
    <s v="SolarPanelBasic"/>
    <s v="SaoPaulo"/>
    <x v="23"/>
    <s v="Individual"/>
    <n v="5"/>
    <n v="430.45"/>
    <n v="3876.36"/>
    <x v="23"/>
  </r>
  <r>
    <n v="5908"/>
    <d v="2025-03-08T00:00:00"/>
    <s v="SolarPanelPremium"/>
    <s v="Brasilia"/>
    <x v="92"/>
    <s v="Individual"/>
    <n v="5"/>
    <n v="1509.34"/>
    <n v="13592.16"/>
    <x v="92"/>
  </r>
  <r>
    <n v="5909"/>
    <d v="2025-03-26T00:00:00"/>
    <s v="SolarBattery"/>
    <s v="SaoPaulo"/>
    <x v="96"/>
    <s v="Individual"/>
    <n v="4"/>
    <n v="973.24"/>
    <n v="7011.51"/>
    <x v="96"/>
  </r>
  <r>
    <n v="5910"/>
    <d v="2025-03-09T00:00:00"/>
    <s v="InstallationKit"/>
    <s v="Brasilia"/>
    <x v="27"/>
    <s v="Individual"/>
    <n v="8"/>
    <n v="153.46"/>
    <n v="2211.14"/>
    <x v="27"/>
  </r>
  <r>
    <n v="5911"/>
    <d v="2025-03-02T00:00:00"/>
    <s v="SolarBattery"/>
    <s v="Recife"/>
    <x v="2"/>
    <s v="Business"/>
    <n v="7"/>
    <n v="1107.44"/>
    <n v="13962.07"/>
    <x v="2"/>
  </r>
  <r>
    <n v="5912"/>
    <d v="2025-03-06T00:00:00"/>
    <s v="InstallationKit"/>
    <s v="Recife"/>
    <x v="74"/>
    <s v="Business"/>
    <n v="7"/>
    <n v="181.82"/>
    <n v="2292.3000000000002"/>
    <x v="74"/>
  </r>
  <r>
    <n v="5913"/>
    <d v="2025-03-10T00:00:00"/>
    <s v="InstallationKit"/>
    <s v="Goiania"/>
    <x v="76"/>
    <s v="Business"/>
    <n v="17"/>
    <n v="241.38"/>
    <n v="7390.63"/>
    <x v="76"/>
  </r>
  <r>
    <n v="5914"/>
    <d v="2025-03-05T00:00:00"/>
    <s v="SolarPanelPremium"/>
    <s v="Fortaleza"/>
    <x v="39"/>
    <s v="Individual"/>
    <n v="1"/>
    <n v="1262.46"/>
    <n v="2273.7800000000002"/>
    <x v="39"/>
  </r>
  <r>
    <n v="5915"/>
    <d v="2025-03-17T00:00:00"/>
    <s v="PaymentMachineBasic"/>
    <s v="SaoPaulo"/>
    <x v="11"/>
    <s v="Business"/>
    <n v="18"/>
    <n v="496.49"/>
    <n v="16095.87"/>
    <x v="11"/>
  </r>
  <r>
    <n v="5916"/>
    <d v="2025-03-24T00:00:00"/>
    <s v="SolarPanelBasic"/>
    <s v="Brasilia"/>
    <x v="62"/>
    <s v="Business"/>
    <n v="5"/>
    <n v="477.89"/>
    <n v="4303.58"/>
    <x v="62"/>
  </r>
  <r>
    <n v="5917"/>
    <d v="2025-03-10T00:00:00"/>
    <s v="PaymentMachinePro"/>
    <s v="Brasilia"/>
    <x v="76"/>
    <s v="Business"/>
    <n v="6"/>
    <n v="822.5"/>
    <n v="8888.2999999999993"/>
    <x v="76"/>
  </r>
  <r>
    <n v="5918"/>
    <d v="2025-03-07T00:00:00"/>
    <s v="SolarInverter"/>
    <s v="Fortaleza"/>
    <x v="43"/>
    <s v="Individual"/>
    <n v="3"/>
    <n v="1359.53"/>
    <n v="7345.84"/>
    <x v="43"/>
  </r>
  <r>
    <n v="5919"/>
    <d v="2025-03-29T00:00:00"/>
    <s v="PaymentMachineBasic"/>
    <s v="Goiania"/>
    <x v="41"/>
    <s v="Business"/>
    <n v="14"/>
    <n v="425.3"/>
    <n v="10723.95"/>
    <x v="41"/>
  </r>
  <r>
    <n v="5920"/>
    <d v="2025-03-11T00:00:00"/>
    <s v="PaymentMachinePro"/>
    <s v="Fortaleza"/>
    <x v="27"/>
    <s v="Individual"/>
    <n v="7"/>
    <n v="881.84"/>
    <n v="11117.81"/>
    <x v="27"/>
  </r>
  <r>
    <n v="5921"/>
    <d v="2025-03-12T00:00:00"/>
    <s v="SolarPanelBasic"/>
    <s v="Fortaleza"/>
    <x v="19"/>
    <s v="Business"/>
    <n v="11"/>
    <n v="579.38"/>
    <n v="11478.57"/>
    <x v="19"/>
  </r>
  <r>
    <n v="5922"/>
    <d v="2025-03-12T00:00:00"/>
    <s v="PaymentMachineBasic"/>
    <s v="Brasilia"/>
    <x v="73"/>
    <s v="Business"/>
    <n v="7"/>
    <n v="315.25"/>
    <n v="3974.52"/>
    <x v="73"/>
  </r>
  <r>
    <n v="5923"/>
    <d v="2025-03-21T00:00:00"/>
    <s v="SolarPanelBasic"/>
    <s v="Brasilia"/>
    <x v="83"/>
    <s v="Individual"/>
    <n v="10"/>
    <n v="474.97"/>
    <n v="8554.56"/>
    <x v="83"/>
  </r>
  <r>
    <n v="5924"/>
    <d v="2025-03-08T00:00:00"/>
    <s v="SolarBattery"/>
    <s v="Brasilia"/>
    <x v="90"/>
    <s v="Individual"/>
    <n v="7"/>
    <n v="1099.6099999999999"/>
    <n v="13863.35"/>
    <x v="90"/>
  </r>
  <r>
    <n v="5925"/>
    <d v="2025-03-14T00:00:00"/>
    <s v="PaymentMachinePro"/>
    <s v="Goiania"/>
    <x v="78"/>
    <s v="Business"/>
    <n v="4"/>
    <n v="744.48"/>
    <n v="5363.45"/>
    <x v="78"/>
  </r>
  <r>
    <n v="5926"/>
    <d v="2025-03-25T00:00:00"/>
    <s v="SolarPanelBasic"/>
    <s v="SaoPaulo"/>
    <x v="11"/>
    <s v="Business"/>
    <n v="16"/>
    <n v="552.07000000000005"/>
    <n v="15909.1"/>
    <x v="11"/>
  </r>
  <r>
    <n v="5927"/>
    <d v="2025-03-09T00:00:00"/>
    <s v="SolarBattery"/>
    <s v="Fortaleza"/>
    <x v="22"/>
    <s v="Individual"/>
    <n v="3"/>
    <n v="1146.55"/>
    <n v="6195.06"/>
    <x v="22"/>
  </r>
  <r>
    <n v="5928"/>
    <d v="2025-03-10T00:00:00"/>
    <s v="InstallationKit"/>
    <s v="Fortaleza"/>
    <x v="71"/>
    <s v="Business"/>
    <n v="7"/>
    <n v="228.3"/>
    <n v="2878.3"/>
    <x v="71"/>
  </r>
  <r>
    <n v="5929"/>
    <d v="2025-03-12T00:00:00"/>
    <s v="InstallationKit"/>
    <s v="Brasilia"/>
    <x v="7"/>
    <s v="Business"/>
    <n v="16"/>
    <n v="249.94"/>
    <n v="7202.57"/>
    <x v="7"/>
  </r>
  <r>
    <n v="5930"/>
    <d v="2025-03-05T00:00:00"/>
    <s v="SolarPanelBasic"/>
    <s v="Fortaleza"/>
    <x v="53"/>
    <s v="Business"/>
    <n v="10"/>
    <n v="424.04"/>
    <n v="7637.27"/>
    <x v="53"/>
  </r>
  <r>
    <n v="5931"/>
    <d v="2025-03-14T00:00:00"/>
    <s v="SolarInverter"/>
    <s v="SaoPaulo"/>
    <x v="24"/>
    <s v="Business"/>
    <n v="1"/>
    <n v="1163.8"/>
    <n v="2096.09"/>
    <x v="24"/>
  </r>
  <r>
    <n v="5932"/>
    <d v="2025-03-16T00:00:00"/>
    <s v="SolarBattery"/>
    <s v="Goiania"/>
    <x v="51"/>
    <s v="Business"/>
    <n v="2"/>
    <n v="1167.22"/>
    <n v="4204.5"/>
    <x v="51"/>
  </r>
  <r>
    <n v="5933"/>
    <d v="2025-03-08T00:00:00"/>
    <s v="SolarInverter"/>
    <s v="Goiania"/>
    <x v="7"/>
    <s v="Individual"/>
    <n v="3"/>
    <n v="1344"/>
    <n v="7261.93"/>
    <x v="7"/>
  </r>
  <r>
    <n v="5934"/>
    <d v="2025-03-12T00:00:00"/>
    <s v="SolarPanelBasic"/>
    <s v="Brasilia"/>
    <x v="22"/>
    <s v="Business"/>
    <n v="9"/>
    <n v="479.49"/>
    <n v="7772.37"/>
    <x v="22"/>
  </r>
  <r>
    <n v="5935"/>
    <d v="2025-03-26T00:00:00"/>
    <s v="SolarPanelPremium"/>
    <s v="Brasilia"/>
    <x v="86"/>
    <s v="Business"/>
    <n v="4"/>
    <n v="1228.3599999999999"/>
    <n v="8849.4699999999993"/>
    <x v="86"/>
  </r>
  <r>
    <n v="5936"/>
    <d v="2025-03-16T00:00:00"/>
    <s v="SolarBattery"/>
    <s v="SaoPaulo"/>
    <x v="32"/>
    <s v="Business"/>
    <n v="3"/>
    <n v="1036.75"/>
    <n v="5601.79"/>
    <x v="32"/>
  </r>
  <r>
    <n v="5937"/>
    <d v="2025-03-27T00:00:00"/>
    <s v="SolarBattery"/>
    <s v="Brasilia"/>
    <x v="8"/>
    <s v="Business"/>
    <n v="1"/>
    <n v="876.43"/>
    <n v="1578.52"/>
    <x v="8"/>
  </r>
  <r>
    <n v="5938"/>
    <d v="2025-03-17T00:00:00"/>
    <s v="PaymentMachinePro"/>
    <s v="Brasilia"/>
    <x v="66"/>
    <s v="Business"/>
    <n v="4"/>
    <n v="782.29"/>
    <n v="5635.85"/>
    <x v="66"/>
  </r>
  <r>
    <n v="5939"/>
    <d v="2025-03-27T00:00:00"/>
    <s v="SolarPanelPremium"/>
    <s v="Brasilia"/>
    <x v="7"/>
    <s v="Business"/>
    <n v="1"/>
    <n v="1212.21"/>
    <n v="2183.2800000000002"/>
    <x v="7"/>
  </r>
  <r>
    <n v="5940"/>
    <d v="2025-03-25T00:00:00"/>
    <s v="InstallationKit"/>
    <s v="Goiania"/>
    <x v="14"/>
    <s v="Individual"/>
    <n v="15"/>
    <n v="216.08"/>
    <n v="5837.64"/>
    <x v="14"/>
  </r>
  <r>
    <n v="5941"/>
    <d v="2025-03-19T00:00:00"/>
    <s v="SolarPanelBasic"/>
    <s v="Fortaleza"/>
    <x v="15"/>
    <s v="Business"/>
    <n v="20"/>
    <n v="442.28"/>
    <n v="15931.58"/>
    <x v="15"/>
  </r>
  <r>
    <n v="5942"/>
    <d v="2025-03-06T00:00:00"/>
    <s v="SolarPanelBasic"/>
    <s v="Goiania"/>
    <x v="7"/>
    <s v="Business"/>
    <n v="12"/>
    <n v="451.43"/>
    <n v="9756.7000000000007"/>
    <x v="7"/>
  </r>
  <r>
    <n v="5943"/>
    <d v="2025-03-19T00:00:00"/>
    <s v="SolarPanelBasic"/>
    <s v="Brasilia"/>
    <x v="48"/>
    <s v="Business"/>
    <n v="5"/>
    <n v="450.28"/>
    <n v="4054.94"/>
    <x v="48"/>
  </r>
  <r>
    <n v="5944"/>
    <d v="2025-03-01T00:00:00"/>
    <s v="SolarPanelPremium"/>
    <s v="Brasilia"/>
    <x v="8"/>
    <s v="Business"/>
    <n v="5"/>
    <n v="1733.8"/>
    <n v="15613.51"/>
    <x v="8"/>
  </r>
  <r>
    <n v="5945"/>
    <d v="2025-03-30T00:00:00"/>
    <s v="SolarInverter"/>
    <s v="SaoPaulo"/>
    <x v="14"/>
    <s v="Business"/>
    <n v="5"/>
    <n v="1104.05"/>
    <n v="9942.3799999999992"/>
    <x v="14"/>
  </r>
  <r>
    <n v="5946"/>
    <d v="2025-03-25T00:00:00"/>
    <s v="PaymentMachineBasic"/>
    <s v="Brasilia"/>
    <x v="92"/>
    <s v="Individual"/>
    <n v="12"/>
    <n v="388.5"/>
    <n v="8396.61"/>
    <x v="92"/>
  </r>
  <r>
    <n v="5947"/>
    <d v="2025-03-13T00:00:00"/>
    <s v="PaymentMachinePro"/>
    <s v="Brasilia"/>
    <x v="18"/>
    <s v="Individual"/>
    <n v="5"/>
    <n v="858.99"/>
    <n v="7735.52"/>
    <x v="18"/>
  </r>
  <r>
    <n v="5948"/>
    <d v="2025-03-04T00:00:00"/>
    <s v="SolarPanelPremium"/>
    <s v="Goiania"/>
    <x v="13"/>
    <s v="Business"/>
    <n v="10"/>
    <n v="1461.81"/>
    <n v="26328.28"/>
    <x v="13"/>
  </r>
  <r>
    <n v="5949"/>
    <d v="2025-03-07T00:00:00"/>
    <s v="SolarInverter"/>
    <s v="Brasilia"/>
    <x v="8"/>
    <s v="Individual"/>
    <n v="10"/>
    <n v="1395.26"/>
    <n v="25129.66"/>
    <x v="8"/>
  </r>
  <r>
    <n v="5950"/>
    <d v="2025-03-21T00:00:00"/>
    <s v="PaymentMachineBasic"/>
    <s v="Goiania"/>
    <x v="25"/>
    <s v="Business"/>
    <n v="17"/>
    <n v="373"/>
    <n v="11420.61"/>
    <x v="25"/>
  </r>
  <r>
    <n v="5951"/>
    <d v="2025-03-01T00:00:00"/>
    <s v="SolarPanelPremium"/>
    <s v="SaoPaulo"/>
    <x v="57"/>
    <s v="Business"/>
    <n v="6"/>
    <n v="1784.56"/>
    <n v="19284.75"/>
    <x v="57"/>
  </r>
  <r>
    <n v="5952"/>
    <d v="2025-03-05T00:00:00"/>
    <s v="SolarBattery"/>
    <s v="Recife"/>
    <x v="80"/>
    <s v="Business"/>
    <n v="1"/>
    <n v="1023.57"/>
    <n v="1843.53"/>
    <x v="80"/>
  </r>
  <r>
    <n v="5953"/>
    <d v="2025-03-07T00:00:00"/>
    <s v="SolarBattery"/>
    <s v="Brasilia"/>
    <x v="6"/>
    <s v="Business"/>
    <n v="8"/>
    <n v="1009.3"/>
    <n v="14542.59"/>
    <x v="6"/>
  </r>
  <r>
    <n v="5954"/>
    <d v="2025-03-11T00:00:00"/>
    <s v="SolarPanelPremium"/>
    <s v="Goiania"/>
    <x v="28"/>
    <s v="Business"/>
    <n v="8"/>
    <n v="1402.98"/>
    <n v="20214.96"/>
    <x v="28"/>
  </r>
  <r>
    <n v="5955"/>
    <d v="2025-03-13T00:00:00"/>
    <s v="PaymentMachineBasic"/>
    <s v="Goiania"/>
    <x v="31"/>
    <s v="Individual"/>
    <n v="12"/>
    <n v="346.01"/>
    <n v="7478.27"/>
    <x v="31"/>
  </r>
  <r>
    <n v="5956"/>
    <d v="2025-03-01T00:00:00"/>
    <s v="SolarPanelPremium"/>
    <s v="Recife"/>
    <x v="18"/>
    <s v="Business"/>
    <n v="3"/>
    <n v="1559.65"/>
    <n v="8427.1299999999992"/>
    <x v="18"/>
  </r>
  <r>
    <n v="5957"/>
    <d v="2025-03-24T00:00:00"/>
    <s v="SolarBattery"/>
    <s v="Fortaleza"/>
    <x v="89"/>
    <s v="Business"/>
    <n v="6"/>
    <n v="1014.92"/>
    <n v="10967.67"/>
    <x v="89"/>
  </r>
  <r>
    <n v="5958"/>
    <d v="2025-03-07T00:00:00"/>
    <s v="SolarPanelPremium"/>
    <s v="Brasilia"/>
    <x v="56"/>
    <s v="Business"/>
    <n v="1"/>
    <n v="1342.04"/>
    <n v="2417.11"/>
    <x v="56"/>
  </r>
  <r>
    <n v="5959"/>
    <d v="2025-03-03T00:00:00"/>
    <s v="SolarPanelBasic"/>
    <s v="Goiania"/>
    <x v="54"/>
    <s v="Business"/>
    <n v="19"/>
    <n v="543.96"/>
    <n v="18614.53"/>
    <x v="54"/>
  </r>
  <r>
    <n v="5960"/>
    <d v="2025-03-11T00:00:00"/>
    <s v="PaymentMachineBasic"/>
    <s v="Brasilia"/>
    <x v="98"/>
    <s v="Individual"/>
    <n v="19"/>
    <n v="389.91"/>
    <n v="13342.88"/>
    <x v="98"/>
  </r>
  <r>
    <n v="5961"/>
    <d v="2025-03-02T00:00:00"/>
    <s v="PaymentMachineBasic"/>
    <s v="Fortaleza"/>
    <x v="67"/>
    <s v="Business"/>
    <n v="19"/>
    <n v="496.59"/>
    <n v="16993.509999999998"/>
    <x v="67"/>
  </r>
  <r>
    <n v="5962"/>
    <d v="2025-03-18T00:00:00"/>
    <s v="SolarPanelBasic"/>
    <s v="Brasilia"/>
    <x v="77"/>
    <s v="Individual"/>
    <n v="15"/>
    <n v="595.33000000000004"/>
    <n v="16083.5"/>
    <x v="77"/>
  </r>
  <r>
    <n v="5963"/>
    <d v="2025-03-19T00:00:00"/>
    <s v="PaymentMachinePro"/>
    <s v="Recife"/>
    <x v="29"/>
    <s v="Business"/>
    <n v="1"/>
    <n v="855.96"/>
    <n v="1541.65"/>
    <x v="29"/>
  </r>
  <r>
    <n v="5964"/>
    <d v="2025-03-22T00:00:00"/>
    <s v="SolarPanelPremium"/>
    <s v="Fortaleza"/>
    <x v="32"/>
    <s v="Business"/>
    <n v="7"/>
    <n v="1323.36"/>
    <n v="16684.28"/>
    <x v="32"/>
  </r>
  <r>
    <n v="5965"/>
    <d v="2025-03-18T00:00:00"/>
    <s v="InstallationKit"/>
    <s v="Brasilia"/>
    <x v="2"/>
    <s v="Business"/>
    <n v="5"/>
    <n v="236.52"/>
    <n v="2129.9499999999998"/>
    <x v="2"/>
  </r>
  <r>
    <n v="5966"/>
    <d v="2025-03-10T00:00:00"/>
    <s v="InstallationKit"/>
    <s v="Goiania"/>
    <x v="14"/>
    <s v="Individual"/>
    <n v="13"/>
    <n v="181.38"/>
    <n v="4246.82"/>
    <x v="14"/>
  </r>
  <r>
    <n v="5967"/>
    <d v="2025-03-29T00:00:00"/>
    <s v="SolarPanelPremium"/>
    <s v="Goiania"/>
    <x v="91"/>
    <s v="Individual"/>
    <n v="9"/>
    <n v="1683.07"/>
    <n v="27282"/>
    <x v="91"/>
  </r>
  <r>
    <n v="5968"/>
    <d v="2025-03-22T00:00:00"/>
    <s v="InstallationKit"/>
    <s v="SaoPaulo"/>
    <x v="63"/>
    <s v="Individual"/>
    <n v="18"/>
    <n v="217.74"/>
    <n v="7058.98"/>
    <x v="63"/>
  </r>
  <r>
    <n v="5969"/>
    <d v="2025-03-31T00:00:00"/>
    <s v="SolarInverter"/>
    <s v="Brasilia"/>
    <x v="40"/>
    <s v="Business"/>
    <n v="7"/>
    <n v="1090.52"/>
    <n v="13748.75"/>
    <x v="40"/>
  </r>
  <r>
    <n v="5970"/>
    <d v="2025-03-08T00:00:00"/>
    <s v="PaymentMachineBasic"/>
    <s v="Fortaleza"/>
    <x v="15"/>
    <s v="Business"/>
    <n v="19"/>
    <n v="471.8"/>
    <n v="16145.19"/>
    <x v="15"/>
  </r>
  <r>
    <n v="5971"/>
    <d v="2025-03-18T00:00:00"/>
    <s v="SolarBattery"/>
    <s v="SaoPaulo"/>
    <x v="47"/>
    <s v="Business"/>
    <n v="6"/>
    <n v="858.15"/>
    <n v="9273.5499999999993"/>
    <x v="47"/>
  </r>
  <r>
    <n v="5972"/>
    <d v="2025-03-26T00:00:00"/>
    <s v="PaymentMachinePro"/>
    <s v="Brasilia"/>
    <x v="4"/>
    <s v="Business"/>
    <n v="10"/>
    <n v="893.76"/>
    <n v="16097.28"/>
    <x v="4"/>
  </r>
  <r>
    <n v="5973"/>
    <d v="2025-03-27T00:00:00"/>
    <s v="SolarPanelBasic"/>
    <s v="Goiania"/>
    <x v="50"/>
    <s v="Business"/>
    <n v="16"/>
    <n v="528.27"/>
    <n v="15223.25"/>
    <x v="50"/>
  </r>
  <r>
    <n v="5974"/>
    <d v="2025-03-30T00:00:00"/>
    <s v="SolarBattery"/>
    <s v="Goiania"/>
    <x v="81"/>
    <s v="Individual"/>
    <n v="7"/>
    <n v="825.59"/>
    <n v="10408.64"/>
    <x v="81"/>
  </r>
  <r>
    <n v="5975"/>
    <d v="2025-03-01T00:00:00"/>
    <s v="SolarBattery"/>
    <s v="SaoPaulo"/>
    <x v="2"/>
    <s v="Individual"/>
    <n v="9"/>
    <n v="1070.95"/>
    <n v="17359.740000000002"/>
    <x v="2"/>
  </r>
  <r>
    <n v="5976"/>
    <d v="2025-03-25T00:00:00"/>
    <s v="PaymentMachineBasic"/>
    <s v="Fortaleza"/>
    <x v="12"/>
    <s v="Individual"/>
    <n v="13"/>
    <n v="312.33999999999997"/>
    <n v="7313.12"/>
    <x v="12"/>
  </r>
  <r>
    <n v="5977"/>
    <d v="2025-03-07T00:00:00"/>
    <s v="PaymentMachinePro"/>
    <s v="Fortaleza"/>
    <x v="98"/>
    <s v="Business"/>
    <n v="7"/>
    <n v="773.68"/>
    <n v="9754.18"/>
    <x v="98"/>
  </r>
  <r>
    <n v="5978"/>
    <d v="2025-03-16T00:00:00"/>
    <s v="SolarPanelBasic"/>
    <s v="SaoPaulo"/>
    <x v="15"/>
    <s v="Individual"/>
    <n v="13"/>
    <n v="566.91999999999996"/>
    <n v="13273.84"/>
    <x v="15"/>
  </r>
  <r>
    <n v="5979"/>
    <d v="2025-03-18T00:00:00"/>
    <s v="SolarBattery"/>
    <s v="Recife"/>
    <x v="2"/>
    <s v="Individual"/>
    <n v="1"/>
    <n v="800.91"/>
    <n v="1442.5"/>
    <x v="2"/>
  </r>
  <r>
    <n v="5980"/>
    <d v="2025-03-24T00:00:00"/>
    <s v="SolarBattery"/>
    <s v="Goiania"/>
    <x v="62"/>
    <s v="Business"/>
    <n v="4"/>
    <n v="818.05"/>
    <n v="5893.47"/>
    <x v="62"/>
  </r>
  <r>
    <n v="5981"/>
    <d v="2025-03-25T00:00:00"/>
    <s v="InstallationKit"/>
    <s v="Recife"/>
    <x v="7"/>
    <s v="Business"/>
    <n v="6"/>
    <n v="246.9"/>
    <n v="2668.11"/>
    <x v="7"/>
  </r>
  <r>
    <n v="5982"/>
    <d v="2025-03-15T00:00:00"/>
    <s v="InstallationKit"/>
    <s v="Recife"/>
    <x v="50"/>
    <s v="Business"/>
    <n v="10"/>
    <n v="202.41"/>
    <n v="3645.55"/>
    <x v="50"/>
  </r>
  <r>
    <n v="5983"/>
    <d v="2025-03-06T00:00:00"/>
    <s v="SolarBattery"/>
    <s v="Brasilia"/>
    <x v="63"/>
    <s v="Business"/>
    <n v="3"/>
    <n v="1116.81"/>
    <n v="6034.37"/>
    <x v="63"/>
  </r>
  <r>
    <n v="5984"/>
    <d v="2025-03-15T00:00:00"/>
    <s v="SolarPanelPremium"/>
    <s v="Brasilia"/>
    <x v="26"/>
    <s v="Business"/>
    <n v="10"/>
    <n v="1491.25"/>
    <n v="26858.51"/>
    <x v="26"/>
  </r>
  <r>
    <n v="5985"/>
    <d v="2025-03-05T00:00:00"/>
    <s v="InstallationKit"/>
    <s v="SaoPaulo"/>
    <x v="70"/>
    <s v="Individual"/>
    <n v="11"/>
    <n v="209.66"/>
    <n v="4153.74"/>
    <x v="70"/>
  </r>
  <r>
    <n v="5986"/>
    <d v="2025-03-26T00:00:00"/>
    <s v="PaymentMachinePro"/>
    <s v="SaoPaulo"/>
    <x v="66"/>
    <s v="Business"/>
    <n v="6"/>
    <n v="755.17"/>
    <n v="8160.7"/>
    <x v="66"/>
  </r>
  <r>
    <n v="5987"/>
    <d v="2025-03-17T00:00:00"/>
    <s v="InstallationKit"/>
    <s v="SaoPaulo"/>
    <x v="56"/>
    <s v="Individual"/>
    <n v="12"/>
    <n v="216.7"/>
    <n v="4683.51"/>
    <x v="56"/>
  </r>
  <r>
    <n v="5988"/>
    <d v="2025-03-31T00:00:00"/>
    <s v="SolarBattery"/>
    <s v="SaoPaulo"/>
    <x v="9"/>
    <s v="Business"/>
    <n v="4"/>
    <n v="1080.3399999999999"/>
    <n v="7783.09"/>
    <x v="9"/>
  </r>
  <r>
    <n v="5989"/>
    <d v="2025-03-19T00:00:00"/>
    <s v="SolarBattery"/>
    <s v="Brasilia"/>
    <x v="8"/>
    <s v="Individual"/>
    <n v="7"/>
    <n v="822.06"/>
    <n v="10364.129999999999"/>
    <x v="8"/>
  </r>
  <r>
    <n v="5990"/>
    <d v="2025-03-23T00:00:00"/>
    <s v="InstallationKit"/>
    <s v="SaoPaulo"/>
    <x v="15"/>
    <s v="Business"/>
    <n v="5"/>
    <n v="221.47"/>
    <n v="1994.42"/>
    <x v="15"/>
  </r>
  <r>
    <n v="5991"/>
    <d v="2025-03-25T00:00:00"/>
    <s v="SolarBattery"/>
    <s v="Goiania"/>
    <x v="35"/>
    <s v="Business"/>
    <n v="1"/>
    <n v="808.01"/>
    <n v="1455.29"/>
    <x v="35"/>
  </r>
  <r>
    <n v="5992"/>
    <d v="2025-03-31T00:00:00"/>
    <s v="SolarPanelPremium"/>
    <s v="SaoPaulo"/>
    <x v="67"/>
    <s v="Business"/>
    <n v="4"/>
    <n v="1376.11"/>
    <n v="9913.9"/>
    <x v="67"/>
  </r>
  <r>
    <n v="5993"/>
    <d v="2025-03-29T00:00:00"/>
    <s v="SolarPanelBasic"/>
    <s v="SaoPaulo"/>
    <x v="89"/>
    <s v="Business"/>
    <n v="20"/>
    <n v="470.42"/>
    <n v="16945.22"/>
    <x v="89"/>
  </r>
  <r>
    <n v="5994"/>
    <d v="2025-03-25T00:00:00"/>
    <s v="SolarPanelBasic"/>
    <s v="SaoPaulo"/>
    <x v="95"/>
    <s v="Individual"/>
    <n v="19"/>
    <n v="515.13"/>
    <n v="17627.96"/>
    <x v="95"/>
  </r>
  <r>
    <n v="5995"/>
    <d v="2025-03-04T00:00:00"/>
    <s v="PaymentMachinePro"/>
    <s v="SaoPaulo"/>
    <x v="60"/>
    <s v="Business"/>
    <n v="5"/>
    <n v="782.09"/>
    <n v="7043.01"/>
    <x v="60"/>
  </r>
  <r>
    <n v="5996"/>
    <d v="2025-03-06T00:00:00"/>
    <s v="SolarBattery"/>
    <s v="SaoPaulo"/>
    <x v="96"/>
    <s v="Individual"/>
    <n v="5"/>
    <n v="809.41"/>
    <n v="7289.04"/>
    <x v="96"/>
  </r>
  <r>
    <n v="5997"/>
    <d v="2025-03-07T00:00:00"/>
    <s v="SolarInverter"/>
    <s v="SaoPaulo"/>
    <x v="13"/>
    <s v="Individual"/>
    <n v="7"/>
    <n v="1203.5999999999999"/>
    <n v="15174.41"/>
    <x v="13"/>
  </r>
  <r>
    <n v="5998"/>
    <d v="2025-03-05T00:00:00"/>
    <s v="InstallationKit"/>
    <s v="Goiania"/>
    <x v="94"/>
    <s v="Business"/>
    <n v="14"/>
    <n v="223.82"/>
    <n v="5643.63"/>
    <x v="94"/>
  </r>
  <r>
    <n v="5999"/>
    <d v="2025-03-08T00:00:00"/>
    <s v="SolarPanelBasic"/>
    <s v="SaoPaulo"/>
    <x v="90"/>
    <s v="Business"/>
    <n v="14"/>
    <n v="413.35"/>
    <n v="10422.629999999999"/>
    <x v="90"/>
  </r>
  <r>
    <n v="6000"/>
    <d v="2025-03-14T00:00:00"/>
    <s v="PaymentMachineBasic"/>
    <s v="Fortaleza"/>
    <x v="15"/>
    <s v="Business"/>
    <n v="17"/>
    <n v="465.23"/>
    <n v="14244.53"/>
    <x v="15"/>
  </r>
  <r>
    <n v="6001"/>
    <d v="2025-03-26T00:00:00"/>
    <s v="PaymentMachinePro"/>
    <s v="Recife"/>
    <x v="86"/>
    <s v="Individual"/>
    <n v="4"/>
    <n v="708.96"/>
    <n v="5107.5600000000004"/>
    <x v="86"/>
  </r>
  <r>
    <n v="6002"/>
    <d v="2025-03-14T00:00:00"/>
    <s v="SolarInverter"/>
    <s v="Goiania"/>
    <x v="33"/>
    <s v="Business"/>
    <n v="6"/>
    <n v="1355.01"/>
    <n v="14642.84"/>
    <x v="33"/>
  </r>
  <r>
    <n v="6003"/>
    <d v="2025-03-02T00:00:00"/>
    <s v="SolarBattery"/>
    <s v="Fortaleza"/>
    <x v="89"/>
    <s v="Business"/>
    <n v="10"/>
    <n v="902.95"/>
    <n v="16262.8"/>
    <x v="89"/>
  </r>
  <r>
    <n v="6004"/>
    <d v="2025-03-28T00:00:00"/>
    <s v="PaymentMachinePro"/>
    <s v="Goiania"/>
    <x v="55"/>
    <s v="Business"/>
    <n v="1"/>
    <n v="854.16"/>
    <n v="1538.41"/>
    <x v="55"/>
  </r>
  <r>
    <n v="6005"/>
    <d v="2025-03-27T00:00:00"/>
    <s v="InstallationKit"/>
    <s v="Brasilia"/>
    <x v="40"/>
    <s v="Business"/>
    <n v="14"/>
    <n v="247.01"/>
    <n v="6228.37"/>
    <x v="40"/>
  </r>
  <r>
    <n v="6006"/>
    <d v="2025-03-21T00:00:00"/>
    <s v="SolarPanelBasic"/>
    <s v="SaoPaulo"/>
    <x v="60"/>
    <s v="Business"/>
    <n v="8"/>
    <n v="431.35"/>
    <n v="6215.15"/>
    <x v="60"/>
  </r>
  <r>
    <n v="6007"/>
    <d v="2025-03-23T00:00:00"/>
    <s v="InstallationKit"/>
    <s v="SaoPaulo"/>
    <x v="96"/>
    <s v="Business"/>
    <n v="10"/>
    <n v="172.37"/>
    <n v="3104.51"/>
    <x v="96"/>
  </r>
  <r>
    <n v="6008"/>
    <d v="2025-03-31T00:00:00"/>
    <s v="SolarInverter"/>
    <s v="Brasilia"/>
    <x v="19"/>
    <s v="Business"/>
    <n v="6"/>
    <n v="1332.76"/>
    <n v="14402.39"/>
    <x v="19"/>
  </r>
  <r>
    <n v="6009"/>
    <d v="2025-03-18T00:00:00"/>
    <s v="SolarPanelBasic"/>
    <s v="Goiania"/>
    <x v="41"/>
    <s v="Business"/>
    <n v="12"/>
    <n v="466.59"/>
    <n v="10084.36"/>
    <x v="41"/>
  </r>
  <r>
    <n v="6010"/>
    <d v="2025-03-06T00:00:00"/>
    <s v="SolarPanelBasic"/>
    <s v="Goiania"/>
    <x v="57"/>
    <s v="Business"/>
    <n v="17"/>
    <n v="511.58"/>
    <n v="15663.69"/>
    <x v="57"/>
  </r>
  <r>
    <n v="6011"/>
    <d v="2025-03-10T00:00:00"/>
    <s v="PaymentMachineBasic"/>
    <s v="SaoPaulo"/>
    <x v="97"/>
    <s v="Business"/>
    <n v="5"/>
    <n v="363.06"/>
    <n v="3269.49"/>
    <x v="97"/>
  </r>
  <r>
    <n v="6012"/>
    <d v="2025-03-15T00:00:00"/>
    <s v="SolarPanelBasic"/>
    <s v="Recife"/>
    <x v="39"/>
    <s v="Business"/>
    <n v="16"/>
    <n v="499.55"/>
    <n v="14395.62"/>
    <x v="39"/>
  </r>
  <r>
    <n v="6013"/>
    <d v="2025-03-31T00:00:00"/>
    <s v="SolarPanelPremium"/>
    <s v="Brasilia"/>
    <x v="97"/>
    <s v="Business"/>
    <n v="5"/>
    <n v="1518.96"/>
    <n v="13678.79"/>
    <x v="97"/>
  </r>
  <r>
    <n v="6014"/>
    <d v="2025-03-10T00:00:00"/>
    <s v="SolarPanelBasic"/>
    <s v="Goiania"/>
    <x v="12"/>
    <s v="Individual"/>
    <n v="18"/>
    <n v="517.34"/>
    <n v="16771.810000000001"/>
    <x v="12"/>
  </r>
  <r>
    <n v="6015"/>
    <d v="2025-03-21T00:00:00"/>
    <s v="SolarPanelPremium"/>
    <s v="Recife"/>
    <x v="88"/>
    <s v="Business"/>
    <n v="7"/>
    <n v="1290.28"/>
    <n v="16267.23"/>
    <x v="88"/>
  </r>
  <r>
    <n v="6016"/>
    <d v="2025-03-08T00:00:00"/>
    <s v="PaymentMachineBasic"/>
    <s v="SaoPaulo"/>
    <x v="5"/>
    <s v="Individual"/>
    <n v="16"/>
    <n v="366.95"/>
    <n v="10574.46"/>
    <x v="5"/>
  </r>
  <r>
    <n v="6017"/>
    <d v="2025-03-03T00:00:00"/>
    <s v="PaymentMachineBasic"/>
    <s v="Goiania"/>
    <x v="38"/>
    <s v="Individual"/>
    <n v="19"/>
    <n v="474.51"/>
    <n v="16237.92"/>
    <x v="38"/>
  </r>
  <r>
    <n v="6018"/>
    <d v="2025-03-23T00:00:00"/>
    <s v="PaymentMachineBasic"/>
    <s v="Goiania"/>
    <x v="52"/>
    <s v="Business"/>
    <n v="15"/>
    <n v="404.2"/>
    <n v="10919.91"/>
    <x v="52"/>
  </r>
  <r>
    <n v="6019"/>
    <d v="2025-03-07T00:00:00"/>
    <s v="SolarPanelBasic"/>
    <s v="Fortaleza"/>
    <x v="71"/>
    <s v="Individual"/>
    <n v="13"/>
    <n v="453.42"/>
    <n v="10616.36"/>
    <x v="71"/>
  </r>
  <r>
    <n v="6020"/>
    <d v="2025-03-26T00:00:00"/>
    <s v="InstallationKit"/>
    <s v="SaoPaulo"/>
    <x v="28"/>
    <s v="Individual"/>
    <n v="20"/>
    <n v="212.44"/>
    <n v="7652.4"/>
    <x v="28"/>
  </r>
  <r>
    <n v="6021"/>
    <d v="2025-03-14T00:00:00"/>
    <s v="SolarBattery"/>
    <s v="Goiania"/>
    <x v="12"/>
    <s v="Business"/>
    <n v="7"/>
    <n v="1105.32"/>
    <n v="13935.34"/>
    <x v="12"/>
  </r>
  <r>
    <n v="6022"/>
    <d v="2025-03-09T00:00:00"/>
    <s v="SolarBattery"/>
    <s v="SaoPaulo"/>
    <x v="88"/>
    <s v="Individual"/>
    <n v="7"/>
    <n v="1121.81"/>
    <n v="14143.24"/>
    <x v="88"/>
  </r>
  <r>
    <n v="6023"/>
    <d v="2025-03-25T00:00:00"/>
    <s v="PaymentMachineBasic"/>
    <s v="Goiania"/>
    <x v="54"/>
    <s v="Business"/>
    <n v="13"/>
    <n v="435.03"/>
    <n v="10185.77"/>
    <x v="54"/>
  </r>
  <r>
    <n v="6024"/>
    <d v="2025-03-29T00:00:00"/>
    <s v="InstallationKit"/>
    <s v="SaoPaulo"/>
    <x v="60"/>
    <s v="Business"/>
    <n v="5"/>
    <n v="248.02"/>
    <n v="2233.5100000000002"/>
    <x v="60"/>
  </r>
  <r>
    <n v="6025"/>
    <d v="2025-03-04T00:00:00"/>
    <s v="PaymentMachineBasic"/>
    <s v="SaoPaulo"/>
    <x v="13"/>
    <s v="Business"/>
    <n v="13"/>
    <n v="388.55"/>
    <n v="9097.49"/>
    <x v="13"/>
  </r>
  <r>
    <n v="6026"/>
    <d v="2025-03-02T00:00:00"/>
    <s v="InstallationKit"/>
    <s v="Fortaleza"/>
    <x v="79"/>
    <s v="Individual"/>
    <n v="19"/>
    <n v="175.11"/>
    <n v="5992.33"/>
    <x v="79"/>
  </r>
  <r>
    <n v="6027"/>
    <d v="2025-03-25T00:00:00"/>
    <s v="InstallationKit"/>
    <s v="Recife"/>
    <x v="56"/>
    <s v="Individual"/>
    <n v="8"/>
    <n v="236.45"/>
    <n v="3406.91"/>
    <x v="56"/>
  </r>
  <r>
    <n v="6028"/>
    <d v="2025-03-26T00:00:00"/>
    <s v="SolarPanelPremium"/>
    <s v="Fortaleza"/>
    <x v="72"/>
    <s v="Business"/>
    <n v="4"/>
    <n v="1755.57"/>
    <n v="12647.64"/>
    <x v="72"/>
  </r>
  <r>
    <n v="6029"/>
    <d v="2025-03-01T00:00:00"/>
    <s v="SolarBattery"/>
    <s v="Goiania"/>
    <x v="91"/>
    <s v="Business"/>
    <n v="10"/>
    <n v="1016.74"/>
    <n v="18312.240000000002"/>
    <x v="91"/>
  </r>
  <r>
    <n v="6030"/>
    <d v="2025-03-20T00:00:00"/>
    <s v="InstallationKit"/>
    <s v="Goiania"/>
    <x v="91"/>
    <s v="Individual"/>
    <n v="8"/>
    <n v="200.79"/>
    <n v="2893.1"/>
    <x v="91"/>
  </r>
  <r>
    <n v="6031"/>
    <d v="2025-03-09T00:00:00"/>
    <s v="SolarPanelBasic"/>
    <s v="Goiania"/>
    <x v="34"/>
    <s v="Individual"/>
    <n v="6"/>
    <n v="467.98"/>
    <n v="5057.2"/>
    <x v="34"/>
  </r>
  <r>
    <n v="6032"/>
    <d v="2025-03-18T00:00:00"/>
    <s v="InstallationKit"/>
    <s v="Brasilia"/>
    <x v="33"/>
    <s v="Individual"/>
    <n v="12"/>
    <n v="183.91"/>
    <n v="3974.83"/>
    <x v="33"/>
  </r>
  <r>
    <n v="6033"/>
    <d v="2025-03-11T00:00:00"/>
    <s v="SolarBattery"/>
    <s v="SaoPaulo"/>
    <x v="66"/>
    <s v="Business"/>
    <n v="10"/>
    <n v="1120.8"/>
    <n v="20186.43"/>
    <x v="66"/>
  </r>
  <r>
    <n v="6034"/>
    <d v="2025-03-02T00:00:00"/>
    <s v="SolarBattery"/>
    <s v="Goiania"/>
    <x v="13"/>
    <s v="Business"/>
    <n v="7"/>
    <n v="827.39"/>
    <n v="10431.33"/>
    <x v="13"/>
  </r>
  <r>
    <n v="6035"/>
    <d v="2025-03-23T00:00:00"/>
    <s v="PaymentMachinePro"/>
    <s v="Brasilia"/>
    <x v="80"/>
    <s v="Individual"/>
    <n v="2"/>
    <n v="892.16"/>
    <n v="3213.69"/>
    <x v="80"/>
  </r>
  <r>
    <n v="6036"/>
    <d v="2025-03-06T00:00:00"/>
    <s v="PaymentMachineBasic"/>
    <s v="Recife"/>
    <x v="41"/>
    <s v="Individual"/>
    <n v="9"/>
    <n v="455.16"/>
    <n v="7377.99"/>
    <x v="41"/>
  </r>
  <r>
    <n v="6037"/>
    <d v="2025-03-17T00:00:00"/>
    <s v="SolarPanelBasic"/>
    <s v="Goiania"/>
    <x v="85"/>
    <s v="Individual"/>
    <n v="11"/>
    <n v="513.20000000000005"/>
    <n v="10167.42"/>
    <x v="85"/>
  </r>
  <r>
    <n v="6038"/>
    <d v="2025-03-13T00:00:00"/>
    <s v="InstallationKit"/>
    <s v="Goiania"/>
    <x v="46"/>
    <s v="Individual"/>
    <n v="13"/>
    <n v="212.19"/>
    <n v="4968.21"/>
    <x v="46"/>
  </r>
  <r>
    <n v="6039"/>
    <d v="2025-03-19T00:00:00"/>
    <s v="SolarBattery"/>
    <s v="Brasilia"/>
    <x v="58"/>
    <s v="Individual"/>
    <n v="10"/>
    <n v="955.52"/>
    <n v="17209.62"/>
    <x v="58"/>
  </r>
  <r>
    <n v="6040"/>
    <d v="2025-03-05T00:00:00"/>
    <s v="SolarPanelBasic"/>
    <s v="Goiania"/>
    <x v="11"/>
    <s v="Individual"/>
    <n v="16"/>
    <n v="549.02"/>
    <n v="15821.21"/>
    <x v="11"/>
  </r>
  <r>
    <n v="6041"/>
    <d v="2025-03-14T00:00:00"/>
    <s v="SolarBattery"/>
    <s v="SaoPaulo"/>
    <x v="44"/>
    <s v="Individual"/>
    <n v="7"/>
    <n v="1103.6099999999999"/>
    <n v="13913.78"/>
    <x v="44"/>
  </r>
  <r>
    <n v="6042"/>
    <d v="2025-03-12T00:00:00"/>
    <s v="PaymentMachinePro"/>
    <s v="Fortaleza"/>
    <x v="21"/>
    <s v="Individual"/>
    <n v="5"/>
    <n v="742.22"/>
    <n v="6683.96"/>
    <x v="21"/>
  </r>
  <r>
    <n v="6043"/>
    <d v="2025-03-19T00:00:00"/>
    <s v="SolarInverter"/>
    <s v="SaoPaulo"/>
    <x v="9"/>
    <s v="Business"/>
    <n v="7"/>
    <n v="1250.6500000000001"/>
    <n v="15767.59"/>
    <x v="9"/>
  </r>
  <r>
    <n v="6044"/>
    <d v="2025-03-10T00:00:00"/>
    <s v="SolarBattery"/>
    <s v="Goiania"/>
    <x v="0"/>
    <s v="Business"/>
    <n v="10"/>
    <n v="954.25"/>
    <n v="17186.75"/>
    <x v="0"/>
  </r>
  <r>
    <n v="6045"/>
    <d v="2025-03-29T00:00:00"/>
    <s v="PaymentMachineBasic"/>
    <s v="Goiania"/>
    <x v="65"/>
    <s v="Individual"/>
    <n v="5"/>
    <n v="469.4"/>
    <n v="4227.12"/>
    <x v="65"/>
  </r>
  <r>
    <n v="6046"/>
    <d v="2025-03-16T00:00:00"/>
    <s v="SolarPanelPremium"/>
    <s v="Recife"/>
    <x v="65"/>
    <s v="Individual"/>
    <n v="8"/>
    <n v="1531.55"/>
    <n v="22067.48"/>
    <x v="65"/>
  </r>
  <r>
    <n v="6047"/>
    <d v="2025-03-13T00:00:00"/>
    <s v="PaymentMachineBasic"/>
    <s v="Goiania"/>
    <x v="82"/>
    <s v="Business"/>
    <n v="16"/>
    <n v="343.51"/>
    <n v="9898.99"/>
    <x v="82"/>
  </r>
  <r>
    <n v="6048"/>
    <d v="2025-03-27T00:00:00"/>
    <s v="InstallationKit"/>
    <s v="Recife"/>
    <x v="77"/>
    <s v="Business"/>
    <n v="8"/>
    <n v="204.41"/>
    <n v="2945.26"/>
    <x v="77"/>
  </r>
  <r>
    <n v="6049"/>
    <d v="2025-03-17T00:00:00"/>
    <s v="SolarBattery"/>
    <s v="Goiania"/>
    <x v="88"/>
    <s v="Business"/>
    <n v="5"/>
    <n v="1030.6400000000001"/>
    <n v="9281.2900000000009"/>
    <x v="88"/>
  </r>
  <r>
    <n v="6050"/>
    <d v="2025-03-29T00:00:00"/>
    <s v="SolarPanelBasic"/>
    <s v="SaoPaulo"/>
    <x v="77"/>
    <s v="Individual"/>
    <n v="9"/>
    <n v="585.1"/>
    <n v="9484.27"/>
    <x v="77"/>
  </r>
  <r>
    <n v="6051"/>
    <d v="2025-03-22T00:00:00"/>
    <s v="SolarBattery"/>
    <s v="SaoPaulo"/>
    <x v="74"/>
    <s v="Business"/>
    <n v="2"/>
    <n v="1171.1500000000001"/>
    <n v="4218.66"/>
    <x v="74"/>
  </r>
  <r>
    <n v="6052"/>
    <d v="2025-03-19T00:00:00"/>
    <s v="SolarPanelPremium"/>
    <s v="Goiania"/>
    <x v="59"/>
    <s v="Business"/>
    <n v="3"/>
    <n v="1567.93"/>
    <n v="8471.8700000000008"/>
    <x v="59"/>
  </r>
  <r>
    <n v="6053"/>
    <d v="2025-03-12T00:00:00"/>
    <s v="SolarBattery"/>
    <s v="Recife"/>
    <x v="80"/>
    <s v="Business"/>
    <n v="3"/>
    <n v="983.39"/>
    <n v="5313.47"/>
    <x v="80"/>
  </r>
  <r>
    <n v="6054"/>
    <d v="2025-03-05T00:00:00"/>
    <s v="SolarPanelPremium"/>
    <s v="SaoPaulo"/>
    <x v="29"/>
    <s v="Individual"/>
    <n v="4"/>
    <n v="1482.01"/>
    <n v="10676.84"/>
    <x v="29"/>
  </r>
  <r>
    <n v="6055"/>
    <d v="2025-03-29T00:00:00"/>
    <s v="PaymentMachineBasic"/>
    <s v="Goiania"/>
    <x v="98"/>
    <s v="Individual"/>
    <n v="16"/>
    <n v="440.74"/>
    <n v="12700.88"/>
    <x v="98"/>
  </r>
  <r>
    <n v="6056"/>
    <d v="2025-03-31T00:00:00"/>
    <s v="PaymentMachineBasic"/>
    <s v="Brasilia"/>
    <x v="48"/>
    <s v="Business"/>
    <n v="6"/>
    <n v="449.68"/>
    <n v="4859.4399999999996"/>
    <x v="48"/>
  </r>
  <r>
    <n v="6057"/>
    <d v="2025-03-06T00:00:00"/>
    <s v="InstallationKit"/>
    <s v="Recife"/>
    <x v="91"/>
    <s v="Business"/>
    <n v="7"/>
    <n v="201.39"/>
    <n v="2539.0300000000002"/>
    <x v="91"/>
  </r>
  <r>
    <n v="6058"/>
    <d v="2025-03-28T00:00:00"/>
    <s v="PaymentMachinePro"/>
    <s v="SaoPaulo"/>
    <x v="85"/>
    <s v="Business"/>
    <n v="5"/>
    <n v="725.99"/>
    <n v="6537.81"/>
    <x v="85"/>
  </r>
  <r>
    <n v="6059"/>
    <d v="2025-03-12T00:00:00"/>
    <s v="InstallationKit"/>
    <s v="Recife"/>
    <x v="17"/>
    <s v="Business"/>
    <n v="14"/>
    <n v="225.84"/>
    <n v="5694.56"/>
    <x v="17"/>
  </r>
  <r>
    <n v="6060"/>
    <d v="2025-03-09T00:00:00"/>
    <s v="PaymentMachinePro"/>
    <s v="Goiania"/>
    <x v="77"/>
    <s v="Business"/>
    <n v="5"/>
    <n v="719.1"/>
    <n v="6475.76"/>
    <x v="77"/>
  </r>
  <r>
    <n v="6061"/>
    <d v="2025-03-23T00:00:00"/>
    <s v="SolarPanelPremium"/>
    <s v="Brasilia"/>
    <x v="5"/>
    <s v="Business"/>
    <n v="2"/>
    <n v="1769.87"/>
    <n v="6375.33"/>
    <x v="5"/>
  </r>
  <r>
    <n v="6062"/>
    <d v="2025-03-27T00:00:00"/>
    <s v="SolarInverter"/>
    <s v="SaoPaulo"/>
    <x v="63"/>
    <s v="Business"/>
    <n v="10"/>
    <n v="1234.33"/>
    <n v="22231.19"/>
    <x v="63"/>
  </r>
  <r>
    <n v="6063"/>
    <d v="2025-03-21T00:00:00"/>
    <s v="SolarPanelBasic"/>
    <s v="Fortaleza"/>
    <x v="6"/>
    <s v="Business"/>
    <n v="20"/>
    <n v="548.94000000000005"/>
    <n v="19773.63"/>
    <x v="6"/>
  </r>
  <r>
    <n v="6064"/>
    <d v="2025-03-16T00:00:00"/>
    <s v="SolarBattery"/>
    <s v="Brasilia"/>
    <x v="23"/>
    <s v="Individual"/>
    <n v="1"/>
    <n v="839.04"/>
    <n v="1511.17"/>
    <x v="23"/>
  </r>
  <r>
    <n v="6065"/>
    <d v="2025-03-10T00:00:00"/>
    <s v="SolarPanelBasic"/>
    <s v="Brasilia"/>
    <x v="86"/>
    <s v="Business"/>
    <n v="10"/>
    <n v="493.66"/>
    <n v="8891.18"/>
    <x v="86"/>
  </r>
  <r>
    <n v="6066"/>
    <d v="2025-03-13T00:00:00"/>
    <s v="SolarPanelBasic"/>
    <s v="Fortaleza"/>
    <x v="28"/>
    <s v="Business"/>
    <n v="16"/>
    <n v="542.30999999999995"/>
    <n v="15627.84"/>
    <x v="28"/>
  </r>
  <r>
    <n v="6067"/>
    <d v="2025-03-21T00:00:00"/>
    <s v="SolarPanelPremium"/>
    <s v="Goiania"/>
    <x v="47"/>
    <s v="Individual"/>
    <n v="6"/>
    <n v="1285.48"/>
    <n v="13891.47"/>
    <x v="47"/>
  </r>
  <r>
    <n v="6068"/>
    <d v="2025-03-07T00:00:00"/>
    <s v="SolarInverter"/>
    <s v="Goiania"/>
    <x v="59"/>
    <s v="Business"/>
    <n v="8"/>
    <n v="1064.07"/>
    <n v="15331.75"/>
    <x v="59"/>
  </r>
  <r>
    <n v="6069"/>
    <d v="2025-03-16T00:00:00"/>
    <s v="PaymentMachinePro"/>
    <s v="Fortaleza"/>
    <x v="46"/>
    <s v="Business"/>
    <n v="6"/>
    <n v="789.18"/>
    <n v="8528.23"/>
    <x v="46"/>
  </r>
  <r>
    <n v="6070"/>
    <d v="2025-03-02T00:00:00"/>
    <s v="SolarPanelPremium"/>
    <s v="Recife"/>
    <x v="63"/>
    <s v="Business"/>
    <n v="3"/>
    <n v="1726.36"/>
    <n v="9327.91"/>
    <x v="63"/>
  </r>
  <r>
    <n v="6071"/>
    <d v="2025-03-03T00:00:00"/>
    <s v="SolarPanelBasic"/>
    <s v="Recife"/>
    <x v="34"/>
    <s v="Business"/>
    <n v="12"/>
    <n v="599.05999999999995"/>
    <n v="12947.41"/>
    <x v="34"/>
  </r>
  <r>
    <n v="6072"/>
    <d v="2025-03-23T00:00:00"/>
    <s v="PaymentMachinePro"/>
    <s v="Goiania"/>
    <x v="29"/>
    <s v="Individual"/>
    <n v="9"/>
    <n v="842.3"/>
    <n v="13653.4"/>
    <x v="29"/>
  </r>
  <r>
    <n v="6073"/>
    <d v="2025-03-16T00:00:00"/>
    <s v="SolarInverter"/>
    <s v="Fortaleza"/>
    <x v="53"/>
    <s v="Business"/>
    <n v="5"/>
    <n v="1391.89"/>
    <n v="12534.48"/>
    <x v="53"/>
  </r>
  <r>
    <n v="6074"/>
    <d v="2025-03-15T00:00:00"/>
    <s v="PaymentMachineBasic"/>
    <s v="Recife"/>
    <x v="43"/>
    <s v="Individual"/>
    <n v="12"/>
    <n v="454.37"/>
    <n v="9820.25"/>
    <x v="43"/>
  </r>
  <r>
    <n v="6075"/>
    <d v="2025-03-12T00:00:00"/>
    <s v="SolarBattery"/>
    <s v="SaoPaulo"/>
    <x v="58"/>
    <s v="Business"/>
    <n v="7"/>
    <n v="989.92"/>
    <n v="12480.43"/>
    <x v="58"/>
  </r>
  <r>
    <n v="6076"/>
    <d v="2025-03-19T00:00:00"/>
    <s v="SolarBattery"/>
    <s v="Recife"/>
    <x v="31"/>
    <s v="Individual"/>
    <n v="6"/>
    <n v="871.06"/>
    <n v="9413.06"/>
    <x v="31"/>
  </r>
  <r>
    <n v="6077"/>
    <d v="2025-03-08T00:00:00"/>
    <s v="SolarPanelPremium"/>
    <s v="Brasilia"/>
    <x v="7"/>
    <s v="Individual"/>
    <n v="5"/>
    <n v="1760.23"/>
    <n v="15851.52"/>
    <x v="7"/>
  </r>
  <r>
    <n v="6078"/>
    <d v="2025-03-14T00:00:00"/>
    <s v="SolarPanelBasic"/>
    <s v="Fortaleza"/>
    <x v="51"/>
    <s v="Individual"/>
    <n v="14"/>
    <n v="494.84"/>
    <n v="12477.41"/>
    <x v="51"/>
  </r>
  <r>
    <n v="6079"/>
    <d v="2025-03-14T00:00:00"/>
    <s v="SolarBattery"/>
    <s v="Recife"/>
    <x v="28"/>
    <s v="Business"/>
    <n v="9"/>
    <n v="1117.24"/>
    <n v="18110.080000000002"/>
    <x v="28"/>
  </r>
  <r>
    <n v="6080"/>
    <d v="2025-03-25T00:00:00"/>
    <s v="SolarInverter"/>
    <s v="SaoPaulo"/>
    <x v="87"/>
    <s v="Individual"/>
    <n v="2"/>
    <n v="1373.15"/>
    <n v="4946.29"/>
    <x v="87"/>
  </r>
  <r>
    <n v="6081"/>
    <d v="2025-03-28T00:00:00"/>
    <s v="SolarPanelPremium"/>
    <s v="Fortaleza"/>
    <x v="37"/>
    <s v="Individual"/>
    <n v="6"/>
    <n v="1668.16"/>
    <n v="18026.88"/>
    <x v="37"/>
  </r>
  <r>
    <n v="6082"/>
    <d v="2025-03-26T00:00:00"/>
    <s v="SolarInverter"/>
    <s v="Goiania"/>
    <x v="10"/>
    <s v="Business"/>
    <n v="8"/>
    <n v="1280.1400000000001"/>
    <n v="18445.009999999998"/>
    <x v="10"/>
  </r>
  <r>
    <n v="6083"/>
    <d v="2025-03-06T00:00:00"/>
    <s v="SolarPanelPremium"/>
    <s v="Recife"/>
    <x v="37"/>
    <s v="Individual"/>
    <n v="5"/>
    <n v="1252.43"/>
    <n v="11278.59"/>
    <x v="37"/>
  </r>
  <r>
    <n v="6084"/>
    <d v="2025-03-15T00:00:00"/>
    <s v="SolarPanelPremium"/>
    <s v="SaoPaulo"/>
    <x v="96"/>
    <s v="Business"/>
    <n v="9"/>
    <n v="1604.81"/>
    <n v="26013.43"/>
    <x v="96"/>
  </r>
  <r>
    <n v="6085"/>
    <d v="2025-03-30T00:00:00"/>
    <s v="InstallationKit"/>
    <s v="Brasilia"/>
    <x v="94"/>
    <s v="Business"/>
    <n v="20"/>
    <n v="226.58"/>
    <n v="8161.75"/>
    <x v="94"/>
  </r>
  <r>
    <n v="6086"/>
    <d v="2025-03-22T00:00:00"/>
    <s v="PaymentMachinePro"/>
    <s v="Brasilia"/>
    <x v="51"/>
    <s v="Business"/>
    <n v="3"/>
    <n v="826.33"/>
    <n v="4464.84"/>
    <x v="51"/>
  </r>
  <r>
    <n v="6087"/>
    <d v="2025-03-01T00:00:00"/>
    <s v="SolarPanelBasic"/>
    <s v="Brasilia"/>
    <x v="28"/>
    <s v="Business"/>
    <n v="13"/>
    <n v="406.03"/>
    <n v="9506.77"/>
    <x v="28"/>
  </r>
  <r>
    <n v="6088"/>
    <d v="2025-03-06T00:00:00"/>
    <s v="SolarInverter"/>
    <s v="Fortaleza"/>
    <x v="14"/>
    <s v="Business"/>
    <n v="6"/>
    <n v="1197.56"/>
    <n v="12941.36"/>
    <x v="14"/>
  </r>
  <r>
    <n v="6089"/>
    <d v="2025-03-03T00:00:00"/>
    <s v="PaymentMachineBasic"/>
    <s v="SaoPaulo"/>
    <x v="52"/>
    <s v="Business"/>
    <n v="6"/>
    <n v="473.41"/>
    <n v="5115.88"/>
    <x v="52"/>
  </r>
  <r>
    <n v="6090"/>
    <d v="2025-03-19T00:00:00"/>
    <s v="SolarBattery"/>
    <s v="SaoPaulo"/>
    <x v="2"/>
    <s v="Individual"/>
    <n v="1"/>
    <n v="1068.28"/>
    <n v="1924.05"/>
    <x v="2"/>
  </r>
  <r>
    <n v="6091"/>
    <d v="2025-03-22T00:00:00"/>
    <s v="SolarInverter"/>
    <s v="Goiania"/>
    <x v="51"/>
    <s v="Individual"/>
    <n v="8"/>
    <n v="1176.52"/>
    <n v="16951.990000000002"/>
    <x v="51"/>
  </r>
  <r>
    <n v="6092"/>
    <d v="2025-03-29T00:00:00"/>
    <s v="SolarPanelPremium"/>
    <s v="Goiania"/>
    <x v="63"/>
    <s v="Business"/>
    <n v="5"/>
    <n v="1604.03"/>
    <n v="14444.88"/>
    <x v="63"/>
  </r>
  <r>
    <n v="6093"/>
    <d v="2025-03-29T00:00:00"/>
    <s v="SolarBattery"/>
    <s v="Brasilia"/>
    <x v="67"/>
    <s v="Business"/>
    <n v="3"/>
    <n v="1081.51"/>
    <n v="5843.64"/>
    <x v="67"/>
  </r>
  <r>
    <n v="6094"/>
    <d v="2025-03-20T00:00:00"/>
    <s v="PaymentMachineBasic"/>
    <s v="Fortaleza"/>
    <x v="12"/>
    <s v="Business"/>
    <n v="8"/>
    <n v="498.82"/>
    <n v="7187.29"/>
    <x v="12"/>
  </r>
  <r>
    <n v="6095"/>
    <d v="2025-03-15T00:00:00"/>
    <s v="SolarPanelBasic"/>
    <s v="Brasilia"/>
    <x v="20"/>
    <s v="Business"/>
    <n v="11"/>
    <n v="436.01"/>
    <n v="8638.15"/>
    <x v="20"/>
  </r>
  <r>
    <n v="6096"/>
    <d v="2025-03-28T00:00:00"/>
    <s v="PaymentMachineBasic"/>
    <s v="Goiania"/>
    <x v="69"/>
    <s v="Business"/>
    <n v="19"/>
    <n v="488.91"/>
    <n v="16730.7"/>
    <x v="69"/>
  </r>
  <r>
    <n v="6097"/>
    <d v="2025-03-12T00:00:00"/>
    <s v="SolarBattery"/>
    <s v="SaoPaulo"/>
    <x v="49"/>
    <s v="Business"/>
    <n v="3"/>
    <n v="900.28"/>
    <n v="4864.41"/>
    <x v="49"/>
  </r>
  <r>
    <n v="6098"/>
    <d v="2025-03-13T00:00:00"/>
    <s v="InstallationKit"/>
    <s v="Fortaleza"/>
    <x v="24"/>
    <s v="Individual"/>
    <n v="11"/>
    <n v="182.27"/>
    <n v="3611.1"/>
    <x v="24"/>
  </r>
  <r>
    <n v="6099"/>
    <d v="2025-03-22T00:00:00"/>
    <s v="SolarPanelBasic"/>
    <s v="Goiania"/>
    <x v="51"/>
    <s v="Business"/>
    <n v="13"/>
    <n v="519.85"/>
    <n v="12171.75"/>
    <x v="51"/>
  </r>
  <r>
    <n v="6100"/>
    <d v="2025-03-01T00:00:00"/>
    <s v="PaymentMachinePro"/>
    <s v="Recife"/>
    <x v="11"/>
    <s v="Individual"/>
    <n v="9"/>
    <n v="825.55"/>
    <n v="13381.89"/>
    <x v="11"/>
  </r>
  <r>
    <n v="6101"/>
    <d v="2025-03-01T00:00:00"/>
    <s v="InstallationKit"/>
    <s v="SaoPaulo"/>
    <x v="45"/>
    <s v="Individual"/>
    <n v="20"/>
    <n v="209.63"/>
    <n v="7551.18"/>
    <x v="45"/>
  </r>
  <r>
    <n v="6102"/>
    <d v="2025-03-27T00:00:00"/>
    <s v="PaymentMachineBasic"/>
    <s v="Recife"/>
    <x v="89"/>
    <s v="Individual"/>
    <n v="20"/>
    <n v="382.46"/>
    <n v="13776.77"/>
    <x v="89"/>
  </r>
  <r>
    <n v="6103"/>
    <d v="2025-03-27T00:00:00"/>
    <s v="SolarBattery"/>
    <s v="Goiania"/>
    <x v="93"/>
    <s v="Individual"/>
    <n v="2"/>
    <n v="1166.6500000000001"/>
    <n v="4202.45"/>
    <x v="93"/>
  </r>
  <r>
    <n v="6104"/>
    <d v="2025-03-15T00:00:00"/>
    <s v="SolarPanelBasic"/>
    <s v="Fortaleza"/>
    <x v="22"/>
    <s v="Individual"/>
    <n v="18"/>
    <n v="473.65"/>
    <n v="15355.41"/>
    <x v="22"/>
  </r>
  <r>
    <n v="6105"/>
    <d v="2025-03-17T00:00:00"/>
    <s v="SolarBattery"/>
    <s v="Fortaleza"/>
    <x v="62"/>
    <s v="Individual"/>
    <n v="6"/>
    <n v="887.21"/>
    <n v="9587.58"/>
    <x v="62"/>
  </r>
  <r>
    <n v="6106"/>
    <d v="2025-03-25T00:00:00"/>
    <s v="SolarPanelPremium"/>
    <s v="SaoPaulo"/>
    <x v="90"/>
    <s v="Individual"/>
    <n v="3"/>
    <n v="1423.03"/>
    <n v="7688.95"/>
    <x v="90"/>
  </r>
  <r>
    <n v="6107"/>
    <d v="2025-03-29T00:00:00"/>
    <s v="PaymentMachineBasic"/>
    <s v="SaoPaulo"/>
    <x v="84"/>
    <s v="Individual"/>
    <n v="11"/>
    <n v="375.95"/>
    <n v="7448.25"/>
    <x v="84"/>
  </r>
  <r>
    <n v="6108"/>
    <d v="2025-03-11T00:00:00"/>
    <s v="SolarBattery"/>
    <s v="Goiania"/>
    <x v="41"/>
    <s v="Individual"/>
    <n v="8"/>
    <n v="1098.45"/>
    <n v="15827.12"/>
    <x v="41"/>
  </r>
  <r>
    <n v="6109"/>
    <d v="2025-03-06T00:00:00"/>
    <s v="SolarInverter"/>
    <s v="Brasilia"/>
    <x v="61"/>
    <s v="Business"/>
    <n v="7"/>
    <n v="1230.6300000000001"/>
    <n v="15515.19"/>
    <x v="61"/>
  </r>
  <r>
    <n v="6110"/>
    <d v="2025-03-09T00:00:00"/>
    <s v="SolarBattery"/>
    <s v="SaoPaulo"/>
    <x v="85"/>
    <s v="Individual"/>
    <n v="7"/>
    <n v="873.37"/>
    <n v="11011.03"/>
    <x v="85"/>
  </r>
  <r>
    <n v="6111"/>
    <d v="2025-03-03T00:00:00"/>
    <s v="PaymentMachineBasic"/>
    <s v="Brasilia"/>
    <x v="28"/>
    <s v="Individual"/>
    <n v="12"/>
    <n v="431.25"/>
    <n v="9320.56"/>
    <x v="28"/>
  </r>
  <r>
    <n v="6112"/>
    <d v="2025-03-04T00:00:00"/>
    <s v="InstallationKit"/>
    <s v="Brasilia"/>
    <x v="71"/>
    <s v="Individual"/>
    <n v="17"/>
    <n v="194.14"/>
    <n v="5944.23"/>
    <x v="71"/>
  </r>
  <r>
    <n v="6113"/>
    <d v="2025-03-23T00:00:00"/>
    <s v="PaymentMachineBasic"/>
    <s v="Goiania"/>
    <x v="81"/>
    <s v="Individual"/>
    <n v="7"/>
    <n v="416.61"/>
    <n v="5252.42"/>
    <x v="81"/>
  </r>
  <r>
    <n v="6114"/>
    <d v="2025-03-21T00:00:00"/>
    <s v="SolarInverter"/>
    <s v="Fortaleza"/>
    <x v="89"/>
    <s v="Individual"/>
    <n v="1"/>
    <n v="1108.8599999999999"/>
    <n v="1997.14"/>
    <x v="89"/>
  </r>
  <r>
    <n v="6115"/>
    <d v="2025-03-02T00:00:00"/>
    <s v="SolarBattery"/>
    <s v="SaoPaulo"/>
    <x v="40"/>
    <s v="Individual"/>
    <n v="1"/>
    <n v="847.25"/>
    <n v="1525.96"/>
    <x v="40"/>
  </r>
  <r>
    <n v="6116"/>
    <d v="2025-03-12T00:00:00"/>
    <s v="SolarBattery"/>
    <s v="Goiania"/>
    <x v="26"/>
    <s v="Business"/>
    <n v="1"/>
    <n v="984.93"/>
    <n v="1773.93"/>
    <x v="26"/>
  </r>
  <r>
    <n v="6117"/>
    <d v="2025-03-28T00:00:00"/>
    <s v="PaymentMachineBasic"/>
    <s v="Fortaleza"/>
    <x v="42"/>
    <s v="Business"/>
    <n v="16"/>
    <n v="448.18"/>
    <n v="12915.28"/>
    <x v="42"/>
  </r>
  <r>
    <n v="6118"/>
    <d v="2025-03-25T00:00:00"/>
    <s v="InstallationKit"/>
    <s v="Fortaleza"/>
    <x v="12"/>
    <s v="Individual"/>
    <n v="12"/>
    <n v="222.95"/>
    <n v="4818.59"/>
    <x v="12"/>
  </r>
  <r>
    <n v="6119"/>
    <d v="2025-03-20T00:00:00"/>
    <s v="PaymentMachinePro"/>
    <s v="SaoPaulo"/>
    <x v="20"/>
    <s v="Individual"/>
    <n v="10"/>
    <n v="877.37"/>
    <n v="15802.08"/>
    <x v="20"/>
  </r>
  <r>
    <n v="6120"/>
    <d v="2025-03-11T00:00:00"/>
    <s v="SolarInverter"/>
    <s v="Brasilia"/>
    <x v="89"/>
    <s v="Business"/>
    <n v="6"/>
    <n v="1348.49"/>
    <n v="14572.38"/>
    <x v="89"/>
  </r>
  <r>
    <n v="6121"/>
    <d v="2025-03-12T00:00:00"/>
    <s v="PaymentMachineBasic"/>
    <s v="SaoPaulo"/>
    <x v="52"/>
    <s v="Individual"/>
    <n v="10"/>
    <n v="394.84"/>
    <n v="7111.36"/>
    <x v="52"/>
  </r>
  <r>
    <n v="6122"/>
    <d v="2025-03-23T00:00:00"/>
    <s v="SolarInverter"/>
    <s v="Recife"/>
    <x v="40"/>
    <s v="Individual"/>
    <n v="6"/>
    <n v="1465.22"/>
    <n v="15833.82"/>
    <x v="40"/>
  </r>
  <r>
    <n v="6123"/>
    <d v="2025-03-10T00:00:00"/>
    <s v="SolarBattery"/>
    <s v="SaoPaulo"/>
    <x v="10"/>
    <s v="Individual"/>
    <n v="3"/>
    <n v="803.79"/>
    <n v="4343.0600000000004"/>
    <x v="10"/>
  </r>
  <r>
    <n v="6124"/>
    <d v="2025-03-19T00:00:00"/>
    <s v="SolarPanelPremium"/>
    <s v="Goiania"/>
    <x v="64"/>
    <s v="Business"/>
    <n v="7"/>
    <n v="1788.37"/>
    <n v="22546.9"/>
    <x v="64"/>
  </r>
  <r>
    <n v="6125"/>
    <d v="2025-03-17T00:00:00"/>
    <s v="SolarInverter"/>
    <s v="Goiania"/>
    <x v="54"/>
    <s v="Business"/>
    <n v="4"/>
    <n v="1078.3"/>
    <n v="7768.39"/>
    <x v="54"/>
  </r>
  <r>
    <n v="6126"/>
    <d v="2025-03-14T00:00:00"/>
    <s v="InstallationKit"/>
    <s v="SaoPaulo"/>
    <x v="78"/>
    <s v="Business"/>
    <n v="7"/>
    <n v="199.97"/>
    <n v="2521.13"/>
    <x v="78"/>
  </r>
  <r>
    <n v="6127"/>
    <d v="2025-03-23T00:00:00"/>
    <s v="SolarPanelPremium"/>
    <s v="Brasilia"/>
    <x v="95"/>
    <s v="Business"/>
    <n v="6"/>
    <n v="1303.67"/>
    <n v="14088.03"/>
    <x v="95"/>
  </r>
  <r>
    <n v="6128"/>
    <d v="2025-03-03T00:00:00"/>
    <s v="SolarBattery"/>
    <s v="Brasilia"/>
    <x v="70"/>
    <s v="Individual"/>
    <n v="6"/>
    <n v="989.17"/>
    <n v="10689.41"/>
    <x v="70"/>
  </r>
  <r>
    <n v="6129"/>
    <d v="2025-03-11T00:00:00"/>
    <s v="SolarInverter"/>
    <s v="Brasilia"/>
    <x v="20"/>
    <s v="Individual"/>
    <n v="3"/>
    <n v="1180.77"/>
    <n v="6379.96"/>
    <x v="20"/>
  </r>
  <r>
    <n v="6130"/>
    <d v="2025-03-23T00:00:00"/>
    <s v="SolarInverter"/>
    <s v="SaoPaulo"/>
    <x v="50"/>
    <s v="Business"/>
    <n v="7"/>
    <n v="1494.16"/>
    <n v="18837.650000000001"/>
    <x v="50"/>
  </r>
  <r>
    <n v="6131"/>
    <d v="2025-03-07T00:00:00"/>
    <s v="SolarPanelBasic"/>
    <s v="Fortaleza"/>
    <x v="93"/>
    <s v="Business"/>
    <n v="10"/>
    <n v="555.65"/>
    <n v="10007.67"/>
    <x v="93"/>
  </r>
  <r>
    <n v="6132"/>
    <d v="2025-03-20T00:00:00"/>
    <s v="SolarPanelPremium"/>
    <s v="Fortaleza"/>
    <x v="8"/>
    <s v="Business"/>
    <n v="9"/>
    <n v="1712.32"/>
    <n v="27756.13"/>
    <x v="8"/>
  </r>
  <r>
    <n v="6133"/>
    <d v="2025-03-20T00:00:00"/>
    <s v="PaymentMachinePro"/>
    <s v="Goiania"/>
    <x v="16"/>
    <s v="Business"/>
    <n v="10"/>
    <n v="860.57"/>
    <n v="15499.5"/>
    <x v="16"/>
  </r>
  <r>
    <n v="6134"/>
    <d v="2025-03-21T00:00:00"/>
    <s v="PaymentMachinePro"/>
    <s v="SaoPaulo"/>
    <x v="69"/>
    <s v="Business"/>
    <n v="8"/>
    <n v="832.84"/>
    <n v="12000.05"/>
    <x v="69"/>
  </r>
  <r>
    <n v="6135"/>
    <d v="2025-03-09T00:00:00"/>
    <s v="PaymentMachinePro"/>
    <s v="Goiania"/>
    <x v="8"/>
    <s v="Business"/>
    <n v="9"/>
    <n v="836.89"/>
    <n v="13565.71"/>
    <x v="8"/>
  </r>
  <r>
    <n v="6136"/>
    <d v="2025-03-08T00:00:00"/>
    <s v="SolarPanelBasic"/>
    <s v="Fortaleza"/>
    <x v="21"/>
    <s v="Business"/>
    <n v="16"/>
    <n v="510.13"/>
    <n v="14700.51"/>
    <x v="21"/>
  </r>
  <r>
    <n v="6137"/>
    <d v="2025-03-24T00:00:00"/>
    <s v="SolarBattery"/>
    <s v="Goiania"/>
    <x v="4"/>
    <s v="Individual"/>
    <n v="7"/>
    <n v="992.07"/>
    <n v="12507.54"/>
    <x v="4"/>
  </r>
  <r>
    <n v="6138"/>
    <d v="2025-03-24T00:00:00"/>
    <s v="PaymentMachineBasic"/>
    <s v="Fortaleza"/>
    <x v="45"/>
    <s v="Individual"/>
    <n v="15"/>
    <n v="449.43"/>
    <n v="12141.85"/>
    <x v="45"/>
  </r>
  <r>
    <n v="6139"/>
    <d v="2025-03-18T00:00:00"/>
    <s v="SolarPanelBasic"/>
    <s v="Brasilia"/>
    <x v="88"/>
    <s v="Business"/>
    <n v="18"/>
    <n v="400.3"/>
    <n v="12977.46"/>
    <x v="88"/>
  </r>
  <r>
    <n v="6140"/>
    <d v="2025-03-16T00:00:00"/>
    <s v="SolarInverter"/>
    <s v="SaoPaulo"/>
    <x v="41"/>
    <s v="Business"/>
    <n v="10"/>
    <n v="1217.6199999999999"/>
    <n v="21930.23"/>
    <x v="41"/>
  </r>
  <r>
    <n v="6141"/>
    <d v="2025-03-07T00:00:00"/>
    <s v="PaymentMachinePro"/>
    <s v="SaoPaulo"/>
    <x v="57"/>
    <s v="Business"/>
    <n v="4"/>
    <n v="785.35"/>
    <n v="5657.89"/>
    <x v="57"/>
  </r>
  <r>
    <n v="6142"/>
    <d v="2025-03-27T00:00:00"/>
    <s v="PaymentMachinePro"/>
    <s v="Fortaleza"/>
    <x v="68"/>
    <s v="Individual"/>
    <n v="4"/>
    <n v="748.45"/>
    <n v="5392.05"/>
    <x v="68"/>
  </r>
  <r>
    <n v="6143"/>
    <d v="2025-03-08T00:00:00"/>
    <s v="PaymentMachineBasic"/>
    <s v="Fortaleza"/>
    <x v="84"/>
    <s v="Individual"/>
    <n v="12"/>
    <n v="381.68"/>
    <n v="8249.2099999999991"/>
    <x v="84"/>
  </r>
  <r>
    <n v="6144"/>
    <d v="2025-03-07T00:00:00"/>
    <s v="PaymentMachinePro"/>
    <s v="Brasilia"/>
    <x v="55"/>
    <s v="Business"/>
    <n v="7"/>
    <n v="873.06"/>
    <n v="11007.12"/>
    <x v="55"/>
  </r>
  <r>
    <n v="6145"/>
    <d v="2025-03-30T00:00:00"/>
    <s v="SolarPanelPremium"/>
    <s v="SaoPaulo"/>
    <x v="59"/>
    <s v="Business"/>
    <n v="4"/>
    <n v="1200.31"/>
    <n v="8647.39"/>
    <x v="59"/>
  </r>
  <r>
    <n v="6146"/>
    <d v="2025-03-16T00:00:00"/>
    <s v="PaymentMachineBasic"/>
    <s v="Goiania"/>
    <x v="65"/>
    <s v="Business"/>
    <n v="15"/>
    <n v="357.66"/>
    <n v="9662.58"/>
    <x v="65"/>
  </r>
  <r>
    <n v="6147"/>
    <d v="2025-03-02T00:00:00"/>
    <s v="PaymentMachineBasic"/>
    <s v="Recife"/>
    <x v="15"/>
    <s v="Business"/>
    <n v="5"/>
    <n v="363.9"/>
    <n v="3277.05"/>
    <x v="15"/>
  </r>
  <r>
    <n v="6148"/>
    <d v="2025-03-09T00:00:00"/>
    <s v="PaymentMachinePro"/>
    <s v="Goiania"/>
    <x v="80"/>
    <s v="Individual"/>
    <n v="10"/>
    <n v="872.86"/>
    <n v="15720.85"/>
    <x v="80"/>
  </r>
  <r>
    <n v="6149"/>
    <d v="2025-03-14T00:00:00"/>
    <s v="SolarPanelPremium"/>
    <s v="Brasilia"/>
    <x v="0"/>
    <s v="Individual"/>
    <n v="4"/>
    <n v="1492.09"/>
    <n v="10749.46"/>
    <x v="0"/>
  </r>
  <r>
    <n v="6150"/>
    <d v="2025-03-14T00:00:00"/>
    <s v="PaymentMachinePro"/>
    <s v="Goiania"/>
    <x v="74"/>
    <s v="Individual"/>
    <n v="2"/>
    <n v="763.42"/>
    <n v="2749.95"/>
    <x v="74"/>
  </r>
  <r>
    <n v="6151"/>
    <d v="2025-03-20T00:00:00"/>
    <s v="SolarInverter"/>
    <s v="Goiania"/>
    <x v="23"/>
    <s v="Business"/>
    <n v="7"/>
    <n v="1360.35"/>
    <n v="17150.63"/>
    <x v="23"/>
  </r>
  <r>
    <n v="6152"/>
    <d v="2025-03-14T00:00:00"/>
    <s v="PaymentMachineBasic"/>
    <s v="Goiania"/>
    <x v="84"/>
    <s v="Business"/>
    <n v="19"/>
    <n v="370.01"/>
    <n v="12661.89"/>
    <x v="84"/>
  </r>
  <r>
    <n v="6153"/>
    <d v="2025-03-26T00:00:00"/>
    <s v="PaymentMachineBasic"/>
    <s v="SaoPaulo"/>
    <x v="58"/>
    <s v="Individual"/>
    <n v="16"/>
    <n v="480.63"/>
    <n v="13850.4"/>
    <x v="58"/>
  </r>
  <r>
    <n v="6154"/>
    <d v="2025-03-15T00:00:00"/>
    <s v="SolarPanelBasic"/>
    <s v="Goiania"/>
    <x v="70"/>
    <s v="Individual"/>
    <n v="13"/>
    <n v="450.63"/>
    <n v="10551.03"/>
    <x v="70"/>
  </r>
  <r>
    <n v="6155"/>
    <d v="2025-03-09T00:00:00"/>
    <s v="InstallationKit"/>
    <s v="Brasilia"/>
    <x v="47"/>
    <s v="Business"/>
    <n v="15"/>
    <n v="193.51"/>
    <n v="5227.8900000000003"/>
    <x v="47"/>
  </r>
  <r>
    <n v="6156"/>
    <d v="2025-03-06T00:00:00"/>
    <s v="PaymentMachineBasic"/>
    <s v="SaoPaulo"/>
    <x v="49"/>
    <s v="Business"/>
    <n v="10"/>
    <n v="347.4"/>
    <n v="6256.93"/>
    <x v="49"/>
  </r>
  <r>
    <n v="6157"/>
    <d v="2025-03-03T00:00:00"/>
    <s v="SolarPanelPremium"/>
    <s v="Goiania"/>
    <x v="0"/>
    <s v="Business"/>
    <n v="2"/>
    <n v="1421.51"/>
    <n v="5120.49"/>
    <x v="0"/>
  </r>
  <r>
    <n v="6158"/>
    <d v="2025-03-26T00:00:00"/>
    <s v="InstallationKit"/>
    <s v="Recife"/>
    <x v="11"/>
    <s v="Business"/>
    <n v="20"/>
    <n v="206.28"/>
    <n v="7430.51"/>
    <x v="11"/>
  </r>
  <r>
    <n v="6159"/>
    <d v="2025-03-11T00:00:00"/>
    <s v="PaymentMachineBasic"/>
    <s v="SaoPaulo"/>
    <x v="53"/>
    <s v="Business"/>
    <n v="9"/>
    <n v="494.68"/>
    <n v="8018.6"/>
    <x v="53"/>
  </r>
  <r>
    <n v="6160"/>
    <d v="2025-03-24T00:00:00"/>
    <s v="SolarPanelPremium"/>
    <s v="Fortaleza"/>
    <x v="5"/>
    <s v="Individual"/>
    <n v="6"/>
    <n v="1750.89"/>
    <n v="18920.89"/>
    <x v="5"/>
  </r>
  <r>
    <n v="6161"/>
    <d v="2025-03-19T00:00:00"/>
    <s v="SolarPanelBasic"/>
    <s v="SaoPaulo"/>
    <x v="39"/>
    <s v="Business"/>
    <n v="15"/>
    <n v="446.02"/>
    <n v="12049.72"/>
    <x v="39"/>
  </r>
  <r>
    <n v="6162"/>
    <d v="2025-03-18T00:00:00"/>
    <s v="PaymentMachineBasic"/>
    <s v="Goiania"/>
    <x v="88"/>
    <s v="Business"/>
    <n v="13"/>
    <n v="414.33"/>
    <n v="9701.11"/>
    <x v="88"/>
  </r>
  <r>
    <n v="6163"/>
    <d v="2025-03-10T00:00:00"/>
    <s v="SolarPanelPremium"/>
    <s v="Goiania"/>
    <x v="15"/>
    <s v="Individual"/>
    <n v="2"/>
    <n v="1721.84"/>
    <n v="6202.32"/>
    <x v="15"/>
  </r>
  <r>
    <n v="6164"/>
    <d v="2025-03-05T00:00:00"/>
    <s v="SolarPanelPremium"/>
    <s v="Brasilia"/>
    <x v="30"/>
    <s v="Individual"/>
    <n v="7"/>
    <n v="1233.19"/>
    <n v="15547.46"/>
    <x v="30"/>
  </r>
  <r>
    <n v="6165"/>
    <d v="2025-03-11T00:00:00"/>
    <s v="SolarPanelPremium"/>
    <s v="Goiania"/>
    <x v="94"/>
    <s v="Business"/>
    <n v="10"/>
    <n v="1628.21"/>
    <n v="29325.26"/>
    <x v="94"/>
  </r>
  <r>
    <n v="6166"/>
    <d v="2025-03-31T00:00:00"/>
    <s v="PaymentMachinePro"/>
    <s v="SaoPaulo"/>
    <x v="19"/>
    <s v="Business"/>
    <n v="10"/>
    <n v="808.34"/>
    <n v="14558.8"/>
    <x v="19"/>
  </r>
  <r>
    <n v="6167"/>
    <d v="2025-03-13T00:00:00"/>
    <s v="InstallationKit"/>
    <s v="Goiania"/>
    <x v="82"/>
    <s v="Individual"/>
    <n v="5"/>
    <n v="209.44"/>
    <n v="1886.08"/>
    <x v="82"/>
  </r>
  <r>
    <n v="6168"/>
    <d v="2025-03-17T00:00:00"/>
    <s v="PaymentMachinePro"/>
    <s v="Brasilia"/>
    <x v="18"/>
    <s v="Business"/>
    <n v="9"/>
    <n v="794.14"/>
    <n v="12872.74"/>
    <x v="18"/>
  </r>
  <r>
    <n v="6169"/>
    <d v="2025-03-05T00:00:00"/>
    <s v="InstallationKit"/>
    <s v="Brasilia"/>
    <x v="48"/>
    <s v="Business"/>
    <n v="18"/>
    <n v="235.19"/>
    <n v="7624.7"/>
    <x v="48"/>
  </r>
  <r>
    <n v="6170"/>
    <d v="2025-03-08T00:00:00"/>
    <s v="SolarPanelBasic"/>
    <s v="Brasilia"/>
    <x v="48"/>
    <s v="Business"/>
    <n v="12"/>
    <n v="528.25"/>
    <n v="11417.01"/>
    <x v="48"/>
  </r>
  <r>
    <n v="6171"/>
    <d v="2025-03-28T00:00:00"/>
    <s v="PaymentMachinePro"/>
    <s v="Fortaleza"/>
    <x v="80"/>
    <s v="Business"/>
    <n v="8"/>
    <n v="831.47"/>
    <n v="11980.31"/>
    <x v="80"/>
  </r>
  <r>
    <n v="6172"/>
    <d v="2025-03-17T00:00:00"/>
    <s v="InstallationKit"/>
    <s v="SaoPaulo"/>
    <x v="24"/>
    <s v="Business"/>
    <n v="6"/>
    <n v="237.94"/>
    <n v="2571.2800000000002"/>
    <x v="24"/>
  </r>
  <r>
    <n v="6173"/>
    <d v="2025-03-22T00:00:00"/>
    <s v="SolarBattery"/>
    <s v="Goiania"/>
    <x v="95"/>
    <s v="Individual"/>
    <n v="3"/>
    <n v="977.48"/>
    <n v="5281.54"/>
    <x v="95"/>
  </r>
  <r>
    <n v="6174"/>
    <d v="2025-03-20T00:00:00"/>
    <s v="PaymentMachinePro"/>
    <s v="Goiania"/>
    <x v="59"/>
    <s v="Individual"/>
    <n v="1"/>
    <n v="897.92"/>
    <n v="1617.22"/>
    <x v="59"/>
  </r>
  <r>
    <n v="6175"/>
    <d v="2025-03-22T00:00:00"/>
    <s v="SolarPanelBasic"/>
    <s v="Goiania"/>
    <x v="84"/>
    <s v="Business"/>
    <n v="9"/>
    <n v="436.39"/>
    <n v="7073.74"/>
    <x v="84"/>
  </r>
  <r>
    <n v="6176"/>
    <d v="2025-03-13T00:00:00"/>
    <s v="PaymentMachineBasic"/>
    <s v="Goiania"/>
    <x v="72"/>
    <s v="Business"/>
    <n v="5"/>
    <n v="377.16"/>
    <n v="3396.46"/>
    <x v="72"/>
  </r>
  <r>
    <n v="6177"/>
    <d v="2025-03-11T00:00:00"/>
    <s v="SolarInverter"/>
    <s v="SaoPaulo"/>
    <x v="11"/>
    <s v="Business"/>
    <n v="2"/>
    <n v="1249.94"/>
    <n v="4502.47"/>
    <x v="11"/>
  </r>
  <r>
    <n v="6178"/>
    <d v="2025-03-15T00:00:00"/>
    <s v="PaymentMachinePro"/>
    <s v="SaoPaulo"/>
    <x v="52"/>
    <s v="Individual"/>
    <n v="8"/>
    <n v="891.45"/>
    <n v="12844.54"/>
    <x v="52"/>
  </r>
  <r>
    <n v="6179"/>
    <d v="2025-03-06T00:00:00"/>
    <s v="PaymentMachineBasic"/>
    <s v="Fortaleza"/>
    <x v="88"/>
    <s v="Business"/>
    <n v="19"/>
    <n v="475.85"/>
    <n v="16283.78"/>
    <x v="88"/>
  </r>
  <r>
    <n v="6180"/>
    <d v="2025-03-22T00:00:00"/>
    <s v="SolarPanelBasic"/>
    <s v="Recife"/>
    <x v="14"/>
    <s v="Business"/>
    <n v="15"/>
    <n v="498.97"/>
    <n v="13480.23"/>
    <x v="14"/>
  </r>
  <r>
    <n v="6181"/>
    <d v="2025-03-25T00:00:00"/>
    <s v="SolarPanelPremium"/>
    <s v="Brasilia"/>
    <x v="38"/>
    <s v="Business"/>
    <n v="6"/>
    <n v="1644.99"/>
    <n v="17776.490000000002"/>
    <x v="38"/>
  </r>
  <r>
    <n v="6182"/>
    <d v="2025-03-20T00:00:00"/>
    <s v="SolarBattery"/>
    <s v="SaoPaulo"/>
    <x v="87"/>
    <s v="Business"/>
    <n v="6"/>
    <n v="1047.69"/>
    <n v="11321.8"/>
    <x v="87"/>
  </r>
  <r>
    <n v="6183"/>
    <d v="2025-03-02T00:00:00"/>
    <s v="InstallationKit"/>
    <s v="SaoPaulo"/>
    <x v="64"/>
    <s v="Business"/>
    <n v="11"/>
    <n v="158.21"/>
    <n v="3134.43"/>
    <x v="64"/>
  </r>
  <r>
    <n v="6184"/>
    <d v="2025-03-28T00:00:00"/>
    <s v="SolarPanelBasic"/>
    <s v="SaoPaulo"/>
    <x v="80"/>
    <s v="Business"/>
    <n v="8"/>
    <n v="555.9"/>
    <n v="8009.74"/>
    <x v="80"/>
  </r>
  <r>
    <n v="6185"/>
    <d v="2025-03-11T00:00:00"/>
    <s v="PaymentMachinePro"/>
    <s v="SaoPaulo"/>
    <x v="56"/>
    <s v="Individual"/>
    <n v="3"/>
    <n v="865.59"/>
    <n v="4676.97"/>
    <x v="56"/>
  </r>
  <r>
    <n v="6186"/>
    <d v="2025-03-16T00:00:00"/>
    <s v="InstallationKit"/>
    <s v="Recife"/>
    <x v="45"/>
    <s v="Business"/>
    <n v="9"/>
    <n v="206.92"/>
    <n v="3354.1"/>
    <x v="45"/>
  </r>
  <r>
    <n v="6187"/>
    <d v="2025-03-04T00:00:00"/>
    <s v="PaymentMachineBasic"/>
    <s v="Recife"/>
    <x v="16"/>
    <s v="Business"/>
    <n v="20"/>
    <n v="316.89"/>
    <n v="11414.85"/>
    <x v="16"/>
  </r>
  <r>
    <n v="6188"/>
    <d v="2025-03-04T00:00:00"/>
    <s v="PaymentMachinePro"/>
    <s v="Goiania"/>
    <x v="53"/>
    <s v="Business"/>
    <n v="1"/>
    <n v="738.44"/>
    <n v="1329.98"/>
    <x v="53"/>
  </r>
  <r>
    <n v="6189"/>
    <d v="2025-03-27T00:00:00"/>
    <s v="SolarInverter"/>
    <s v="SaoPaulo"/>
    <x v="25"/>
    <s v="Business"/>
    <n v="9"/>
    <n v="1130.4000000000001"/>
    <n v="18323.400000000001"/>
    <x v="25"/>
  </r>
  <r>
    <n v="6190"/>
    <d v="2025-03-07T00:00:00"/>
    <s v="InstallationKit"/>
    <s v="SaoPaulo"/>
    <x v="45"/>
    <s v="Business"/>
    <n v="19"/>
    <n v="162.36000000000001"/>
    <n v="5556.02"/>
    <x v="45"/>
  </r>
  <r>
    <n v="6191"/>
    <d v="2025-03-06T00:00:00"/>
    <s v="SolarPanelPremium"/>
    <s v="SaoPaulo"/>
    <x v="6"/>
    <s v="Individual"/>
    <n v="7"/>
    <n v="1227.56"/>
    <n v="15476.48"/>
    <x v="6"/>
  </r>
  <r>
    <n v="6192"/>
    <d v="2025-03-16T00:00:00"/>
    <s v="PaymentMachinePro"/>
    <s v="SaoPaulo"/>
    <x v="45"/>
    <s v="Business"/>
    <n v="4"/>
    <n v="789.78"/>
    <n v="5689.81"/>
    <x v="45"/>
  </r>
  <r>
    <n v="6193"/>
    <d v="2025-03-24T00:00:00"/>
    <s v="InstallationKit"/>
    <s v="Fortaleza"/>
    <x v="35"/>
    <s v="Individual"/>
    <n v="19"/>
    <n v="181.85"/>
    <n v="6222.98"/>
    <x v="35"/>
  </r>
  <r>
    <n v="6194"/>
    <d v="2025-03-16T00:00:00"/>
    <s v="SolarBattery"/>
    <s v="Goiania"/>
    <x v="10"/>
    <s v="Business"/>
    <n v="9"/>
    <n v="871.53"/>
    <n v="14127.21"/>
    <x v="10"/>
  </r>
  <r>
    <n v="6195"/>
    <d v="2025-03-21T00:00:00"/>
    <s v="SolarInverter"/>
    <s v="Brasilia"/>
    <x v="4"/>
    <s v="Business"/>
    <n v="6"/>
    <n v="1270.29"/>
    <n v="13727.32"/>
    <x v="4"/>
  </r>
  <r>
    <n v="6196"/>
    <d v="2025-03-26T00:00:00"/>
    <s v="PaymentMachineBasic"/>
    <s v="SaoPaulo"/>
    <x v="93"/>
    <s v="Business"/>
    <n v="16"/>
    <n v="400.77"/>
    <n v="11549.06"/>
    <x v="93"/>
  </r>
  <r>
    <n v="6197"/>
    <d v="2025-03-26T00:00:00"/>
    <s v="PaymentMachinePro"/>
    <s v="Brasilia"/>
    <x v="7"/>
    <s v="Business"/>
    <n v="2"/>
    <n v="757.63"/>
    <n v="2729.1"/>
    <x v="7"/>
  </r>
  <r>
    <n v="6198"/>
    <d v="2025-03-01T00:00:00"/>
    <s v="InstallationKit"/>
    <s v="Goiania"/>
    <x v="77"/>
    <s v="Individual"/>
    <n v="14"/>
    <n v="223.51"/>
    <n v="5635.81"/>
    <x v="77"/>
  </r>
  <r>
    <n v="6199"/>
    <d v="2025-03-19T00:00:00"/>
    <s v="SolarPanelPremium"/>
    <s v="Goiania"/>
    <x v="97"/>
    <s v="Business"/>
    <n v="2"/>
    <n v="1271.33"/>
    <n v="4579.5200000000004"/>
    <x v="97"/>
  </r>
  <r>
    <n v="6200"/>
    <d v="2025-03-03T00:00:00"/>
    <s v="PaymentMachineBasic"/>
    <s v="Brasilia"/>
    <x v="76"/>
    <s v="Individual"/>
    <n v="14"/>
    <n v="317.87"/>
    <n v="8015.1"/>
    <x v="76"/>
  </r>
  <r>
    <n v="6201"/>
    <d v="2025-03-01T00:00:00"/>
    <s v="SolarBattery"/>
    <s v="Goiania"/>
    <x v="63"/>
    <s v="Business"/>
    <n v="5"/>
    <n v="816.84"/>
    <n v="7355.95"/>
    <x v="63"/>
  </r>
  <r>
    <n v="6202"/>
    <d v="2025-03-11T00:00:00"/>
    <s v="SolarInverter"/>
    <s v="SaoPaulo"/>
    <x v="69"/>
    <s v="Business"/>
    <n v="8"/>
    <n v="1068.8900000000001"/>
    <n v="15401.2"/>
    <x v="69"/>
  </r>
  <r>
    <n v="6203"/>
    <d v="2025-03-01T00:00:00"/>
    <s v="PaymentMachinePro"/>
    <s v="Fortaleza"/>
    <x v="96"/>
    <s v="Individual"/>
    <n v="7"/>
    <n v="885.37"/>
    <n v="11162.32"/>
    <x v="96"/>
  </r>
  <r>
    <n v="6204"/>
    <d v="2025-03-10T00:00:00"/>
    <s v="SolarInverter"/>
    <s v="Fortaleza"/>
    <x v="43"/>
    <s v="Business"/>
    <n v="9"/>
    <n v="1324.56"/>
    <n v="21470.67"/>
    <x v="43"/>
  </r>
  <r>
    <n v="6205"/>
    <d v="2025-03-31T00:00:00"/>
    <s v="SolarPanelBasic"/>
    <s v="Recife"/>
    <x v="27"/>
    <s v="Individual"/>
    <n v="11"/>
    <n v="442.23"/>
    <n v="8761.3799999999992"/>
    <x v="27"/>
  </r>
  <r>
    <n v="6206"/>
    <d v="2025-03-13T00:00:00"/>
    <s v="PaymentMachineBasic"/>
    <s v="SaoPaulo"/>
    <x v="53"/>
    <s v="Business"/>
    <n v="8"/>
    <n v="365.04"/>
    <n v="5259.71"/>
    <x v="53"/>
  </r>
  <r>
    <n v="6207"/>
    <d v="2025-03-16T00:00:00"/>
    <s v="SolarPanelBasic"/>
    <s v="SaoPaulo"/>
    <x v="27"/>
    <s v="Business"/>
    <n v="14"/>
    <n v="556.47"/>
    <n v="14031.41"/>
    <x v="27"/>
  </r>
  <r>
    <n v="6208"/>
    <d v="2025-03-28T00:00:00"/>
    <s v="SolarBattery"/>
    <s v="Brasilia"/>
    <x v="26"/>
    <s v="Individual"/>
    <n v="10"/>
    <n v="1148.79"/>
    <n v="20690.560000000001"/>
    <x v="26"/>
  </r>
  <r>
    <n v="6209"/>
    <d v="2025-03-21T00:00:00"/>
    <s v="InstallationKit"/>
    <s v="Brasilia"/>
    <x v="92"/>
    <s v="Business"/>
    <n v="6"/>
    <n v="210.75"/>
    <n v="2277.46"/>
    <x v="92"/>
  </r>
  <r>
    <n v="6210"/>
    <d v="2025-03-24T00:00:00"/>
    <s v="SolarPanelBasic"/>
    <s v="Goiania"/>
    <x v="25"/>
    <s v="Individual"/>
    <n v="5"/>
    <n v="542.01"/>
    <n v="4881"/>
    <x v="25"/>
  </r>
  <r>
    <n v="6211"/>
    <d v="2025-03-09T00:00:00"/>
    <s v="SolarBattery"/>
    <s v="Recife"/>
    <x v="99"/>
    <s v="Business"/>
    <n v="7"/>
    <n v="1104.24"/>
    <n v="13921.72"/>
    <x v="99"/>
  </r>
  <r>
    <n v="6212"/>
    <d v="2025-03-16T00:00:00"/>
    <s v="SolarBattery"/>
    <s v="Goiania"/>
    <x v="88"/>
    <s v="Business"/>
    <n v="7"/>
    <n v="1074.97"/>
    <n v="13552.7"/>
    <x v="88"/>
  </r>
  <r>
    <n v="6213"/>
    <d v="2025-03-04T00:00:00"/>
    <s v="SolarBattery"/>
    <s v="SaoPaulo"/>
    <x v="96"/>
    <s v="Business"/>
    <n v="2"/>
    <n v="979.13"/>
    <n v="3526.97"/>
    <x v="96"/>
  </r>
  <r>
    <n v="6214"/>
    <d v="2025-03-16T00:00:00"/>
    <s v="InstallationKit"/>
    <s v="Goiania"/>
    <x v="52"/>
    <s v="Individual"/>
    <n v="18"/>
    <n v="238.75"/>
    <n v="7740.11"/>
    <x v="52"/>
  </r>
  <r>
    <n v="6215"/>
    <d v="2025-03-31T00:00:00"/>
    <s v="SolarInverter"/>
    <s v="Recife"/>
    <x v="13"/>
    <s v="Individual"/>
    <n v="9"/>
    <n v="1114.9100000000001"/>
    <n v="18072.32"/>
    <x v="13"/>
  </r>
  <r>
    <n v="6216"/>
    <d v="2025-03-10T00:00:00"/>
    <s v="PaymentMachinePro"/>
    <s v="Brasilia"/>
    <x v="85"/>
    <s v="Business"/>
    <n v="2"/>
    <n v="772.97"/>
    <n v="2784.35"/>
    <x v="85"/>
  </r>
  <r>
    <n v="6217"/>
    <d v="2025-03-13T00:00:00"/>
    <s v="PaymentMachineBasic"/>
    <s v="SaoPaulo"/>
    <x v="47"/>
    <s v="Business"/>
    <n v="19"/>
    <n v="330.69"/>
    <n v="11316.34"/>
    <x v="47"/>
  </r>
  <r>
    <n v="6218"/>
    <d v="2025-03-08T00:00:00"/>
    <s v="SolarPanelBasic"/>
    <s v="Goiania"/>
    <x v="39"/>
    <s v="Business"/>
    <n v="17"/>
    <n v="425.45"/>
    <n v="13026.54"/>
    <x v="39"/>
  </r>
  <r>
    <n v="6219"/>
    <d v="2025-03-19T00:00:00"/>
    <s v="SolarInverter"/>
    <s v="SaoPaulo"/>
    <x v="71"/>
    <s v="Individual"/>
    <n v="10"/>
    <n v="1393.32"/>
    <n v="25094.720000000001"/>
    <x v="71"/>
  </r>
  <r>
    <n v="6220"/>
    <d v="2025-03-12T00:00:00"/>
    <s v="PaymentMachinePro"/>
    <s v="Fortaleza"/>
    <x v="28"/>
    <s v="Individual"/>
    <n v="6"/>
    <n v="797.66"/>
    <n v="8619.8700000000008"/>
    <x v="28"/>
  </r>
  <r>
    <n v="6221"/>
    <d v="2025-03-02T00:00:00"/>
    <s v="SolarInverter"/>
    <s v="Goiania"/>
    <x v="96"/>
    <s v="Business"/>
    <n v="2"/>
    <n v="1391.82"/>
    <n v="5013.54"/>
    <x v="96"/>
  </r>
  <r>
    <n v="6222"/>
    <d v="2025-03-15T00:00:00"/>
    <s v="SolarPanelPremium"/>
    <s v="Brasilia"/>
    <x v="2"/>
    <s v="Business"/>
    <n v="7"/>
    <n v="1497.62"/>
    <n v="18881.27"/>
    <x v="2"/>
  </r>
  <r>
    <n v="6223"/>
    <d v="2025-03-02T00:00:00"/>
    <s v="PaymentMachineBasic"/>
    <s v="Goiania"/>
    <x v="45"/>
    <s v="Individual"/>
    <n v="13"/>
    <n v="353.01"/>
    <n v="8265.36"/>
    <x v="45"/>
  </r>
  <r>
    <n v="6224"/>
    <d v="2025-03-15T00:00:00"/>
    <s v="SolarPanelBasic"/>
    <s v="Fortaleza"/>
    <x v="37"/>
    <s v="Individual"/>
    <n v="8"/>
    <n v="452.5"/>
    <n v="6519.89"/>
    <x v="37"/>
  </r>
  <r>
    <n v="6225"/>
    <d v="2025-03-12T00:00:00"/>
    <s v="SolarPanelPremium"/>
    <s v="SaoPaulo"/>
    <x v="34"/>
    <s v="Business"/>
    <n v="3"/>
    <n v="1595.76"/>
    <n v="8622.24"/>
    <x v="34"/>
  </r>
  <r>
    <n v="6226"/>
    <d v="2025-03-20T00:00:00"/>
    <s v="InstallationKit"/>
    <s v="SaoPaulo"/>
    <x v="58"/>
    <s v="Individual"/>
    <n v="7"/>
    <n v="186.91"/>
    <n v="2356.4699999999998"/>
    <x v="58"/>
  </r>
  <r>
    <n v="6227"/>
    <d v="2025-03-22T00:00:00"/>
    <s v="SolarBattery"/>
    <s v="Fortaleza"/>
    <x v="70"/>
    <s v="Business"/>
    <n v="8"/>
    <n v="887.68"/>
    <n v="12790.22"/>
    <x v="70"/>
  </r>
  <r>
    <n v="6228"/>
    <d v="2025-03-18T00:00:00"/>
    <s v="SolarPanelBasic"/>
    <s v="Goiania"/>
    <x v="86"/>
    <s v="Individual"/>
    <n v="11"/>
    <n v="427.01"/>
    <n v="8459.84"/>
    <x v="86"/>
  </r>
  <r>
    <n v="6229"/>
    <d v="2025-03-26T00:00:00"/>
    <s v="SolarInverter"/>
    <s v="Fortaleza"/>
    <x v="84"/>
    <s v="Business"/>
    <n v="3"/>
    <n v="1465.45"/>
    <n v="7918.15"/>
    <x v="84"/>
  </r>
  <r>
    <n v="6230"/>
    <d v="2025-03-10T00:00:00"/>
    <s v="SolarPanelPremium"/>
    <s v="Fortaleza"/>
    <x v="14"/>
    <s v="Business"/>
    <n v="5"/>
    <n v="1680.99"/>
    <n v="15137.93"/>
    <x v="14"/>
  </r>
  <r>
    <n v="6231"/>
    <d v="2025-03-22T00:00:00"/>
    <s v="SolarBattery"/>
    <s v="Goiania"/>
    <x v="87"/>
    <s v="Individual"/>
    <n v="1"/>
    <n v="1157.42"/>
    <n v="2084.6"/>
    <x v="87"/>
  </r>
  <r>
    <n v="6232"/>
    <d v="2025-03-26T00:00:00"/>
    <s v="SolarPanelPremium"/>
    <s v="SaoPaulo"/>
    <x v="15"/>
    <s v="Business"/>
    <n v="6"/>
    <n v="1369.45"/>
    <n v="14798.88"/>
    <x v="15"/>
  </r>
  <r>
    <n v="6233"/>
    <d v="2025-03-12T00:00:00"/>
    <s v="PaymentMachineBasic"/>
    <s v="SaoPaulo"/>
    <x v="56"/>
    <s v="Business"/>
    <n v="9"/>
    <n v="488.93"/>
    <n v="7925.39"/>
    <x v="56"/>
  </r>
  <r>
    <n v="6234"/>
    <d v="2025-03-27T00:00:00"/>
    <s v="SolarPanelBasic"/>
    <s v="Goiania"/>
    <x v="32"/>
    <s v="Business"/>
    <n v="16"/>
    <n v="537.59"/>
    <n v="15491.83"/>
    <x v="32"/>
  </r>
  <r>
    <n v="6235"/>
    <d v="2025-03-03T00:00:00"/>
    <s v="InstallationKit"/>
    <s v="Goiania"/>
    <x v="14"/>
    <s v="Business"/>
    <n v="16"/>
    <n v="163.25"/>
    <n v="4704.3999999999996"/>
    <x v="14"/>
  </r>
  <r>
    <n v="6236"/>
    <d v="2025-03-25T00:00:00"/>
    <s v="SolarPanelPremium"/>
    <s v="Fortaleza"/>
    <x v="24"/>
    <s v="Business"/>
    <n v="9"/>
    <n v="1741.57"/>
    <n v="28230.26"/>
    <x v="24"/>
  </r>
  <r>
    <n v="6237"/>
    <d v="2025-03-21T00:00:00"/>
    <s v="SolarPanelBasic"/>
    <s v="SaoPaulo"/>
    <x v="0"/>
    <s v="Individual"/>
    <n v="5"/>
    <n v="584.53"/>
    <n v="5263.91"/>
    <x v="0"/>
  </r>
  <r>
    <n v="6238"/>
    <d v="2025-03-15T00:00:00"/>
    <s v="SolarPanelPremium"/>
    <s v="SaoPaulo"/>
    <x v="93"/>
    <s v="Business"/>
    <n v="3"/>
    <n v="1384.11"/>
    <n v="7478.65"/>
    <x v="93"/>
  </r>
  <r>
    <n v="6239"/>
    <d v="2025-03-22T00:00:00"/>
    <s v="SolarInverter"/>
    <s v="Goiania"/>
    <x v="74"/>
    <s v="Business"/>
    <n v="3"/>
    <n v="1391.51"/>
    <n v="7518.64"/>
    <x v="74"/>
  </r>
  <r>
    <n v="6240"/>
    <d v="2025-03-14T00:00:00"/>
    <s v="PaymentMachinePro"/>
    <s v="Goiania"/>
    <x v="30"/>
    <s v="Business"/>
    <n v="8"/>
    <n v="781.89"/>
    <n v="11265.93"/>
    <x v="30"/>
  </r>
  <r>
    <n v="6241"/>
    <d v="2025-03-15T00:00:00"/>
    <s v="SolarBattery"/>
    <s v="SaoPaulo"/>
    <x v="35"/>
    <s v="Individual"/>
    <n v="9"/>
    <n v="934.3"/>
    <n v="15144.69"/>
    <x v="35"/>
  </r>
  <r>
    <n v="6242"/>
    <d v="2025-03-26T00:00:00"/>
    <s v="SolarInverter"/>
    <s v="Fortaleza"/>
    <x v="81"/>
    <s v="Individual"/>
    <n v="9"/>
    <n v="1381.16"/>
    <n v="22388.14"/>
    <x v="81"/>
  </r>
  <r>
    <n v="6243"/>
    <d v="2025-03-15T00:00:00"/>
    <s v="SolarBattery"/>
    <s v="Brasilia"/>
    <x v="83"/>
    <s v="Business"/>
    <n v="10"/>
    <n v="860.42"/>
    <n v="15496.8"/>
    <x v="83"/>
  </r>
  <r>
    <n v="6244"/>
    <d v="2025-03-10T00:00:00"/>
    <s v="PaymentMachineBasic"/>
    <s v="Brasilia"/>
    <x v="12"/>
    <s v="Business"/>
    <n v="16"/>
    <n v="383.42"/>
    <n v="11049.08"/>
    <x v="12"/>
  </r>
  <r>
    <n v="6245"/>
    <d v="2025-03-21T00:00:00"/>
    <s v="PaymentMachinePro"/>
    <s v="Goiania"/>
    <x v="55"/>
    <s v="Individual"/>
    <n v="7"/>
    <n v="876.9"/>
    <n v="11055.53"/>
    <x v="55"/>
  </r>
  <r>
    <n v="6246"/>
    <d v="2025-03-17T00:00:00"/>
    <s v="PaymentMachineBasic"/>
    <s v="Brasilia"/>
    <x v="79"/>
    <s v="Individual"/>
    <n v="15"/>
    <n v="481.96"/>
    <n v="13020.68"/>
    <x v="79"/>
  </r>
  <r>
    <n v="6247"/>
    <d v="2025-03-08T00:00:00"/>
    <s v="PaymentMachinePro"/>
    <s v="Brasilia"/>
    <x v="99"/>
    <s v="Individual"/>
    <n v="3"/>
    <n v="741.85"/>
    <n v="4008.38"/>
    <x v="99"/>
  </r>
  <r>
    <n v="6248"/>
    <d v="2025-03-02T00:00:00"/>
    <s v="SolarPanelPremium"/>
    <s v="Goiania"/>
    <x v="15"/>
    <s v="Individual"/>
    <n v="2"/>
    <n v="1666.22"/>
    <n v="6001.97"/>
    <x v="15"/>
  </r>
  <r>
    <n v="6249"/>
    <d v="2025-03-16T00:00:00"/>
    <s v="PaymentMachinePro"/>
    <s v="Brasilia"/>
    <x v="24"/>
    <s v="Business"/>
    <n v="9"/>
    <n v="883.03"/>
    <n v="14313.62"/>
    <x v="24"/>
  </r>
  <r>
    <n v="6250"/>
    <d v="2025-03-22T00:00:00"/>
    <s v="SolarInverter"/>
    <s v="Goiania"/>
    <x v="12"/>
    <s v="Individual"/>
    <n v="2"/>
    <n v="1397.74"/>
    <n v="5034.87"/>
    <x v="12"/>
  </r>
  <r>
    <n v="6251"/>
    <d v="2025-03-17T00:00:00"/>
    <s v="SolarPanelBasic"/>
    <s v="Goiania"/>
    <x v="92"/>
    <s v="Business"/>
    <n v="12"/>
    <n v="402.27"/>
    <n v="8694.2199999999993"/>
    <x v="92"/>
  </r>
  <r>
    <n v="6252"/>
    <d v="2025-03-14T00:00:00"/>
    <s v="SolarPanelPremium"/>
    <s v="SaoPaulo"/>
    <x v="53"/>
    <s v="Individual"/>
    <n v="9"/>
    <n v="1333.25"/>
    <n v="21611.53"/>
    <x v="53"/>
  </r>
  <r>
    <n v="6253"/>
    <d v="2025-03-27T00:00:00"/>
    <s v="SolarBattery"/>
    <s v="Brasilia"/>
    <x v="59"/>
    <s v="Individual"/>
    <n v="2"/>
    <n v="1182.01"/>
    <n v="4257.7700000000004"/>
    <x v="59"/>
  </r>
  <r>
    <n v="6254"/>
    <d v="2025-03-04T00:00:00"/>
    <s v="PaymentMachineBasic"/>
    <s v="Goiania"/>
    <x v="94"/>
    <s v="Individual"/>
    <n v="8"/>
    <n v="412.67"/>
    <n v="5945.99"/>
    <x v="94"/>
  </r>
  <r>
    <n v="6255"/>
    <d v="2025-03-12T00:00:00"/>
    <s v="PaymentMachinePro"/>
    <s v="Goiania"/>
    <x v="38"/>
    <s v="Individual"/>
    <n v="2"/>
    <n v="815.96"/>
    <n v="2939.21"/>
    <x v="38"/>
  </r>
  <r>
    <n v="6256"/>
    <d v="2025-03-01T00:00:00"/>
    <s v="SolarBattery"/>
    <s v="SaoPaulo"/>
    <x v="6"/>
    <s v="Business"/>
    <n v="4"/>
    <n v="1138.4100000000001"/>
    <n v="8201.44"/>
    <x v="6"/>
  </r>
  <r>
    <n v="6257"/>
    <d v="2025-03-23T00:00:00"/>
    <s v="PaymentMachinePro"/>
    <s v="SaoPaulo"/>
    <x v="35"/>
    <s v="Business"/>
    <n v="3"/>
    <n v="728.23"/>
    <n v="3934.79"/>
    <x v="35"/>
  </r>
  <r>
    <n v="6258"/>
    <d v="2025-03-26T00:00:00"/>
    <s v="SolarPanelPremium"/>
    <s v="SaoPaulo"/>
    <x v="69"/>
    <s v="Business"/>
    <n v="3"/>
    <n v="1563.07"/>
    <n v="8445.61"/>
    <x v="69"/>
  </r>
  <r>
    <n v="6259"/>
    <d v="2025-03-30T00:00:00"/>
    <s v="PaymentMachineBasic"/>
    <s v="Goiania"/>
    <x v="62"/>
    <s v="Individual"/>
    <n v="18"/>
    <n v="329.28"/>
    <n v="10675.04"/>
    <x v="62"/>
  </r>
  <r>
    <n v="6260"/>
    <d v="2025-03-31T00:00:00"/>
    <s v="SolarBattery"/>
    <s v="Goiania"/>
    <x v="70"/>
    <s v="Business"/>
    <n v="7"/>
    <n v="817.24"/>
    <n v="10303.370000000001"/>
    <x v="70"/>
  </r>
  <r>
    <n v="6261"/>
    <d v="2025-03-05T00:00:00"/>
    <s v="SolarPanelBasic"/>
    <s v="Goiania"/>
    <x v="35"/>
    <s v="Business"/>
    <n v="20"/>
    <n v="573.29"/>
    <n v="20650.75"/>
    <x v="35"/>
  </r>
  <r>
    <n v="6262"/>
    <d v="2025-03-30T00:00:00"/>
    <s v="SolarBattery"/>
    <s v="Goiania"/>
    <x v="17"/>
    <s v="Individual"/>
    <n v="1"/>
    <n v="1009.38"/>
    <n v="1817.97"/>
    <x v="17"/>
  </r>
  <r>
    <n v="6263"/>
    <d v="2025-03-19T00:00:00"/>
    <s v="SolarInverter"/>
    <s v="SaoPaulo"/>
    <x v="8"/>
    <s v="Individual"/>
    <n v="7"/>
    <n v="1211.33"/>
    <n v="15271.86"/>
    <x v="8"/>
  </r>
  <r>
    <n v="6264"/>
    <d v="2025-03-14T00:00:00"/>
    <s v="PaymentMachineBasic"/>
    <s v="Goiania"/>
    <x v="78"/>
    <s v="Business"/>
    <n v="17"/>
    <n v="318.58999999999997"/>
    <n v="9754.67"/>
    <x v="78"/>
  </r>
  <r>
    <n v="6265"/>
    <d v="2025-03-18T00:00:00"/>
    <s v="InstallationKit"/>
    <s v="Brasilia"/>
    <x v="22"/>
    <s v="Business"/>
    <n v="12"/>
    <n v="194.25"/>
    <n v="4198.3"/>
    <x v="22"/>
  </r>
  <r>
    <n v="6266"/>
    <d v="2025-03-16T00:00:00"/>
    <s v="SolarPanelPremium"/>
    <s v="Goiania"/>
    <x v="33"/>
    <s v="Business"/>
    <n v="4"/>
    <n v="1754.12"/>
    <n v="12637.2"/>
    <x v="33"/>
  </r>
  <r>
    <n v="6267"/>
    <d v="2025-03-19T00:00:00"/>
    <s v="SolarPanelBasic"/>
    <s v="Goiania"/>
    <x v="1"/>
    <s v="Individual"/>
    <n v="6"/>
    <n v="431.01"/>
    <n v="4657.68"/>
    <x v="1"/>
  </r>
  <r>
    <n v="6268"/>
    <d v="2025-03-11T00:00:00"/>
    <s v="InstallationKit"/>
    <s v="Fortaleza"/>
    <x v="63"/>
    <s v="Business"/>
    <n v="20"/>
    <n v="229.61"/>
    <n v="8270.89"/>
    <x v="63"/>
  </r>
  <r>
    <n v="6269"/>
    <d v="2025-03-01T00:00:00"/>
    <s v="SolarBattery"/>
    <s v="Goiania"/>
    <x v="61"/>
    <s v="Business"/>
    <n v="6"/>
    <n v="914.17"/>
    <n v="9878.93"/>
    <x v="61"/>
  </r>
  <r>
    <n v="6270"/>
    <d v="2025-03-29T00:00:00"/>
    <s v="SolarBattery"/>
    <s v="SaoPaulo"/>
    <x v="72"/>
    <s v="Business"/>
    <n v="3"/>
    <n v="1011.86"/>
    <n v="5467.3"/>
    <x v="72"/>
  </r>
  <r>
    <n v="6271"/>
    <d v="2025-03-03T00:00:00"/>
    <s v="SolarPanelPremium"/>
    <s v="Goiania"/>
    <x v="27"/>
    <s v="Business"/>
    <n v="3"/>
    <n v="1398.1"/>
    <n v="7554.24"/>
    <x v="27"/>
  </r>
  <r>
    <n v="6272"/>
    <d v="2025-03-05T00:00:00"/>
    <s v="SolarInverter"/>
    <s v="Fortaleza"/>
    <x v="98"/>
    <s v="Business"/>
    <n v="3"/>
    <n v="1226.76"/>
    <n v="6628.46"/>
    <x v="98"/>
  </r>
  <r>
    <n v="6273"/>
    <d v="2025-03-31T00:00:00"/>
    <s v="InstallationKit"/>
    <s v="SaoPaulo"/>
    <x v="5"/>
    <s v="Business"/>
    <n v="12"/>
    <n v="217.08"/>
    <n v="4691.7299999999996"/>
    <x v="5"/>
  </r>
  <r>
    <n v="6274"/>
    <d v="2025-03-18T00:00:00"/>
    <s v="SolarBattery"/>
    <s v="Recife"/>
    <x v="65"/>
    <s v="Business"/>
    <n v="5"/>
    <n v="1153.33"/>
    <n v="10386.16"/>
    <x v="65"/>
  </r>
  <r>
    <n v="6275"/>
    <d v="2025-03-08T00:00:00"/>
    <s v="SolarBattery"/>
    <s v="Goiania"/>
    <x v="78"/>
    <s v="Individual"/>
    <n v="5"/>
    <n v="944.4"/>
    <n v="8504.67"/>
    <x v="78"/>
  </r>
  <r>
    <n v="6276"/>
    <d v="2025-03-15T00:00:00"/>
    <s v="SolarInverter"/>
    <s v="Goiania"/>
    <x v="48"/>
    <s v="Individual"/>
    <n v="3"/>
    <n v="1415.08"/>
    <n v="7645.99"/>
    <x v="48"/>
  </r>
  <r>
    <n v="6277"/>
    <d v="2025-03-24T00:00:00"/>
    <s v="PaymentMachineBasic"/>
    <s v="Fortaleza"/>
    <x v="25"/>
    <s v="Business"/>
    <n v="12"/>
    <n v="419.73"/>
    <n v="9071.58"/>
    <x v="25"/>
  </r>
  <r>
    <n v="6278"/>
    <d v="2025-03-16T00:00:00"/>
    <s v="InstallationKit"/>
    <s v="SaoPaulo"/>
    <x v="10"/>
    <s v="Individual"/>
    <n v="13"/>
    <n v="214.83"/>
    <n v="5030.0200000000004"/>
    <x v="10"/>
  </r>
  <r>
    <n v="6279"/>
    <d v="2025-03-27T00:00:00"/>
    <s v="PaymentMachineBasic"/>
    <s v="SaoPaulo"/>
    <x v="78"/>
    <s v="Business"/>
    <n v="20"/>
    <n v="302.72000000000003"/>
    <n v="10904.42"/>
    <x v="78"/>
  </r>
  <r>
    <n v="6280"/>
    <d v="2025-03-24T00:00:00"/>
    <s v="PaymentMachinePro"/>
    <s v="Recife"/>
    <x v="59"/>
    <s v="Business"/>
    <n v="8"/>
    <n v="737.66"/>
    <n v="10628.64"/>
    <x v="59"/>
  </r>
  <r>
    <n v="6281"/>
    <d v="2025-03-26T00:00:00"/>
    <s v="SolarPanelPremium"/>
    <s v="Goiania"/>
    <x v="94"/>
    <s v="Individual"/>
    <n v="10"/>
    <n v="1659.53"/>
    <n v="29889.360000000001"/>
    <x v="94"/>
  </r>
  <r>
    <n v="6282"/>
    <d v="2025-03-23T00:00:00"/>
    <s v="SolarInverter"/>
    <s v="Goiania"/>
    <x v="12"/>
    <s v="Business"/>
    <n v="6"/>
    <n v="1403.09"/>
    <n v="15162.41"/>
    <x v="12"/>
  </r>
  <r>
    <n v="6283"/>
    <d v="2025-03-22T00:00:00"/>
    <s v="PaymentMachinePro"/>
    <s v="Brasilia"/>
    <x v="26"/>
    <s v="Business"/>
    <n v="7"/>
    <n v="716.68"/>
    <n v="9035.5499999999993"/>
    <x v="26"/>
  </r>
  <r>
    <n v="6284"/>
    <d v="2025-03-01T00:00:00"/>
    <s v="SolarPanelBasic"/>
    <s v="Fortaleza"/>
    <x v="85"/>
    <s v="Individual"/>
    <n v="15"/>
    <n v="583.72"/>
    <n v="15769.84"/>
    <x v="85"/>
  </r>
  <r>
    <n v="6285"/>
    <d v="2025-03-06T00:00:00"/>
    <s v="SolarPanelBasic"/>
    <s v="Fortaleza"/>
    <x v="87"/>
    <s v="Individual"/>
    <n v="17"/>
    <n v="561.89"/>
    <n v="17204.09"/>
    <x v="87"/>
  </r>
  <r>
    <n v="6286"/>
    <d v="2025-03-02T00:00:00"/>
    <s v="SolarBattery"/>
    <s v="Brasilia"/>
    <x v="11"/>
    <s v="Business"/>
    <n v="7"/>
    <n v="910.53"/>
    <n v="11479.52"/>
    <x v="11"/>
  </r>
  <r>
    <n v="6287"/>
    <d v="2025-03-13T00:00:00"/>
    <s v="InstallationKit"/>
    <s v="Recife"/>
    <x v="29"/>
    <s v="Business"/>
    <n v="9"/>
    <n v="179.28"/>
    <n v="2906.07"/>
    <x v="29"/>
  </r>
  <r>
    <n v="6288"/>
    <d v="2025-03-07T00:00:00"/>
    <s v="SolarPanelBasic"/>
    <s v="Goiania"/>
    <x v="48"/>
    <s v="Individual"/>
    <n v="14"/>
    <n v="424.22"/>
    <n v="10696.72"/>
    <x v="48"/>
  </r>
  <r>
    <n v="6289"/>
    <d v="2025-03-11T00:00:00"/>
    <s v="PaymentMachinePro"/>
    <s v="Recife"/>
    <x v="32"/>
    <s v="Business"/>
    <n v="10"/>
    <n v="722.03"/>
    <n v="13004.29"/>
    <x v="32"/>
  </r>
  <r>
    <n v="6290"/>
    <d v="2025-03-12T00:00:00"/>
    <s v="SolarPanelBasic"/>
    <s v="Brasilia"/>
    <x v="58"/>
    <s v="Individual"/>
    <n v="15"/>
    <n v="401.14"/>
    <n v="10837.24"/>
    <x v="58"/>
  </r>
  <r>
    <n v="6291"/>
    <d v="2025-03-14T00:00:00"/>
    <s v="InstallationKit"/>
    <s v="SaoPaulo"/>
    <x v="38"/>
    <s v="Individual"/>
    <n v="18"/>
    <n v="165.73"/>
    <n v="5372.86"/>
    <x v="38"/>
  </r>
  <r>
    <n v="6292"/>
    <d v="2025-03-08T00:00:00"/>
    <s v="PaymentMachineBasic"/>
    <s v="Brasilia"/>
    <x v="2"/>
    <s v="Individual"/>
    <n v="10"/>
    <n v="347.73"/>
    <n v="6262.87"/>
    <x v="2"/>
  </r>
  <r>
    <n v="6293"/>
    <d v="2025-03-09T00:00:00"/>
    <s v="SolarPanelBasic"/>
    <s v="Goiania"/>
    <x v="69"/>
    <s v="Business"/>
    <n v="17"/>
    <n v="437.14"/>
    <n v="13384.46"/>
    <x v="69"/>
  </r>
  <r>
    <n v="6294"/>
    <d v="2025-03-16T00:00:00"/>
    <s v="SolarPanelBasic"/>
    <s v="Goiania"/>
    <x v="80"/>
    <s v="Individual"/>
    <n v="14"/>
    <n v="404.34"/>
    <n v="10195.450000000001"/>
    <x v="80"/>
  </r>
  <r>
    <n v="6295"/>
    <d v="2025-03-19T00:00:00"/>
    <s v="SolarPanelPremium"/>
    <s v="Recife"/>
    <x v="77"/>
    <s v="Business"/>
    <n v="2"/>
    <n v="1466.28"/>
    <n v="5281.76"/>
    <x v="77"/>
  </r>
  <r>
    <n v="6296"/>
    <d v="2025-03-22T00:00:00"/>
    <s v="PaymentMachineBasic"/>
    <s v="Brasilia"/>
    <x v="77"/>
    <s v="Business"/>
    <n v="9"/>
    <n v="367.43"/>
    <n v="5955.92"/>
    <x v="77"/>
  </r>
  <r>
    <n v="6297"/>
    <d v="2025-03-05T00:00:00"/>
    <s v="SolarBattery"/>
    <s v="SaoPaulo"/>
    <x v="85"/>
    <s v="Individual"/>
    <n v="8"/>
    <n v="1138.82"/>
    <n v="16408.79"/>
    <x v="85"/>
  </r>
  <r>
    <n v="6298"/>
    <d v="2025-03-23T00:00:00"/>
    <s v="InstallationKit"/>
    <s v="Brasilia"/>
    <x v="39"/>
    <s v="Business"/>
    <n v="19"/>
    <n v="162.19999999999999"/>
    <n v="5550.55"/>
    <x v="39"/>
  </r>
  <r>
    <n v="6299"/>
    <d v="2025-03-31T00:00:00"/>
    <s v="SolarInverter"/>
    <s v="Brasilia"/>
    <x v="19"/>
    <s v="Individual"/>
    <n v="2"/>
    <n v="1297.3900000000001"/>
    <n v="4673.3900000000003"/>
    <x v="19"/>
  </r>
  <r>
    <n v="6300"/>
    <d v="2025-03-13T00:00:00"/>
    <s v="InstallationKit"/>
    <s v="Brasilia"/>
    <x v="55"/>
    <s v="Business"/>
    <n v="15"/>
    <n v="247.08"/>
    <n v="6675.14"/>
    <x v="55"/>
  </r>
  <r>
    <n v="6301"/>
    <d v="2025-03-28T00:00:00"/>
    <s v="SolarPanelBasic"/>
    <s v="Goiania"/>
    <x v="26"/>
    <s v="Individual"/>
    <n v="14"/>
    <n v="423.2"/>
    <n v="10671"/>
    <x v="26"/>
  </r>
  <r>
    <n v="6302"/>
    <d v="2025-03-23T00:00:00"/>
    <s v="InstallationKit"/>
    <s v="SaoPaulo"/>
    <x v="95"/>
    <s v="Individual"/>
    <n v="19"/>
    <n v="246.62"/>
    <n v="8439.44"/>
    <x v="95"/>
  </r>
  <r>
    <n v="6303"/>
    <d v="2025-03-07T00:00:00"/>
    <s v="SolarPanelBasic"/>
    <s v="Recife"/>
    <x v="45"/>
    <s v="Business"/>
    <n v="20"/>
    <n v="584.62"/>
    <n v="21058.87"/>
    <x v="45"/>
  </r>
  <r>
    <n v="6304"/>
    <d v="2025-03-29T00:00:00"/>
    <s v="InstallationKit"/>
    <s v="Fortaleza"/>
    <x v="26"/>
    <s v="Business"/>
    <n v="18"/>
    <n v="242.21"/>
    <n v="7852.29"/>
    <x v="26"/>
  </r>
  <r>
    <n v="6305"/>
    <d v="2025-03-13T00:00:00"/>
    <s v="SolarInverter"/>
    <s v="SaoPaulo"/>
    <x v="99"/>
    <s v="Business"/>
    <n v="6"/>
    <n v="1026.75"/>
    <n v="11095.51"/>
    <x v="99"/>
  </r>
  <r>
    <n v="6306"/>
    <d v="2025-03-16T00:00:00"/>
    <s v="SolarBattery"/>
    <s v="Fortaleza"/>
    <x v="12"/>
    <s v="Business"/>
    <n v="2"/>
    <n v="848.9"/>
    <n v="3057.86"/>
    <x v="12"/>
  </r>
  <r>
    <n v="6307"/>
    <d v="2025-03-30T00:00:00"/>
    <s v="PaymentMachinePro"/>
    <s v="SaoPaulo"/>
    <x v="19"/>
    <s v="Business"/>
    <n v="4"/>
    <n v="777.39"/>
    <n v="5600.55"/>
    <x v="19"/>
  </r>
  <r>
    <n v="6308"/>
    <d v="2025-03-21T00:00:00"/>
    <s v="SolarPanelBasic"/>
    <s v="Goiania"/>
    <x v="14"/>
    <s v="Business"/>
    <n v="7"/>
    <n v="506.45"/>
    <n v="6385.08"/>
    <x v="14"/>
  </r>
  <r>
    <n v="6309"/>
    <d v="2025-03-22T00:00:00"/>
    <s v="SolarInverter"/>
    <s v="Brasilia"/>
    <x v="61"/>
    <s v="Business"/>
    <n v="4"/>
    <n v="1014.81"/>
    <n v="7310.99"/>
    <x v="61"/>
  </r>
  <r>
    <n v="6310"/>
    <d v="2025-03-31T00:00:00"/>
    <s v="PaymentMachineBasic"/>
    <s v="SaoPaulo"/>
    <x v="97"/>
    <s v="Individual"/>
    <n v="5"/>
    <n v="384.38"/>
    <n v="3461.48"/>
    <x v="97"/>
  </r>
  <r>
    <n v="6311"/>
    <d v="2025-03-01T00:00:00"/>
    <s v="SolarPanelBasic"/>
    <s v="Brasilia"/>
    <x v="63"/>
    <s v="Individual"/>
    <n v="15"/>
    <n v="585.98"/>
    <n v="15830.9"/>
    <x v="63"/>
  </r>
  <r>
    <n v="6312"/>
    <d v="2025-03-10T00:00:00"/>
    <s v="InstallationKit"/>
    <s v="Goiania"/>
    <x v="89"/>
    <s v="Business"/>
    <n v="19"/>
    <n v="239.43"/>
    <n v="8193.39"/>
    <x v="89"/>
  </r>
  <r>
    <n v="6313"/>
    <d v="2025-03-18T00:00:00"/>
    <s v="InstallationKit"/>
    <s v="Recife"/>
    <x v="91"/>
    <s v="Business"/>
    <n v="13"/>
    <n v="192.11"/>
    <n v="4498.0600000000004"/>
    <x v="91"/>
  </r>
  <r>
    <n v="6314"/>
    <d v="2025-03-07T00:00:00"/>
    <s v="PaymentMachineBasic"/>
    <s v="Fortaleza"/>
    <x v="71"/>
    <s v="Individual"/>
    <n v="7"/>
    <n v="441.47"/>
    <n v="5565.84"/>
    <x v="71"/>
  </r>
  <r>
    <n v="6315"/>
    <d v="2025-03-27T00:00:00"/>
    <s v="SolarPanelBasic"/>
    <s v="Goiania"/>
    <x v="95"/>
    <s v="Business"/>
    <n v="17"/>
    <n v="458.33"/>
    <n v="14033.26"/>
    <x v="95"/>
  </r>
  <r>
    <n v="6316"/>
    <d v="2025-03-31T00:00:00"/>
    <s v="PaymentMachinePro"/>
    <s v="Goiania"/>
    <x v="19"/>
    <s v="Business"/>
    <n v="1"/>
    <n v="725.39"/>
    <n v="1306.48"/>
    <x v="19"/>
  </r>
  <r>
    <n v="6317"/>
    <d v="2025-03-21T00:00:00"/>
    <s v="PaymentMachinePro"/>
    <s v="Fortaleza"/>
    <x v="94"/>
    <s v="Business"/>
    <n v="2"/>
    <n v="714.66"/>
    <n v="2574.31"/>
    <x v="94"/>
  </r>
  <r>
    <n v="6318"/>
    <d v="2025-03-14T00:00:00"/>
    <s v="SolarInverter"/>
    <s v="Goiania"/>
    <x v="7"/>
    <s v="Business"/>
    <n v="10"/>
    <n v="1474.64"/>
    <n v="26559.35"/>
    <x v="7"/>
  </r>
  <r>
    <n v="6319"/>
    <d v="2025-03-26T00:00:00"/>
    <s v="PaymentMachineBasic"/>
    <s v="Goiania"/>
    <x v="64"/>
    <s v="Individual"/>
    <n v="18"/>
    <n v="347.61"/>
    <n v="11269.28"/>
    <x v="64"/>
  </r>
  <r>
    <n v="6320"/>
    <d v="2025-03-13T00:00:00"/>
    <s v="PaymentMachineBasic"/>
    <s v="Goiania"/>
    <x v="73"/>
    <s v="Business"/>
    <n v="15"/>
    <n v="384.94"/>
    <n v="10399.58"/>
    <x v="73"/>
  </r>
  <r>
    <n v="6321"/>
    <d v="2025-03-07T00:00:00"/>
    <s v="InstallationKit"/>
    <s v="Recife"/>
    <x v="2"/>
    <s v="Business"/>
    <n v="15"/>
    <n v="236.62"/>
    <n v="6392.55"/>
    <x v="2"/>
  </r>
  <r>
    <n v="6322"/>
    <d v="2025-03-01T00:00:00"/>
    <s v="PaymentMachinePro"/>
    <s v="Goiania"/>
    <x v="88"/>
    <s v="Individual"/>
    <n v="4"/>
    <n v="720.68"/>
    <n v="5191.99"/>
    <x v="88"/>
  </r>
  <r>
    <n v="6323"/>
    <d v="2025-03-16T00:00:00"/>
    <s v="SolarBattery"/>
    <s v="Goiania"/>
    <x v="27"/>
    <s v="Individual"/>
    <n v="4"/>
    <n v="1056.31"/>
    <n v="7609.97"/>
    <x v="27"/>
  </r>
  <r>
    <n v="6324"/>
    <d v="2025-03-21T00:00:00"/>
    <s v="SolarPanelBasic"/>
    <s v="Fortaleza"/>
    <x v="1"/>
    <s v="Business"/>
    <n v="6"/>
    <n v="519.72"/>
    <n v="5616.32"/>
    <x v="1"/>
  </r>
  <r>
    <n v="6325"/>
    <d v="2025-03-21T00:00:00"/>
    <s v="PaymentMachinePro"/>
    <s v="SaoPaulo"/>
    <x v="81"/>
    <s v="Individual"/>
    <n v="7"/>
    <n v="764.25"/>
    <n v="9635.2900000000009"/>
    <x v="81"/>
  </r>
  <r>
    <n v="6326"/>
    <d v="2025-03-02T00:00:00"/>
    <s v="SolarPanelBasic"/>
    <s v="Brasilia"/>
    <x v="18"/>
    <s v="Business"/>
    <n v="8"/>
    <n v="402.74"/>
    <n v="5802.92"/>
    <x v="18"/>
  </r>
  <r>
    <n v="6327"/>
    <d v="2025-03-23T00:00:00"/>
    <s v="SolarBattery"/>
    <s v="SaoPaulo"/>
    <x v="55"/>
    <s v="Business"/>
    <n v="5"/>
    <n v="913.39"/>
    <n v="8225.41"/>
    <x v="55"/>
  </r>
  <r>
    <n v="6328"/>
    <d v="2025-03-27T00:00:00"/>
    <s v="PaymentMachinePro"/>
    <s v="Goiania"/>
    <x v="0"/>
    <s v="Business"/>
    <n v="10"/>
    <n v="897.15"/>
    <n v="16158.33"/>
    <x v="0"/>
  </r>
  <r>
    <n v="6329"/>
    <d v="2025-03-16T00:00:00"/>
    <s v="SolarPanelPremium"/>
    <s v="SaoPaulo"/>
    <x v="79"/>
    <s v="Business"/>
    <n v="9"/>
    <n v="1598.91"/>
    <n v="25917.79"/>
    <x v="79"/>
  </r>
  <r>
    <n v="6330"/>
    <d v="2025-03-25T00:00:00"/>
    <s v="PaymentMachineBasic"/>
    <s v="Goiania"/>
    <x v="69"/>
    <s v="Individual"/>
    <n v="20"/>
    <n v="315.3"/>
    <n v="11357.57"/>
    <x v="69"/>
  </r>
  <r>
    <n v="6331"/>
    <d v="2025-03-26T00:00:00"/>
    <s v="InstallationKit"/>
    <s v="SaoPaulo"/>
    <x v="32"/>
    <s v="Business"/>
    <n v="20"/>
    <n v="206.35"/>
    <n v="7433.03"/>
    <x v="32"/>
  </r>
  <r>
    <n v="6332"/>
    <d v="2025-03-01T00:00:00"/>
    <s v="SolarPanelBasic"/>
    <s v="Recife"/>
    <x v="15"/>
    <s v="Business"/>
    <n v="19"/>
    <n v="479.57"/>
    <n v="16411.080000000002"/>
    <x v="15"/>
  </r>
  <r>
    <n v="6333"/>
    <d v="2025-03-09T00:00:00"/>
    <s v="SolarBattery"/>
    <s v="Goiania"/>
    <x v="43"/>
    <s v="Business"/>
    <n v="6"/>
    <n v="808.5"/>
    <n v="8737.01"/>
    <x v="43"/>
  </r>
  <r>
    <n v="6334"/>
    <d v="2025-03-02T00:00:00"/>
    <s v="SolarInverter"/>
    <s v="SaoPaulo"/>
    <x v="21"/>
    <s v="Business"/>
    <n v="5"/>
    <n v="1033.71"/>
    <n v="9308.94"/>
    <x v="21"/>
  </r>
  <r>
    <n v="6335"/>
    <d v="2025-03-15T00:00:00"/>
    <s v="SolarBattery"/>
    <s v="Goiania"/>
    <x v="89"/>
    <s v="Business"/>
    <n v="10"/>
    <n v="1178.53"/>
    <n v="21226.19"/>
    <x v="89"/>
  </r>
  <r>
    <n v="6336"/>
    <d v="2025-03-20T00:00:00"/>
    <s v="SolarBattery"/>
    <s v="Fortaleza"/>
    <x v="35"/>
    <s v="Business"/>
    <n v="2"/>
    <n v="1054.18"/>
    <n v="3797.31"/>
    <x v="35"/>
  </r>
  <r>
    <n v="6337"/>
    <d v="2025-03-20T00:00:00"/>
    <s v="PaymentMachineBasic"/>
    <s v="Fortaleza"/>
    <x v="5"/>
    <s v="Individual"/>
    <n v="17"/>
    <n v="444.73"/>
    <n v="13616.86"/>
    <x v="5"/>
  </r>
  <r>
    <n v="6338"/>
    <d v="2025-03-06T00:00:00"/>
    <s v="SolarBattery"/>
    <s v="SaoPaulo"/>
    <x v="28"/>
    <s v="Individual"/>
    <n v="9"/>
    <n v="810.37"/>
    <n v="13135.83"/>
    <x v="28"/>
  </r>
  <r>
    <n v="6339"/>
    <d v="2025-03-24T00:00:00"/>
    <s v="SolarBattery"/>
    <s v="Brasilia"/>
    <x v="89"/>
    <s v="Individual"/>
    <n v="2"/>
    <n v="835.61"/>
    <n v="3009.99"/>
    <x v="89"/>
  </r>
  <r>
    <n v="6340"/>
    <d v="2025-03-05T00:00:00"/>
    <s v="SolarBattery"/>
    <s v="Fortaleza"/>
    <x v="75"/>
    <s v="Business"/>
    <n v="9"/>
    <n v="1041.07"/>
    <n v="16875.39"/>
    <x v="75"/>
  </r>
  <r>
    <n v="6341"/>
    <d v="2025-03-05T00:00:00"/>
    <s v="InstallationKit"/>
    <s v="Fortaleza"/>
    <x v="20"/>
    <s v="Business"/>
    <n v="15"/>
    <n v="158.13"/>
    <n v="4272.0600000000004"/>
    <x v="20"/>
  </r>
  <r>
    <n v="6342"/>
    <d v="2025-03-13T00:00:00"/>
    <s v="PaymentMachinePro"/>
    <s v="SaoPaulo"/>
    <x v="39"/>
    <s v="Individual"/>
    <n v="4"/>
    <n v="841.69"/>
    <n v="6063.78"/>
    <x v="39"/>
  </r>
  <r>
    <n v="6343"/>
    <d v="2025-03-17T00:00:00"/>
    <s v="InstallationKit"/>
    <s v="SaoPaulo"/>
    <x v="83"/>
    <s v="Business"/>
    <n v="19"/>
    <n v="192.46"/>
    <n v="6586.06"/>
    <x v="83"/>
  </r>
  <r>
    <n v="6344"/>
    <d v="2025-03-23T00:00:00"/>
    <s v="SolarPanelBasic"/>
    <s v="Recife"/>
    <x v="26"/>
    <s v="Business"/>
    <n v="20"/>
    <n v="558.23"/>
    <n v="20108.27"/>
    <x v="26"/>
  </r>
  <r>
    <n v="6345"/>
    <d v="2025-03-21T00:00:00"/>
    <s v="SolarBattery"/>
    <s v="SaoPaulo"/>
    <x v="93"/>
    <s v="Business"/>
    <n v="8"/>
    <n v="996.76"/>
    <n v="14361.91"/>
    <x v="93"/>
  </r>
  <r>
    <n v="6346"/>
    <d v="2025-03-28T00:00:00"/>
    <s v="PaymentMachineBasic"/>
    <s v="Goiania"/>
    <x v="62"/>
    <s v="Individual"/>
    <n v="9"/>
    <n v="361.9"/>
    <n v="5866.28"/>
    <x v="62"/>
  </r>
  <r>
    <n v="6347"/>
    <d v="2025-03-01T00:00:00"/>
    <s v="SolarInverter"/>
    <s v="Goiania"/>
    <x v="5"/>
    <s v="Business"/>
    <n v="5"/>
    <n v="1448.19"/>
    <n v="13041.49"/>
    <x v="5"/>
  </r>
  <r>
    <n v="6348"/>
    <d v="2025-03-04T00:00:00"/>
    <s v="PaymentMachineBasic"/>
    <s v="Brasilia"/>
    <x v="46"/>
    <s v="Individual"/>
    <n v="9"/>
    <n v="423.29"/>
    <n v="6861.39"/>
    <x v="46"/>
  </r>
  <r>
    <n v="6349"/>
    <d v="2025-03-11T00:00:00"/>
    <s v="SolarPanelBasic"/>
    <s v="Recife"/>
    <x v="63"/>
    <s v="Individual"/>
    <n v="15"/>
    <n v="427.19"/>
    <n v="11541.01"/>
    <x v="63"/>
  </r>
  <r>
    <n v="6350"/>
    <d v="2025-03-08T00:00:00"/>
    <s v="InstallationKit"/>
    <s v="Recife"/>
    <x v="38"/>
    <s v="Business"/>
    <n v="16"/>
    <n v="226.61"/>
    <n v="6530.26"/>
    <x v="38"/>
  </r>
  <r>
    <n v="6351"/>
    <d v="2025-03-12T00:00:00"/>
    <s v="SolarBattery"/>
    <s v="Fortaleza"/>
    <x v="85"/>
    <s v="Business"/>
    <n v="10"/>
    <n v="1043.1199999999999"/>
    <n v="18787.36"/>
    <x v="85"/>
  </r>
  <r>
    <n v="6352"/>
    <d v="2025-03-08T00:00:00"/>
    <s v="PaymentMachinePro"/>
    <s v="Goiania"/>
    <x v="62"/>
    <s v="Business"/>
    <n v="6"/>
    <n v="792.07"/>
    <n v="8559.4599999999991"/>
    <x v="62"/>
  </r>
  <r>
    <n v="6353"/>
    <d v="2025-03-15T00:00:00"/>
    <s v="SolarPanelPremium"/>
    <s v="Goiania"/>
    <x v="44"/>
    <s v="Business"/>
    <n v="2"/>
    <n v="1776.54"/>
    <n v="6399.36"/>
    <x v="44"/>
  </r>
  <r>
    <n v="6354"/>
    <d v="2025-03-05T00:00:00"/>
    <s v="SolarInverter"/>
    <s v="Goiania"/>
    <x v="30"/>
    <s v="Business"/>
    <n v="2"/>
    <n v="1329.85"/>
    <n v="4790.32"/>
    <x v="30"/>
  </r>
  <r>
    <n v="6355"/>
    <d v="2025-03-08T00:00:00"/>
    <s v="SolarBattery"/>
    <s v="Goiania"/>
    <x v="13"/>
    <s v="Business"/>
    <n v="1"/>
    <n v="875.09"/>
    <n v="1576.1"/>
    <x v="13"/>
  </r>
  <r>
    <n v="6356"/>
    <d v="2025-03-06T00:00:00"/>
    <s v="InstallationKit"/>
    <s v="Goiania"/>
    <x v="10"/>
    <s v="Business"/>
    <n v="14"/>
    <n v="202.53"/>
    <n v="5106.8"/>
    <x v="10"/>
  </r>
  <r>
    <n v="6357"/>
    <d v="2025-03-23T00:00:00"/>
    <s v="SolarBattery"/>
    <s v="Fortaleza"/>
    <x v="22"/>
    <s v="Business"/>
    <n v="3"/>
    <n v="1091.71"/>
    <n v="5898.75"/>
    <x v="22"/>
  </r>
  <r>
    <n v="6358"/>
    <d v="2025-03-08T00:00:00"/>
    <s v="InstallationKit"/>
    <s v="Goiania"/>
    <x v="5"/>
    <s v="Business"/>
    <n v="15"/>
    <n v="174.93"/>
    <n v="4725.93"/>
    <x v="5"/>
  </r>
  <r>
    <n v="6359"/>
    <d v="2025-03-29T00:00:00"/>
    <s v="SolarBattery"/>
    <s v="Fortaleza"/>
    <x v="48"/>
    <s v="Individual"/>
    <n v="10"/>
    <n v="1102.76"/>
    <n v="19861.52"/>
    <x v="48"/>
  </r>
  <r>
    <n v="6360"/>
    <d v="2025-03-10T00:00:00"/>
    <s v="SolarPanelPremium"/>
    <s v="Brasilia"/>
    <x v="31"/>
    <s v="Business"/>
    <n v="9"/>
    <n v="1207.1600000000001"/>
    <n v="19567.66"/>
    <x v="31"/>
  </r>
  <r>
    <n v="6361"/>
    <d v="2025-03-12T00:00:00"/>
    <s v="SolarInverter"/>
    <s v="Fortaleza"/>
    <x v="67"/>
    <s v="Business"/>
    <n v="2"/>
    <n v="1308.99"/>
    <n v="4715.18"/>
    <x v="67"/>
  </r>
  <r>
    <n v="6362"/>
    <d v="2025-03-08T00:00:00"/>
    <s v="SolarPanelBasic"/>
    <s v="SaoPaulo"/>
    <x v="69"/>
    <s v="Business"/>
    <n v="6"/>
    <n v="428.11"/>
    <n v="4626.3500000000004"/>
    <x v="69"/>
  </r>
  <r>
    <n v="6363"/>
    <d v="2025-03-17T00:00:00"/>
    <s v="SolarPanelBasic"/>
    <s v="Brasilia"/>
    <x v="54"/>
    <s v="Business"/>
    <n v="8"/>
    <n v="413.52"/>
    <n v="5958.24"/>
    <x v="54"/>
  </r>
  <r>
    <n v="6364"/>
    <d v="2025-03-20T00:00:00"/>
    <s v="SolarPanelPremium"/>
    <s v="Goiania"/>
    <x v="46"/>
    <s v="Business"/>
    <n v="10"/>
    <n v="1361.97"/>
    <n v="24530.080000000002"/>
    <x v="46"/>
  </r>
  <r>
    <n v="6365"/>
    <d v="2025-03-18T00:00:00"/>
    <s v="SolarInverter"/>
    <s v="Fortaleza"/>
    <x v="38"/>
    <s v="Business"/>
    <n v="5"/>
    <n v="1098.67"/>
    <n v="9893.93"/>
    <x v="38"/>
  </r>
  <r>
    <n v="6366"/>
    <d v="2025-03-21T00:00:00"/>
    <s v="PaymentMachinePro"/>
    <s v="Fortaleza"/>
    <x v="38"/>
    <s v="Business"/>
    <n v="4"/>
    <n v="719.14"/>
    <n v="5180.8999999999996"/>
    <x v="38"/>
  </r>
  <r>
    <n v="6367"/>
    <d v="2025-03-15T00:00:00"/>
    <s v="SolarPanelBasic"/>
    <s v="Brasilia"/>
    <x v="81"/>
    <s v="Business"/>
    <n v="16"/>
    <n v="461.24"/>
    <n v="13291.64"/>
    <x v="81"/>
  </r>
  <r>
    <n v="6368"/>
    <d v="2025-03-11T00:00:00"/>
    <s v="PaymentMachineBasic"/>
    <s v="Goiania"/>
    <x v="91"/>
    <s v="Individual"/>
    <n v="15"/>
    <n v="303.05"/>
    <n v="8187.23"/>
    <x v="91"/>
  </r>
  <r>
    <n v="6369"/>
    <d v="2025-03-30T00:00:00"/>
    <s v="SolarPanelPremium"/>
    <s v="Recife"/>
    <x v="88"/>
    <s v="Individual"/>
    <n v="4"/>
    <n v="1511.27"/>
    <n v="10887.63"/>
    <x v="88"/>
  </r>
  <r>
    <n v="6370"/>
    <d v="2025-03-30T00:00:00"/>
    <s v="PaymentMachineBasic"/>
    <s v="Brasilia"/>
    <x v="13"/>
    <s v="Business"/>
    <n v="10"/>
    <n v="402.23"/>
    <n v="7244.46"/>
    <x v="13"/>
  </r>
  <r>
    <n v="6371"/>
    <d v="2025-03-19T00:00:00"/>
    <s v="SolarBattery"/>
    <s v="Brasilia"/>
    <x v="72"/>
    <s v="Business"/>
    <n v="3"/>
    <n v="1122.3900000000001"/>
    <n v="6064.52"/>
    <x v="72"/>
  </r>
  <r>
    <n v="6372"/>
    <d v="2025-03-24T00:00:00"/>
    <s v="SolarInverter"/>
    <s v="Goiania"/>
    <x v="49"/>
    <s v="Individual"/>
    <n v="6"/>
    <n v="1381.88"/>
    <n v="14933.21"/>
    <x v="49"/>
  </r>
  <r>
    <n v="6373"/>
    <d v="2025-03-17T00:00:00"/>
    <s v="PaymentMachinePro"/>
    <s v="Brasilia"/>
    <x v="27"/>
    <s v="Business"/>
    <n v="5"/>
    <n v="774.22"/>
    <n v="6972.14"/>
    <x v="27"/>
  </r>
  <r>
    <n v="6374"/>
    <d v="2025-03-04T00:00:00"/>
    <s v="PaymentMachineBasic"/>
    <s v="Fortaleza"/>
    <x v="38"/>
    <s v="Business"/>
    <n v="19"/>
    <n v="448.7"/>
    <n v="15354.69"/>
    <x v="38"/>
  </r>
  <r>
    <n v="6375"/>
    <d v="2025-03-25T00:00:00"/>
    <s v="SolarPanelBasic"/>
    <s v="SaoPaulo"/>
    <x v="80"/>
    <s v="Individual"/>
    <n v="17"/>
    <n v="412.17"/>
    <n v="12619.93"/>
    <x v="80"/>
  </r>
  <r>
    <n v="6376"/>
    <d v="2025-03-07T00:00:00"/>
    <s v="InstallationKit"/>
    <s v="Recife"/>
    <x v="2"/>
    <s v="Business"/>
    <n v="18"/>
    <n v="248.69"/>
    <n v="8062.36"/>
    <x v="2"/>
  </r>
  <r>
    <n v="6377"/>
    <d v="2025-03-23T00:00:00"/>
    <s v="SolarPanelBasic"/>
    <s v="Recife"/>
    <x v="90"/>
    <s v="Business"/>
    <n v="12"/>
    <n v="467.39"/>
    <n v="10101.65"/>
    <x v="90"/>
  </r>
  <r>
    <n v="6378"/>
    <d v="2025-03-01T00:00:00"/>
    <s v="SolarInverter"/>
    <s v="Goiania"/>
    <x v="98"/>
    <s v="Business"/>
    <n v="1"/>
    <n v="1095.1600000000001"/>
    <n v="1972.46"/>
    <x v="98"/>
  </r>
  <r>
    <n v="6379"/>
    <d v="2025-03-08T00:00:00"/>
    <s v="PaymentMachinePro"/>
    <s v="SaoPaulo"/>
    <x v="11"/>
    <s v="Business"/>
    <n v="4"/>
    <n v="854.79"/>
    <n v="6158.16"/>
    <x v="11"/>
  </r>
  <r>
    <n v="6380"/>
    <d v="2025-03-16T00:00:00"/>
    <s v="SolarInverter"/>
    <s v="Brasilia"/>
    <x v="25"/>
    <s v="Business"/>
    <n v="10"/>
    <n v="1405.38"/>
    <n v="25311.93"/>
    <x v="25"/>
  </r>
  <r>
    <n v="6381"/>
    <d v="2025-03-05T00:00:00"/>
    <s v="SolarPanelBasic"/>
    <s v="Fortaleza"/>
    <x v="35"/>
    <s v="Individual"/>
    <n v="6"/>
    <n v="503.47"/>
    <n v="5440.72"/>
    <x v="35"/>
  </r>
  <r>
    <n v="6382"/>
    <d v="2025-03-16T00:00:00"/>
    <s v="SolarPanelPremium"/>
    <s v="Fortaleza"/>
    <x v="89"/>
    <s v="Individual"/>
    <n v="5"/>
    <n v="1469.26"/>
    <n v="13231.23"/>
    <x v="89"/>
  </r>
  <r>
    <n v="6383"/>
    <d v="2025-03-05T00:00:00"/>
    <s v="PaymentMachineBasic"/>
    <s v="SaoPaulo"/>
    <x v="0"/>
    <s v="Business"/>
    <n v="15"/>
    <n v="329.49"/>
    <n v="8901.5400000000009"/>
    <x v="0"/>
  </r>
  <r>
    <n v="6384"/>
    <d v="2025-03-02T00:00:00"/>
    <s v="InstallationKit"/>
    <s v="SaoPaulo"/>
    <x v="37"/>
    <s v="Business"/>
    <n v="5"/>
    <n v="216.06"/>
    <n v="1945.7"/>
    <x v="37"/>
  </r>
  <r>
    <n v="6385"/>
    <d v="2025-03-11T00:00:00"/>
    <s v="SolarBattery"/>
    <s v="Fortaleza"/>
    <x v="40"/>
    <s v="Individual"/>
    <n v="2"/>
    <n v="976.46"/>
    <n v="3517.35"/>
    <x v="40"/>
  </r>
  <r>
    <n v="6386"/>
    <d v="2025-03-05T00:00:00"/>
    <s v="SolarPanelBasic"/>
    <s v="Fortaleza"/>
    <x v="90"/>
    <s v="Individual"/>
    <n v="6"/>
    <n v="549.61"/>
    <n v="5939.33"/>
    <x v="90"/>
  </r>
  <r>
    <n v="6387"/>
    <d v="2025-03-20T00:00:00"/>
    <s v="PaymentMachineBasic"/>
    <s v="SaoPaulo"/>
    <x v="54"/>
    <s v="Individual"/>
    <n v="12"/>
    <n v="304.54000000000002"/>
    <n v="6581.99"/>
    <x v="54"/>
  </r>
  <r>
    <n v="6388"/>
    <d v="2025-03-11T00:00:00"/>
    <s v="SolarBattery"/>
    <s v="Recife"/>
    <x v="88"/>
    <s v="Individual"/>
    <n v="10"/>
    <n v="1014.84"/>
    <n v="18278.02"/>
    <x v="88"/>
  </r>
  <r>
    <n v="6389"/>
    <d v="2025-03-20T00:00:00"/>
    <s v="InstallationKit"/>
    <s v="Fortaleza"/>
    <x v="41"/>
    <s v="Business"/>
    <n v="13"/>
    <n v="235.97"/>
    <n v="5524.99"/>
    <x v="41"/>
  </r>
  <r>
    <n v="6390"/>
    <d v="2025-03-09T00:00:00"/>
    <s v="PaymentMachineBasic"/>
    <s v="SaoPaulo"/>
    <x v="69"/>
    <s v="Business"/>
    <n v="7"/>
    <n v="499.37"/>
    <n v="6295.82"/>
    <x v="69"/>
  </r>
  <r>
    <n v="6391"/>
    <d v="2025-03-27T00:00:00"/>
    <s v="SolarBattery"/>
    <s v="SaoPaulo"/>
    <x v="35"/>
    <s v="Business"/>
    <n v="5"/>
    <n v="1187.8900000000001"/>
    <n v="10697.39"/>
    <x v="35"/>
  </r>
  <r>
    <n v="6392"/>
    <d v="2025-03-02T00:00:00"/>
    <s v="SolarBattery"/>
    <s v="SaoPaulo"/>
    <x v="11"/>
    <s v="Individual"/>
    <n v="6"/>
    <n v="947.96"/>
    <n v="10244.08"/>
    <x v="11"/>
  </r>
  <r>
    <n v="6393"/>
    <d v="2025-03-14T00:00:00"/>
    <s v="PaymentMachinePro"/>
    <s v="Fortaleza"/>
    <x v="34"/>
    <s v="Business"/>
    <n v="2"/>
    <n v="734.86"/>
    <n v="2647.07"/>
    <x v="34"/>
  </r>
  <r>
    <n v="6394"/>
    <d v="2025-03-24T00:00:00"/>
    <s v="PaymentMachinePro"/>
    <s v="Brasilia"/>
    <x v="70"/>
    <s v="Individual"/>
    <n v="4"/>
    <n v="819.35"/>
    <n v="5902.84"/>
    <x v="70"/>
  </r>
  <r>
    <n v="6395"/>
    <d v="2025-03-02T00:00:00"/>
    <s v="SolarPanelBasic"/>
    <s v="Goiania"/>
    <x v="94"/>
    <s v="Individual"/>
    <n v="6"/>
    <n v="415.69"/>
    <n v="4492.13"/>
    <x v="94"/>
  </r>
  <r>
    <n v="6396"/>
    <d v="2025-03-12T00:00:00"/>
    <s v="SolarBattery"/>
    <s v="Brasilia"/>
    <x v="7"/>
    <s v="Individual"/>
    <n v="2"/>
    <n v="807.64"/>
    <n v="2909.24"/>
    <x v="7"/>
  </r>
  <r>
    <n v="6397"/>
    <d v="2025-03-27T00:00:00"/>
    <s v="PaymentMachineBasic"/>
    <s v="Fortaleza"/>
    <x v="0"/>
    <s v="Business"/>
    <n v="13"/>
    <n v="361.87"/>
    <n v="8472.81"/>
    <x v="0"/>
  </r>
  <r>
    <n v="6398"/>
    <d v="2025-03-01T00:00:00"/>
    <s v="SolarPanelBasic"/>
    <s v="Goiania"/>
    <x v="65"/>
    <s v="Business"/>
    <n v="18"/>
    <n v="458.58"/>
    <n v="14866.86"/>
    <x v="65"/>
  </r>
  <r>
    <n v="6399"/>
    <d v="2025-03-09T00:00:00"/>
    <s v="InstallationKit"/>
    <s v="SaoPaulo"/>
    <x v="43"/>
    <s v="Business"/>
    <n v="14"/>
    <n v="229.19"/>
    <n v="5779.03"/>
    <x v="43"/>
  </r>
  <r>
    <n v="6400"/>
    <d v="2025-03-24T00:00:00"/>
    <s v="SolarInverter"/>
    <s v="Fortaleza"/>
    <x v="39"/>
    <s v="Business"/>
    <n v="9"/>
    <n v="1009.46"/>
    <n v="16363.01"/>
    <x v="39"/>
  </r>
  <r>
    <n v="6401"/>
    <d v="2025-03-19T00:00:00"/>
    <s v="SolarInverter"/>
    <s v="Goiania"/>
    <x v="34"/>
    <s v="Business"/>
    <n v="7"/>
    <n v="1158.1300000000001"/>
    <n v="14601.14"/>
    <x v="34"/>
  </r>
  <r>
    <n v="6402"/>
    <d v="2025-03-02T00:00:00"/>
    <s v="SolarPanelBasic"/>
    <s v="Recife"/>
    <x v="74"/>
    <s v="Individual"/>
    <n v="7"/>
    <n v="520.49"/>
    <n v="6562.09"/>
    <x v="74"/>
  </r>
  <r>
    <n v="6403"/>
    <d v="2025-03-03T00:00:00"/>
    <s v="SolarInverter"/>
    <s v="Goiania"/>
    <x v="14"/>
    <s v="Business"/>
    <n v="6"/>
    <n v="1407.21"/>
    <n v="15206.93"/>
    <x v="14"/>
  </r>
  <r>
    <n v="6404"/>
    <d v="2025-03-06T00:00:00"/>
    <s v="SolarBattery"/>
    <s v="Brasilia"/>
    <x v="9"/>
    <s v="Individual"/>
    <n v="6"/>
    <n v="947.25"/>
    <n v="10236.4"/>
    <x v="9"/>
  </r>
  <r>
    <n v="6405"/>
    <d v="2025-03-20T00:00:00"/>
    <s v="SolarPanelBasic"/>
    <s v="SaoPaulo"/>
    <x v="13"/>
    <s v="Individual"/>
    <n v="7"/>
    <n v="487.84"/>
    <n v="6150.45"/>
    <x v="13"/>
  </r>
  <r>
    <n v="6406"/>
    <d v="2025-03-25T00:00:00"/>
    <s v="PaymentMachinePro"/>
    <s v="Goiania"/>
    <x v="76"/>
    <s v="Individual"/>
    <n v="8"/>
    <n v="796.21"/>
    <n v="11472.26"/>
    <x v="76"/>
  </r>
  <r>
    <n v="6407"/>
    <d v="2025-03-28T00:00:00"/>
    <s v="InstallationKit"/>
    <s v="Recife"/>
    <x v="63"/>
    <s v="Individual"/>
    <n v="8"/>
    <n v="231.86"/>
    <n v="3340.78"/>
    <x v="63"/>
  </r>
  <r>
    <n v="6408"/>
    <d v="2025-03-21T00:00:00"/>
    <s v="SolarPanelBasic"/>
    <s v="Brasilia"/>
    <x v="65"/>
    <s v="Individual"/>
    <n v="12"/>
    <n v="431.26"/>
    <n v="9320.77"/>
    <x v="65"/>
  </r>
  <r>
    <n v="6409"/>
    <d v="2025-03-04T00:00:00"/>
    <s v="SolarInverter"/>
    <s v="SaoPaulo"/>
    <x v="48"/>
    <s v="Business"/>
    <n v="7"/>
    <n v="1153.6400000000001"/>
    <n v="14544.54"/>
    <x v="48"/>
  </r>
  <r>
    <n v="6410"/>
    <d v="2025-03-04T00:00:00"/>
    <s v="PaymentMachinePro"/>
    <s v="SaoPaulo"/>
    <x v="21"/>
    <s v="Business"/>
    <n v="5"/>
    <n v="818.74"/>
    <n v="7373.06"/>
    <x v="21"/>
  </r>
  <r>
    <n v="6411"/>
    <d v="2025-03-12T00:00:00"/>
    <s v="InstallationKit"/>
    <s v="Recife"/>
    <x v="86"/>
    <s v="Individual"/>
    <n v="14"/>
    <n v="168"/>
    <n v="4236.13"/>
    <x v="86"/>
  </r>
  <r>
    <n v="6412"/>
    <d v="2025-03-03T00:00:00"/>
    <s v="SolarBattery"/>
    <s v="SaoPaulo"/>
    <x v="82"/>
    <s v="Individual"/>
    <n v="2"/>
    <n v="826.92"/>
    <n v="2978.69"/>
    <x v="82"/>
  </r>
  <r>
    <n v="6413"/>
    <d v="2025-03-28T00:00:00"/>
    <s v="InstallationKit"/>
    <s v="Fortaleza"/>
    <x v="55"/>
    <s v="Individual"/>
    <n v="13"/>
    <n v="177.19"/>
    <n v="4148.72"/>
    <x v="55"/>
  </r>
  <r>
    <n v="6414"/>
    <d v="2025-03-25T00:00:00"/>
    <s v="PaymentMachinePro"/>
    <s v="Recife"/>
    <x v="58"/>
    <s v="Individual"/>
    <n v="8"/>
    <n v="856.23"/>
    <n v="12337.07"/>
    <x v="58"/>
  </r>
  <r>
    <n v="6415"/>
    <d v="2025-03-24T00:00:00"/>
    <s v="SolarBattery"/>
    <s v="SaoPaulo"/>
    <x v="81"/>
    <s v="Individual"/>
    <n v="5"/>
    <n v="906.46"/>
    <n v="8163.01"/>
    <x v="81"/>
  </r>
  <r>
    <n v="6416"/>
    <d v="2025-03-17T00:00:00"/>
    <s v="SolarInverter"/>
    <s v="Recife"/>
    <x v="3"/>
    <s v="Business"/>
    <n v="7"/>
    <n v="1330.27"/>
    <n v="16771.400000000001"/>
    <x v="3"/>
  </r>
  <r>
    <n v="6417"/>
    <d v="2025-03-11T00:00:00"/>
    <s v="InstallationKit"/>
    <s v="Fortaleza"/>
    <x v="4"/>
    <s v="Individual"/>
    <n v="9"/>
    <n v="173.46"/>
    <n v="2811.73"/>
    <x v="4"/>
  </r>
  <r>
    <n v="6418"/>
    <d v="2025-03-21T00:00:00"/>
    <s v="SolarBattery"/>
    <s v="Goiania"/>
    <x v="60"/>
    <s v="Individual"/>
    <n v="1"/>
    <n v="997.73"/>
    <n v="1796.99"/>
    <x v="60"/>
  </r>
  <r>
    <n v="6419"/>
    <d v="2025-03-21T00:00:00"/>
    <s v="PaymentMachinePro"/>
    <s v="Fortaleza"/>
    <x v="49"/>
    <s v="Individual"/>
    <n v="8"/>
    <n v="834.71"/>
    <n v="12026.99"/>
    <x v="49"/>
  </r>
  <r>
    <n v="6420"/>
    <d v="2025-03-14T00:00:00"/>
    <s v="InstallationKit"/>
    <s v="Goiania"/>
    <x v="81"/>
    <s v="Individual"/>
    <n v="6"/>
    <n v="195.28"/>
    <n v="2110.2800000000002"/>
    <x v="81"/>
  </r>
  <r>
    <n v="6421"/>
    <d v="2025-03-11T00:00:00"/>
    <s v="SolarPanelPremium"/>
    <s v="Goiania"/>
    <x v="93"/>
    <s v="Business"/>
    <n v="9"/>
    <n v="1259.77"/>
    <n v="20420.45"/>
    <x v="93"/>
  </r>
  <r>
    <n v="6422"/>
    <d v="2025-03-15T00:00:00"/>
    <s v="SolarPanelBasic"/>
    <s v="SaoPaulo"/>
    <x v="73"/>
    <s v="Business"/>
    <n v="18"/>
    <n v="461.32"/>
    <n v="14955.68"/>
    <x v="73"/>
  </r>
  <r>
    <n v="6423"/>
    <d v="2025-03-26T00:00:00"/>
    <s v="PaymentMachinePro"/>
    <s v="SaoPaulo"/>
    <x v="33"/>
    <s v="Business"/>
    <n v="10"/>
    <n v="711.47"/>
    <n v="12814.1"/>
    <x v="33"/>
  </r>
  <r>
    <n v="6424"/>
    <d v="2025-03-03T00:00:00"/>
    <s v="SolarInverter"/>
    <s v="Goiania"/>
    <x v="82"/>
    <s v="Business"/>
    <n v="5"/>
    <n v="1190.27"/>
    <n v="10718.82"/>
    <x v="82"/>
  </r>
  <r>
    <n v="6425"/>
    <d v="2025-03-05T00:00:00"/>
    <s v="PaymentMachineBasic"/>
    <s v="Brasilia"/>
    <x v="61"/>
    <s v="Business"/>
    <n v="20"/>
    <n v="389.66"/>
    <n v="14036.13"/>
    <x v="61"/>
  </r>
  <r>
    <n v="6426"/>
    <d v="2025-03-28T00:00:00"/>
    <s v="InstallationKit"/>
    <s v="Goiania"/>
    <x v="70"/>
    <s v="Business"/>
    <n v="15"/>
    <n v="235.74"/>
    <n v="6368.78"/>
    <x v="70"/>
  </r>
  <r>
    <n v="6427"/>
    <d v="2025-03-19T00:00:00"/>
    <s v="SolarPanelBasic"/>
    <s v="Goiania"/>
    <x v="97"/>
    <s v="Individual"/>
    <n v="11"/>
    <n v="546.73"/>
    <n v="10831.71"/>
    <x v="97"/>
  </r>
  <r>
    <n v="6428"/>
    <d v="2025-03-26T00:00:00"/>
    <s v="SolarBattery"/>
    <s v="Brasilia"/>
    <x v="14"/>
    <s v="Individual"/>
    <n v="5"/>
    <n v="993.97"/>
    <n v="8951.07"/>
    <x v="14"/>
  </r>
  <r>
    <n v="6429"/>
    <d v="2025-03-28T00:00:00"/>
    <s v="PaymentMachineBasic"/>
    <s v="Fortaleza"/>
    <x v="49"/>
    <s v="Business"/>
    <n v="8"/>
    <n v="464.98"/>
    <n v="6699.71"/>
    <x v="49"/>
  </r>
  <r>
    <n v="6430"/>
    <d v="2025-03-09T00:00:00"/>
    <s v="SolarPanelBasic"/>
    <s v="SaoPaulo"/>
    <x v="46"/>
    <s v="Individual"/>
    <n v="6"/>
    <n v="588.92999999999995"/>
    <n v="6364.24"/>
    <x v="46"/>
  </r>
  <r>
    <n v="6431"/>
    <d v="2025-03-05T00:00:00"/>
    <s v="PaymentMachineBasic"/>
    <s v="Recife"/>
    <x v="23"/>
    <s v="Individual"/>
    <n v="14"/>
    <n v="372"/>
    <n v="9379.99"/>
    <x v="23"/>
  </r>
  <r>
    <n v="6432"/>
    <d v="2025-03-09T00:00:00"/>
    <s v="SolarInverter"/>
    <s v="Goiania"/>
    <x v="28"/>
    <s v="Individual"/>
    <n v="9"/>
    <n v="1345.99"/>
    <n v="21818.05"/>
    <x v="28"/>
  </r>
  <r>
    <n v="6433"/>
    <d v="2025-03-11T00:00:00"/>
    <s v="PaymentMachinePro"/>
    <s v="Fortaleza"/>
    <x v="17"/>
    <s v="Business"/>
    <n v="8"/>
    <n v="825.99"/>
    <n v="11901.35"/>
    <x v="17"/>
  </r>
  <r>
    <n v="6434"/>
    <d v="2025-03-09T00:00:00"/>
    <s v="PaymentMachineBasic"/>
    <s v="Recife"/>
    <x v="4"/>
    <s v="Business"/>
    <n v="20"/>
    <n v="446.51"/>
    <n v="16083.95"/>
    <x v="4"/>
  </r>
  <r>
    <n v="6435"/>
    <d v="2025-03-13T00:00:00"/>
    <s v="InstallationKit"/>
    <s v="Recife"/>
    <x v="14"/>
    <s v="Business"/>
    <n v="13"/>
    <n v="232.81"/>
    <n v="5451"/>
    <x v="14"/>
  </r>
  <r>
    <n v="6436"/>
    <d v="2025-03-06T00:00:00"/>
    <s v="SolarPanelBasic"/>
    <s v="Brasilia"/>
    <x v="90"/>
    <s v="Business"/>
    <n v="15"/>
    <n v="513.05999999999995"/>
    <n v="13860.88"/>
    <x v="90"/>
  </r>
  <r>
    <n v="6437"/>
    <d v="2025-03-31T00:00:00"/>
    <s v="SolarPanelPremium"/>
    <s v="Fortaleza"/>
    <x v="33"/>
    <s v="Business"/>
    <n v="8"/>
    <n v="1757.12"/>
    <n v="25317.62"/>
    <x v="33"/>
  </r>
  <r>
    <n v="6438"/>
    <d v="2025-03-05T00:00:00"/>
    <s v="SolarInverter"/>
    <s v="Brasilia"/>
    <x v="64"/>
    <s v="Business"/>
    <n v="6"/>
    <n v="1194.54"/>
    <n v="12908.73"/>
    <x v="64"/>
  </r>
  <r>
    <n v="6439"/>
    <d v="2025-03-22T00:00:00"/>
    <s v="SolarInverter"/>
    <s v="Fortaleza"/>
    <x v="42"/>
    <s v="Individual"/>
    <n v="5"/>
    <n v="1277.6600000000001"/>
    <n v="11505.8"/>
    <x v="42"/>
  </r>
  <r>
    <n v="6440"/>
    <d v="2025-03-27T00:00:00"/>
    <s v="InstallationKit"/>
    <s v="Goiania"/>
    <x v="94"/>
    <s v="Individual"/>
    <n v="5"/>
    <n v="231.69"/>
    <n v="2086.4499999999998"/>
    <x v="94"/>
  </r>
  <r>
    <n v="6441"/>
    <d v="2025-03-08T00:00:00"/>
    <s v="PaymentMachinePro"/>
    <s v="Recife"/>
    <x v="54"/>
    <s v="Business"/>
    <n v="3"/>
    <n v="857.59"/>
    <n v="4633.75"/>
    <x v="54"/>
  </r>
  <r>
    <n v="6442"/>
    <d v="2025-03-25T00:00:00"/>
    <s v="PaymentMachinePro"/>
    <s v="SaoPaulo"/>
    <x v="53"/>
    <s v="Business"/>
    <n v="10"/>
    <n v="734.5"/>
    <n v="13228.89"/>
    <x v="53"/>
  </r>
  <r>
    <n v="6443"/>
    <d v="2025-03-31T00:00:00"/>
    <s v="InstallationKit"/>
    <s v="Fortaleza"/>
    <x v="34"/>
    <s v="Individual"/>
    <n v="20"/>
    <n v="154.62"/>
    <n v="5569.64"/>
    <x v="34"/>
  </r>
  <r>
    <n v="6444"/>
    <d v="2025-03-20T00:00:00"/>
    <s v="InstallationKit"/>
    <s v="SaoPaulo"/>
    <x v="13"/>
    <s v="Business"/>
    <n v="19"/>
    <n v="197.82"/>
    <n v="6769.48"/>
    <x v="13"/>
  </r>
  <r>
    <n v="6445"/>
    <d v="2025-03-22T00:00:00"/>
    <s v="SolarInverter"/>
    <s v="Goiania"/>
    <x v="34"/>
    <s v="Business"/>
    <n v="10"/>
    <n v="1496.88"/>
    <n v="26959.91"/>
    <x v="34"/>
  </r>
  <r>
    <n v="6446"/>
    <d v="2025-03-03T00:00:00"/>
    <s v="SolarInverter"/>
    <s v="Goiania"/>
    <x v="12"/>
    <s v="Individual"/>
    <n v="1"/>
    <n v="1290.97"/>
    <n v="2325.13"/>
    <x v="12"/>
  </r>
  <r>
    <n v="6447"/>
    <d v="2025-03-28T00:00:00"/>
    <s v="InstallationKit"/>
    <s v="Brasilia"/>
    <x v="38"/>
    <s v="Business"/>
    <n v="6"/>
    <n v="167.59"/>
    <n v="1811.05"/>
    <x v="38"/>
  </r>
  <r>
    <n v="6448"/>
    <d v="2025-03-04T00:00:00"/>
    <s v="PaymentMachinePro"/>
    <s v="Brasilia"/>
    <x v="39"/>
    <s v="Individual"/>
    <n v="8"/>
    <n v="806.03"/>
    <n v="11613.76"/>
    <x v="39"/>
  </r>
  <r>
    <n v="6449"/>
    <d v="2025-03-20T00:00:00"/>
    <s v="SolarInverter"/>
    <s v="Goiania"/>
    <x v="7"/>
    <s v="Individual"/>
    <n v="2"/>
    <n v="1010.57"/>
    <n v="3640.22"/>
    <x v="7"/>
  </r>
  <r>
    <n v="6450"/>
    <d v="2025-03-07T00:00:00"/>
    <s v="SolarPanelPremium"/>
    <s v="Fortaleza"/>
    <x v="23"/>
    <s v="Individual"/>
    <n v="3"/>
    <n v="1547.71"/>
    <n v="8362.6200000000008"/>
    <x v="23"/>
  </r>
  <r>
    <n v="6451"/>
    <d v="2025-03-07T00:00:00"/>
    <s v="InstallationKit"/>
    <s v="SaoPaulo"/>
    <x v="29"/>
    <s v="Individual"/>
    <n v="10"/>
    <n v="193.22"/>
    <n v="3480.03"/>
    <x v="29"/>
  </r>
  <r>
    <n v="6452"/>
    <d v="2025-03-25T00:00:00"/>
    <s v="InstallationKit"/>
    <s v="Goiania"/>
    <x v="34"/>
    <s v="Business"/>
    <n v="17"/>
    <n v="159.03"/>
    <n v="4869.22"/>
    <x v="34"/>
  </r>
  <r>
    <n v="6453"/>
    <d v="2025-03-22T00:00:00"/>
    <s v="SolarInverter"/>
    <s v="Brasilia"/>
    <x v="19"/>
    <s v="Individual"/>
    <n v="3"/>
    <n v="1058.99"/>
    <n v="5721.96"/>
    <x v="19"/>
  </r>
  <r>
    <n v="6454"/>
    <d v="2025-03-19T00:00:00"/>
    <s v="InstallationKit"/>
    <s v="SaoPaulo"/>
    <x v="99"/>
    <s v="Business"/>
    <n v="8"/>
    <n v="156.82"/>
    <n v="2259.56"/>
    <x v="99"/>
  </r>
  <r>
    <n v="6455"/>
    <d v="2025-03-18T00:00:00"/>
    <s v="SolarPanelPremium"/>
    <s v="Brasilia"/>
    <x v="95"/>
    <s v="Individual"/>
    <n v="6"/>
    <n v="1357.9"/>
    <n v="14674.07"/>
    <x v="95"/>
  </r>
  <r>
    <n v="6456"/>
    <d v="2025-03-19T00:00:00"/>
    <s v="PaymentMachineBasic"/>
    <s v="Goiania"/>
    <x v="11"/>
    <s v="Business"/>
    <n v="12"/>
    <n v="461.94"/>
    <n v="9983.86"/>
    <x v="11"/>
  </r>
  <r>
    <n v="6457"/>
    <d v="2025-03-19T00:00:00"/>
    <s v="InstallationKit"/>
    <s v="Recife"/>
    <x v="90"/>
    <s v="Individual"/>
    <n v="17"/>
    <n v="210.27"/>
    <n v="6438.1"/>
    <x v="90"/>
  </r>
  <r>
    <n v="6458"/>
    <d v="2025-03-14T00:00:00"/>
    <s v="SolarBattery"/>
    <s v="SaoPaulo"/>
    <x v="81"/>
    <s v="Business"/>
    <n v="5"/>
    <n v="1029.58"/>
    <n v="9271.75"/>
    <x v="81"/>
  </r>
  <r>
    <n v="6459"/>
    <d v="2025-03-27T00:00:00"/>
    <s v="SolarPanelPremium"/>
    <s v="Brasilia"/>
    <x v="98"/>
    <s v="Business"/>
    <n v="5"/>
    <n v="1728.32"/>
    <n v="15564.16"/>
    <x v="98"/>
  </r>
  <r>
    <n v="6460"/>
    <d v="2025-03-29T00:00:00"/>
    <s v="SolarPanelPremium"/>
    <s v="SaoPaulo"/>
    <x v="68"/>
    <s v="Business"/>
    <n v="4"/>
    <n v="1631.7"/>
    <n v="11755.25"/>
    <x v="68"/>
  </r>
  <r>
    <n v="6461"/>
    <d v="2025-03-10T00:00:00"/>
    <s v="SolarBattery"/>
    <s v="SaoPaulo"/>
    <x v="57"/>
    <s v="Business"/>
    <n v="3"/>
    <n v="897.46"/>
    <n v="4849.17"/>
    <x v="57"/>
  </r>
  <r>
    <n v="6462"/>
    <d v="2025-03-28T00:00:00"/>
    <s v="PaymentMachinePro"/>
    <s v="SaoPaulo"/>
    <x v="17"/>
    <s v="Individual"/>
    <n v="10"/>
    <n v="899.09"/>
    <n v="16193.27"/>
    <x v="17"/>
  </r>
  <r>
    <n v="6463"/>
    <d v="2025-03-07T00:00:00"/>
    <s v="InstallationKit"/>
    <s v="Goiania"/>
    <x v="20"/>
    <s v="Business"/>
    <n v="16"/>
    <n v="234.14"/>
    <n v="6747.25"/>
    <x v="20"/>
  </r>
  <r>
    <n v="6464"/>
    <d v="2025-03-07T00:00:00"/>
    <s v="SolarPanelPremium"/>
    <s v="SaoPaulo"/>
    <x v="59"/>
    <s v="Business"/>
    <n v="5"/>
    <n v="1717.15"/>
    <n v="15463.57"/>
    <x v="59"/>
  </r>
  <r>
    <n v="6465"/>
    <d v="2025-03-22T00:00:00"/>
    <s v="InstallationKit"/>
    <s v="Brasilia"/>
    <x v="30"/>
    <s v="Business"/>
    <n v="19"/>
    <n v="189.46"/>
    <n v="6483.4"/>
    <x v="30"/>
  </r>
  <r>
    <n v="6466"/>
    <d v="2025-03-25T00:00:00"/>
    <s v="SolarBattery"/>
    <s v="SaoPaulo"/>
    <x v="94"/>
    <s v="Individual"/>
    <n v="9"/>
    <n v="1151.8699999999999"/>
    <n v="18671.43"/>
    <x v="94"/>
  </r>
  <r>
    <n v="6467"/>
    <d v="2025-03-19T00:00:00"/>
    <s v="InstallationKit"/>
    <s v="Goiania"/>
    <x v="58"/>
    <s v="Individual"/>
    <n v="18"/>
    <n v="235.5"/>
    <n v="7634.75"/>
    <x v="58"/>
  </r>
  <r>
    <n v="6468"/>
    <d v="2025-03-15T00:00:00"/>
    <s v="SolarPanelPremium"/>
    <s v="SaoPaulo"/>
    <x v="49"/>
    <s v="Business"/>
    <n v="10"/>
    <n v="1523.02"/>
    <n v="27430.71"/>
    <x v="49"/>
  </r>
  <r>
    <n v="6469"/>
    <d v="2025-03-03T00:00:00"/>
    <s v="SolarPanelBasic"/>
    <s v="Goiania"/>
    <x v="84"/>
    <s v="Individual"/>
    <n v="10"/>
    <n v="571.39"/>
    <n v="10291.16"/>
    <x v="84"/>
  </r>
  <r>
    <n v="6470"/>
    <d v="2025-03-20T00:00:00"/>
    <s v="PaymentMachinePro"/>
    <s v="Fortaleza"/>
    <x v="67"/>
    <s v="Business"/>
    <n v="5"/>
    <n v="736.53"/>
    <n v="6632.72"/>
    <x v="67"/>
  </r>
  <r>
    <n v="6471"/>
    <d v="2025-03-04T00:00:00"/>
    <s v="SolarBattery"/>
    <s v="SaoPaulo"/>
    <x v="27"/>
    <s v="Individual"/>
    <n v="1"/>
    <n v="820.08"/>
    <n v="1477.02"/>
    <x v="27"/>
  </r>
  <r>
    <n v="6472"/>
    <d v="2025-03-10T00:00:00"/>
    <s v="SolarPanelBasic"/>
    <s v="Goiania"/>
    <x v="64"/>
    <s v="Business"/>
    <n v="7"/>
    <n v="561.13"/>
    <n v="7074.46"/>
    <x v="64"/>
  </r>
  <r>
    <n v="6473"/>
    <d v="2025-03-05T00:00:00"/>
    <s v="SolarInverter"/>
    <s v="Fortaleza"/>
    <x v="34"/>
    <s v="Individual"/>
    <n v="1"/>
    <n v="1124.25"/>
    <n v="2024.86"/>
    <x v="34"/>
  </r>
  <r>
    <n v="6474"/>
    <d v="2025-03-30T00:00:00"/>
    <s v="SolarPanelPremium"/>
    <s v="SaoPaulo"/>
    <x v="87"/>
    <s v="Individual"/>
    <n v="7"/>
    <n v="1374.66"/>
    <n v="17331.05"/>
    <x v="87"/>
  </r>
  <r>
    <n v="6475"/>
    <d v="2025-03-08T00:00:00"/>
    <s v="InstallationKit"/>
    <s v="SaoPaulo"/>
    <x v="5"/>
    <s v="Business"/>
    <n v="7"/>
    <n v="187"/>
    <n v="2357.61"/>
    <x v="5"/>
  </r>
  <r>
    <n v="6476"/>
    <d v="2025-03-22T00:00:00"/>
    <s v="SolarPanelBasic"/>
    <s v="Goiania"/>
    <x v="13"/>
    <s v="Business"/>
    <n v="17"/>
    <n v="460.43"/>
    <n v="14097.56"/>
    <x v="13"/>
  </r>
  <r>
    <n v="6477"/>
    <d v="2025-03-15T00:00:00"/>
    <s v="InstallationKit"/>
    <s v="Goiania"/>
    <x v="53"/>
    <s v="Individual"/>
    <n v="6"/>
    <n v="197.71"/>
    <n v="2136.54"/>
    <x v="53"/>
  </r>
  <r>
    <n v="6478"/>
    <d v="2025-03-24T00:00:00"/>
    <s v="SolarBattery"/>
    <s v="Brasilia"/>
    <x v="90"/>
    <s v="Individual"/>
    <n v="4"/>
    <n v="910.09"/>
    <n v="6556.56"/>
    <x v="90"/>
  </r>
  <r>
    <n v="6479"/>
    <d v="2025-03-03T00:00:00"/>
    <s v="PaymentMachinePro"/>
    <s v="SaoPaulo"/>
    <x v="69"/>
    <s v="Individual"/>
    <n v="1"/>
    <n v="899.79"/>
    <n v="1620.59"/>
    <x v="69"/>
  </r>
  <r>
    <n v="6480"/>
    <d v="2025-03-06T00:00:00"/>
    <s v="SolarPanelBasic"/>
    <s v="Brasilia"/>
    <x v="64"/>
    <s v="Individual"/>
    <n v="11"/>
    <n v="595.07000000000005"/>
    <n v="11789.41"/>
    <x v="64"/>
  </r>
  <r>
    <n v="6481"/>
    <d v="2025-03-15T00:00:00"/>
    <s v="SolarPanelPremium"/>
    <s v="Goiania"/>
    <x v="58"/>
    <s v="Individual"/>
    <n v="2"/>
    <n v="1595.38"/>
    <n v="5746.79"/>
    <x v="58"/>
  </r>
  <r>
    <n v="6482"/>
    <d v="2025-03-27T00:00:00"/>
    <s v="InstallationKit"/>
    <s v="Goiania"/>
    <x v="63"/>
    <s v="Individual"/>
    <n v="18"/>
    <n v="206.57"/>
    <n v="6696.86"/>
    <x v="63"/>
  </r>
  <r>
    <n v="6483"/>
    <d v="2025-03-06T00:00:00"/>
    <s v="SolarPanelBasic"/>
    <s v="Fortaleza"/>
    <x v="10"/>
    <s v="Individual"/>
    <n v="10"/>
    <n v="431.61"/>
    <n v="7773.61"/>
    <x v="10"/>
  </r>
  <r>
    <n v="6484"/>
    <d v="2025-03-31T00:00:00"/>
    <s v="SolarBattery"/>
    <s v="Brasilia"/>
    <x v="26"/>
    <s v="Individual"/>
    <n v="4"/>
    <n v="966.37"/>
    <n v="6962.01"/>
    <x v="26"/>
  </r>
  <r>
    <n v="6485"/>
    <d v="2025-03-17T00:00:00"/>
    <s v="PaymentMachinePro"/>
    <s v="SaoPaulo"/>
    <x v="73"/>
    <s v="Business"/>
    <n v="1"/>
    <n v="885.31"/>
    <n v="1594.51"/>
    <x v="73"/>
  </r>
  <r>
    <n v="6486"/>
    <d v="2025-03-06T00:00:00"/>
    <s v="SolarBattery"/>
    <s v="SaoPaulo"/>
    <x v="11"/>
    <s v="Individual"/>
    <n v="9"/>
    <n v="899.82"/>
    <n v="14585.78"/>
    <x v="11"/>
  </r>
  <r>
    <n v="6487"/>
    <d v="2025-03-24T00:00:00"/>
    <s v="SolarPanelBasic"/>
    <s v="Fortaleza"/>
    <x v="31"/>
    <s v="Business"/>
    <n v="5"/>
    <n v="566.01"/>
    <n v="5097.13"/>
    <x v="31"/>
  </r>
  <r>
    <n v="6488"/>
    <d v="2025-03-26T00:00:00"/>
    <s v="SolarPanelBasic"/>
    <s v="Recife"/>
    <x v="24"/>
    <s v="Business"/>
    <n v="12"/>
    <n v="463.17"/>
    <n v="10010.44"/>
    <x v="24"/>
  </r>
  <r>
    <n v="6489"/>
    <d v="2025-03-30T00:00:00"/>
    <s v="SolarPanelBasic"/>
    <s v="Brasilia"/>
    <x v="81"/>
    <s v="Business"/>
    <n v="18"/>
    <n v="593.4"/>
    <n v="19237.63"/>
    <x v="81"/>
  </r>
  <r>
    <n v="6490"/>
    <d v="2025-03-02T00:00:00"/>
    <s v="InstallationKit"/>
    <s v="Recife"/>
    <x v="49"/>
    <s v="Individual"/>
    <n v="13"/>
    <n v="169.05"/>
    <n v="3958.13"/>
    <x v="49"/>
  </r>
  <r>
    <n v="6491"/>
    <d v="2025-03-26T00:00:00"/>
    <s v="InstallationKit"/>
    <s v="SaoPaulo"/>
    <x v="49"/>
    <s v="Business"/>
    <n v="15"/>
    <n v="154.97"/>
    <n v="4186.6899999999996"/>
    <x v="49"/>
  </r>
  <r>
    <n v="6492"/>
    <d v="2025-03-09T00:00:00"/>
    <s v="SolarInverter"/>
    <s v="Fortaleza"/>
    <x v="37"/>
    <s v="Business"/>
    <n v="1"/>
    <n v="1236.0999999999999"/>
    <n v="2226.31"/>
    <x v="37"/>
  </r>
  <r>
    <n v="6493"/>
    <d v="2025-03-27T00:00:00"/>
    <s v="PaymentMachineBasic"/>
    <s v="Goiania"/>
    <x v="36"/>
    <s v="Individual"/>
    <n v="17"/>
    <n v="451.42"/>
    <n v="13821.69"/>
    <x v="36"/>
  </r>
  <r>
    <n v="6494"/>
    <d v="2025-03-19T00:00:00"/>
    <s v="PaymentMachineBasic"/>
    <s v="Brasilia"/>
    <x v="33"/>
    <s v="Business"/>
    <n v="20"/>
    <n v="321.93"/>
    <n v="11596.39"/>
    <x v="33"/>
  </r>
  <r>
    <n v="6495"/>
    <d v="2025-03-11T00:00:00"/>
    <s v="InstallationKit"/>
    <s v="Goiania"/>
    <x v="13"/>
    <s v="Business"/>
    <n v="20"/>
    <n v="199.86"/>
    <n v="7199.25"/>
    <x v="13"/>
  </r>
  <r>
    <n v="6496"/>
    <d v="2025-03-04T00:00:00"/>
    <s v="InstallationKit"/>
    <s v="Goiania"/>
    <x v="56"/>
    <s v="Individual"/>
    <n v="6"/>
    <n v="159.71"/>
    <n v="1725.9"/>
    <x v="56"/>
  </r>
  <r>
    <n v="6497"/>
    <d v="2025-03-12T00:00:00"/>
    <s v="SolarInverter"/>
    <s v="Goiania"/>
    <x v="11"/>
    <s v="Business"/>
    <n v="6"/>
    <n v="1392.84"/>
    <n v="15051.65"/>
    <x v="11"/>
  </r>
  <r>
    <n v="6498"/>
    <d v="2025-03-12T00:00:00"/>
    <s v="PaymentMachinePro"/>
    <s v="Goiania"/>
    <x v="22"/>
    <s v="Business"/>
    <n v="6"/>
    <n v="809.68"/>
    <n v="8749.76"/>
    <x v="22"/>
  </r>
  <r>
    <n v="6499"/>
    <d v="2025-03-29T00:00:00"/>
    <s v="SolarPanelBasic"/>
    <s v="Goiania"/>
    <x v="60"/>
    <s v="Business"/>
    <n v="13"/>
    <n v="459.8"/>
    <n v="10765.74"/>
    <x v="60"/>
  </r>
  <r>
    <n v="6500"/>
    <d v="2025-03-24T00:00:00"/>
    <s v="SolarPanelPremium"/>
    <s v="Brasilia"/>
    <x v="47"/>
    <s v="Individual"/>
    <n v="8"/>
    <n v="1649.23"/>
    <n v="23763.08"/>
    <x v="47"/>
  </r>
  <r>
    <n v="6501"/>
    <d v="2025-03-26T00:00:00"/>
    <s v="SolarBattery"/>
    <s v="Goiania"/>
    <x v="78"/>
    <s v="Individual"/>
    <n v="2"/>
    <n v="1139.22"/>
    <n v="4103.6400000000003"/>
    <x v="78"/>
  </r>
  <r>
    <n v="6502"/>
    <d v="2025-03-11T00:00:00"/>
    <s v="InstallationKit"/>
    <s v="Goiania"/>
    <x v="84"/>
    <s v="Business"/>
    <n v="10"/>
    <n v="191.51"/>
    <n v="3449.24"/>
    <x v="84"/>
  </r>
  <r>
    <n v="6503"/>
    <d v="2025-03-14T00:00:00"/>
    <s v="SolarInverter"/>
    <s v="Goiania"/>
    <x v="59"/>
    <s v="Individual"/>
    <n v="3"/>
    <n v="1021.5"/>
    <n v="5519.39"/>
    <x v="59"/>
  </r>
  <r>
    <n v="6504"/>
    <d v="2025-03-09T00:00:00"/>
    <s v="SolarPanelBasic"/>
    <s v="SaoPaulo"/>
    <x v="96"/>
    <s v="Business"/>
    <n v="5"/>
    <n v="458.96"/>
    <n v="4133.1000000000004"/>
    <x v="96"/>
  </r>
  <r>
    <n v="6505"/>
    <d v="2025-03-15T00:00:00"/>
    <s v="PaymentMachinePro"/>
    <s v="Brasilia"/>
    <x v="11"/>
    <s v="Individual"/>
    <n v="9"/>
    <n v="708.82"/>
    <n v="11489.73"/>
    <x v="11"/>
  </r>
  <r>
    <n v="6506"/>
    <d v="2025-03-03T00:00:00"/>
    <s v="PaymentMachineBasic"/>
    <s v="Goiania"/>
    <x v="8"/>
    <s v="Business"/>
    <n v="12"/>
    <n v="434.34"/>
    <n v="9387.34"/>
    <x v="8"/>
  </r>
  <r>
    <n v="6507"/>
    <d v="2025-03-20T00:00:00"/>
    <s v="SolarBattery"/>
    <s v="Brasilia"/>
    <x v="48"/>
    <s v="Business"/>
    <n v="1"/>
    <n v="841.91"/>
    <n v="1516.34"/>
    <x v="48"/>
  </r>
  <r>
    <n v="6508"/>
    <d v="2025-03-11T00:00:00"/>
    <s v="PaymentMachineBasic"/>
    <s v="Goiania"/>
    <x v="75"/>
    <s v="Business"/>
    <n v="20"/>
    <n v="307.55"/>
    <n v="11078.4"/>
    <x v="75"/>
  </r>
  <r>
    <n v="6509"/>
    <d v="2025-03-14T00:00:00"/>
    <s v="SolarPanelBasic"/>
    <s v="Goiania"/>
    <x v="31"/>
    <s v="Business"/>
    <n v="8"/>
    <n v="551.54999999999995"/>
    <n v="7947.06"/>
    <x v="31"/>
  </r>
  <r>
    <n v="6510"/>
    <d v="2025-03-23T00:00:00"/>
    <s v="SolarBattery"/>
    <s v="SaoPaulo"/>
    <x v="1"/>
    <s v="Individual"/>
    <n v="9"/>
    <n v="1165.04"/>
    <n v="18884.91"/>
    <x v="1"/>
  </r>
  <r>
    <n v="6511"/>
    <d v="2025-03-09T00:00:00"/>
    <s v="SolarPanelPremium"/>
    <s v="SaoPaulo"/>
    <x v="10"/>
    <s v="Business"/>
    <n v="9"/>
    <n v="1462.08"/>
    <n v="23699.83"/>
    <x v="10"/>
  </r>
  <r>
    <n v="6512"/>
    <d v="2025-03-21T00:00:00"/>
    <s v="PaymentMachinePro"/>
    <s v="Recife"/>
    <x v="49"/>
    <s v="Business"/>
    <n v="3"/>
    <n v="785.57"/>
    <n v="4244.6099999999997"/>
    <x v="49"/>
  </r>
  <r>
    <n v="6513"/>
    <d v="2025-03-23T00:00:00"/>
    <s v="SolarPanelBasic"/>
    <s v="Brasilia"/>
    <x v="20"/>
    <s v="Individual"/>
    <n v="12"/>
    <n v="510.65"/>
    <n v="11036.62"/>
    <x v="20"/>
  </r>
  <r>
    <n v="6514"/>
    <d v="2025-03-10T00:00:00"/>
    <s v="SolarInverter"/>
    <s v="Fortaleza"/>
    <x v="26"/>
    <s v="Business"/>
    <n v="3"/>
    <n v="1317.55"/>
    <n v="7119.01"/>
    <x v="26"/>
  </r>
  <r>
    <n v="6515"/>
    <d v="2025-03-04T00:00:00"/>
    <s v="PaymentMachineBasic"/>
    <s v="Goiania"/>
    <x v="69"/>
    <s v="Individual"/>
    <n v="12"/>
    <n v="424.43"/>
    <n v="9173.16"/>
    <x v="69"/>
  </r>
  <r>
    <n v="6516"/>
    <d v="2025-03-07T00:00:00"/>
    <s v="PaymentMachinePro"/>
    <s v="Recife"/>
    <x v="75"/>
    <s v="Individual"/>
    <n v="1"/>
    <n v="857.03"/>
    <n v="1543.57"/>
    <x v="75"/>
  </r>
  <r>
    <n v="6517"/>
    <d v="2025-03-29T00:00:00"/>
    <s v="SolarInverter"/>
    <s v="Brasilia"/>
    <x v="13"/>
    <s v="Individual"/>
    <n v="10"/>
    <n v="1022.47"/>
    <n v="18415.439999999999"/>
    <x v="13"/>
  </r>
  <r>
    <n v="6518"/>
    <d v="2025-03-19T00:00:00"/>
    <s v="InstallationKit"/>
    <s v="Goiania"/>
    <x v="35"/>
    <s v="Business"/>
    <n v="17"/>
    <n v="237.83"/>
    <n v="7281.94"/>
    <x v="35"/>
  </r>
  <r>
    <n v="6519"/>
    <d v="2025-03-19T00:00:00"/>
    <s v="SolarBattery"/>
    <s v="Fortaleza"/>
    <x v="90"/>
    <s v="Business"/>
    <n v="3"/>
    <n v="836.24"/>
    <n v="4518.3900000000003"/>
    <x v="90"/>
  </r>
  <r>
    <n v="6520"/>
    <d v="2025-03-11T00:00:00"/>
    <s v="InstallationKit"/>
    <s v="SaoPaulo"/>
    <x v="17"/>
    <s v="Business"/>
    <n v="5"/>
    <n v="191.49"/>
    <n v="1724.44"/>
    <x v="17"/>
  </r>
  <r>
    <n v="6521"/>
    <d v="2025-03-28T00:00:00"/>
    <s v="SolarInverter"/>
    <s v="SaoPaulo"/>
    <x v="93"/>
    <s v="Business"/>
    <n v="2"/>
    <n v="1329.09"/>
    <n v="4787.58"/>
    <x v="93"/>
  </r>
  <r>
    <n v="6522"/>
    <d v="2025-03-28T00:00:00"/>
    <s v="PaymentMachinePro"/>
    <s v="Fortaleza"/>
    <x v="22"/>
    <s v="Business"/>
    <n v="4"/>
    <n v="830.75"/>
    <n v="5984.97"/>
    <x v="22"/>
  </r>
  <r>
    <n v="6523"/>
    <d v="2025-03-15T00:00:00"/>
    <s v="SolarPanelBasic"/>
    <s v="Goiania"/>
    <x v="97"/>
    <s v="Business"/>
    <n v="8"/>
    <n v="470.35"/>
    <n v="6777.08"/>
    <x v="97"/>
  </r>
  <r>
    <n v="6524"/>
    <d v="2025-03-11T00:00:00"/>
    <s v="SolarPanelBasic"/>
    <s v="SaoPaulo"/>
    <x v="99"/>
    <s v="Individual"/>
    <n v="18"/>
    <n v="487.12"/>
    <n v="15792.1"/>
    <x v="99"/>
  </r>
  <r>
    <n v="6525"/>
    <d v="2025-03-05T00:00:00"/>
    <s v="SolarInverter"/>
    <s v="SaoPaulo"/>
    <x v="38"/>
    <s v="Business"/>
    <n v="4"/>
    <n v="1429.83"/>
    <n v="10300.92"/>
    <x v="38"/>
  </r>
  <r>
    <n v="6526"/>
    <d v="2025-03-13T00:00:00"/>
    <s v="InstallationKit"/>
    <s v="Recife"/>
    <x v="17"/>
    <s v="Business"/>
    <n v="17"/>
    <n v="248.08"/>
    <n v="7595.78"/>
    <x v="17"/>
  </r>
  <r>
    <n v="6527"/>
    <d v="2025-03-17T00:00:00"/>
    <s v="PaymentMachinePro"/>
    <s v="Goiania"/>
    <x v="93"/>
    <s v="Business"/>
    <n v="6"/>
    <n v="729.63"/>
    <n v="7884.7"/>
    <x v="93"/>
  </r>
  <r>
    <n v="6528"/>
    <d v="2025-03-28T00:00:00"/>
    <s v="PaymentMachineBasic"/>
    <s v="SaoPaulo"/>
    <x v="38"/>
    <s v="Individual"/>
    <n v="17"/>
    <n v="482.74"/>
    <n v="14780.66"/>
    <x v="38"/>
  </r>
  <r>
    <n v="6529"/>
    <d v="2025-03-20T00:00:00"/>
    <s v="PaymentMachineBasic"/>
    <s v="Goiania"/>
    <x v="84"/>
    <s v="Individual"/>
    <n v="11"/>
    <n v="392.62"/>
    <n v="7778.51"/>
    <x v="84"/>
  </r>
  <r>
    <n v="6530"/>
    <d v="2025-03-27T00:00:00"/>
    <s v="SolarBattery"/>
    <s v="Fortaleza"/>
    <x v="42"/>
    <s v="Business"/>
    <n v="4"/>
    <n v="1136.06"/>
    <n v="8184.51"/>
    <x v="42"/>
  </r>
  <r>
    <n v="6531"/>
    <d v="2025-03-21T00:00:00"/>
    <s v="PaymentMachineBasic"/>
    <s v="Fortaleza"/>
    <x v="83"/>
    <s v="Individual"/>
    <n v="18"/>
    <n v="427.94"/>
    <n v="13873.53"/>
    <x v="83"/>
  </r>
  <r>
    <n v="6532"/>
    <d v="2025-03-13T00:00:00"/>
    <s v="PaymentMachineBasic"/>
    <s v="SaoPaulo"/>
    <x v="72"/>
    <s v="Individual"/>
    <n v="12"/>
    <n v="493.53"/>
    <n v="10666.61"/>
    <x v="72"/>
  </r>
  <r>
    <n v="6533"/>
    <d v="2025-03-28T00:00:00"/>
    <s v="SolarBattery"/>
    <s v="Fortaleza"/>
    <x v="62"/>
    <s v="Business"/>
    <n v="1"/>
    <n v="810.93"/>
    <n v="1460.54"/>
    <x v="62"/>
  </r>
  <r>
    <n v="6534"/>
    <d v="2025-03-09T00:00:00"/>
    <s v="PaymentMachinePro"/>
    <s v="Goiania"/>
    <x v="64"/>
    <s v="Business"/>
    <n v="7"/>
    <n v="830.02"/>
    <n v="10464.49"/>
    <x v="64"/>
  </r>
  <r>
    <n v="6535"/>
    <d v="2025-03-01T00:00:00"/>
    <s v="SolarBattery"/>
    <s v="SaoPaulo"/>
    <x v="64"/>
    <s v="Individual"/>
    <n v="1"/>
    <n v="998.6"/>
    <n v="1798.55"/>
    <x v="64"/>
  </r>
  <r>
    <n v="6536"/>
    <d v="2025-03-13T00:00:00"/>
    <s v="PaymentMachineBasic"/>
    <s v="Brasilia"/>
    <x v="91"/>
    <s v="Business"/>
    <n v="5"/>
    <n v="374.59"/>
    <n v="3373.32"/>
    <x v="91"/>
  </r>
  <r>
    <n v="6537"/>
    <d v="2025-03-10T00:00:00"/>
    <s v="PaymentMachineBasic"/>
    <s v="SaoPaulo"/>
    <x v="59"/>
    <s v="Business"/>
    <n v="15"/>
    <n v="466.07"/>
    <n v="12591.4"/>
    <x v="59"/>
  </r>
  <r>
    <n v="6538"/>
    <d v="2025-03-24T00:00:00"/>
    <s v="SolarInverter"/>
    <s v="Fortaleza"/>
    <x v="9"/>
    <s v="Business"/>
    <n v="9"/>
    <n v="1063.24"/>
    <n v="17234.759999999998"/>
    <x v="9"/>
  </r>
  <r>
    <n v="6539"/>
    <d v="2025-03-19T00:00:00"/>
    <s v="SolarPanelBasic"/>
    <s v="Goiania"/>
    <x v="46"/>
    <s v="Business"/>
    <n v="11"/>
    <n v="422.72"/>
    <n v="8374.85"/>
    <x v="46"/>
  </r>
  <r>
    <n v="6540"/>
    <d v="2025-03-01T00:00:00"/>
    <s v="SolarBattery"/>
    <s v="Recife"/>
    <x v="7"/>
    <s v="Individual"/>
    <n v="2"/>
    <n v="1118.03"/>
    <n v="4027.31"/>
    <x v="7"/>
  </r>
  <r>
    <n v="6541"/>
    <d v="2025-03-29T00:00:00"/>
    <s v="SolarInverter"/>
    <s v="SaoPaulo"/>
    <x v="69"/>
    <s v="Individual"/>
    <n v="8"/>
    <n v="1164.2"/>
    <n v="16774.48"/>
    <x v="69"/>
  </r>
  <r>
    <n v="6542"/>
    <d v="2025-03-07T00:00:00"/>
    <s v="SolarInverter"/>
    <s v="SaoPaulo"/>
    <x v="1"/>
    <s v="Business"/>
    <n v="1"/>
    <n v="1242.3599999999999"/>
    <n v="2237.58"/>
    <x v="1"/>
  </r>
  <r>
    <n v="6543"/>
    <d v="2025-03-13T00:00:00"/>
    <s v="SolarPanelPremium"/>
    <s v="SaoPaulo"/>
    <x v="42"/>
    <s v="Individual"/>
    <n v="6"/>
    <n v="1466.65"/>
    <n v="15849.27"/>
    <x v="42"/>
  </r>
  <r>
    <n v="6544"/>
    <d v="2025-03-11T00:00:00"/>
    <s v="SolarPanelPremium"/>
    <s v="Goiania"/>
    <x v="77"/>
    <s v="Business"/>
    <n v="2"/>
    <n v="1521.75"/>
    <n v="5481.57"/>
    <x v="77"/>
  </r>
  <r>
    <n v="6545"/>
    <d v="2025-03-11T00:00:00"/>
    <s v="InstallationKit"/>
    <s v="SaoPaulo"/>
    <x v="7"/>
    <s v="Business"/>
    <n v="19"/>
    <n v="165.7"/>
    <n v="5670.32"/>
    <x v="7"/>
  </r>
  <r>
    <n v="6546"/>
    <d v="2025-03-03T00:00:00"/>
    <s v="SolarPanelBasic"/>
    <s v="Fortaleza"/>
    <x v="56"/>
    <s v="Business"/>
    <n v="16"/>
    <n v="552.15"/>
    <n v="15911.41"/>
    <x v="56"/>
  </r>
  <r>
    <n v="6547"/>
    <d v="2025-03-01T00:00:00"/>
    <s v="SolarBattery"/>
    <s v="SaoPaulo"/>
    <x v="98"/>
    <s v="Individual"/>
    <n v="2"/>
    <n v="1098.47"/>
    <n v="3956.85"/>
    <x v="98"/>
  </r>
  <r>
    <n v="6548"/>
    <d v="2025-03-29T00:00:00"/>
    <s v="SolarInverter"/>
    <s v="Brasilia"/>
    <x v="2"/>
    <s v="Business"/>
    <n v="5"/>
    <n v="1374.33"/>
    <n v="12376.35"/>
    <x v="2"/>
  </r>
  <r>
    <n v="6549"/>
    <d v="2025-03-04T00:00:00"/>
    <s v="SolarPanelPremium"/>
    <s v="Goiania"/>
    <x v="51"/>
    <s v="Individual"/>
    <n v="1"/>
    <n v="1495.57"/>
    <n v="2693.63"/>
    <x v="51"/>
  </r>
  <r>
    <n v="6550"/>
    <d v="2025-03-09T00:00:00"/>
    <s v="SolarBattery"/>
    <s v="Recife"/>
    <x v="9"/>
    <s v="Business"/>
    <n v="4"/>
    <n v="1041.48"/>
    <n v="7503.13"/>
    <x v="9"/>
  </r>
  <r>
    <n v="6551"/>
    <d v="2025-03-07T00:00:00"/>
    <s v="InstallationKit"/>
    <s v="Fortaleza"/>
    <x v="48"/>
    <s v="Individual"/>
    <n v="17"/>
    <n v="164.54"/>
    <n v="5037.93"/>
    <x v="48"/>
  </r>
  <r>
    <n v="6552"/>
    <d v="2025-03-18T00:00:00"/>
    <s v="SolarInverter"/>
    <s v="Fortaleza"/>
    <x v="52"/>
    <s v="Business"/>
    <n v="10"/>
    <n v="1255.46"/>
    <n v="22611.759999999998"/>
    <x v="52"/>
  </r>
  <r>
    <n v="6553"/>
    <d v="2025-03-07T00:00:00"/>
    <s v="SolarPanelBasic"/>
    <s v="Brasilia"/>
    <x v="93"/>
    <s v="Business"/>
    <n v="6"/>
    <n v="570.15"/>
    <n v="6161.29"/>
    <x v="93"/>
  </r>
  <r>
    <n v="6554"/>
    <d v="2025-03-13T00:00:00"/>
    <s v="SolarPanelBasic"/>
    <s v="SaoPaulo"/>
    <x v="12"/>
    <s v="Individual"/>
    <n v="9"/>
    <n v="487.79"/>
    <n v="7906.91"/>
    <x v="12"/>
  </r>
  <r>
    <n v="6555"/>
    <d v="2025-03-10T00:00:00"/>
    <s v="InstallationKit"/>
    <s v="Fortaleza"/>
    <x v="15"/>
    <s v="Business"/>
    <n v="14"/>
    <n v="210.97"/>
    <n v="5319.62"/>
    <x v="15"/>
  </r>
  <r>
    <n v="6556"/>
    <d v="2025-03-20T00:00:00"/>
    <s v="SolarPanelBasic"/>
    <s v="Goiania"/>
    <x v="36"/>
    <s v="Individual"/>
    <n v="12"/>
    <n v="413.9"/>
    <n v="8945.57"/>
    <x v="36"/>
  </r>
  <r>
    <n v="6557"/>
    <d v="2025-03-29T00:00:00"/>
    <s v="PaymentMachinePro"/>
    <s v="SaoPaulo"/>
    <x v="35"/>
    <s v="Business"/>
    <n v="7"/>
    <n v="759.5"/>
    <n v="9575.41"/>
    <x v="35"/>
  </r>
  <r>
    <n v="6558"/>
    <d v="2025-03-12T00:00:00"/>
    <s v="SolarBattery"/>
    <s v="Brasilia"/>
    <x v="11"/>
    <s v="Business"/>
    <n v="6"/>
    <n v="1095.69"/>
    <n v="11840.51"/>
    <x v="11"/>
  </r>
  <r>
    <n v="6559"/>
    <d v="2025-03-23T00:00:00"/>
    <s v="SolarInverter"/>
    <s v="Recife"/>
    <x v="34"/>
    <s v="Individual"/>
    <n v="2"/>
    <n v="1275.96"/>
    <n v="4596.2"/>
    <x v="34"/>
  </r>
  <r>
    <n v="6560"/>
    <d v="2025-03-12T00:00:00"/>
    <s v="SolarPanelBasic"/>
    <s v="Fortaleza"/>
    <x v="52"/>
    <s v="Individual"/>
    <n v="17"/>
    <n v="583.23"/>
    <n v="17857.48"/>
    <x v="52"/>
  </r>
  <r>
    <n v="6561"/>
    <d v="2025-03-23T00:00:00"/>
    <s v="SolarPanelPremium"/>
    <s v="Fortaleza"/>
    <x v="47"/>
    <s v="Business"/>
    <n v="9"/>
    <n v="1468.65"/>
    <n v="23806.32"/>
    <x v="47"/>
  </r>
  <r>
    <n v="6562"/>
    <d v="2025-03-19T00:00:00"/>
    <s v="PaymentMachinePro"/>
    <s v="Fortaleza"/>
    <x v="62"/>
    <s v="Business"/>
    <n v="1"/>
    <n v="834.76"/>
    <n v="1503.46"/>
    <x v="62"/>
  </r>
  <r>
    <n v="6563"/>
    <d v="2025-03-05T00:00:00"/>
    <s v="SolarPanelPremium"/>
    <s v="Goiania"/>
    <x v="20"/>
    <s v="Individual"/>
    <n v="4"/>
    <n v="1344.41"/>
    <n v="9685.5300000000007"/>
    <x v="20"/>
  </r>
  <r>
    <n v="6564"/>
    <d v="2025-03-23T00:00:00"/>
    <s v="SolarInverter"/>
    <s v="SaoPaulo"/>
    <x v="83"/>
    <s v="Business"/>
    <n v="1"/>
    <n v="1285"/>
    <n v="2314.38"/>
    <x v="83"/>
  </r>
  <r>
    <n v="6565"/>
    <d v="2025-03-25T00:00:00"/>
    <s v="SolarPanelPremium"/>
    <s v="SaoPaulo"/>
    <x v="59"/>
    <s v="Individual"/>
    <n v="1"/>
    <n v="1292.1400000000001"/>
    <n v="2327.2399999999998"/>
    <x v="59"/>
  </r>
  <r>
    <n v="6566"/>
    <d v="2025-03-09T00:00:00"/>
    <s v="SolarPanelBasic"/>
    <s v="Goiania"/>
    <x v="36"/>
    <s v="Individual"/>
    <n v="18"/>
    <n v="509.25"/>
    <n v="16509.54"/>
    <x v="36"/>
  </r>
  <r>
    <n v="6567"/>
    <d v="2025-03-30T00:00:00"/>
    <s v="PaymentMachinePro"/>
    <s v="SaoPaulo"/>
    <x v="68"/>
    <s v="Business"/>
    <n v="3"/>
    <n v="799.93"/>
    <n v="4322.2"/>
    <x v="68"/>
  </r>
  <r>
    <n v="6568"/>
    <d v="2025-03-13T00:00:00"/>
    <s v="SolarPanelBasic"/>
    <s v="Brasilia"/>
    <x v="75"/>
    <s v="Business"/>
    <n v="18"/>
    <n v="501.25"/>
    <n v="16250.19"/>
    <x v="75"/>
  </r>
  <r>
    <n v="6569"/>
    <d v="2025-03-31T00:00:00"/>
    <s v="PaymentMachinePro"/>
    <s v="Goiania"/>
    <x v="42"/>
    <s v="Business"/>
    <n v="8"/>
    <n v="894.19"/>
    <n v="12884.02"/>
    <x v="42"/>
  </r>
  <r>
    <n v="6570"/>
    <d v="2025-03-07T00:00:00"/>
    <s v="SolarInverter"/>
    <s v="Goiania"/>
    <x v="56"/>
    <s v="Business"/>
    <n v="4"/>
    <n v="1480.55"/>
    <n v="10666.32"/>
    <x v="56"/>
  </r>
  <r>
    <n v="6571"/>
    <d v="2025-03-07T00:00:00"/>
    <s v="InstallationKit"/>
    <s v="Goiania"/>
    <x v="75"/>
    <s v="Business"/>
    <n v="10"/>
    <n v="229.71"/>
    <n v="4137.25"/>
    <x v="75"/>
  </r>
  <r>
    <n v="6572"/>
    <d v="2025-03-10T00:00:00"/>
    <s v="PaymentMachinePro"/>
    <s v="SaoPaulo"/>
    <x v="76"/>
    <s v="Business"/>
    <n v="7"/>
    <n v="719.86"/>
    <n v="9075.65"/>
    <x v="76"/>
  </r>
  <r>
    <n v="6573"/>
    <d v="2025-03-05T00:00:00"/>
    <s v="SolarPanelBasic"/>
    <s v="Goiania"/>
    <x v="86"/>
    <s v="Individual"/>
    <n v="18"/>
    <n v="559.21"/>
    <n v="18129.21"/>
    <x v="86"/>
  </r>
  <r>
    <n v="6574"/>
    <d v="2025-03-27T00:00:00"/>
    <s v="SolarPanelPremium"/>
    <s v="SaoPaulo"/>
    <x v="74"/>
    <s v="Individual"/>
    <n v="2"/>
    <n v="1304.32"/>
    <n v="4698.3500000000004"/>
    <x v="74"/>
  </r>
  <r>
    <n v="6575"/>
    <d v="2025-03-29T00:00:00"/>
    <s v="PaymentMachinePro"/>
    <s v="SaoPaulo"/>
    <x v="81"/>
    <s v="Business"/>
    <n v="7"/>
    <n v="775.68"/>
    <n v="9779.4"/>
    <x v="81"/>
  </r>
  <r>
    <n v="6576"/>
    <d v="2025-03-28T00:00:00"/>
    <s v="InstallationKit"/>
    <s v="SaoPaulo"/>
    <x v="19"/>
    <s v="Business"/>
    <n v="20"/>
    <n v="240.69"/>
    <n v="8670.01"/>
    <x v="19"/>
  </r>
  <r>
    <n v="6577"/>
    <d v="2025-03-19T00:00:00"/>
    <s v="SolarPanelBasic"/>
    <s v="SaoPaulo"/>
    <x v="55"/>
    <s v="Business"/>
    <n v="13"/>
    <n v="508.86"/>
    <n v="11914.43"/>
    <x v="55"/>
  </r>
  <r>
    <n v="6578"/>
    <d v="2025-03-13T00:00:00"/>
    <s v="PaymentMachineBasic"/>
    <s v="SaoPaulo"/>
    <x v="3"/>
    <s v="Business"/>
    <n v="19"/>
    <n v="315.02"/>
    <n v="10780.11"/>
    <x v="3"/>
  </r>
  <r>
    <n v="6579"/>
    <d v="2025-03-20T00:00:00"/>
    <s v="SolarPanelPremium"/>
    <s v="Goiania"/>
    <x v="34"/>
    <s v="Individual"/>
    <n v="8"/>
    <n v="1565.79"/>
    <n v="22560.83"/>
    <x v="34"/>
  </r>
  <r>
    <n v="6580"/>
    <d v="2025-03-20T00:00:00"/>
    <s v="PaymentMachinePro"/>
    <s v="Goiania"/>
    <x v="15"/>
    <s v="Business"/>
    <n v="5"/>
    <n v="806.23"/>
    <n v="7260.4"/>
    <x v="15"/>
  </r>
  <r>
    <n v="6581"/>
    <d v="2025-03-18T00:00:00"/>
    <s v="SolarBattery"/>
    <s v="Goiania"/>
    <x v="4"/>
    <s v="Individual"/>
    <n v="5"/>
    <n v="1154.01"/>
    <n v="10392.290000000001"/>
    <x v="4"/>
  </r>
  <r>
    <n v="6582"/>
    <d v="2025-03-09T00:00:00"/>
    <s v="SolarInverter"/>
    <s v="Recife"/>
    <x v="4"/>
    <s v="Business"/>
    <n v="5"/>
    <n v="1409.96"/>
    <n v="12697.21"/>
    <x v="4"/>
  </r>
  <r>
    <n v="6583"/>
    <d v="2025-03-29T00:00:00"/>
    <s v="SolarInverter"/>
    <s v="Goiania"/>
    <x v="32"/>
    <s v="Individual"/>
    <n v="7"/>
    <n v="1159.1600000000001"/>
    <n v="14614.13"/>
    <x v="32"/>
  </r>
  <r>
    <n v="6584"/>
    <d v="2025-03-30T00:00:00"/>
    <s v="SolarBattery"/>
    <s v="SaoPaulo"/>
    <x v="60"/>
    <s v="Business"/>
    <n v="2"/>
    <n v="823.95"/>
    <n v="2967.99"/>
    <x v="60"/>
  </r>
  <r>
    <n v="6585"/>
    <d v="2025-03-07T00:00:00"/>
    <s v="SolarPanelBasic"/>
    <s v="Brasilia"/>
    <x v="42"/>
    <s v="Business"/>
    <n v="18"/>
    <n v="540.65"/>
    <n v="17527.509999999998"/>
    <x v="42"/>
  </r>
  <r>
    <n v="6586"/>
    <d v="2025-03-10T00:00:00"/>
    <s v="SolarPanelBasic"/>
    <s v="SaoPaulo"/>
    <x v="28"/>
    <s v="Individual"/>
    <n v="14"/>
    <n v="495.31"/>
    <n v="12489.26"/>
    <x v="28"/>
  </r>
  <r>
    <n v="6587"/>
    <d v="2025-03-08T00:00:00"/>
    <s v="SolarBattery"/>
    <s v="Goiania"/>
    <x v="42"/>
    <s v="Business"/>
    <n v="4"/>
    <n v="1136.75"/>
    <n v="8189.48"/>
    <x v="42"/>
  </r>
  <r>
    <n v="6588"/>
    <d v="2025-03-15T00:00:00"/>
    <s v="SolarInverter"/>
    <s v="Goiania"/>
    <x v="10"/>
    <s v="Individual"/>
    <n v="4"/>
    <n v="1353.02"/>
    <n v="9747.56"/>
    <x v="10"/>
  </r>
  <r>
    <n v="6589"/>
    <d v="2025-03-15T00:00:00"/>
    <s v="SolarPanelBasic"/>
    <s v="Goiania"/>
    <x v="60"/>
    <s v="Individual"/>
    <n v="5"/>
    <n v="505.5"/>
    <n v="4552.21"/>
    <x v="60"/>
  </r>
  <r>
    <n v="6590"/>
    <d v="2025-03-10T00:00:00"/>
    <s v="SolarPanelBasic"/>
    <s v="SaoPaulo"/>
    <x v="67"/>
    <s v="Business"/>
    <n v="8"/>
    <n v="590.09"/>
    <n v="8502.36"/>
    <x v="67"/>
  </r>
  <r>
    <n v="6591"/>
    <d v="2025-03-08T00:00:00"/>
    <s v="SolarBattery"/>
    <s v="Brasilia"/>
    <x v="98"/>
    <s v="Business"/>
    <n v="2"/>
    <n v="1127.42"/>
    <n v="4061.13"/>
    <x v="98"/>
  </r>
  <r>
    <n v="6592"/>
    <d v="2025-03-27T00:00:00"/>
    <s v="PaymentMachinePro"/>
    <s v="Brasilia"/>
    <x v="40"/>
    <s v="Business"/>
    <n v="10"/>
    <n v="796.09"/>
    <n v="14338.17"/>
    <x v="40"/>
  </r>
  <r>
    <n v="6593"/>
    <d v="2025-03-09T00:00:00"/>
    <s v="SolarBattery"/>
    <s v="Goiania"/>
    <x v="12"/>
    <s v="Business"/>
    <n v="3"/>
    <n v="1190.4100000000001"/>
    <n v="6432.05"/>
    <x v="12"/>
  </r>
  <r>
    <n v="6594"/>
    <d v="2025-03-15T00:00:00"/>
    <s v="SolarPanelPremium"/>
    <s v="Brasilia"/>
    <x v="5"/>
    <s v="Individual"/>
    <n v="7"/>
    <n v="1570"/>
    <n v="19793.8"/>
    <x v="5"/>
  </r>
  <r>
    <n v="6595"/>
    <d v="2025-03-14T00:00:00"/>
    <s v="SolarPanelPremium"/>
    <s v="Goiania"/>
    <x v="36"/>
    <s v="Business"/>
    <n v="9"/>
    <n v="1746.26"/>
    <n v="28306.29"/>
    <x v="36"/>
  </r>
  <r>
    <n v="6596"/>
    <d v="2025-03-09T00:00:00"/>
    <s v="SolarBattery"/>
    <s v="Recife"/>
    <x v="32"/>
    <s v="Business"/>
    <n v="8"/>
    <n v="845.97"/>
    <n v="12189.23"/>
    <x v="32"/>
  </r>
  <r>
    <n v="6597"/>
    <d v="2025-03-15T00:00:00"/>
    <s v="PaymentMachineBasic"/>
    <s v="SaoPaulo"/>
    <x v="40"/>
    <s v="Business"/>
    <n v="20"/>
    <n v="422.89"/>
    <n v="15233.12"/>
    <x v="40"/>
  </r>
  <r>
    <n v="6598"/>
    <d v="2025-03-17T00:00:00"/>
    <s v="SolarBattery"/>
    <s v="SaoPaulo"/>
    <x v="6"/>
    <s v="Individual"/>
    <n v="6"/>
    <n v="926.44"/>
    <n v="10011.52"/>
    <x v="6"/>
  </r>
  <r>
    <n v="6599"/>
    <d v="2025-03-22T00:00:00"/>
    <s v="InstallationKit"/>
    <s v="SaoPaulo"/>
    <x v="26"/>
    <s v="Business"/>
    <n v="19"/>
    <n v="192.19"/>
    <n v="6576.82"/>
    <x v="26"/>
  </r>
  <r>
    <n v="6600"/>
    <d v="2025-03-06T00:00:00"/>
    <s v="SolarInverter"/>
    <s v="Goiania"/>
    <x v="79"/>
    <s v="Individual"/>
    <n v="7"/>
    <n v="1081.01"/>
    <n v="13628.85"/>
    <x v="79"/>
  </r>
  <r>
    <n v="6601"/>
    <d v="2025-03-16T00:00:00"/>
    <s v="SolarInverter"/>
    <s v="Goiania"/>
    <x v="87"/>
    <s v="Business"/>
    <n v="5"/>
    <n v="1157.22"/>
    <n v="10421.19"/>
    <x v="87"/>
  </r>
  <r>
    <n v="6602"/>
    <d v="2025-03-04T00:00:00"/>
    <s v="SolarPanelPremium"/>
    <s v="SaoPaulo"/>
    <x v="84"/>
    <s v="Individual"/>
    <n v="7"/>
    <n v="1340.03"/>
    <n v="16894.45"/>
    <x v="84"/>
  </r>
  <r>
    <n v="6603"/>
    <d v="2025-03-22T00:00:00"/>
    <s v="SolarInverter"/>
    <s v="SaoPaulo"/>
    <x v="90"/>
    <s v="Individual"/>
    <n v="9"/>
    <n v="1401.74"/>
    <n v="22721.73"/>
    <x v="90"/>
  </r>
  <r>
    <n v="6604"/>
    <d v="2025-03-22T00:00:00"/>
    <s v="InstallationKit"/>
    <s v="Brasilia"/>
    <x v="40"/>
    <s v="Business"/>
    <n v="13"/>
    <n v="214.69"/>
    <n v="5026.74"/>
    <x v="40"/>
  </r>
  <r>
    <n v="6605"/>
    <d v="2025-03-14T00:00:00"/>
    <s v="SolarBattery"/>
    <s v="SaoPaulo"/>
    <x v="6"/>
    <s v="Business"/>
    <n v="2"/>
    <n v="1157.3800000000001"/>
    <n v="4169.05"/>
    <x v="6"/>
  </r>
  <r>
    <n v="6606"/>
    <d v="2025-03-02T00:00:00"/>
    <s v="SolarPanelPremium"/>
    <s v="SaoPaulo"/>
    <x v="97"/>
    <s v="Business"/>
    <n v="9"/>
    <n v="1532.78"/>
    <n v="24845.85"/>
    <x v="97"/>
  </r>
  <r>
    <n v="6607"/>
    <d v="2025-03-30T00:00:00"/>
    <s v="PaymentMachineBasic"/>
    <s v="Goiania"/>
    <x v="61"/>
    <s v="Business"/>
    <n v="10"/>
    <n v="361.08"/>
    <n v="6503.32"/>
    <x v="61"/>
  </r>
  <r>
    <n v="6608"/>
    <d v="2025-03-14T00:00:00"/>
    <s v="SolarPanelPremium"/>
    <s v="SaoPaulo"/>
    <x v="43"/>
    <s v="Business"/>
    <n v="1"/>
    <n v="1439.27"/>
    <n v="2592.23"/>
    <x v="43"/>
  </r>
  <r>
    <n v="6609"/>
    <d v="2025-03-24T00:00:00"/>
    <s v="SolarPanelBasic"/>
    <s v="Goiania"/>
    <x v="6"/>
    <s v="Individual"/>
    <n v="6"/>
    <n v="571.07000000000005"/>
    <n v="6171.24"/>
    <x v="6"/>
  </r>
  <r>
    <n v="6610"/>
    <d v="2025-03-19T00:00:00"/>
    <s v="InstallationKit"/>
    <s v="SaoPaulo"/>
    <x v="34"/>
    <s v="Individual"/>
    <n v="7"/>
    <n v="206.66"/>
    <n v="2605.4699999999998"/>
    <x v="34"/>
  </r>
  <r>
    <n v="6611"/>
    <d v="2025-03-01T00:00:00"/>
    <s v="SolarPanelBasic"/>
    <s v="Brasilia"/>
    <x v="87"/>
    <s v="Business"/>
    <n v="15"/>
    <n v="533.20000000000005"/>
    <n v="14404.99"/>
    <x v="87"/>
  </r>
  <r>
    <n v="6612"/>
    <d v="2025-03-10T00:00:00"/>
    <s v="PaymentMachineBasic"/>
    <s v="Recife"/>
    <x v="45"/>
    <s v="Business"/>
    <n v="20"/>
    <n v="310.94"/>
    <n v="11200.52"/>
    <x v="45"/>
  </r>
  <r>
    <n v="6613"/>
    <d v="2025-03-29T00:00:00"/>
    <s v="SolarInverter"/>
    <s v="Fortaleza"/>
    <x v="91"/>
    <s v="Business"/>
    <n v="8"/>
    <n v="1367.6"/>
    <n v="19705.189999999999"/>
    <x v="91"/>
  </r>
  <r>
    <n v="6614"/>
    <d v="2025-03-24T00:00:00"/>
    <s v="PaymentMachineBasic"/>
    <s v="Fortaleza"/>
    <x v="61"/>
    <s v="Business"/>
    <n v="15"/>
    <n v="464.45"/>
    <n v="12547.63"/>
    <x v="61"/>
  </r>
  <r>
    <n v="6615"/>
    <d v="2025-03-06T00:00:00"/>
    <s v="InstallationKit"/>
    <s v="Brasilia"/>
    <x v="24"/>
    <s v="Individual"/>
    <n v="19"/>
    <n v="207.06"/>
    <n v="7085.68"/>
    <x v="24"/>
  </r>
  <r>
    <n v="6616"/>
    <d v="2025-03-22T00:00:00"/>
    <s v="InstallationKit"/>
    <s v="Goiania"/>
    <x v="42"/>
    <s v="Individual"/>
    <n v="18"/>
    <n v="165.78"/>
    <n v="5374.48"/>
    <x v="42"/>
  </r>
  <r>
    <n v="6617"/>
    <d v="2025-03-13T00:00:00"/>
    <s v="PaymentMachineBasic"/>
    <s v="Fortaleza"/>
    <x v="99"/>
    <s v="Business"/>
    <n v="19"/>
    <n v="321.2"/>
    <n v="10991.59"/>
    <x v="99"/>
  </r>
  <r>
    <n v="6618"/>
    <d v="2025-03-02T00:00:00"/>
    <s v="SolarBattery"/>
    <s v="SaoPaulo"/>
    <x v="14"/>
    <s v="Individual"/>
    <n v="2"/>
    <n v="826.29"/>
    <n v="2976.42"/>
    <x v="14"/>
  </r>
  <r>
    <n v="6619"/>
    <d v="2025-03-27T00:00:00"/>
    <s v="PaymentMachinePro"/>
    <s v="Goiania"/>
    <x v="14"/>
    <s v="Business"/>
    <n v="6"/>
    <n v="827.87"/>
    <n v="8946.33"/>
    <x v="14"/>
  </r>
  <r>
    <n v="6620"/>
    <d v="2025-03-02T00:00:00"/>
    <s v="SolarPanelBasic"/>
    <s v="SaoPaulo"/>
    <x v="71"/>
    <s v="Individual"/>
    <n v="13"/>
    <n v="598.79"/>
    <n v="14020.04"/>
    <x v="71"/>
  </r>
  <r>
    <n v="6621"/>
    <d v="2025-03-08T00:00:00"/>
    <s v="PaymentMachineBasic"/>
    <s v="Fortaleza"/>
    <x v="28"/>
    <s v="Individual"/>
    <n v="9"/>
    <n v="382.78"/>
    <n v="6204.74"/>
    <x v="28"/>
  </r>
  <r>
    <n v="6622"/>
    <d v="2025-03-30T00:00:00"/>
    <s v="PaymentMachinePro"/>
    <s v="Brasilia"/>
    <x v="21"/>
    <s v="Business"/>
    <n v="4"/>
    <n v="763.98"/>
    <n v="5503.94"/>
    <x v="21"/>
  </r>
  <r>
    <n v="6623"/>
    <d v="2025-03-10T00:00:00"/>
    <s v="PaymentMachinePro"/>
    <s v="Fortaleza"/>
    <x v="14"/>
    <s v="Business"/>
    <n v="7"/>
    <n v="716.34"/>
    <n v="9031.27"/>
    <x v="14"/>
  </r>
  <r>
    <n v="6624"/>
    <d v="2025-03-01T00:00:00"/>
    <s v="SolarPanelPremium"/>
    <s v="SaoPaulo"/>
    <x v="64"/>
    <s v="Individual"/>
    <n v="9"/>
    <n v="1315.35"/>
    <n v="21321.38"/>
    <x v="64"/>
  </r>
  <r>
    <n v="6625"/>
    <d v="2025-03-18T00:00:00"/>
    <s v="SolarBattery"/>
    <s v="SaoPaulo"/>
    <x v="8"/>
    <s v="Individual"/>
    <n v="6"/>
    <n v="1024.3800000000001"/>
    <n v="11069.9"/>
    <x v="8"/>
  </r>
  <r>
    <n v="6626"/>
    <d v="2025-03-19T00:00:00"/>
    <s v="SolarBattery"/>
    <s v="Goiania"/>
    <x v="26"/>
    <s v="Business"/>
    <n v="6"/>
    <n v="937.71"/>
    <n v="10133.31"/>
    <x v="26"/>
  </r>
  <r>
    <n v="6627"/>
    <d v="2025-03-06T00:00:00"/>
    <s v="InstallationKit"/>
    <s v="Recife"/>
    <x v="60"/>
    <s v="Individual"/>
    <n v="12"/>
    <n v="166.47"/>
    <n v="3597.9"/>
    <x v="60"/>
  </r>
  <r>
    <n v="6628"/>
    <d v="2025-03-02T00:00:00"/>
    <s v="InstallationKit"/>
    <s v="Fortaleza"/>
    <x v="89"/>
    <s v="Individual"/>
    <n v="5"/>
    <n v="222.85"/>
    <n v="2006.85"/>
    <x v="89"/>
  </r>
  <r>
    <n v="6629"/>
    <d v="2025-03-30T00:00:00"/>
    <s v="SolarBattery"/>
    <s v="Goiania"/>
    <x v="41"/>
    <s v="Business"/>
    <n v="8"/>
    <n v="1183.82"/>
    <n v="17057.18"/>
    <x v="41"/>
  </r>
  <r>
    <n v="6630"/>
    <d v="2025-03-23T00:00:00"/>
    <s v="PaymentMachineBasic"/>
    <s v="Goiania"/>
    <x v="57"/>
    <s v="Business"/>
    <n v="9"/>
    <n v="455.14"/>
    <n v="7377.67"/>
    <x v="57"/>
  </r>
  <r>
    <n v="6631"/>
    <d v="2025-03-19T00:00:00"/>
    <s v="SolarBattery"/>
    <s v="SaoPaulo"/>
    <x v="85"/>
    <s v="Business"/>
    <n v="8"/>
    <n v="1179.48"/>
    <n v="16994.64"/>
    <x v="85"/>
  </r>
  <r>
    <n v="6632"/>
    <d v="2025-03-23T00:00:00"/>
    <s v="SolarBattery"/>
    <s v="Brasilia"/>
    <x v="94"/>
    <s v="Business"/>
    <n v="8"/>
    <n v="1198.8499999999999"/>
    <n v="17273.740000000002"/>
    <x v="94"/>
  </r>
  <r>
    <n v="6633"/>
    <d v="2025-03-31T00:00:00"/>
    <s v="PaymentMachinePro"/>
    <s v="Goiania"/>
    <x v="76"/>
    <s v="Individual"/>
    <n v="10"/>
    <n v="843.87"/>
    <n v="15198.72"/>
    <x v="76"/>
  </r>
  <r>
    <n v="6634"/>
    <d v="2025-03-16T00:00:00"/>
    <s v="SolarPanelPremium"/>
    <s v="Fortaleza"/>
    <x v="62"/>
    <s v="Individual"/>
    <n v="5"/>
    <n v="1326.65"/>
    <n v="11946.97"/>
    <x v="62"/>
  </r>
  <r>
    <n v="6635"/>
    <d v="2025-03-04T00:00:00"/>
    <s v="SolarInverter"/>
    <s v="Fortaleza"/>
    <x v="80"/>
    <s v="Individual"/>
    <n v="2"/>
    <n v="1396.12"/>
    <n v="5029.03"/>
    <x v="80"/>
  </r>
  <r>
    <n v="6636"/>
    <d v="2025-03-01T00:00:00"/>
    <s v="SolarPanelBasic"/>
    <s v="Brasilia"/>
    <x v="84"/>
    <s v="Business"/>
    <n v="10"/>
    <n v="596.86"/>
    <n v="10749.89"/>
    <x v="84"/>
  </r>
  <r>
    <n v="6637"/>
    <d v="2025-03-19T00:00:00"/>
    <s v="SolarInverter"/>
    <s v="Goiania"/>
    <x v="97"/>
    <s v="Business"/>
    <n v="9"/>
    <n v="1060.55"/>
    <n v="17191.16"/>
    <x v="97"/>
  </r>
  <r>
    <n v="6638"/>
    <d v="2025-03-05T00:00:00"/>
    <s v="PaymentMachinePro"/>
    <s v="SaoPaulo"/>
    <x v="39"/>
    <s v="Individual"/>
    <n v="1"/>
    <n v="893.92"/>
    <n v="1610.02"/>
    <x v="39"/>
  </r>
  <r>
    <n v="6639"/>
    <d v="2025-03-31T00:00:00"/>
    <s v="InstallationKit"/>
    <s v="Fortaleza"/>
    <x v="34"/>
    <s v="Business"/>
    <n v="16"/>
    <n v="150.18"/>
    <n v="4327.76"/>
    <x v="34"/>
  </r>
  <r>
    <n v="6640"/>
    <d v="2025-03-16T00:00:00"/>
    <s v="SolarInverter"/>
    <s v="Brasilia"/>
    <x v="2"/>
    <s v="Individual"/>
    <n v="5"/>
    <n v="1414.52"/>
    <n v="12738.27"/>
    <x v="2"/>
  </r>
  <r>
    <n v="6641"/>
    <d v="2025-03-08T00:00:00"/>
    <s v="PaymentMachineBasic"/>
    <s v="Brasilia"/>
    <x v="39"/>
    <s v="Business"/>
    <n v="9"/>
    <n v="492.25"/>
    <n v="7979.21"/>
    <x v="39"/>
  </r>
  <r>
    <n v="6642"/>
    <d v="2025-03-25T00:00:00"/>
    <s v="SolarPanelPremium"/>
    <s v="Goiania"/>
    <x v="21"/>
    <s v="Business"/>
    <n v="8"/>
    <n v="1630.03"/>
    <n v="23486.43"/>
    <x v="21"/>
  </r>
  <r>
    <n v="6643"/>
    <d v="2025-03-23T00:00:00"/>
    <s v="SolarPanelBasic"/>
    <s v="SaoPaulo"/>
    <x v="3"/>
    <s v="Individual"/>
    <n v="12"/>
    <n v="443.29"/>
    <n v="9580.7800000000007"/>
    <x v="3"/>
  </r>
  <r>
    <n v="6644"/>
    <d v="2025-03-19T00:00:00"/>
    <s v="PaymentMachineBasic"/>
    <s v="Brasilia"/>
    <x v="35"/>
    <s v="Business"/>
    <n v="13"/>
    <n v="389.96"/>
    <n v="9130.51"/>
    <x v="35"/>
  </r>
  <r>
    <n v="6645"/>
    <d v="2025-03-28T00:00:00"/>
    <s v="PaymentMachineBasic"/>
    <s v="Brasilia"/>
    <x v="60"/>
    <s v="Business"/>
    <n v="8"/>
    <n v="438.19"/>
    <n v="6313.7"/>
    <x v="60"/>
  </r>
  <r>
    <n v="6646"/>
    <d v="2025-03-05T00:00:00"/>
    <s v="SolarInverter"/>
    <s v="Goiania"/>
    <x v="76"/>
    <s v="Individual"/>
    <n v="5"/>
    <n v="1091.24"/>
    <n v="9827.02"/>
    <x v="76"/>
  </r>
  <r>
    <n v="6647"/>
    <d v="2025-03-21T00:00:00"/>
    <s v="SolarPanelPremium"/>
    <s v="Goiania"/>
    <x v="63"/>
    <s v="Business"/>
    <n v="8"/>
    <n v="1353.62"/>
    <n v="19503.759999999998"/>
    <x v="63"/>
  </r>
  <r>
    <n v="6648"/>
    <d v="2025-03-18T00:00:00"/>
    <s v="SolarInverter"/>
    <s v="Brasilia"/>
    <x v="18"/>
    <s v="Individual"/>
    <n v="8"/>
    <n v="1227.8599999999999"/>
    <n v="17691.73"/>
    <x v="18"/>
  </r>
  <r>
    <n v="6649"/>
    <d v="2025-03-02T00:00:00"/>
    <s v="PaymentMachineBasic"/>
    <s v="Fortaleza"/>
    <x v="84"/>
    <s v="Individual"/>
    <n v="5"/>
    <n v="489.4"/>
    <n v="4407.2299999999996"/>
    <x v="84"/>
  </r>
  <r>
    <n v="6650"/>
    <d v="2025-03-21T00:00:00"/>
    <s v="PaymentMachinePro"/>
    <s v="Recife"/>
    <x v="40"/>
    <s v="Business"/>
    <n v="3"/>
    <n v="788.76"/>
    <n v="4261.84"/>
    <x v="40"/>
  </r>
  <r>
    <n v="6651"/>
    <d v="2025-03-30T00:00:00"/>
    <s v="PaymentMachineBasic"/>
    <s v="Brasilia"/>
    <x v="53"/>
    <s v="Individual"/>
    <n v="18"/>
    <n v="340.43"/>
    <n v="11036.51"/>
    <x v="53"/>
  </r>
  <r>
    <n v="6652"/>
    <d v="2025-03-11T00:00:00"/>
    <s v="PaymentMachinePro"/>
    <s v="Goiania"/>
    <x v="67"/>
    <s v="Business"/>
    <n v="5"/>
    <n v="805.06"/>
    <n v="7249.86"/>
    <x v="67"/>
  </r>
  <r>
    <n v="6653"/>
    <d v="2025-03-24T00:00:00"/>
    <s v="PaymentMachinePro"/>
    <s v="Goiania"/>
    <x v="86"/>
    <s v="Individual"/>
    <n v="4"/>
    <n v="848.5"/>
    <n v="6112.84"/>
    <x v="86"/>
  </r>
  <r>
    <n v="6654"/>
    <d v="2025-03-15T00:00:00"/>
    <s v="SolarInverter"/>
    <s v="Recife"/>
    <x v="42"/>
    <s v="Individual"/>
    <n v="4"/>
    <n v="1081.54"/>
    <n v="7791.73"/>
    <x v="42"/>
  </r>
  <r>
    <n v="6655"/>
    <d v="2025-03-20T00:00:00"/>
    <s v="SolarInverter"/>
    <s v="Brasilia"/>
    <x v="31"/>
    <s v="Business"/>
    <n v="2"/>
    <n v="1282.8599999999999"/>
    <n v="4621.05"/>
    <x v="31"/>
  </r>
  <r>
    <n v="6656"/>
    <d v="2025-03-26T00:00:00"/>
    <s v="SolarInverter"/>
    <s v="SaoPaulo"/>
    <x v="34"/>
    <s v="Business"/>
    <n v="10"/>
    <n v="1339.43"/>
    <n v="24124.12"/>
    <x v="34"/>
  </r>
  <r>
    <n v="6657"/>
    <d v="2025-03-18T00:00:00"/>
    <s v="SolarBattery"/>
    <s v="Goiania"/>
    <x v="86"/>
    <s v="Business"/>
    <n v="10"/>
    <n v="1189.24"/>
    <n v="21419.09"/>
    <x v="86"/>
  </r>
  <r>
    <n v="6658"/>
    <d v="2025-03-05T00:00:00"/>
    <s v="SolarInverter"/>
    <s v="Goiania"/>
    <x v="38"/>
    <s v="Individual"/>
    <n v="7"/>
    <n v="1008.93"/>
    <n v="12720.1"/>
    <x v="38"/>
  </r>
  <r>
    <n v="6659"/>
    <d v="2025-03-26T00:00:00"/>
    <s v="PaymentMachineBasic"/>
    <s v="Goiania"/>
    <x v="79"/>
    <s v="Business"/>
    <n v="14"/>
    <n v="333.19"/>
    <n v="8401.4"/>
    <x v="79"/>
  </r>
  <r>
    <n v="6660"/>
    <d v="2025-03-15T00:00:00"/>
    <s v="InstallationKit"/>
    <s v="Fortaleza"/>
    <x v="31"/>
    <s v="Individual"/>
    <n v="16"/>
    <n v="245.77"/>
    <n v="7082.4"/>
    <x v="31"/>
  </r>
  <r>
    <n v="6661"/>
    <d v="2025-03-21T00:00:00"/>
    <s v="PaymentMachineBasic"/>
    <s v="Brasilia"/>
    <x v="12"/>
    <s v="Business"/>
    <n v="19"/>
    <n v="495.2"/>
    <n v="16945.939999999999"/>
    <x v="12"/>
  </r>
  <r>
    <n v="6662"/>
    <d v="2025-03-19T00:00:00"/>
    <s v="InstallationKit"/>
    <s v="Goiania"/>
    <x v="70"/>
    <s v="Business"/>
    <n v="20"/>
    <n v="179.88"/>
    <n v="6479.54"/>
    <x v="70"/>
  </r>
  <r>
    <n v="6663"/>
    <d v="2025-03-11T00:00:00"/>
    <s v="PaymentMachinePro"/>
    <s v="Fortaleza"/>
    <x v="59"/>
    <s v="Business"/>
    <n v="8"/>
    <n v="718.95"/>
    <n v="10359.06"/>
    <x v="59"/>
  </r>
  <r>
    <n v="6664"/>
    <d v="2025-03-13T00:00:00"/>
    <s v="PaymentMachineBasic"/>
    <s v="Brasilia"/>
    <x v="17"/>
    <s v="Individual"/>
    <n v="6"/>
    <n v="460.35"/>
    <n v="4974.75"/>
    <x v="17"/>
  </r>
  <r>
    <n v="6665"/>
    <d v="2025-03-06T00:00:00"/>
    <s v="PaymentMachinePro"/>
    <s v="SaoPaulo"/>
    <x v="36"/>
    <s v="Individual"/>
    <n v="9"/>
    <n v="812.61"/>
    <n v="13172.13"/>
    <x v="36"/>
  </r>
  <r>
    <n v="6666"/>
    <d v="2025-03-22T00:00:00"/>
    <s v="InstallationKit"/>
    <s v="Fortaleza"/>
    <x v="75"/>
    <s v="Individual"/>
    <n v="9"/>
    <n v="185.1"/>
    <n v="3000.41"/>
    <x v="75"/>
  </r>
  <r>
    <n v="6667"/>
    <d v="2025-03-31T00:00:00"/>
    <s v="PaymentMachineBasic"/>
    <s v="Goiania"/>
    <x v="99"/>
    <s v="Business"/>
    <n v="18"/>
    <n v="429.93"/>
    <n v="13938.04"/>
    <x v="99"/>
  </r>
  <r>
    <n v="6668"/>
    <d v="2025-03-07T00:00:00"/>
    <s v="SolarPanelBasic"/>
    <s v="Brasilia"/>
    <x v="1"/>
    <s v="Individual"/>
    <n v="17"/>
    <n v="577.41999999999996"/>
    <n v="17679.59"/>
    <x v="1"/>
  </r>
  <r>
    <n v="6669"/>
    <d v="2025-03-20T00:00:00"/>
    <s v="SolarPanelPremium"/>
    <s v="Goiania"/>
    <x v="56"/>
    <s v="Individual"/>
    <n v="3"/>
    <n v="1744.12"/>
    <n v="9423.8700000000008"/>
    <x v="56"/>
  </r>
  <r>
    <n v="6670"/>
    <d v="2025-03-23T00:00:00"/>
    <s v="InstallationKit"/>
    <s v="Recife"/>
    <x v="42"/>
    <s v="Individual"/>
    <n v="10"/>
    <n v="229.34"/>
    <n v="4130.58"/>
    <x v="42"/>
  </r>
  <r>
    <n v="6671"/>
    <d v="2025-03-06T00:00:00"/>
    <s v="PaymentMachinePro"/>
    <s v="Recife"/>
    <x v="85"/>
    <s v="Business"/>
    <n v="2"/>
    <n v="738.89"/>
    <n v="2661.59"/>
    <x v="85"/>
  </r>
  <r>
    <n v="6672"/>
    <d v="2025-03-24T00:00:00"/>
    <s v="PaymentMachineBasic"/>
    <s v="Goiania"/>
    <x v="26"/>
    <s v="Individual"/>
    <n v="9"/>
    <n v="407.81"/>
    <n v="6610.46"/>
    <x v="26"/>
  </r>
  <r>
    <n v="6673"/>
    <d v="2025-03-28T00:00:00"/>
    <s v="SolarBattery"/>
    <s v="Goiania"/>
    <x v="37"/>
    <s v="Individual"/>
    <n v="5"/>
    <n v="1093.1600000000001"/>
    <n v="9844.31"/>
    <x v="37"/>
  </r>
  <r>
    <n v="6674"/>
    <d v="2025-03-28T00:00:00"/>
    <s v="SolarBattery"/>
    <s v="Goiania"/>
    <x v="61"/>
    <s v="Business"/>
    <n v="2"/>
    <n v="1113.2"/>
    <n v="4009.91"/>
    <x v="61"/>
  </r>
  <r>
    <n v="6675"/>
    <d v="2025-03-19T00:00:00"/>
    <s v="SolarBattery"/>
    <s v="Brasilia"/>
    <x v="63"/>
    <s v="Business"/>
    <n v="7"/>
    <n v="1071.4100000000001"/>
    <n v="13507.82"/>
    <x v="63"/>
  </r>
  <r>
    <n v="6676"/>
    <d v="2025-03-06T00:00:00"/>
    <s v="SolarBattery"/>
    <s v="Goiania"/>
    <x v="98"/>
    <s v="Business"/>
    <n v="3"/>
    <n v="1186.3399999999999"/>
    <n v="6410.06"/>
    <x v="98"/>
  </r>
  <r>
    <n v="6677"/>
    <d v="2025-03-25T00:00:00"/>
    <s v="PaymentMachinePro"/>
    <s v="SaoPaulo"/>
    <x v="63"/>
    <s v="Individual"/>
    <n v="4"/>
    <n v="790.09"/>
    <n v="5692.04"/>
    <x v="63"/>
  </r>
  <r>
    <n v="6678"/>
    <d v="2025-03-22T00:00:00"/>
    <s v="SolarBattery"/>
    <s v="SaoPaulo"/>
    <x v="37"/>
    <s v="Individual"/>
    <n v="2"/>
    <n v="823.52"/>
    <n v="2966.44"/>
    <x v="37"/>
  </r>
  <r>
    <n v="6679"/>
    <d v="2025-03-29T00:00:00"/>
    <s v="SolarInverter"/>
    <s v="Goiania"/>
    <x v="2"/>
    <s v="Individual"/>
    <n v="4"/>
    <n v="1395.15"/>
    <n v="10051.07"/>
    <x v="2"/>
  </r>
  <r>
    <n v="6680"/>
    <d v="2025-03-03T00:00:00"/>
    <s v="SolarBattery"/>
    <s v="SaoPaulo"/>
    <x v="46"/>
    <s v="Individual"/>
    <n v="10"/>
    <n v="990.74"/>
    <n v="17843.96"/>
    <x v="46"/>
  </r>
  <r>
    <n v="6681"/>
    <d v="2025-03-04T00:00:00"/>
    <s v="PaymentMachineBasic"/>
    <s v="Goiania"/>
    <x v="60"/>
    <s v="Business"/>
    <n v="7"/>
    <n v="490.25"/>
    <n v="6180.83"/>
    <x v="60"/>
  </r>
  <r>
    <n v="6682"/>
    <d v="2025-03-20T00:00:00"/>
    <s v="PaymentMachinePro"/>
    <s v="Fortaleza"/>
    <x v="16"/>
    <s v="Individual"/>
    <n v="2"/>
    <n v="859.24"/>
    <n v="3095.11"/>
    <x v="16"/>
  </r>
  <r>
    <n v="6683"/>
    <d v="2025-03-24T00:00:00"/>
    <s v="PaymentMachineBasic"/>
    <s v="Goiania"/>
    <x v="0"/>
    <s v="Business"/>
    <n v="7"/>
    <n v="300.29000000000002"/>
    <n v="3785.91"/>
    <x v="0"/>
  </r>
  <r>
    <n v="6684"/>
    <d v="2025-03-01T00:00:00"/>
    <s v="SolarPanelPremium"/>
    <s v="SaoPaulo"/>
    <x v="97"/>
    <s v="Business"/>
    <n v="8"/>
    <n v="1616.63"/>
    <n v="23293.360000000001"/>
    <x v="97"/>
  </r>
  <r>
    <n v="6685"/>
    <d v="2025-03-12T00:00:00"/>
    <s v="PaymentMachinePro"/>
    <s v="Fortaleza"/>
    <x v="73"/>
    <s v="Individual"/>
    <n v="8"/>
    <n v="778.96"/>
    <n v="11223.72"/>
    <x v="73"/>
  </r>
  <r>
    <n v="6686"/>
    <d v="2025-03-29T00:00:00"/>
    <s v="SolarPanelPremium"/>
    <s v="Brasilia"/>
    <x v="52"/>
    <s v="Business"/>
    <n v="2"/>
    <n v="1784.49"/>
    <n v="6428"/>
    <x v="52"/>
  </r>
  <r>
    <n v="6687"/>
    <d v="2025-03-25T00:00:00"/>
    <s v="SolarPanelBasic"/>
    <s v="SaoPaulo"/>
    <x v="87"/>
    <s v="Business"/>
    <n v="9"/>
    <n v="404.2"/>
    <n v="6551.95"/>
    <x v="87"/>
  </r>
  <r>
    <n v="6688"/>
    <d v="2025-03-08T00:00:00"/>
    <s v="SolarPanelPremium"/>
    <s v="Goiania"/>
    <x v="62"/>
    <s v="Individual"/>
    <n v="3"/>
    <n v="1455.74"/>
    <n v="7865.69"/>
    <x v="62"/>
  </r>
  <r>
    <n v="6689"/>
    <d v="2025-03-04T00:00:00"/>
    <s v="PaymentMachineBasic"/>
    <s v="Brasilia"/>
    <x v="76"/>
    <s v="Individual"/>
    <n v="17"/>
    <n v="467.57"/>
    <n v="14316.18"/>
    <x v="76"/>
  </r>
  <r>
    <n v="6690"/>
    <d v="2025-03-31T00:00:00"/>
    <s v="InstallationKit"/>
    <s v="SaoPaulo"/>
    <x v="91"/>
    <s v="Individual"/>
    <n v="5"/>
    <n v="171.97"/>
    <n v="1548.65"/>
    <x v="91"/>
  </r>
  <r>
    <n v="6691"/>
    <d v="2025-03-11T00:00:00"/>
    <s v="SolarPanelPremium"/>
    <s v="Fortaleza"/>
    <x v="53"/>
    <s v="Business"/>
    <n v="8"/>
    <n v="1557.85"/>
    <n v="22446.42"/>
    <x v="53"/>
  </r>
  <r>
    <n v="6692"/>
    <d v="2025-03-23T00:00:00"/>
    <s v="SolarInverter"/>
    <s v="Goiania"/>
    <x v="65"/>
    <s v="Business"/>
    <n v="1"/>
    <n v="1289.3900000000001"/>
    <n v="2322.29"/>
    <x v="65"/>
  </r>
  <r>
    <n v="6693"/>
    <d v="2025-03-30T00:00:00"/>
    <s v="SolarInverter"/>
    <s v="Fortaleza"/>
    <x v="97"/>
    <s v="Business"/>
    <n v="2"/>
    <n v="1028.08"/>
    <n v="3703.3"/>
    <x v="97"/>
  </r>
  <r>
    <n v="6694"/>
    <d v="2025-03-28T00:00:00"/>
    <s v="InstallationKit"/>
    <s v="Goiania"/>
    <x v="89"/>
    <s v="Business"/>
    <n v="18"/>
    <n v="155.46"/>
    <n v="5039.91"/>
    <x v="89"/>
  </r>
  <r>
    <n v="6695"/>
    <d v="2025-03-28T00:00:00"/>
    <s v="InstallationKit"/>
    <s v="SaoPaulo"/>
    <x v="37"/>
    <s v="Business"/>
    <n v="19"/>
    <n v="161.84"/>
    <n v="5538.23"/>
    <x v="37"/>
  </r>
  <r>
    <n v="6696"/>
    <d v="2025-03-22T00:00:00"/>
    <s v="InstallationKit"/>
    <s v="Brasilia"/>
    <x v="91"/>
    <s v="Business"/>
    <n v="11"/>
    <n v="210.88"/>
    <n v="4177.91"/>
    <x v="91"/>
  </r>
  <r>
    <n v="6697"/>
    <d v="2025-03-04T00:00:00"/>
    <s v="SolarInverter"/>
    <s v="Brasilia"/>
    <x v="34"/>
    <s v="Business"/>
    <n v="10"/>
    <n v="1283.8599999999999"/>
    <n v="23123.27"/>
    <x v="34"/>
  </r>
  <r>
    <n v="6698"/>
    <d v="2025-03-13T00:00:00"/>
    <s v="SolarBattery"/>
    <s v="Goiania"/>
    <x v="75"/>
    <s v="Individual"/>
    <n v="3"/>
    <n v="1130.96"/>
    <n v="6110.83"/>
    <x v="75"/>
  </r>
  <r>
    <n v="6699"/>
    <d v="2025-03-05T00:00:00"/>
    <s v="SolarInverter"/>
    <s v="Fortaleza"/>
    <x v="86"/>
    <s v="Business"/>
    <n v="8"/>
    <n v="1334.77"/>
    <n v="19232.150000000001"/>
    <x v="86"/>
  </r>
  <r>
    <n v="6700"/>
    <d v="2025-03-18T00:00:00"/>
    <s v="SolarInverter"/>
    <s v="SaoPaulo"/>
    <x v="48"/>
    <s v="Individual"/>
    <n v="9"/>
    <n v="1269.58"/>
    <n v="20579.46"/>
    <x v="48"/>
  </r>
  <r>
    <n v="6701"/>
    <d v="2025-03-05T00:00:00"/>
    <s v="PaymentMachineBasic"/>
    <s v="Fortaleza"/>
    <x v="46"/>
    <s v="Individual"/>
    <n v="17"/>
    <n v="497.24"/>
    <n v="15224.62"/>
    <x v="46"/>
  </r>
  <r>
    <n v="6702"/>
    <d v="2025-03-18T00:00:00"/>
    <s v="SolarBattery"/>
    <s v="SaoPaulo"/>
    <x v="71"/>
    <s v="Individual"/>
    <n v="3"/>
    <n v="1168.24"/>
    <n v="6312.26"/>
    <x v="71"/>
  </r>
  <r>
    <n v="6703"/>
    <d v="2025-03-31T00:00:00"/>
    <s v="SolarBattery"/>
    <s v="Goiania"/>
    <x v="53"/>
    <s v="Individual"/>
    <n v="8"/>
    <n v="1027.95"/>
    <n v="14811.31"/>
    <x v="53"/>
  </r>
  <r>
    <n v="6704"/>
    <d v="2025-03-03T00:00:00"/>
    <s v="PaymentMachineBasic"/>
    <s v="Goiania"/>
    <x v="54"/>
    <s v="Business"/>
    <n v="8"/>
    <n v="370.99"/>
    <n v="5345.44"/>
    <x v="54"/>
  </r>
  <r>
    <n v="6705"/>
    <d v="2025-03-26T00:00:00"/>
    <s v="SolarPanelPremium"/>
    <s v="Fortaleza"/>
    <x v="38"/>
    <s v="Business"/>
    <n v="3"/>
    <n v="1471.4"/>
    <n v="7950.3"/>
    <x v="38"/>
  </r>
  <r>
    <n v="6706"/>
    <d v="2025-03-24T00:00:00"/>
    <s v="SolarBattery"/>
    <s v="Goiania"/>
    <x v="31"/>
    <s v="Business"/>
    <n v="9"/>
    <n v="1105.8900000000001"/>
    <n v="17926.11"/>
    <x v="31"/>
  </r>
  <r>
    <n v="6707"/>
    <d v="2025-03-31T00:00:00"/>
    <s v="SolarPanelBasic"/>
    <s v="Goiania"/>
    <x v="78"/>
    <s v="Individual"/>
    <n v="14"/>
    <n v="436.5"/>
    <n v="11006.36"/>
    <x v="78"/>
  </r>
  <r>
    <n v="6708"/>
    <d v="2025-03-25T00:00:00"/>
    <s v="InstallationKit"/>
    <s v="SaoPaulo"/>
    <x v="45"/>
    <s v="Individual"/>
    <n v="8"/>
    <n v="233.25"/>
    <n v="3360.8"/>
    <x v="45"/>
  </r>
  <r>
    <n v="6709"/>
    <d v="2025-03-21T00:00:00"/>
    <s v="SolarPanelPremium"/>
    <s v="SaoPaulo"/>
    <x v="6"/>
    <s v="Business"/>
    <n v="3"/>
    <n v="1540.74"/>
    <n v="8324.9599999999991"/>
    <x v="6"/>
  </r>
  <r>
    <n v="6710"/>
    <d v="2025-03-22T00:00:00"/>
    <s v="InstallationKit"/>
    <s v="Fortaleza"/>
    <x v="63"/>
    <s v="Business"/>
    <n v="12"/>
    <n v="207.01"/>
    <n v="4474.08"/>
    <x v="63"/>
  </r>
  <r>
    <n v="6711"/>
    <d v="2025-03-16T00:00:00"/>
    <s v="SolarInverter"/>
    <s v="Goiania"/>
    <x v="27"/>
    <s v="Individual"/>
    <n v="2"/>
    <n v="1414.84"/>
    <n v="5096.46"/>
    <x v="27"/>
  </r>
  <r>
    <n v="6712"/>
    <d v="2025-03-12T00:00:00"/>
    <s v="SolarPanelBasic"/>
    <s v="SaoPaulo"/>
    <x v="11"/>
    <s v="Business"/>
    <n v="5"/>
    <n v="561.42999999999995"/>
    <n v="5055.88"/>
    <x v="11"/>
  </r>
  <r>
    <n v="6713"/>
    <d v="2025-03-01T00:00:00"/>
    <s v="PaymentMachineBasic"/>
    <s v="Recife"/>
    <x v="58"/>
    <s v="Business"/>
    <n v="14"/>
    <n v="446.73"/>
    <n v="11264.31"/>
    <x v="58"/>
  </r>
  <r>
    <n v="6714"/>
    <d v="2025-03-20T00:00:00"/>
    <s v="PaymentMachineBasic"/>
    <s v="Goiania"/>
    <x v="39"/>
    <s v="Individual"/>
    <n v="8"/>
    <n v="312.98"/>
    <n v="4509.6000000000004"/>
    <x v="39"/>
  </r>
  <r>
    <n v="6715"/>
    <d v="2025-03-20T00:00:00"/>
    <s v="InstallationKit"/>
    <s v="Goiania"/>
    <x v="32"/>
    <s v="Business"/>
    <n v="7"/>
    <n v="205.97"/>
    <n v="2596.77"/>
    <x v="32"/>
  </r>
  <r>
    <n v="6716"/>
    <d v="2025-03-28T00:00:00"/>
    <s v="SolarBattery"/>
    <s v="Brasilia"/>
    <x v="11"/>
    <s v="Individual"/>
    <n v="9"/>
    <n v="864.21"/>
    <n v="14008.55"/>
    <x v="11"/>
  </r>
  <r>
    <n v="6717"/>
    <d v="2025-03-20T00:00:00"/>
    <s v="SolarPanelBasic"/>
    <s v="Goiania"/>
    <x v="42"/>
    <s v="Individual"/>
    <n v="6"/>
    <n v="591.44000000000005"/>
    <n v="6391.36"/>
    <x v="42"/>
  </r>
  <r>
    <n v="6718"/>
    <d v="2025-03-21T00:00:00"/>
    <s v="PaymentMachinePro"/>
    <s v="Fortaleza"/>
    <x v="72"/>
    <s v="Individual"/>
    <n v="5"/>
    <n v="866.52"/>
    <n v="7803.33"/>
    <x v="72"/>
  </r>
  <r>
    <n v="6719"/>
    <d v="2025-03-28T00:00:00"/>
    <s v="SolarPanelBasic"/>
    <s v="SaoPaulo"/>
    <x v="28"/>
    <s v="Individual"/>
    <n v="8"/>
    <n v="477.75"/>
    <n v="6883.7"/>
    <x v="28"/>
  </r>
  <r>
    <n v="6720"/>
    <d v="2025-03-16T00:00:00"/>
    <s v="InstallationKit"/>
    <s v="SaoPaulo"/>
    <x v="93"/>
    <s v="Individual"/>
    <n v="5"/>
    <n v="166.32"/>
    <n v="1497.77"/>
    <x v="93"/>
  </r>
  <r>
    <n v="6721"/>
    <d v="2025-03-14T00:00:00"/>
    <s v="InstallationKit"/>
    <s v="SaoPaulo"/>
    <x v="56"/>
    <s v="Business"/>
    <n v="16"/>
    <n v="224.04"/>
    <n v="6456.2"/>
    <x v="56"/>
  </r>
  <r>
    <n v="6722"/>
    <d v="2025-03-18T00:00:00"/>
    <s v="SolarPanelPremium"/>
    <s v="Goiania"/>
    <x v="85"/>
    <s v="Business"/>
    <n v="8"/>
    <n v="1588.52"/>
    <n v="22888.33"/>
    <x v="85"/>
  </r>
  <r>
    <n v="6723"/>
    <d v="2025-03-23T00:00:00"/>
    <s v="SolarBattery"/>
    <s v="Brasilia"/>
    <x v="64"/>
    <s v="Individual"/>
    <n v="1"/>
    <n v="870.66"/>
    <n v="1568.12"/>
    <x v="64"/>
  </r>
  <r>
    <n v="6724"/>
    <d v="2025-03-02T00:00:00"/>
    <s v="SolarPanelPremium"/>
    <s v="Goiania"/>
    <x v="11"/>
    <s v="Business"/>
    <n v="7"/>
    <n v="1671.83"/>
    <n v="21077.62"/>
    <x v="11"/>
  </r>
  <r>
    <n v="6725"/>
    <d v="2025-03-03T00:00:00"/>
    <s v="PaymentMachinePro"/>
    <s v="SaoPaulo"/>
    <x v="56"/>
    <s v="Business"/>
    <n v="5"/>
    <n v="854.64"/>
    <n v="7696.35"/>
    <x v="56"/>
  </r>
  <r>
    <n v="6726"/>
    <d v="2025-03-20T00:00:00"/>
    <s v="PaymentMachineBasic"/>
    <s v="Brasilia"/>
    <x v="48"/>
    <s v="Business"/>
    <n v="13"/>
    <n v="491.94"/>
    <n v="11518.26"/>
    <x v="48"/>
  </r>
  <r>
    <n v="6727"/>
    <d v="2025-03-19T00:00:00"/>
    <s v="InstallationKit"/>
    <s v="SaoPaulo"/>
    <x v="86"/>
    <s v="Business"/>
    <n v="7"/>
    <n v="249.54"/>
    <n v="3146.08"/>
    <x v="86"/>
  </r>
  <r>
    <n v="6728"/>
    <d v="2025-03-20T00:00:00"/>
    <s v="SolarInverter"/>
    <s v="Goiania"/>
    <x v="1"/>
    <s v="Individual"/>
    <n v="4"/>
    <n v="1404.9"/>
    <n v="10121.31"/>
    <x v="1"/>
  </r>
  <r>
    <n v="6729"/>
    <d v="2025-03-07T00:00:00"/>
    <s v="PaymentMachineBasic"/>
    <s v="Recife"/>
    <x v="31"/>
    <s v="Individual"/>
    <n v="20"/>
    <n v="388.61"/>
    <n v="13998.31"/>
    <x v="31"/>
  </r>
  <r>
    <n v="6730"/>
    <d v="2025-03-23T00:00:00"/>
    <s v="InstallationKit"/>
    <s v="SaoPaulo"/>
    <x v="74"/>
    <s v="Business"/>
    <n v="10"/>
    <n v="235.03"/>
    <n v="4233.0600000000004"/>
    <x v="74"/>
  </r>
  <r>
    <n v="6731"/>
    <d v="2025-03-14T00:00:00"/>
    <s v="SolarInverter"/>
    <s v="Goiania"/>
    <x v="59"/>
    <s v="Individual"/>
    <n v="5"/>
    <n v="1370.7"/>
    <n v="12343.66"/>
    <x v="59"/>
  </r>
  <r>
    <n v="6732"/>
    <d v="2025-03-07T00:00:00"/>
    <s v="SolarBattery"/>
    <s v="Goiania"/>
    <x v="78"/>
    <s v="Business"/>
    <n v="1"/>
    <n v="896.42"/>
    <n v="1614.52"/>
    <x v="78"/>
  </r>
  <r>
    <n v="6733"/>
    <d v="2025-03-04T00:00:00"/>
    <s v="SolarPanelBasic"/>
    <s v="SaoPaulo"/>
    <x v="55"/>
    <s v="Business"/>
    <n v="8"/>
    <n v="520.4"/>
    <n v="7498.23"/>
    <x v="55"/>
  </r>
  <r>
    <n v="6734"/>
    <d v="2025-03-22T00:00:00"/>
    <s v="PaymentMachineBasic"/>
    <s v="Fortaleza"/>
    <x v="13"/>
    <s v="Individual"/>
    <n v="16"/>
    <n v="452.56"/>
    <n v="13041.5"/>
    <x v="13"/>
  </r>
  <r>
    <n v="6735"/>
    <d v="2025-03-12T00:00:00"/>
    <s v="InstallationKit"/>
    <s v="Recife"/>
    <x v="20"/>
    <s v="Individual"/>
    <n v="5"/>
    <n v="197.06"/>
    <n v="1774.6"/>
    <x v="20"/>
  </r>
  <r>
    <n v="6736"/>
    <d v="2025-03-17T00:00:00"/>
    <s v="InstallationKit"/>
    <s v="Goiania"/>
    <x v="50"/>
    <s v="Business"/>
    <n v="10"/>
    <n v="181.96"/>
    <n v="3277.23"/>
    <x v="50"/>
  </r>
  <r>
    <n v="6737"/>
    <d v="2025-03-27T00:00:00"/>
    <s v="PaymentMachineBasic"/>
    <s v="Goiania"/>
    <x v="10"/>
    <s v="Business"/>
    <n v="13"/>
    <n v="355.75"/>
    <n v="8329.52"/>
    <x v="10"/>
  </r>
  <r>
    <n v="6738"/>
    <d v="2025-03-23T00:00:00"/>
    <s v="SolarPanelPremium"/>
    <s v="Goiania"/>
    <x v="98"/>
    <s v="Business"/>
    <n v="10"/>
    <n v="1645.3"/>
    <n v="29633.07"/>
    <x v="98"/>
  </r>
  <r>
    <n v="6739"/>
    <d v="2025-03-29T00:00:00"/>
    <s v="PaymentMachinePro"/>
    <s v="SaoPaulo"/>
    <x v="87"/>
    <s v="Business"/>
    <n v="4"/>
    <n v="798.17"/>
    <n v="5750.25"/>
    <x v="87"/>
  </r>
  <r>
    <n v="6740"/>
    <d v="2025-03-12T00:00:00"/>
    <s v="SolarPanelBasic"/>
    <s v="Goiania"/>
    <x v="51"/>
    <s v="Individual"/>
    <n v="15"/>
    <n v="465.14"/>
    <n v="12566.27"/>
    <x v="51"/>
  </r>
  <r>
    <n v="6741"/>
    <d v="2025-03-24T00:00:00"/>
    <s v="SolarInverter"/>
    <s v="Goiania"/>
    <x v="65"/>
    <s v="Individual"/>
    <n v="5"/>
    <n v="1085.3499999999999"/>
    <n v="9773.98"/>
    <x v="65"/>
  </r>
  <r>
    <n v="6742"/>
    <d v="2025-03-02T00:00:00"/>
    <s v="PaymentMachinePro"/>
    <s v="Fortaleza"/>
    <x v="78"/>
    <s v="Business"/>
    <n v="6"/>
    <n v="737.44"/>
    <n v="7969.1"/>
    <x v="78"/>
  </r>
  <r>
    <n v="6743"/>
    <d v="2025-03-17T00:00:00"/>
    <s v="PaymentMachinePro"/>
    <s v="Brasilia"/>
    <x v="81"/>
    <s v="Individual"/>
    <n v="1"/>
    <n v="849.83"/>
    <n v="1530.61"/>
    <x v="81"/>
  </r>
  <r>
    <n v="6744"/>
    <d v="2025-03-25T00:00:00"/>
    <s v="PaymentMachinePro"/>
    <s v="Fortaleza"/>
    <x v="20"/>
    <s v="Individual"/>
    <n v="8"/>
    <n v="873.79"/>
    <n v="12590.08"/>
    <x v="20"/>
  </r>
  <r>
    <n v="6745"/>
    <d v="2025-03-24T00:00:00"/>
    <s v="SolarPanelPremium"/>
    <s v="SaoPaulo"/>
    <x v="72"/>
    <s v="Business"/>
    <n v="3"/>
    <n v="1523.1"/>
    <n v="8229.65"/>
    <x v="72"/>
  </r>
  <r>
    <n v="6746"/>
    <d v="2025-03-14T00:00:00"/>
    <s v="SolarPanelPremium"/>
    <s v="Fortaleza"/>
    <x v="45"/>
    <s v="Individual"/>
    <n v="8"/>
    <n v="1783.18"/>
    <n v="25693.11"/>
    <x v="45"/>
  </r>
  <r>
    <n v="6747"/>
    <d v="2025-03-12T00:00:00"/>
    <s v="InstallationKit"/>
    <s v="Goiania"/>
    <x v="11"/>
    <s v="Business"/>
    <n v="19"/>
    <n v="163.57"/>
    <n v="5597.43"/>
    <x v="11"/>
  </r>
  <r>
    <n v="6748"/>
    <d v="2025-03-24T00:00:00"/>
    <s v="SolarPanelBasic"/>
    <s v="Recife"/>
    <x v="25"/>
    <s v="Business"/>
    <n v="14"/>
    <n v="419.09"/>
    <n v="10567.37"/>
    <x v="25"/>
  </r>
  <r>
    <n v="6749"/>
    <d v="2025-03-30T00:00:00"/>
    <s v="PaymentMachinePro"/>
    <s v="SaoPaulo"/>
    <x v="24"/>
    <s v="Business"/>
    <n v="9"/>
    <n v="839.59"/>
    <n v="13609.47"/>
    <x v="24"/>
  </r>
  <r>
    <n v="6750"/>
    <d v="2025-03-23T00:00:00"/>
    <s v="SolarBattery"/>
    <s v="SaoPaulo"/>
    <x v="60"/>
    <s v="Business"/>
    <n v="10"/>
    <n v="1194.9000000000001"/>
    <n v="21521.03"/>
    <x v="60"/>
  </r>
  <r>
    <n v="6751"/>
    <d v="2025-03-19T00:00:00"/>
    <s v="SolarInverter"/>
    <s v="SaoPaulo"/>
    <x v="74"/>
    <s v="Individual"/>
    <n v="6"/>
    <n v="1345.15"/>
    <n v="14536.29"/>
    <x v="74"/>
  </r>
  <r>
    <n v="6752"/>
    <d v="2025-03-08T00:00:00"/>
    <s v="SolarInverter"/>
    <s v="Goiania"/>
    <x v="45"/>
    <s v="Business"/>
    <n v="3"/>
    <n v="1498.14"/>
    <n v="8094.78"/>
    <x v="45"/>
  </r>
  <r>
    <n v="6753"/>
    <d v="2025-03-23T00:00:00"/>
    <s v="SolarPanelPremium"/>
    <s v="Brasilia"/>
    <x v="57"/>
    <s v="Individual"/>
    <n v="7"/>
    <n v="1721.33"/>
    <n v="21701.7"/>
    <x v="57"/>
  </r>
  <r>
    <n v="6754"/>
    <d v="2025-03-26T00:00:00"/>
    <s v="InstallationKit"/>
    <s v="SaoPaulo"/>
    <x v="33"/>
    <s v="Business"/>
    <n v="20"/>
    <n v="169.53"/>
    <n v="6106.72"/>
    <x v="33"/>
  </r>
  <r>
    <n v="6755"/>
    <d v="2025-03-26T00:00:00"/>
    <s v="InstallationKit"/>
    <s v="SaoPaulo"/>
    <x v="38"/>
    <s v="Business"/>
    <n v="15"/>
    <n v="165.85"/>
    <n v="4480.62"/>
    <x v="38"/>
  </r>
  <r>
    <n v="6756"/>
    <d v="2025-03-30T00:00:00"/>
    <s v="PaymentMachinePro"/>
    <s v="Goiania"/>
    <x v="22"/>
    <s v="Business"/>
    <n v="4"/>
    <n v="892.94"/>
    <n v="6433"/>
    <x v="22"/>
  </r>
  <r>
    <n v="6757"/>
    <d v="2025-03-26T00:00:00"/>
    <s v="PaymentMachineBasic"/>
    <s v="Fortaleza"/>
    <x v="31"/>
    <s v="Individual"/>
    <n v="9"/>
    <n v="460"/>
    <n v="7456.45"/>
    <x v="31"/>
  </r>
  <r>
    <n v="6758"/>
    <d v="2025-03-19T00:00:00"/>
    <s v="SolarInverter"/>
    <s v="Brasilia"/>
    <x v="40"/>
    <s v="Business"/>
    <n v="2"/>
    <n v="1028.44"/>
    <n v="3704.59"/>
    <x v="40"/>
  </r>
  <r>
    <n v="6759"/>
    <d v="2025-03-18T00:00:00"/>
    <s v="SolarBattery"/>
    <s v="Fortaleza"/>
    <x v="97"/>
    <s v="Individual"/>
    <n v="10"/>
    <n v="973.01"/>
    <n v="17524.63"/>
    <x v="97"/>
  </r>
  <r>
    <n v="6760"/>
    <d v="2025-03-26T00:00:00"/>
    <s v="SolarBattery"/>
    <s v="Goiania"/>
    <x v="58"/>
    <s v="Business"/>
    <n v="7"/>
    <n v="814.78"/>
    <n v="10272.35"/>
    <x v="58"/>
  </r>
  <r>
    <n v="6761"/>
    <d v="2025-03-22T00:00:00"/>
    <s v="InstallationKit"/>
    <s v="SaoPaulo"/>
    <x v="72"/>
    <s v="Business"/>
    <n v="17"/>
    <n v="164.09"/>
    <n v="5024.1499999999996"/>
    <x v="72"/>
  </r>
  <r>
    <n v="6762"/>
    <d v="2025-03-05T00:00:00"/>
    <s v="SolarInverter"/>
    <s v="SaoPaulo"/>
    <x v="16"/>
    <s v="Business"/>
    <n v="8"/>
    <n v="1347.01"/>
    <n v="19408.509999999998"/>
    <x v="16"/>
  </r>
  <r>
    <n v="6763"/>
    <d v="2025-03-17T00:00:00"/>
    <s v="PaymentMachineBasic"/>
    <s v="Brasilia"/>
    <x v="70"/>
    <s v="Business"/>
    <n v="18"/>
    <n v="311.45"/>
    <n v="10097"/>
    <x v="70"/>
  </r>
  <r>
    <n v="6764"/>
    <d v="2025-03-21T00:00:00"/>
    <s v="SolarPanelPremium"/>
    <s v="Brasilia"/>
    <x v="8"/>
    <s v="Business"/>
    <n v="7"/>
    <n v="1590.8"/>
    <n v="20056.04"/>
    <x v="8"/>
  </r>
  <r>
    <n v="6765"/>
    <d v="2025-03-30T00:00:00"/>
    <s v="SolarPanelPremium"/>
    <s v="SaoPaulo"/>
    <x v="5"/>
    <s v="Business"/>
    <n v="2"/>
    <n v="1568.1"/>
    <n v="5648.53"/>
    <x v="5"/>
  </r>
  <r>
    <n v="6766"/>
    <d v="2025-03-05T00:00:00"/>
    <s v="SolarPanelPremium"/>
    <s v="SaoPaulo"/>
    <x v="4"/>
    <s v="Business"/>
    <n v="1"/>
    <n v="1549.46"/>
    <n v="2790.69"/>
    <x v="4"/>
  </r>
  <r>
    <n v="6767"/>
    <d v="2025-03-22T00:00:00"/>
    <s v="SolarInverter"/>
    <s v="Fortaleza"/>
    <x v="83"/>
    <s v="Business"/>
    <n v="1"/>
    <n v="1191.8"/>
    <n v="2146.52"/>
    <x v="83"/>
  </r>
  <r>
    <n v="6768"/>
    <d v="2025-03-17T00:00:00"/>
    <s v="SolarPanelBasic"/>
    <s v="Goiania"/>
    <x v="99"/>
    <s v="Business"/>
    <n v="10"/>
    <n v="456.47"/>
    <n v="8221.36"/>
    <x v="99"/>
  </r>
  <r>
    <n v="6769"/>
    <d v="2025-03-30T00:00:00"/>
    <s v="SolarPanelPremium"/>
    <s v="Brasilia"/>
    <x v="3"/>
    <s v="Individual"/>
    <n v="1"/>
    <n v="1448.4"/>
    <n v="2608.6799999999998"/>
    <x v="3"/>
  </r>
  <r>
    <n v="6770"/>
    <d v="2025-03-17T00:00:00"/>
    <s v="SolarBattery"/>
    <s v="SaoPaulo"/>
    <x v="56"/>
    <s v="Business"/>
    <n v="5"/>
    <n v="904.43"/>
    <n v="8144.73"/>
    <x v="56"/>
  </r>
  <r>
    <n v="6771"/>
    <d v="2025-03-07T00:00:00"/>
    <s v="InstallationKit"/>
    <s v="Fortaleza"/>
    <x v="17"/>
    <s v="Business"/>
    <n v="18"/>
    <n v="169.84"/>
    <n v="5506.1"/>
    <x v="17"/>
  </r>
  <r>
    <n v="6772"/>
    <d v="2025-03-28T00:00:00"/>
    <s v="InstallationKit"/>
    <s v="Brasilia"/>
    <x v="50"/>
    <s v="Business"/>
    <n v="12"/>
    <n v="191.67"/>
    <n v="4142.54"/>
    <x v="50"/>
  </r>
  <r>
    <n v="6773"/>
    <d v="2025-03-25T00:00:00"/>
    <s v="SolarPanelBasic"/>
    <s v="Brasilia"/>
    <x v="11"/>
    <s v="Individual"/>
    <n v="14"/>
    <n v="410.96"/>
    <n v="10362.370000000001"/>
    <x v="11"/>
  </r>
  <r>
    <n v="6774"/>
    <d v="2025-03-08T00:00:00"/>
    <s v="SolarInverter"/>
    <s v="Fortaleza"/>
    <x v="64"/>
    <s v="Business"/>
    <n v="8"/>
    <n v="1295.6400000000001"/>
    <n v="18668.349999999999"/>
    <x v="64"/>
  </r>
  <r>
    <n v="6775"/>
    <d v="2025-03-19T00:00:00"/>
    <s v="PaymentMachinePro"/>
    <s v="SaoPaulo"/>
    <x v="18"/>
    <s v="Business"/>
    <n v="3"/>
    <n v="857.42"/>
    <n v="4632.83"/>
    <x v="18"/>
  </r>
  <r>
    <n v="6776"/>
    <d v="2025-03-04T00:00:00"/>
    <s v="SolarInverter"/>
    <s v="Goiania"/>
    <x v="83"/>
    <s v="Business"/>
    <n v="8"/>
    <n v="1405.37"/>
    <n v="20249.400000000001"/>
    <x v="83"/>
  </r>
  <r>
    <n v="6777"/>
    <d v="2025-03-09T00:00:00"/>
    <s v="PaymentMachinePro"/>
    <s v="Goiania"/>
    <x v="2"/>
    <s v="Individual"/>
    <n v="2"/>
    <n v="878.14"/>
    <n v="3163.19"/>
    <x v="2"/>
  </r>
  <r>
    <n v="6778"/>
    <d v="2025-03-04T00:00:00"/>
    <s v="SolarPanelPremium"/>
    <s v="Recife"/>
    <x v="8"/>
    <s v="Individual"/>
    <n v="1"/>
    <n v="1385.5"/>
    <n v="2495.39"/>
    <x v="8"/>
  </r>
  <r>
    <n v="6779"/>
    <d v="2025-03-07T00:00:00"/>
    <s v="SolarPanelBasic"/>
    <s v="Goiania"/>
    <x v="25"/>
    <s v="Business"/>
    <n v="8"/>
    <n v="497.86"/>
    <n v="7173.46"/>
    <x v="25"/>
  </r>
  <r>
    <n v="6780"/>
    <d v="2025-03-15T00:00:00"/>
    <s v="InstallationKit"/>
    <s v="Fortaleza"/>
    <x v="36"/>
    <s v="Individual"/>
    <n v="20"/>
    <n v="236.87"/>
    <n v="8532.41"/>
    <x v="36"/>
  </r>
  <r>
    <n v="6781"/>
    <d v="2025-03-28T00:00:00"/>
    <s v="PaymentMachineBasic"/>
    <s v="SaoPaulo"/>
    <x v="4"/>
    <s v="Individual"/>
    <n v="10"/>
    <n v="406.61"/>
    <n v="7323.35"/>
    <x v="4"/>
  </r>
  <r>
    <n v="6782"/>
    <d v="2025-03-01T00:00:00"/>
    <s v="PaymentMachinePro"/>
    <s v="Goiania"/>
    <x v="91"/>
    <s v="Business"/>
    <n v="8"/>
    <n v="768.81"/>
    <n v="11077.47"/>
    <x v="91"/>
  </r>
  <r>
    <n v="6783"/>
    <d v="2025-03-06T00:00:00"/>
    <s v="PaymentMachinePro"/>
    <s v="Goiania"/>
    <x v="65"/>
    <s v="Business"/>
    <n v="4"/>
    <n v="814.96"/>
    <n v="5871.21"/>
    <x v="65"/>
  </r>
  <r>
    <n v="6784"/>
    <d v="2025-03-04T00:00:00"/>
    <s v="SolarPanelBasic"/>
    <s v="Goiania"/>
    <x v="99"/>
    <s v="Business"/>
    <n v="10"/>
    <n v="520.39"/>
    <n v="9372.61"/>
    <x v="99"/>
  </r>
  <r>
    <n v="6785"/>
    <d v="2025-03-25T00:00:00"/>
    <s v="PaymentMachineBasic"/>
    <s v="Goiania"/>
    <x v="89"/>
    <s v="Individual"/>
    <n v="5"/>
    <n v="331.22"/>
    <n v="2982.76"/>
    <x v="89"/>
  </r>
  <r>
    <n v="6786"/>
    <d v="2025-03-03T00:00:00"/>
    <s v="SolarPanelPremium"/>
    <s v="Brasilia"/>
    <x v="67"/>
    <s v="Business"/>
    <n v="9"/>
    <n v="1710.34"/>
    <n v="27724.04"/>
    <x v="67"/>
  </r>
  <r>
    <n v="6787"/>
    <d v="2025-03-29T00:00:00"/>
    <s v="InstallationKit"/>
    <s v="Goiania"/>
    <x v="58"/>
    <s v="Business"/>
    <n v="13"/>
    <n v="236.56"/>
    <n v="5538.81"/>
    <x v="58"/>
  </r>
  <r>
    <n v="6788"/>
    <d v="2025-03-13T00:00:00"/>
    <s v="SolarInverter"/>
    <s v="SaoPaulo"/>
    <x v="55"/>
    <s v="Business"/>
    <n v="8"/>
    <n v="1201.49"/>
    <n v="17311.78"/>
    <x v="55"/>
  </r>
  <r>
    <n v="6789"/>
    <d v="2025-03-16T00:00:00"/>
    <s v="SolarPanelPremium"/>
    <s v="Fortaleza"/>
    <x v="20"/>
    <s v="Individual"/>
    <n v="1"/>
    <n v="1369.4"/>
    <n v="2466.39"/>
    <x v="20"/>
  </r>
  <r>
    <n v="6790"/>
    <d v="2025-03-23T00:00:00"/>
    <s v="SolarBattery"/>
    <s v="Brasilia"/>
    <x v="4"/>
    <s v="Business"/>
    <n v="4"/>
    <n v="1136.99"/>
    <n v="8191.21"/>
    <x v="4"/>
  </r>
  <r>
    <n v="6791"/>
    <d v="2025-03-23T00:00:00"/>
    <s v="SolarBattery"/>
    <s v="Fortaleza"/>
    <x v="39"/>
    <s v="Business"/>
    <n v="1"/>
    <n v="882.72"/>
    <n v="1589.84"/>
    <x v="39"/>
  </r>
  <r>
    <n v="6792"/>
    <d v="2025-03-04T00:00:00"/>
    <s v="PaymentMachinePro"/>
    <s v="Brasilia"/>
    <x v="6"/>
    <s v="Business"/>
    <n v="5"/>
    <n v="713.65"/>
    <n v="6426.68"/>
    <x v="6"/>
  </r>
  <r>
    <n v="6793"/>
    <d v="2025-03-27T00:00:00"/>
    <s v="InstallationKit"/>
    <s v="Brasilia"/>
    <x v="97"/>
    <s v="Business"/>
    <n v="16"/>
    <n v="174.43"/>
    <n v="5026.58"/>
    <x v="97"/>
  </r>
  <r>
    <n v="6794"/>
    <d v="2025-03-22T00:00:00"/>
    <s v="SolarPanelBasic"/>
    <s v="Fortaleza"/>
    <x v="69"/>
    <s v="Business"/>
    <n v="9"/>
    <n v="444.27"/>
    <n v="7201.47"/>
    <x v="69"/>
  </r>
  <r>
    <n v="6795"/>
    <d v="2025-03-01T00:00:00"/>
    <s v="SolarInverter"/>
    <s v="SaoPaulo"/>
    <x v="98"/>
    <s v="Individual"/>
    <n v="3"/>
    <n v="1467.11"/>
    <n v="7927.12"/>
    <x v="98"/>
  </r>
  <r>
    <n v="6796"/>
    <d v="2025-03-10T00:00:00"/>
    <s v="SolarPanelBasic"/>
    <s v="SaoPaulo"/>
    <x v="2"/>
    <s v="Individual"/>
    <n v="18"/>
    <n v="467.59"/>
    <n v="15158.95"/>
    <x v="2"/>
  </r>
  <r>
    <n v="6797"/>
    <d v="2025-03-14T00:00:00"/>
    <s v="PaymentMachineBasic"/>
    <s v="Goiania"/>
    <x v="96"/>
    <s v="Business"/>
    <n v="16"/>
    <n v="376.78"/>
    <n v="10857.74"/>
    <x v="96"/>
  </r>
  <r>
    <n v="6798"/>
    <d v="2025-03-16T00:00:00"/>
    <s v="PaymentMachineBasic"/>
    <s v="Goiania"/>
    <x v="79"/>
    <s v="Business"/>
    <n v="5"/>
    <n v="474.72"/>
    <n v="4275.03"/>
    <x v="79"/>
  </r>
  <r>
    <n v="6799"/>
    <d v="2025-03-23T00:00:00"/>
    <s v="SolarPanelBasic"/>
    <s v="Goiania"/>
    <x v="56"/>
    <s v="Business"/>
    <n v="17"/>
    <n v="428.32"/>
    <n v="13114.41"/>
    <x v="56"/>
  </r>
  <r>
    <n v="6800"/>
    <d v="2025-03-16T00:00:00"/>
    <s v="PaymentMachineBasic"/>
    <s v="Goiania"/>
    <x v="51"/>
    <s v="Business"/>
    <n v="8"/>
    <n v="348.23"/>
    <n v="5017.5"/>
    <x v="51"/>
  </r>
  <r>
    <n v="6801"/>
    <d v="2025-03-09T00:00:00"/>
    <s v="PaymentMachinePro"/>
    <s v="SaoPaulo"/>
    <x v="41"/>
    <s v="Individual"/>
    <n v="5"/>
    <n v="745.03"/>
    <n v="6709.27"/>
    <x v="41"/>
  </r>
  <r>
    <n v="6802"/>
    <d v="2025-03-25T00:00:00"/>
    <s v="SolarBattery"/>
    <s v="Recife"/>
    <x v="77"/>
    <s v="Individual"/>
    <n v="5"/>
    <n v="1004.35"/>
    <n v="9044.5400000000009"/>
    <x v="77"/>
  </r>
  <r>
    <n v="6803"/>
    <d v="2025-03-13T00:00:00"/>
    <s v="InstallationKit"/>
    <s v="Brasilia"/>
    <x v="28"/>
    <s v="Business"/>
    <n v="5"/>
    <n v="200.2"/>
    <n v="1802.87"/>
    <x v="28"/>
  </r>
  <r>
    <n v="6804"/>
    <d v="2025-03-05T00:00:00"/>
    <s v="SolarPanelPremium"/>
    <s v="Goiania"/>
    <x v="2"/>
    <s v="Individual"/>
    <n v="9"/>
    <n v="1263.0999999999999"/>
    <n v="20474.43"/>
    <x v="2"/>
  </r>
  <r>
    <n v="6805"/>
    <d v="2025-03-18T00:00:00"/>
    <s v="SolarInverter"/>
    <s v="Goiania"/>
    <x v="23"/>
    <s v="Individual"/>
    <n v="8"/>
    <n v="1056.05"/>
    <n v="15216.19"/>
    <x v="23"/>
  </r>
  <r>
    <n v="6806"/>
    <d v="2025-03-25T00:00:00"/>
    <s v="PaymentMachineBasic"/>
    <s v="Goiania"/>
    <x v="41"/>
    <s v="Business"/>
    <n v="10"/>
    <n v="496.62"/>
    <n v="8944.49"/>
    <x v="41"/>
  </r>
  <r>
    <n v="6807"/>
    <d v="2025-03-13T00:00:00"/>
    <s v="InstallationKit"/>
    <s v="Recife"/>
    <x v="48"/>
    <s v="Business"/>
    <n v="17"/>
    <n v="152.09"/>
    <n v="4656.7299999999996"/>
    <x v="48"/>
  </r>
  <r>
    <n v="6808"/>
    <d v="2025-03-04T00:00:00"/>
    <s v="PaymentMachinePro"/>
    <s v="Brasilia"/>
    <x v="63"/>
    <s v="Individual"/>
    <n v="5"/>
    <n v="881.5"/>
    <n v="7938.23"/>
    <x v="63"/>
  </r>
  <r>
    <n v="6809"/>
    <d v="2025-03-07T00:00:00"/>
    <s v="SolarBattery"/>
    <s v="Brasilia"/>
    <x v="87"/>
    <s v="Business"/>
    <n v="9"/>
    <n v="1151.9000000000001"/>
    <n v="18671.91"/>
    <x v="87"/>
  </r>
  <r>
    <n v="6810"/>
    <d v="2025-03-27T00:00:00"/>
    <s v="InstallationKit"/>
    <s v="Brasilia"/>
    <x v="62"/>
    <s v="Business"/>
    <n v="5"/>
    <n v="164.22"/>
    <n v="1478.86"/>
    <x v="62"/>
  </r>
  <r>
    <n v="6811"/>
    <d v="2025-03-09T00:00:00"/>
    <s v="InstallationKit"/>
    <s v="Recife"/>
    <x v="56"/>
    <s v="Business"/>
    <n v="12"/>
    <n v="238.98"/>
    <n v="5165.05"/>
    <x v="56"/>
  </r>
  <r>
    <n v="6812"/>
    <d v="2025-03-13T00:00:00"/>
    <s v="InstallationKit"/>
    <s v="Brasilia"/>
    <x v="27"/>
    <s v="Business"/>
    <n v="7"/>
    <n v="225.21"/>
    <n v="2839.34"/>
    <x v="27"/>
  </r>
  <r>
    <n v="6813"/>
    <d v="2025-03-09T00:00:00"/>
    <s v="PaymentMachineBasic"/>
    <s v="Fortaleza"/>
    <x v="44"/>
    <s v="Individual"/>
    <n v="8"/>
    <n v="449.24"/>
    <n v="6472.91"/>
    <x v="44"/>
  </r>
  <r>
    <n v="6814"/>
    <d v="2025-03-22T00:00:00"/>
    <s v="SolarInverter"/>
    <s v="Recife"/>
    <x v="45"/>
    <s v="Business"/>
    <n v="5"/>
    <n v="1032.21"/>
    <n v="9295.43"/>
    <x v="45"/>
  </r>
  <r>
    <n v="6815"/>
    <d v="2025-03-12T00:00:00"/>
    <s v="SolarInverter"/>
    <s v="SaoPaulo"/>
    <x v="3"/>
    <s v="Business"/>
    <n v="3"/>
    <n v="1025.46"/>
    <n v="5540.79"/>
    <x v="3"/>
  </r>
  <r>
    <n v="6816"/>
    <d v="2025-03-21T00:00:00"/>
    <s v="SolarInverter"/>
    <s v="Fortaleza"/>
    <x v="10"/>
    <s v="Individual"/>
    <n v="8"/>
    <n v="1175.05"/>
    <n v="16930.810000000001"/>
    <x v="10"/>
  </r>
  <r>
    <n v="6817"/>
    <d v="2025-03-07T00:00:00"/>
    <s v="PaymentMachineBasic"/>
    <s v="SaoPaulo"/>
    <x v="21"/>
    <s v="Business"/>
    <n v="9"/>
    <n v="389.82"/>
    <n v="6318.85"/>
    <x v="21"/>
  </r>
  <r>
    <n v="6818"/>
    <d v="2025-03-19T00:00:00"/>
    <s v="PaymentMachineBasic"/>
    <s v="Goiania"/>
    <x v="76"/>
    <s v="Business"/>
    <n v="5"/>
    <n v="456.66"/>
    <n v="4112.3900000000003"/>
    <x v="76"/>
  </r>
  <r>
    <n v="6819"/>
    <d v="2025-03-19T00:00:00"/>
    <s v="SolarInverter"/>
    <s v="Recife"/>
    <x v="26"/>
    <s v="Business"/>
    <n v="5"/>
    <n v="1260.76"/>
    <n v="11353.61"/>
    <x v="26"/>
  </r>
  <r>
    <n v="6820"/>
    <d v="2025-03-23T00:00:00"/>
    <s v="PaymentMachinePro"/>
    <s v="Brasilia"/>
    <x v="84"/>
    <s v="Business"/>
    <n v="1"/>
    <n v="739.62"/>
    <n v="1332.11"/>
    <x v="84"/>
  </r>
  <r>
    <n v="6821"/>
    <d v="2025-03-15T00:00:00"/>
    <s v="PaymentMachineBasic"/>
    <s v="Goiania"/>
    <x v="9"/>
    <s v="Business"/>
    <n v="16"/>
    <n v="333.48"/>
    <n v="9609.9500000000007"/>
    <x v="9"/>
  </r>
  <r>
    <n v="6822"/>
    <d v="2025-03-06T00:00:00"/>
    <s v="PaymentMachineBasic"/>
    <s v="SaoPaulo"/>
    <x v="21"/>
    <s v="Individual"/>
    <n v="13"/>
    <n v="316.05"/>
    <n v="7399.98"/>
    <x v="21"/>
  </r>
  <r>
    <n v="6823"/>
    <d v="2025-03-24T00:00:00"/>
    <s v="SolarPanelBasic"/>
    <s v="SaoPaulo"/>
    <x v="82"/>
    <s v="Business"/>
    <n v="16"/>
    <n v="405.63"/>
    <n v="11689.11"/>
    <x v="82"/>
  </r>
  <r>
    <n v="6824"/>
    <d v="2025-03-10T00:00:00"/>
    <s v="SolarPanelBasic"/>
    <s v="SaoPaulo"/>
    <x v="26"/>
    <s v="Business"/>
    <n v="19"/>
    <n v="477.67"/>
    <n v="16346.06"/>
    <x v="26"/>
  </r>
  <r>
    <n v="6825"/>
    <d v="2025-03-20T00:00:00"/>
    <s v="SolarPanelBasic"/>
    <s v="SaoPaulo"/>
    <x v="4"/>
    <s v="Business"/>
    <n v="19"/>
    <n v="510.74"/>
    <n v="17477.73"/>
    <x v="4"/>
  </r>
  <r>
    <n v="6826"/>
    <d v="2025-03-07T00:00:00"/>
    <s v="SolarInverter"/>
    <s v="Goiania"/>
    <x v="83"/>
    <s v="Individual"/>
    <n v="2"/>
    <n v="1203.05"/>
    <n v="4333.5600000000004"/>
    <x v="83"/>
  </r>
  <r>
    <n v="6827"/>
    <d v="2025-03-01T00:00:00"/>
    <s v="InstallationKit"/>
    <s v="Recife"/>
    <x v="18"/>
    <s v="Individual"/>
    <n v="18"/>
    <n v="166.36"/>
    <n v="5393.28"/>
    <x v="18"/>
  </r>
  <r>
    <n v="6828"/>
    <d v="2025-03-21T00:00:00"/>
    <s v="SolarBattery"/>
    <s v="Recife"/>
    <x v="87"/>
    <s v="Business"/>
    <n v="7"/>
    <n v="1124.8699999999999"/>
    <n v="14181.82"/>
    <x v="87"/>
  </r>
  <r>
    <n v="6829"/>
    <d v="2025-03-10T00:00:00"/>
    <s v="PaymentMachinePro"/>
    <s v="Goiania"/>
    <x v="92"/>
    <s v="Individual"/>
    <n v="5"/>
    <n v="795.9"/>
    <n v="7167.37"/>
    <x v="92"/>
  </r>
  <r>
    <n v="6830"/>
    <d v="2025-03-15T00:00:00"/>
    <s v="SolarInverter"/>
    <s v="Fortaleza"/>
    <x v="40"/>
    <s v="Business"/>
    <n v="5"/>
    <n v="1023.87"/>
    <n v="9220.33"/>
    <x v="40"/>
  </r>
  <r>
    <n v="6831"/>
    <d v="2025-03-30T00:00:00"/>
    <s v="PaymentMachineBasic"/>
    <s v="Goiania"/>
    <x v="85"/>
    <s v="Individual"/>
    <n v="14"/>
    <n v="499.75"/>
    <n v="12601.21"/>
    <x v="85"/>
  </r>
  <r>
    <n v="6832"/>
    <d v="2025-03-08T00:00:00"/>
    <s v="InstallationKit"/>
    <s v="Recife"/>
    <x v="41"/>
    <s v="Business"/>
    <n v="19"/>
    <n v="165.52"/>
    <n v="5664.16"/>
    <x v="41"/>
  </r>
  <r>
    <n v="6833"/>
    <d v="2025-03-29T00:00:00"/>
    <s v="SolarPanelBasic"/>
    <s v="Fortaleza"/>
    <x v="81"/>
    <s v="Business"/>
    <n v="5"/>
    <n v="486.39"/>
    <n v="4380.12"/>
    <x v="81"/>
  </r>
  <r>
    <n v="6834"/>
    <d v="2025-03-05T00:00:00"/>
    <s v="SolarInverter"/>
    <s v="SaoPaulo"/>
    <x v="24"/>
    <s v="Individual"/>
    <n v="9"/>
    <n v="1125.44"/>
    <n v="18243"/>
    <x v="24"/>
  </r>
  <r>
    <n v="6835"/>
    <d v="2025-03-22T00:00:00"/>
    <s v="InstallationKit"/>
    <s v="Goiania"/>
    <x v="85"/>
    <s v="Business"/>
    <n v="18"/>
    <n v="174.61"/>
    <n v="5660.74"/>
    <x v="85"/>
  </r>
  <r>
    <n v="6836"/>
    <d v="2025-03-11T00:00:00"/>
    <s v="InstallationKit"/>
    <s v="Brasilia"/>
    <x v="78"/>
    <s v="Individual"/>
    <n v="6"/>
    <n v="236.11"/>
    <n v="2551.5100000000002"/>
    <x v="78"/>
  </r>
  <r>
    <n v="6837"/>
    <d v="2025-03-25T00:00:00"/>
    <s v="PaymentMachineBasic"/>
    <s v="Goiania"/>
    <x v="91"/>
    <s v="Individual"/>
    <n v="6"/>
    <n v="454.27"/>
    <n v="4909.04"/>
    <x v="91"/>
  </r>
  <r>
    <n v="6838"/>
    <d v="2025-03-28T00:00:00"/>
    <s v="InstallationKit"/>
    <s v="SaoPaulo"/>
    <x v="3"/>
    <s v="Business"/>
    <n v="5"/>
    <n v="171.93"/>
    <n v="1548.29"/>
    <x v="3"/>
  </r>
  <r>
    <n v="6839"/>
    <d v="2025-03-24T00:00:00"/>
    <s v="SolarBattery"/>
    <s v="SaoPaulo"/>
    <x v="54"/>
    <s v="Business"/>
    <n v="5"/>
    <n v="1160.5"/>
    <n v="10450.73"/>
    <x v="54"/>
  </r>
  <r>
    <n v="6840"/>
    <d v="2025-03-01T00:00:00"/>
    <s v="SolarPanelBasic"/>
    <s v="Brasilia"/>
    <x v="76"/>
    <s v="Business"/>
    <n v="9"/>
    <n v="480.37"/>
    <n v="7786.64"/>
    <x v="76"/>
  </r>
  <r>
    <n v="6841"/>
    <d v="2025-03-23T00:00:00"/>
    <s v="SolarBattery"/>
    <s v="Fortaleza"/>
    <x v="52"/>
    <s v="Individual"/>
    <n v="6"/>
    <n v="1093.78"/>
    <n v="11819.87"/>
    <x v="52"/>
  </r>
  <r>
    <n v="6842"/>
    <d v="2025-03-01T00:00:00"/>
    <s v="InstallationKit"/>
    <s v="SaoPaulo"/>
    <x v="13"/>
    <s v="Business"/>
    <n v="20"/>
    <n v="210.19"/>
    <n v="7571.35"/>
    <x v="13"/>
  </r>
  <r>
    <n v="6843"/>
    <d v="2025-03-10T00:00:00"/>
    <s v="InstallationKit"/>
    <s v="SaoPaulo"/>
    <x v="45"/>
    <s v="Business"/>
    <n v="8"/>
    <n v="234.97"/>
    <n v="3385.59"/>
    <x v="45"/>
  </r>
  <r>
    <n v="6844"/>
    <d v="2025-03-29T00:00:00"/>
    <s v="PaymentMachineBasic"/>
    <s v="Goiania"/>
    <x v="46"/>
    <s v="Business"/>
    <n v="14"/>
    <n v="341.45"/>
    <n v="8609.67"/>
    <x v="46"/>
  </r>
  <r>
    <n v="6845"/>
    <d v="2025-03-08T00:00:00"/>
    <s v="SolarPanelBasic"/>
    <s v="Fortaleza"/>
    <x v="47"/>
    <s v="Business"/>
    <n v="18"/>
    <n v="560.20000000000005"/>
    <n v="18161.310000000001"/>
    <x v="47"/>
  </r>
  <r>
    <n v="6846"/>
    <d v="2025-03-16T00:00:00"/>
    <s v="PaymentMachinePro"/>
    <s v="Brasilia"/>
    <x v="58"/>
    <s v="Business"/>
    <n v="7"/>
    <n v="732.7"/>
    <n v="9237.5300000000007"/>
    <x v="58"/>
  </r>
  <r>
    <n v="6847"/>
    <d v="2025-03-06T00:00:00"/>
    <s v="SolarBattery"/>
    <s v="SaoPaulo"/>
    <x v="22"/>
    <s v="Business"/>
    <n v="5"/>
    <n v="866.96"/>
    <n v="7807.29"/>
    <x v="22"/>
  </r>
  <r>
    <n v="6848"/>
    <d v="2025-03-31T00:00:00"/>
    <s v="SolarPanelPremium"/>
    <s v="SaoPaulo"/>
    <x v="7"/>
    <s v="Individual"/>
    <n v="2"/>
    <n v="1580.82"/>
    <n v="5694.35"/>
    <x v="7"/>
  </r>
  <r>
    <n v="6849"/>
    <d v="2025-03-19T00:00:00"/>
    <s v="SolarBattery"/>
    <s v="Recife"/>
    <x v="37"/>
    <s v="Business"/>
    <n v="2"/>
    <n v="928.46"/>
    <n v="3344.45"/>
    <x v="37"/>
  </r>
  <r>
    <n v="6850"/>
    <d v="2025-03-30T00:00:00"/>
    <s v="PaymentMachineBasic"/>
    <s v="Goiania"/>
    <x v="29"/>
    <s v="Business"/>
    <n v="17"/>
    <n v="478.56"/>
    <n v="14652.67"/>
    <x v="29"/>
  </r>
  <r>
    <n v="6851"/>
    <d v="2025-03-17T00:00:00"/>
    <s v="SolarBattery"/>
    <s v="Fortaleza"/>
    <x v="93"/>
    <s v="Business"/>
    <n v="7"/>
    <n v="1002.81"/>
    <n v="12642.94"/>
    <x v="93"/>
  </r>
  <r>
    <n v="6852"/>
    <d v="2025-03-26T00:00:00"/>
    <s v="SolarBattery"/>
    <s v="SaoPaulo"/>
    <x v="28"/>
    <s v="Individual"/>
    <n v="6"/>
    <n v="813.36"/>
    <n v="8789.5300000000007"/>
    <x v="28"/>
  </r>
  <r>
    <n v="6853"/>
    <d v="2025-03-26T00:00:00"/>
    <s v="SolarBattery"/>
    <s v="Brasilia"/>
    <x v="52"/>
    <s v="Business"/>
    <n v="5"/>
    <n v="802.97"/>
    <n v="7231.04"/>
    <x v="52"/>
  </r>
  <r>
    <n v="6854"/>
    <d v="2025-03-06T00:00:00"/>
    <s v="InstallationKit"/>
    <s v="Goiania"/>
    <x v="23"/>
    <s v="Business"/>
    <n v="11"/>
    <n v="222.89"/>
    <n v="4415.8500000000004"/>
    <x v="23"/>
  </r>
  <r>
    <n v="6855"/>
    <d v="2025-03-15T00:00:00"/>
    <s v="SolarPanelPremium"/>
    <s v="SaoPaulo"/>
    <x v="9"/>
    <s v="Individual"/>
    <n v="5"/>
    <n v="1515.32"/>
    <n v="13646.02"/>
    <x v="9"/>
  </r>
  <r>
    <n v="6856"/>
    <d v="2025-03-07T00:00:00"/>
    <s v="PaymentMachineBasic"/>
    <s v="Goiania"/>
    <x v="39"/>
    <s v="Individual"/>
    <n v="18"/>
    <n v="443.15"/>
    <n v="14366.63"/>
    <x v="39"/>
  </r>
  <r>
    <n v="6857"/>
    <d v="2025-03-24T00:00:00"/>
    <s v="SolarInverter"/>
    <s v="Goiania"/>
    <x v="15"/>
    <s v="Business"/>
    <n v="8"/>
    <n v="1499.4"/>
    <n v="21604.240000000002"/>
    <x v="15"/>
  </r>
  <r>
    <n v="6858"/>
    <d v="2025-03-13T00:00:00"/>
    <s v="SolarPanelPremium"/>
    <s v="Goiania"/>
    <x v="98"/>
    <s v="Business"/>
    <n v="4"/>
    <n v="1488.89"/>
    <n v="10726.4"/>
    <x v="98"/>
  </r>
  <r>
    <n v="6859"/>
    <d v="2025-03-24T00:00:00"/>
    <s v="PaymentMachineBasic"/>
    <s v="SaoPaulo"/>
    <x v="34"/>
    <s v="Individual"/>
    <n v="18"/>
    <n v="486.35"/>
    <n v="15767.14"/>
    <x v="34"/>
  </r>
  <r>
    <n v="6860"/>
    <d v="2025-03-28T00:00:00"/>
    <s v="PaymentMachineBasic"/>
    <s v="SaoPaulo"/>
    <x v="45"/>
    <s v="Business"/>
    <n v="17"/>
    <n v="430.38"/>
    <n v="13177.48"/>
    <x v="45"/>
  </r>
  <r>
    <n v="6861"/>
    <d v="2025-03-17T00:00:00"/>
    <s v="SolarInverter"/>
    <s v="SaoPaulo"/>
    <x v="71"/>
    <s v="Business"/>
    <n v="1"/>
    <n v="1236.71"/>
    <n v="2227.41"/>
    <x v="71"/>
  </r>
  <r>
    <n v="6862"/>
    <d v="2025-03-01T00:00:00"/>
    <s v="SolarInverter"/>
    <s v="Fortaleza"/>
    <x v="72"/>
    <s v="Individual"/>
    <n v="4"/>
    <n v="1111.8"/>
    <n v="8009.74"/>
    <x v="72"/>
  </r>
  <r>
    <n v="6863"/>
    <d v="2025-03-02T00:00:00"/>
    <s v="SolarPanelBasic"/>
    <s v="Goiania"/>
    <x v="14"/>
    <s v="Business"/>
    <n v="8"/>
    <n v="547.16"/>
    <n v="7883.8"/>
    <x v="14"/>
  </r>
  <r>
    <n v="6864"/>
    <d v="2025-03-13T00:00:00"/>
    <s v="PaymentMachineBasic"/>
    <s v="Recife"/>
    <x v="1"/>
    <s v="Business"/>
    <n v="13"/>
    <n v="309.45"/>
    <n v="7245.45"/>
    <x v="1"/>
  </r>
  <r>
    <n v="6865"/>
    <d v="2025-03-29T00:00:00"/>
    <s v="SolarPanelBasic"/>
    <s v="SaoPaulo"/>
    <x v="43"/>
    <s v="Individual"/>
    <n v="14"/>
    <n v="534.20000000000005"/>
    <n v="13469.87"/>
    <x v="43"/>
  </r>
  <r>
    <n v="6866"/>
    <d v="2025-03-10T00:00:00"/>
    <s v="PaymentMachinePro"/>
    <s v="Fortaleza"/>
    <x v="82"/>
    <s v="Business"/>
    <n v="2"/>
    <n v="734.09"/>
    <n v="2644.3"/>
    <x v="82"/>
  </r>
  <r>
    <n v="6867"/>
    <d v="2025-03-15T00:00:00"/>
    <s v="SolarPanelPremium"/>
    <s v="Goiania"/>
    <x v="97"/>
    <s v="Individual"/>
    <n v="8"/>
    <n v="1686.92"/>
    <n v="24306.14"/>
    <x v="97"/>
  </r>
  <r>
    <n v="6868"/>
    <d v="2025-03-07T00:00:00"/>
    <s v="InstallationKit"/>
    <s v="Fortaleza"/>
    <x v="31"/>
    <s v="Business"/>
    <n v="7"/>
    <n v="206.4"/>
    <n v="2602.19"/>
    <x v="31"/>
  </r>
  <r>
    <n v="6869"/>
    <d v="2025-03-17T00:00:00"/>
    <s v="SolarPanelBasic"/>
    <s v="Goiania"/>
    <x v="19"/>
    <s v="Individual"/>
    <n v="11"/>
    <n v="517.89"/>
    <n v="10260.34"/>
    <x v="19"/>
  </r>
  <r>
    <n v="6870"/>
    <d v="2025-03-17T00:00:00"/>
    <s v="SolarBattery"/>
    <s v="Recife"/>
    <x v="36"/>
    <s v="Business"/>
    <n v="9"/>
    <n v="891.68"/>
    <n v="14453.83"/>
    <x v="36"/>
  </r>
  <r>
    <n v="6871"/>
    <d v="2025-03-26T00:00:00"/>
    <s v="SolarBattery"/>
    <s v="Goiania"/>
    <x v="96"/>
    <s v="Individual"/>
    <n v="8"/>
    <n v="960.74"/>
    <n v="13842.91"/>
    <x v="96"/>
  </r>
  <r>
    <n v="6872"/>
    <d v="2025-03-14T00:00:00"/>
    <s v="PaymentMachineBasic"/>
    <s v="Brasilia"/>
    <x v="16"/>
    <s v="Business"/>
    <n v="18"/>
    <n v="438.09"/>
    <n v="14202.58"/>
    <x v="16"/>
  </r>
  <r>
    <n v="6873"/>
    <d v="2025-03-18T00:00:00"/>
    <s v="InstallationKit"/>
    <s v="Goiania"/>
    <x v="94"/>
    <s v="Individual"/>
    <n v="9"/>
    <n v="197.51"/>
    <n v="3201.57"/>
    <x v="94"/>
  </r>
  <r>
    <n v="6874"/>
    <d v="2025-03-29T00:00:00"/>
    <s v="SolarBattery"/>
    <s v="Goiania"/>
    <x v="50"/>
    <s v="Individual"/>
    <n v="9"/>
    <n v="1023.36"/>
    <n v="16588.32"/>
    <x v="50"/>
  </r>
  <r>
    <n v="6875"/>
    <d v="2025-03-03T00:00:00"/>
    <s v="PaymentMachineBasic"/>
    <s v="SaoPaulo"/>
    <x v="98"/>
    <s v="Business"/>
    <n v="12"/>
    <n v="373.01"/>
    <n v="8061.82"/>
    <x v="98"/>
  </r>
  <r>
    <n v="6876"/>
    <d v="2025-03-02T00:00:00"/>
    <s v="SolarPanelPremium"/>
    <s v="Goiania"/>
    <x v="89"/>
    <s v="Business"/>
    <n v="4"/>
    <n v="1230.81"/>
    <n v="8867.1200000000008"/>
    <x v="89"/>
  </r>
  <r>
    <n v="6877"/>
    <d v="2025-03-08T00:00:00"/>
    <s v="SolarInverter"/>
    <s v="SaoPaulo"/>
    <x v="19"/>
    <s v="Business"/>
    <n v="7"/>
    <n v="1260.55"/>
    <n v="15892.4"/>
    <x v="19"/>
  </r>
  <r>
    <n v="6878"/>
    <d v="2025-03-01T00:00:00"/>
    <s v="SolarPanelPremium"/>
    <s v="SaoPaulo"/>
    <x v="36"/>
    <s v="Individual"/>
    <n v="7"/>
    <n v="1483.25"/>
    <n v="18700.099999999999"/>
    <x v="36"/>
  </r>
  <r>
    <n v="6879"/>
    <d v="2025-03-30T00:00:00"/>
    <s v="SolarBattery"/>
    <s v="Brasilia"/>
    <x v="74"/>
    <s v="Business"/>
    <n v="1"/>
    <n v="935.4"/>
    <n v="1684.72"/>
    <x v="74"/>
  </r>
  <r>
    <n v="6880"/>
    <d v="2025-03-08T00:00:00"/>
    <s v="SolarInverter"/>
    <s v="Goiania"/>
    <x v="49"/>
    <s v="Business"/>
    <n v="4"/>
    <n v="1265.54"/>
    <n v="9117.32"/>
    <x v="49"/>
  </r>
  <r>
    <n v="6881"/>
    <d v="2025-03-15T00:00:00"/>
    <s v="SolarInverter"/>
    <s v="Brasilia"/>
    <x v="79"/>
    <s v="Business"/>
    <n v="10"/>
    <n v="1452.85"/>
    <n v="26166.9"/>
    <x v="79"/>
  </r>
  <r>
    <n v="6882"/>
    <d v="2025-03-08T00:00:00"/>
    <s v="InstallationKit"/>
    <s v="Recife"/>
    <x v="57"/>
    <s v="Individual"/>
    <n v="10"/>
    <n v="246.55"/>
    <n v="4440.55"/>
    <x v="57"/>
  </r>
  <r>
    <n v="6883"/>
    <d v="2025-03-26T00:00:00"/>
    <s v="PaymentMachinePro"/>
    <s v="Brasilia"/>
    <x v="72"/>
    <s v="Business"/>
    <n v="4"/>
    <n v="814.43"/>
    <n v="5867.39"/>
    <x v="72"/>
  </r>
  <r>
    <n v="6884"/>
    <d v="2025-03-19T00:00:00"/>
    <s v="PaymentMachineBasic"/>
    <s v="Goiania"/>
    <x v="57"/>
    <s v="Business"/>
    <n v="12"/>
    <n v="445.82"/>
    <n v="9635.4599999999991"/>
    <x v="57"/>
  </r>
  <r>
    <n v="6885"/>
    <d v="2025-03-31T00:00:00"/>
    <s v="InstallationKit"/>
    <s v="Goiania"/>
    <x v="84"/>
    <s v="Individual"/>
    <n v="18"/>
    <n v="231.42"/>
    <n v="7502.48"/>
    <x v="84"/>
  </r>
  <r>
    <n v="6886"/>
    <d v="2025-03-04T00:00:00"/>
    <s v="InstallationKit"/>
    <s v="Brasilia"/>
    <x v="24"/>
    <s v="Individual"/>
    <n v="10"/>
    <n v="217.2"/>
    <n v="3911.93"/>
    <x v="24"/>
  </r>
  <r>
    <n v="6887"/>
    <d v="2025-03-08T00:00:00"/>
    <s v="SolarPanelBasic"/>
    <s v="Fortaleza"/>
    <x v="40"/>
    <s v="Business"/>
    <n v="13"/>
    <n v="412.9"/>
    <n v="9667.6200000000008"/>
    <x v="40"/>
  </r>
  <r>
    <n v="6888"/>
    <d v="2025-03-13T00:00:00"/>
    <s v="PaymentMachinePro"/>
    <s v="Goiania"/>
    <x v="11"/>
    <s v="Individual"/>
    <n v="3"/>
    <n v="715.49"/>
    <n v="3865.95"/>
    <x v="11"/>
  </r>
  <r>
    <n v="6889"/>
    <d v="2025-03-18T00:00:00"/>
    <s v="SolarPanelBasic"/>
    <s v="Goiania"/>
    <x v="87"/>
    <s v="Individual"/>
    <n v="10"/>
    <n v="577.39"/>
    <n v="10399.219999999999"/>
    <x v="87"/>
  </r>
  <r>
    <n v="6890"/>
    <d v="2025-03-02T00:00:00"/>
    <s v="SolarInverter"/>
    <s v="Goiania"/>
    <x v="6"/>
    <s v="Business"/>
    <n v="9"/>
    <n v="1223.22"/>
    <n v="19827.98"/>
    <x v="6"/>
  </r>
  <r>
    <n v="6891"/>
    <d v="2025-03-11T00:00:00"/>
    <s v="PaymentMachinePro"/>
    <s v="Goiania"/>
    <x v="54"/>
    <s v="Business"/>
    <n v="7"/>
    <n v="895.03"/>
    <n v="11284.11"/>
    <x v="54"/>
  </r>
  <r>
    <n v="6892"/>
    <d v="2025-03-23T00:00:00"/>
    <s v="SolarPanelBasic"/>
    <s v="SaoPaulo"/>
    <x v="27"/>
    <s v="Individual"/>
    <n v="19"/>
    <n v="559.54999999999995"/>
    <n v="19148.03"/>
    <x v="27"/>
  </r>
  <r>
    <n v="6893"/>
    <d v="2025-03-14T00:00:00"/>
    <s v="SolarPanelBasic"/>
    <s v="Brasilia"/>
    <x v="10"/>
    <s v="Business"/>
    <n v="15"/>
    <n v="575.20000000000005"/>
    <n v="15539.66"/>
    <x v="10"/>
  </r>
  <r>
    <n v="6894"/>
    <d v="2025-03-21T00:00:00"/>
    <s v="SolarPanelBasic"/>
    <s v="Brasilia"/>
    <x v="92"/>
    <s v="Business"/>
    <n v="18"/>
    <n v="516.42999999999995"/>
    <n v="16742.310000000001"/>
    <x v="92"/>
  </r>
  <r>
    <n v="6895"/>
    <d v="2025-03-12T00:00:00"/>
    <s v="InstallationKit"/>
    <s v="SaoPaulo"/>
    <x v="11"/>
    <s v="Business"/>
    <n v="12"/>
    <n v="204.88"/>
    <n v="4428.05"/>
    <x v="11"/>
  </r>
  <r>
    <n v="6896"/>
    <d v="2025-03-31T00:00:00"/>
    <s v="PaymentMachinePro"/>
    <s v="SaoPaulo"/>
    <x v="51"/>
    <s v="Individual"/>
    <n v="6"/>
    <n v="795.13"/>
    <n v="8592.5300000000007"/>
    <x v="51"/>
  </r>
  <r>
    <n v="6897"/>
    <d v="2025-03-14T00:00:00"/>
    <s v="InstallationKit"/>
    <s v="Goiania"/>
    <x v="55"/>
    <s v="Business"/>
    <n v="20"/>
    <n v="172.14"/>
    <n v="6200.74"/>
    <x v="55"/>
  </r>
  <r>
    <n v="6898"/>
    <d v="2025-03-15T00:00:00"/>
    <s v="PaymentMachinePro"/>
    <s v="Brasilia"/>
    <x v="65"/>
    <s v="Business"/>
    <n v="10"/>
    <n v="727.62"/>
    <n v="13104.97"/>
    <x v="65"/>
  </r>
  <r>
    <n v="6899"/>
    <d v="2025-03-09T00:00:00"/>
    <s v="PaymentMachineBasic"/>
    <s v="SaoPaulo"/>
    <x v="80"/>
    <s v="Business"/>
    <n v="11"/>
    <n v="436.23"/>
    <n v="8642.51"/>
    <x v="80"/>
  </r>
  <r>
    <n v="6900"/>
    <d v="2025-03-15T00:00:00"/>
    <s v="PaymentMachineBasic"/>
    <s v="SaoPaulo"/>
    <x v="53"/>
    <s v="Individual"/>
    <n v="17"/>
    <n v="338.02"/>
    <n v="10349.58"/>
    <x v="53"/>
  </r>
  <r>
    <n v="6901"/>
    <d v="2025-03-02T00:00:00"/>
    <s v="PaymentMachineBasic"/>
    <s v="Goiania"/>
    <x v="0"/>
    <s v="Business"/>
    <n v="17"/>
    <n v="370.28"/>
    <n v="11337.33"/>
    <x v="0"/>
  </r>
  <r>
    <n v="6902"/>
    <d v="2025-03-16T00:00:00"/>
    <s v="SolarBattery"/>
    <s v="Goiania"/>
    <x v="15"/>
    <s v="Business"/>
    <n v="10"/>
    <n v="1006.81"/>
    <n v="18133.39"/>
    <x v="15"/>
  </r>
  <r>
    <n v="6903"/>
    <d v="2025-03-11T00:00:00"/>
    <s v="InstallationKit"/>
    <s v="Recife"/>
    <x v="56"/>
    <s v="Individual"/>
    <n v="8"/>
    <n v="241.31"/>
    <n v="3476.94"/>
    <x v="56"/>
  </r>
  <r>
    <n v="6904"/>
    <d v="2025-03-24T00:00:00"/>
    <s v="SolarPanelBasic"/>
    <s v="Recife"/>
    <x v="84"/>
    <s v="Business"/>
    <n v="14"/>
    <n v="552.80999999999995"/>
    <n v="13939.12"/>
    <x v="84"/>
  </r>
  <r>
    <n v="6905"/>
    <d v="2025-03-01T00:00:00"/>
    <s v="SolarPanelPremium"/>
    <s v="Fortaleza"/>
    <x v="86"/>
    <s v="Individual"/>
    <n v="5"/>
    <n v="1774.15"/>
    <n v="15976.88"/>
    <x v="86"/>
  </r>
  <r>
    <n v="6906"/>
    <d v="2025-03-07T00:00:00"/>
    <s v="PaymentMachinePro"/>
    <s v="Goiania"/>
    <x v="43"/>
    <s v="Business"/>
    <n v="9"/>
    <n v="878.39"/>
    <n v="14238.41"/>
    <x v="43"/>
  </r>
  <r>
    <n v="6907"/>
    <d v="2025-03-31T00:00:00"/>
    <s v="SolarPanelBasic"/>
    <s v="SaoPaulo"/>
    <x v="97"/>
    <s v="Business"/>
    <n v="18"/>
    <n v="424.02"/>
    <n v="13746.44"/>
    <x v="97"/>
  </r>
  <r>
    <n v="6908"/>
    <d v="2025-03-25T00:00:00"/>
    <s v="InstallationKit"/>
    <s v="Goiania"/>
    <x v="66"/>
    <s v="Business"/>
    <n v="20"/>
    <n v="248.06"/>
    <n v="8935.49"/>
    <x v="66"/>
  </r>
  <r>
    <n v="6909"/>
    <d v="2025-03-28T00:00:00"/>
    <s v="SolarBattery"/>
    <s v="Brasilia"/>
    <x v="98"/>
    <s v="Individual"/>
    <n v="4"/>
    <n v="1071.3699999999999"/>
    <n v="7718.47"/>
    <x v="98"/>
  </r>
  <r>
    <n v="6910"/>
    <d v="2025-03-05T00:00:00"/>
    <s v="SolarInverter"/>
    <s v="SaoPaulo"/>
    <x v="22"/>
    <s v="Business"/>
    <n v="5"/>
    <n v="1183.57"/>
    <n v="10658.48"/>
    <x v="22"/>
  </r>
  <r>
    <n v="6911"/>
    <d v="2025-03-06T00:00:00"/>
    <s v="PaymentMachineBasic"/>
    <s v="Recife"/>
    <x v="9"/>
    <s v="Individual"/>
    <n v="16"/>
    <n v="374.7"/>
    <n v="10797.8"/>
    <x v="9"/>
  </r>
  <r>
    <n v="6912"/>
    <d v="2025-03-12T00:00:00"/>
    <s v="PaymentMachineBasic"/>
    <s v="SaoPaulo"/>
    <x v="72"/>
    <s v="Business"/>
    <n v="7"/>
    <n v="329.69"/>
    <n v="4156.57"/>
    <x v="72"/>
  </r>
  <r>
    <n v="6913"/>
    <d v="2025-03-01T00:00:00"/>
    <s v="SolarBattery"/>
    <s v="Recife"/>
    <x v="42"/>
    <s v="Individual"/>
    <n v="6"/>
    <n v="801.27"/>
    <n v="8658.8799999999992"/>
    <x v="42"/>
  </r>
  <r>
    <n v="6914"/>
    <d v="2025-03-13T00:00:00"/>
    <s v="SolarPanelBasic"/>
    <s v="Fortaleza"/>
    <x v="24"/>
    <s v="Business"/>
    <n v="14"/>
    <n v="442.04"/>
    <n v="11146.05"/>
    <x v="24"/>
  </r>
  <r>
    <n v="6915"/>
    <d v="2025-03-04T00:00:00"/>
    <s v="SolarPanelBasic"/>
    <s v="Brasilia"/>
    <x v="1"/>
    <s v="Business"/>
    <n v="17"/>
    <n v="486.32"/>
    <n v="14890.27"/>
    <x v="1"/>
  </r>
  <r>
    <n v="6916"/>
    <d v="2025-03-27T00:00:00"/>
    <s v="SolarPanelBasic"/>
    <s v="SaoPaulo"/>
    <x v="10"/>
    <s v="Individual"/>
    <n v="15"/>
    <n v="413.37"/>
    <n v="11167.65"/>
    <x v="10"/>
  </r>
  <r>
    <n v="6917"/>
    <d v="2025-03-07T00:00:00"/>
    <s v="SolarPanelBasic"/>
    <s v="SaoPaulo"/>
    <x v="92"/>
    <s v="Individual"/>
    <n v="14"/>
    <n v="432.9"/>
    <n v="10915.59"/>
    <x v="92"/>
  </r>
  <r>
    <n v="6918"/>
    <d v="2025-03-23T00:00:00"/>
    <s v="PaymentMachineBasic"/>
    <s v="SaoPaulo"/>
    <x v="75"/>
    <s v="Business"/>
    <n v="14"/>
    <n v="402.05"/>
    <n v="10137.700000000001"/>
    <x v="75"/>
  </r>
  <r>
    <n v="6919"/>
    <d v="2025-03-07T00:00:00"/>
    <s v="SolarPanelPremium"/>
    <s v="Fortaleza"/>
    <x v="99"/>
    <s v="Individual"/>
    <n v="8"/>
    <n v="1720.09"/>
    <n v="24784.07"/>
    <x v="99"/>
  </r>
  <r>
    <n v="6920"/>
    <d v="2025-03-11T00:00:00"/>
    <s v="PaymentMachinePro"/>
    <s v="SaoPaulo"/>
    <x v="70"/>
    <s v="Business"/>
    <n v="7"/>
    <n v="857.06"/>
    <n v="10805.4"/>
    <x v="70"/>
  </r>
  <r>
    <n v="6921"/>
    <d v="2025-03-18T00:00:00"/>
    <s v="SolarPanelPremium"/>
    <s v="Goiania"/>
    <x v="95"/>
    <s v="Business"/>
    <n v="4"/>
    <n v="1423.63"/>
    <n v="10256.25"/>
    <x v="95"/>
  </r>
  <r>
    <n v="6922"/>
    <d v="2025-03-28T00:00:00"/>
    <s v="SolarInverter"/>
    <s v="SaoPaulo"/>
    <x v="54"/>
    <s v="Business"/>
    <n v="7"/>
    <n v="1352.21"/>
    <n v="17048.009999999998"/>
    <x v="54"/>
  </r>
  <r>
    <n v="6923"/>
    <d v="2025-03-19T00:00:00"/>
    <s v="PaymentMachinePro"/>
    <s v="SaoPaulo"/>
    <x v="7"/>
    <s v="Individual"/>
    <n v="2"/>
    <n v="870.99"/>
    <n v="3137.43"/>
    <x v="7"/>
  </r>
  <r>
    <n v="6924"/>
    <d v="2025-03-17T00:00:00"/>
    <s v="PaymentMachinePro"/>
    <s v="Fortaleza"/>
    <x v="72"/>
    <s v="Business"/>
    <n v="1"/>
    <n v="721.6"/>
    <n v="1299.6500000000001"/>
    <x v="72"/>
  </r>
  <r>
    <n v="6925"/>
    <d v="2025-03-07T00:00:00"/>
    <s v="PaymentMachinePro"/>
    <s v="Recife"/>
    <x v="45"/>
    <s v="Business"/>
    <n v="2"/>
    <n v="752.02"/>
    <n v="2708.89"/>
    <x v="45"/>
  </r>
  <r>
    <n v="6926"/>
    <d v="2025-03-05T00:00:00"/>
    <s v="InstallationKit"/>
    <s v="Brasilia"/>
    <x v="15"/>
    <s v="Business"/>
    <n v="19"/>
    <n v="174.11"/>
    <n v="5958.11"/>
    <x v="15"/>
  </r>
  <r>
    <n v="6927"/>
    <d v="2025-03-20T00:00:00"/>
    <s v="SolarPanelBasic"/>
    <s v="Fortaleza"/>
    <x v="20"/>
    <s v="Individual"/>
    <n v="5"/>
    <n v="521.47"/>
    <n v="4696.03"/>
    <x v="20"/>
  </r>
  <r>
    <n v="6928"/>
    <d v="2025-03-20T00:00:00"/>
    <s v="SolarBattery"/>
    <s v="Brasilia"/>
    <x v="35"/>
    <s v="Individual"/>
    <n v="3"/>
    <n v="828.06"/>
    <n v="4474.1899999999996"/>
    <x v="35"/>
  </r>
  <r>
    <n v="6929"/>
    <d v="2025-03-03T00:00:00"/>
    <s v="InstallationKit"/>
    <s v="Goiania"/>
    <x v="95"/>
    <s v="Individual"/>
    <n v="19"/>
    <n v="183.04"/>
    <n v="6263.7"/>
    <x v="95"/>
  </r>
  <r>
    <n v="6930"/>
    <d v="2025-03-20T00:00:00"/>
    <s v="SolarInverter"/>
    <s v="Brasilia"/>
    <x v="21"/>
    <s v="Business"/>
    <n v="7"/>
    <n v="1171.32"/>
    <n v="14767.44"/>
    <x v="21"/>
  </r>
  <r>
    <n v="6931"/>
    <d v="2025-03-26T00:00:00"/>
    <s v="InstallationKit"/>
    <s v="Fortaleza"/>
    <x v="56"/>
    <s v="Business"/>
    <n v="17"/>
    <n v="174.95"/>
    <n v="5356.66"/>
    <x v="56"/>
  </r>
  <r>
    <n v="6932"/>
    <d v="2025-03-21T00:00:00"/>
    <s v="SolarPanelPremium"/>
    <s v="Recife"/>
    <x v="39"/>
    <s v="Individual"/>
    <n v="8"/>
    <n v="1785.12"/>
    <n v="25721.06"/>
    <x v="39"/>
  </r>
  <r>
    <n v="6933"/>
    <d v="2025-03-23T00:00:00"/>
    <s v="SolarPanelBasic"/>
    <s v="Brasilia"/>
    <x v="77"/>
    <s v="Individual"/>
    <n v="8"/>
    <n v="410.52"/>
    <n v="5915.01"/>
    <x v="77"/>
  </r>
  <r>
    <n v="6934"/>
    <d v="2025-03-08T00:00:00"/>
    <s v="PaymentMachinePro"/>
    <s v="SaoPaulo"/>
    <x v="49"/>
    <s v="Business"/>
    <n v="6"/>
    <n v="797.32"/>
    <n v="8616.19"/>
    <x v="49"/>
  </r>
  <r>
    <n v="6935"/>
    <d v="2025-03-26T00:00:00"/>
    <s v="SolarInverter"/>
    <s v="Brasilia"/>
    <x v="28"/>
    <s v="Individual"/>
    <n v="3"/>
    <n v="1359.76"/>
    <n v="7347.08"/>
    <x v="28"/>
  </r>
  <r>
    <n v="6936"/>
    <d v="2025-03-09T00:00:00"/>
    <s v="InstallationKit"/>
    <s v="Brasilia"/>
    <x v="49"/>
    <s v="Business"/>
    <n v="20"/>
    <n v="208.94"/>
    <n v="7526.33"/>
    <x v="49"/>
  </r>
  <r>
    <n v="6937"/>
    <d v="2025-03-11T00:00:00"/>
    <s v="PaymentMachineBasic"/>
    <s v="Fortaleza"/>
    <x v="52"/>
    <s v="Business"/>
    <n v="14"/>
    <n v="326.44"/>
    <n v="8231.2000000000007"/>
    <x v="52"/>
  </r>
  <r>
    <n v="6938"/>
    <d v="2025-03-11T00:00:00"/>
    <s v="PaymentMachineBasic"/>
    <s v="Brasilia"/>
    <x v="21"/>
    <s v="Business"/>
    <n v="13"/>
    <n v="424.92"/>
    <n v="9949.06"/>
    <x v="21"/>
  </r>
  <r>
    <n v="6939"/>
    <d v="2025-03-29T00:00:00"/>
    <s v="PaymentMachineBasic"/>
    <s v="Goiania"/>
    <x v="47"/>
    <s v="Business"/>
    <n v="19"/>
    <n v="375.41"/>
    <n v="12846.68"/>
    <x v="47"/>
  </r>
  <r>
    <n v="6940"/>
    <d v="2025-03-13T00:00:00"/>
    <s v="SolarInverter"/>
    <s v="Goiania"/>
    <x v="15"/>
    <s v="Individual"/>
    <n v="5"/>
    <n v="1193.44"/>
    <n v="10747.37"/>
    <x v="15"/>
  </r>
  <r>
    <n v="6941"/>
    <d v="2025-03-25T00:00:00"/>
    <s v="SolarInverter"/>
    <s v="SaoPaulo"/>
    <x v="73"/>
    <s v="Individual"/>
    <n v="10"/>
    <n v="1291.56"/>
    <n v="23261.95"/>
    <x v="73"/>
  </r>
  <r>
    <n v="6942"/>
    <d v="2025-03-28T00:00:00"/>
    <s v="SolarPanelBasic"/>
    <s v="SaoPaulo"/>
    <x v="49"/>
    <s v="Business"/>
    <n v="7"/>
    <n v="512.97"/>
    <n v="6467.28"/>
    <x v="49"/>
  </r>
  <r>
    <n v="6943"/>
    <d v="2025-03-31T00:00:00"/>
    <s v="PaymentMachineBasic"/>
    <s v="Goiania"/>
    <x v="33"/>
    <s v="Business"/>
    <n v="14"/>
    <n v="307.63"/>
    <n v="7756.9"/>
    <x v="33"/>
  </r>
  <r>
    <n v="6944"/>
    <d v="2025-03-20T00:00:00"/>
    <s v="SolarPanelBasic"/>
    <s v="Brasilia"/>
    <x v="62"/>
    <s v="Business"/>
    <n v="19"/>
    <n v="455.77"/>
    <n v="15596.63"/>
    <x v="62"/>
  </r>
  <r>
    <n v="6945"/>
    <d v="2025-03-02T00:00:00"/>
    <s v="PaymentMachinePro"/>
    <s v="Goiania"/>
    <x v="68"/>
    <s v="Business"/>
    <n v="9"/>
    <n v="730.11"/>
    <n v="11834.84"/>
    <x v="68"/>
  </r>
  <r>
    <n v="6946"/>
    <d v="2025-03-14T00:00:00"/>
    <s v="SolarPanelBasic"/>
    <s v="Goiania"/>
    <x v="24"/>
    <s v="Business"/>
    <n v="20"/>
    <n v="529.85"/>
    <n v="19085.98"/>
    <x v="24"/>
  </r>
  <r>
    <n v="6947"/>
    <d v="2025-03-09T00:00:00"/>
    <s v="SolarPanelBasic"/>
    <s v="SaoPaulo"/>
    <x v="10"/>
    <s v="Individual"/>
    <n v="8"/>
    <n v="449.14"/>
    <n v="6471.47"/>
    <x v="10"/>
  </r>
  <r>
    <n v="6948"/>
    <d v="2025-03-30T00:00:00"/>
    <s v="PaymentMachineBasic"/>
    <s v="SaoPaulo"/>
    <x v="1"/>
    <s v="Business"/>
    <n v="5"/>
    <n v="333.67"/>
    <n v="3004.82"/>
    <x v="1"/>
  </r>
  <r>
    <n v="6949"/>
    <d v="2025-03-08T00:00:00"/>
    <s v="PaymentMachineBasic"/>
    <s v="SaoPaulo"/>
    <x v="69"/>
    <s v="Individual"/>
    <n v="5"/>
    <n v="323.02999999999997"/>
    <n v="2909"/>
    <x v="69"/>
  </r>
  <r>
    <n v="6950"/>
    <d v="2025-03-18T00:00:00"/>
    <s v="SolarBattery"/>
    <s v="Brasilia"/>
    <x v="78"/>
    <s v="Business"/>
    <n v="8"/>
    <n v="800.17"/>
    <n v="11529.32"/>
    <x v="78"/>
  </r>
  <r>
    <n v="6951"/>
    <d v="2025-03-12T00:00:00"/>
    <s v="SolarPanelBasic"/>
    <s v="Goiania"/>
    <x v="81"/>
    <s v="Individual"/>
    <n v="10"/>
    <n v="443.1"/>
    <n v="7980.56"/>
    <x v="81"/>
  </r>
  <r>
    <n v="6952"/>
    <d v="2025-03-11T00:00:00"/>
    <s v="PaymentMachinePro"/>
    <s v="Recife"/>
    <x v="46"/>
    <s v="Individual"/>
    <n v="8"/>
    <n v="899.32"/>
    <n v="12957.93"/>
    <x v="46"/>
  </r>
  <r>
    <n v="6953"/>
    <d v="2025-03-23T00:00:00"/>
    <s v="InstallationKit"/>
    <s v="SaoPaulo"/>
    <x v="85"/>
    <s v="Business"/>
    <n v="20"/>
    <n v="174.48"/>
    <n v="6285.03"/>
    <x v="85"/>
  </r>
  <r>
    <n v="6954"/>
    <d v="2025-03-25T00:00:00"/>
    <s v="PaymentMachinePro"/>
    <s v="Goiania"/>
    <x v="92"/>
    <s v="Business"/>
    <n v="9"/>
    <n v="846.22"/>
    <n v="13716.94"/>
    <x v="92"/>
  </r>
  <r>
    <n v="6955"/>
    <d v="2025-03-14T00:00:00"/>
    <s v="SolarPanelBasic"/>
    <s v="SaoPaulo"/>
    <x v="29"/>
    <s v="Business"/>
    <n v="11"/>
    <n v="512.34"/>
    <n v="10150.379999999999"/>
    <x v="29"/>
  </r>
  <r>
    <n v="6956"/>
    <d v="2025-03-26T00:00:00"/>
    <s v="SolarInverter"/>
    <s v="Goiania"/>
    <x v="1"/>
    <s v="Business"/>
    <n v="7"/>
    <n v="1372.11"/>
    <n v="17298.900000000001"/>
    <x v="1"/>
  </r>
  <r>
    <n v="6957"/>
    <d v="2025-03-05T00:00:00"/>
    <s v="PaymentMachineBasic"/>
    <s v="Brasilia"/>
    <x v="59"/>
    <s v="Business"/>
    <n v="13"/>
    <n v="305.45"/>
    <n v="7151.79"/>
    <x v="59"/>
  </r>
  <r>
    <n v="6958"/>
    <d v="2025-03-13T00:00:00"/>
    <s v="PaymentMachinePro"/>
    <s v="SaoPaulo"/>
    <x v="66"/>
    <s v="Business"/>
    <n v="6"/>
    <n v="790.5"/>
    <n v="8542.49"/>
    <x v="66"/>
  </r>
  <r>
    <n v="6959"/>
    <d v="2025-03-08T00:00:00"/>
    <s v="PaymentMachinePro"/>
    <s v="Goiania"/>
    <x v="41"/>
    <s v="Individual"/>
    <n v="10"/>
    <n v="863.43"/>
    <n v="15551.01"/>
    <x v="41"/>
  </r>
  <r>
    <n v="6960"/>
    <d v="2025-03-21T00:00:00"/>
    <s v="PaymentMachineBasic"/>
    <s v="Goiania"/>
    <x v="17"/>
    <s v="Individual"/>
    <n v="6"/>
    <n v="376.06"/>
    <n v="4063.87"/>
    <x v="17"/>
  </r>
  <r>
    <n v="6961"/>
    <d v="2025-03-29T00:00:00"/>
    <s v="SolarInverter"/>
    <s v="Brasilia"/>
    <x v="91"/>
    <s v="Individual"/>
    <n v="10"/>
    <n v="1432.02"/>
    <n v="25791.74"/>
    <x v="91"/>
  </r>
  <r>
    <n v="6962"/>
    <d v="2025-03-08T00:00:00"/>
    <s v="PaymentMachineBasic"/>
    <s v="Recife"/>
    <x v="22"/>
    <s v="Business"/>
    <n v="10"/>
    <n v="304.70999999999998"/>
    <n v="5488.05"/>
    <x v="22"/>
  </r>
  <r>
    <n v="6963"/>
    <d v="2025-03-27T00:00:00"/>
    <s v="SolarPanelBasic"/>
    <s v="SaoPaulo"/>
    <x v="55"/>
    <s v="Business"/>
    <n v="16"/>
    <n v="457.77"/>
    <n v="13191.64"/>
    <x v="55"/>
  </r>
  <r>
    <n v="6964"/>
    <d v="2025-03-13T00:00:00"/>
    <s v="SolarInverter"/>
    <s v="SaoPaulo"/>
    <x v="80"/>
    <s v="Business"/>
    <n v="10"/>
    <n v="1463.69"/>
    <n v="26362.14"/>
    <x v="80"/>
  </r>
  <r>
    <n v="6965"/>
    <d v="2025-03-06T00:00:00"/>
    <s v="SolarPanelPremium"/>
    <s v="Goiania"/>
    <x v="62"/>
    <s v="Business"/>
    <n v="1"/>
    <n v="1683.69"/>
    <n v="3032.45"/>
    <x v="62"/>
  </r>
  <r>
    <n v="6966"/>
    <d v="2025-03-31T00:00:00"/>
    <s v="PaymentMachineBasic"/>
    <s v="Fortaleza"/>
    <x v="15"/>
    <s v="Business"/>
    <n v="13"/>
    <n v="391.23"/>
    <n v="9160.24"/>
    <x v="15"/>
  </r>
  <r>
    <n v="6967"/>
    <d v="2025-03-23T00:00:00"/>
    <s v="InstallationKit"/>
    <s v="Goiania"/>
    <x v="6"/>
    <s v="Business"/>
    <n v="10"/>
    <n v="234.56"/>
    <n v="4224.6000000000004"/>
    <x v="6"/>
  </r>
  <r>
    <n v="6968"/>
    <d v="2025-03-16T00:00:00"/>
    <s v="PaymentMachinePro"/>
    <s v="Fortaleza"/>
    <x v="16"/>
    <s v="Individual"/>
    <n v="4"/>
    <n v="848.55"/>
    <n v="6113.2"/>
    <x v="16"/>
  </r>
  <r>
    <n v="6969"/>
    <d v="2025-03-26T00:00:00"/>
    <s v="SolarPanelPremium"/>
    <s v="Goiania"/>
    <x v="31"/>
    <s v="Business"/>
    <n v="5"/>
    <n v="1704.86"/>
    <n v="15352.89"/>
    <x v="31"/>
  </r>
  <r>
    <n v="6970"/>
    <d v="2025-03-29T00:00:00"/>
    <s v="SolarPanelPremium"/>
    <s v="Goiania"/>
    <x v="4"/>
    <s v="Business"/>
    <n v="7"/>
    <n v="1392.29"/>
    <n v="17553.32"/>
    <x v="4"/>
  </r>
  <r>
    <n v="6971"/>
    <d v="2025-03-31T00:00:00"/>
    <s v="PaymentMachinePro"/>
    <s v="Goiania"/>
    <x v="53"/>
    <s v="Individual"/>
    <n v="10"/>
    <n v="888.93"/>
    <n v="16010.28"/>
    <x v="53"/>
  </r>
  <r>
    <n v="6972"/>
    <d v="2025-03-27T00:00:00"/>
    <s v="InstallationKit"/>
    <s v="Recife"/>
    <x v="18"/>
    <s v="Business"/>
    <n v="7"/>
    <n v="191.44"/>
    <n v="2413.58"/>
    <x v="18"/>
  </r>
  <r>
    <n v="6973"/>
    <d v="2025-03-01T00:00:00"/>
    <s v="SolarPanelPremium"/>
    <s v="Goiania"/>
    <x v="36"/>
    <s v="Individual"/>
    <n v="8"/>
    <n v="1762.72"/>
    <n v="25398.31"/>
    <x v="36"/>
  </r>
  <r>
    <n v="6974"/>
    <d v="2025-03-29T00:00:00"/>
    <s v="SolarPanelPremium"/>
    <s v="Brasilia"/>
    <x v="28"/>
    <s v="Business"/>
    <n v="5"/>
    <n v="1284.33"/>
    <n v="11565.87"/>
    <x v="28"/>
  </r>
  <r>
    <n v="6975"/>
    <d v="2025-03-21T00:00:00"/>
    <s v="PaymentMachinePro"/>
    <s v="SaoPaulo"/>
    <x v="65"/>
    <s v="Business"/>
    <n v="2"/>
    <n v="785.9"/>
    <n v="2830.93"/>
    <x v="65"/>
  </r>
  <r>
    <n v="6976"/>
    <d v="2025-03-05T00:00:00"/>
    <s v="InstallationKit"/>
    <s v="Brasilia"/>
    <x v="9"/>
    <s v="Individual"/>
    <n v="18"/>
    <n v="204.16"/>
    <n v="6618.73"/>
    <x v="9"/>
  </r>
  <r>
    <n v="6977"/>
    <d v="2025-03-15T00:00:00"/>
    <s v="SolarBattery"/>
    <s v="Goiania"/>
    <x v="26"/>
    <s v="Individual"/>
    <n v="10"/>
    <n v="830.45"/>
    <n v="14957.02"/>
    <x v="26"/>
  </r>
  <r>
    <n v="6978"/>
    <d v="2025-03-31T00:00:00"/>
    <s v="InstallationKit"/>
    <s v="Fortaleza"/>
    <x v="59"/>
    <s v="Individual"/>
    <n v="8"/>
    <n v="201.01"/>
    <n v="2896.27"/>
    <x v="59"/>
  </r>
  <r>
    <n v="6979"/>
    <d v="2025-03-29T00:00:00"/>
    <s v="PaymentMachineBasic"/>
    <s v="Brasilia"/>
    <x v="66"/>
    <s v="Individual"/>
    <n v="13"/>
    <n v="367.93"/>
    <n v="8614.7000000000007"/>
    <x v="66"/>
  </r>
  <r>
    <n v="6980"/>
    <d v="2025-03-27T00:00:00"/>
    <s v="SolarPanelPremium"/>
    <s v="SaoPaulo"/>
    <x v="44"/>
    <s v="Individual"/>
    <n v="9"/>
    <n v="1275.22"/>
    <n v="20670.89"/>
    <x v="44"/>
  </r>
  <r>
    <n v="6981"/>
    <d v="2025-03-22T00:00:00"/>
    <s v="InstallationKit"/>
    <s v="SaoPaulo"/>
    <x v="23"/>
    <s v="Business"/>
    <n v="7"/>
    <n v="219.36"/>
    <n v="2765.58"/>
    <x v="23"/>
  </r>
  <r>
    <n v="6982"/>
    <d v="2025-03-27T00:00:00"/>
    <s v="InstallationKit"/>
    <s v="Goiania"/>
    <x v="67"/>
    <s v="Business"/>
    <n v="19"/>
    <n v="246.88"/>
    <n v="8448.33"/>
    <x v="67"/>
  </r>
  <r>
    <n v="6983"/>
    <d v="2025-03-26T00:00:00"/>
    <s v="PaymentMachineBasic"/>
    <s v="Fortaleza"/>
    <x v="30"/>
    <s v="Individual"/>
    <n v="19"/>
    <n v="454.92"/>
    <n v="15567.54"/>
    <x v="30"/>
  </r>
  <r>
    <n v="6984"/>
    <d v="2025-03-22T00:00:00"/>
    <s v="PaymentMachineBasic"/>
    <s v="Brasilia"/>
    <x v="42"/>
    <s v="Individual"/>
    <n v="9"/>
    <n v="303.69"/>
    <n v="4922.71"/>
    <x v="42"/>
  </r>
  <r>
    <n v="6985"/>
    <d v="2025-03-22T00:00:00"/>
    <s v="PaymentMachineBasic"/>
    <s v="Goiania"/>
    <x v="39"/>
    <s v="Individual"/>
    <n v="18"/>
    <n v="453.77"/>
    <n v="14710.92"/>
    <x v="39"/>
  </r>
  <r>
    <n v="6986"/>
    <d v="2025-03-23T00:00:00"/>
    <s v="PaymentMachineBasic"/>
    <s v="Goiania"/>
    <x v="9"/>
    <s v="Individual"/>
    <n v="18"/>
    <n v="432.37"/>
    <n v="14017.14"/>
    <x v="9"/>
  </r>
  <r>
    <n v="6987"/>
    <d v="2025-03-04T00:00:00"/>
    <s v="SolarPanelBasic"/>
    <s v="Brasilia"/>
    <x v="62"/>
    <s v="Business"/>
    <n v="11"/>
    <n v="518.37"/>
    <n v="10269.85"/>
    <x v="62"/>
  </r>
  <r>
    <n v="6988"/>
    <d v="2025-03-21T00:00:00"/>
    <s v="PaymentMachinePro"/>
    <s v="Goiania"/>
    <x v="30"/>
    <s v="Business"/>
    <n v="9"/>
    <n v="723.77"/>
    <n v="11732.07"/>
    <x v="30"/>
  </r>
  <r>
    <n v="6989"/>
    <d v="2025-03-09T00:00:00"/>
    <s v="PaymentMachinePro"/>
    <s v="SaoPaulo"/>
    <x v="41"/>
    <s v="Business"/>
    <n v="3"/>
    <n v="750.05"/>
    <n v="4052.69"/>
    <x v="41"/>
  </r>
  <r>
    <n v="6990"/>
    <d v="2025-03-18T00:00:00"/>
    <s v="SolarPanelBasic"/>
    <s v="Brasilia"/>
    <x v="32"/>
    <s v="Business"/>
    <n v="10"/>
    <n v="516.89"/>
    <n v="9309.57"/>
    <x v="32"/>
  </r>
  <r>
    <n v="6991"/>
    <d v="2025-03-25T00:00:00"/>
    <s v="SolarBattery"/>
    <s v="Fortaleza"/>
    <x v="13"/>
    <s v="Business"/>
    <n v="8"/>
    <n v="1169.95"/>
    <n v="16857.330000000002"/>
    <x v="13"/>
  </r>
  <r>
    <n v="6992"/>
    <d v="2025-03-18T00:00:00"/>
    <s v="PaymentMachinePro"/>
    <s v="Goiania"/>
    <x v="94"/>
    <s v="Business"/>
    <n v="1"/>
    <n v="737.79"/>
    <n v="1328.81"/>
    <x v="94"/>
  </r>
  <r>
    <n v="6993"/>
    <d v="2025-03-28T00:00:00"/>
    <s v="SolarPanelBasic"/>
    <s v="Goiania"/>
    <x v="0"/>
    <s v="Individual"/>
    <n v="10"/>
    <n v="526.49"/>
    <n v="9482.4699999999993"/>
    <x v="0"/>
  </r>
  <r>
    <n v="6994"/>
    <d v="2025-03-24T00:00:00"/>
    <s v="SolarInverter"/>
    <s v="Goiania"/>
    <x v="40"/>
    <s v="Business"/>
    <n v="6"/>
    <n v="1165.4100000000001"/>
    <n v="12593.94"/>
    <x v="40"/>
  </r>
  <r>
    <n v="6995"/>
    <d v="2025-03-25T00:00:00"/>
    <s v="SolarBattery"/>
    <s v="SaoPaulo"/>
    <x v="39"/>
    <s v="Individual"/>
    <n v="3"/>
    <n v="1197.08"/>
    <n v="6468.09"/>
    <x v="39"/>
  </r>
  <r>
    <n v="6996"/>
    <d v="2025-03-29T00:00:00"/>
    <s v="SolarInverter"/>
    <s v="SaoPaulo"/>
    <x v="42"/>
    <s v="Business"/>
    <n v="8"/>
    <n v="1172.55"/>
    <n v="16894.79"/>
    <x v="42"/>
  </r>
  <r>
    <n v="6997"/>
    <d v="2025-03-18T00:00:00"/>
    <s v="SolarBattery"/>
    <s v="Goiania"/>
    <x v="90"/>
    <s v="Business"/>
    <n v="10"/>
    <n v="897.18"/>
    <n v="16158.87"/>
    <x v="90"/>
  </r>
  <r>
    <n v="6998"/>
    <d v="2025-03-25T00:00:00"/>
    <s v="PaymentMachineBasic"/>
    <s v="Goiania"/>
    <x v="5"/>
    <s v="Individual"/>
    <n v="16"/>
    <n v="315.89"/>
    <n v="9103.06"/>
    <x v="5"/>
  </r>
  <r>
    <n v="6999"/>
    <d v="2025-03-25T00:00:00"/>
    <s v="PaymentMachinePro"/>
    <s v="SaoPaulo"/>
    <x v="74"/>
    <s v="Business"/>
    <n v="1"/>
    <n v="876.14"/>
    <n v="1577.99"/>
    <x v="74"/>
  </r>
  <r>
    <n v="7000"/>
    <d v="2025-03-22T00:00:00"/>
    <s v="InstallationKit"/>
    <s v="Brasilia"/>
    <x v="49"/>
    <s v="Individual"/>
    <n v="12"/>
    <n v="233.04"/>
    <n v="5036.67"/>
    <x v="49"/>
  </r>
  <r>
    <n v="7001"/>
    <d v="2025-03-20T00:00:00"/>
    <s v="PaymentMachinePro"/>
    <s v="SaoPaulo"/>
    <x v="1"/>
    <s v="Individual"/>
    <n v="9"/>
    <n v="812.17"/>
    <n v="13165"/>
    <x v="1"/>
  </r>
  <r>
    <n v="7002"/>
    <d v="2025-03-14T00:00:00"/>
    <s v="InstallationKit"/>
    <s v="SaoPaulo"/>
    <x v="28"/>
    <s v="Individual"/>
    <n v="14"/>
    <n v="218.04"/>
    <n v="5497.89"/>
    <x v="28"/>
  </r>
  <r>
    <n v="7003"/>
    <d v="2025-03-13T00:00:00"/>
    <s v="InstallationKit"/>
    <s v="Fortaleza"/>
    <x v="33"/>
    <s v="Business"/>
    <n v="14"/>
    <n v="195.09"/>
    <n v="4919.2"/>
    <x v="33"/>
  </r>
  <r>
    <n v="7004"/>
    <d v="2025-03-11T00:00:00"/>
    <s v="InstallationKit"/>
    <s v="SaoPaulo"/>
    <x v="14"/>
    <s v="Individual"/>
    <n v="19"/>
    <n v="187.72"/>
    <n v="6423.85"/>
    <x v="14"/>
  </r>
  <r>
    <n v="7005"/>
    <d v="2025-03-01T00:00:00"/>
    <s v="SolarPanelPremium"/>
    <s v="Recife"/>
    <x v="84"/>
    <s v="Individual"/>
    <n v="9"/>
    <n v="1684.34"/>
    <n v="27302.59"/>
    <x v="84"/>
  </r>
  <r>
    <n v="7006"/>
    <d v="2025-03-15T00:00:00"/>
    <s v="PaymentMachineBasic"/>
    <s v="SaoPaulo"/>
    <x v="66"/>
    <s v="Business"/>
    <n v="6"/>
    <n v="415.95"/>
    <n v="4494.9399999999996"/>
    <x v="66"/>
  </r>
  <r>
    <n v="7007"/>
    <d v="2025-03-22T00:00:00"/>
    <s v="SolarPanelPremium"/>
    <s v="Goiania"/>
    <x v="24"/>
    <s v="Individual"/>
    <n v="1"/>
    <n v="1743.76"/>
    <n v="3140.64"/>
    <x v="24"/>
  </r>
  <r>
    <n v="7008"/>
    <d v="2025-03-09T00:00:00"/>
    <s v="PaymentMachinePro"/>
    <s v="Fortaleza"/>
    <x v="52"/>
    <s v="Business"/>
    <n v="5"/>
    <n v="792.54"/>
    <n v="7137.11"/>
    <x v="52"/>
  </r>
  <r>
    <n v="7009"/>
    <d v="2025-03-07T00:00:00"/>
    <s v="SolarInverter"/>
    <s v="Goiania"/>
    <x v="89"/>
    <s v="Business"/>
    <n v="8"/>
    <n v="1266.48"/>
    <n v="18248.189999999999"/>
    <x v="89"/>
  </r>
  <r>
    <n v="7010"/>
    <d v="2025-03-16T00:00:00"/>
    <s v="SolarPanelPremium"/>
    <s v="Brasilia"/>
    <x v="5"/>
    <s v="Business"/>
    <n v="5"/>
    <n v="1676.66"/>
    <n v="15098.94"/>
    <x v="5"/>
  </r>
  <r>
    <n v="7011"/>
    <d v="2025-03-01T00:00:00"/>
    <s v="SolarBattery"/>
    <s v="SaoPaulo"/>
    <x v="76"/>
    <s v="Business"/>
    <n v="9"/>
    <n v="832.28"/>
    <n v="13490.98"/>
    <x v="76"/>
  </r>
  <r>
    <n v="7012"/>
    <d v="2025-03-21T00:00:00"/>
    <s v="SolarInverter"/>
    <s v="Brasilia"/>
    <x v="1"/>
    <s v="Business"/>
    <n v="4"/>
    <n v="1028.96"/>
    <n v="7412.93"/>
    <x v="1"/>
  </r>
  <r>
    <n v="7013"/>
    <d v="2025-03-25T00:00:00"/>
    <s v="PaymentMachinePro"/>
    <s v="SaoPaulo"/>
    <x v="71"/>
    <s v="Individual"/>
    <n v="7"/>
    <n v="829.79"/>
    <n v="10461.59"/>
    <x v="71"/>
  </r>
  <r>
    <n v="7014"/>
    <d v="2025-03-20T00:00:00"/>
    <s v="InstallationKit"/>
    <s v="Brasilia"/>
    <x v="47"/>
    <s v="Individual"/>
    <n v="17"/>
    <n v="158.26"/>
    <n v="4845.6400000000003"/>
    <x v="47"/>
  </r>
  <r>
    <n v="7015"/>
    <d v="2025-03-14T00:00:00"/>
    <s v="SolarBattery"/>
    <s v="SaoPaulo"/>
    <x v="49"/>
    <s v="Individual"/>
    <n v="10"/>
    <n v="995.49"/>
    <n v="17929.509999999998"/>
    <x v="49"/>
  </r>
  <r>
    <n v="7016"/>
    <d v="2025-03-08T00:00:00"/>
    <s v="PaymentMachineBasic"/>
    <s v="Goiania"/>
    <x v="24"/>
    <s v="Business"/>
    <n v="5"/>
    <n v="497.73"/>
    <n v="4482.24"/>
    <x v="24"/>
  </r>
  <r>
    <n v="7017"/>
    <d v="2025-03-18T00:00:00"/>
    <s v="SolarPanelPremium"/>
    <s v="Goiania"/>
    <x v="85"/>
    <s v="Individual"/>
    <n v="1"/>
    <n v="1650.67"/>
    <n v="2972.98"/>
    <x v="85"/>
  </r>
  <r>
    <n v="7018"/>
    <d v="2025-03-21T00:00:00"/>
    <s v="SolarPanelBasic"/>
    <s v="Goiania"/>
    <x v="40"/>
    <s v="Individual"/>
    <n v="10"/>
    <n v="504.98"/>
    <n v="9095.06"/>
    <x v="40"/>
  </r>
  <r>
    <n v="7019"/>
    <d v="2025-03-03T00:00:00"/>
    <s v="PaymentMachineBasic"/>
    <s v="Goiania"/>
    <x v="96"/>
    <s v="Business"/>
    <n v="20"/>
    <n v="467.82"/>
    <n v="16851.57"/>
    <x v="96"/>
  </r>
  <r>
    <n v="7020"/>
    <d v="2025-03-10T00:00:00"/>
    <s v="SolarPanelBasic"/>
    <s v="Fortaleza"/>
    <x v="40"/>
    <s v="Business"/>
    <n v="11"/>
    <n v="539.15"/>
    <n v="10681.54"/>
    <x v="40"/>
  </r>
  <r>
    <n v="7021"/>
    <d v="2025-03-31T00:00:00"/>
    <s v="SolarPanelBasic"/>
    <s v="SaoPaulo"/>
    <x v="3"/>
    <s v="Business"/>
    <n v="12"/>
    <n v="511.24"/>
    <n v="11049.37"/>
    <x v="3"/>
  </r>
  <r>
    <n v="7022"/>
    <d v="2025-03-04T00:00:00"/>
    <s v="PaymentMachinePro"/>
    <s v="SaoPaulo"/>
    <x v="25"/>
    <s v="Individual"/>
    <n v="5"/>
    <n v="760.14"/>
    <n v="6845.34"/>
    <x v="25"/>
  </r>
  <r>
    <n v="7023"/>
    <d v="2025-03-09T00:00:00"/>
    <s v="PaymentMachinePro"/>
    <s v="Goiania"/>
    <x v="97"/>
    <s v="Individual"/>
    <n v="8"/>
    <n v="712.26"/>
    <n v="10262.66"/>
    <x v="97"/>
  </r>
  <r>
    <n v="7024"/>
    <d v="2025-03-31T00:00:00"/>
    <s v="SolarBattery"/>
    <s v="Goiania"/>
    <x v="19"/>
    <s v="Business"/>
    <n v="3"/>
    <n v="1154.22"/>
    <n v="6236.51"/>
    <x v="19"/>
  </r>
  <r>
    <n v="7025"/>
    <d v="2025-03-03T00:00:00"/>
    <s v="PaymentMachineBasic"/>
    <s v="Goiania"/>
    <x v="15"/>
    <s v="Business"/>
    <n v="5"/>
    <n v="332.19"/>
    <n v="2991.49"/>
    <x v="15"/>
  </r>
  <r>
    <n v="7026"/>
    <d v="2025-03-17T00:00:00"/>
    <s v="SolarBattery"/>
    <s v="Goiania"/>
    <x v="43"/>
    <s v="Individual"/>
    <n v="1"/>
    <n v="1013.23"/>
    <n v="1824.9"/>
    <x v="43"/>
  </r>
  <r>
    <n v="7027"/>
    <d v="2025-03-24T00:00:00"/>
    <s v="SolarPanelBasic"/>
    <s v="Brasilia"/>
    <x v="46"/>
    <s v="Individual"/>
    <n v="13"/>
    <n v="553.48"/>
    <n v="12959.16"/>
    <x v="46"/>
  </r>
  <r>
    <n v="7028"/>
    <d v="2025-03-15T00:00:00"/>
    <s v="SolarBattery"/>
    <s v="Fortaleza"/>
    <x v="6"/>
    <s v="Business"/>
    <n v="8"/>
    <n v="1051.92"/>
    <n v="15156.68"/>
    <x v="6"/>
  </r>
  <r>
    <n v="7029"/>
    <d v="2025-03-25T00:00:00"/>
    <s v="PaymentMachineBasic"/>
    <s v="SaoPaulo"/>
    <x v="3"/>
    <s v="Business"/>
    <n v="17"/>
    <n v="446.3"/>
    <n v="13664.93"/>
    <x v="3"/>
  </r>
  <r>
    <n v="7030"/>
    <d v="2025-03-21T00:00:00"/>
    <s v="PaymentMachinePro"/>
    <s v="Fortaleza"/>
    <x v="88"/>
    <s v="Business"/>
    <n v="5"/>
    <n v="845.58"/>
    <n v="7614.76"/>
    <x v="88"/>
  </r>
  <r>
    <n v="7031"/>
    <d v="2025-03-25T00:00:00"/>
    <s v="PaymentMachinePro"/>
    <s v="Recife"/>
    <x v="10"/>
    <s v="Individual"/>
    <n v="10"/>
    <n v="704.15"/>
    <n v="12682.26"/>
    <x v="10"/>
  </r>
  <r>
    <n v="7032"/>
    <d v="2025-03-25T00:00:00"/>
    <s v="SolarInverter"/>
    <s v="Brasilia"/>
    <x v="52"/>
    <s v="Individual"/>
    <n v="8"/>
    <n v="1371.14"/>
    <n v="19756.189999999999"/>
    <x v="52"/>
  </r>
  <r>
    <n v="7033"/>
    <d v="2025-03-17T00:00:00"/>
    <s v="PaymentMachineBasic"/>
    <s v="SaoPaulo"/>
    <x v="91"/>
    <s v="Business"/>
    <n v="6"/>
    <n v="343.44"/>
    <n v="3711.36"/>
    <x v="91"/>
  </r>
  <r>
    <n v="7034"/>
    <d v="2025-03-18T00:00:00"/>
    <s v="SolarPanelBasic"/>
    <s v="Goiania"/>
    <x v="73"/>
    <s v="Business"/>
    <n v="5"/>
    <n v="575.4"/>
    <n v="5181.6899999999996"/>
    <x v="73"/>
  </r>
  <r>
    <n v="7035"/>
    <d v="2025-03-09T00:00:00"/>
    <s v="SolarInverter"/>
    <s v="Fortaleza"/>
    <x v="71"/>
    <s v="Individual"/>
    <n v="1"/>
    <n v="1424.33"/>
    <n v="2565.3200000000002"/>
    <x v="71"/>
  </r>
  <r>
    <n v="7036"/>
    <d v="2025-03-01T00:00:00"/>
    <s v="SolarPanelPremium"/>
    <s v="SaoPaulo"/>
    <x v="18"/>
    <s v="Business"/>
    <n v="6"/>
    <n v="1357.13"/>
    <n v="14665.75"/>
    <x v="18"/>
  </r>
  <r>
    <n v="7037"/>
    <d v="2025-03-07T00:00:00"/>
    <s v="InstallationKit"/>
    <s v="Brasilia"/>
    <x v="59"/>
    <s v="Individual"/>
    <n v="7"/>
    <n v="228.99"/>
    <n v="2887"/>
    <x v="59"/>
  </r>
  <r>
    <n v="7038"/>
    <d v="2025-03-31T00:00:00"/>
    <s v="PaymentMachinePro"/>
    <s v="Goiania"/>
    <x v="17"/>
    <s v="Business"/>
    <n v="3"/>
    <n v="794.22"/>
    <n v="4291.3500000000004"/>
    <x v="17"/>
  </r>
  <r>
    <n v="7039"/>
    <d v="2025-03-27T00:00:00"/>
    <s v="SolarBattery"/>
    <s v="Goiania"/>
    <x v="12"/>
    <s v="Individual"/>
    <n v="2"/>
    <n v="1002.78"/>
    <n v="3612.16"/>
    <x v="12"/>
  </r>
  <r>
    <n v="7040"/>
    <d v="2025-03-16T00:00:00"/>
    <s v="InstallationKit"/>
    <s v="Recife"/>
    <x v="90"/>
    <s v="Individual"/>
    <n v="5"/>
    <n v="218.52"/>
    <n v="1967.85"/>
    <x v="90"/>
  </r>
  <r>
    <n v="7041"/>
    <d v="2025-03-18T00:00:00"/>
    <s v="InstallationKit"/>
    <s v="Recife"/>
    <x v="62"/>
    <s v="Individual"/>
    <n v="5"/>
    <n v="175.82"/>
    <n v="1583.32"/>
    <x v="62"/>
  </r>
  <r>
    <n v="7042"/>
    <d v="2025-03-18T00:00:00"/>
    <s v="SolarBattery"/>
    <s v="SaoPaulo"/>
    <x v="87"/>
    <s v="Individual"/>
    <n v="6"/>
    <n v="842.93"/>
    <n v="9109.07"/>
    <x v="87"/>
  </r>
  <r>
    <n v="7043"/>
    <d v="2025-03-17T00:00:00"/>
    <s v="SolarPanelBasic"/>
    <s v="SaoPaulo"/>
    <x v="64"/>
    <s v="Business"/>
    <n v="15"/>
    <n v="479.56"/>
    <n v="12955.84"/>
    <x v="64"/>
  </r>
  <r>
    <n v="7044"/>
    <d v="2025-03-22T00:00:00"/>
    <s v="InstallationKit"/>
    <s v="Fortaleza"/>
    <x v="21"/>
    <s v="Business"/>
    <n v="19"/>
    <n v="159.99"/>
    <n v="5474.92"/>
    <x v="21"/>
  </r>
  <r>
    <n v="7045"/>
    <d v="2025-03-04T00:00:00"/>
    <s v="SolarBattery"/>
    <s v="SaoPaulo"/>
    <x v="13"/>
    <s v="Business"/>
    <n v="8"/>
    <n v="1159.99"/>
    <n v="16713.82"/>
    <x v="13"/>
  </r>
  <r>
    <n v="7046"/>
    <d v="2025-03-14T00:00:00"/>
    <s v="PaymentMachinePro"/>
    <s v="Recife"/>
    <x v="19"/>
    <s v="Business"/>
    <n v="7"/>
    <n v="766.77"/>
    <n v="9667.07"/>
    <x v="19"/>
  </r>
  <r>
    <n v="7047"/>
    <d v="2025-03-16T00:00:00"/>
    <s v="SolarPanelPremium"/>
    <s v="Fortaleza"/>
    <x v="46"/>
    <s v="Business"/>
    <n v="1"/>
    <n v="1471.2"/>
    <n v="2649.74"/>
    <x v="46"/>
  </r>
  <r>
    <n v="7048"/>
    <d v="2025-03-30T00:00:00"/>
    <s v="PaymentMachinePro"/>
    <s v="SaoPaulo"/>
    <x v="74"/>
    <s v="Business"/>
    <n v="5"/>
    <n v="783.84"/>
    <n v="7058.77"/>
    <x v="74"/>
  </r>
  <r>
    <n v="7049"/>
    <d v="2025-03-04T00:00:00"/>
    <s v="PaymentMachineBasic"/>
    <s v="SaoPaulo"/>
    <x v="29"/>
    <s v="Individual"/>
    <n v="18"/>
    <n v="467.98"/>
    <n v="15171.6"/>
    <x v="29"/>
  </r>
  <r>
    <n v="7050"/>
    <d v="2025-03-18T00:00:00"/>
    <s v="SolarInverter"/>
    <s v="SaoPaulo"/>
    <x v="76"/>
    <s v="Business"/>
    <n v="3"/>
    <n v="1092.8699999999999"/>
    <n v="5905.02"/>
    <x v="76"/>
  </r>
  <r>
    <n v="7051"/>
    <d v="2025-03-11T00:00:00"/>
    <s v="PaymentMachinePro"/>
    <s v="SaoPaulo"/>
    <x v="97"/>
    <s v="Business"/>
    <n v="8"/>
    <n v="813.93"/>
    <n v="11727.58"/>
    <x v="97"/>
  </r>
  <r>
    <n v="7052"/>
    <d v="2025-03-23T00:00:00"/>
    <s v="PaymentMachinePro"/>
    <s v="Fortaleza"/>
    <x v="27"/>
    <s v="Individual"/>
    <n v="7"/>
    <n v="774.79"/>
    <n v="9768.18"/>
    <x v="27"/>
  </r>
  <r>
    <n v="7053"/>
    <d v="2025-03-21T00:00:00"/>
    <s v="PaymentMachinePro"/>
    <s v="Goiania"/>
    <x v="16"/>
    <s v="Individual"/>
    <n v="8"/>
    <n v="830.16"/>
    <n v="11961.44"/>
    <x v="16"/>
  </r>
  <r>
    <n v="7054"/>
    <d v="2025-03-24T00:00:00"/>
    <s v="InstallationKit"/>
    <s v="Goiania"/>
    <x v="26"/>
    <s v="Individual"/>
    <n v="16"/>
    <n v="238.18"/>
    <n v="6863.68"/>
    <x v="26"/>
  </r>
  <r>
    <n v="7055"/>
    <d v="2025-03-23T00:00:00"/>
    <s v="SolarBattery"/>
    <s v="Recife"/>
    <x v="85"/>
    <s v="Individual"/>
    <n v="6"/>
    <n v="1124.29"/>
    <n v="12149.58"/>
    <x v="85"/>
  </r>
  <r>
    <n v="7056"/>
    <d v="2025-03-21T00:00:00"/>
    <s v="InstallationKit"/>
    <s v="Goiania"/>
    <x v="59"/>
    <s v="Business"/>
    <n v="12"/>
    <n v="216.74"/>
    <n v="4684.38"/>
    <x v="59"/>
  </r>
  <r>
    <n v="7057"/>
    <d v="2025-03-05T00:00:00"/>
    <s v="SolarPanelPremium"/>
    <s v="Goiania"/>
    <x v="36"/>
    <s v="Individual"/>
    <n v="10"/>
    <n v="1290.57"/>
    <n v="23244.12"/>
    <x v="36"/>
  </r>
  <r>
    <n v="7058"/>
    <d v="2025-03-14T00:00:00"/>
    <s v="SolarPanelBasic"/>
    <s v="Brasilia"/>
    <x v="8"/>
    <s v="Individual"/>
    <n v="16"/>
    <n v="521.73"/>
    <n v="15034.79"/>
    <x v="8"/>
  </r>
  <r>
    <n v="7059"/>
    <d v="2025-03-22T00:00:00"/>
    <s v="SolarBattery"/>
    <s v="Brasilia"/>
    <x v="29"/>
    <s v="Individual"/>
    <n v="5"/>
    <n v="1002.05"/>
    <n v="9023.83"/>
    <x v="29"/>
  </r>
  <r>
    <n v="7060"/>
    <d v="2025-03-03T00:00:00"/>
    <s v="PaymentMachinePro"/>
    <s v="Goiania"/>
    <x v="83"/>
    <s v="Individual"/>
    <n v="1"/>
    <n v="815.93"/>
    <n v="1469.55"/>
    <x v="83"/>
  </r>
  <r>
    <n v="7061"/>
    <d v="2025-03-14T00:00:00"/>
    <s v="SolarPanelPremium"/>
    <s v="SaoPaulo"/>
    <x v="18"/>
    <s v="Business"/>
    <n v="7"/>
    <n v="1631.78"/>
    <n v="20572.689999999999"/>
    <x v="18"/>
  </r>
  <r>
    <n v="7062"/>
    <d v="2025-03-13T00:00:00"/>
    <s v="SolarPanelBasic"/>
    <s v="Brasilia"/>
    <x v="70"/>
    <s v="Business"/>
    <n v="6"/>
    <n v="594.08000000000004"/>
    <n v="6419.89"/>
    <x v="70"/>
  </r>
  <r>
    <n v="7063"/>
    <d v="2025-03-12T00:00:00"/>
    <s v="SolarPanelBasic"/>
    <s v="Brasilia"/>
    <x v="25"/>
    <s v="Individual"/>
    <n v="11"/>
    <n v="454.82"/>
    <n v="9010.81"/>
    <x v="25"/>
  </r>
  <r>
    <n v="7064"/>
    <d v="2025-03-14T00:00:00"/>
    <s v="SolarPanelPremium"/>
    <s v="SaoPaulo"/>
    <x v="74"/>
    <s v="Individual"/>
    <n v="8"/>
    <n v="1759.69"/>
    <n v="25354.65"/>
    <x v="74"/>
  </r>
  <r>
    <n v="7065"/>
    <d v="2025-03-15T00:00:00"/>
    <s v="SolarInverter"/>
    <s v="Brasilia"/>
    <x v="83"/>
    <s v="Individual"/>
    <n v="3"/>
    <n v="1142.19"/>
    <n v="6171.51"/>
    <x v="83"/>
  </r>
  <r>
    <n v="7066"/>
    <d v="2025-03-10T00:00:00"/>
    <s v="SolarBattery"/>
    <s v="Goiania"/>
    <x v="64"/>
    <s v="Business"/>
    <n v="9"/>
    <n v="857.7"/>
    <n v="13903.03"/>
    <x v="64"/>
  </r>
  <r>
    <n v="7067"/>
    <d v="2025-03-16T00:00:00"/>
    <s v="SolarBattery"/>
    <s v="Goiania"/>
    <x v="3"/>
    <s v="Business"/>
    <n v="3"/>
    <n v="999.91"/>
    <n v="5402.73"/>
    <x v="3"/>
  </r>
  <r>
    <n v="7068"/>
    <d v="2025-03-20T00:00:00"/>
    <s v="SolarBattery"/>
    <s v="Goiania"/>
    <x v="89"/>
    <s v="Business"/>
    <n v="8"/>
    <n v="920.73"/>
    <n v="13266.42"/>
    <x v="89"/>
  </r>
  <r>
    <n v="7069"/>
    <d v="2025-03-01T00:00:00"/>
    <s v="SolarInverter"/>
    <s v="Brasilia"/>
    <x v="28"/>
    <s v="Business"/>
    <n v="7"/>
    <n v="1167.8"/>
    <n v="14723.06"/>
    <x v="28"/>
  </r>
  <r>
    <n v="7070"/>
    <d v="2025-03-22T00:00:00"/>
    <s v="SolarPanelPremium"/>
    <s v="Brasilia"/>
    <x v="52"/>
    <s v="Business"/>
    <n v="9"/>
    <n v="1409.07"/>
    <n v="22840.55"/>
    <x v="52"/>
  </r>
  <r>
    <n v="7071"/>
    <d v="2025-03-26T00:00:00"/>
    <s v="SolarPanelPremium"/>
    <s v="SaoPaulo"/>
    <x v="87"/>
    <s v="Individual"/>
    <n v="3"/>
    <n v="1333.95"/>
    <n v="7207.63"/>
    <x v="87"/>
  </r>
  <r>
    <n v="7072"/>
    <d v="2025-03-11T00:00:00"/>
    <s v="SolarInverter"/>
    <s v="Goiania"/>
    <x v="14"/>
    <s v="Individual"/>
    <n v="8"/>
    <n v="1280.2"/>
    <n v="18445.88"/>
    <x v="14"/>
  </r>
  <r>
    <n v="7073"/>
    <d v="2025-03-13T00:00:00"/>
    <s v="PaymentMachinePro"/>
    <s v="Goiania"/>
    <x v="1"/>
    <s v="Individual"/>
    <n v="5"/>
    <n v="824.58"/>
    <n v="7425.65"/>
    <x v="1"/>
  </r>
  <r>
    <n v="7074"/>
    <d v="2025-03-09T00:00:00"/>
    <s v="PaymentMachinePro"/>
    <s v="SaoPaulo"/>
    <x v="44"/>
    <s v="Individual"/>
    <n v="7"/>
    <n v="725.81"/>
    <n v="9150.66"/>
    <x v="44"/>
  </r>
  <r>
    <n v="7075"/>
    <d v="2025-03-28T00:00:00"/>
    <s v="SolarInverter"/>
    <s v="SaoPaulo"/>
    <x v="70"/>
    <s v="Individual"/>
    <n v="10"/>
    <n v="1057.4100000000001"/>
    <n v="19044.73"/>
    <x v="70"/>
  </r>
  <r>
    <n v="7076"/>
    <d v="2025-03-06T00:00:00"/>
    <s v="SolarPanelBasic"/>
    <s v="SaoPaulo"/>
    <x v="11"/>
    <s v="Business"/>
    <n v="9"/>
    <n v="474.31"/>
    <n v="7688.41"/>
    <x v="11"/>
  </r>
  <r>
    <n v="7077"/>
    <d v="2025-03-21T00:00:00"/>
    <s v="SolarInverter"/>
    <s v="Goiania"/>
    <x v="26"/>
    <s v="Business"/>
    <n v="6"/>
    <n v="1355.85"/>
    <n v="14651.92"/>
    <x v="26"/>
  </r>
  <r>
    <n v="7078"/>
    <d v="2025-03-01T00:00:00"/>
    <s v="SolarBattery"/>
    <s v="Goiania"/>
    <x v="38"/>
    <s v="Business"/>
    <n v="9"/>
    <n v="1073.18"/>
    <n v="17395.89"/>
    <x v="38"/>
  </r>
  <r>
    <n v="7079"/>
    <d v="2025-03-31T00:00:00"/>
    <s v="SolarPanelBasic"/>
    <s v="SaoPaulo"/>
    <x v="6"/>
    <s v="Business"/>
    <n v="8"/>
    <n v="503.53"/>
    <n v="7255.16"/>
    <x v="6"/>
  </r>
  <r>
    <n v="7080"/>
    <d v="2025-03-08T00:00:00"/>
    <s v="SolarInverter"/>
    <s v="Brasilia"/>
    <x v="15"/>
    <s v="Business"/>
    <n v="9"/>
    <n v="1023.23"/>
    <n v="16586.21"/>
    <x v="15"/>
  </r>
  <r>
    <n v="7081"/>
    <d v="2025-03-25T00:00:00"/>
    <s v="SolarPanelPremium"/>
    <s v="Goiania"/>
    <x v="79"/>
    <s v="Business"/>
    <n v="3"/>
    <n v="1582.32"/>
    <n v="8549.6299999999992"/>
    <x v="79"/>
  </r>
  <r>
    <n v="7082"/>
    <d v="2025-03-30T00:00:00"/>
    <s v="PaymentMachineBasic"/>
    <s v="SaoPaulo"/>
    <x v="35"/>
    <s v="Individual"/>
    <n v="8"/>
    <n v="451.39"/>
    <n v="6503.89"/>
    <x v="35"/>
  </r>
  <r>
    <n v="7083"/>
    <d v="2025-03-13T00:00:00"/>
    <s v="InstallationKit"/>
    <s v="Goiania"/>
    <x v="82"/>
    <s v="Business"/>
    <n v="8"/>
    <n v="174.83"/>
    <n v="2519.0500000000002"/>
    <x v="82"/>
  </r>
  <r>
    <n v="7084"/>
    <d v="2025-03-16T00:00:00"/>
    <s v="PaymentMachinePro"/>
    <s v="Brasilia"/>
    <x v="8"/>
    <s v="Business"/>
    <n v="2"/>
    <n v="861.48"/>
    <n v="3103.18"/>
    <x v="8"/>
  </r>
  <r>
    <n v="7085"/>
    <d v="2025-03-04T00:00:00"/>
    <s v="SolarBattery"/>
    <s v="Fortaleza"/>
    <x v="61"/>
    <s v="Business"/>
    <n v="8"/>
    <n v="839.93"/>
    <n v="12102.21"/>
    <x v="61"/>
  </r>
  <r>
    <n v="7086"/>
    <d v="2025-03-28T00:00:00"/>
    <s v="SolarPanelPremium"/>
    <s v="Brasilia"/>
    <x v="63"/>
    <s v="Individual"/>
    <n v="10"/>
    <n v="1577.61"/>
    <n v="28413.919999999998"/>
    <x v="63"/>
  </r>
  <r>
    <n v="7087"/>
    <d v="2025-03-17T00:00:00"/>
    <s v="InstallationKit"/>
    <s v="Brasilia"/>
    <x v="45"/>
    <s v="Business"/>
    <n v="5"/>
    <n v="175.04"/>
    <n v="1576.3"/>
    <x v="45"/>
  </r>
  <r>
    <n v="7088"/>
    <d v="2025-03-22T00:00:00"/>
    <s v="SolarPanelBasic"/>
    <s v="Goiania"/>
    <x v="48"/>
    <s v="Business"/>
    <n v="20"/>
    <n v="488.49"/>
    <n v="17596.13"/>
    <x v="48"/>
  </r>
  <r>
    <n v="7089"/>
    <d v="2025-03-23T00:00:00"/>
    <s v="SolarPanelBasic"/>
    <s v="Recife"/>
    <x v="40"/>
    <s v="Business"/>
    <n v="5"/>
    <n v="467.62"/>
    <n v="4211.09"/>
    <x v="40"/>
  </r>
  <r>
    <n v="7090"/>
    <d v="2025-03-27T00:00:00"/>
    <s v="SolarInverter"/>
    <s v="Goiania"/>
    <x v="46"/>
    <s v="Business"/>
    <n v="5"/>
    <n v="1284.96"/>
    <n v="11571.54"/>
    <x v="46"/>
  </r>
  <r>
    <n v="7091"/>
    <d v="2025-03-01T00:00:00"/>
    <s v="SolarInverter"/>
    <s v="Goiania"/>
    <x v="12"/>
    <s v="Individual"/>
    <n v="9"/>
    <n v="1485.41"/>
    <n v="24078"/>
    <x v="12"/>
  </r>
  <r>
    <n v="7092"/>
    <d v="2025-03-20T00:00:00"/>
    <s v="SolarBattery"/>
    <s v="Goiania"/>
    <x v="96"/>
    <s v="Business"/>
    <n v="2"/>
    <n v="960.94"/>
    <n v="3461.45"/>
    <x v="96"/>
  </r>
  <r>
    <n v="7093"/>
    <d v="2025-03-20T00:00:00"/>
    <s v="SolarInverter"/>
    <s v="Fortaleza"/>
    <x v="37"/>
    <s v="Individual"/>
    <n v="10"/>
    <n v="1016.47"/>
    <n v="18307.37"/>
    <x v="37"/>
  </r>
  <r>
    <n v="7094"/>
    <d v="2025-03-08T00:00:00"/>
    <s v="PaymentMachinePro"/>
    <s v="SaoPaulo"/>
    <x v="88"/>
    <s v="Individual"/>
    <n v="9"/>
    <n v="827.99"/>
    <n v="13421.44"/>
    <x v="88"/>
  </r>
  <r>
    <n v="7095"/>
    <d v="2025-03-15T00:00:00"/>
    <s v="SolarPanelPremium"/>
    <s v="SaoPaulo"/>
    <x v="47"/>
    <s v="Business"/>
    <n v="6"/>
    <n v="1727.14"/>
    <n v="18664.240000000002"/>
    <x v="47"/>
  </r>
  <r>
    <n v="7096"/>
    <d v="2025-03-14T00:00:00"/>
    <s v="SolarPanelPremium"/>
    <s v="Recife"/>
    <x v="7"/>
    <s v="Business"/>
    <n v="10"/>
    <n v="1204.8900000000001"/>
    <n v="21700.959999999999"/>
    <x v="7"/>
  </r>
  <r>
    <n v="7097"/>
    <d v="2025-03-18T00:00:00"/>
    <s v="SolarPanelBasic"/>
    <s v="Brasilia"/>
    <x v="15"/>
    <s v="Business"/>
    <n v="5"/>
    <n v="510.34"/>
    <n v="4595.8"/>
    <x v="15"/>
  </r>
  <r>
    <n v="7098"/>
    <d v="2025-03-01T00:00:00"/>
    <s v="SolarBattery"/>
    <s v="Goiania"/>
    <x v="1"/>
    <s v="Individual"/>
    <n v="3"/>
    <n v="982.43"/>
    <n v="5308.29"/>
    <x v="1"/>
  </r>
  <r>
    <n v="7099"/>
    <d v="2025-03-18T00:00:00"/>
    <s v="PaymentMachinePro"/>
    <s v="Fortaleza"/>
    <x v="60"/>
    <s v="Individual"/>
    <n v="3"/>
    <n v="857.2"/>
    <n v="4631.6400000000003"/>
    <x v="60"/>
  </r>
  <r>
    <n v="7100"/>
    <d v="2025-03-02T00:00:00"/>
    <s v="InstallationKit"/>
    <s v="Recife"/>
    <x v="1"/>
    <s v="Business"/>
    <n v="7"/>
    <n v="248.5"/>
    <n v="3132.97"/>
    <x v="1"/>
  </r>
  <r>
    <n v="7101"/>
    <d v="2025-03-29T00:00:00"/>
    <s v="InstallationKit"/>
    <s v="SaoPaulo"/>
    <x v="60"/>
    <s v="Individual"/>
    <n v="19"/>
    <n v="170.51"/>
    <n v="5834.92"/>
    <x v="60"/>
  </r>
  <r>
    <n v="7102"/>
    <d v="2025-03-13T00:00:00"/>
    <s v="SolarBattery"/>
    <s v="SaoPaulo"/>
    <x v="13"/>
    <s v="Business"/>
    <n v="2"/>
    <n v="939.36"/>
    <n v="3383.71"/>
    <x v="13"/>
  </r>
  <r>
    <n v="7103"/>
    <d v="2025-03-19T00:00:00"/>
    <s v="SolarInverter"/>
    <s v="Goiania"/>
    <x v="1"/>
    <s v="Individual"/>
    <n v="8"/>
    <n v="1447.38"/>
    <n v="20854.71"/>
    <x v="1"/>
  </r>
  <r>
    <n v="7104"/>
    <d v="2025-03-24T00:00:00"/>
    <s v="SolarPanelPremium"/>
    <s v="Brasilia"/>
    <x v="22"/>
    <s v="Individual"/>
    <n v="3"/>
    <n v="1556.61"/>
    <n v="8410.7099999999991"/>
    <x v="22"/>
  </r>
  <r>
    <n v="7105"/>
    <d v="2025-03-22T00:00:00"/>
    <s v="SolarInverter"/>
    <s v="SaoPaulo"/>
    <x v="37"/>
    <s v="Individual"/>
    <n v="10"/>
    <n v="1118.8599999999999"/>
    <n v="20151.490000000002"/>
    <x v="37"/>
  </r>
  <r>
    <n v="7106"/>
    <d v="2025-03-06T00:00:00"/>
    <s v="SolarBattery"/>
    <s v="Fortaleza"/>
    <x v="98"/>
    <s v="Business"/>
    <n v="9"/>
    <n v="1158.26"/>
    <n v="18775.009999999998"/>
    <x v="98"/>
  </r>
  <r>
    <n v="7107"/>
    <d v="2025-03-16T00:00:00"/>
    <s v="SolarBattery"/>
    <s v="Brasilia"/>
    <x v="59"/>
    <s v="Business"/>
    <n v="10"/>
    <n v="835.38"/>
    <n v="15045.81"/>
    <x v="59"/>
  </r>
  <r>
    <n v="7108"/>
    <d v="2025-03-05T00:00:00"/>
    <s v="InstallationKit"/>
    <s v="Fortaleza"/>
    <x v="29"/>
    <s v="Business"/>
    <n v="16"/>
    <n v="186.32"/>
    <n v="5369.22"/>
    <x v="29"/>
  </r>
  <r>
    <n v="7109"/>
    <d v="2025-03-15T00:00:00"/>
    <s v="InstallationKit"/>
    <s v="Recife"/>
    <x v="65"/>
    <s v="Individual"/>
    <n v="11"/>
    <n v="176.25"/>
    <n v="3491.83"/>
    <x v="65"/>
  </r>
  <r>
    <n v="7110"/>
    <d v="2025-03-21T00:00:00"/>
    <s v="SolarInverter"/>
    <s v="Fortaleza"/>
    <x v="2"/>
    <s v="Business"/>
    <n v="1"/>
    <n v="1331.31"/>
    <n v="2397.79"/>
    <x v="2"/>
  </r>
  <r>
    <n v="7111"/>
    <d v="2025-03-12T00:00:00"/>
    <s v="PaymentMachineBasic"/>
    <s v="Recife"/>
    <x v="56"/>
    <s v="Business"/>
    <n v="9"/>
    <n v="303.70999999999998"/>
    <n v="4923.04"/>
    <x v="56"/>
  </r>
  <r>
    <n v="7112"/>
    <d v="2025-03-19T00:00:00"/>
    <s v="PaymentMachinePro"/>
    <s v="Goiania"/>
    <x v="44"/>
    <s v="Individual"/>
    <n v="10"/>
    <n v="851.6"/>
    <n v="15337.94"/>
    <x v="44"/>
  </r>
  <r>
    <n v="7113"/>
    <d v="2025-03-10T00:00:00"/>
    <s v="SolarPanelBasic"/>
    <s v="SaoPaulo"/>
    <x v="96"/>
    <s v="Individual"/>
    <n v="6"/>
    <n v="431.37"/>
    <n v="4661.58"/>
    <x v="96"/>
  </r>
  <r>
    <n v="7114"/>
    <d v="2025-03-06T00:00:00"/>
    <s v="PaymentMachinePro"/>
    <s v="Brasilia"/>
    <x v="21"/>
    <s v="Individual"/>
    <n v="2"/>
    <n v="846.12"/>
    <n v="3047.85"/>
    <x v="21"/>
  </r>
  <r>
    <n v="7115"/>
    <d v="2025-03-09T00:00:00"/>
    <s v="PaymentMachineBasic"/>
    <s v="Fortaleza"/>
    <x v="21"/>
    <s v="Business"/>
    <n v="8"/>
    <n v="314.20999999999998"/>
    <n v="4527.32"/>
    <x v="21"/>
  </r>
  <r>
    <n v="7116"/>
    <d v="2025-03-16T00:00:00"/>
    <s v="SolarBattery"/>
    <s v="Goiania"/>
    <x v="34"/>
    <s v="Individual"/>
    <n v="8"/>
    <n v="920.34"/>
    <n v="13260.8"/>
    <x v="34"/>
  </r>
  <r>
    <n v="7117"/>
    <d v="2025-03-09T00:00:00"/>
    <s v="SolarInverter"/>
    <s v="Goiania"/>
    <x v="73"/>
    <s v="Business"/>
    <n v="3"/>
    <n v="1087.1600000000001"/>
    <n v="5874.17"/>
    <x v="73"/>
  </r>
  <r>
    <n v="7118"/>
    <d v="2025-03-18T00:00:00"/>
    <s v="InstallationKit"/>
    <s v="SaoPaulo"/>
    <x v="89"/>
    <s v="Individual"/>
    <n v="20"/>
    <n v="234.03"/>
    <n v="8430.11"/>
    <x v="89"/>
  </r>
  <r>
    <n v="7119"/>
    <d v="2025-03-22T00:00:00"/>
    <s v="SolarPanelPremium"/>
    <s v="Recife"/>
    <x v="66"/>
    <s v="Business"/>
    <n v="6"/>
    <n v="1597.2"/>
    <n v="17260.05"/>
    <x v="66"/>
  </r>
  <r>
    <n v="7120"/>
    <d v="2025-03-15T00:00:00"/>
    <s v="InstallationKit"/>
    <s v="Goiania"/>
    <x v="96"/>
    <s v="Business"/>
    <n v="15"/>
    <n v="236.41"/>
    <n v="6386.88"/>
    <x v="96"/>
  </r>
  <r>
    <n v="7121"/>
    <d v="2025-03-15T00:00:00"/>
    <s v="PaymentMachineBasic"/>
    <s v="Brasilia"/>
    <x v="63"/>
    <s v="Individual"/>
    <n v="16"/>
    <n v="366.04"/>
    <n v="10548.24"/>
    <x v="63"/>
  </r>
  <r>
    <n v="7122"/>
    <d v="2025-03-28T00:00:00"/>
    <s v="SolarBattery"/>
    <s v="SaoPaulo"/>
    <x v="3"/>
    <s v="Individual"/>
    <n v="10"/>
    <n v="907.41"/>
    <n v="16343.12"/>
    <x v="3"/>
  </r>
  <r>
    <n v="7123"/>
    <d v="2025-03-24T00:00:00"/>
    <s v="SolarPanelBasic"/>
    <s v="Goiania"/>
    <x v="24"/>
    <s v="Individual"/>
    <n v="11"/>
    <n v="422.24"/>
    <n v="8365.34"/>
    <x v="24"/>
  </r>
  <r>
    <n v="7124"/>
    <d v="2025-03-13T00:00:00"/>
    <s v="InstallationKit"/>
    <s v="Goiania"/>
    <x v="64"/>
    <s v="Business"/>
    <n v="14"/>
    <n v="214.55"/>
    <n v="5409.89"/>
    <x v="64"/>
  </r>
  <r>
    <n v="7125"/>
    <d v="2025-03-26T00:00:00"/>
    <s v="PaymentMachinePro"/>
    <s v="Brasilia"/>
    <x v="1"/>
    <s v="Individual"/>
    <n v="10"/>
    <n v="768.99"/>
    <n v="13850.08"/>
    <x v="1"/>
  </r>
  <r>
    <n v="7126"/>
    <d v="2025-03-23T00:00:00"/>
    <s v="SolarPanelBasic"/>
    <s v="SaoPaulo"/>
    <x v="61"/>
    <s v="Individual"/>
    <n v="13"/>
    <n v="461.65"/>
    <n v="10809.05"/>
    <x v="61"/>
  </r>
  <r>
    <n v="7127"/>
    <d v="2025-03-25T00:00:00"/>
    <s v="PaymentMachinePro"/>
    <s v="Goiania"/>
    <x v="45"/>
    <s v="Individual"/>
    <n v="8"/>
    <n v="794.61"/>
    <n v="11449.21"/>
    <x v="45"/>
  </r>
  <r>
    <n v="7128"/>
    <d v="2025-03-29T00:00:00"/>
    <s v="SolarPanelPremium"/>
    <s v="Fortaleza"/>
    <x v="74"/>
    <s v="Business"/>
    <n v="4"/>
    <n v="1474.85"/>
    <n v="10625.25"/>
    <x v="74"/>
  </r>
  <r>
    <n v="7129"/>
    <d v="2025-03-31T00:00:00"/>
    <s v="SolarPanelBasic"/>
    <s v="Recife"/>
    <x v="74"/>
    <s v="Business"/>
    <n v="5"/>
    <n v="426.41"/>
    <n v="3839.98"/>
    <x v="74"/>
  </r>
  <r>
    <n v="7130"/>
    <d v="2025-03-31T00:00:00"/>
    <s v="SolarInverter"/>
    <s v="Goiania"/>
    <x v="62"/>
    <s v="Business"/>
    <n v="7"/>
    <n v="1358.06"/>
    <n v="17121.759999999998"/>
    <x v="62"/>
  </r>
  <r>
    <n v="7131"/>
    <d v="2025-03-08T00:00:00"/>
    <s v="PaymentMachineBasic"/>
    <s v="Brasilia"/>
    <x v="36"/>
    <s v="Individual"/>
    <n v="5"/>
    <n v="316.10000000000002"/>
    <n v="2846.6"/>
    <x v="36"/>
  </r>
  <r>
    <n v="7132"/>
    <d v="2025-03-27T00:00:00"/>
    <s v="PaymentMachineBasic"/>
    <s v="Fortaleza"/>
    <x v="17"/>
    <s v="Individual"/>
    <n v="5"/>
    <n v="331.38"/>
    <n v="2984.2"/>
    <x v="17"/>
  </r>
  <r>
    <n v="7133"/>
    <d v="2025-03-11T00:00:00"/>
    <s v="InstallationKit"/>
    <s v="Fortaleza"/>
    <x v="49"/>
    <s v="Business"/>
    <n v="18"/>
    <n v="174.92"/>
    <n v="5670.79"/>
    <x v="49"/>
  </r>
  <r>
    <n v="7134"/>
    <d v="2025-03-18T00:00:00"/>
    <s v="InstallationKit"/>
    <s v="Brasilia"/>
    <x v="82"/>
    <s v="Business"/>
    <n v="16"/>
    <n v="198.02"/>
    <n v="5706.38"/>
    <x v="82"/>
  </r>
  <r>
    <n v="7135"/>
    <d v="2025-03-31T00:00:00"/>
    <s v="PaymentMachinePro"/>
    <s v="SaoPaulo"/>
    <x v="8"/>
    <s v="Business"/>
    <n v="9"/>
    <n v="801.78"/>
    <n v="12996.58"/>
    <x v="8"/>
  </r>
  <r>
    <n v="7136"/>
    <d v="2025-03-11T00:00:00"/>
    <s v="PaymentMachinePro"/>
    <s v="Fortaleza"/>
    <x v="8"/>
    <s v="Individual"/>
    <n v="7"/>
    <n v="785.24"/>
    <n v="9899.93"/>
    <x v="8"/>
  </r>
  <r>
    <n v="7137"/>
    <d v="2025-03-09T00:00:00"/>
    <s v="SolarInverter"/>
    <s v="SaoPaulo"/>
    <x v="22"/>
    <s v="Business"/>
    <n v="9"/>
    <n v="1437.4"/>
    <n v="23299.77"/>
    <x v="22"/>
  </r>
  <r>
    <n v="7138"/>
    <d v="2025-03-16T00:00:00"/>
    <s v="SolarPanelBasic"/>
    <s v="Goiania"/>
    <x v="7"/>
    <s v="Business"/>
    <n v="17"/>
    <n v="470.47"/>
    <n v="14404.97"/>
    <x v="7"/>
  </r>
  <r>
    <n v="7139"/>
    <d v="2025-03-21T00:00:00"/>
    <s v="PaymentMachineBasic"/>
    <s v="SaoPaulo"/>
    <x v="32"/>
    <s v="Business"/>
    <n v="16"/>
    <n v="424.34"/>
    <n v="12228.28"/>
    <x v="32"/>
  </r>
  <r>
    <n v="7140"/>
    <d v="2025-03-05T00:00:00"/>
    <s v="SolarInverter"/>
    <s v="Goiania"/>
    <x v="43"/>
    <s v="Business"/>
    <n v="1"/>
    <n v="1143.9100000000001"/>
    <n v="2060.27"/>
    <x v="43"/>
  </r>
  <r>
    <n v="7141"/>
    <d v="2025-03-10T00:00:00"/>
    <s v="InstallationKit"/>
    <s v="Goiania"/>
    <x v="64"/>
    <s v="Business"/>
    <n v="17"/>
    <n v="182.89"/>
    <n v="5599.77"/>
    <x v="64"/>
  </r>
  <r>
    <n v="7142"/>
    <d v="2025-03-07T00:00:00"/>
    <s v="InstallationKit"/>
    <s v="Goiania"/>
    <x v="5"/>
    <s v="Individual"/>
    <n v="8"/>
    <n v="183.49"/>
    <n v="2643.83"/>
    <x v="5"/>
  </r>
  <r>
    <n v="7143"/>
    <d v="2025-03-28T00:00:00"/>
    <s v="SolarPanelBasic"/>
    <s v="SaoPaulo"/>
    <x v="58"/>
    <s v="Individual"/>
    <n v="19"/>
    <n v="439.56"/>
    <n v="15041.92"/>
    <x v="58"/>
  </r>
  <r>
    <n v="7144"/>
    <d v="2025-03-28T00:00:00"/>
    <s v="InstallationKit"/>
    <s v="SaoPaulo"/>
    <x v="59"/>
    <s v="Business"/>
    <n v="10"/>
    <n v="177.94"/>
    <n v="3204.83"/>
    <x v="59"/>
  </r>
  <r>
    <n v="7145"/>
    <d v="2025-03-19T00:00:00"/>
    <s v="SolarInverter"/>
    <s v="Recife"/>
    <x v="63"/>
    <s v="Business"/>
    <n v="3"/>
    <n v="1465.52"/>
    <n v="7918.53"/>
    <x v="63"/>
  </r>
  <r>
    <n v="7146"/>
    <d v="2025-03-10T00:00:00"/>
    <s v="SolarPanelBasic"/>
    <s v="Brasilia"/>
    <x v="59"/>
    <s v="Individual"/>
    <n v="7"/>
    <n v="578.08000000000004"/>
    <n v="7288.15"/>
    <x v="59"/>
  </r>
  <r>
    <n v="7147"/>
    <d v="2025-03-03T00:00:00"/>
    <s v="SolarInverter"/>
    <s v="Goiania"/>
    <x v="13"/>
    <s v="Individual"/>
    <n v="8"/>
    <n v="1220.74"/>
    <n v="17589.14"/>
    <x v="13"/>
  </r>
  <r>
    <n v="7148"/>
    <d v="2025-03-10T00:00:00"/>
    <s v="InstallationKit"/>
    <s v="Goiania"/>
    <x v="7"/>
    <s v="Business"/>
    <n v="5"/>
    <n v="212.37"/>
    <n v="1912.47"/>
    <x v="7"/>
  </r>
  <r>
    <n v="7149"/>
    <d v="2025-03-28T00:00:00"/>
    <s v="SolarInverter"/>
    <s v="SaoPaulo"/>
    <x v="79"/>
    <s v="Business"/>
    <n v="4"/>
    <n v="1497.39"/>
    <n v="10787.64"/>
    <x v="79"/>
  </r>
  <r>
    <n v="7150"/>
    <d v="2025-03-22T00:00:00"/>
    <s v="PaymentMachinePro"/>
    <s v="Brasilia"/>
    <x v="0"/>
    <s v="Business"/>
    <n v="5"/>
    <n v="820.89"/>
    <n v="7392.42"/>
    <x v="0"/>
  </r>
  <r>
    <n v="7151"/>
    <d v="2025-03-25T00:00:00"/>
    <s v="PaymentMachinePro"/>
    <s v="SaoPaulo"/>
    <x v="69"/>
    <s v="Business"/>
    <n v="9"/>
    <n v="742.45"/>
    <n v="12034.86"/>
    <x v="69"/>
  </r>
  <r>
    <n v="7152"/>
    <d v="2025-03-14T00:00:00"/>
    <s v="SolarPanelBasic"/>
    <s v="SaoPaulo"/>
    <x v="60"/>
    <s v="Individual"/>
    <n v="20"/>
    <n v="505.29"/>
    <n v="18201.29"/>
    <x v="60"/>
  </r>
  <r>
    <n v="7153"/>
    <d v="2025-03-26T00:00:00"/>
    <s v="PaymentMachinePro"/>
    <s v="SaoPaulo"/>
    <x v="41"/>
    <s v="Business"/>
    <n v="9"/>
    <n v="834.78"/>
    <n v="13531.5"/>
    <x v="41"/>
  </r>
  <r>
    <n v="7154"/>
    <d v="2025-03-10T00:00:00"/>
    <s v="SolarPanelPremium"/>
    <s v="Goiania"/>
    <x v="59"/>
    <s v="Individual"/>
    <n v="2"/>
    <n v="1297.54"/>
    <n v="4673.93"/>
    <x v="59"/>
  </r>
  <r>
    <n v="7155"/>
    <d v="2025-03-29T00:00:00"/>
    <s v="SolarBattery"/>
    <s v="SaoPaulo"/>
    <x v="96"/>
    <s v="Business"/>
    <n v="6"/>
    <n v="1115.25"/>
    <n v="12051.89"/>
    <x v="96"/>
  </r>
  <r>
    <n v="7156"/>
    <d v="2025-03-07T00:00:00"/>
    <s v="SolarBattery"/>
    <s v="Goiania"/>
    <x v="95"/>
    <s v="Business"/>
    <n v="8"/>
    <n v="927.42"/>
    <n v="13362.81"/>
    <x v="95"/>
  </r>
  <r>
    <n v="7157"/>
    <d v="2025-03-10T00:00:00"/>
    <s v="SolarPanelBasic"/>
    <s v="Goiania"/>
    <x v="43"/>
    <s v="Individual"/>
    <n v="14"/>
    <n v="550.5"/>
    <n v="13880.88"/>
    <x v="43"/>
  </r>
  <r>
    <n v="7158"/>
    <d v="2025-03-30T00:00:00"/>
    <s v="PaymentMachineBasic"/>
    <s v="Brasilia"/>
    <x v="78"/>
    <s v="Individual"/>
    <n v="15"/>
    <n v="388.37"/>
    <n v="10492.25"/>
    <x v="78"/>
  </r>
  <r>
    <n v="7159"/>
    <d v="2025-03-12T00:00:00"/>
    <s v="SolarInverter"/>
    <s v="Fortaleza"/>
    <x v="2"/>
    <s v="Business"/>
    <n v="4"/>
    <n v="1257.93"/>
    <n v="9062.5"/>
    <x v="2"/>
  </r>
  <r>
    <n v="7160"/>
    <d v="2025-03-02T00:00:00"/>
    <s v="PaymentMachinePro"/>
    <s v="SaoPaulo"/>
    <x v="46"/>
    <s v="Business"/>
    <n v="4"/>
    <n v="856.26"/>
    <n v="6168.75"/>
    <x v="46"/>
  </r>
  <r>
    <n v="7161"/>
    <d v="2025-03-12T00:00:00"/>
    <s v="SolarInverter"/>
    <s v="Recife"/>
    <x v="13"/>
    <s v="Individual"/>
    <n v="5"/>
    <n v="1382.46"/>
    <n v="12449.56"/>
    <x v="13"/>
  </r>
  <r>
    <n v="7162"/>
    <d v="2025-03-11T00:00:00"/>
    <s v="SolarInverter"/>
    <s v="Brasilia"/>
    <x v="98"/>
    <s v="Individual"/>
    <n v="1"/>
    <n v="1346.52"/>
    <n v="2425.1799999999998"/>
    <x v="98"/>
  </r>
  <r>
    <n v="7163"/>
    <d v="2025-03-31T00:00:00"/>
    <s v="SolarBattery"/>
    <s v="Goiania"/>
    <x v="39"/>
    <s v="Individual"/>
    <n v="2"/>
    <n v="831.02"/>
    <n v="2993.46"/>
    <x v="39"/>
  </r>
  <r>
    <n v="7164"/>
    <d v="2025-03-25T00:00:00"/>
    <s v="PaymentMachinePro"/>
    <s v="Recife"/>
    <x v="54"/>
    <s v="Business"/>
    <n v="6"/>
    <n v="854.29"/>
    <n v="9231.84"/>
    <x v="54"/>
  </r>
  <r>
    <n v="7165"/>
    <d v="2025-03-04T00:00:00"/>
    <s v="InstallationKit"/>
    <s v="Goiania"/>
    <x v="15"/>
    <s v="Individual"/>
    <n v="20"/>
    <n v="170.12"/>
    <n v="6127.97"/>
    <x v="15"/>
  </r>
  <r>
    <n v="7166"/>
    <d v="2025-03-23T00:00:00"/>
    <s v="SolarPanelBasic"/>
    <s v="Goiania"/>
    <x v="2"/>
    <s v="Business"/>
    <n v="6"/>
    <n v="580.55999999999995"/>
    <n v="6273.79"/>
    <x v="2"/>
  </r>
  <r>
    <n v="7167"/>
    <d v="2025-03-05T00:00:00"/>
    <s v="SolarInverter"/>
    <s v="Brasilia"/>
    <x v="7"/>
    <s v="Business"/>
    <n v="8"/>
    <n v="1390.59"/>
    <n v="20036.439999999999"/>
    <x v="7"/>
  </r>
  <r>
    <n v="7168"/>
    <d v="2025-03-13T00:00:00"/>
    <s v="SolarPanelPremium"/>
    <s v="Fortaleza"/>
    <x v="0"/>
    <s v="Business"/>
    <n v="1"/>
    <n v="1607.83"/>
    <n v="2895.82"/>
    <x v="0"/>
  </r>
  <r>
    <n v="7169"/>
    <d v="2025-03-06T00:00:00"/>
    <s v="SolarBattery"/>
    <s v="Recife"/>
    <x v="65"/>
    <s v="Business"/>
    <n v="4"/>
    <n v="1184.05"/>
    <n v="8530.25"/>
    <x v="65"/>
  </r>
  <r>
    <n v="7170"/>
    <d v="2025-03-24T00:00:00"/>
    <s v="PaymentMachineBasic"/>
    <s v="SaoPaulo"/>
    <x v="11"/>
    <s v="Business"/>
    <n v="20"/>
    <n v="335.85"/>
    <n v="12097.81"/>
    <x v="11"/>
  </r>
  <r>
    <n v="7171"/>
    <d v="2025-03-02T00:00:00"/>
    <s v="InstallationKit"/>
    <s v="Goiania"/>
    <x v="93"/>
    <s v="Business"/>
    <n v="7"/>
    <n v="222.21"/>
    <n v="2801.52"/>
    <x v="93"/>
  </r>
  <r>
    <n v="7172"/>
    <d v="2025-03-09T00:00:00"/>
    <s v="SolarBattery"/>
    <s v="Brasilia"/>
    <x v="16"/>
    <s v="Individual"/>
    <n v="2"/>
    <n v="1141.79"/>
    <n v="4112.8999999999996"/>
    <x v="16"/>
  </r>
  <r>
    <n v="7173"/>
    <d v="2025-03-16T00:00:00"/>
    <s v="SolarPanelPremium"/>
    <s v="Brasilia"/>
    <x v="14"/>
    <s v="Individual"/>
    <n v="5"/>
    <n v="1419.51"/>
    <n v="12783.21"/>
    <x v="14"/>
  </r>
  <r>
    <n v="7174"/>
    <d v="2025-03-24T00:00:00"/>
    <s v="SolarBattery"/>
    <s v="Fortaleza"/>
    <x v="36"/>
    <s v="Business"/>
    <n v="3"/>
    <n v="955.38"/>
    <n v="5162.13"/>
    <x v="36"/>
  </r>
  <r>
    <n v="7175"/>
    <d v="2025-03-27T00:00:00"/>
    <s v="SolarBattery"/>
    <s v="Recife"/>
    <x v="24"/>
    <s v="Individual"/>
    <n v="3"/>
    <n v="861.51"/>
    <n v="4654.93"/>
    <x v="24"/>
  </r>
  <r>
    <n v="7176"/>
    <d v="2025-03-09T00:00:00"/>
    <s v="SolarPanelBasic"/>
    <s v="Fortaleza"/>
    <x v="47"/>
    <s v="Individual"/>
    <n v="12"/>
    <n v="560.54999999999995"/>
    <n v="12115.1"/>
    <x v="47"/>
  </r>
  <r>
    <n v="7177"/>
    <d v="2025-03-02T00:00:00"/>
    <s v="InstallationKit"/>
    <s v="SaoPaulo"/>
    <x v="11"/>
    <s v="Business"/>
    <n v="5"/>
    <n v="172.57"/>
    <n v="1554.06"/>
    <x v="11"/>
  </r>
  <r>
    <n v="7178"/>
    <d v="2025-03-01T00:00:00"/>
    <s v="PaymentMachineBasic"/>
    <s v="SaoPaulo"/>
    <x v="74"/>
    <s v="Individual"/>
    <n v="10"/>
    <n v="394.65"/>
    <n v="7107.94"/>
    <x v="74"/>
  </r>
  <r>
    <n v="7179"/>
    <d v="2025-03-07T00:00:00"/>
    <s v="PaymentMachineBasic"/>
    <s v="Goiania"/>
    <x v="50"/>
    <s v="Individual"/>
    <n v="12"/>
    <n v="383.77"/>
    <n v="8294.3799999999992"/>
    <x v="50"/>
  </r>
  <r>
    <n v="7180"/>
    <d v="2025-03-08T00:00:00"/>
    <s v="PaymentMachineBasic"/>
    <s v="SaoPaulo"/>
    <x v="8"/>
    <s v="Business"/>
    <n v="7"/>
    <n v="374.13"/>
    <n v="4716.8500000000004"/>
    <x v="8"/>
  </r>
  <r>
    <n v="7181"/>
    <d v="2025-03-17T00:00:00"/>
    <s v="InstallationKit"/>
    <s v="Goiania"/>
    <x v="26"/>
    <s v="Business"/>
    <n v="19"/>
    <n v="206.38"/>
    <n v="7062.41"/>
    <x v="26"/>
  </r>
  <r>
    <n v="7182"/>
    <d v="2025-03-10T00:00:00"/>
    <s v="SolarInverter"/>
    <s v="Fortaleza"/>
    <x v="81"/>
    <s v="Business"/>
    <n v="6"/>
    <n v="1437.12"/>
    <n v="15530.15"/>
    <x v="81"/>
  </r>
  <r>
    <n v="7183"/>
    <d v="2025-03-16T00:00:00"/>
    <s v="SolarBattery"/>
    <s v="Recife"/>
    <x v="66"/>
    <s v="Individual"/>
    <n v="1"/>
    <n v="1162.98"/>
    <n v="2094.61"/>
    <x v="66"/>
  </r>
  <r>
    <n v="7184"/>
    <d v="2025-03-15T00:00:00"/>
    <s v="SolarInverter"/>
    <s v="Recife"/>
    <x v="41"/>
    <s v="Business"/>
    <n v="10"/>
    <n v="1194.1600000000001"/>
    <n v="21507.7"/>
    <x v="41"/>
  </r>
  <r>
    <n v="7185"/>
    <d v="2025-03-22T00:00:00"/>
    <s v="PaymentMachineBasic"/>
    <s v="Goiania"/>
    <x v="32"/>
    <s v="Individual"/>
    <n v="8"/>
    <n v="374.05"/>
    <n v="5389.53"/>
    <x v="32"/>
  </r>
  <r>
    <n v="7186"/>
    <d v="2025-03-15T00:00:00"/>
    <s v="InstallationKit"/>
    <s v="SaoPaulo"/>
    <x v="37"/>
    <s v="Individual"/>
    <n v="15"/>
    <n v="189.17"/>
    <n v="5110.6400000000003"/>
    <x v="37"/>
  </r>
  <r>
    <n v="7187"/>
    <d v="2025-03-17T00:00:00"/>
    <s v="SolarInverter"/>
    <s v="Fortaleza"/>
    <x v="76"/>
    <s v="Individual"/>
    <n v="6"/>
    <n v="1322.76"/>
    <n v="14294.33"/>
    <x v="76"/>
  </r>
  <r>
    <n v="7188"/>
    <d v="2025-03-18T00:00:00"/>
    <s v="PaymentMachinePro"/>
    <s v="Fortaleza"/>
    <x v="42"/>
    <s v="Individual"/>
    <n v="3"/>
    <n v="842.35"/>
    <n v="4551.3999999999996"/>
    <x v="42"/>
  </r>
  <r>
    <n v="7189"/>
    <d v="2025-03-06T00:00:00"/>
    <s v="SolarPanelPremium"/>
    <s v="Goiania"/>
    <x v="82"/>
    <s v="Business"/>
    <n v="7"/>
    <n v="1210.8900000000001"/>
    <n v="15266.32"/>
    <x v="82"/>
  </r>
  <r>
    <n v="7190"/>
    <d v="2025-03-08T00:00:00"/>
    <s v="SolarBattery"/>
    <s v="Goiania"/>
    <x v="13"/>
    <s v="Business"/>
    <n v="10"/>
    <n v="971.83"/>
    <n v="17503.38"/>
    <x v="13"/>
  </r>
  <r>
    <n v="7191"/>
    <d v="2025-03-16T00:00:00"/>
    <s v="InstallationKit"/>
    <s v="Fortaleza"/>
    <x v="60"/>
    <s v="Business"/>
    <n v="15"/>
    <n v="225.88"/>
    <n v="6102.4"/>
    <x v="60"/>
  </r>
  <r>
    <n v="7192"/>
    <d v="2025-03-19T00:00:00"/>
    <s v="SolarPanelBasic"/>
    <s v="Fortaleza"/>
    <x v="70"/>
    <s v="Business"/>
    <n v="9"/>
    <n v="460.24"/>
    <n v="7460.34"/>
    <x v="70"/>
  </r>
  <r>
    <n v="7193"/>
    <d v="2025-03-27T00:00:00"/>
    <s v="SolarPanelBasic"/>
    <s v="Recife"/>
    <x v="20"/>
    <s v="Business"/>
    <n v="9"/>
    <n v="426.72"/>
    <n v="6916.99"/>
    <x v="20"/>
  </r>
  <r>
    <n v="7194"/>
    <d v="2025-03-07T00:00:00"/>
    <s v="SolarPanelPremium"/>
    <s v="Brasilia"/>
    <x v="85"/>
    <s v="Individual"/>
    <n v="5"/>
    <n v="1656.15"/>
    <n v="14914.24"/>
    <x v="85"/>
  </r>
  <r>
    <n v="7195"/>
    <d v="2025-03-01T00:00:00"/>
    <s v="SolarBattery"/>
    <s v="Fortaleza"/>
    <x v="76"/>
    <s v="Individual"/>
    <n v="3"/>
    <n v="919.18"/>
    <n v="4966.53"/>
    <x v="76"/>
  </r>
  <r>
    <n v="7196"/>
    <d v="2025-03-09T00:00:00"/>
    <s v="SolarBattery"/>
    <s v="Brasilia"/>
    <x v="22"/>
    <s v="Business"/>
    <n v="3"/>
    <n v="859.47"/>
    <n v="4643.91"/>
    <x v="22"/>
  </r>
  <r>
    <n v="7197"/>
    <d v="2025-03-25T00:00:00"/>
    <s v="SolarBattery"/>
    <s v="Goiania"/>
    <x v="3"/>
    <s v="Business"/>
    <n v="10"/>
    <n v="979.04"/>
    <n v="17633.23"/>
    <x v="3"/>
  </r>
  <r>
    <n v="7198"/>
    <d v="2025-03-06T00:00:00"/>
    <s v="SolarInverter"/>
    <s v="Brasilia"/>
    <x v="20"/>
    <s v="Individual"/>
    <n v="10"/>
    <n v="1166.46"/>
    <n v="21008.799999999999"/>
    <x v="20"/>
  </r>
  <r>
    <n v="7199"/>
    <d v="2025-03-27T00:00:00"/>
    <s v="PaymentMachinePro"/>
    <s v="Brasilia"/>
    <x v="51"/>
    <s v="Business"/>
    <n v="3"/>
    <n v="746.05"/>
    <n v="4031.07"/>
    <x v="51"/>
  </r>
  <r>
    <n v="7200"/>
    <d v="2025-03-20T00:00:00"/>
    <s v="PaymentMachineBasic"/>
    <s v="Recife"/>
    <x v="15"/>
    <s v="Individual"/>
    <n v="10"/>
    <n v="499.48"/>
    <n v="8996"/>
    <x v="15"/>
  </r>
  <r>
    <n v="7201"/>
    <d v="2025-03-19T00:00:00"/>
    <s v="PaymentMachineBasic"/>
    <s v="Fortaleza"/>
    <x v="64"/>
    <s v="Business"/>
    <n v="17"/>
    <n v="447.05"/>
    <n v="13687.89"/>
    <x v="64"/>
  </r>
  <r>
    <n v="7202"/>
    <d v="2025-03-10T00:00:00"/>
    <s v="SolarPanelBasic"/>
    <s v="Fortaleza"/>
    <x v="78"/>
    <s v="Individual"/>
    <n v="19"/>
    <n v="572.08000000000004"/>
    <n v="19576.810000000001"/>
    <x v="78"/>
  </r>
  <r>
    <n v="7203"/>
    <d v="2025-03-15T00:00:00"/>
    <s v="SolarInverter"/>
    <s v="Recife"/>
    <x v="25"/>
    <s v="Business"/>
    <n v="9"/>
    <n v="1137.54"/>
    <n v="18439.14"/>
    <x v="25"/>
  </r>
  <r>
    <n v="7204"/>
    <d v="2025-03-07T00:00:00"/>
    <s v="SolarPanelBasic"/>
    <s v="Brasilia"/>
    <x v="5"/>
    <s v="Business"/>
    <n v="12"/>
    <n v="449.2"/>
    <n v="9708.51"/>
    <x v="5"/>
  </r>
  <r>
    <n v="7205"/>
    <d v="2025-03-13T00:00:00"/>
    <s v="SolarPanelBasic"/>
    <s v="Goiania"/>
    <x v="69"/>
    <s v="Individual"/>
    <n v="15"/>
    <n v="544.26"/>
    <n v="14703.79"/>
    <x v="69"/>
  </r>
  <r>
    <n v="7206"/>
    <d v="2025-03-14T00:00:00"/>
    <s v="PaymentMachinePro"/>
    <s v="Fortaleza"/>
    <x v="22"/>
    <s v="Business"/>
    <n v="4"/>
    <n v="849.18"/>
    <n v="6117.74"/>
    <x v="22"/>
  </r>
  <r>
    <n v="7207"/>
    <d v="2025-03-14T00:00:00"/>
    <s v="SolarPanelPremium"/>
    <s v="Brasilia"/>
    <x v="35"/>
    <s v="Individual"/>
    <n v="10"/>
    <n v="1601.11"/>
    <n v="28837.17"/>
    <x v="35"/>
  </r>
  <r>
    <n v="7208"/>
    <d v="2025-03-16T00:00:00"/>
    <s v="SolarBattery"/>
    <s v="SaoPaulo"/>
    <x v="46"/>
    <s v="Business"/>
    <n v="5"/>
    <n v="1096.5"/>
    <n v="9874.39"/>
    <x v="46"/>
  </r>
  <r>
    <n v="7209"/>
    <d v="2025-03-07T00:00:00"/>
    <s v="SolarInverter"/>
    <s v="Goiania"/>
    <x v="34"/>
    <s v="Business"/>
    <n v="3"/>
    <n v="1079.99"/>
    <n v="5835.42"/>
    <x v="34"/>
  </r>
  <r>
    <n v="7210"/>
    <d v="2025-03-06T00:00:00"/>
    <s v="SolarInverter"/>
    <s v="Fortaleza"/>
    <x v="12"/>
    <s v="Individual"/>
    <n v="9"/>
    <n v="1041.3599999999999"/>
    <n v="16880.099999999999"/>
    <x v="12"/>
  </r>
  <r>
    <n v="7211"/>
    <d v="2025-03-31T00:00:00"/>
    <s v="PaymentMachineBasic"/>
    <s v="Goiania"/>
    <x v="22"/>
    <s v="Business"/>
    <n v="17"/>
    <n v="498.88"/>
    <n v="15274.83"/>
    <x v="22"/>
  </r>
  <r>
    <n v="7212"/>
    <d v="2025-03-05T00:00:00"/>
    <s v="PaymentMachinePro"/>
    <s v="Brasilia"/>
    <x v="18"/>
    <s v="Individual"/>
    <n v="1"/>
    <n v="758.25"/>
    <n v="1365.66"/>
    <x v="18"/>
  </r>
  <r>
    <n v="7213"/>
    <d v="2025-03-29T00:00:00"/>
    <s v="SolarBattery"/>
    <s v="Brasilia"/>
    <x v="95"/>
    <s v="Business"/>
    <n v="6"/>
    <n v="868.71"/>
    <n v="9387.66"/>
    <x v="95"/>
  </r>
  <r>
    <n v="7214"/>
    <d v="2025-03-30T00:00:00"/>
    <s v="SolarPanelPremium"/>
    <s v="Goiania"/>
    <x v="90"/>
    <s v="Business"/>
    <n v="8"/>
    <n v="1421.81"/>
    <n v="20486.28"/>
    <x v="90"/>
  </r>
  <r>
    <n v="7215"/>
    <d v="2025-03-22T00:00:00"/>
    <s v="SolarPanelBasic"/>
    <s v="SaoPaulo"/>
    <x v="66"/>
    <s v="Business"/>
    <n v="12"/>
    <n v="515.05999999999995"/>
    <n v="11131.93"/>
    <x v="66"/>
  </r>
  <r>
    <n v="7216"/>
    <d v="2025-03-29T00:00:00"/>
    <s v="InstallationKit"/>
    <s v="Brasilia"/>
    <x v="39"/>
    <s v="Business"/>
    <n v="11"/>
    <n v="240.89"/>
    <n v="4772.47"/>
    <x v="39"/>
  </r>
  <r>
    <n v="7217"/>
    <d v="2025-03-07T00:00:00"/>
    <s v="SolarBattery"/>
    <s v="Recife"/>
    <x v="34"/>
    <s v="Business"/>
    <n v="6"/>
    <n v="878.7"/>
    <n v="9495.6200000000008"/>
    <x v="34"/>
  </r>
  <r>
    <n v="7218"/>
    <d v="2025-03-18T00:00:00"/>
    <s v="InstallationKit"/>
    <s v="Fortaleza"/>
    <x v="94"/>
    <s v="Individual"/>
    <n v="19"/>
    <n v="170.72"/>
    <n v="5842.11"/>
    <x v="94"/>
  </r>
  <r>
    <n v="7219"/>
    <d v="2025-03-17T00:00:00"/>
    <s v="SolarBattery"/>
    <s v="Recife"/>
    <x v="77"/>
    <s v="Individual"/>
    <n v="10"/>
    <n v="1092.55"/>
    <n v="19677.63"/>
    <x v="77"/>
  </r>
  <r>
    <n v="7220"/>
    <d v="2025-03-01T00:00:00"/>
    <s v="PaymentMachineBasic"/>
    <s v="Goiania"/>
    <x v="5"/>
    <s v="Individual"/>
    <n v="20"/>
    <n v="353.59"/>
    <n v="12736.83"/>
    <x v="5"/>
  </r>
  <r>
    <n v="7221"/>
    <d v="2025-03-12T00:00:00"/>
    <s v="SolarInverter"/>
    <s v="SaoPaulo"/>
    <x v="86"/>
    <s v="Individual"/>
    <n v="8"/>
    <n v="1172.68"/>
    <n v="16896.669999999998"/>
    <x v="86"/>
  </r>
  <r>
    <n v="7222"/>
    <d v="2025-03-05T00:00:00"/>
    <s v="SolarPanelPremium"/>
    <s v="Goiania"/>
    <x v="64"/>
    <s v="Business"/>
    <n v="1"/>
    <n v="1203.4100000000001"/>
    <n v="2167.4299999999998"/>
    <x v="64"/>
  </r>
  <r>
    <n v="7223"/>
    <d v="2025-03-18T00:00:00"/>
    <s v="PaymentMachinePro"/>
    <s v="Fortaleza"/>
    <x v="9"/>
    <s v="Business"/>
    <n v="9"/>
    <n v="862.68"/>
    <n v="13983.75"/>
    <x v="9"/>
  </r>
  <r>
    <n v="7224"/>
    <d v="2025-03-27T00:00:00"/>
    <s v="PaymentMachineBasic"/>
    <s v="SaoPaulo"/>
    <x v="46"/>
    <s v="Business"/>
    <n v="16"/>
    <n v="426.02"/>
    <n v="12276.7"/>
    <x v="46"/>
  </r>
  <r>
    <n v="7225"/>
    <d v="2025-03-06T00:00:00"/>
    <s v="SolarBattery"/>
    <s v="Brasilia"/>
    <x v="0"/>
    <s v="Business"/>
    <n v="7"/>
    <n v="946.69"/>
    <n v="11935.41"/>
    <x v="0"/>
  </r>
  <r>
    <n v="7226"/>
    <d v="2025-03-28T00:00:00"/>
    <s v="PaymentMachineBasic"/>
    <s v="Goiania"/>
    <x v="76"/>
    <s v="Business"/>
    <n v="9"/>
    <n v="327.27999999999997"/>
    <n v="5305.1"/>
    <x v="76"/>
  </r>
  <r>
    <n v="7227"/>
    <d v="2025-03-15T00:00:00"/>
    <s v="InstallationKit"/>
    <s v="Recife"/>
    <x v="45"/>
    <s v="Business"/>
    <n v="9"/>
    <n v="167.27"/>
    <n v="2711.39"/>
    <x v="45"/>
  </r>
  <r>
    <n v="7228"/>
    <d v="2025-03-22T00:00:00"/>
    <s v="SolarBattery"/>
    <s v="SaoPaulo"/>
    <x v="38"/>
    <s v="Individual"/>
    <n v="2"/>
    <n v="905.67"/>
    <n v="3262.36"/>
    <x v="38"/>
  </r>
  <r>
    <n v="7229"/>
    <d v="2025-03-26T00:00:00"/>
    <s v="SolarPanelBasic"/>
    <s v="Brasilia"/>
    <x v="9"/>
    <s v="Individual"/>
    <n v="18"/>
    <n v="473.59"/>
    <n v="15353.47"/>
    <x v="9"/>
  </r>
  <r>
    <n v="7230"/>
    <d v="2025-03-06T00:00:00"/>
    <s v="SolarBattery"/>
    <s v="SaoPaulo"/>
    <x v="11"/>
    <s v="Business"/>
    <n v="7"/>
    <n v="963.26"/>
    <n v="12144.32"/>
    <x v="11"/>
  </r>
  <r>
    <n v="7231"/>
    <d v="2025-03-29T00:00:00"/>
    <s v="SolarBattery"/>
    <s v="SaoPaulo"/>
    <x v="62"/>
    <s v="Individual"/>
    <n v="1"/>
    <n v="1130.96"/>
    <n v="2036.94"/>
    <x v="62"/>
  </r>
  <r>
    <n v="7232"/>
    <d v="2025-03-24T00:00:00"/>
    <s v="PaymentMachineBasic"/>
    <s v="Brasilia"/>
    <x v="68"/>
    <s v="Business"/>
    <n v="13"/>
    <n v="340.08"/>
    <n v="7962.62"/>
    <x v="68"/>
  </r>
  <r>
    <n v="7233"/>
    <d v="2025-03-06T00:00:00"/>
    <s v="InstallationKit"/>
    <s v="Goiania"/>
    <x v="18"/>
    <s v="Individual"/>
    <n v="9"/>
    <n v="247.84"/>
    <n v="4017.4"/>
    <x v="18"/>
  </r>
  <r>
    <n v="7234"/>
    <d v="2025-03-01T00:00:00"/>
    <s v="PaymentMachinePro"/>
    <s v="SaoPaulo"/>
    <x v="91"/>
    <s v="Individual"/>
    <n v="7"/>
    <n v="728.05"/>
    <n v="9178.9"/>
    <x v="91"/>
  </r>
  <r>
    <n v="7235"/>
    <d v="2025-03-21T00:00:00"/>
    <s v="SolarPanelBasic"/>
    <s v="Goiania"/>
    <x v="27"/>
    <s v="Individual"/>
    <n v="11"/>
    <n v="539.1"/>
    <n v="10680.55"/>
    <x v="27"/>
  </r>
  <r>
    <n v="7236"/>
    <d v="2025-03-16T00:00:00"/>
    <s v="SolarPanelBasic"/>
    <s v="SaoPaulo"/>
    <x v="65"/>
    <s v="Individual"/>
    <n v="8"/>
    <n v="438.01"/>
    <n v="6311.11"/>
    <x v="65"/>
  </r>
  <r>
    <n v="7237"/>
    <d v="2025-03-02T00:00:00"/>
    <s v="SolarInverter"/>
    <s v="Goiania"/>
    <x v="14"/>
    <s v="Individual"/>
    <n v="1"/>
    <n v="1266.75"/>
    <n v="2281.5100000000002"/>
    <x v="14"/>
  </r>
  <r>
    <n v="7238"/>
    <d v="2025-03-20T00:00:00"/>
    <s v="SolarBattery"/>
    <s v="SaoPaulo"/>
    <x v="16"/>
    <s v="Individual"/>
    <n v="3"/>
    <n v="1098.98"/>
    <n v="5938.03"/>
    <x v="16"/>
  </r>
  <r>
    <n v="7239"/>
    <d v="2025-03-06T00:00:00"/>
    <s v="PaymentMachineBasic"/>
    <s v="Goiania"/>
    <x v="55"/>
    <s v="Business"/>
    <n v="14"/>
    <n v="417.29"/>
    <n v="10521.98"/>
    <x v="55"/>
  </r>
  <r>
    <n v="7240"/>
    <d v="2025-03-15T00:00:00"/>
    <s v="SolarInverter"/>
    <s v="SaoPaulo"/>
    <x v="87"/>
    <s v="Individual"/>
    <n v="5"/>
    <n v="1333.99"/>
    <n v="12013.07"/>
    <x v="87"/>
  </r>
  <r>
    <n v="7241"/>
    <d v="2025-03-10T00:00:00"/>
    <s v="SolarPanelPremium"/>
    <s v="SaoPaulo"/>
    <x v="43"/>
    <s v="Individual"/>
    <n v="1"/>
    <n v="1222.21"/>
    <n v="2201.29"/>
    <x v="43"/>
  </r>
  <r>
    <n v="7242"/>
    <d v="2025-03-15T00:00:00"/>
    <s v="SolarInverter"/>
    <s v="Goiania"/>
    <x v="5"/>
    <s v="Business"/>
    <n v="3"/>
    <n v="1018.33"/>
    <n v="5502.26"/>
    <x v="5"/>
  </r>
  <r>
    <n v="7243"/>
    <d v="2025-03-10T00:00:00"/>
    <s v="InstallationKit"/>
    <s v="Recife"/>
    <x v="72"/>
    <s v="Business"/>
    <n v="14"/>
    <n v="189.17"/>
    <n v="4769.93"/>
    <x v="72"/>
  </r>
  <r>
    <n v="7244"/>
    <d v="2025-03-31T00:00:00"/>
    <s v="SolarPanelPremium"/>
    <s v="Goiania"/>
    <x v="60"/>
    <s v="Business"/>
    <n v="1"/>
    <n v="1629.87"/>
    <n v="2935.52"/>
    <x v="60"/>
  </r>
  <r>
    <n v="7245"/>
    <d v="2025-03-01T00:00:00"/>
    <s v="PaymentMachineBasic"/>
    <s v="Goiania"/>
    <x v="9"/>
    <s v="Business"/>
    <n v="6"/>
    <n v="493.79"/>
    <n v="5336.11"/>
    <x v="9"/>
  </r>
  <r>
    <n v="7246"/>
    <d v="2025-03-15T00:00:00"/>
    <s v="SolarPanelPremium"/>
    <s v="Brasilia"/>
    <x v="33"/>
    <s v="Individual"/>
    <n v="10"/>
    <n v="1683.36"/>
    <n v="30318.560000000001"/>
    <x v="33"/>
  </r>
  <r>
    <n v="7247"/>
    <d v="2025-03-06T00:00:00"/>
    <s v="SolarPanelBasic"/>
    <s v="Goiania"/>
    <x v="79"/>
    <s v="Business"/>
    <n v="14"/>
    <n v="591.52"/>
    <n v="14915.2"/>
    <x v="79"/>
  </r>
  <r>
    <n v="7248"/>
    <d v="2025-03-02T00:00:00"/>
    <s v="PaymentMachineBasic"/>
    <s v="Goiania"/>
    <x v="11"/>
    <s v="Business"/>
    <n v="13"/>
    <n v="434.25"/>
    <n v="10167.51"/>
    <x v="11"/>
  </r>
  <r>
    <n v="7249"/>
    <d v="2025-03-22T00:00:00"/>
    <s v="SolarPanelPremium"/>
    <s v="Goiania"/>
    <x v="38"/>
    <s v="Business"/>
    <n v="2"/>
    <n v="1205.5999999999999"/>
    <n v="4342.75"/>
    <x v="38"/>
  </r>
  <r>
    <n v="7250"/>
    <d v="2025-03-12T00:00:00"/>
    <s v="SolarBattery"/>
    <s v="SaoPaulo"/>
    <x v="46"/>
    <s v="Business"/>
    <n v="1"/>
    <n v="954.81"/>
    <n v="1719.68"/>
    <x v="46"/>
  </r>
  <r>
    <n v="7251"/>
    <d v="2025-03-25T00:00:00"/>
    <s v="PaymentMachinePro"/>
    <s v="SaoPaulo"/>
    <x v="54"/>
    <s v="Individual"/>
    <n v="5"/>
    <n v="753.45"/>
    <n v="6785.1"/>
    <x v="54"/>
  </r>
  <r>
    <n v="7252"/>
    <d v="2025-03-17T00:00:00"/>
    <s v="SolarPanelPremium"/>
    <s v="SaoPaulo"/>
    <x v="11"/>
    <s v="Business"/>
    <n v="2"/>
    <n v="1540.08"/>
    <n v="5547.6"/>
    <x v="11"/>
  </r>
  <r>
    <n v="7253"/>
    <d v="2025-03-09T00:00:00"/>
    <s v="SolarBattery"/>
    <s v="Goiania"/>
    <x v="75"/>
    <s v="Business"/>
    <n v="6"/>
    <n v="862.43"/>
    <n v="9319.7999999999993"/>
    <x v="75"/>
  </r>
  <r>
    <n v="7254"/>
    <d v="2025-03-25T00:00:00"/>
    <s v="SolarPanelPremium"/>
    <s v="SaoPaulo"/>
    <x v="15"/>
    <s v="Individual"/>
    <n v="2"/>
    <n v="1273.3"/>
    <n v="4586.6099999999997"/>
    <x v="15"/>
  </r>
  <r>
    <n v="7255"/>
    <d v="2025-03-30T00:00:00"/>
    <s v="SolarBattery"/>
    <s v="SaoPaulo"/>
    <x v="55"/>
    <s v="Business"/>
    <n v="4"/>
    <n v="838.49"/>
    <n v="6040.73"/>
    <x v="55"/>
  </r>
  <r>
    <n v="7256"/>
    <d v="2025-03-25T00:00:00"/>
    <s v="PaymentMachineBasic"/>
    <s v="Brasilia"/>
    <x v="26"/>
    <s v="Business"/>
    <n v="18"/>
    <n v="321.01"/>
    <n v="10406.93"/>
    <x v="26"/>
  </r>
  <r>
    <n v="7257"/>
    <d v="2025-03-31T00:00:00"/>
    <s v="PaymentMachineBasic"/>
    <s v="Goiania"/>
    <x v="32"/>
    <s v="Individual"/>
    <n v="15"/>
    <n v="399.78"/>
    <n v="10800.5"/>
    <x v="32"/>
  </r>
  <r>
    <n v="7258"/>
    <d v="2025-03-12T00:00:00"/>
    <s v="SolarPanelPremium"/>
    <s v="Goiania"/>
    <x v="64"/>
    <s v="Business"/>
    <n v="2"/>
    <n v="1499.56"/>
    <n v="5401.64"/>
    <x v="64"/>
  </r>
  <r>
    <n v="7259"/>
    <d v="2025-03-06T00:00:00"/>
    <s v="SolarPanelPremium"/>
    <s v="Goiania"/>
    <x v="93"/>
    <s v="Individual"/>
    <n v="5"/>
    <n v="1527.44"/>
    <n v="13755.16"/>
    <x v="93"/>
  </r>
  <r>
    <n v="7260"/>
    <d v="2025-03-11T00:00:00"/>
    <s v="InstallationKit"/>
    <s v="Brasilia"/>
    <x v="71"/>
    <s v="Individual"/>
    <n v="18"/>
    <n v="204.88"/>
    <n v="6642.07"/>
    <x v="71"/>
  </r>
  <r>
    <n v="7261"/>
    <d v="2025-03-24T00:00:00"/>
    <s v="InstallationKit"/>
    <s v="Goiania"/>
    <x v="59"/>
    <s v="Individual"/>
    <n v="12"/>
    <n v="162.83000000000001"/>
    <n v="3519.23"/>
    <x v="59"/>
  </r>
  <r>
    <n v="7262"/>
    <d v="2025-03-27T00:00:00"/>
    <s v="SolarPanelPremium"/>
    <s v="SaoPaulo"/>
    <x v="2"/>
    <s v="Business"/>
    <n v="10"/>
    <n v="1758.41"/>
    <n v="31670.26"/>
    <x v="2"/>
  </r>
  <r>
    <n v="7263"/>
    <d v="2025-03-19T00:00:00"/>
    <s v="SolarPanelPremium"/>
    <s v="Fortaleza"/>
    <x v="31"/>
    <s v="Business"/>
    <n v="5"/>
    <n v="1259.03"/>
    <n v="11338.03"/>
    <x v="31"/>
  </r>
  <r>
    <n v="7264"/>
    <d v="2025-03-25T00:00:00"/>
    <s v="SolarPanelBasic"/>
    <s v="Goiania"/>
    <x v="58"/>
    <s v="Individual"/>
    <n v="19"/>
    <n v="422.85"/>
    <n v="14470.1"/>
    <x v="58"/>
  </r>
  <r>
    <n v="7265"/>
    <d v="2025-03-31T00:00:00"/>
    <s v="SolarBattery"/>
    <s v="Goiania"/>
    <x v="70"/>
    <s v="Business"/>
    <n v="3"/>
    <n v="1080.32"/>
    <n v="5837.21"/>
    <x v="70"/>
  </r>
  <r>
    <n v="7266"/>
    <d v="2025-03-17T00:00:00"/>
    <s v="SolarInverter"/>
    <s v="SaoPaulo"/>
    <x v="99"/>
    <s v="Individual"/>
    <n v="10"/>
    <n v="1167.72"/>
    <n v="21031.5"/>
    <x v="99"/>
  </r>
  <r>
    <n v="7267"/>
    <d v="2025-03-28T00:00:00"/>
    <s v="PaymentMachineBasic"/>
    <s v="Brasilia"/>
    <x v="38"/>
    <s v="Business"/>
    <n v="15"/>
    <n v="338.34"/>
    <n v="9140.6299999999992"/>
    <x v="38"/>
  </r>
  <r>
    <n v="7268"/>
    <d v="2025-03-27T00:00:00"/>
    <s v="SolarPanelBasic"/>
    <s v="Goiania"/>
    <x v="6"/>
    <s v="Individual"/>
    <n v="18"/>
    <n v="495.84"/>
    <n v="16074.8"/>
    <x v="6"/>
  </r>
  <r>
    <n v="7269"/>
    <d v="2025-03-21T00:00:00"/>
    <s v="SolarInverter"/>
    <s v="Fortaleza"/>
    <x v="73"/>
    <s v="Individual"/>
    <n v="2"/>
    <n v="1274.3499999999999"/>
    <n v="4590.3999999999996"/>
    <x v="73"/>
  </r>
  <r>
    <n v="7270"/>
    <d v="2025-03-02T00:00:00"/>
    <s v="PaymentMachineBasic"/>
    <s v="Goiania"/>
    <x v="18"/>
    <s v="Business"/>
    <n v="19"/>
    <n v="445.92"/>
    <n v="15259.56"/>
    <x v="18"/>
  </r>
  <r>
    <n v="7271"/>
    <d v="2025-03-05T00:00:00"/>
    <s v="InstallationKit"/>
    <s v="Goiania"/>
    <x v="3"/>
    <s v="Business"/>
    <n v="12"/>
    <n v="197.07"/>
    <n v="4259.25"/>
    <x v="3"/>
  </r>
  <r>
    <n v="7272"/>
    <d v="2025-03-22T00:00:00"/>
    <s v="PaymentMachinePro"/>
    <s v="SaoPaulo"/>
    <x v="86"/>
    <s v="Business"/>
    <n v="3"/>
    <n v="700.61"/>
    <n v="3785.55"/>
    <x v="86"/>
  </r>
  <r>
    <n v="7273"/>
    <d v="2025-03-09T00:00:00"/>
    <s v="SolarPanelBasic"/>
    <s v="SaoPaulo"/>
    <x v="70"/>
    <s v="Individual"/>
    <n v="12"/>
    <n v="416.65"/>
    <n v="9005.01"/>
    <x v="70"/>
  </r>
  <r>
    <n v="7274"/>
    <d v="2025-03-07T00:00:00"/>
    <s v="SolarBattery"/>
    <s v="Fortaleza"/>
    <x v="95"/>
    <s v="Business"/>
    <n v="9"/>
    <n v="871.37"/>
    <n v="14124.61"/>
    <x v="95"/>
  </r>
  <r>
    <n v="7275"/>
    <d v="2025-03-06T00:00:00"/>
    <s v="SolarBattery"/>
    <s v="Goiania"/>
    <x v="87"/>
    <s v="Business"/>
    <n v="3"/>
    <n v="1084.19"/>
    <n v="5858.12"/>
    <x v="87"/>
  </r>
  <r>
    <n v="7276"/>
    <d v="2025-03-01T00:00:00"/>
    <s v="SolarPanelBasic"/>
    <s v="SaoPaulo"/>
    <x v="10"/>
    <s v="Business"/>
    <n v="15"/>
    <n v="562.30999999999995"/>
    <n v="15191.43"/>
    <x v="10"/>
  </r>
  <r>
    <n v="7277"/>
    <d v="2025-03-24T00:00:00"/>
    <s v="SolarPanelBasic"/>
    <s v="Brasilia"/>
    <x v="40"/>
    <s v="Individual"/>
    <n v="18"/>
    <n v="480.23"/>
    <n v="15568.73"/>
    <x v="40"/>
  </r>
  <r>
    <n v="7278"/>
    <d v="2025-03-31T00:00:00"/>
    <s v="SolarInverter"/>
    <s v="SaoPaulo"/>
    <x v="13"/>
    <s v="Business"/>
    <n v="9"/>
    <n v="1482.13"/>
    <n v="24024.83"/>
    <x v="13"/>
  </r>
  <r>
    <n v="7279"/>
    <d v="2025-03-09T00:00:00"/>
    <s v="SolarPanelBasic"/>
    <s v="Brasilia"/>
    <x v="43"/>
    <s v="Individual"/>
    <n v="20"/>
    <n v="436.11"/>
    <n v="15709.33"/>
    <x v="43"/>
  </r>
  <r>
    <n v="7280"/>
    <d v="2025-03-13T00:00:00"/>
    <s v="PaymentMachinePro"/>
    <s v="Goiania"/>
    <x v="80"/>
    <s v="Individual"/>
    <n v="4"/>
    <n v="783.48"/>
    <n v="5644.42"/>
    <x v="80"/>
  </r>
  <r>
    <n v="7281"/>
    <d v="2025-03-07T00:00:00"/>
    <s v="InstallationKit"/>
    <s v="Brasilia"/>
    <x v="61"/>
    <s v="Business"/>
    <n v="17"/>
    <n v="189.11"/>
    <n v="5790.22"/>
    <x v="61"/>
  </r>
  <r>
    <n v="7282"/>
    <d v="2025-03-21T00:00:00"/>
    <s v="PaymentMachinePro"/>
    <s v="SaoPaulo"/>
    <x v="70"/>
    <s v="Business"/>
    <n v="1"/>
    <n v="703.96"/>
    <n v="1267.8800000000001"/>
    <x v="70"/>
  </r>
  <r>
    <n v="7283"/>
    <d v="2025-03-21T00:00:00"/>
    <s v="SolarPanelBasic"/>
    <s v="SaoPaulo"/>
    <x v="21"/>
    <s v="Individual"/>
    <n v="11"/>
    <n v="410.67"/>
    <n v="8136.12"/>
    <x v="21"/>
  </r>
  <r>
    <n v="7284"/>
    <d v="2025-03-02T00:00:00"/>
    <s v="PaymentMachinePro"/>
    <s v="Brasilia"/>
    <x v="82"/>
    <s v="Business"/>
    <n v="9"/>
    <n v="841.94"/>
    <n v="13647.56"/>
    <x v="82"/>
  </r>
  <r>
    <n v="7285"/>
    <d v="2025-03-27T00:00:00"/>
    <s v="SolarPanelBasic"/>
    <s v="SaoPaulo"/>
    <x v="10"/>
    <s v="Business"/>
    <n v="14"/>
    <n v="486.22"/>
    <n v="12260.05"/>
    <x v="10"/>
  </r>
  <r>
    <n v="7286"/>
    <d v="2025-03-10T00:00:00"/>
    <s v="InstallationKit"/>
    <s v="Goiania"/>
    <x v="81"/>
    <s v="Business"/>
    <n v="9"/>
    <n v="156.75"/>
    <n v="2540.86"/>
    <x v="81"/>
  </r>
  <r>
    <n v="7287"/>
    <d v="2025-03-09T00:00:00"/>
    <s v="SolarPanelPremium"/>
    <s v="SaoPaulo"/>
    <x v="89"/>
    <s v="Business"/>
    <n v="10"/>
    <n v="1619.5"/>
    <n v="29168.39"/>
    <x v="89"/>
  </r>
  <r>
    <n v="7288"/>
    <d v="2025-03-21T00:00:00"/>
    <s v="InstallationKit"/>
    <s v="Recife"/>
    <x v="59"/>
    <s v="Business"/>
    <n v="8"/>
    <n v="189.89"/>
    <n v="2736.05"/>
    <x v="59"/>
  </r>
  <r>
    <n v="7289"/>
    <d v="2025-03-25T00:00:00"/>
    <s v="SolarBattery"/>
    <s v="SaoPaulo"/>
    <x v="60"/>
    <s v="Individual"/>
    <n v="9"/>
    <n v="1044.52"/>
    <n v="16931.32"/>
    <x v="60"/>
  </r>
  <r>
    <n v="7290"/>
    <d v="2025-03-07T00:00:00"/>
    <s v="PaymentMachinePro"/>
    <s v="SaoPaulo"/>
    <x v="26"/>
    <s v="Business"/>
    <n v="2"/>
    <n v="726.79"/>
    <n v="2618"/>
    <x v="26"/>
  </r>
  <r>
    <n v="7291"/>
    <d v="2025-03-15T00:00:00"/>
    <s v="PaymentMachinePro"/>
    <s v="Goiania"/>
    <x v="31"/>
    <s v="Individual"/>
    <n v="8"/>
    <n v="894.82"/>
    <n v="12893.09"/>
    <x v="31"/>
  </r>
  <r>
    <n v="7292"/>
    <d v="2025-03-14T00:00:00"/>
    <s v="PaymentMachinePro"/>
    <s v="SaoPaulo"/>
    <x v="3"/>
    <s v="Individual"/>
    <n v="1"/>
    <n v="833.58"/>
    <n v="1501.34"/>
    <x v="3"/>
  </r>
  <r>
    <n v="7293"/>
    <d v="2025-03-09T00:00:00"/>
    <s v="SolarPanelPremium"/>
    <s v="Fortaleza"/>
    <x v="24"/>
    <s v="Individual"/>
    <n v="2"/>
    <n v="1642.69"/>
    <n v="5917.21"/>
    <x v="24"/>
  </r>
  <r>
    <n v="7294"/>
    <d v="2025-03-11T00:00:00"/>
    <s v="InstallationKit"/>
    <s v="SaoPaulo"/>
    <x v="28"/>
    <s v="Individual"/>
    <n v="10"/>
    <n v="163.22999999999999"/>
    <n v="2939.89"/>
    <x v="28"/>
  </r>
  <r>
    <n v="7295"/>
    <d v="2025-03-20T00:00:00"/>
    <s v="PaymentMachineBasic"/>
    <s v="Goiania"/>
    <x v="78"/>
    <s v="Individual"/>
    <n v="11"/>
    <n v="378.73"/>
    <n v="7503.33"/>
    <x v="78"/>
  </r>
  <r>
    <n v="7296"/>
    <d v="2025-03-31T00:00:00"/>
    <s v="SolarInverter"/>
    <s v="Goiania"/>
    <x v="6"/>
    <s v="Business"/>
    <n v="6"/>
    <n v="1214.67"/>
    <n v="13126.26"/>
    <x v="6"/>
  </r>
  <r>
    <n v="7297"/>
    <d v="2025-03-29T00:00:00"/>
    <s v="PaymentMachinePro"/>
    <s v="SaoPaulo"/>
    <x v="77"/>
    <s v="Business"/>
    <n v="2"/>
    <n v="858.94"/>
    <n v="3094.03"/>
    <x v="77"/>
  </r>
  <r>
    <n v="7298"/>
    <d v="2025-03-29T00:00:00"/>
    <s v="PaymentMachineBasic"/>
    <s v="Goiania"/>
    <x v="63"/>
    <s v="Individual"/>
    <n v="11"/>
    <n v="398.76"/>
    <n v="7900.16"/>
    <x v="63"/>
  </r>
  <r>
    <n v="7299"/>
    <d v="2025-03-20T00:00:00"/>
    <s v="SolarPanelPremium"/>
    <s v="SaoPaulo"/>
    <x v="72"/>
    <s v="Business"/>
    <n v="1"/>
    <n v="1474.92"/>
    <n v="2656.44"/>
    <x v="72"/>
  </r>
  <r>
    <n v="7300"/>
    <d v="2025-03-25T00:00:00"/>
    <s v="InstallationKit"/>
    <s v="Brasilia"/>
    <x v="98"/>
    <s v="Business"/>
    <n v="8"/>
    <n v="235.62"/>
    <n v="3394.95"/>
    <x v="98"/>
  </r>
  <r>
    <n v="7301"/>
    <d v="2025-03-01T00:00:00"/>
    <s v="SolarPanelPremium"/>
    <s v="Brasilia"/>
    <x v="38"/>
    <s v="Business"/>
    <n v="4"/>
    <n v="1291.3399999999999"/>
    <n v="9303.19"/>
    <x v="38"/>
  </r>
  <r>
    <n v="7302"/>
    <d v="2025-03-09T00:00:00"/>
    <s v="SolarPanelBasic"/>
    <s v="Fortaleza"/>
    <x v="92"/>
    <s v="Business"/>
    <n v="19"/>
    <n v="522.9"/>
    <n v="17893.849999999999"/>
    <x v="92"/>
  </r>
  <r>
    <n v="7303"/>
    <d v="2025-03-12T00:00:00"/>
    <s v="PaymentMachinePro"/>
    <s v="Brasilia"/>
    <x v="78"/>
    <s v="Individual"/>
    <n v="7"/>
    <n v="722.75"/>
    <n v="9112.08"/>
    <x v="78"/>
  </r>
  <r>
    <n v="7304"/>
    <d v="2025-03-13T00:00:00"/>
    <s v="SolarPanelBasic"/>
    <s v="Brasilia"/>
    <x v="42"/>
    <s v="Business"/>
    <n v="6"/>
    <n v="462.49"/>
    <n v="4997.87"/>
    <x v="42"/>
  </r>
  <r>
    <n v="7305"/>
    <d v="2025-03-09T00:00:00"/>
    <s v="SolarPanelPremium"/>
    <s v="Fortaleza"/>
    <x v="35"/>
    <s v="Individual"/>
    <n v="7"/>
    <n v="1735.14"/>
    <n v="21875.81"/>
    <x v="35"/>
  </r>
  <r>
    <n v="7306"/>
    <d v="2025-03-23T00:00:00"/>
    <s v="SolarPanelBasic"/>
    <s v="SaoPaulo"/>
    <x v="28"/>
    <s v="Business"/>
    <n v="19"/>
    <n v="433.78"/>
    <n v="14844.13"/>
    <x v="28"/>
  </r>
  <r>
    <n v="7307"/>
    <d v="2025-03-23T00:00:00"/>
    <s v="InstallationKit"/>
    <s v="Fortaleza"/>
    <x v="17"/>
    <s v="Business"/>
    <n v="6"/>
    <n v="184.05"/>
    <n v="1988.93"/>
    <x v="17"/>
  </r>
  <r>
    <n v="7308"/>
    <d v="2025-03-06T00:00:00"/>
    <s v="SolarBattery"/>
    <s v="SaoPaulo"/>
    <x v="23"/>
    <s v="Business"/>
    <n v="7"/>
    <n v="1059.8800000000001"/>
    <n v="13362.45"/>
    <x v="23"/>
  </r>
  <r>
    <n v="7309"/>
    <d v="2025-03-12T00:00:00"/>
    <s v="SolarBattery"/>
    <s v="SaoPaulo"/>
    <x v="17"/>
    <s v="Business"/>
    <n v="6"/>
    <n v="1012.16"/>
    <n v="10937.85"/>
    <x v="17"/>
  </r>
  <r>
    <n v="7310"/>
    <d v="2025-03-13T00:00:00"/>
    <s v="SolarInverter"/>
    <s v="SaoPaulo"/>
    <x v="92"/>
    <s v="Business"/>
    <n v="10"/>
    <n v="1488.97"/>
    <n v="26817.45"/>
    <x v="92"/>
  </r>
  <r>
    <n v="7311"/>
    <d v="2025-03-29T00:00:00"/>
    <s v="SolarPanelPremium"/>
    <s v="Fortaleza"/>
    <x v="14"/>
    <s v="Business"/>
    <n v="4"/>
    <n v="1364.66"/>
    <n v="9831.41"/>
    <x v="14"/>
  </r>
  <r>
    <n v="7312"/>
    <d v="2025-03-29T00:00:00"/>
    <s v="SolarInverter"/>
    <s v="Recife"/>
    <x v="74"/>
    <s v="Business"/>
    <n v="9"/>
    <n v="1270.55"/>
    <n v="20595.189999999999"/>
    <x v="74"/>
  </r>
  <r>
    <n v="7313"/>
    <d v="2025-03-15T00:00:00"/>
    <s v="PaymentMachinePro"/>
    <s v="Goiania"/>
    <x v="28"/>
    <s v="Business"/>
    <n v="4"/>
    <n v="744.77"/>
    <n v="5365.54"/>
    <x v="28"/>
  </r>
  <r>
    <n v="7314"/>
    <d v="2025-03-22T00:00:00"/>
    <s v="SolarBattery"/>
    <s v="Fortaleza"/>
    <x v="99"/>
    <s v="Business"/>
    <n v="1"/>
    <n v="1057.6400000000001"/>
    <n v="1904.89"/>
    <x v="99"/>
  </r>
  <r>
    <n v="7315"/>
    <d v="2025-03-20T00:00:00"/>
    <s v="InstallationKit"/>
    <s v="Goiania"/>
    <x v="37"/>
    <s v="Business"/>
    <n v="19"/>
    <n v="227.79"/>
    <n v="7795.07"/>
    <x v="37"/>
  </r>
  <r>
    <n v="7316"/>
    <d v="2025-03-20T00:00:00"/>
    <s v="PaymentMachineBasic"/>
    <s v="SaoPaulo"/>
    <x v="83"/>
    <s v="Business"/>
    <n v="13"/>
    <n v="443.07"/>
    <n v="10374.02"/>
    <x v="83"/>
  </r>
  <r>
    <n v="7317"/>
    <d v="2025-03-06T00:00:00"/>
    <s v="SolarBattery"/>
    <s v="Brasilia"/>
    <x v="1"/>
    <s v="Business"/>
    <n v="8"/>
    <n v="1037.46"/>
    <n v="14948.34"/>
    <x v="1"/>
  </r>
  <r>
    <n v="7318"/>
    <d v="2025-03-18T00:00:00"/>
    <s v="InstallationKit"/>
    <s v="SaoPaulo"/>
    <x v="73"/>
    <s v="Business"/>
    <n v="7"/>
    <n v="222.44"/>
    <n v="2804.42"/>
    <x v="73"/>
  </r>
  <r>
    <n v="7319"/>
    <d v="2025-03-11T00:00:00"/>
    <s v="SolarPanelBasic"/>
    <s v="Fortaleza"/>
    <x v="99"/>
    <s v="Business"/>
    <n v="18"/>
    <n v="551.1"/>
    <n v="17866.29"/>
    <x v="99"/>
  </r>
  <r>
    <n v="7320"/>
    <d v="2025-03-16T00:00:00"/>
    <s v="PaymentMachinePro"/>
    <s v="Brasilia"/>
    <x v="66"/>
    <s v="Individual"/>
    <n v="2"/>
    <n v="781.78"/>
    <n v="2816.09"/>
    <x v="66"/>
  </r>
  <r>
    <n v="7321"/>
    <d v="2025-03-01T00:00:00"/>
    <s v="PaymentMachinePro"/>
    <s v="Recife"/>
    <x v="6"/>
    <s v="Business"/>
    <n v="8"/>
    <n v="877.12"/>
    <n v="12638.06"/>
    <x v="6"/>
  </r>
  <r>
    <n v="7322"/>
    <d v="2025-03-17T00:00:00"/>
    <s v="SolarBattery"/>
    <s v="Goiania"/>
    <x v="36"/>
    <s v="Individual"/>
    <n v="6"/>
    <n v="1139.01"/>
    <n v="12308.65"/>
    <x v="36"/>
  </r>
  <r>
    <n v="7323"/>
    <d v="2025-03-18T00:00:00"/>
    <s v="SolarPanelPremium"/>
    <s v="Fortaleza"/>
    <x v="25"/>
    <s v="Individual"/>
    <n v="1"/>
    <n v="1350.33"/>
    <n v="2432.04"/>
    <x v="25"/>
  </r>
  <r>
    <n v="7324"/>
    <d v="2025-03-21T00:00:00"/>
    <s v="SolarBattery"/>
    <s v="SaoPaulo"/>
    <x v="35"/>
    <s v="Business"/>
    <n v="10"/>
    <n v="1075.77"/>
    <n v="19375.41"/>
    <x v="35"/>
  </r>
  <r>
    <n v="7325"/>
    <d v="2025-03-18T00:00:00"/>
    <s v="PaymentMachinePro"/>
    <s v="Goiania"/>
    <x v="94"/>
    <s v="Business"/>
    <n v="7"/>
    <n v="750.75"/>
    <n v="9465.09"/>
    <x v="94"/>
  </r>
  <r>
    <n v="7326"/>
    <d v="2025-03-20T00:00:00"/>
    <s v="InstallationKit"/>
    <s v="Goiania"/>
    <x v="15"/>
    <s v="Business"/>
    <n v="17"/>
    <n v="210.72"/>
    <n v="6451.88"/>
    <x v="15"/>
  </r>
  <r>
    <n v="7327"/>
    <d v="2025-03-02T00:00:00"/>
    <s v="SolarPanelPremium"/>
    <s v="Brasilia"/>
    <x v="92"/>
    <s v="Business"/>
    <n v="9"/>
    <n v="1335.08"/>
    <n v="21641.200000000001"/>
    <x v="92"/>
  </r>
  <r>
    <n v="7328"/>
    <d v="2025-03-23T00:00:00"/>
    <s v="SolarPanelPremium"/>
    <s v="Fortaleza"/>
    <x v="39"/>
    <s v="Individual"/>
    <n v="1"/>
    <n v="1213.3"/>
    <n v="2185.2399999999998"/>
    <x v="39"/>
  </r>
  <r>
    <n v="7329"/>
    <d v="2025-03-15T00:00:00"/>
    <s v="SolarInverter"/>
    <s v="Fortaleza"/>
    <x v="13"/>
    <s v="Business"/>
    <n v="9"/>
    <n v="1145.74"/>
    <n v="18572.060000000001"/>
    <x v="13"/>
  </r>
  <r>
    <n v="7330"/>
    <d v="2025-03-23T00:00:00"/>
    <s v="PaymentMachinePro"/>
    <s v="SaoPaulo"/>
    <x v="69"/>
    <s v="Business"/>
    <n v="4"/>
    <n v="712.42"/>
    <n v="5132.4799999999996"/>
    <x v="69"/>
  </r>
  <r>
    <n v="7331"/>
    <d v="2025-03-30T00:00:00"/>
    <s v="SolarPanelPremium"/>
    <s v="Recife"/>
    <x v="34"/>
    <s v="Business"/>
    <n v="9"/>
    <n v="1307.6099999999999"/>
    <n v="21195.919999999998"/>
    <x v="34"/>
  </r>
  <r>
    <n v="7332"/>
    <d v="2025-03-05T00:00:00"/>
    <s v="SolarInverter"/>
    <s v="Recife"/>
    <x v="23"/>
    <s v="Business"/>
    <n v="9"/>
    <n v="1376.79"/>
    <n v="22317.3"/>
    <x v="23"/>
  </r>
  <r>
    <n v="7333"/>
    <d v="2025-03-07T00:00:00"/>
    <s v="SolarPanelPremium"/>
    <s v="Fortaleza"/>
    <x v="56"/>
    <s v="Business"/>
    <n v="5"/>
    <n v="1590.36"/>
    <n v="14321.78"/>
    <x v="56"/>
  </r>
  <r>
    <n v="7334"/>
    <d v="2025-03-05T00:00:00"/>
    <s v="PaymentMachineBasic"/>
    <s v="Goiania"/>
    <x v="38"/>
    <s v="Business"/>
    <n v="9"/>
    <n v="405.27"/>
    <n v="6569.29"/>
    <x v="38"/>
  </r>
  <r>
    <n v="7335"/>
    <d v="2025-03-02T00:00:00"/>
    <s v="InstallationKit"/>
    <s v="Goiania"/>
    <x v="8"/>
    <s v="Individual"/>
    <n v="6"/>
    <n v="215.04"/>
    <n v="2323.8200000000002"/>
    <x v="8"/>
  </r>
  <r>
    <n v="7336"/>
    <d v="2025-03-15T00:00:00"/>
    <s v="SolarInverter"/>
    <s v="SaoPaulo"/>
    <x v="84"/>
    <s v="Business"/>
    <n v="6"/>
    <n v="1000.29"/>
    <n v="10809.58"/>
    <x v="84"/>
  </r>
  <r>
    <n v="7337"/>
    <d v="2025-03-07T00:00:00"/>
    <s v="SolarBattery"/>
    <s v="SaoPaulo"/>
    <x v="70"/>
    <s v="Individual"/>
    <n v="7"/>
    <n v="1052.92"/>
    <n v="13274.71"/>
    <x v="70"/>
  </r>
  <r>
    <n v="7338"/>
    <d v="2025-03-23T00:00:00"/>
    <s v="SolarPanelBasic"/>
    <s v="Brasilia"/>
    <x v="89"/>
    <s v="Business"/>
    <n v="17"/>
    <n v="443.46"/>
    <n v="13577.97"/>
    <x v="89"/>
  </r>
  <r>
    <n v="7339"/>
    <d v="2025-03-03T00:00:00"/>
    <s v="PaymentMachineBasic"/>
    <s v="Goiania"/>
    <x v="32"/>
    <s v="Business"/>
    <n v="7"/>
    <n v="499.02"/>
    <n v="6291.4"/>
    <x v="32"/>
  </r>
  <r>
    <n v="7340"/>
    <d v="2025-03-27T00:00:00"/>
    <s v="PaymentMachinePro"/>
    <s v="Brasilia"/>
    <x v="93"/>
    <s v="Business"/>
    <n v="2"/>
    <n v="783.15"/>
    <n v="2821.02"/>
    <x v="93"/>
  </r>
  <r>
    <n v="7341"/>
    <d v="2025-03-21T00:00:00"/>
    <s v="PaymentMachineBasic"/>
    <s v="SaoPaulo"/>
    <x v="18"/>
    <s v="Individual"/>
    <n v="13"/>
    <n v="331.25"/>
    <n v="7755.87"/>
    <x v="18"/>
  </r>
  <r>
    <n v="7342"/>
    <d v="2025-03-21T00:00:00"/>
    <s v="SolarPanelPremium"/>
    <s v="SaoPaulo"/>
    <x v="4"/>
    <s v="Business"/>
    <n v="8"/>
    <n v="1516.5"/>
    <n v="21850.63"/>
    <x v="4"/>
  </r>
  <r>
    <n v="7343"/>
    <d v="2025-03-22T00:00:00"/>
    <s v="PaymentMachineBasic"/>
    <s v="Brasilia"/>
    <x v="48"/>
    <s v="Business"/>
    <n v="13"/>
    <n v="377.36"/>
    <n v="8835.49"/>
    <x v="48"/>
  </r>
  <r>
    <n v="7344"/>
    <d v="2025-03-28T00:00:00"/>
    <s v="PaymentMachinePro"/>
    <s v="Goiania"/>
    <x v="50"/>
    <s v="Business"/>
    <n v="7"/>
    <n v="717.19"/>
    <n v="9041.98"/>
    <x v="50"/>
  </r>
  <r>
    <n v="7345"/>
    <d v="2025-03-10T00:00:00"/>
    <s v="SolarPanelBasic"/>
    <s v="Fortaleza"/>
    <x v="9"/>
    <s v="Individual"/>
    <n v="15"/>
    <n v="517.63"/>
    <n v="13984.35"/>
    <x v="9"/>
  </r>
  <r>
    <n v="7346"/>
    <d v="2025-03-14T00:00:00"/>
    <s v="SolarBattery"/>
    <s v="SaoPaulo"/>
    <x v="98"/>
    <s v="Individual"/>
    <n v="10"/>
    <n v="932.02"/>
    <n v="16786.37"/>
    <x v="98"/>
  </r>
  <r>
    <n v="7347"/>
    <d v="2025-03-21T00:00:00"/>
    <s v="PaymentMachinePro"/>
    <s v="Fortaleza"/>
    <x v="84"/>
    <s v="Business"/>
    <n v="9"/>
    <n v="861.43"/>
    <n v="13963.49"/>
    <x v="84"/>
  </r>
  <r>
    <n v="7348"/>
    <d v="2025-03-16T00:00:00"/>
    <s v="PaymentMachinePro"/>
    <s v="SaoPaulo"/>
    <x v="37"/>
    <s v="Business"/>
    <n v="8"/>
    <n v="744.88"/>
    <n v="10732.67"/>
    <x v="37"/>
  </r>
  <r>
    <n v="7349"/>
    <d v="2025-03-25T00:00:00"/>
    <s v="SolarPanelBasic"/>
    <s v="Goiania"/>
    <x v="15"/>
    <s v="Business"/>
    <n v="5"/>
    <n v="454.51"/>
    <n v="4093.03"/>
    <x v="15"/>
  </r>
  <r>
    <n v="7350"/>
    <d v="2025-03-25T00:00:00"/>
    <s v="SolarPanelPremium"/>
    <s v="SaoPaulo"/>
    <x v="62"/>
    <s v="Business"/>
    <n v="7"/>
    <n v="1413.65"/>
    <n v="17822.62"/>
    <x v="62"/>
  </r>
  <r>
    <n v="7351"/>
    <d v="2025-03-31T00:00:00"/>
    <s v="PaymentMachineBasic"/>
    <s v="Goiania"/>
    <x v="27"/>
    <s v="Individual"/>
    <n v="17"/>
    <n v="395.74"/>
    <n v="12116.87"/>
    <x v="27"/>
  </r>
  <r>
    <n v="7352"/>
    <d v="2025-03-06T00:00:00"/>
    <s v="PaymentMachinePro"/>
    <s v="SaoPaulo"/>
    <x v="32"/>
    <s v="Individual"/>
    <n v="4"/>
    <n v="751.69"/>
    <n v="5415.4"/>
    <x v="32"/>
  </r>
  <r>
    <n v="7353"/>
    <d v="2025-03-25T00:00:00"/>
    <s v="PaymentMachineBasic"/>
    <s v="Brasilia"/>
    <x v="41"/>
    <s v="Individual"/>
    <n v="12"/>
    <n v="494.08"/>
    <n v="10678.49"/>
    <x v="41"/>
  </r>
  <r>
    <n v="7354"/>
    <d v="2025-03-20T00:00:00"/>
    <s v="PaymentMachinePro"/>
    <s v="SaoPaulo"/>
    <x v="8"/>
    <s v="Business"/>
    <n v="3"/>
    <n v="831.34"/>
    <n v="4491.91"/>
    <x v="8"/>
  </r>
  <r>
    <n v="7355"/>
    <d v="2025-03-06T00:00:00"/>
    <s v="SolarBattery"/>
    <s v="Goiania"/>
    <x v="81"/>
    <s v="Business"/>
    <n v="5"/>
    <n v="932.68"/>
    <n v="8399.1299999999992"/>
    <x v="81"/>
  </r>
  <r>
    <n v="7356"/>
    <d v="2025-03-16T00:00:00"/>
    <s v="InstallationKit"/>
    <s v="SaoPaulo"/>
    <x v="42"/>
    <s v="Individual"/>
    <n v="5"/>
    <n v="170.09"/>
    <n v="1531.72"/>
    <x v="42"/>
  </r>
  <r>
    <n v="7357"/>
    <d v="2025-03-03T00:00:00"/>
    <s v="SolarInverter"/>
    <s v="Brasilia"/>
    <x v="48"/>
    <s v="Individual"/>
    <n v="3"/>
    <n v="1436.9"/>
    <n v="7763.89"/>
    <x v="48"/>
  </r>
  <r>
    <n v="7358"/>
    <d v="2025-03-27T00:00:00"/>
    <s v="PaymentMachinePro"/>
    <s v="Goiania"/>
    <x v="55"/>
    <s v="Business"/>
    <n v="3"/>
    <n v="766.23"/>
    <n v="4140.1099999999997"/>
    <x v="55"/>
  </r>
  <r>
    <n v="7359"/>
    <d v="2025-03-28T00:00:00"/>
    <s v="InstallationKit"/>
    <s v="SaoPaulo"/>
    <x v="9"/>
    <s v="Individual"/>
    <n v="12"/>
    <n v="226.93"/>
    <n v="4904.6099999999997"/>
    <x v="9"/>
  </r>
  <r>
    <n v="7360"/>
    <d v="2025-03-09T00:00:00"/>
    <s v="SolarBattery"/>
    <s v="Recife"/>
    <x v="57"/>
    <s v="Business"/>
    <n v="10"/>
    <n v="852.58"/>
    <n v="15355.59"/>
    <x v="57"/>
  </r>
  <r>
    <n v="7361"/>
    <d v="2025-03-20T00:00:00"/>
    <s v="SolarBattery"/>
    <s v="Brasilia"/>
    <x v="99"/>
    <s v="Business"/>
    <n v="5"/>
    <n v="927.17"/>
    <n v="8349.51"/>
    <x v="99"/>
  </r>
  <r>
    <n v="7362"/>
    <d v="2025-03-28T00:00:00"/>
    <s v="InstallationKit"/>
    <s v="Goiania"/>
    <x v="34"/>
    <s v="Business"/>
    <n v="13"/>
    <n v="239.7"/>
    <n v="5612.33"/>
    <x v="34"/>
  </r>
  <r>
    <n v="7363"/>
    <d v="2025-03-27T00:00:00"/>
    <s v="SolarInverter"/>
    <s v="Fortaleza"/>
    <x v="68"/>
    <s v="Business"/>
    <n v="10"/>
    <n v="1262.58"/>
    <n v="22740"/>
    <x v="68"/>
  </r>
  <r>
    <n v="7364"/>
    <d v="2025-03-23T00:00:00"/>
    <s v="SolarInverter"/>
    <s v="Brasilia"/>
    <x v="7"/>
    <s v="Individual"/>
    <n v="5"/>
    <n v="1200.28"/>
    <n v="10808.96"/>
    <x v="7"/>
  </r>
  <r>
    <n v="7365"/>
    <d v="2025-03-31T00:00:00"/>
    <s v="SolarBattery"/>
    <s v="Goiania"/>
    <x v="22"/>
    <s v="Business"/>
    <n v="2"/>
    <n v="986.14"/>
    <n v="3552.22"/>
    <x v="22"/>
  </r>
  <r>
    <n v="7366"/>
    <d v="2025-03-12T00:00:00"/>
    <s v="PaymentMachinePro"/>
    <s v="SaoPaulo"/>
    <x v="12"/>
    <s v="Individual"/>
    <n v="6"/>
    <n v="807.4"/>
    <n v="8725.1200000000008"/>
    <x v="12"/>
  </r>
  <r>
    <n v="7367"/>
    <d v="2025-03-29T00:00:00"/>
    <s v="PaymentMachinePro"/>
    <s v="Goiania"/>
    <x v="94"/>
    <s v="Business"/>
    <n v="4"/>
    <n v="848.11"/>
    <n v="6110.03"/>
    <x v="94"/>
  </r>
  <r>
    <n v="7368"/>
    <d v="2025-03-13T00:00:00"/>
    <s v="PaymentMachinePro"/>
    <s v="Fortaleza"/>
    <x v="29"/>
    <s v="Business"/>
    <n v="2"/>
    <n v="799.05"/>
    <n v="2878.3"/>
    <x v="29"/>
  </r>
  <r>
    <n v="7369"/>
    <d v="2025-03-10T00:00:00"/>
    <s v="SolarPanelBasic"/>
    <s v="Brasilia"/>
    <x v="90"/>
    <s v="Individual"/>
    <n v="8"/>
    <n v="513.83000000000004"/>
    <n v="7403.57"/>
    <x v="90"/>
  </r>
  <r>
    <n v="7370"/>
    <d v="2025-03-13T00:00:00"/>
    <s v="PaymentMachinePro"/>
    <s v="SaoPaulo"/>
    <x v="57"/>
    <s v="Business"/>
    <n v="7"/>
    <n v="733.92"/>
    <n v="9252.91"/>
    <x v="57"/>
  </r>
  <r>
    <n v="7371"/>
    <d v="2025-03-20T00:00:00"/>
    <s v="SolarBattery"/>
    <s v="SaoPaulo"/>
    <x v="44"/>
    <s v="Individual"/>
    <n v="7"/>
    <n v="972.63"/>
    <n v="12262.45"/>
    <x v="44"/>
  </r>
  <r>
    <n v="7372"/>
    <d v="2025-03-06T00:00:00"/>
    <s v="SolarBattery"/>
    <s v="Goiania"/>
    <x v="17"/>
    <s v="Business"/>
    <n v="3"/>
    <n v="1027.8"/>
    <n v="5553.43"/>
    <x v="17"/>
  </r>
  <r>
    <n v="7373"/>
    <d v="2025-03-05T00:00:00"/>
    <s v="PaymentMachineBasic"/>
    <s v="SaoPaulo"/>
    <x v="61"/>
    <s v="Individual"/>
    <n v="19"/>
    <n v="410.41"/>
    <n v="14044.39"/>
    <x v="61"/>
  </r>
  <r>
    <n v="7374"/>
    <d v="2025-03-02T00:00:00"/>
    <s v="SolarBattery"/>
    <s v="SaoPaulo"/>
    <x v="89"/>
    <s v="Business"/>
    <n v="9"/>
    <n v="1055.1500000000001"/>
    <n v="17103.63"/>
    <x v="89"/>
  </r>
  <r>
    <n v="7375"/>
    <d v="2025-03-22T00:00:00"/>
    <s v="SolarInverter"/>
    <s v="SaoPaulo"/>
    <x v="59"/>
    <s v="Business"/>
    <n v="3"/>
    <n v="1268.3900000000001"/>
    <n v="6853.39"/>
    <x v="59"/>
  </r>
  <r>
    <n v="7376"/>
    <d v="2025-03-07T00:00:00"/>
    <s v="PaymentMachineBasic"/>
    <s v="Recife"/>
    <x v="58"/>
    <s v="Business"/>
    <n v="11"/>
    <n v="499.51"/>
    <n v="9896.2000000000007"/>
    <x v="58"/>
  </r>
  <r>
    <n v="7377"/>
    <d v="2025-03-10T00:00:00"/>
    <s v="InstallationKit"/>
    <s v="Goiania"/>
    <x v="57"/>
    <s v="Business"/>
    <n v="9"/>
    <n v="184.11"/>
    <n v="2984.36"/>
    <x v="57"/>
  </r>
  <r>
    <n v="7378"/>
    <d v="2025-03-10T00:00:00"/>
    <s v="PaymentMachinePro"/>
    <s v="Fortaleza"/>
    <x v="54"/>
    <s v="Business"/>
    <n v="6"/>
    <n v="713.1"/>
    <n v="7706.07"/>
    <x v="54"/>
  </r>
  <r>
    <n v="7379"/>
    <d v="2025-03-17T00:00:00"/>
    <s v="SolarPanelPremium"/>
    <s v="Fortaleza"/>
    <x v="69"/>
    <s v="Business"/>
    <n v="6"/>
    <n v="1695.99"/>
    <n v="18327.62"/>
    <x v="69"/>
  </r>
  <r>
    <n v="7380"/>
    <d v="2025-03-03T00:00:00"/>
    <s v="PaymentMachinePro"/>
    <s v="Goiania"/>
    <x v="79"/>
    <s v="Business"/>
    <n v="7"/>
    <n v="864.57"/>
    <n v="10900.08"/>
    <x v="79"/>
  </r>
  <r>
    <n v="7381"/>
    <d v="2025-03-15T00:00:00"/>
    <s v="PaymentMachinePro"/>
    <s v="Brasilia"/>
    <x v="10"/>
    <s v="Individual"/>
    <n v="2"/>
    <n v="865.34"/>
    <n v="3117.08"/>
    <x v="10"/>
  </r>
  <r>
    <n v="7382"/>
    <d v="2025-03-07T00:00:00"/>
    <s v="SolarPanelBasic"/>
    <s v="Fortaleza"/>
    <x v="89"/>
    <s v="Individual"/>
    <n v="11"/>
    <n v="462.54"/>
    <n v="9163.76"/>
    <x v="89"/>
  </r>
  <r>
    <n v="7383"/>
    <d v="2025-03-07T00:00:00"/>
    <s v="PaymentMachinePro"/>
    <s v="Fortaleza"/>
    <x v="20"/>
    <s v="Business"/>
    <n v="4"/>
    <n v="701.62"/>
    <n v="5054.68"/>
    <x v="20"/>
  </r>
  <r>
    <n v="7384"/>
    <d v="2025-03-31T00:00:00"/>
    <s v="PaymentMachineBasic"/>
    <s v="Goiania"/>
    <x v="33"/>
    <s v="Individual"/>
    <n v="10"/>
    <n v="444.89"/>
    <n v="8012.8"/>
    <x v="33"/>
  </r>
  <r>
    <n v="7385"/>
    <d v="2025-03-27T00:00:00"/>
    <s v="SolarBattery"/>
    <s v="Goiania"/>
    <x v="13"/>
    <s v="Business"/>
    <n v="7"/>
    <n v="919.96"/>
    <n v="11598.41"/>
    <x v="13"/>
  </r>
  <r>
    <n v="7386"/>
    <d v="2025-03-15T00:00:00"/>
    <s v="PaymentMachineBasic"/>
    <s v="Fortaleza"/>
    <x v="58"/>
    <s v="Business"/>
    <n v="16"/>
    <n v="417.75"/>
    <n v="12038.38"/>
    <x v="58"/>
  </r>
  <r>
    <n v="7387"/>
    <d v="2025-03-28T00:00:00"/>
    <s v="SolarInverter"/>
    <s v="Fortaleza"/>
    <x v="83"/>
    <s v="Business"/>
    <n v="8"/>
    <n v="1116.24"/>
    <n v="16083.44"/>
    <x v="83"/>
  </r>
  <r>
    <n v="7388"/>
    <d v="2025-03-01T00:00:00"/>
    <s v="PaymentMachineBasic"/>
    <s v="SaoPaulo"/>
    <x v="63"/>
    <s v="Business"/>
    <n v="10"/>
    <n v="410.37"/>
    <n v="7391.07"/>
    <x v="63"/>
  </r>
  <r>
    <n v="7389"/>
    <d v="2025-03-02T00:00:00"/>
    <s v="SolarPanelBasic"/>
    <s v="Fortaleza"/>
    <x v="38"/>
    <s v="Business"/>
    <n v="17"/>
    <n v="461.32"/>
    <n v="14124.81"/>
    <x v="38"/>
  </r>
  <r>
    <n v="7390"/>
    <d v="2025-03-26T00:00:00"/>
    <s v="InstallationKit"/>
    <s v="Goiania"/>
    <x v="89"/>
    <s v="Business"/>
    <n v="12"/>
    <n v="201.03"/>
    <n v="4344.84"/>
    <x v="89"/>
  </r>
  <r>
    <n v="7391"/>
    <d v="2025-03-14T00:00:00"/>
    <s v="SolarInverter"/>
    <s v="SaoPaulo"/>
    <x v="6"/>
    <s v="Individual"/>
    <n v="5"/>
    <n v="1150.1500000000001"/>
    <n v="10357.52"/>
    <x v="6"/>
  </r>
  <r>
    <n v="7392"/>
    <d v="2025-03-24T00:00:00"/>
    <s v="PaymentMachineBasic"/>
    <s v="Fortaleza"/>
    <x v="86"/>
    <s v="Business"/>
    <n v="11"/>
    <n v="432.34"/>
    <n v="8565.44"/>
    <x v="86"/>
  </r>
  <r>
    <n v="7393"/>
    <d v="2025-03-25T00:00:00"/>
    <s v="SolarPanelPremium"/>
    <s v="Fortaleza"/>
    <x v="55"/>
    <s v="Individual"/>
    <n v="1"/>
    <n v="1538.72"/>
    <n v="2771.35"/>
    <x v="55"/>
  </r>
  <r>
    <n v="7394"/>
    <d v="2025-03-13T00:00:00"/>
    <s v="InstallationKit"/>
    <s v="Brasilia"/>
    <x v="3"/>
    <s v="Business"/>
    <n v="14"/>
    <n v="249.22"/>
    <n v="6284.09"/>
    <x v="3"/>
  </r>
  <r>
    <n v="7395"/>
    <d v="2025-03-05T00:00:00"/>
    <s v="SolarInverter"/>
    <s v="Brasilia"/>
    <x v="17"/>
    <s v="Business"/>
    <n v="3"/>
    <n v="1307.0999999999999"/>
    <n v="7062.55"/>
    <x v="17"/>
  </r>
  <r>
    <n v="7396"/>
    <d v="2025-03-09T00:00:00"/>
    <s v="PaymentMachinePro"/>
    <s v="Goiania"/>
    <x v="25"/>
    <s v="Individual"/>
    <n v="1"/>
    <n v="826.14"/>
    <n v="1487.94"/>
    <x v="25"/>
  </r>
  <r>
    <n v="7397"/>
    <d v="2025-03-14T00:00:00"/>
    <s v="SolarInverter"/>
    <s v="Brasilia"/>
    <x v="78"/>
    <s v="Business"/>
    <n v="4"/>
    <n v="1287.93"/>
    <n v="9278.6299999999992"/>
    <x v="78"/>
  </r>
  <r>
    <n v="7398"/>
    <d v="2025-03-17T00:00:00"/>
    <s v="PaymentMachinePro"/>
    <s v="Goiania"/>
    <x v="15"/>
    <s v="Business"/>
    <n v="9"/>
    <n v="703.7"/>
    <n v="11406.74"/>
    <x v="15"/>
  </r>
  <r>
    <n v="7399"/>
    <d v="2025-03-05T00:00:00"/>
    <s v="SolarBattery"/>
    <s v="Brasilia"/>
    <x v="86"/>
    <s v="Business"/>
    <n v="10"/>
    <n v="1128.26"/>
    <n v="20320.79"/>
    <x v="86"/>
  </r>
  <r>
    <n v="7400"/>
    <d v="2025-03-29T00:00:00"/>
    <s v="InstallationKit"/>
    <s v="Recife"/>
    <x v="13"/>
    <s v="Individual"/>
    <n v="16"/>
    <n v="228.1"/>
    <n v="6573.2"/>
    <x v="13"/>
  </r>
  <r>
    <n v="7401"/>
    <d v="2025-03-20T00:00:00"/>
    <s v="PaymentMachineBasic"/>
    <s v="Recife"/>
    <x v="50"/>
    <s v="Business"/>
    <n v="6"/>
    <n v="386.92"/>
    <n v="4181.2299999999996"/>
    <x v="50"/>
  </r>
  <r>
    <n v="7402"/>
    <d v="2025-03-24T00:00:00"/>
    <s v="SolarBattery"/>
    <s v="Recife"/>
    <x v="86"/>
    <s v="Individual"/>
    <n v="1"/>
    <n v="815.25"/>
    <n v="1468.33"/>
    <x v="86"/>
  </r>
  <r>
    <n v="7403"/>
    <d v="2025-03-01T00:00:00"/>
    <s v="InstallationKit"/>
    <s v="Recife"/>
    <x v="85"/>
    <s v="Individual"/>
    <n v="5"/>
    <n v="237.02"/>
    <n v="2134.4499999999998"/>
    <x v="85"/>
  </r>
  <r>
    <n v="7404"/>
    <d v="2025-03-03T00:00:00"/>
    <s v="InstallationKit"/>
    <s v="Brasilia"/>
    <x v="98"/>
    <s v="Individual"/>
    <n v="11"/>
    <n v="240.27"/>
    <n v="4760.18"/>
    <x v="98"/>
  </r>
  <r>
    <n v="7405"/>
    <d v="2025-03-30T00:00:00"/>
    <s v="SolarPanelPremium"/>
    <s v="SaoPaulo"/>
    <x v="21"/>
    <s v="Business"/>
    <n v="2"/>
    <n v="1317.62"/>
    <n v="4746.26"/>
    <x v="21"/>
  </r>
  <r>
    <n v="7406"/>
    <d v="2025-03-24T00:00:00"/>
    <s v="SolarPanelBasic"/>
    <s v="Goiania"/>
    <x v="90"/>
    <s v="Business"/>
    <n v="9"/>
    <n v="466.47"/>
    <n v="7561.32"/>
    <x v="90"/>
  </r>
  <r>
    <n v="7407"/>
    <d v="2025-03-19T00:00:00"/>
    <s v="SolarPanelBasic"/>
    <s v="Fortaleza"/>
    <x v="48"/>
    <s v="Individual"/>
    <n v="17"/>
    <n v="421.55"/>
    <n v="12907.12"/>
    <x v="48"/>
  </r>
  <r>
    <n v="7408"/>
    <d v="2025-03-27T00:00:00"/>
    <s v="SolarInverter"/>
    <s v="Fortaleza"/>
    <x v="7"/>
    <s v="Individual"/>
    <n v="5"/>
    <n v="1117.47"/>
    <n v="10063.23"/>
    <x v="7"/>
  </r>
  <r>
    <n v="7409"/>
    <d v="2025-03-03T00:00:00"/>
    <s v="PaymentMachinePro"/>
    <s v="Brasilia"/>
    <x v="88"/>
    <s v="Individual"/>
    <n v="6"/>
    <n v="725.77"/>
    <n v="7842.99"/>
    <x v="88"/>
  </r>
  <r>
    <n v="7410"/>
    <d v="2025-03-19T00:00:00"/>
    <s v="PaymentMachineBasic"/>
    <s v="SaoPaulo"/>
    <x v="98"/>
    <s v="Business"/>
    <n v="5"/>
    <n v="480.21"/>
    <n v="4324.47"/>
    <x v="98"/>
  </r>
  <r>
    <n v="7411"/>
    <d v="2025-03-29T00:00:00"/>
    <s v="SolarPanelBasic"/>
    <s v="SaoPaulo"/>
    <x v="72"/>
    <s v="Business"/>
    <n v="11"/>
    <n v="416.43"/>
    <n v="8250.23"/>
    <x v="72"/>
  </r>
  <r>
    <n v="7412"/>
    <d v="2025-03-24T00:00:00"/>
    <s v="PaymentMachinePro"/>
    <s v="Goiania"/>
    <x v="40"/>
    <s v="Business"/>
    <n v="4"/>
    <n v="759.88"/>
    <n v="5474.4"/>
    <x v="40"/>
  </r>
  <r>
    <n v="7413"/>
    <d v="2025-03-21T00:00:00"/>
    <s v="PaymentMachineBasic"/>
    <s v="Fortaleza"/>
    <x v="50"/>
    <s v="Business"/>
    <n v="18"/>
    <n v="300.60000000000002"/>
    <n v="9745.25"/>
    <x v="50"/>
  </r>
  <r>
    <n v="7414"/>
    <d v="2025-03-02T00:00:00"/>
    <s v="SolarPanelBasic"/>
    <s v="SaoPaulo"/>
    <x v="24"/>
    <s v="Individual"/>
    <n v="5"/>
    <n v="596.89"/>
    <n v="5375.21"/>
    <x v="24"/>
  </r>
  <r>
    <n v="7415"/>
    <d v="2025-03-12T00:00:00"/>
    <s v="SolarPanelPremium"/>
    <s v="Goiania"/>
    <x v="18"/>
    <s v="Individual"/>
    <n v="5"/>
    <n v="1647.01"/>
    <n v="14831.93"/>
    <x v="18"/>
  </r>
  <r>
    <n v="7416"/>
    <d v="2025-03-22T00:00:00"/>
    <s v="SolarInverter"/>
    <s v="SaoPaulo"/>
    <x v="55"/>
    <s v="Individual"/>
    <n v="9"/>
    <n v="1344.22"/>
    <n v="21789.35"/>
    <x v="55"/>
  </r>
  <r>
    <n v="7417"/>
    <d v="2025-03-01T00:00:00"/>
    <s v="InstallationKit"/>
    <s v="Fortaleza"/>
    <x v="95"/>
    <s v="Business"/>
    <n v="13"/>
    <n v="176.47"/>
    <n v="4131.8599999999997"/>
    <x v="95"/>
  </r>
  <r>
    <n v="7418"/>
    <d v="2025-03-18T00:00:00"/>
    <s v="SolarBattery"/>
    <s v="SaoPaulo"/>
    <x v="8"/>
    <s v="Individual"/>
    <n v="10"/>
    <n v="1073.26"/>
    <n v="19330.2"/>
    <x v="8"/>
  </r>
  <r>
    <n v="7419"/>
    <d v="2025-03-24T00:00:00"/>
    <s v="SolarPanelPremium"/>
    <s v="Goiania"/>
    <x v="34"/>
    <s v="Individual"/>
    <n v="8"/>
    <n v="1735.36"/>
    <n v="25004.09"/>
    <x v="34"/>
  </r>
  <r>
    <n v="7420"/>
    <d v="2025-03-25T00:00:00"/>
    <s v="InstallationKit"/>
    <s v="Brasilia"/>
    <x v="62"/>
    <s v="Business"/>
    <n v="11"/>
    <n v="241.17"/>
    <n v="4778.01"/>
    <x v="62"/>
  </r>
  <r>
    <n v="7421"/>
    <d v="2025-03-12T00:00:00"/>
    <s v="SolarPanelPremium"/>
    <s v="Brasilia"/>
    <x v="43"/>
    <s v="Business"/>
    <n v="10"/>
    <n v="1586.37"/>
    <n v="28571.69"/>
    <x v="43"/>
  </r>
  <r>
    <n v="7422"/>
    <d v="2025-03-03T00:00:00"/>
    <s v="SolarBattery"/>
    <s v="SaoPaulo"/>
    <x v="18"/>
    <s v="Business"/>
    <n v="10"/>
    <n v="1074.8900000000001"/>
    <n v="19359.560000000001"/>
    <x v="18"/>
  </r>
  <r>
    <n v="7423"/>
    <d v="2025-03-28T00:00:00"/>
    <s v="SolarBattery"/>
    <s v="Recife"/>
    <x v="20"/>
    <s v="Individual"/>
    <n v="6"/>
    <n v="1165.55"/>
    <n v="12595.45"/>
    <x v="20"/>
  </r>
  <r>
    <n v="7424"/>
    <d v="2025-03-22T00:00:00"/>
    <s v="SolarInverter"/>
    <s v="Fortaleza"/>
    <x v="97"/>
    <s v="Individual"/>
    <n v="4"/>
    <n v="1021.42"/>
    <n v="7358.61"/>
    <x v="97"/>
  </r>
  <r>
    <n v="7425"/>
    <d v="2025-03-20T00:00:00"/>
    <s v="PaymentMachineBasic"/>
    <s v="Goiania"/>
    <x v="1"/>
    <s v="Individual"/>
    <n v="9"/>
    <n v="402.96"/>
    <n v="6531.85"/>
    <x v="1"/>
  </r>
  <r>
    <n v="7426"/>
    <d v="2025-03-11T00:00:00"/>
    <s v="InstallationKit"/>
    <s v="Recife"/>
    <x v="78"/>
    <s v="Individual"/>
    <n v="11"/>
    <n v="198.41"/>
    <n v="3930.86"/>
    <x v="78"/>
  </r>
  <r>
    <n v="7427"/>
    <d v="2025-03-20T00:00:00"/>
    <s v="SolarBattery"/>
    <s v="Fortaleza"/>
    <x v="4"/>
    <s v="Business"/>
    <n v="8"/>
    <n v="809.48"/>
    <n v="11663.47"/>
    <x v="4"/>
  </r>
  <r>
    <n v="7428"/>
    <d v="2025-03-16T00:00:00"/>
    <s v="SolarPanelPremium"/>
    <s v="Fortaleza"/>
    <x v="20"/>
    <s v="Business"/>
    <n v="9"/>
    <n v="1531.07"/>
    <n v="24818.13"/>
    <x v="20"/>
  </r>
  <r>
    <n v="7429"/>
    <d v="2025-03-14T00:00:00"/>
    <s v="SolarInverter"/>
    <s v="Brasilia"/>
    <x v="36"/>
    <s v="Business"/>
    <n v="8"/>
    <n v="1345.95"/>
    <n v="19393.240000000002"/>
    <x v="36"/>
  </r>
  <r>
    <n v="7430"/>
    <d v="2025-03-09T00:00:00"/>
    <s v="SolarInverter"/>
    <s v="SaoPaulo"/>
    <x v="4"/>
    <s v="Individual"/>
    <n v="1"/>
    <n v="1128.17"/>
    <n v="2031.92"/>
    <x v="4"/>
  </r>
  <r>
    <n v="7431"/>
    <d v="2025-03-24T00:00:00"/>
    <s v="SolarInverter"/>
    <s v="SaoPaulo"/>
    <x v="61"/>
    <s v="Individual"/>
    <n v="1"/>
    <n v="1007.13"/>
    <n v="1813.92"/>
    <x v="61"/>
  </r>
  <r>
    <n v="7432"/>
    <d v="2025-03-24T00:00:00"/>
    <s v="SolarPanelBasic"/>
    <s v="Brasilia"/>
    <x v="30"/>
    <s v="Individual"/>
    <n v="20"/>
    <n v="477.26"/>
    <n v="17191.61"/>
    <x v="30"/>
  </r>
  <r>
    <n v="7433"/>
    <d v="2025-03-29T00:00:00"/>
    <s v="SolarPanelBasic"/>
    <s v="Goiania"/>
    <x v="41"/>
    <s v="Business"/>
    <n v="8"/>
    <n v="471.56"/>
    <n v="6794.51"/>
    <x v="41"/>
  </r>
  <r>
    <n v="7434"/>
    <d v="2025-03-24T00:00:00"/>
    <s v="InstallationKit"/>
    <s v="Fortaleza"/>
    <x v="60"/>
    <s v="Individual"/>
    <n v="8"/>
    <n v="216.54"/>
    <n v="3120.04"/>
    <x v="60"/>
  </r>
  <r>
    <n v="7435"/>
    <d v="2025-03-01T00:00:00"/>
    <s v="InstallationKit"/>
    <s v="Brasilia"/>
    <x v="34"/>
    <s v="Business"/>
    <n v="12"/>
    <n v="181.83"/>
    <n v="3929.87"/>
    <x v="34"/>
  </r>
  <r>
    <n v="7436"/>
    <d v="2025-03-23T00:00:00"/>
    <s v="SolarInverter"/>
    <s v="SaoPaulo"/>
    <x v="88"/>
    <s v="Business"/>
    <n v="5"/>
    <n v="1039.1600000000001"/>
    <n v="9358.02"/>
    <x v="88"/>
  </r>
  <r>
    <n v="7437"/>
    <d v="2025-03-04T00:00:00"/>
    <s v="SolarPanelPremium"/>
    <s v="Brasilia"/>
    <x v="44"/>
    <s v="Individual"/>
    <n v="10"/>
    <n v="1640.13"/>
    <n v="29539.95"/>
    <x v="44"/>
  </r>
  <r>
    <n v="7438"/>
    <d v="2025-03-18T00:00:00"/>
    <s v="PaymentMachinePro"/>
    <s v="Goiania"/>
    <x v="19"/>
    <s v="Business"/>
    <n v="3"/>
    <n v="738.15"/>
    <n v="3988.39"/>
    <x v="19"/>
  </r>
  <r>
    <n v="7439"/>
    <d v="2025-03-04T00:00:00"/>
    <s v="PaymentMachineBasic"/>
    <s v="Goiania"/>
    <x v="32"/>
    <s v="Business"/>
    <n v="8"/>
    <n v="386.26"/>
    <n v="5565.46"/>
    <x v="32"/>
  </r>
  <r>
    <n v="7440"/>
    <d v="2025-03-04T00:00:00"/>
    <s v="InstallationKit"/>
    <s v="SaoPaulo"/>
    <x v="41"/>
    <s v="Business"/>
    <n v="6"/>
    <n v="225.01"/>
    <n v="2431.56"/>
    <x v="41"/>
  </r>
  <r>
    <n v="7441"/>
    <d v="2025-03-20T00:00:00"/>
    <s v="PaymentMachinePro"/>
    <s v="Brasilia"/>
    <x v="47"/>
    <s v="Business"/>
    <n v="2"/>
    <n v="835.35"/>
    <n v="3009.05"/>
    <x v="47"/>
  </r>
  <r>
    <n v="7442"/>
    <d v="2025-03-05T00:00:00"/>
    <s v="SolarPanelBasic"/>
    <s v="SaoPaulo"/>
    <x v="62"/>
    <s v="Individual"/>
    <n v="7"/>
    <n v="512.72"/>
    <n v="6464.13"/>
    <x v="62"/>
  </r>
  <r>
    <n v="7443"/>
    <d v="2025-03-30T00:00:00"/>
    <s v="SolarBattery"/>
    <s v="Fortaleza"/>
    <x v="9"/>
    <s v="Business"/>
    <n v="4"/>
    <n v="865.88"/>
    <n v="6238.05"/>
    <x v="9"/>
  </r>
  <r>
    <n v="7444"/>
    <d v="2025-03-08T00:00:00"/>
    <s v="SolarBattery"/>
    <s v="Goiania"/>
    <x v="6"/>
    <s v="Business"/>
    <n v="6"/>
    <n v="952.62"/>
    <n v="10294.43"/>
    <x v="6"/>
  </r>
  <r>
    <n v="7445"/>
    <d v="2025-03-21T00:00:00"/>
    <s v="PaymentMachinePro"/>
    <s v="Brasilia"/>
    <x v="19"/>
    <s v="Business"/>
    <n v="4"/>
    <n v="809.67"/>
    <n v="5833.1"/>
    <x v="19"/>
  </r>
  <r>
    <n v="7446"/>
    <d v="2025-03-13T00:00:00"/>
    <s v="SolarInverter"/>
    <s v="SaoPaulo"/>
    <x v="35"/>
    <s v="Business"/>
    <n v="3"/>
    <n v="1196.54"/>
    <n v="6465.17"/>
    <x v="35"/>
  </r>
  <r>
    <n v="7447"/>
    <d v="2025-03-06T00:00:00"/>
    <s v="InstallationKit"/>
    <s v="SaoPaulo"/>
    <x v="23"/>
    <s v="Business"/>
    <n v="6"/>
    <n v="210.28"/>
    <n v="2272.38"/>
    <x v="23"/>
  </r>
  <r>
    <n v="7448"/>
    <d v="2025-03-11T00:00:00"/>
    <s v="SolarPanelPremium"/>
    <s v="SaoPaulo"/>
    <x v="95"/>
    <s v="Individual"/>
    <n v="1"/>
    <n v="1667.22"/>
    <n v="3002.79"/>
    <x v="95"/>
  </r>
  <r>
    <n v="7449"/>
    <d v="2025-03-11T00:00:00"/>
    <s v="SolarBattery"/>
    <s v="Brasilia"/>
    <x v="1"/>
    <s v="Individual"/>
    <n v="5"/>
    <n v="1168.03"/>
    <n v="10518.54"/>
    <x v="1"/>
  </r>
  <r>
    <n v="7450"/>
    <d v="2025-03-06T00:00:00"/>
    <s v="SolarInverter"/>
    <s v="Brasilia"/>
    <x v="87"/>
    <s v="Business"/>
    <n v="8"/>
    <n v="1076.2"/>
    <n v="15506.52"/>
    <x v="87"/>
  </r>
  <r>
    <n v="7451"/>
    <d v="2025-03-16T00:00:00"/>
    <s v="SolarPanelPremium"/>
    <s v="Goiania"/>
    <x v="64"/>
    <s v="Business"/>
    <n v="2"/>
    <n v="1480.12"/>
    <n v="5331.61"/>
    <x v="64"/>
  </r>
  <r>
    <n v="7452"/>
    <d v="2025-03-31T00:00:00"/>
    <s v="SolarPanelBasic"/>
    <s v="Fortaleza"/>
    <x v="97"/>
    <s v="Business"/>
    <n v="16"/>
    <n v="591.5"/>
    <n v="17045.36"/>
    <x v="97"/>
  </r>
  <r>
    <n v="7453"/>
    <d v="2025-03-24T00:00:00"/>
    <s v="PaymentMachinePro"/>
    <s v="Recife"/>
    <x v="81"/>
    <s v="Individual"/>
    <n v="2"/>
    <n v="849.92"/>
    <n v="3061.54"/>
    <x v="81"/>
  </r>
  <r>
    <n v="7454"/>
    <d v="2025-03-12T00:00:00"/>
    <s v="PaymentMachineBasic"/>
    <s v="SaoPaulo"/>
    <x v="4"/>
    <s v="Business"/>
    <n v="16"/>
    <n v="443.64"/>
    <n v="12784.45"/>
    <x v="4"/>
  </r>
  <r>
    <n v="7455"/>
    <d v="2025-03-06T00:00:00"/>
    <s v="SolarInverter"/>
    <s v="SaoPaulo"/>
    <x v="30"/>
    <s v="Business"/>
    <n v="8"/>
    <n v="1068.8599999999999"/>
    <n v="15400.77"/>
    <x v="30"/>
  </r>
  <r>
    <n v="7456"/>
    <d v="2025-03-07T00:00:00"/>
    <s v="SolarPanelPremium"/>
    <s v="Brasilia"/>
    <x v="17"/>
    <s v="Individual"/>
    <n v="3"/>
    <n v="1487.73"/>
    <n v="8038.53"/>
    <x v="17"/>
  </r>
  <r>
    <n v="7457"/>
    <d v="2025-03-19T00:00:00"/>
    <s v="SolarInverter"/>
    <s v="Goiania"/>
    <x v="22"/>
    <s v="Individual"/>
    <n v="8"/>
    <n v="1308.6099999999999"/>
    <n v="18855.23"/>
    <x v="22"/>
  </r>
  <r>
    <n v="7458"/>
    <d v="2025-03-06T00:00:00"/>
    <s v="PaymentMachinePro"/>
    <s v="SaoPaulo"/>
    <x v="13"/>
    <s v="Individual"/>
    <n v="3"/>
    <n v="843.8"/>
    <n v="4559.24"/>
    <x v="13"/>
  </r>
  <r>
    <n v="7459"/>
    <d v="2025-03-02T00:00:00"/>
    <s v="PaymentMachineBasic"/>
    <s v="Brasilia"/>
    <x v="73"/>
    <s v="Business"/>
    <n v="12"/>
    <n v="322.24"/>
    <n v="6964.54"/>
    <x v="73"/>
  </r>
  <r>
    <n v="7460"/>
    <d v="2025-03-04T00:00:00"/>
    <s v="PaymentMachineBasic"/>
    <s v="SaoPaulo"/>
    <x v="18"/>
    <s v="Business"/>
    <n v="12"/>
    <n v="444.33"/>
    <n v="9603.25"/>
    <x v="18"/>
  </r>
  <r>
    <n v="7461"/>
    <d v="2025-03-02T00:00:00"/>
    <s v="SolarPanelPremium"/>
    <s v="Goiania"/>
    <x v="17"/>
    <s v="Individual"/>
    <n v="1"/>
    <n v="1331.76"/>
    <n v="2398.6"/>
    <x v="17"/>
  </r>
  <r>
    <n v="7462"/>
    <d v="2025-03-04T00:00:00"/>
    <s v="SolarPanelBasic"/>
    <s v="Goiania"/>
    <x v="34"/>
    <s v="Business"/>
    <n v="7"/>
    <n v="461.49"/>
    <n v="5818.24"/>
    <x v="34"/>
  </r>
  <r>
    <n v="7463"/>
    <d v="2025-03-10T00:00:00"/>
    <s v="SolarPanelPremium"/>
    <s v="SaoPaulo"/>
    <x v="49"/>
    <s v="Individual"/>
    <n v="6"/>
    <n v="1606.18"/>
    <n v="17357.09"/>
    <x v="49"/>
  </r>
  <r>
    <n v="7464"/>
    <d v="2025-03-11T00:00:00"/>
    <s v="SolarBattery"/>
    <s v="Recife"/>
    <x v="17"/>
    <s v="Business"/>
    <n v="8"/>
    <n v="991.37"/>
    <n v="14284.24"/>
    <x v="17"/>
  </r>
  <r>
    <n v="7465"/>
    <d v="2025-03-01T00:00:00"/>
    <s v="SolarBattery"/>
    <s v="Goiania"/>
    <x v="7"/>
    <s v="Business"/>
    <n v="10"/>
    <n v="986.55"/>
    <n v="17768.490000000002"/>
    <x v="7"/>
  </r>
  <r>
    <n v="7466"/>
    <d v="2025-03-30T00:00:00"/>
    <s v="SolarBattery"/>
    <s v="SaoPaulo"/>
    <x v="52"/>
    <s v="Individual"/>
    <n v="3"/>
    <n v="1174.6099999999999"/>
    <n v="6346.68"/>
    <x v="52"/>
  </r>
  <r>
    <n v="7467"/>
    <d v="2025-03-12T00:00:00"/>
    <s v="PaymentMachinePro"/>
    <s v="Brasilia"/>
    <x v="87"/>
    <s v="Individual"/>
    <n v="4"/>
    <n v="715.57"/>
    <n v="5155.18"/>
    <x v="87"/>
  </r>
  <r>
    <n v="7468"/>
    <d v="2025-03-12T00:00:00"/>
    <s v="SolarPanelBasic"/>
    <s v="Fortaleza"/>
    <x v="33"/>
    <s v="Individual"/>
    <n v="17"/>
    <n v="523.63"/>
    <n v="16032.64"/>
    <x v="33"/>
  </r>
  <r>
    <n v="7469"/>
    <d v="2025-03-15T00:00:00"/>
    <s v="SolarPanelPremium"/>
    <s v="Brasilia"/>
    <x v="51"/>
    <s v="Business"/>
    <n v="9"/>
    <n v="1538.84"/>
    <n v="24944.080000000002"/>
    <x v="51"/>
  </r>
  <r>
    <n v="7470"/>
    <d v="2025-03-01T00:00:00"/>
    <s v="SolarPanelBasic"/>
    <s v="SaoPaulo"/>
    <x v="19"/>
    <s v="Individual"/>
    <n v="15"/>
    <n v="456.54"/>
    <n v="12333.93"/>
    <x v="19"/>
  </r>
  <r>
    <n v="7471"/>
    <d v="2025-03-02T00:00:00"/>
    <s v="SolarBattery"/>
    <s v="Recife"/>
    <x v="8"/>
    <s v="Business"/>
    <n v="2"/>
    <n v="818.19"/>
    <n v="2947.24"/>
    <x v="8"/>
  </r>
  <r>
    <n v="7472"/>
    <d v="2025-03-05T00:00:00"/>
    <s v="InstallationKit"/>
    <s v="Fortaleza"/>
    <x v="49"/>
    <s v="Individual"/>
    <n v="14"/>
    <n v="150.82"/>
    <n v="3802.93"/>
    <x v="49"/>
  </r>
  <r>
    <n v="7473"/>
    <d v="2025-03-05T00:00:00"/>
    <s v="SolarPanelPremium"/>
    <s v="Recife"/>
    <x v="77"/>
    <s v="Business"/>
    <n v="3"/>
    <n v="1334.04"/>
    <n v="7208.11"/>
    <x v="77"/>
  </r>
  <r>
    <n v="7474"/>
    <d v="2025-03-07T00:00:00"/>
    <s v="InstallationKit"/>
    <s v="Brasilia"/>
    <x v="38"/>
    <s v="Business"/>
    <n v="7"/>
    <n v="161.16999999999999"/>
    <n v="2031.95"/>
    <x v="38"/>
  </r>
  <r>
    <n v="7475"/>
    <d v="2025-03-14T00:00:00"/>
    <s v="PaymentMachinePro"/>
    <s v="Brasilia"/>
    <x v="43"/>
    <s v="Individual"/>
    <n v="5"/>
    <n v="761.48"/>
    <n v="6857.41"/>
    <x v="43"/>
  </r>
  <r>
    <n v="7476"/>
    <d v="2025-03-30T00:00:00"/>
    <s v="PaymentMachinePro"/>
    <s v="Brasilia"/>
    <x v="5"/>
    <s v="Business"/>
    <n v="9"/>
    <n v="820.73"/>
    <n v="13303.76"/>
    <x v="5"/>
  </r>
  <r>
    <n v="7477"/>
    <d v="2025-03-26T00:00:00"/>
    <s v="SolarBattery"/>
    <s v="Brasilia"/>
    <x v="99"/>
    <s v="Individual"/>
    <n v="8"/>
    <n v="847.08"/>
    <n v="12205.23"/>
    <x v="99"/>
  </r>
  <r>
    <n v="7478"/>
    <d v="2025-03-18T00:00:00"/>
    <s v="PaymentMachinePro"/>
    <s v="Goiania"/>
    <x v="52"/>
    <s v="Individual"/>
    <n v="6"/>
    <n v="798.94"/>
    <n v="8633.7000000000007"/>
    <x v="52"/>
  </r>
  <r>
    <n v="7479"/>
    <d v="2025-03-21T00:00:00"/>
    <s v="PaymentMachineBasic"/>
    <s v="Recife"/>
    <x v="72"/>
    <s v="Business"/>
    <n v="9"/>
    <n v="380.47"/>
    <n v="6167.29"/>
    <x v="72"/>
  </r>
  <r>
    <n v="7480"/>
    <d v="2025-03-07T00:00:00"/>
    <s v="PaymentMachinePro"/>
    <s v="Fortaleza"/>
    <x v="16"/>
    <s v="Business"/>
    <n v="9"/>
    <n v="859.4"/>
    <n v="13930.59"/>
    <x v="16"/>
  </r>
  <r>
    <n v="7481"/>
    <d v="2025-03-24T00:00:00"/>
    <s v="PaymentMachineBasic"/>
    <s v="Brasilia"/>
    <x v="60"/>
    <s v="Individual"/>
    <n v="13"/>
    <n v="389.2"/>
    <n v="9112.7099999999991"/>
    <x v="60"/>
  </r>
  <r>
    <n v="7482"/>
    <d v="2025-03-15T00:00:00"/>
    <s v="SolarBattery"/>
    <s v="Brasilia"/>
    <x v="39"/>
    <s v="Business"/>
    <n v="6"/>
    <n v="1068.02"/>
    <n v="11541.5"/>
    <x v="39"/>
  </r>
  <r>
    <n v="7483"/>
    <d v="2025-03-21T00:00:00"/>
    <s v="SolarBattery"/>
    <s v="SaoPaulo"/>
    <x v="9"/>
    <s v="Individual"/>
    <n v="8"/>
    <n v="1127.6600000000001"/>
    <n v="16247.99"/>
    <x v="9"/>
  </r>
  <r>
    <n v="7484"/>
    <d v="2025-03-17T00:00:00"/>
    <s v="PaymentMachineBasic"/>
    <s v="Brasilia"/>
    <x v="34"/>
    <s v="Business"/>
    <n v="13"/>
    <n v="446.66"/>
    <n v="10458.08"/>
    <x v="34"/>
  </r>
  <r>
    <n v="7485"/>
    <d v="2025-03-25T00:00:00"/>
    <s v="SolarInverter"/>
    <s v="Brasilia"/>
    <x v="22"/>
    <s v="Business"/>
    <n v="10"/>
    <n v="1115.53"/>
    <n v="20091.52"/>
    <x v="22"/>
  </r>
  <r>
    <n v="7486"/>
    <d v="2025-03-27T00:00:00"/>
    <s v="SolarPanelPremium"/>
    <s v="SaoPaulo"/>
    <x v="6"/>
    <s v="Business"/>
    <n v="7"/>
    <n v="1385.73"/>
    <n v="17470.61"/>
    <x v="6"/>
  </r>
  <r>
    <n v="7487"/>
    <d v="2025-03-26T00:00:00"/>
    <s v="SolarBattery"/>
    <s v="SaoPaulo"/>
    <x v="15"/>
    <s v="Business"/>
    <n v="9"/>
    <n v="962.85"/>
    <n v="15607.47"/>
    <x v="15"/>
  </r>
  <r>
    <n v="7488"/>
    <d v="2025-03-06T00:00:00"/>
    <s v="SolarBattery"/>
    <s v="SaoPaulo"/>
    <x v="84"/>
    <s v="Business"/>
    <n v="8"/>
    <n v="1129.45"/>
    <n v="16273.78"/>
    <x v="84"/>
  </r>
  <r>
    <n v="7489"/>
    <d v="2025-03-10T00:00:00"/>
    <s v="SolarInverter"/>
    <s v="SaoPaulo"/>
    <x v="10"/>
    <s v="Individual"/>
    <n v="3"/>
    <n v="1187.45"/>
    <n v="6416.06"/>
    <x v="10"/>
  </r>
  <r>
    <n v="7490"/>
    <d v="2025-03-15T00:00:00"/>
    <s v="SolarPanelPremium"/>
    <s v="Brasilia"/>
    <x v="30"/>
    <s v="Individual"/>
    <n v="9"/>
    <n v="1261.4100000000001"/>
    <n v="20447.03"/>
    <x v="30"/>
  </r>
  <r>
    <n v="7491"/>
    <d v="2025-03-27T00:00:00"/>
    <s v="InstallationKit"/>
    <s v="Recife"/>
    <x v="13"/>
    <s v="Business"/>
    <n v="14"/>
    <n v="182.71"/>
    <n v="4607.04"/>
    <x v="13"/>
  </r>
  <r>
    <n v="7492"/>
    <d v="2025-03-04T00:00:00"/>
    <s v="InstallationKit"/>
    <s v="Goiania"/>
    <x v="24"/>
    <s v="Individual"/>
    <n v="16"/>
    <n v="237.45"/>
    <n v="6842.64"/>
    <x v="24"/>
  </r>
  <r>
    <n v="7493"/>
    <d v="2025-03-11T00:00:00"/>
    <s v="SolarBattery"/>
    <s v="SaoPaulo"/>
    <x v="46"/>
    <s v="Individual"/>
    <n v="10"/>
    <n v="1089.55"/>
    <n v="19623.599999999999"/>
    <x v="46"/>
  </r>
  <r>
    <n v="7494"/>
    <d v="2025-03-26T00:00:00"/>
    <s v="SolarBattery"/>
    <s v="Goiania"/>
    <x v="65"/>
    <s v="Individual"/>
    <n v="6"/>
    <n v="1132.97"/>
    <n v="12243.38"/>
    <x v="65"/>
  </r>
  <r>
    <n v="7495"/>
    <d v="2025-03-11T00:00:00"/>
    <s v="SolarPanelPremium"/>
    <s v="Goiania"/>
    <x v="3"/>
    <s v="Business"/>
    <n v="5"/>
    <n v="1262.33"/>
    <n v="11367.75"/>
    <x v="3"/>
  </r>
  <r>
    <n v="7496"/>
    <d v="2025-03-04T00:00:00"/>
    <s v="SolarPanelPremium"/>
    <s v="SaoPaulo"/>
    <x v="67"/>
    <s v="Business"/>
    <n v="3"/>
    <n v="1265.07"/>
    <n v="6835.45"/>
    <x v="67"/>
  </r>
  <r>
    <n v="7497"/>
    <d v="2025-03-19T00:00:00"/>
    <s v="SolarBattery"/>
    <s v="Brasilia"/>
    <x v="40"/>
    <s v="Individual"/>
    <n v="6"/>
    <n v="903.33"/>
    <n v="9761.7800000000007"/>
    <x v="40"/>
  </r>
  <r>
    <n v="7498"/>
    <d v="2025-03-12T00:00:00"/>
    <s v="PaymentMachineBasic"/>
    <s v="Fortaleza"/>
    <x v="21"/>
    <s v="Business"/>
    <n v="8"/>
    <n v="470.25"/>
    <n v="6775.64"/>
    <x v="21"/>
  </r>
  <r>
    <n v="7499"/>
    <d v="2025-03-16T00:00:00"/>
    <s v="PaymentMachinePro"/>
    <s v="Goiania"/>
    <x v="74"/>
    <s v="Business"/>
    <n v="7"/>
    <n v="731.2"/>
    <n v="9218.6200000000008"/>
    <x v="74"/>
  </r>
  <r>
    <n v="7500"/>
    <d v="2025-03-10T00:00:00"/>
    <s v="SolarPanelPremium"/>
    <s v="Fortaleza"/>
    <x v="23"/>
    <s v="Business"/>
    <n v="9"/>
    <n v="1384.68"/>
    <n v="22445.200000000001"/>
    <x v="23"/>
  </r>
  <r>
    <n v="7501"/>
    <d v="2025-03-24T00:00:00"/>
    <s v="SolarPanelPremium"/>
    <s v="Fortaleza"/>
    <x v="3"/>
    <s v="Business"/>
    <n v="1"/>
    <n v="1365.12"/>
    <n v="2458.6799999999998"/>
    <x v="3"/>
  </r>
  <r>
    <n v="7502"/>
    <d v="2025-03-14T00:00:00"/>
    <s v="PaymentMachineBasic"/>
    <s v="Recife"/>
    <x v="92"/>
    <s v="Business"/>
    <n v="10"/>
    <n v="375.2"/>
    <n v="6757.63"/>
    <x v="92"/>
  </r>
  <r>
    <n v="7503"/>
    <d v="2025-03-23T00:00:00"/>
    <s v="SolarPanelBasic"/>
    <s v="Recife"/>
    <x v="53"/>
    <s v="Business"/>
    <n v="19"/>
    <n v="455.72"/>
    <n v="15594.92"/>
    <x v="53"/>
  </r>
  <r>
    <n v="7504"/>
    <d v="2025-03-14T00:00:00"/>
    <s v="SolarPanelBasic"/>
    <s v="Brasilia"/>
    <x v="46"/>
    <s v="Business"/>
    <n v="6"/>
    <n v="434.05"/>
    <n v="4690.54"/>
    <x v="46"/>
  </r>
  <r>
    <n v="7505"/>
    <d v="2025-03-02T00:00:00"/>
    <s v="SolarInverter"/>
    <s v="Goiania"/>
    <x v="20"/>
    <s v="Business"/>
    <n v="7"/>
    <n v="1286.47"/>
    <n v="16219.19"/>
    <x v="20"/>
  </r>
  <r>
    <n v="7506"/>
    <d v="2025-03-24T00:00:00"/>
    <s v="InstallationKit"/>
    <s v="Recife"/>
    <x v="12"/>
    <s v="Business"/>
    <n v="5"/>
    <n v="187.45"/>
    <n v="1688.06"/>
    <x v="12"/>
  </r>
  <r>
    <n v="7507"/>
    <d v="2025-03-14T00:00:00"/>
    <s v="SolarBattery"/>
    <s v="SaoPaulo"/>
    <x v="89"/>
    <s v="Business"/>
    <n v="2"/>
    <n v="1164.1600000000001"/>
    <n v="4193.4799999999996"/>
    <x v="89"/>
  </r>
  <r>
    <n v="7508"/>
    <d v="2025-03-22T00:00:00"/>
    <s v="SolarBattery"/>
    <s v="Fortaleza"/>
    <x v="24"/>
    <s v="Business"/>
    <n v="6"/>
    <n v="901.37"/>
    <n v="9740.6"/>
    <x v="24"/>
  </r>
  <r>
    <n v="7509"/>
    <d v="2025-03-05T00:00:00"/>
    <s v="SolarPanelPremium"/>
    <s v="SaoPaulo"/>
    <x v="81"/>
    <s v="Business"/>
    <n v="1"/>
    <n v="1262.0899999999999"/>
    <n v="2273.12"/>
    <x v="81"/>
  </r>
  <r>
    <n v="7510"/>
    <d v="2025-03-26T00:00:00"/>
    <s v="SolarPanelBasic"/>
    <s v="Fortaleza"/>
    <x v="85"/>
    <s v="Business"/>
    <n v="20"/>
    <n v="513.95000000000005"/>
    <n v="18513.240000000002"/>
    <x v="85"/>
  </r>
  <r>
    <n v="7511"/>
    <d v="2025-03-13T00:00:00"/>
    <s v="SolarBattery"/>
    <s v="Goiania"/>
    <x v="9"/>
    <s v="Individual"/>
    <n v="3"/>
    <n v="857.51"/>
    <n v="4633.32"/>
    <x v="9"/>
  </r>
  <r>
    <n v="7512"/>
    <d v="2025-03-04T00:00:00"/>
    <s v="InstallationKit"/>
    <s v="SaoPaulo"/>
    <x v="64"/>
    <s v="Individual"/>
    <n v="17"/>
    <n v="181.5"/>
    <n v="5557.21"/>
    <x v="64"/>
  </r>
  <r>
    <n v="7513"/>
    <d v="2025-03-16T00:00:00"/>
    <s v="SolarInverter"/>
    <s v="Fortaleza"/>
    <x v="65"/>
    <s v="Business"/>
    <n v="7"/>
    <n v="1168.6600000000001"/>
    <n v="14733.9"/>
    <x v="65"/>
  </r>
  <r>
    <n v="7514"/>
    <d v="2025-03-12T00:00:00"/>
    <s v="SolarPanelPremium"/>
    <s v="Goiania"/>
    <x v="0"/>
    <s v="Individual"/>
    <n v="3"/>
    <n v="1362.29"/>
    <n v="7360.75"/>
    <x v="0"/>
  </r>
  <r>
    <n v="7515"/>
    <d v="2025-03-06T00:00:00"/>
    <s v="SolarPanelBasic"/>
    <s v="SaoPaulo"/>
    <x v="7"/>
    <s v="Business"/>
    <n v="6"/>
    <n v="415.73"/>
    <n v="4492.5600000000004"/>
    <x v="7"/>
  </r>
  <r>
    <n v="7516"/>
    <d v="2025-03-30T00:00:00"/>
    <s v="PaymentMachinePro"/>
    <s v="SaoPaulo"/>
    <x v="22"/>
    <s v="Business"/>
    <n v="10"/>
    <n v="750.76"/>
    <n v="13521.74"/>
    <x v="22"/>
  </r>
  <r>
    <n v="7517"/>
    <d v="2025-03-28T00:00:00"/>
    <s v="PaymentMachineBasic"/>
    <s v="Recife"/>
    <x v="96"/>
    <s v="Individual"/>
    <n v="14"/>
    <n v="397.33"/>
    <n v="10018.69"/>
    <x v="96"/>
  </r>
  <r>
    <n v="7518"/>
    <d v="2025-03-06T00:00:00"/>
    <s v="SolarInverter"/>
    <s v="Brasilia"/>
    <x v="5"/>
    <s v="Business"/>
    <n v="8"/>
    <n v="1195.94"/>
    <n v="17231.810000000001"/>
    <x v="5"/>
  </r>
  <r>
    <n v="7519"/>
    <d v="2025-03-22T00:00:00"/>
    <s v="InstallationKit"/>
    <s v="SaoPaulo"/>
    <x v="67"/>
    <s v="Individual"/>
    <n v="6"/>
    <n v="226.3"/>
    <n v="2445.5"/>
    <x v="67"/>
  </r>
  <r>
    <n v="7520"/>
    <d v="2025-03-04T00:00:00"/>
    <s v="SolarPanelBasic"/>
    <s v="Goiania"/>
    <x v="98"/>
    <s v="Individual"/>
    <n v="9"/>
    <n v="434.42"/>
    <n v="7041.8"/>
    <x v="98"/>
  </r>
  <r>
    <n v="7521"/>
    <d v="2025-03-31T00:00:00"/>
    <s v="SolarPanelPremium"/>
    <s v="SaoPaulo"/>
    <x v="77"/>
    <s v="Individual"/>
    <n v="8"/>
    <n v="1288.77"/>
    <n v="18569.36"/>
    <x v="77"/>
  </r>
  <r>
    <n v="7522"/>
    <d v="2025-03-16T00:00:00"/>
    <s v="PaymentMachineBasic"/>
    <s v="Goiania"/>
    <x v="35"/>
    <s v="Business"/>
    <n v="12"/>
    <n v="305.99"/>
    <n v="6613.33"/>
    <x v="35"/>
  </r>
  <r>
    <n v="7523"/>
    <d v="2025-03-21T00:00:00"/>
    <s v="SolarPanelPremium"/>
    <s v="Goiania"/>
    <x v="4"/>
    <s v="Individual"/>
    <n v="7"/>
    <n v="1529.33"/>
    <n v="19281.05"/>
    <x v="4"/>
  </r>
  <r>
    <n v="7524"/>
    <d v="2025-03-02T00:00:00"/>
    <s v="PaymentMachineBasic"/>
    <s v="Fortaleza"/>
    <x v="47"/>
    <s v="Individual"/>
    <n v="17"/>
    <n v="383.62"/>
    <n v="11745.77"/>
    <x v="47"/>
  </r>
  <r>
    <n v="7525"/>
    <d v="2025-03-24T00:00:00"/>
    <s v="SolarBattery"/>
    <s v="SaoPaulo"/>
    <x v="76"/>
    <s v="Business"/>
    <n v="4"/>
    <n v="1034.22"/>
    <n v="7450.83"/>
    <x v="76"/>
  </r>
  <r>
    <n v="7526"/>
    <d v="2025-03-22T00:00:00"/>
    <s v="SolarInverter"/>
    <s v="Brasilia"/>
    <x v="7"/>
    <s v="Business"/>
    <n v="7"/>
    <n v="1441.93"/>
    <n v="18179.16"/>
    <x v="7"/>
  </r>
  <r>
    <n v="7527"/>
    <d v="2025-03-03T00:00:00"/>
    <s v="SolarBattery"/>
    <s v="SaoPaulo"/>
    <x v="31"/>
    <s v="Individual"/>
    <n v="7"/>
    <n v="924.75"/>
    <n v="11658.8"/>
    <x v="31"/>
  </r>
  <r>
    <n v="7528"/>
    <d v="2025-03-03T00:00:00"/>
    <s v="SolarPanelBasic"/>
    <s v="Goiania"/>
    <x v="59"/>
    <s v="Business"/>
    <n v="16"/>
    <n v="551.57000000000005"/>
    <n v="15894.69"/>
    <x v="59"/>
  </r>
  <r>
    <n v="7529"/>
    <d v="2025-03-09T00:00:00"/>
    <s v="PaymentMachineBasic"/>
    <s v="Goiania"/>
    <x v="23"/>
    <s v="Individual"/>
    <n v="20"/>
    <n v="353.04"/>
    <n v="12717.02"/>
    <x v="23"/>
  </r>
  <r>
    <n v="7530"/>
    <d v="2025-03-15T00:00:00"/>
    <s v="InstallationKit"/>
    <s v="Goiania"/>
    <x v="59"/>
    <s v="Business"/>
    <n v="6"/>
    <n v="242.46"/>
    <n v="2620.13"/>
    <x v="59"/>
  </r>
  <r>
    <n v="7531"/>
    <d v="2025-03-11T00:00:00"/>
    <s v="SolarPanelBasic"/>
    <s v="Goiania"/>
    <x v="80"/>
    <s v="Individual"/>
    <n v="19"/>
    <n v="433.68"/>
    <n v="14840.7"/>
    <x v="80"/>
  </r>
  <r>
    <n v="7532"/>
    <d v="2025-03-27T00:00:00"/>
    <s v="SolarPanelPremium"/>
    <s v="Recife"/>
    <x v="0"/>
    <s v="Individual"/>
    <n v="7"/>
    <n v="1662.97"/>
    <n v="20965.919999999998"/>
    <x v="0"/>
  </r>
  <r>
    <n v="7533"/>
    <d v="2025-03-01T00:00:00"/>
    <s v="PaymentMachineBasic"/>
    <s v="SaoPaulo"/>
    <x v="99"/>
    <s v="Business"/>
    <n v="6"/>
    <n v="317.27999999999997"/>
    <n v="3428.67"/>
    <x v="99"/>
  </r>
  <r>
    <n v="7534"/>
    <d v="2025-03-30T00:00:00"/>
    <s v="PaymentMachinePro"/>
    <s v="SaoPaulo"/>
    <x v="89"/>
    <s v="Business"/>
    <n v="7"/>
    <n v="872.29"/>
    <n v="10997.41"/>
    <x v="89"/>
  </r>
  <r>
    <n v="7535"/>
    <d v="2025-03-16T00:00:00"/>
    <s v="SolarInverter"/>
    <s v="Goiania"/>
    <x v="15"/>
    <s v="Individual"/>
    <n v="2"/>
    <n v="1254.3399999999999"/>
    <n v="4518.32"/>
    <x v="15"/>
  </r>
  <r>
    <n v="7536"/>
    <d v="2025-03-06T00:00:00"/>
    <s v="PaymentMachineBasic"/>
    <s v="Brasilia"/>
    <x v="22"/>
    <s v="Business"/>
    <n v="7"/>
    <n v="459.3"/>
    <n v="5790.63"/>
    <x v="22"/>
  </r>
  <r>
    <n v="7537"/>
    <d v="2025-03-13T00:00:00"/>
    <s v="SolarInverter"/>
    <s v="Goiania"/>
    <x v="17"/>
    <s v="Business"/>
    <n v="10"/>
    <n v="1440.17"/>
    <n v="25938.52"/>
    <x v="17"/>
  </r>
  <r>
    <n v="7538"/>
    <d v="2025-03-05T00:00:00"/>
    <s v="PaymentMachineBasic"/>
    <s v="Goiania"/>
    <x v="26"/>
    <s v="Business"/>
    <n v="20"/>
    <n v="366.07"/>
    <n v="13186.38"/>
    <x v="26"/>
  </r>
  <r>
    <n v="7539"/>
    <d v="2025-03-31T00:00:00"/>
    <s v="PaymentMachinePro"/>
    <s v="Goiania"/>
    <x v="92"/>
    <s v="Individual"/>
    <n v="5"/>
    <n v="732.36"/>
    <n v="6595.17"/>
    <x v="92"/>
  </r>
  <r>
    <n v="7540"/>
    <d v="2025-03-28T00:00:00"/>
    <s v="PaymentMachineBasic"/>
    <s v="Fortaleza"/>
    <x v="99"/>
    <s v="Business"/>
    <n v="12"/>
    <n v="472.52"/>
    <n v="10212.52"/>
    <x v="99"/>
  </r>
  <r>
    <n v="7541"/>
    <d v="2025-03-14T00:00:00"/>
    <s v="PaymentMachinePro"/>
    <s v="Goiania"/>
    <x v="52"/>
    <s v="Business"/>
    <n v="5"/>
    <n v="899.42"/>
    <n v="8099.61"/>
    <x v="52"/>
  </r>
  <r>
    <n v="7542"/>
    <d v="2025-03-02T00:00:00"/>
    <s v="SolarInverter"/>
    <s v="Goiania"/>
    <x v="54"/>
    <s v="Business"/>
    <n v="7"/>
    <n v="1255.6199999999999"/>
    <n v="15830.25"/>
    <x v="54"/>
  </r>
  <r>
    <n v="7543"/>
    <d v="2025-03-28T00:00:00"/>
    <s v="SolarBattery"/>
    <s v="Goiania"/>
    <x v="31"/>
    <s v="Business"/>
    <n v="7"/>
    <n v="1140.76"/>
    <n v="14382.15"/>
    <x v="31"/>
  </r>
  <r>
    <n v="7544"/>
    <d v="2025-03-17T00:00:00"/>
    <s v="PaymentMachinePro"/>
    <s v="SaoPaulo"/>
    <x v="72"/>
    <s v="Business"/>
    <n v="10"/>
    <n v="704.43"/>
    <n v="12687.3"/>
    <x v="72"/>
  </r>
  <r>
    <n v="7545"/>
    <d v="2025-03-12T00:00:00"/>
    <s v="PaymentMachinePro"/>
    <s v="SaoPaulo"/>
    <x v="7"/>
    <s v="Business"/>
    <n v="8"/>
    <n v="862.31"/>
    <n v="12424.67"/>
    <x v="7"/>
  </r>
  <r>
    <n v="7546"/>
    <d v="2025-03-12T00:00:00"/>
    <s v="SolarPanelBasic"/>
    <s v="Brasilia"/>
    <x v="33"/>
    <s v="Individual"/>
    <n v="20"/>
    <n v="403.15"/>
    <n v="14522.06"/>
    <x v="33"/>
  </r>
  <r>
    <n v="7547"/>
    <d v="2025-03-28T00:00:00"/>
    <s v="SolarPanelBasic"/>
    <s v="Brasilia"/>
    <x v="56"/>
    <s v="Business"/>
    <n v="7"/>
    <n v="444.42"/>
    <n v="5603.03"/>
    <x v="56"/>
  </r>
  <r>
    <n v="7548"/>
    <d v="2025-03-09T00:00:00"/>
    <s v="SolarPanelPremium"/>
    <s v="Brasilia"/>
    <x v="25"/>
    <s v="Business"/>
    <n v="3"/>
    <n v="1469.74"/>
    <n v="7941.33"/>
    <x v="25"/>
  </r>
  <r>
    <n v="7549"/>
    <d v="2025-03-16T00:00:00"/>
    <s v="InstallationKit"/>
    <s v="Brasilia"/>
    <x v="81"/>
    <s v="Individual"/>
    <n v="13"/>
    <n v="218.52"/>
    <n v="5116.42"/>
    <x v="81"/>
  </r>
  <r>
    <n v="7550"/>
    <d v="2025-03-28T00:00:00"/>
    <s v="SolarInverter"/>
    <s v="SaoPaulo"/>
    <x v="20"/>
    <s v="Individual"/>
    <n v="3"/>
    <n v="1370.71"/>
    <n v="7406.25"/>
    <x v="20"/>
  </r>
  <r>
    <n v="7551"/>
    <d v="2025-03-20T00:00:00"/>
    <s v="SolarPanelPremium"/>
    <s v="Brasilia"/>
    <x v="83"/>
    <s v="Individual"/>
    <n v="9"/>
    <n v="1638.58"/>
    <n v="26560.83"/>
    <x v="83"/>
  </r>
  <r>
    <n v="7552"/>
    <d v="2025-03-07T00:00:00"/>
    <s v="SolarPanelPremium"/>
    <s v="Fortaleza"/>
    <x v="5"/>
    <s v="Business"/>
    <n v="9"/>
    <n v="1678.92"/>
    <n v="27214.73"/>
    <x v="5"/>
  </r>
  <r>
    <n v="7553"/>
    <d v="2025-03-03T00:00:00"/>
    <s v="InstallationKit"/>
    <s v="Recife"/>
    <x v="31"/>
    <s v="Individual"/>
    <n v="18"/>
    <n v="160.47999999999999"/>
    <n v="5202.6499999999996"/>
    <x v="31"/>
  </r>
  <r>
    <n v="7554"/>
    <d v="2025-03-30T00:00:00"/>
    <s v="SolarPanelBasic"/>
    <s v="Brasilia"/>
    <x v="3"/>
    <s v="Individual"/>
    <n v="5"/>
    <n v="563.77"/>
    <n v="5076.96"/>
    <x v="3"/>
  </r>
  <r>
    <n v="7555"/>
    <d v="2025-03-20T00:00:00"/>
    <s v="SolarInverter"/>
    <s v="Brasilia"/>
    <x v="9"/>
    <s v="Business"/>
    <n v="7"/>
    <n v="1103.93"/>
    <n v="13917.82"/>
    <x v="9"/>
  </r>
  <r>
    <n v="7556"/>
    <d v="2025-03-24T00:00:00"/>
    <s v="SolarPanelPremium"/>
    <s v="SaoPaulo"/>
    <x v="95"/>
    <s v="Individual"/>
    <n v="3"/>
    <n v="1397.59"/>
    <n v="7551.49"/>
    <x v="95"/>
  </r>
  <r>
    <n v="7557"/>
    <d v="2025-03-06T00:00:00"/>
    <s v="PaymentMachinePro"/>
    <s v="SaoPaulo"/>
    <x v="26"/>
    <s v="Business"/>
    <n v="3"/>
    <n v="746.51"/>
    <n v="4033.56"/>
    <x v="26"/>
  </r>
  <r>
    <n v="7558"/>
    <d v="2025-03-23T00:00:00"/>
    <s v="SolarBattery"/>
    <s v="Brasilia"/>
    <x v="49"/>
    <s v="Business"/>
    <n v="6"/>
    <n v="859.08"/>
    <n v="9283.6"/>
    <x v="49"/>
  </r>
  <r>
    <n v="7559"/>
    <d v="2025-03-12T00:00:00"/>
    <s v="SolarPanelPremium"/>
    <s v="Goiania"/>
    <x v="7"/>
    <s v="Business"/>
    <n v="10"/>
    <n v="1571.1"/>
    <n v="28296.67"/>
    <x v="7"/>
  </r>
  <r>
    <n v="7560"/>
    <d v="2025-03-07T00:00:00"/>
    <s v="InstallationKit"/>
    <s v="Fortaleza"/>
    <x v="96"/>
    <s v="Individual"/>
    <n v="8"/>
    <n v="175.36"/>
    <n v="2526.69"/>
    <x v="96"/>
  </r>
  <r>
    <n v="7561"/>
    <d v="2025-03-03T00:00:00"/>
    <s v="SolarBattery"/>
    <s v="Brasilia"/>
    <x v="24"/>
    <s v="Individual"/>
    <n v="2"/>
    <n v="1112.28"/>
    <n v="4006.6"/>
    <x v="24"/>
  </r>
  <r>
    <n v="7562"/>
    <d v="2025-03-14T00:00:00"/>
    <s v="SolarPanelBasic"/>
    <s v="SaoPaulo"/>
    <x v="71"/>
    <s v="Individual"/>
    <n v="15"/>
    <n v="566.65"/>
    <n v="15308.68"/>
    <x v="71"/>
  </r>
  <r>
    <n v="7563"/>
    <d v="2025-03-29T00:00:00"/>
    <s v="SolarPanelBasic"/>
    <s v="Goiania"/>
    <x v="52"/>
    <s v="Business"/>
    <n v="15"/>
    <n v="544.30999999999995"/>
    <n v="14705.14"/>
    <x v="52"/>
  </r>
  <r>
    <n v="7564"/>
    <d v="2025-03-27T00:00:00"/>
    <s v="PaymentMachinePro"/>
    <s v="SaoPaulo"/>
    <x v="93"/>
    <s v="Business"/>
    <n v="5"/>
    <n v="779.02"/>
    <n v="7015.36"/>
    <x v="93"/>
  </r>
  <r>
    <n v="7565"/>
    <d v="2025-03-30T00:00:00"/>
    <s v="PaymentMachinePro"/>
    <s v="Goiania"/>
    <x v="85"/>
    <s v="Business"/>
    <n v="3"/>
    <n v="742.44"/>
    <n v="4011.57"/>
    <x v="85"/>
  </r>
  <r>
    <n v="7566"/>
    <d v="2025-03-22T00:00:00"/>
    <s v="SolarPanelBasic"/>
    <s v="SaoPaulo"/>
    <x v="12"/>
    <s v="Business"/>
    <n v="7"/>
    <n v="516.59"/>
    <n v="6512.92"/>
    <x v="12"/>
  </r>
  <r>
    <n v="7567"/>
    <d v="2025-03-18T00:00:00"/>
    <s v="PaymentMachineBasic"/>
    <s v="Recife"/>
    <x v="37"/>
    <s v="Business"/>
    <n v="18"/>
    <n v="310.83999999999997"/>
    <n v="10077.219999999999"/>
    <x v="37"/>
  </r>
  <r>
    <n v="7568"/>
    <d v="2025-03-30T00:00:00"/>
    <s v="SolarPanelPremium"/>
    <s v="SaoPaulo"/>
    <x v="33"/>
    <s v="Individual"/>
    <n v="2"/>
    <n v="1404.13"/>
    <n v="5057.88"/>
    <x v="33"/>
  </r>
  <r>
    <n v="7569"/>
    <d v="2025-03-13T00:00:00"/>
    <s v="PaymentMachinePro"/>
    <s v="Fortaleza"/>
    <x v="53"/>
    <s v="Individual"/>
    <n v="10"/>
    <n v="772.13"/>
    <n v="13906.63"/>
    <x v="53"/>
  </r>
  <r>
    <n v="7570"/>
    <d v="2025-03-20T00:00:00"/>
    <s v="InstallationKit"/>
    <s v="Brasilia"/>
    <x v="45"/>
    <s v="Business"/>
    <n v="18"/>
    <n v="249.82"/>
    <n v="8099"/>
    <x v="45"/>
  </r>
  <r>
    <n v="7571"/>
    <d v="2025-03-19T00:00:00"/>
    <s v="PaymentMachinePro"/>
    <s v="SaoPaulo"/>
    <x v="60"/>
    <s v="Business"/>
    <n v="5"/>
    <n v="775.65"/>
    <n v="6985.01"/>
    <x v="60"/>
  </r>
  <r>
    <n v="7572"/>
    <d v="2025-03-19T00:00:00"/>
    <s v="SolarBattery"/>
    <s v="Brasilia"/>
    <x v="70"/>
    <s v="Individual"/>
    <n v="4"/>
    <n v="1139.02"/>
    <n v="8205.84"/>
    <x v="70"/>
  </r>
  <r>
    <n v="7573"/>
    <d v="2025-03-15T00:00:00"/>
    <s v="SolarBattery"/>
    <s v="Goiania"/>
    <x v="0"/>
    <s v="Individual"/>
    <n v="3"/>
    <n v="900.78"/>
    <n v="4867.1099999999997"/>
    <x v="0"/>
  </r>
  <r>
    <n v="7574"/>
    <d v="2025-03-10T00:00:00"/>
    <s v="SolarInverter"/>
    <s v="Goiania"/>
    <x v="80"/>
    <s v="Business"/>
    <n v="8"/>
    <n v="1059.82"/>
    <n v="15270.51"/>
    <x v="80"/>
  </r>
  <r>
    <n v="7575"/>
    <d v="2025-03-16T00:00:00"/>
    <s v="InstallationKit"/>
    <s v="Goiania"/>
    <x v="99"/>
    <s v="Business"/>
    <n v="10"/>
    <n v="164.51"/>
    <n v="2962.95"/>
    <x v="99"/>
  </r>
  <r>
    <n v="7576"/>
    <d v="2025-03-22T00:00:00"/>
    <s v="PaymentMachineBasic"/>
    <s v="Goiania"/>
    <x v="28"/>
    <s v="Individual"/>
    <n v="20"/>
    <n v="458.79"/>
    <n v="16526.29"/>
    <x v="28"/>
  </r>
  <r>
    <n v="7577"/>
    <d v="2025-03-07T00:00:00"/>
    <s v="SolarInverter"/>
    <s v="Goiania"/>
    <x v="16"/>
    <s v="Individual"/>
    <n v="4"/>
    <n v="1288.17"/>
    <n v="9280.36"/>
    <x v="16"/>
  </r>
  <r>
    <n v="7578"/>
    <d v="2025-03-09T00:00:00"/>
    <s v="PaymentMachinePro"/>
    <s v="Goiania"/>
    <x v="46"/>
    <s v="Business"/>
    <n v="10"/>
    <n v="832.33"/>
    <n v="14990.88"/>
    <x v="46"/>
  </r>
  <r>
    <n v="7579"/>
    <d v="2025-03-30T00:00:00"/>
    <s v="PaymentMachineBasic"/>
    <s v="SaoPaulo"/>
    <x v="16"/>
    <s v="Business"/>
    <n v="11"/>
    <n v="401.22"/>
    <n v="7948.89"/>
    <x v="16"/>
  </r>
  <r>
    <n v="7580"/>
    <d v="2025-03-08T00:00:00"/>
    <s v="SolarPanelPremium"/>
    <s v="SaoPaulo"/>
    <x v="3"/>
    <s v="Business"/>
    <n v="6"/>
    <n v="1641.63"/>
    <n v="17740.18"/>
    <x v="3"/>
  </r>
  <r>
    <n v="7581"/>
    <d v="2025-03-03T00:00:00"/>
    <s v="SolarPanelPremium"/>
    <s v="SaoPaulo"/>
    <x v="6"/>
    <s v="Business"/>
    <n v="5"/>
    <n v="1603.25"/>
    <n v="14437.86"/>
    <x v="6"/>
  </r>
  <r>
    <n v="7582"/>
    <d v="2025-03-08T00:00:00"/>
    <s v="SolarPanelBasic"/>
    <s v="Brasilia"/>
    <x v="41"/>
    <s v="Individual"/>
    <n v="7"/>
    <n v="592.73"/>
    <n v="7472.85"/>
    <x v="41"/>
  </r>
  <r>
    <n v="7583"/>
    <d v="2025-03-29T00:00:00"/>
    <s v="PaymentMachinePro"/>
    <s v="Goiania"/>
    <x v="38"/>
    <s v="Individual"/>
    <n v="2"/>
    <n v="752.24"/>
    <n v="2709.68"/>
    <x v="38"/>
  </r>
  <r>
    <n v="7584"/>
    <d v="2025-03-23T00:00:00"/>
    <s v="PaymentMachineBasic"/>
    <s v="Fortaleza"/>
    <x v="55"/>
    <s v="Business"/>
    <n v="10"/>
    <n v="487.36"/>
    <n v="8777.7099999999991"/>
    <x v="55"/>
  </r>
  <r>
    <n v="7585"/>
    <d v="2025-03-11T00:00:00"/>
    <s v="PaymentMachineBasic"/>
    <s v="Goiania"/>
    <x v="38"/>
    <s v="Business"/>
    <n v="9"/>
    <n v="492.78"/>
    <n v="7987.8"/>
    <x v="38"/>
  </r>
  <r>
    <n v="7586"/>
    <d v="2025-03-02T00:00:00"/>
    <s v="PaymentMachinePro"/>
    <s v="Recife"/>
    <x v="17"/>
    <s v="Individual"/>
    <n v="5"/>
    <n v="818.37"/>
    <n v="7369.72"/>
    <x v="17"/>
  </r>
  <r>
    <n v="7587"/>
    <d v="2025-03-11T00:00:00"/>
    <s v="InstallationKit"/>
    <s v="Brasilia"/>
    <x v="5"/>
    <s v="Individual"/>
    <n v="16"/>
    <n v="243.12"/>
    <n v="7006.03"/>
    <x v="5"/>
  </r>
  <r>
    <n v="7588"/>
    <d v="2025-03-15T00:00:00"/>
    <s v="SolarPanelBasic"/>
    <s v="Brasilia"/>
    <x v="80"/>
    <s v="Individual"/>
    <n v="7"/>
    <n v="596.02"/>
    <n v="7514.33"/>
    <x v="80"/>
  </r>
  <r>
    <n v="7589"/>
    <d v="2025-03-14T00:00:00"/>
    <s v="SolarBattery"/>
    <s v="Goiania"/>
    <x v="45"/>
    <s v="Business"/>
    <n v="5"/>
    <n v="878.19"/>
    <n v="7908.42"/>
    <x v="45"/>
  </r>
  <r>
    <n v="7590"/>
    <d v="2025-03-11T00:00:00"/>
    <s v="SolarPanelPremium"/>
    <s v="Brasilia"/>
    <x v="24"/>
    <s v="Business"/>
    <n v="7"/>
    <n v="1752.39"/>
    <n v="22093.29"/>
    <x v="24"/>
  </r>
  <r>
    <n v="7591"/>
    <d v="2025-03-04T00:00:00"/>
    <s v="InstallationKit"/>
    <s v="Goiania"/>
    <x v="75"/>
    <s v="Business"/>
    <n v="18"/>
    <n v="188.6"/>
    <n v="6114.29"/>
    <x v="75"/>
  </r>
  <r>
    <n v="7592"/>
    <d v="2025-03-04T00:00:00"/>
    <s v="PaymentMachinePro"/>
    <s v="Fortaleza"/>
    <x v="88"/>
    <s v="Business"/>
    <n v="1"/>
    <n v="790.54"/>
    <n v="1423.82"/>
    <x v="88"/>
  </r>
  <r>
    <n v="7593"/>
    <d v="2025-03-16T00:00:00"/>
    <s v="InstallationKit"/>
    <s v="Brasilia"/>
    <x v="33"/>
    <s v="Business"/>
    <n v="9"/>
    <n v="196.96"/>
    <n v="3192.66"/>
    <x v="33"/>
  </r>
  <r>
    <n v="7594"/>
    <d v="2025-03-16T00:00:00"/>
    <s v="SolarBattery"/>
    <s v="Goiania"/>
    <x v="1"/>
    <s v="Individual"/>
    <n v="6"/>
    <n v="1165.77"/>
    <n v="12597.83"/>
    <x v="1"/>
  </r>
  <r>
    <n v="7595"/>
    <d v="2025-03-31T00:00:00"/>
    <s v="SolarPanelPremium"/>
    <s v="Fortaleza"/>
    <x v="71"/>
    <s v="Business"/>
    <n v="10"/>
    <n v="1517.19"/>
    <n v="27325.71"/>
    <x v="71"/>
  </r>
  <r>
    <n v="7596"/>
    <d v="2025-03-10T00:00:00"/>
    <s v="InstallationKit"/>
    <s v="Goiania"/>
    <x v="33"/>
    <s v="Individual"/>
    <n v="18"/>
    <n v="195.11"/>
    <n v="6325.34"/>
    <x v="33"/>
  </r>
  <r>
    <n v="7597"/>
    <d v="2025-03-15T00:00:00"/>
    <s v="SolarPanelPremium"/>
    <s v="Fortaleza"/>
    <x v="0"/>
    <s v="Business"/>
    <n v="4"/>
    <n v="1301.82"/>
    <n v="9378.7000000000007"/>
    <x v="0"/>
  </r>
  <r>
    <n v="7598"/>
    <d v="2025-03-03T00:00:00"/>
    <s v="SolarInverter"/>
    <s v="Fortaleza"/>
    <x v="13"/>
    <s v="Business"/>
    <n v="8"/>
    <n v="1221.8900000000001"/>
    <n v="17605.71"/>
    <x v="13"/>
  </r>
  <r>
    <n v="7599"/>
    <d v="2025-03-11T00:00:00"/>
    <s v="SolarBattery"/>
    <s v="Brasilia"/>
    <x v="56"/>
    <s v="Individual"/>
    <n v="5"/>
    <n v="996.56"/>
    <n v="8974.39"/>
    <x v="56"/>
  </r>
  <r>
    <n v="7600"/>
    <d v="2025-03-01T00:00:00"/>
    <s v="InstallationKit"/>
    <s v="Fortaleza"/>
    <x v="79"/>
    <s v="Business"/>
    <n v="12"/>
    <n v="186.36"/>
    <n v="4027.78"/>
    <x v="79"/>
  </r>
  <r>
    <n v="7601"/>
    <d v="2025-03-29T00:00:00"/>
    <s v="SolarPanelBasic"/>
    <s v="SaoPaulo"/>
    <x v="24"/>
    <s v="Individual"/>
    <n v="8"/>
    <n v="452.1"/>
    <n v="6514.12"/>
    <x v="24"/>
  </r>
  <r>
    <n v="7602"/>
    <d v="2025-03-14T00:00:00"/>
    <s v="SolarPanelBasic"/>
    <s v="Goiania"/>
    <x v="29"/>
    <s v="Individual"/>
    <n v="13"/>
    <n v="580.52"/>
    <n v="13592.27"/>
    <x v="29"/>
  </r>
  <r>
    <n v="7603"/>
    <d v="2025-03-02T00:00:00"/>
    <s v="SolarPanelPremium"/>
    <s v="Brasilia"/>
    <x v="75"/>
    <s v="Individual"/>
    <n v="5"/>
    <n v="1486.06"/>
    <n v="13382.52"/>
    <x v="75"/>
  </r>
  <r>
    <n v="7604"/>
    <d v="2025-03-12T00:00:00"/>
    <s v="PaymentMachinePro"/>
    <s v="SaoPaulo"/>
    <x v="52"/>
    <s v="Business"/>
    <n v="5"/>
    <n v="758.85"/>
    <n v="6833.72"/>
    <x v="52"/>
  </r>
  <r>
    <n v="7605"/>
    <d v="2025-03-05T00:00:00"/>
    <s v="PaymentMachineBasic"/>
    <s v="Recife"/>
    <x v="83"/>
    <s v="Individual"/>
    <n v="18"/>
    <n v="378.46"/>
    <n v="12269.42"/>
    <x v="83"/>
  </r>
  <r>
    <n v="7606"/>
    <d v="2025-03-22T00:00:00"/>
    <s v="SolarBattery"/>
    <s v="Goiania"/>
    <x v="86"/>
    <s v="Individual"/>
    <n v="9"/>
    <n v="864.19"/>
    <n v="14008.23"/>
    <x v="86"/>
  </r>
  <r>
    <n v="7607"/>
    <d v="2025-03-06T00:00:00"/>
    <s v="SolarPanelPremium"/>
    <s v="Goiania"/>
    <x v="25"/>
    <s v="Individual"/>
    <n v="8"/>
    <n v="1795.03"/>
    <n v="25863.85"/>
    <x v="25"/>
  </r>
  <r>
    <n v="7608"/>
    <d v="2025-03-17T00:00:00"/>
    <s v="SolarPanelPremium"/>
    <s v="Fortaleza"/>
    <x v="55"/>
    <s v="Business"/>
    <n v="6"/>
    <n v="1415.36"/>
    <n v="15295.01"/>
    <x v="55"/>
  </r>
  <r>
    <n v="7609"/>
    <d v="2025-03-20T00:00:00"/>
    <s v="SolarInverter"/>
    <s v="Goiania"/>
    <x v="79"/>
    <s v="Individual"/>
    <n v="4"/>
    <n v="1233.07"/>
    <n v="8883.4"/>
    <x v="79"/>
  </r>
  <r>
    <n v="7610"/>
    <d v="2025-03-17T00:00:00"/>
    <s v="PaymentMachineBasic"/>
    <s v="SaoPaulo"/>
    <x v="89"/>
    <s v="Individual"/>
    <n v="9"/>
    <n v="415.12"/>
    <n v="6728.96"/>
    <x v="89"/>
  </r>
  <r>
    <n v="7611"/>
    <d v="2025-03-11T00:00:00"/>
    <s v="SolarBattery"/>
    <s v="Brasilia"/>
    <x v="90"/>
    <s v="Business"/>
    <n v="4"/>
    <n v="1076.93"/>
    <n v="7758.52"/>
    <x v="90"/>
  </r>
  <r>
    <n v="7612"/>
    <d v="2025-03-14T00:00:00"/>
    <s v="PaymentMachinePro"/>
    <s v="Goiania"/>
    <x v="42"/>
    <s v="Business"/>
    <n v="7"/>
    <n v="862.48"/>
    <n v="10873.73"/>
    <x v="42"/>
  </r>
  <r>
    <n v="7613"/>
    <d v="2025-03-12T00:00:00"/>
    <s v="InstallationKit"/>
    <s v="Goiania"/>
    <x v="76"/>
    <s v="Business"/>
    <n v="11"/>
    <n v="183.28"/>
    <n v="3631.11"/>
    <x v="76"/>
  </r>
  <r>
    <n v="7614"/>
    <d v="2025-03-20T00:00:00"/>
    <s v="PaymentMachineBasic"/>
    <s v="Recife"/>
    <x v="38"/>
    <s v="Business"/>
    <n v="15"/>
    <n v="413.62"/>
    <n v="11174.4"/>
    <x v="38"/>
  </r>
  <r>
    <n v="7615"/>
    <d v="2025-03-17T00:00:00"/>
    <s v="InstallationKit"/>
    <s v="Brasilia"/>
    <x v="79"/>
    <s v="Business"/>
    <n v="6"/>
    <n v="173.55"/>
    <n v="1875.46"/>
    <x v="79"/>
  </r>
  <r>
    <n v="7616"/>
    <d v="2025-03-20T00:00:00"/>
    <s v="SolarInverter"/>
    <s v="Brasilia"/>
    <x v="64"/>
    <s v="Business"/>
    <n v="5"/>
    <n v="1162.6400000000001"/>
    <n v="10470"/>
    <x v="64"/>
  </r>
  <r>
    <n v="7617"/>
    <d v="2025-03-04T00:00:00"/>
    <s v="PaymentMachinePro"/>
    <s v="Brasilia"/>
    <x v="64"/>
    <s v="Individual"/>
    <n v="4"/>
    <n v="759.84"/>
    <n v="5474.11"/>
    <x v="64"/>
  </r>
  <r>
    <n v="7618"/>
    <d v="2025-03-03T00:00:00"/>
    <s v="PaymentMachineBasic"/>
    <s v="Fortaleza"/>
    <x v="51"/>
    <s v="Business"/>
    <n v="16"/>
    <n v="482.13"/>
    <n v="13893.63"/>
    <x v="51"/>
  </r>
  <r>
    <n v="7619"/>
    <d v="2025-03-09T00:00:00"/>
    <s v="PaymentMachineBasic"/>
    <s v="Brasilia"/>
    <x v="10"/>
    <s v="Business"/>
    <n v="17"/>
    <n v="380.28"/>
    <n v="11643.51"/>
    <x v="10"/>
  </r>
  <r>
    <n v="7620"/>
    <d v="2025-03-05T00:00:00"/>
    <s v="PaymentMachineBasic"/>
    <s v="Recife"/>
    <x v="4"/>
    <s v="Individual"/>
    <n v="6"/>
    <n v="398.92"/>
    <n v="4310.91"/>
    <x v="4"/>
  </r>
  <r>
    <n v="7621"/>
    <d v="2025-03-10T00:00:00"/>
    <s v="SolarPanelBasic"/>
    <s v="Recife"/>
    <x v="77"/>
    <s v="Individual"/>
    <n v="19"/>
    <n v="538.35"/>
    <n v="18422.55"/>
    <x v="77"/>
  </r>
  <r>
    <n v="7622"/>
    <d v="2025-03-30T00:00:00"/>
    <s v="InstallationKit"/>
    <s v="Goiania"/>
    <x v="77"/>
    <s v="Individual"/>
    <n v="12"/>
    <n v="193.1"/>
    <n v="4173.45"/>
    <x v="77"/>
  </r>
  <r>
    <n v="7623"/>
    <d v="2025-03-02T00:00:00"/>
    <s v="PaymentMachinePro"/>
    <s v="Fortaleza"/>
    <x v="63"/>
    <s v="Business"/>
    <n v="8"/>
    <n v="862.39"/>
    <n v="12425.82"/>
    <x v="63"/>
  </r>
  <r>
    <n v="7624"/>
    <d v="2025-03-11T00:00:00"/>
    <s v="SolarPanelBasic"/>
    <s v="Brasilia"/>
    <x v="1"/>
    <s v="Business"/>
    <n v="16"/>
    <n v="540.79999999999995"/>
    <n v="15584.33"/>
    <x v="1"/>
  </r>
  <r>
    <n v="7625"/>
    <d v="2025-03-25T00:00:00"/>
    <s v="InstallationKit"/>
    <s v="Recife"/>
    <x v="2"/>
    <s v="Individual"/>
    <n v="10"/>
    <n v="152.31"/>
    <n v="2743.22"/>
    <x v="2"/>
  </r>
  <r>
    <n v="7626"/>
    <d v="2025-03-27T00:00:00"/>
    <s v="InstallationKit"/>
    <s v="Recife"/>
    <x v="34"/>
    <s v="Individual"/>
    <n v="6"/>
    <n v="160.25"/>
    <n v="1731.73"/>
    <x v="34"/>
  </r>
  <r>
    <n v="7627"/>
    <d v="2025-03-09T00:00:00"/>
    <s v="SolarPanelBasic"/>
    <s v="Brasilia"/>
    <x v="9"/>
    <s v="Business"/>
    <n v="9"/>
    <n v="430.59"/>
    <n v="6979.72"/>
    <x v="9"/>
  </r>
  <r>
    <n v="7628"/>
    <d v="2025-03-05T00:00:00"/>
    <s v="SolarPanelBasic"/>
    <s v="Brasilia"/>
    <x v="66"/>
    <s v="Business"/>
    <n v="5"/>
    <n v="540"/>
    <n v="4862.8999999999996"/>
    <x v="66"/>
  </r>
  <r>
    <n v="7629"/>
    <d v="2025-03-01T00:00:00"/>
    <s v="SolarPanelPremium"/>
    <s v="Brasilia"/>
    <x v="8"/>
    <s v="Business"/>
    <n v="5"/>
    <n v="1641.65"/>
    <n v="14783.66"/>
    <x v="8"/>
  </r>
  <r>
    <n v="7630"/>
    <d v="2025-03-15T00:00:00"/>
    <s v="PaymentMachineBasic"/>
    <s v="Recife"/>
    <x v="31"/>
    <s v="Business"/>
    <n v="6"/>
    <n v="423.38"/>
    <n v="4575.2299999999996"/>
    <x v="31"/>
  </r>
  <r>
    <n v="7631"/>
    <d v="2025-03-23T00:00:00"/>
    <s v="PaymentMachineBasic"/>
    <s v="Recife"/>
    <x v="88"/>
    <s v="Business"/>
    <n v="5"/>
    <n v="400.8"/>
    <n v="3609.35"/>
    <x v="88"/>
  </r>
  <r>
    <n v="7632"/>
    <d v="2025-03-09T00:00:00"/>
    <s v="SolarInverter"/>
    <s v="Recife"/>
    <x v="50"/>
    <s v="Business"/>
    <n v="6"/>
    <n v="1384.99"/>
    <n v="14966.81"/>
    <x v="50"/>
  </r>
  <r>
    <n v="7633"/>
    <d v="2025-03-13T00:00:00"/>
    <s v="SolarInverter"/>
    <s v="Goiania"/>
    <x v="17"/>
    <s v="Business"/>
    <n v="4"/>
    <n v="1097.79"/>
    <n v="7908.8"/>
    <x v="17"/>
  </r>
  <r>
    <n v="7634"/>
    <d v="2025-03-25T00:00:00"/>
    <s v="InstallationKit"/>
    <s v="Brasilia"/>
    <x v="4"/>
    <s v="Business"/>
    <n v="18"/>
    <n v="223.03"/>
    <n v="7230.48"/>
    <x v="4"/>
  </r>
  <r>
    <n v="7635"/>
    <d v="2025-03-11T00:00:00"/>
    <s v="SolarPanelBasic"/>
    <s v="Brasilia"/>
    <x v="5"/>
    <s v="Individual"/>
    <n v="6"/>
    <n v="512.29"/>
    <n v="5536.03"/>
    <x v="5"/>
  </r>
  <r>
    <n v="7636"/>
    <d v="2025-03-18T00:00:00"/>
    <s v="SolarPanelPremium"/>
    <s v="Goiania"/>
    <x v="98"/>
    <s v="Business"/>
    <n v="7"/>
    <n v="1676.79"/>
    <n v="21140.16"/>
    <x v="98"/>
  </r>
  <r>
    <n v="7637"/>
    <d v="2025-03-22T00:00:00"/>
    <s v="InstallationKit"/>
    <s v="Fortaleza"/>
    <x v="63"/>
    <s v="Individual"/>
    <n v="6"/>
    <n v="230.45"/>
    <n v="2490.34"/>
    <x v="63"/>
  </r>
  <r>
    <n v="7638"/>
    <d v="2025-03-07T00:00:00"/>
    <s v="PaymentMachineBasic"/>
    <s v="Brasilia"/>
    <x v="96"/>
    <s v="Individual"/>
    <n v="8"/>
    <n v="358.13"/>
    <n v="5160.1499999999996"/>
    <x v="96"/>
  </r>
  <r>
    <n v="7639"/>
    <d v="2025-03-31T00:00:00"/>
    <s v="PaymentMachinePro"/>
    <s v="Brasilia"/>
    <x v="60"/>
    <s v="Individual"/>
    <n v="5"/>
    <n v="738.89"/>
    <n v="6653.98"/>
    <x v="60"/>
  </r>
  <r>
    <n v="7640"/>
    <d v="2025-03-23T00:00:00"/>
    <s v="SolarBattery"/>
    <s v="Brasilia"/>
    <x v="45"/>
    <s v="Individual"/>
    <n v="8"/>
    <n v="816.99"/>
    <n v="11771.67"/>
    <x v="45"/>
  </r>
  <r>
    <n v="7641"/>
    <d v="2025-03-04T00:00:00"/>
    <s v="SolarInverter"/>
    <s v="Brasilia"/>
    <x v="93"/>
    <s v="Individual"/>
    <n v="9"/>
    <n v="1312.78"/>
    <n v="21279.72"/>
    <x v="93"/>
  </r>
  <r>
    <n v="7642"/>
    <d v="2025-03-06T00:00:00"/>
    <s v="SolarPanelBasic"/>
    <s v="Fortaleza"/>
    <x v="14"/>
    <s v="Individual"/>
    <n v="10"/>
    <n v="533.03"/>
    <n v="9600.26"/>
    <x v="14"/>
  </r>
  <r>
    <n v="7643"/>
    <d v="2025-03-31T00:00:00"/>
    <s v="SolarPanelPremium"/>
    <s v="Goiania"/>
    <x v="47"/>
    <s v="Business"/>
    <n v="9"/>
    <n v="1580.86"/>
    <n v="25625.21"/>
    <x v="47"/>
  </r>
  <r>
    <n v="7644"/>
    <d v="2025-03-04T00:00:00"/>
    <s v="SolarBattery"/>
    <s v="Goiania"/>
    <x v="38"/>
    <s v="Business"/>
    <n v="1"/>
    <n v="1120.97"/>
    <n v="2018.95"/>
    <x v="38"/>
  </r>
  <r>
    <n v="7645"/>
    <d v="2025-03-05T00:00:00"/>
    <s v="InstallationKit"/>
    <s v="Goiania"/>
    <x v="78"/>
    <s v="Business"/>
    <n v="20"/>
    <n v="189.91"/>
    <n v="6840.84"/>
    <x v="78"/>
  </r>
  <r>
    <n v="7646"/>
    <d v="2025-03-30T00:00:00"/>
    <s v="SolarPanelBasic"/>
    <s v="Fortaleza"/>
    <x v="17"/>
    <s v="Individual"/>
    <n v="19"/>
    <n v="558.62"/>
    <n v="19116.2"/>
    <x v="17"/>
  </r>
  <r>
    <n v="7647"/>
    <d v="2025-03-20T00:00:00"/>
    <s v="PaymentMachineBasic"/>
    <s v="Goiania"/>
    <x v="8"/>
    <s v="Business"/>
    <n v="7"/>
    <n v="431.87"/>
    <n v="5444.81"/>
    <x v="8"/>
  </r>
  <r>
    <n v="7648"/>
    <d v="2025-03-20T00:00:00"/>
    <s v="SolarBattery"/>
    <s v="Brasilia"/>
    <x v="39"/>
    <s v="Individual"/>
    <n v="3"/>
    <n v="980.54"/>
    <n v="5298.07"/>
    <x v="39"/>
  </r>
  <r>
    <n v="7649"/>
    <d v="2025-03-17T00:00:00"/>
    <s v="PaymentMachinePro"/>
    <s v="Goiania"/>
    <x v="10"/>
    <s v="Individual"/>
    <n v="1"/>
    <n v="732.51"/>
    <n v="1319.3"/>
    <x v="10"/>
  </r>
  <r>
    <n v="7650"/>
    <d v="2025-03-22T00:00:00"/>
    <s v="SolarPanelPremium"/>
    <s v="Goiania"/>
    <x v="64"/>
    <s v="Individual"/>
    <n v="4"/>
    <n v="1286.33"/>
    <n v="9267.1"/>
    <x v="64"/>
  </r>
  <r>
    <n v="7651"/>
    <d v="2025-03-03T00:00:00"/>
    <s v="PaymentMachinePro"/>
    <s v="Brasilia"/>
    <x v="43"/>
    <s v="Business"/>
    <n v="1"/>
    <n v="702"/>
    <n v="1264.3499999999999"/>
    <x v="43"/>
  </r>
  <r>
    <n v="7652"/>
    <d v="2025-03-20T00:00:00"/>
    <s v="SolarBattery"/>
    <s v="Goiania"/>
    <x v="12"/>
    <s v="Individual"/>
    <n v="3"/>
    <n v="1106.8399999999999"/>
    <n v="5980.5"/>
    <x v="12"/>
  </r>
  <r>
    <n v="7653"/>
    <d v="2025-03-17T00:00:00"/>
    <s v="PaymentMachinePro"/>
    <s v="Brasilia"/>
    <x v="59"/>
    <s v="Business"/>
    <n v="2"/>
    <n v="890.15"/>
    <n v="3206.45"/>
    <x v="59"/>
  </r>
  <r>
    <n v="7654"/>
    <d v="2025-03-01T00:00:00"/>
    <s v="PaymentMachinePro"/>
    <s v="Fortaleza"/>
    <x v="49"/>
    <s v="Business"/>
    <n v="3"/>
    <n v="883.94"/>
    <n v="4776.12"/>
    <x v="49"/>
  </r>
  <r>
    <n v="7655"/>
    <d v="2025-03-15T00:00:00"/>
    <s v="PaymentMachinePro"/>
    <s v="Recife"/>
    <x v="88"/>
    <s v="Business"/>
    <n v="9"/>
    <n v="852.2"/>
    <n v="13813.88"/>
    <x v="88"/>
  </r>
  <r>
    <n v="7656"/>
    <d v="2025-03-22T00:00:00"/>
    <s v="SolarPanelBasic"/>
    <s v="Fortaleza"/>
    <x v="33"/>
    <s v="Business"/>
    <n v="10"/>
    <n v="478.24"/>
    <n v="8613.4599999999991"/>
    <x v="33"/>
  </r>
  <r>
    <n v="7657"/>
    <d v="2025-03-08T00:00:00"/>
    <s v="SolarInverter"/>
    <s v="SaoPaulo"/>
    <x v="39"/>
    <s v="Business"/>
    <n v="2"/>
    <n v="1091.21"/>
    <n v="3930.7"/>
    <x v="39"/>
  </r>
  <r>
    <n v="7658"/>
    <d v="2025-03-01T00:00:00"/>
    <s v="SolarBattery"/>
    <s v="Recife"/>
    <x v="90"/>
    <s v="Individual"/>
    <n v="6"/>
    <n v="1161.3900000000001"/>
    <n v="12550.49"/>
    <x v="90"/>
  </r>
  <r>
    <n v="7659"/>
    <d v="2025-03-22T00:00:00"/>
    <s v="PaymentMachineBasic"/>
    <s v="SaoPaulo"/>
    <x v="36"/>
    <s v="Individual"/>
    <n v="9"/>
    <n v="398.26"/>
    <n v="6455.66"/>
    <x v="36"/>
  </r>
  <r>
    <n v="7660"/>
    <d v="2025-03-01T00:00:00"/>
    <s v="PaymentMachinePro"/>
    <s v="Goiania"/>
    <x v="77"/>
    <s v="Individual"/>
    <n v="9"/>
    <n v="864.73"/>
    <n v="14016.98"/>
    <x v="77"/>
  </r>
  <r>
    <n v="7661"/>
    <d v="2025-03-28T00:00:00"/>
    <s v="PaymentMachinePro"/>
    <s v="Goiania"/>
    <x v="82"/>
    <s v="Business"/>
    <n v="8"/>
    <n v="720.54"/>
    <n v="10381.969999999999"/>
    <x v="82"/>
  </r>
  <r>
    <n v="7662"/>
    <d v="2025-03-15T00:00:00"/>
    <s v="PaymentMachineBasic"/>
    <s v="Brasilia"/>
    <x v="7"/>
    <s v="Business"/>
    <n v="12"/>
    <n v="350.23"/>
    <n v="7569.48"/>
    <x v="7"/>
  </r>
  <r>
    <n v="7663"/>
    <d v="2025-03-19T00:00:00"/>
    <s v="SolarPanelBasic"/>
    <s v="Goiania"/>
    <x v="90"/>
    <s v="Business"/>
    <n v="8"/>
    <n v="538.23"/>
    <n v="7755.14"/>
    <x v="90"/>
  </r>
  <r>
    <n v="7664"/>
    <d v="2025-03-24T00:00:00"/>
    <s v="SolarPanelBasic"/>
    <s v="Goiania"/>
    <x v="50"/>
    <s v="Business"/>
    <n v="9"/>
    <n v="413.51"/>
    <n v="6702.86"/>
    <x v="50"/>
  </r>
  <r>
    <n v="7665"/>
    <d v="2025-03-30T00:00:00"/>
    <s v="InstallationKit"/>
    <s v="Fortaleza"/>
    <x v="46"/>
    <s v="Business"/>
    <n v="19"/>
    <n v="231.75"/>
    <n v="7930.58"/>
    <x v="46"/>
  </r>
  <r>
    <n v="7666"/>
    <d v="2025-03-11T00:00:00"/>
    <s v="PaymentMachineBasic"/>
    <s v="Fortaleza"/>
    <x v="15"/>
    <s v="Business"/>
    <n v="6"/>
    <n v="392.66"/>
    <n v="4243.26"/>
    <x v="15"/>
  </r>
  <r>
    <n v="7667"/>
    <d v="2025-03-16T00:00:00"/>
    <s v="InstallationKit"/>
    <s v="Brasilia"/>
    <x v="18"/>
    <s v="Individual"/>
    <n v="11"/>
    <n v="224.47"/>
    <n v="4447.16"/>
    <x v="18"/>
  </r>
  <r>
    <n v="7668"/>
    <d v="2025-03-23T00:00:00"/>
    <s v="SolarPanelBasic"/>
    <s v="Fortaleza"/>
    <x v="20"/>
    <s v="Business"/>
    <n v="18"/>
    <n v="477.43"/>
    <n v="15477.96"/>
    <x v="20"/>
  </r>
  <r>
    <n v="7669"/>
    <d v="2025-03-27T00:00:00"/>
    <s v="SolarInverter"/>
    <s v="Brasilia"/>
    <x v="71"/>
    <s v="Individual"/>
    <n v="7"/>
    <n v="1244.55"/>
    <n v="15690.68"/>
    <x v="71"/>
  </r>
  <r>
    <n v="7670"/>
    <d v="2025-03-06T00:00:00"/>
    <s v="SolarPanelBasic"/>
    <s v="Fortaleza"/>
    <x v="25"/>
    <s v="Business"/>
    <n v="16"/>
    <n v="578.11"/>
    <n v="16659.5"/>
    <x v="25"/>
  </r>
  <r>
    <n v="7671"/>
    <d v="2025-03-18T00:00:00"/>
    <s v="SolarPanelPremium"/>
    <s v="Brasilia"/>
    <x v="69"/>
    <s v="Individual"/>
    <n v="7"/>
    <n v="1762.04"/>
    <n v="22214.95"/>
    <x v="69"/>
  </r>
  <r>
    <n v="7672"/>
    <d v="2025-03-06T00:00:00"/>
    <s v="SolarPanelBasic"/>
    <s v="Brasilia"/>
    <x v="22"/>
    <s v="Individual"/>
    <n v="6"/>
    <n v="465.23"/>
    <n v="5027.4799999999996"/>
    <x v="22"/>
  </r>
  <r>
    <n v="7673"/>
    <d v="2025-03-19T00:00:00"/>
    <s v="SolarBattery"/>
    <s v="Brasilia"/>
    <x v="53"/>
    <s v="Business"/>
    <n v="6"/>
    <n v="919.42"/>
    <n v="9935.66"/>
    <x v="53"/>
  </r>
  <r>
    <n v="7674"/>
    <d v="2025-03-30T00:00:00"/>
    <s v="SolarPanelPremium"/>
    <s v="Fortaleza"/>
    <x v="6"/>
    <s v="Business"/>
    <n v="9"/>
    <n v="1471.11"/>
    <n v="23846.2"/>
    <x v="6"/>
  </r>
  <r>
    <n v="7675"/>
    <d v="2025-03-30T00:00:00"/>
    <s v="SolarBattery"/>
    <s v="Recife"/>
    <x v="71"/>
    <s v="Individual"/>
    <n v="9"/>
    <n v="1174.08"/>
    <n v="19031.439999999999"/>
    <x v="71"/>
  </r>
  <r>
    <n v="7676"/>
    <d v="2025-03-12T00:00:00"/>
    <s v="SolarInverter"/>
    <s v="SaoPaulo"/>
    <x v="36"/>
    <s v="Business"/>
    <n v="6"/>
    <n v="1208.8499999999999"/>
    <n v="13063.37"/>
    <x v="36"/>
  </r>
  <r>
    <n v="7677"/>
    <d v="2025-03-29T00:00:00"/>
    <s v="SolarBattery"/>
    <s v="SaoPaulo"/>
    <x v="42"/>
    <s v="Individual"/>
    <n v="9"/>
    <n v="928.62"/>
    <n v="15052.62"/>
    <x v="42"/>
  </r>
  <r>
    <n v="7678"/>
    <d v="2025-03-14T00:00:00"/>
    <s v="InstallationKit"/>
    <s v="SaoPaulo"/>
    <x v="31"/>
    <s v="Business"/>
    <n v="18"/>
    <n v="209.91"/>
    <n v="6805.14"/>
    <x v="31"/>
  </r>
  <r>
    <n v="7679"/>
    <d v="2025-03-30T00:00:00"/>
    <s v="PaymentMachineBasic"/>
    <s v="Fortaleza"/>
    <x v="9"/>
    <s v="Business"/>
    <n v="15"/>
    <n v="428.23"/>
    <n v="11569.11"/>
    <x v="9"/>
  </r>
  <r>
    <n v="7680"/>
    <d v="2025-03-20T00:00:00"/>
    <s v="SolarPanelPremium"/>
    <s v="Fortaleza"/>
    <x v="73"/>
    <s v="Business"/>
    <n v="5"/>
    <n v="1473.82"/>
    <n v="13272.29"/>
    <x v="73"/>
  </r>
  <r>
    <n v="7681"/>
    <d v="2025-03-28T00:00:00"/>
    <s v="SolarPanelPremium"/>
    <s v="SaoPaulo"/>
    <x v="97"/>
    <s v="Individual"/>
    <n v="1"/>
    <n v="1570.4"/>
    <n v="2828.41"/>
    <x v="97"/>
  </r>
  <r>
    <n v="7682"/>
    <d v="2025-03-28T00:00:00"/>
    <s v="SolarBattery"/>
    <s v="SaoPaulo"/>
    <x v="62"/>
    <s v="Business"/>
    <n v="1"/>
    <n v="958.97"/>
    <n v="1727.18"/>
    <x v="62"/>
  </r>
  <r>
    <n v="7683"/>
    <d v="2025-03-23T00:00:00"/>
    <s v="SolarBattery"/>
    <s v="SaoPaulo"/>
    <x v="86"/>
    <s v="Individual"/>
    <n v="9"/>
    <n v="1131.49"/>
    <n v="18341.07"/>
    <x v="86"/>
  </r>
  <r>
    <n v="7684"/>
    <d v="2025-03-12T00:00:00"/>
    <s v="SolarPanelBasic"/>
    <s v="Brasilia"/>
    <x v="13"/>
    <s v="Business"/>
    <n v="5"/>
    <n v="492.94"/>
    <n v="4439.1099999999997"/>
    <x v="13"/>
  </r>
  <r>
    <n v="7685"/>
    <d v="2025-03-28T00:00:00"/>
    <s v="InstallationKit"/>
    <s v="Brasilia"/>
    <x v="22"/>
    <s v="Individual"/>
    <n v="15"/>
    <n v="165.79"/>
    <n v="4479"/>
    <x v="22"/>
  </r>
  <r>
    <n v="7686"/>
    <d v="2025-03-06T00:00:00"/>
    <s v="SolarPanelBasic"/>
    <s v="Goiania"/>
    <x v="57"/>
    <s v="Business"/>
    <n v="14"/>
    <n v="402.5"/>
    <n v="10149.049999999999"/>
    <x v="57"/>
  </r>
  <r>
    <n v="7687"/>
    <d v="2025-03-09T00:00:00"/>
    <s v="SolarBattery"/>
    <s v="Fortaleza"/>
    <x v="10"/>
    <s v="Individual"/>
    <n v="8"/>
    <n v="853.77"/>
    <n v="12301.62"/>
    <x v="10"/>
  </r>
  <r>
    <n v="7688"/>
    <d v="2025-03-13T00:00:00"/>
    <s v="SolarPanelPremium"/>
    <s v="SaoPaulo"/>
    <x v="44"/>
    <s v="Individual"/>
    <n v="8"/>
    <n v="1376.19"/>
    <n v="19828.96"/>
    <x v="44"/>
  </r>
  <r>
    <n v="7689"/>
    <d v="2025-03-09T00:00:00"/>
    <s v="SolarInverter"/>
    <s v="Fortaleza"/>
    <x v="76"/>
    <s v="Business"/>
    <n v="10"/>
    <n v="1048.77"/>
    <n v="18889.12"/>
    <x v="76"/>
  </r>
  <r>
    <n v="7690"/>
    <d v="2025-03-31T00:00:00"/>
    <s v="PaymentMachineBasic"/>
    <s v="Goiania"/>
    <x v="83"/>
    <s v="Business"/>
    <n v="15"/>
    <n v="348.08"/>
    <n v="9403.77"/>
    <x v="83"/>
  </r>
  <r>
    <n v="7691"/>
    <d v="2025-03-08T00:00:00"/>
    <s v="SolarBattery"/>
    <s v="Recife"/>
    <x v="27"/>
    <s v="Business"/>
    <n v="10"/>
    <n v="1064.3"/>
    <n v="19168.830000000002"/>
    <x v="27"/>
  </r>
  <r>
    <n v="7692"/>
    <d v="2025-03-20T00:00:00"/>
    <s v="SolarBattery"/>
    <s v="Fortaleza"/>
    <x v="85"/>
    <s v="Individual"/>
    <n v="10"/>
    <n v="826.62"/>
    <n v="14888.04"/>
    <x v="85"/>
  </r>
  <r>
    <n v="7693"/>
    <d v="2025-03-12T00:00:00"/>
    <s v="SolarPanelPremium"/>
    <s v="Recife"/>
    <x v="21"/>
    <s v="Individual"/>
    <n v="6"/>
    <n v="1560.03"/>
    <n v="16858.37"/>
    <x v="21"/>
  </r>
  <r>
    <n v="7694"/>
    <d v="2025-03-05T00:00:00"/>
    <s v="SolarPanelPremium"/>
    <s v="Brasilia"/>
    <x v="48"/>
    <s v="Individual"/>
    <n v="1"/>
    <n v="1247.5"/>
    <n v="2246.84"/>
    <x v="48"/>
  </r>
  <r>
    <n v="7695"/>
    <d v="2025-03-19T00:00:00"/>
    <s v="SolarBattery"/>
    <s v="Goiania"/>
    <x v="4"/>
    <s v="Business"/>
    <n v="10"/>
    <n v="920.77"/>
    <n v="16583.75"/>
    <x v="4"/>
  </r>
  <r>
    <n v="7696"/>
    <d v="2025-03-15T00:00:00"/>
    <s v="SolarPanelPremium"/>
    <s v="Fortaleza"/>
    <x v="15"/>
    <s v="Business"/>
    <n v="4"/>
    <n v="1564.34"/>
    <n v="11269.97"/>
    <x v="15"/>
  </r>
  <r>
    <n v="7697"/>
    <d v="2025-03-07T00:00:00"/>
    <s v="PaymentMachinePro"/>
    <s v="Fortaleza"/>
    <x v="96"/>
    <s v="Individual"/>
    <n v="1"/>
    <n v="719.26"/>
    <n v="1295.44"/>
    <x v="96"/>
  </r>
  <r>
    <n v="7698"/>
    <d v="2025-03-11T00:00:00"/>
    <s v="SolarBattery"/>
    <s v="Goiania"/>
    <x v="14"/>
    <s v="Individual"/>
    <n v="7"/>
    <n v="1042.07"/>
    <n v="13137.91"/>
    <x v="14"/>
  </r>
  <r>
    <n v="7699"/>
    <d v="2025-03-21T00:00:00"/>
    <s v="InstallationKit"/>
    <s v="Goiania"/>
    <x v="61"/>
    <s v="Individual"/>
    <n v="6"/>
    <n v="246.21"/>
    <n v="2660.65"/>
    <x v="61"/>
  </r>
  <r>
    <n v="7700"/>
    <d v="2025-03-01T00:00:00"/>
    <s v="InstallationKit"/>
    <s v="Brasilia"/>
    <x v="59"/>
    <s v="Business"/>
    <n v="13"/>
    <n v="201.98"/>
    <n v="4729.1499999999996"/>
    <x v="59"/>
  </r>
  <r>
    <n v="7701"/>
    <d v="2025-03-30T00:00:00"/>
    <s v="SolarBattery"/>
    <s v="Recife"/>
    <x v="8"/>
    <s v="Individual"/>
    <n v="1"/>
    <n v="867.21"/>
    <n v="1561.91"/>
    <x v="8"/>
  </r>
  <r>
    <n v="7702"/>
    <d v="2025-03-23T00:00:00"/>
    <s v="PaymentMachineBasic"/>
    <s v="Goiania"/>
    <x v="14"/>
    <s v="Individual"/>
    <n v="10"/>
    <n v="462.73"/>
    <n v="8334.11"/>
    <x v="14"/>
  </r>
  <r>
    <n v="7703"/>
    <d v="2025-03-18T00:00:00"/>
    <s v="SolarBattery"/>
    <s v="Recife"/>
    <x v="92"/>
    <s v="Business"/>
    <n v="8"/>
    <n v="814.42"/>
    <n v="11734.64"/>
    <x v="92"/>
  </r>
  <r>
    <n v="7704"/>
    <d v="2025-03-18T00:00:00"/>
    <s v="PaymentMachinePro"/>
    <s v="Goiania"/>
    <x v="37"/>
    <s v="Individual"/>
    <n v="6"/>
    <n v="762.17"/>
    <n v="8236.35"/>
    <x v="37"/>
  </r>
  <r>
    <n v="7705"/>
    <d v="2025-03-29T00:00:00"/>
    <s v="SolarPanelBasic"/>
    <s v="Brasilia"/>
    <x v="81"/>
    <s v="Business"/>
    <n v="19"/>
    <n v="566.98"/>
    <n v="19402.28"/>
    <x v="81"/>
  </r>
  <r>
    <n v="7706"/>
    <d v="2025-03-01T00:00:00"/>
    <s v="InstallationKit"/>
    <s v="Fortaleza"/>
    <x v="66"/>
    <s v="Business"/>
    <n v="5"/>
    <n v="187.91"/>
    <n v="1692.2"/>
    <x v="66"/>
  </r>
  <r>
    <n v="7707"/>
    <d v="2025-03-28T00:00:00"/>
    <s v="SolarBattery"/>
    <s v="SaoPaulo"/>
    <x v="19"/>
    <s v="Business"/>
    <n v="4"/>
    <n v="910.24"/>
    <n v="6557.64"/>
    <x v="19"/>
  </r>
  <r>
    <n v="7708"/>
    <d v="2025-03-25T00:00:00"/>
    <s v="PaymentMachineBasic"/>
    <s v="Fortaleza"/>
    <x v="71"/>
    <s v="Business"/>
    <n v="11"/>
    <n v="457.64"/>
    <n v="9066.68"/>
    <x v="71"/>
  </r>
  <r>
    <n v="7709"/>
    <d v="2025-03-13T00:00:00"/>
    <s v="InstallationKit"/>
    <s v="Brasilia"/>
    <x v="10"/>
    <s v="Individual"/>
    <n v="16"/>
    <n v="208.8"/>
    <n v="6017.03"/>
    <x v="10"/>
  </r>
  <r>
    <n v="7710"/>
    <d v="2025-03-18T00:00:00"/>
    <s v="SolarPanelPremium"/>
    <s v="SaoPaulo"/>
    <x v="60"/>
    <s v="Individual"/>
    <n v="3"/>
    <n v="1549.82"/>
    <n v="8374.02"/>
    <x v="60"/>
  </r>
  <r>
    <n v="7711"/>
    <d v="2025-03-29T00:00:00"/>
    <s v="SolarPanelPremium"/>
    <s v="SaoPaulo"/>
    <x v="73"/>
    <s v="Business"/>
    <n v="10"/>
    <n v="1424.75"/>
    <n v="25660.799999999999"/>
    <x v="73"/>
  </r>
  <r>
    <n v="7712"/>
    <d v="2025-03-22T00:00:00"/>
    <s v="SolarBattery"/>
    <s v="Fortaleza"/>
    <x v="58"/>
    <s v="Business"/>
    <n v="9"/>
    <n v="808.34"/>
    <n v="13102.92"/>
    <x v="58"/>
  </r>
  <r>
    <n v="7713"/>
    <d v="2025-03-21T00:00:00"/>
    <s v="SolarPanelPremium"/>
    <s v="SaoPaulo"/>
    <x v="15"/>
    <s v="Business"/>
    <n v="6"/>
    <n v="1626.98"/>
    <n v="17581.87"/>
    <x v="15"/>
  </r>
  <r>
    <n v="7714"/>
    <d v="2025-03-27T00:00:00"/>
    <s v="SolarPanelBasic"/>
    <s v="Brasilia"/>
    <x v="3"/>
    <s v="Individual"/>
    <n v="16"/>
    <n v="573.6"/>
    <n v="16529.53"/>
    <x v="3"/>
  </r>
  <r>
    <n v="7715"/>
    <d v="2025-03-19T00:00:00"/>
    <s v="SolarBattery"/>
    <s v="Fortaleza"/>
    <x v="52"/>
    <s v="Business"/>
    <n v="4"/>
    <n v="1112.45"/>
    <n v="8014.42"/>
    <x v="52"/>
  </r>
  <r>
    <n v="7716"/>
    <d v="2025-03-23T00:00:00"/>
    <s v="PaymentMachineBasic"/>
    <s v="Brasilia"/>
    <x v="94"/>
    <s v="Business"/>
    <n v="18"/>
    <n v="485.46"/>
    <n v="15738.29"/>
    <x v="94"/>
  </r>
  <r>
    <n v="7717"/>
    <d v="2025-03-07T00:00:00"/>
    <s v="SolarPanelPremium"/>
    <s v="SaoPaulo"/>
    <x v="96"/>
    <s v="Business"/>
    <n v="10"/>
    <n v="1632.69"/>
    <n v="29405.95"/>
    <x v="96"/>
  </r>
  <r>
    <n v="7718"/>
    <d v="2025-03-23T00:00:00"/>
    <s v="SolarPanelBasic"/>
    <s v="Goiania"/>
    <x v="78"/>
    <s v="Business"/>
    <n v="20"/>
    <n v="541.35"/>
    <n v="19500.23"/>
    <x v="78"/>
  </r>
  <r>
    <n v="7719"/>
    <d v="2025-03-28T00:00:00"/>
    <s v="SolarPanelBasic"/>
    <s v="Goiania"/>
    <x v="72"/>
    <s v="Individual"/>
    <n v="7"/>
    <n v="532.46"/>
    <n v="6713"/>
    <x v="72"/>
  </r>
  <r>
    <n v="7720"/>
    <d v="2025-03-04T00:00:00"/>
    <s v="SolarBattery"/>
    <s v="Goiania"/>
    <x v="70"/>
    <s v="Individual"/>
    <n v="3"/>
    <n v="1150.97"/>
    <n v="6218.95"/>
    <x v="70"/>
  </r>
  <r>
    <n v="7721"/>
    <d v="2025-03-07T00:00:00"/>
    <s v="SolarPanelPremium"/>
    <s v="Goiania"/>
    <x v="29"/>
    <s v="Business"/>
    <n v="8"/>
    <n v="1577.7"/>
    <n v="22732.43"/>
    <x v="29"/>
  </r>
  <r>
    <n v="7722"/>
    <d v="2025-03-01T00:00:00"/>
    <s v="SolarBattery"/>
    <s v="SaoPaulo"/>
    <x v="83"/>
    <s v="Business"/>
    <n v="8"/>
    <n v="995.87"/>
    <n v="14349.08"/>
    <x v="83"/>
  </r>
  <r>
    <n v="7723"/>
    <d v="2025-03-25T00:00:00"/>
    <s v="SolarInverter"/>
    <s v="SaoPaulo"/>
    <x v="30"/>
    <s v="Business"/>
    <n v="10"/>
    <n v="1379.73"/>
    <n v="24849.95"/>
    <x v="30"/>
  </r>
  <r>
    <n v="7724"/>
    <d v="2025-03-21T00:00:00"/>
    <s v="SolarPanelBasic"/>
    <s v="Fortaleza"/>
    <x v="16"/>
    <s v="Business"/>
    <n v="10"/>
    <n v="589.5"/>
    <n v="10617.33"/>
    <x v="16"/>
  </r>
  <r>
    <n v="7725"/>
    <d v="2025-03-24T00:00:00"/>
    <s v="SolarPanelBasic"/>
    <s v="Fortaleza"/>
    <x v="45"/>
    <s v="Business"/>
    <n v="14"/>
    <n v="410.84"/>
    <n v="10359.34"/>
    <x v="45"/>
  </r>
  <r>
    <n v="7726"/>
    <d v="2025-03-17T00:00:00"/>
    <s v="PaymentMachineBasic"/>
    <s v="Brasilia"/>
    <x v="44"/>
    <s v="Individual"/>
    <n v="20"/>
    <n v="322.44"/>
    <n v="11614.76"/>
    <x v="44"/>
  </r>
  <r>
    <n v="7727"/>
    <d v="2025-03-17T00:00:00"/>
    <s v="InstallationKit"/>
    <s v="Fortaleza"/>
    <x v="56"/>
    <s v="Business"/>
    <n v="16"/>
    <n v="175.54"/>
    <n v="5058.57"/>
    <x v="56"/>
  </r>
  <r>
    <n v="7728"/>
    <d v="2025-03-16T00:00:00"/>
    <s v="SolarPanelBasic"/>
    <s v="Fortaleza"/>
    <x v="5"/>
    <s v="Business"/>
    <n v="15"/>
    <n v="428.25"/>
    <n v="11569.65"/>
    <x v="5"/>
  </r>
  <r>
    <n v="7729"/>
    <d v="2025-03-20T00:00:00"/>
    <s v="SolarInverter"/>
    <s v="Goiania"/>
    <x v="64"/>
    <s v="Individual"/>
    <n v="5"/>
    <n v="1093.19"/>
    <n v="9844.58"/>
    <x v="64"/>
  </r>
  <r>
    <n v="7730"/>
    <d v="2025-03-06T00:00:00"/>
    <s v="SolarPanelPremium"/>
    <s v="Goiania"/>
    <x v="2"/>
    <s v="Business"/>
    <n v="4"/>
    <n v="1274.6400000000001"/>
    <n v="9182.8799999999992"/>
    <x v="2"/>
  </r>
  <r>
    <n v="7731"/>
    <d v="2025-03-28T00:00:00"/>
    <s v="SolarBattery"/>
    <s v="Fortaleza"/>
    <x v="30"/>
    <s v="Business"/>
    <n v="5"/>
    <n v="910.31"/>
    <n v="8197.68"/>
    <x v="30"/>
  </r>
  <r>
    <n v="7732"/>
    <d v="2025-03-02T00:00:00"/>
    <s v="SolarPanelPremium"/>
    <s v="Recife"/>
    <x v="19"/>
    <s v="Individual"/>
    <n v="8"/>
    <n v="1643.32"/>
    <n v="23677.919999999998"/>
    <x v="19"/>
  </r>
  <r>
    <n v="7733"/>
    <d v="2025-03-19T00:00:00"/>
    <s v="SolarPanelPremium"/>
    <s v="SaoPaulo"/>
    <x v="38"/>
    <s v="Business"/>
    <n v="4"/>
    <n v="1333.94"/>
    <n v="9610.1"/>
    <x v="38"/>
  </r>
  <r>
    <n v="7734"/>
    <d v="2025-03-30T00:00:00"/>
    <s v="PaymentMachineBasic"/>
    <s v="SaoPaulo"/>
    <x v="29"/>
    <s v="Business"/>
    <n v="6"/>
    <n v="452.01"/>
    <n v="4884.62"/>
    <x v="29"/>
  </r>
  <r>
    <n v="7735"/>
    <d v="2025-03-03T00:00:00"/>
    <s v="SolarBattery"/>
    <s v="Fortaleza"/>
    <x v="91"/>
    <s v="Individual"/>
    <n v="8"/>
    <n v="1170.97"/>
    <n v="16872.03"/>
    <x v="91"/>
  </r>
  <r>
    <n v="7736"/>
    <d v="2025-03-20T00:00:00"/>
    <s v="PaymentMachinePro"/>
    <s v="Brasilia"/>
    <x v="95"/>
    <s v="Business"/>
    <n v="7"/>
    <n v="716.27"/>
    <n v="9030.39"/>
    <x v="95"/>
  </r>
  <r>
    <n v="7737"/>
    <d v="2025-03-31T00:00:00"/>
    <s v="PaymentMachinePro"/>
    <s v="Goiania"/>
    <x v="7"/>
    <s v="Business"/>
    <n v="2"/>
    <n v="802.83"/>
    <n v="2891.91"/>
    <x v="7"/>
  </r>
  <r>
    <n v="7738"/>
    <d v="2025-03-27T00:00:00"/>
    <s v="SolarPanelPremium"/>
    <s v="Goiania"/>
    <x v="46"/>
    <s v="Individual"/>
    <n v="5"/>
    <n v="1426.5"/>
    <n v="12846.16"/>
    <x v="46"/>
  </r>
  <r>
    <n v="7739"/>
    <d v="2025-03-24T00:00:00"/>
    <s v="SolarBattery"/>
    <s v="Brasilia"/>
    <x v="14"/>
    <s v="Business"/>
    <n v="10"/>
    <n v="860.95"/>
    <n v="15506.34"/>
    <x v="14"/>
  </r>
  <r>
    <n v="7740"/>
    <d v="2025-03-05T00:00:00"/>
    <s v="SolarPanelBasic"/>
    <s v="Fortaleza"/>
    <x v="30"/>
    <s v="Individual"/>
    <n v="8"/>
    <n v="408.77"/>
    <n v="5889.8"/>
    <x v="30"/>
  </r>
  <r>
    <n v="7741"/>
    <d v="2025-03-04T00:00:00"/>
    <s v="SolarPanelPremium"/>
    <s v="Goiania"/>
    <x v="47"/>
    <s v="Business"/>
    <n v="10"/>
    <n v="1751.44"/>
    <n v="31544.73"/>
    <x v="47"/>
  </r>
  <r>
    <n v="7742"/>
    <d v="2025-03-11T00:00:00"/>
    <s v="SolarPanelBasic"/>
    <s v="Brasilia"/>
    <x v="66"/>
    <s v="Business"/>
    <n v="14"/>
    <n v="565.04999999999995"/>
    <n v="14247.75"/>
    <x v="66"/>
  </r>
  <r>
    <n v="7743"/>
    <d v="2025-03-17T00:00:00"/>
    <s v="SolarInverter"/>
    <s v="Recife"/>
    <x v="32"/>
    <s v="Business"/>
    <n v="10"/>
    <n v="1455.72"/>
    <n v="26218.59"/>
    <x v="32"/>
  </r>
  <r>
    <n v="7744"/>
    <d v="2025-03-09T00:00:00"/>
    <s v="SolarBattery"/>
    <s v="Brasilia"/>
    <x v="17"/>
    <s v="Business"/>
    <n v="1"/>
    <n v="1137.06"/>
    <n v="2047.93"/>
    <x v="17"/>
  </r>
  <r>
    <n v="7745"/>
    <d v="2025-03-10T00:00:00"/>
    <s v="PaymentMachinePro"/>
    <s v="Goiania"/>
    <x v="31"/>
    <s v="Individual"/>
    <n v="8"/>
    <n v="835.78"/>
    <n v="12042.41"/>
    <x v="31"/>
  </r>
  <r>
    <n v="7746"/>
    <d v="2025-03-27T00:00:00"/>
    <s v="PaymentMachineBasic"/>
    <s v="SaoPaulo"/>
    <x v="96"/>
    <s v="Business"/>
    <n v="17"/>
    <n v="488.26"/>
    <n v="14949.67"/>
    <x v="96"/>
  </r>
  <r>
    <n v="7747"/>
    <d v="2025-03-11T00:00:00"/>
    <s v="SolarPanelBasic"/>
    <s v="Fortaleza"/>
    <x v="68"/>
    <s v="Business"/>
    <n v="16"/>
    <n v="538.75"/>
    <n v="15525.26"/>
    <x v="68"/>
  </r>
  <r>
    <n v="7748"/>
    <d v="2025-03-16T00:00:00"/>
    <s v="PaymentMachineBasic"/>
    <s v="SaoPaulo"/>
    <x v="70"/>
    <s v="Individual"/>
    <n v="9"/>
    <n v="332.01"/>
    <n v="5381.77"/>
    <x v="70"/>
  </r>
  <r>
    <n v="7749"/>
    <d v="2025-03-23T00:00:00"/>
    <s v="SolarInverter"/>
    <s v="Fortaleza"/>
    <x v="78"/>
    <s v="Individual"/>
    <n v="6"/>
    <n v="1149"/>
    <n v="12416.6"/>
    <x v="78"/>
  </r>
  <r>
    <n v="7750"/>
    <d v="2025-03-28T00:00:00"/>
    <s v="SolarPanelBasic"/>
    <s v="Fortaleza"/>
    <x v="59"/>
    <s v="Individual"/>
    <n v="7"/>
    <n v="450"/>
    <n v="5673.38"/>
    <x v="59"/>
  </r>
  <r>
    <n v="7751"/>
    <d v="2025-03-16T00:00:00"/>
    <s v="SolarInverter"/>
    <s v="Goiania"/>
    <x v="11"/>
    <s v="Individual"/>
    <n v="7"/>
    <n v="1048.96"/>
    <n v="13224.78"/>
    <x v="11"/>
  </r>
  <r>
    <n v="7752"/>
    <d v="2025-03-23T00:00:00"/>
    <s v="SolarInverter"/>
    <s v="Brasilia"/>
    <x v="42"/>
    <s v="Business"/>
    <n v="4"/>
    <n v="1109.3900000000001"/>
    <n v="7992.37"/>
    <x v="42"/>
  </r>
  <r>
    <n v="7753"/>
    <d v="2025-03-16T00:00:00"/>
    <s v="PaymentMachinePro"/>
    <s v="SaoPaulo"/>
    <x v="95"/>
    <s v="Individual"/>
    <n v="2"/>
    <n v="899.3"/>
    <n v="3239.41"/>
    <x v="95"/>
  </r>
  <r>
    <n v="7754"/>
    <d v="2025-03-12T00:00:00"/>
    <s v="PaymentMachineBasic"/>
    <s v="Fortaleza"/>
    <x v="22"/>
    <s v="Business"/>
    <n v="5"/>
    <n v="499.11"/>
    <n v="4494.67"/>
    <x v="22"/>
  </r>
  <r>
    <n v="7755"/>
    <d v="2025-03-23T00:00:00"/>
    <s v="SolarPanelPremium"/>
    <s v="Fortaleza"/>
    <x v="85"/>
    <s v="Business"/>
    <n v="5"/>
    <n v="1258.76"/>
    <n v="11335.6"/>
    <x v="85"/>
  </r>
  <r>
    <n v="7756"/>
    <d v="2025-03-16T00:00:00"/>
    <s v="SolarPanelPremium"/>
    <s v="Goiania"/>
    <x v="10"/>
    <s v="Individual"/>
    <n v="1"/>
    <n v="1748.25"/>
    <n v="3148.73"/>
    <x v="10"/>
  </r>
  <r>
    <n v="7757"/>
    <d v="2025-03-15T00:00:00"/>
    <s v="PaymentMachineBasic"/>
    <s v="Recife"/>
    <x v="58"/>
    <s v="Business"/>
    <n v="6"/>
    <n v="464.62"/>
    <n v="5020.8900000000003"/>
    <x v="58"/>
  </r>
  <r>
    <n v="7758"/>
    <d v="2025-03-31T00:00:00"/>
    <s v="SolarBattery"/>
    <s v="Goiania"/>
    <x v="87"/>
    <s v="Business"/>
    <n v="10"/>
    <n v="1038.3"/>
    <n v="18700.55"/>
    <x v="87"/>
  </r>
  <r>
    <n v="7759"/>
    <d v="2025-03-18T00:00:00"/>
    <s v="SolarBattery"/>
    <s v="Brasilia"/>
    <x v="99"/>
    <s v="Individual"/>
    <n v="6"/>
    <n v="883.89"/>
    <n v="9551.7099999999991"/>
    <x v="99"/>
  </r>
  <r>
    <n v="7760"/>
    <d v="2025-03-06T00:00:00"/>
    <s v="SolarPanelBasic"/>
    <s v="Recife"/>
    <x v="74"/>
    <s v="Individual"/>
    <n v="19"/>
    <n v="437.84"/>
    <n v="14983.06"/>
    <x v="74"/>
  </r>
  <r>
    <n v="7761"/>
    <d v="2025-03-12T00:00:00"/>
    <s v="PaymentMachineBasic"/>
    <s v="Brasilia"/>
    <x v="4"/>
    <s v="Individual"/>
    <n v="18"/>
    <n v="335.85"/>
    <n v="10888.03"/>
    <x v="4"/>
  </r>
  <r>
    <n v="7762"/>
    <d v="2025-03-31T00:00:00"/>
    <s v="SolarPanelPremium"/>
    <s v="Goiania"/>
    <x v="2"/>
    <s v="Individual"/>
    <n v="6"/>
    <n v="1680.06"/>
    <n v="18155.47"/>
    <x v="2"/>
  </r>
  <r>
    <n v="7763"/>
    <d v="2025-03-29T00:00:00"/>
    <s v="SolarPanelBasic"/>
    <s v="Brasilia"/>
    <x v="56"/>
    <s v="Business"/>
    <n v="7"/>
    <n v="501.48"/>
    <n v="6322.42"/>
    <x v="56"/>
  </r>
  <r>
    <n v="7764"/>
    <d v="2025-03-17T00:00:00"/>
    <s v="SolarPanelBasic"/>
    <s v="Recife"/>
    <x v="70"/>
    <s v="Individual"/>
    <n v="8"/>
    <n v="454.05"/>
    <n v="6542.22"/>
    <x v="70"/>
  </r>
  <r>
    <n v="7765"/>
    <d v="2025-03-16T00:00:00"/>
    <s v="InstallationKit"/>
    <s v="Fortaleza"/>
    <x v="56"/>
    <s v="Business"/>
    <n v="5"/>
    <n v="228"/>
    <n v="2053.2199999999998"/>
    <x v="56"/>
  </r>
  <r>
    <n v="7766"/>
    <d v="2025-03-14T00:00:00"/>
    <s v="PaymentMachineBasic"/>
    <s v="Goiania"/>
    <x v="63"/>
    <s v="Business"/>
    <n v="15"/>
    <n v="431.18"/>
    <n v="11648.8"/>
    <x v="63"/>
  </r>
  <r>
    <n v="7767"/>
    <d v="2025-03-11T00:00:00"/>
    <s v="SolarPanelPremium"/>
    <s v="Fortaleza"/>
    <x v="12"/>
    <s v="Business"/>
    <n v="2"/>
    <n v="1606.31"/>
    <n v="5786.17"/>
    <x v="12"/>
  </r>
  <r>
    <n v="7768"/>
    <d v="2025-03-25T00:00:00"/>
    <s v="SolarInverter"/>
    <s v="SaoPaulo"/>
    <x v="43"/>
    <s v="Business"/>
    <n v="10"/>
    <n v="1414.33"/>
    <n v="25473.13"/>
    <x v="43"/>
  </r>
  <r>
    <n v="7769"/>
    <d v="2025-03-22T00:00:00"/>
    <s v="SolarPanelPremium"/>
    <s v="Goiania"/>
    <x v="93"/>
    <s v="Individual"/>
    <n v="1"/>
    <n v="1696.77"/>
    <n v="3056.01"/>
    <x v="93"/>
  </r>
  <r>
    <n v="7770"/>
    <d v="2025-03-28T00:00:00"/>
    <s v="SolarPanelBasic"/>
    <s v="Brasilia"/>
    <x v="11"/>
    <s v="Individual"/>
    <n v="12"/>
    <n v="552.58000000000004"/>
    <n v="11942.85"/>
    <x v="11"/>
  </r>
  <r>
    <n v="7771"/>
    <d v="2025-03-04T00:00:00"/>
    <s v="PaymentMachinePro"/>
    <s v="Goiania"/>
    <x v="17"/>
    <s v="Individual"/>
    <n v="9"/>
    <n v="700.76"/>
    <n v="11359.08"/>
    <x v="17"/>
  </r>
  <r>
    <n v="7772"/>
    <d v="2025-03-21T00:00:00"/>
    <s v="InstallationKit"/>
    <s v="Brasilia"/>
    <x v="18"/>
    <s v="Business"/>
    <n v="12"/>
    <n v="175.45"/>
    <n v="3791.98"/>
    <x v="18"/>
  </r>
  <r>
    <n v="7773"/>
    <d v="2025-03-27T00:00:00"/>
    <s v="SolarInverter"/>
    <s v="Brasilia"/>
    <x v="21"/>
    <s v="Business"/>
    <n v="3"/>
    <n v="1067.68"/>
    <n v="5768.91"/>
    <x v="21"/>
  </r>
  <r>
    <n v="7774"/>
    <d v="2025-03-12T00:00:00"/>
    <s v="PaymentMachinePro"/>
    <s v="Brasilia"/>
    <x v="78"/>
    <s v="Business"/>
    <n v="2"/>
    <n v="886.91"/>
    <n v="3194.78"/>
    <x v="78"/>
  </r>
  <r>
    <n v="7775"/>
    <d v="2025-03-02T00:00:00"/>
    <s v="SolarPanelPremium"/>
    <s v="SaoPaulo"/>
    <x v="13"/>
    <s v="Individual"/>
    <n v="3"/>
    <n v="1701.63"/>
    <n v="9194.2800000000007"/>
    <x v="13"/>
  </r>
  <r>
    <n v="7776"/>
    <d v="2025-03-16T00:00:00"/>
    <s v="InstallationKit"/>
    <s v="Goiania"/>
    <x v="34"/>
    <s v="Individual"/>
    <n v="6"/>
    <n v="186"/>
    <n v="2010"/>
    <x v="34"/>
  </r>
  <r>
    <n v="7777"/>
    <d v="2025-03-15T00:00:00"/>
    <s v="PaymentMachinePro"/>
    <s v="Brasilia"/>
    <x v="43"/>
    <s v="Business"/>
    <n v="9"/>
    <n v="728.67"/>
    <n v="11811.5"/>
    <x v="43"/>
  </r>
  <r>
    <n v="7778"/>
    <d v="2025-03-07T00:00:00"/>
    <s v="SolarPanelBasic"/>
    <s v="Goiania"/>
    <x v="57"/>
    <s v="Business"/>
    <n v="16"/>
    <n v="501.35"/>
    <n v="14447.49"/>
    <x v="57"/>
  </r>
  <r>
    <n v="7779"/>
    <d v="2025-03-04T00:00:00"/>
    <s v="PaymentMachinePro"/>
    <s v="SaoPaulo"/>
    <x v="91"/>
    <s v="Business"/>
    <n v="9"/>
    <n v="721.32"/>
    <n v="11692.35"/>
    <x v="91"/>
  </r>
  <r>
    <n v="7780"/>
    <d v="2025-03-02T00:00:00"/>
    <s v="SolarPanelBasic"/>
    <s v="SaoPaulo"/>
    <x v="68"/>
    <s v="Business"/>
    <n v="19"/>
    <n v="428.79"/>
    <n v="14673.37"/>
    <x v="68"/>
  </r>
  <r>
    <n v="7781"/>
    <d v="2025-03-13T00:00:00"/>
    <s v="SolarPanelBasic"/>
    <s v="Goiania"/>
    <x v="55"/>
    <s v="Business"/>
    <n v="15"/>
    <n v="477.79"/>
    <n v="12908.03"/>
    <x v="55"/>
  </r>
  <r>
    <n v="7782"/>
    <d v="2025-03-27T00:00:00"/>
    <s v="PaymentMachinePro"/>
    <s v="SaoPaulo"/>
    <x v="3"/>
    <s v="Business"/>
    <n v="7"/>
    <n v="743.12"/>
    <n v="9368.9"/>
    <x v="3"/>
  </r>
  <r>
    <n v="7783"/>
    <d v="2025-03-25T00:00:00"/>
    <s v="SolarInverter"/>
    <s v="SaoPaulo"/>
    <x v="55"/>
    <s v="Business"/>
    <n v="8"/>
    <n v="1389.36"/>
    <n v="20018.72"/>
    <x v="55"/>
  </r>
  <r>
    <n v="7784"/>
    <d v="2025-03-21T00:00:00"/>
    <s v="SolarPanelPremium"/>
    <s v="SaoPaulo"/>
    <x v="55"/>
    <s v="Business"/>
    <n v="2"/>
    <n v="1583.33"/>
    <n v="5703.39"/>
    <x v="55"/>
  </r>
  <r>
    <n v="7785"/>
    <d v="2025-03-24T00:00:00"/>
    <s v="SolarBattery"/>
    <s v="SaoPaulo"/>
    <x v="38"/>
    <s v="Business"/>
    <n v="7"/>
    <n v="829.81"/>
    <n v="10461.84"/>
    <x v="38"/>
  </r>
  <r>
    <n v="7786"/>
    <d v="2025-03-08T00:00:00"/>
    <s v="InstallationKit"/>
    <s v="Goiania"/>
    <x v="71"/>
    <s v="Business"/>
    <n v="10"/>
    <n v="230.49"/>
    <n v="4151.29"/>
    <x v="71"/>
  </r>
  <r>
    <n v="7787"/>
    <d v="2025-03-07T00:00:00"/>
    <s v="PaymentMachinePro"/>
    <s v="Goiania"/>
    <x v="91"/>
    <s v="Individual"/>
    <n v="2"/>
    <n v="766.04"/>
    <n v="2759.39"/>
    <x v="91"/>
  </r>
  <r>
    <n v="7788"/>
    <d v="2025-03-03T00:00:00"/>
    <s v="SolarPanelPremium"/>
    <s v="Brasilia"/>
    <x v="72"/>
    <s v="Business"/>
    <n v="2"/>
    <n v="1722.3"/>
    <n v="6203.98"/>
    <x v="72"/>
  </r>
  <r>
    <n v="7789"/>
    <d v="2025-03-02T00:00:00"/>
    <s v="SolarPanelPremium"/>
    <s v="SaoPaulo"/>
    <x v="29"/>
    <s v="Business"/>
    <n v="8"/>
    <n v="1222.23"/>
    <n v="17610.61"/>
    <x v="29"/>
  </r>
  <r>
    <n v="7790"/>
    <d v="2025-03-22T00:00:00"/>
    <s v="PaymentMachineBasic"/>
    <s v="Brasilia"/>
    <x v="47"/>
    <s v="Individual"/>
    <n v="9"/>
    <n v="332.01"/>
    <n v="5381.77"/>
    <x v="47"/>
  </r>
  <r>
    <n v="7791"/>
    <d v="2025-03-19T00:00:00"/>
    <s v="SolarPanelPremium"/>
    <s v="SaoPaulo"/>
    <x v="91"/>
    <s v="Individual"/>
    <n v="5"/>
    <n v="1402"/>
    <n v="12625.53"/>
    <x v="91"/>
  </r>
  <r>
    <n v="7792"/>
    <d v="2025-03-16T00:00:00"/>
    <s v="PaymentMachinePro"/>
    <s v="Goiania"/>
    <x v="11"/>
    <s v="Individual"/>
    <n v="6"/>
    <n v="759.38"/>
    <n v="8206.2000000000007"/>
    <x v="11"/>
  </r>
  <r>
    <n v="7793"/>
    <d v="2025-03-29T00:00:00"/>
    <s v="SolarInverter"/>
    <s v="Recife"/>
    <x v="7"/>
    <s v="Business"/>
    <n v="5"/>
    <n v="1112.6500000000001"/>
    <n v="10019.82"/>
    <x v="7"/>
  </r>
  <r>
    <n v="7794"/>
    <d v="2025-03-06T00:00:00"/>
    <s v="InstallationKit"/>
    <s v="Recife"/>
    <x v="84"/>
    <s v="Individual"/>
    <n v="18"/>
    <n v="175.56"/>
    <n v="5691.54"/>
    <x v="84"/>
  </r>
  <r>
    <n v="7795"/>
    <d v="2025-03-15T00:00:00"/>
    <s v="InstallationKit"/>
    <s v="SaoPaulo"/>
    <x v="73"/>
    <s v="Business"/>
    <n v="20"/>
    <n v="241.15"/>
    <n v="8686.58"/>
    <x v="73"/>
  </r>
  <r>
    <n v="7796"/>
    <d v="2025-03-13T00:00:00"/>
    <s v="SolarPanelBasic"/>
    <s v="SaoPaulo"/>
    <x v="28"/>
    <s v="Business"/>
    <n v="16"/>
    <n v="455.5"/>
    <n v="13126.23"/>
    <x v="28"/>
  </r>
  <r>
    <n v="7797"/>
    <d v="2025-03-25T00:00:00"/>
    <s v="PaymentMachineBasic"/>
    <s v="Recife"/>
    <x v="83"/>
    <s v="Business"/>
    <n v="6"/>
    <n v="451.36"/>
    <n v="4877.6000000000004"/>
    <x v="83"/>
  </r>
  <r>
    <n v="7798"/>
    <d v="2025-03-12T00:00:00"/>
    <s v="SolarInverter"/>
    <s v="Fortaleza"/>
    <x v="26"/>
    <s v="Individual"/>
    <n v="10"/>
    <n v="1183.1099999999999"/>
    <n v="21308.68"/>
    <x v="26"/>
  </r>
  <r>
    <n v="7799"/>
    <d v="2025-03-15T00:00:00"/>
    <s v="SolarInverter"/>
    <s v="Goiania"/>
    <x v="0"/>
    <s v="Business"/>
    <n v="7"/>
    <n v="1308.69"/>
    <n v="16499.330000000002"/>
    <x v="0"/>
  </r>
  <r>
    <n v="7800"/>
    <d v="2025-03-02T00:00:00"/>
    <s v="SolarBattery"/>
    <s v="Brasilia"/>
    <x v="35"/>
    <s v="Individual"/>
    <n v="8"/>
    <n v="1004.63"/>
    <n v="14475.3"/>
    <x v="35"/>
  </r>
  <r>
    <n v="7801"/>
    <d v="2025-03-30T00:00:00"/>
    <s v="SolarPanelPremium"/>
    <s v="Goiania"/>
    <x v="6"/>
    <s v="Business"/>
    <n v="6"/>
    <n v="1428.05"/>
    <n v="15432.14"/>
    <x v="6"/>
  </r>
  <r>
    <n v="7802"/>
    <d v="2025-03-08T00:00:00"/>
    <s v="SolarInverter"/>
    <s v="Brasilia"/>
    <x v="82"/>
    <s v="Business"/>
    <n v="6"/>
    <n v="1386.12"/>
    <n v="14979.03"/>
    <x v="82"/>
  </r>
  <r>
    <n v="7803"/>
    <d v="2025-03-09T00:00:00"/>
    <s v="InstallationKit"/>
    <s v="Goiania"/>
    <x v="1"/>
    <s v="Business"/>
    <n v="13"/>
    <n v="217.66"/>
    <n v="5096.28"/>
    <x v="1"/>
  </r>
  <r>
    <n v="7804"/>
    <d v="2025-03-07T00:00:00"/>
    <s v="InstallationKit"/>
    <s v="Brasilia"/>
    <x v="59"/>
    <s v="Individual"/>
    <n v="18"/>
    <n v="220.37"/>
    <n v="7144.25"/>
    <x v="59"/>
  </r>
  <r>
    <n v="7805"/>
    <d v="2025-03-27T00:00:00"/>
    <s v="SolarInverter"/>
    <s v="Goiania"/>
    <x v="38"/>
    <s v="Business"/>
    <n v="6"/>
    <n v="1263.6500000000001"/>
    <n v="13655.56"/>
    <x v="38"/>
  </r>
  <r>
    <n v="7806"/>
    <d v="2025-03-29T00:00:00"/>
    <s v="PaymentMachineBasic"/>
    <s v="Recife"/>
    <x v="28"/>
    <s v="Individual"/>
    <n v="15"/>
    <n v="385.43"/>
    <n v="10412.82"/>
    <x v="28"/>
  </r>
  <r>
    <n v="7807"/>
    <d v="2025-03-09T00:00:00"/>
    <s v="SolarBattery"/>
    <s v="Brasilia"/>
    <x v="97"/>
    <s v="Individual"/>
    <n v="8"/>
    <n v="1029.78"/>
    <n v="14837.68"/>
    <x v="97"/>
  </r>
  <r>
    <n v="7808"/>
    <d v="2025-03-09T00:00:00"/>
    <s v="SolarPanelPremium"/>
    <s v="SaoPaulo"/>
    <x v="35"/>
    <s v="Business"/>
    <n v="1"/>
    <n v="1548.54"/>
    <n v="2789.03"/>
    <x v="35"/>
  </r>
  <r>
    <n v="7809"/>
    <d v="2025-03-24T00:00:00"/>
    <s v="InstallationKit"/>
    <s v="Fortaleza"/>
    <x v="25"/>
    <s v="Business"/>
    <n v="15"/>
    <n v="229.73"/>
    <n v="6206.41"/>
    <x v="25"/>
  </r>
  <r>
    <n v="7810"/>
    <d v="2025-03-13T00:00:00"/>
    <s v="SolarInverter"/>
    <s v="Goiania"/>
    <x v="10"/>
    <s v="Individual"/>
    <n v="1"/>
    <n v="1264"/>
    <n v="2276.56"/>
    <x v="10"/>
  </r>
  <r>
    <n v="7811"/>
    <d v="2025-03-26T00:00:00"/>
    <s v="SolarBattery"/>
    <s v="Fortaleza"/>
    <x v="46"/>
    <s v="Individual"/>
    <n v="8"/>
    <n v="1149.5999999999999"/>
    <n v="16564.12"/>
    <x v="46"/>
  </r>
  <r>
    <n v="7812"/>
    <d v="2025-03-30T00:00:00"/>
    <s v="SolarPanelPremium"/>
    <s v="Fortaleza"/>
    <x v="29"/>
    <s v="Individual"/>
    <n v="9"/>
    <n v="1264.2"/>
    <n v="20492.259999999998"/>
    <x v="29"/>
  </r>
  <r>
    <n v="7813"/>
    <d v="2025-03-01T00:00:00"/>
    <s v="SolarInverter"/>
    <s v="Fortaleza"/>
    <x v="41"/>
    <s v="Business"/>
    <n v="10"/>
    <n v="1388.86"/>
    <n v="25014.39"/>
    <x v="41"/>
  </r>
  <r>
    <n v="7814"/>
    <d v="2025-03-09T00:00:00"/>
    <s v="PaymentMachineBasic"/>
    <s v="Goiania"/>
    <x v="73"/>
    <s v="Individual"/>
    <n v="10"/>
    <n v="480.6"/>
    <n v="8655.9599999999991"/>
    <x v="73"/>
  </r>
  <r>
    <n v="7815"/>
    <d v="2025-03-26T00:00:00"/>
    <s v="PaymentMachineBasic"/>
    <s v="SaoPaulo"/>
    <x v="9"/>
    <s v="Individual"/>
    <n v="9"/>
    <n v="412.54"/>
    <n v="6687.13"/>
    <x v="9"/>
  </r>
  <r>
    <n v="7816"/>
    <d v="2025-03-15T00:00:00"/>
    <s v="PaymentMachineBasic"/>
    <s v="Goiania"/>
    <x v="84"/>
    <s v="Business"/>
    <n v="9"/>
    <n v="475.4"/>
    <n v="7706.07"/>
    <x v="84"/>
  </r>
  <r>
    <n v="7817"/>
    <d v="2025-03-24T00:00:00"/>
    <s v="InstallationKit"/>
    <s v="Brasilia"/>
    <x v="70"/>
    <s v="Individual"/>
    <n v="11"/>
    <n v="214.06"/>
    <n v="4240.92"/>
    <x v="70"/>
  </r>
  <r>
    <n v="7818"/>
    <d v="2025-03-11T00:00:00"/>
    <s v="SolarPanelBasic"/>
    <s v="Fortaleza"/>
    <x v="56"/>
    <s v="Business"/>
    <n v="16"/>
    <n v="490.48"/>
    <n v="14134.25"/>
    <x v="56"/>
  </r>
  <r>
    <n v="7819"/>
    <d v="2025-03-07T00:00:00"/>
    <s v="InstallationKit"/>
    <s v="Goiania"/>
    <x v="96"/>
    <s v="Business"/>
    <n v="5"/>
    <n v="157.63"/>
    <n v="1419.52"/>
    <x v="96"/>
  </r>
  <r>
    <n v="7820"/>
    <d v="2025-03-03T00:00:00"/>
    <s v="PaymentMachineBasic"/>
    <s v="SaoPaulo"/>
    <x v="92"/>
    <s v="Individual"/>
    <n v="20"/>
    <n v="321.67"/>
    <n v="11587.03"/>
    <x v="92"/>
  </r>
  <r>
    <n v="7821"/>
    <d v="2025-03-06T00:00:00"/>
    <s v="SolarBattery"/>
    <s v="Brasilia"/>
    <x v="41"/>
    <s v="Business"/>
    <n v="4"/>
    <n v="1063.1099999999999"/>
    <n v="7658.96"/>
    <x v="41"/>
  </r>
  <r>
    <n v="7822"/>
    <d v="2025-03-14T00:00:00"/>
    <s v="PaymentMachinePro"/>
    <s v="SaoPaulo"/>
    <x v="67"/>
    <s v="Business"/>
    <n v="4"/>
    <n v="856.13"/>
    <n v="6167.81"/>
    <x v="67"/>
  </r>
  <r>
    <n v="7823"/>
    <d v="2025-03-05T00:00:00"/>
    <s v="SolarBattery"/>
    <s v="Brasilia"/>
    <x v="57"/>
    <s v="Business"/>
    <n v="1"/>
    <n v="1036.57"/>
    <n v="1866.94"/>
    <x v="57"/>
  </r>
  <r>
    <n v="7824"/>
    <d v="2025-03-03T00:00:00"/>
    <s v="SolarPanelBasic"/>
    <s v="SaoPaulo"/>
    <x v="31"/>
    <s v="Individual"/>
    <n v="20"/>
    <n v="550.08000000000004"/>
    <n v="19814.689999999999"/>
    <x v="31"/>
  </r>
  <r>
    <n v="7825"/>
    <d v="2025-03-01T00:00:00"/>
    <s v="SolarInverter"/>
    <s v="SaoPaulo"/>
    <x v="74"/>
    <s v="Business"/>
    <n v="1"/>
    <n v="1229.44"/>
    <n v="2214.31"/>
    <x v="74"/>
  </r>
  <r>
    <n v="7826"/>
    <d v="2025-03-18T00:00:00"/>
    <s v="PaymentMachinePro"/>
    <s v="SaoPaulo"/>
    <x v="64"/>
    <s v="Business"/>
    <n v="2"/>
    <n v="894.22"/>
    <n v="3221.11"/>
    <x v="64"/>
  </r>
  <r>
    <n v="7827"/>
    <d v="2025-03-14T00:00:00"/>
    <s v="InstallationKit"/>
    <s v="Brasilia"/>
    <x v="93"/>
    <s v="Business"/>
    <n v="14"/>
    <n v="166.94"/>
    <n v="4209.3999999999996"/>
    <x v="93"/>
  </r>
  <r>
    <n v="7828"/>
    <d v="2025-03-14T00:00:00"/>
    <s v="SolarPanelBasic"/>
    <s v="Goiania"/>
    <x v="3"/>
    <s v="Business"/>
    <n v="19"/>
    <n v="521.85"/>
    <n v="17857.919999999998"/>
    <x v="3"/>
  </r>
  <r>
    <n v="7829"/>
    <d v="2025-03-16T00:00:00"/>
    <s v="PaymentMachineBasic"/>
    <s v="Goiania"/>
    <x v="58"/>
    <s v="Business"/>
    <n v="11"/>
    <n v="312.60000000000002"/>
    <n v="6193.17"/>
    <x v="58"/>
  </r>
  <r>
    <n v="7830"/>
    <d v="2025-03-05T00:00:00"/>
    <s v="PaymentMachineBasic"/>
    <s v="Brasilia"/>
    <x v="33"/>
    <s v="Business"/>
    <n v="7"/>
    <n v="448.73"/>
    <n v="5657.37"/>
    <x v="33"/>
  </r>
  <r>
    <n v="7831"/>
    <d v="2025-03-18T00:00:00"/>
    <s v="SolarPanelBasic"/>
    <s v="SaoPaulo"/>
    <x v="1"/>
    <s v="Individual"/>
    <n v="19"/>
    <n v="557.29"/>
    <n v="19070.689999999999"/>
    <x v="1"/>
  </r>
  <r>
    <n v="7832"/>
    <d v="2025-03-02T00:00:00"/>
    <s v="SolarPanelBasic"/>
    <s v="SaoPaulo"/>
    <x v="31"/>
    <s v="Business"/>
    <n v="9"/>
    <n v="583.84"/>
    <n v="9463.85"/>
    <x v="31"/>
  </r>
  <r>
    <n v="7833"/>
    <d v="2025-03-05T00:00:00"/>
    <s v="SolarBattery"/>
    <s v="Goiania"/>
    <x v="64"/>
    <s v="Business"/>
    <n v="10"/>
    <n v="887.27"/>
    <n v="15980.39"/>
    <x v="64"/>
  </r>
  <r>
    <n v="7834"/>
    <d v="2025-03-02T00:00:00"/>
    <s v="PaymentMachineBasic"/>
    <s v="Goiania"/>
    <x v="23"/>
    <s v="Business"/>
    <n v="7"/>
    <n v="493.3"/>
    <n v="6219.29"/>
    <x v="23"/>
  </r>
  <r>
    <n v="7835"/>
    <d v="2025-03-25T00:00:00"/>
    <s v="SolarInverter"/>
    <s v="Recife"/>
    <x v="60"/>
    <s v="Business"/>
    <n v="10"/>
    <n v="1394.85"/>
    <n v="25122.28"/>
    <x v="60"/>
  </r>
  <r>
    <n v="7836"/>
    <d v="2025-03-04T00:00:00"/>
    <s v="SolarPanelBasic"/>
    <s v="Fortaleza"/>
    <x v="21"/>
    <s v="Business"/>
    <n v="20"/>
    <n v="503.63"/>
    <n v="18141.5"/>
    <x v="21"/>
  </r>
  <r>
    <n v="7837"/>
    <d v="2025-03-27T00:00:00"/>
    <s v="SolarPanelBasic"/>
    <s v="Goiania"/>
    <x v="10"/>
    <s v="Business"/>
    <n v="7"/>
    <n v="460.98"/>
    <n v="5811.81"/>
    <x v="10"/>
  </r>
  <r>
    <n v="7838"/>
    <d v="2025-03-26T00:00:00"/>
    <s v="InstallationKit"/>
    <s v="Recife"/>
    <x v="95"/>
    <s v="Business"/>
    <n v="9"/>
    <n v="167.95"/>
    <n v="2722.41"/>
    <x v="95"/>
  </r>
  <r>
    <n v="7839"/>
    <d v="2025-03-24T00:00:00"/>
    <s v="SolarPanelPremium"/>
    <s v="SaoPaulo"/>
    <x v="96"/>
    <s v="Business"/>
    <n v="10"/>
    <n v="1281.07"/>
    <n v="23073.02"/>
    <x v="96"/>
  </r>
  <r>
    <n v="7840"/>
    <d v="2025-03-30T00:00:00"/>
    <s v="PaymentMachineBasic"/>
    <s v="SaoPaulo"/>
    <x v="40"/>
    <s v="Business"/>
    <n v="7"/>
    <n v="329.17"/>
    <n v="4150.0200000000004"/>
    <x v="40"/>
  </r>
  <r>
    <n v="7841"/>
    <d v="2025-03-29T00:00:00"/>
    <s v="InstallationKit"/>
    <s v="SaoPaulo"/>
    <x v="53"/>
    <s v="Business"/>
    <n v="14"/>
    <n v="182.68"/>
    <n v="4606.28"/>
    <x v="53"/>
  </r>
  <r>
    <n v="7842"/>
    <d v="2025-03-26T00:00:00"/>
    <s v="InstallationKit"/>
    <s v="Brasilia"/>
    <x v="88"/>
    <s v="Business"/>
    <n v="13"/>
    <n v="165.7"/>
    <n v="3879.69"/>
    <x v="88"/>
  </r>
  <r>
    <n v="7843"/>
    <d v="2025-03-30T00:00:00"/>
    <s v="SolarBattery"/>
    <s v="Goiania"/>
    <x v="44"/>
    <s v="Individual"/>
    <n v="3"/>
    <n v="1065.3499999999999"/>
    <n v="5756.32"/>
    <x v="44"/>
  </r>
  <r>
    <n v="7844"/>
    <d v="2025-03-30T00:00:00"/>
    <s v="PaymentMachineBasic"/>
    <s v="Fortaleza"/>
    <x v="26"/>
    <s v="Business"/>
    <n v="19"/>
    <n v="366.27"/>
    <n v="12533.91"/>
    <x v="26"/>
  </r>
  <r>
    <n v="7845"/>
    <d v="2025-03-31T00:00:00"/>
    <s v="PaymentMachineBasic"/>
    <s v="Brasilia"/>
    <x v="41"/>
    <s v="Business"/>
    <n v="14"/>
    <n v="476.03"/>
    <n v="12003.11"/>
    <x v="41"/>
  </r>
  <r>
    <n v="7846"/>
    <d v="2025-03-05T00:00:00"/>
    <s v="PaymentMachineBasic"/>
    <s v="Brasilia"/>
    <x v="17"/>
    <s v="Business"/>
    <n v="10"/>
    <n v="492.97"/>
    <n v="8878.75"/>
    <x v="17"/>
  </r>
  <r>
    <n v="7847"/>
    <d v="2025-03-08T00:00:00"/>
    <s v="SolarPanelBasic"/>
    <s v="Brasilia"/>
    <x v="76"/>
    <s v="Business"/>
    <n v="8"/>
    <n v="488.53"/>
    <n v="7039.03"/>
    <x v="76"/>
  </r>
  <r>
    <n v="7848"/>
    <d v="2025-03-28T00:00:00"/>
    <s v="SolarBattery"/>
    <s v="Recife"/>
    <x v="20"/>
    <s v="Business"/>
    <n v="4"/>
    <n v="960.25"/>
    <n v="6917.92"/>
    <x v="20"/>
  </r>
  <r>
    <n v="7849"/>
    <d v="2025-03-20T00:00:00"/>
    <s v="InstallationKit"/>
    <s v="Brasilia"/>
    <x v="3"/>
    <s v="Business"/>
    <n v="19"/>
    <n v="202.4"/>
    <n v="6926.21"/>
    <x v="3"/>
  </r>
  <r>
    <n v="7850"/>
    <d v="2025-03-14T00:00:00"/>
    <s v="InstallationKit"/>
    <s v="Brasilia"/>
    <x v="54"/>
    <s v="Business"/>
    <n v="10"/>
    <n v="201.81"/>
    <n v="3634.75"/>
    <x v="54"/>
  </r>
  <r>
    <n v="7851"/>
    <d v="2025-03-06T00:00:00"/>
    <s v="SolarInverter"/>
    <s v="Brasilia"/>
    <x v="56"/>
    <s v="Business"/>
    <n v="1"/>
    <n v="1097.6500000000001"/>
    <n v="1976.95"/>
    <x v="56"/>
  </r>
  <r>
    <n v="7852"/>
    <d v="2025-03-02T00:00:00"/>
    <s v="InstallationKit"/>
    <s v="Fortaleza"/>
    <x v="59"/>
    <s v="Business"/>
    <n v="17"/>
    <n v="219.8"/>
    <n v="6729.89"/>
    <x v="59"/>
  </r>
  <r>
    <n v="7853"/>
    <d v="2025-03-14T00:00:00"/>
    <s v="PaymentMachinePro"/>
    <s v="Fortaleza"/>
    <x v="83"/>
    <s v="Business"/>
    <n v="1"/>
    <n v="813.53"/>
    <n v="1465.23"/>
    <x v="83"/>
  </r>
  <r>
    <n v="7854"/>
    <d v="2025-03-21T00:00:00"/>
    <s v="SolarPanelPremium"/>
    <s v="Recife"/>
    <x v="51"/>
    <s v="Individual"/>
    <n v="5"/>
    <n v="1767.28"/>
    <n v="15915.01"/>
    <x v="51"/>
  </r>
  <r>
    <n v="7855"/>
    <d v="2025-03-28T00:00:00"/>
    <s v="SolarInverter"/>
    <s v="Brasilia"/>
    <x v="19"/>
    <s v="Individual"/>
    <n v="8"/>
    <n v="1128.51"/>
    <n v="16260.24"/>
    <x v="19"/>
  </r>
  <r>
    <n v="7856"/>
    <d v="2025-03-04T00:00:00"/>
    <s v="PaymentMachinePro"/>
    <s v="Goiania"/>
    <x v="95"/>
    <s v="Business"/>
    <n v="6"/>
    <n v="751.41"/>
    <n v="8120.07"/>
    <x v="95"/>
  </r>
  <r>
    <n v="7857"/>
    <d v="2025-03-21T00:00:00"/>
    <s v="SolarInverter"/>
    <s v="Fortaleza"/>
    <x v="16"/>
    <s v="Individual"/>
    <n v="8"/>
    <n v="1172.0899999999999"/>
    <n v="16888.16"/>
    <x v="16"/>
  </r>
  <r>
    <n v="7858"/>
    <d v="2025-03-23T00:00:00"/>
    <s v="SolarPanelBasic"/>
    <s v="Goiania"/>
    <x v="54"/>
    <s v="Individual"/>
    <n v="11"/>
    <n v="422.25"/>
    <n v="8365.5400000000009"/>
    <x v="54"/>
  </r>
  <r>
    <n v="7859"/>
    <d v="2025-03-09T00:00:00"/>
    <s v="SolarPanelPremium"/>
    <s v="SaoPaulo"/>
    <x v="23"/>
    <s v="Business"/>
    <n v="9"/>
    <n v="1705.39"/>
    <n v="27643.8"/>
    <x v="23"/>
  </r>
  <r>
    <n v="7860"/>
    <d v="2025-03-30T00:00:00"/>
    <s v="InstallationKit"/>
    <s v="SaoPaulo"/>
    <x v="25"/>
    <s v="Individual"/>
    <n v="19"/>
    <n v="227.69"/>
    <n v="7791.64"/>
    <x v="25"/>
  </r>
  <r>
    <n v="7861"/>
    <d v="2025-03-25T00:00:00"/>
    <s v="PaymentMachinePro"/>
    <s v="SaoPaulo"/>
    <x v="88"/>
    <s v="Individual"/>
    <n v="5"/>
    <n v="806.86"/>
    <n v="7266.07"/>
    <x v="88"/>
  </r>
  <r>
    <n v="7862"/>
    <d v="2025-03-05T00:00:00"/>
    <s v="PaymentMachinePro"/>
    <s v="Fortaleza"/>
    <x v="18"/>
    <s v="Individual"/>
    <n v="7"/>
    <n v="757.93"/>
    <n v="9555.61"/>
    <x v="18"/>
  </r>
  <r>
    <n v="7863"/>
    <d v="2025-03-23T00:00:00"/>
    <s v="PaymentMachineBasic"/>
    <s v="SaoPaulo"/>
    <x v="0"/>
    <s v="Business"/>
    <n v="5"/>
    <n v="478.45"/>
    <n v="4308.62"/>
    <x v="0"/>
  </r>
  <r>
    <n v="7864"/>
    <d v="2025-03-24T00:00:00"/>
    <s v="SolarPanelBasic"/>
    <s v="Goiania"/>
    <x v="13"/>
    <s v="Business"/>
    <n v="15"/>
    <n v="476.95"/>
    <n v="12885.33"/>
    <x v="13"/>
  </r>
  <r>
    <n v="7865"/>
    <d v="2025-03-25T00:00:00"/>
    <s v="InstallationKit"/>
    <s v="Fortaleza"/>
    <x v="96"/>
    <s v="Business"/>
    <n v="10"/>
    <n v="241.54"/>
    <n v="4350.3100000000004"/>
    <x v="96"/>
  </r>
  <r>
    <n v="7866"/>
    <d v="2025-03-07T00:00:00"/>
    <s v="SolarPanelPremium"/>
    <s v="Recife"/>
    <x v="36"/>
    <s v="Individual"/>
    <n v="4"/>
    <n v="1633.95"/>
    <n v="11771.46"/>
    <x v="36"/>
  </r>
  <r>
    <n v="7867"/>
    <d v="2025-03-12T00:00:00"/>
    <s v="PaymentMachinePro"/>
    <s v="SaoPaulo"/>
    <x v="38"/>
    <s v="Individual"/>
    <n v="9"/>
    <n v="854.84"/>
    <n v="13856.67"/>
    <x v="38"/>
  </r>
  <r>
    <n v="7868"/>
    <d v="2025-03-20T00:00:00"/>
    <s v="SolarBattery"/>
    <s v="Fortaleza"/>
    <x v="54"/>
    <s v="Individual"/>
    <n v="5"/>
    <n v="1068.3399999999999"/>
    <n v="9620.7999999999993"/>
    <x v="54"/>
  </r>
  <r>
    <n v="7869"/>
    <d v="2025-03-20T00:00:00"/>
    <s v="SolarBattery"/>
    <s v="Goiania"/>
    <x v="1"/>
    <s v="Individual"/>
    <n v="10"/>
    <n v="888.43"/>
    <n v="16001.28"/>
    <x v="1"/>
  </r>
  <r>
    <n v="7870"/>
    <d v="2025-03-18T00:00:00"/>
    <s v="SolarPanelBasic"/>
    <s v="Goiania"/>
    <x v="29"/>
    <s v="Individual"/>
    <n v="7"/>
    <n v="527.77"/>
    <n v="6653.87"/>
    <x v="29"/>
  </r>
  <r>
    <n v="7871"/>
    <d v="2025-03-26T00:00:00"/>
    <s v="SolarInverter"/>
    <s v="Goiania"/>
    <x v="77"/>
    <s v="Business"/>
    <n v="2"/>
    <n v="1485.41"/>
    <n v="5350.67"/>
    <x v="77"/>
  </r>
  <r>
    <n v="7872"/>
    <d v="2025-03-30T00:00:00"/>
    <s v="PaymentMachineBasic"/>
    <s v="Fortaleza"/>
    <x v="15"/>
    <s v="Business"/>
    <n v="8"/>
    <n v="449.74"/>
    <n v="6480.12"/>
    <x v="15"/>
  </r>
  <r>
    <n v="7873"/>
    <d v="2025-03-21T00:00:00"/>
    <s v="PaymentMachinePro"/>
    <s v="Fortaleza"/>
    <x v="25"/>
    <s v="Business"/>
    <n v="3"/>
    <n v="821.91"/>
    <n v="4440.96"/>
    <x v="25"/>
  </r>
  <r>
    <n v="7874"/>
    <d v="2025-03-18T00:00:00"/>
    <s v="SolarPanelBasic"/>
    <s v="Goiania"/>
    <x v="4"/>
    <s v="Individual"/>
    <n v="15"/>
    <n v="583.89"/>
    <n v="15774.43"/>
    <x v="4"/>
  </r>
  <r>
    <n v="7875"/>
    <d v="2025-03-02T00:00:00"/>
    <s v="SolarInverter"/>
    <s v="Fortaleza"/>
    <x v="97"/>
    <s v="Individual"/>
    <n v="6"/>
    <n v="1224.24"/>
    <n v="13229.68"/>
    <x v="97"/>
  </r>
  <r>
    <n v="7876"/>
    <d v="2025-03-01T00:00:00"/>
    <s v="PaymentMachineBasic"/>
    <s v="Fortaleza"/>
    <x v="66"/>
    <s v="Individual"/>
    <n v="9"/>
    <n v="457.11"/>
    <n v="7409.6"/>
    <x v="66"/>
  </r>
  <r>
    <n v="7877"/>
    <d v="2025-03-04T00:00:00"/>
    <s v="InstallationKit"/>
    <s v="Fortaleza"/>
    <x v="9"/>
    <s v="Individual"/>
    <n v="7"/>
    <n v="210.36"/>
    <n v="2652.12"/>
    <x v="9"/>
  </r>
  <r>
    <n v="7878"/>
    <d v="2025-03-02T00:00:00"/>
    <s v="SolarPanelBasic"/>
    <s v="Brasilia"/>
    <x v="91"/>
    <s v="Business"/>
    <n v="9"/>
    <n v="403.03"/>
    <n v="6532.98"/>
    <x v="91"/>
  </r>
  <r>
    <n v="7879"/>
    <d v="2025-03-15T00:00:00"/>
    <s v="PaymentMachinePro"/>
    <s v="Goiania"/>
    <x v="23"/>
    <s v="Individual"/>
    <n v="10"/>
    <n v="767.18"/>
    <n v="13817.48"/>
    <x v="23"/>
  </r>
  <r>
    <n v="7880"/>
    <d v="2025-03-10T00:00:00"/>
    <s v="SolarPanelPremium"/>
    <s v="SaoPaulo"/>
    <x v="80"/>
    <s v="Business"/>
    <n v="9"/>
    <n v="1205.1099999999999"/>
    <n v="19534.43"/>
    <x v="80"/>
  </r>
  <r>
    <n v="7881"/>
    <d v="2025-03-06T00:00:00"/>
    <s v="PaymentMachinePro"/>
    <s v="Fortaleza"/>
    <x v="45"/>
    <s v="Individual"/>
    <n v="7"/>
    <n v="861.97"/>
    <n v="10867.3"/>
    <x v="45"/>
  </r>
  <r>
    <n v="7882"/>
    <d v="2025-03-24T00:00:00"/>
    <s v="SolarPanelPremium"/>
    <s v="Brasilia"/>
    <x v="13"/>
    <s v="Business"/>
    <n v="1"/>
    <n v="1247.5"/>
    <n v="2246.84"/>
    <x v="13"/>
  </r>
  <r>
    <n v="7883"/>
    <d v="2025-03-15T00:00:00"/>
    <s v="PaymentMachineBasic"/>
    <s v="Goiania"/>
    <x v="58"/>
    <s v="Individual"/>
    <n v="20"/>
    <n v="475.98"/>
    <n v="17145.5"/>
    <x v="58"/>
  </r>
  <r>
    <n v="7884"/>
    <d v="2025-03-03T00:00:00"/>
    <s v="PaymentMachineBasic"/>
    <s v="Goiania"/>
    <x v="91"/>
    <s v="Individual"/>
    <n v="14"/>
    <n v="386.37"/>
    <n v="9742.33"/>
    <x v="91"/>
  </r>
  <r>
    <n v="7885"/>
    <d v="2025-03-05T00:00:00"/>
    <s v="SolarInverter"/>
    <s v="Goiania"/>
    <x v="70"/>
    <s v="Individual"/>
    <n v="7"/>
    <n v="1400.4"/>
    <n v="17655.57"/>
    <x v="70"/>
  </r>
  <r>
    <n v="7886"/>
    <d v="2025-03-29T00:00:00"/>
    <s v="SolarPanelBasic"/>
    <s v="Goiania"/>
    <x v="12"/>
    <s v="Individual"/>
    <n v="7"/>
    <n v="566.75"/>
    <n v="7145.31"/>
    <x v="12"/>
  </r>
  <r>
    <n v="7887"/>
    <d v="2025-03-14T00:00:00"/>
    <s v="PaymentMachinePro"/>
    <s v="SaoPaulo"/>
    <x v="16"/>
    <s v="Individual"/>
    <n v="6"/>
    <n v="845.25"/>
    <n v="9134.15"/>
    <x v="16"/>
  </r>
  <r>
    <n v="7888"/>
    <d v="2025-03-30T00:00:00"/>
    <s v="PaymentMachineBasic"/>
    <s v="Fortaleza"/>
    <x v="8"/>
    <s v="Business"/>
    <n v="12"/>
    <n v="394.91"/>
    <n v="8535.14"/>
    <x v="8"/>
  </r>
  <r>
    <n v="7889"/>
    <d v="2025-03-18T00:00:00"/>
    <s v="InstallationKit"/>
    <s v="Brasilia"/>
    <x v="50"/>
    <s v="Business"/>
    <n v="20"/>
    <n v="229.65"/>
    <n v="8272.33"/>
    <x v="50"/>
  </r>
  <r>
    <n v="7890"/>
    <d v="2025-03-26T00:00:00"/>
    <s v="InstallationKit"/>
    <s v="Goiania"/>
    <x v="36"/>
    <s v="Individual"/>
    <n v="10"/>
    <n v="195.82"/>
    <n v="3526.86"/>
    <x v="36"/>
  </r>
  <r>
    <n v="7891"/>
    <d v="2025-03-06T00:00:00"/>
    <s v="InstallationKit"/>
    <s v="Goiania"/>
    <x v="39"/>
    <s v="Business"/>
    <n v="13"/>
    <n v="222.81"/>
    <n v="5216.8599999999997"/>
    <x v="39"/>
  </r>
  <r>
    <n v="7892"/>
    <d v="2025-03-05T00:00:00"/>
    <s v="SolarPanelBasic"/>
    <s v="Goiania"/>
    <x v="13"/>
    <s v="Individual"/>
    <n v="8"/>
    <n v="522.22"/>
    <n v="7524.45"/>
    <x v="13"/>
  </r>
  <r>
    <n v="7893"/>
    <d v="2025-03-04T00:00:00"/>
    <s v="InstallationKit"/>
    <s v="Fortaleza"/>
    <x v="48"/>
    <s v="Business"/>
    <n v="16"/>
    <n v="230.02"/>
    <n v="6628.53"/>
    <x v="48"/>
  </r>
  <r>
    <n v="7894"/>
    <d v="2025-03-07T00:00:00"/>
    <s v="SolarInverter"/>
    <s v="Brasilia"/>
    <x v="61"/>
    <s v="Individual"/>
    <n v="10"/>
    <n v="1220.0899999999999"/>
    <n v="21974.720000000001"/>
    <x v="61"/>
  </r>
  <r>
    <n v="7895"/>
    <d v="2025-03-18T00:00:00"/>
    <s v="PaymentMachinePro"/>
    <s v="SaoPaulo"/>
    <x v="15"/>
    <s v="Individual"/>
    <n v="4"/>
    <n v="818.91"/>
    <n v="5899.67"/>
    <x v="15"/>
  </r>
  <r>
    <n v="7896"/>
    <d v="2025-03-08T00:00:00"/>
    <s v="SolarInverter"/>
    <s v="SaoPaulo"/>
    <x v="30"/>
    <s v="Individual"/>
    <n v="1"/>
    <n v="1417.52"/>
    <n v="2553.06"/>
    <x v="30"/>
  </r>
  <r>
    <n v="7897"/>
    <d v="2025-03-24T00:00:00"/>
    <s v="SolarBattery"/>
    <s v="Brasilia"/>
    <x v="15"/>
    <s v="Business"/>
    <n v="4"/>
    <n v="940.5"/>
    <n v="6775.64"/>
    <x v="15"/>
  </r>
  <r>
    <n v="7898"/>
    <d v="2025-03-20T00:00:00"/>
    <s v="PaymentMachineBasic"/>
    <s v="Fortaleza"/>
    <x v="82"/>
    <s v="Individual"/>
    <n v="11"/>
    <n v="380.06"/>
    <n v="7529.68"/>
    <x v="82"/>
  </r>
  <r>
    <n v="7899"/>
    <d v="2025-03-15T00:00:00"/>
    <s v="InstallationKit"/>
    <s v="Fortaleza"/>
    <x v="14"/>
    <s v="Business"/>
    <n v="16"/>
    <n v="167.57"/>
    <n v="4828.8900000000003"/>
    <x v="14"/>
  </r>
  <r>
    <n v="7900"/>
    <d v="2025-03-06T00:00:00"/>
    <s v="PaymentMachineBasic"/>
    <s v="SaoPaulo"/>
    <x v="44"/>
    <s v="Business"/>
    <n v="12"/>
    <n v="306.39"/>
    <n v="6621.97"/>
    <x v="44"/>
  </r>
  <r>
    <n v="7901"/>
    <d v="2025-03-04T00:00:00"/>
    <s v="SolarBattery"/>
    <s v="Fortaleza"/>
    <x v="9"/>
    <s v="Business"/>
    <n v="4"/>
    <n v="996.21"/>
    <n v="7176.99"/>
    <x v="9"/>
  </r>
  <r>
    <n v="7902"/>
    <d v="2025-03-12T00:00:00"/>
    <s v="SolarInverter"/>
    <s v="Goiania"/>
    <x v="17"/>
    <s v="Business"/>
    <n v="3"/>
    <n v="1281.56"/>
    <n v="6924.55"/>
    <x v="17"/>
  </r>
  <r>
    <n v="7903"/>
    <d v="2025-03-04T00:00:00"/>
    <s v="PaymentMachineBasic"/>
    <s v="Goiania"/>
    <x v="87"/>
    <s v="Business"/>
    <n v="20"/>
    <n v="344.06"/>
    <n v="12393.55"/>
    <x v="87"/>
  </r>
  <r>
    <n v="7904"/>
    <d v="2025-03-29T00:00:00"/>
    <s v="SolarInverter"/>
    <s v="SaoPaulo"/>
    <x v="75"/>
    <s v="Business"/>
    <n v="10"/>
    <n v="1161.83"/>
    <n v="20925.419999999998"/>
    <x v="75"/>
  </r>
  <r>
    <n v="7905"/>
    <d v="2025-03-07T00:00:00"/>
    <s v="PaymentMachineBasic"/>
    <s v="Fortaleza"/>
    <x v="14"/>
    <s v="Individual"/>
    <n v="6"/>
    <n v="316.76"/>
    <n v="3423.05"/>
    <x v="14"/>
  </r>
  <r>
    <n v="7906"/>
    <d v="2025-03-30T00:00:00"/>
    <s v="PaymentMachineBasic"/>
    <s v="Fortaleza"/>
    <x v="34"/>
    <s v="Individual"/>
    <n v="10"/>
    <n v="455.22"/>
    <n v="8198.85"/>
    <x v="34"/>
  </r>
  <r>
    <n v="7907"/>
    <d v="2025-03-11T00:00:00"/>
    <s v="PaymentMachinePro"/>
    <s v="Goiania"/>
    <x v="19"/>
    <s v="Business"/>
    <n v="5"/>
    <n v="784.91"/>
    <n v="7068.4"/>
    <x v="19"/>
  </r>
  <r>
    <n v="7908"/>
    <d v="2025-03-07T00:00:00"/>
    <s v="SolarBattery"/>
    <s v="Fortaleza"/>
    <x v="91"/>
    <s v="Business"/>
    <n v="1"/>
    <n v="1106.9000000000001"/>
    <n v="1993.61"/>
    <x v="91"/>
  </r>
  <r>
    <n v="7909"/>
    <d v="2025-03-21T00:00:00"/>
    <s v="SolarInverter"/>
    <s v="Brasilia"/>
    <x v="45"/>
    <s v="Business"/>
    <n v="8"/>
    <n v="1266.77"/>
    <n v="18252.37"/>
    <x v="45"/>
  </r>
  <r>
    <n v="7910"/>
    <d v="2025-03-18T00:00:00"/>
    <s v="PaymentMachineBasic"/>
    <s v="Goiania"/>
    <x v="33"/>
    <s v="Business"/>
    <n v="12"/>
    <n v="320.58"/>
    <n v="6928.66"/>
    <x v="33"/>
  </r>
  <r>
    <n v="7911"/>
    <d v="2025-03-13T00:00:00"/>
    <s v="SolarBattery"/>
    <s v="SaoPaulo"/>
    <x v="17"/>
    <s v="Individual"/>
    <n v="6"/>
    <n v="975.83"/>
    <n v="10545.25"/>
    <x v="17"/>
  </r>
  <r>
    <n v="7912"/>
    <d v="2025-03-02T00:00:00"/>
    <s v="InstallationKit"/>
    <s v="SaoPaulo"/>
    <x v="59"/>
    <s v="Business"/>
    <n v="9"/>
    <n v="243.32"/>
    <n v="3944.14"/>
    <x v="59"/>
  </r>
  <r>
    <n v="7913"/>
    <d v="2025-03-24T00:00:00"/>
    <s v="SolarInverter"/>
    <s v="SaoPaulo"/>
    <x v="91"/>
    <s v="Business"/>
    <n v="5"/>
    <n v="1164.82"/>
    <n v="10489.63"/>
    <x v="91"/>
  </r>
  <r>
    <n v="7914"/>
    <d v="2025-03-10T00:00:00"/>
    <s v="SolarPanelBasic"/>
    <s v="SaoPaulo"/>
    <x v="66"/>
    <s v="Business"/>
    <n v="7"/>
    <n v="419.87"/>
    <n v="5293.52"/>
    <x v="66"/>
  </r>
  <r>
    <n v="7915"/>
    <d v="2025-03-03T00:00:00"/>
    <s v="PaymentMachineBasic"/>
    <s v="SaoPaulo"/>
    <x v="76"/>
    <s v="Business"/>
    <n v="5"/>
    <n v="362.44"/>
    <n v="3263.91"/>
    <x v="76"/>
  </r>
  <r>
    <n v="7916"/>
    <d v="2025-03-06T00:00:00"/>
    <s v="PaymentMachinePro"/>
    <s v="Brasilia"/>
    <x v="15"/>
    <s v="Business"/>
    <n v="1"/>
    <n v="778.64"/>
    <n v="1402.39"/>
    <x v="15"/>
  </r>
  <r>
    <n v="7917"/>
    <d v="2025-03-23T00:00:00"/>
    <s v="SolarPanelPremium"/>
    <s v="Fortaleza"/>
    <x v="92"/>
    <s v="Business"/>
    <n v="2"/>
    <n v="1610.84"/>
    <n v="5802.48"/>
    <x v="92"/>
  </r>
  <r>
    <n v="7918"/>
    <d v="2025-03-18T00:00:00"/>
    <s v="PaymentMachineBasic"/>
    <s v="Fortaleza"/>
    <x v="93"/>
    <s v="Individual"/>
    <n v="16"/>
    <n v="385.51"/>
    <n v="11109.31"/>
    <x v="93"/>
  </r>
  <r>
    <n v="7919"/>
    <d v="2025-03-13T00:00:00"/>
    <s v="SolarPanelBasic"/>
    <s v="Goiania"/>
    <x v="65"/>
    <s v="Individual"/>
    <n v="12"/>
    <n v="546.94000000000005"/>
    <n v="11820.95"/>
    <x v="65"/>
  </r>
  <r>
    <n v="7920"/>
    <d v="2025-03-26T00:00:00"/>
    <s v="SolarInverter"/>
    <s v="SaoPaulo"/>
    <x v="87"/>
    <s v="Individual"/>
    <n v="5"/>
    <n v="1145.49"/>
    <n v="10315.56"/>
    <x v="87"/>
  </r>
  <r>
    <n v="7921"/>
    <d v="2025-03-22T00:00:00"/>
    <s v="PaymentMachineBasic"/>
    <s v="Recife"/>
    <x v="36"/>
    <s v="Individual"/>
    <n v="19"/>
    <n v="305.93"/>
    <n v="10469.049999999999"/>
    <x v="36"/>
  </r>
  <r>
    <n v="7922"/>
    <d v="2025-03-21T00:00:00"/>
    <s v="PaymentMachineBasic"/>
    <s v="Fortaleza"/>
    <x v="54"/>
    <s v="Individual"/>
    <n v="20"/>
    <n v="493.38"/>
    <n v="17772.28"/>
    <x v="54"/>
  </r>
  <r>
    <n v="7923"/>
    <d v="2025-03-16T00:00:00"/>
    <s v="PaymentMachineBasic"/>
    <s v="Goiania"/>
    <x v="65"/>
    <s v="Individual"/>
    <n v="16"/>
    <n v="464.37"/>
    <n v="13381.83"/>
    <x v="65"/>
  </r>
  <r>
    <n v="7924"/>
    <d v="2025-03-28T00:00:00"/>
    <s v="SolarPanelBasic"/>
    <s v="SaoPaulo"/>
    <x v="2"/>
    <s v="Business"/>
    <n v="16"/>
    <n v="551.54999999999995"/>
    <n v="15894.12"/>
    <x v="2"/>
  </r>
  <r>
    <n v="7925"/>
    <d v="2025-03-08T00:00:00"/>
    <s v="InstallationKit"/>
    <s v="Fortaleza"/>
    <x v="65"/>
    <s v="Individual"/>
    <n v="15"/>
    <n v="169.69"/>
    <n v="4584.3599999999997"/>
    <x v="65"/>
  </r>
  <r>
    <n v="7926"/>
    <d v="2025-03-15T00:00:00"/>
    <s v="SolarBattery"/>
    <s v="SaoPaulo"/>
    <x v="33"/>
    <s v="Individual"/>
    <n v="1"/>
    <n v="961.55"/>
    <n v="1731.82"/>
    <x v="33"/>
  </r>
  <r>
    <n v="7927"/>
    <d v="2025-03-15T00:00:00"/>
    <s v="SolarPanelBasic"/>
    <s v="Goiania"/>
    <x v="19"/>
    <s v="Business"/>
    <n v="17"/>
    <n v="491.3"/>
    <n v="15042.75"/>
    <x v="19"/>
  </r>
  <r>
    <n v="7928"/>
    <d v="2025-03-14T00:00:00"/>
    <s v="PaymentMachinePro"/>
    <s v="Goiania"/>
    <x v="40"/>
    <s v="Individual"/>
    <n v="9"/>
    <n v="771.42"/>
    <n v="12504.46"/>
    <x v="40"/>
  </r>
  <r>
    <n v="7929"/>
    <d v="2025-03-30T00:00:00"/>
    <s v="PaymentMachineBasic"/>
    <s v="Brasilia"/>
    <x v="6"/>
    <s v="Individual"/>
    <n v="18"/>
    <n v="384.17"/>
    <n v="12454.53"/>
    <x v="6"/>
  </r>
  <r>
    <n v="7930"/>
    <d v="2025-03-12T00:00:00"/>
    <s v="PaymentMachineBasic"/>
    <s v="Fortaleza"/>
    <x v="60"/>
    <s v="Business"/>
    <n v="13"/>
    <n v="452.65"/>
    <n v="10598.33"/>
    <x v="60"/>
  </r>
  <r>
    <n v="7931"/>
    <d v="2025-03-16T00:00:00"/>
    <s v="PaymentMachineBasic"/>
    <s v="Fortaleza"/>
    <x v="61"/>
    <s v="Business"/>
    <n v="13"/>
    <n v="336.13"/>
    <n v="7870.13"/>
    <x v="61"/>
  </r>
  <r>
    <n v="7932"/>
    <d v="2025-03-01T00:00:00"/>
    <s v="SolarBattery"/>
    <s v="Fortaleza"/>
    <x v="26"/>
    <s v="Business"/>
    <n v="9"/>
    <n v="1008.15"/>
    <n v="16341.77"/>
    <x v="26"/>
  </r>
  <r>
    <n v="7933"/>
    <d v="2025-03-28T00:00:00"/>
    <s v="SolarPanelPremium"/>
    <s v="SaoPaulo"/>
    <x v="62"/>
    <s v="Business"/>
    <n v="2"/>
    <n v="1204.27"/>
    <n v="4337.96"/>
    <x v="62"/>
  </r>
  <r>
    <n v="7934"/>
    <d v="2025-03-18T00:00:00"/>
    <s v="SolarBattery"/>
    <s v="Brasilia"/>
    <x v="1"/>
    <s v="Business"/>
    <n v="4"/>
    <n v="842.27"/>
    <n v="6067.96"/>
    <x v="1"/>
  </r>
  <r>
    <n v="7935"/>
    <d v="2025-03-17T00:00:00"/>
    <s v="SolarInverter"/>
    <s v="Goiania"/>
    <x v="25"/>
    <s v="Individual"/>
    <n v="3"/>
    <n v="1315.7"/>
    <n v="7109.02"/>
    <x v="25"/>
  </r>
  <r>
    <n v="7936"/>
    <d v="2025-03-16T00:00:00"/>
    <s v="SolarPanelBasic"/>
    <s v="Brasilia"/>
    <x v="86"/>
    <s v="Business"/>
    <n v="8"/>
    <n v="444.08"/>
    <n v="6398.57"/>
    <x v="86"/>
  </r>
  <r>
    <n v="7937"/>
    <d v="2025-03-31T00:00:00"/>
    <s v="SolarInverter"/>
    <s v="SaoPaulo"/>
    <x v="53"/>
    <s v="Business"/>
    <n v="1"/>
    <n v="1206.6600000000001"/>
    <n v="2173.2800000000002"/>
    <x v="53"/>
  </r>
  <r>
    <n v="7938"/>
    <d v="2025-03-04T00:00:00"/>
    <s v="InstallationKit"/>
    <s v="SaoPaulo"/>
    <x v="11"/>
    <s v="Individual"/>
    <n v="5"/>
    <n v="195.66"/>
    <n v="1761.99"/>
    <x v="11"/>
  </r>
  <r>
    <n v="7939"/>
    <d v="2025-03-04T00:00:00"/>
    <s v="SolarInverter"/>
    <s v="Goiania"/>
    <x v="72"/>
    <s v="Individual"/>
    <n v="6"/>
    <n v="1341.84"/>
    <n v="14500.52"/>
    <x v="72"/>
  </r>
  <r>
    <n v="7940"/>
    <d v="2025-03-24T00:00:00"/>
    <s v="SolarPanelPremium"/>
    <s v="Goiania"/>
    <x v="17"/>
    <s v="Business"/>
    <n v="3"/>
    <n v="1251.9000000000001"/>
    <n v="6764.29"/>
    <x v="17"/>
  </r>
  <r>
    <n v="7941"/>
    <d v="2025-03-22T00:00:00"/>
    <s v="SolarInverter"/>
    <s v="Brasilia"/>
    <x v="22"/>
    <s v="Business"/>
    <n v="7"/>
    <n v="1398"/>
    <n v="17625.310000000001"/>
    <x v="22"/>
  </r>
  <r>
    <n v="7942"/>
    <d v="2025-03-28T00:00:00"/>
    <s v="PaymentMachinePro"/>
    <s v="SaoPaulo"/>
    <x v="23"/>
    <s v="Business"/>
    <n v="2"/>
    <n v="797.85"/>
    <n v="2873.97"/>
    <x v="23"/>
  </r>
  <r>
    <n v="7943"/>
    <d v="2025-03-07T00:00:00"/>
    <s v="SolarPanelBasic"/>
    <s v="Fortaleza"/>
    <x v="18"/>
    <s v="Business"/>
    <n v="12"/>
    <n v="457.93"/>
    <n v="9897.19"/>
    <x v="18"/>
  </r>
  <r>
    <n v="7944"/>
    <d v="2025-03-04T00:00:00"/>
    <s v="SolarPanelPremium"/>
    <s v="SaoPaulo"/>
    <x v="51"/>
    <s v="Individual"/>
    <n v="7"/>
    <n v="1493.35"/>
    <n v="18827.43"/>
    <x v="51"/>
  </r>
  <r>
    <n v="7945"/>
    <d v="2025-03-26T00:00:00"/>
    <s v="SolarPanelPremium"/>
    <s v="Fortaleza"/>
    <x v="39"/>
    <s v="Individual"/>
    <n v="7"/>
    <n v="1771.47"/>
    <n v="22333.84"/>
    <x v="39"/>
  </r>
  <r>
    <n v="7946"/>
    <d v="2025-03-22T00:00:00"/>
    <s v="PaymentMachineBasic"/>
    <s v="Goiania"/>
    <x v="55"/>
    <s v="Individual"/>
    <n v="18"/>
    <n v="364.1"/>
    <n v="11803.88"/>
    <x v="55"/>
  </r>
  <r>
    <n v="7947"/>
    <d v="2025-03-21T00:00:00"/>
    <s v="InstallationKit"/>
    <s v="SaoPaulo"/>
    <x v="40"/>
    <s v="Business"/>
    <n v="20"/>
    <n v="195.58"/>
    <n v="7045.08"/>
    <x v="40"/>
  </r>
  <r>
    <n v="7948"/>
    <d v="2025-03-04T00:00:00"/>
    <s v="InstallationKit"/>
    <s v="SaoPaulo"/>
    <x v="78"/>
    <s v="Business"/>
    <n v="7"/>
    <n v="167.22"/>
    <n v="2108.23"/>
    <x v="78"/>
  </r>
  <r>
    <n v="7949"/>
    <d v="2025-03-28T00:00:00"/>
    <s v="SolarBattery"/>
    <s v="Recife"/>
    <x v="12"/>
    <s v="Business"/>
    <n v="1"/>
    <n v="1113.68"/>
    <n v="2005.82"/>
    <x v="12"/>
  </r>
  <r>
    <n v="7950"/>
    <d v="2025-03-07T00:00:00"/>
    <s v="SolarPanelPremium"/>
    <s v="Goiania"/>
    <x v="1"/>
    <s v="Business"/>
    <n v="7"/>
    <n v="1795.04"/>
    <n v="22631"/>
    <x v="1"/>
  </r>
  <r>
    <n v="7951"/>
    <d v="2025-03-28T00:00:00"/>
    <s v="SolarBattery"/>
    <s v="Recife"/>
    <x v="84"/>
    <s v="Business"/>
    <n v="5"/>
    <n v="1058.29"/>
    <n v="9530.2900000000009"/>
    <x v="84"/>
  </r>
  <r>
    <n v="7952"/>
    <d v="2025-03-14T00:00:00"/>
    <s v="SolarBattery"/>
    <s v="SaoPaulo"/>
    <x v="51"/>
    <s v="Business"/>
    <n v="8"/>
    <n v="845.96"/>
    <n v="12189.09"/>
    <x v="51"/>
  </r>
  <r>
    <n v="7953"/>
    <d v="2025-03-07T00:00:00"/>
    <s v="SolarInverter"/>
    <s v="Recife"/>
    <x v="63"/>
    <s v="Business"/>
    <n v="6"/>
    <n v="1063.55"/>
    <n v="11493.19"/>
    <x v="63"/>
  </r>
  <r>
    <n v="7954"/>
    <d v="2025-03-29T00:00:00"/>
    <s v="PaymentMachineBasic"/>
    <s v="SaoPaulo"/>
    <x v="45"/>
    <s v="Individual"/>
    <n v="6"/>
    <n v="355.9"/>
    <n v="3846.01"/>
    <x v="45"/>
  </r>
  <r>
    <n v="7955"/>
    <d v="2025-03-29T00:00:00"/>
    <s v="InstallationKit"/>
    <s v="SaoPaulo"/>
    <x v="25"/>
    <s v="Business"/>
    <n v="14"/>
    <n v="156.63"/>
    <n v="3949.43"/>
    <x v="25"/>
  </r>
  <r>
    <n v="7956"/>
    <d v="2025-03-25T00:00:00"/>
    <s v="SolarBattery"/>
    <s v="SaoPaulo"/>
    <x v="7"/>
    <s v="Individual"/>
    <n v="7"/>
    <n v="966.32"/>
    <n v="12182.9"/>
    <x v="7"/>
  </r>
  <r>
    <n v="7957"/>
    <d v="2025-03-20T00:00:00"/>
    <s v="SolarInverter"/>
    <s v="Recife"/>
    <x v="33"/>
    <s v="Business"/>
    <n v="5"/>
    <n v="1245.19"/>
    <n v="11213.4"/>
    <x v="33"/>
  </r>
  <r>
    <n v="7958"/>
    <d v="2025-03-10T00:00:00"/>
    <s v="PaymentMachinePro"/>
    <s v="Fortaleza"/>
    <x v="11"/>
    <s v="Business"/>
    <n v="4"/>
    <n v="733.07"/>
    <n v="5281.25"/>
    <x v="11"/>
  </r>
  <r>
    <n v="7959"/>
    <d v="2025-03-21T00:00:00"/>
    <s v="InstallationKit"/>
    <s v="SaoPaulo"/>
    <x v="64"/>
    <s v="Individual"/>
    <n v="13"/>
    <n v="214.01"/>
    <n v="5010.82"/>
    <x v="64"/>
  </r>
  <r>
    <n v="7960"/>
    <d v="2025-03-28T00:00:00"/>
    <s v="InstallationKit"/>
    <s v="Goiania"/>
    <x v="6"/>
    <s v="Individual"/>
    <n v="9"/>
    <n v="232.7"/>
    <n v="3771.99"/>
    <x v="6"/>
  </r>
  <r>
    <n v="7961"/>
    <d v="2025-03-20T00:00:00"/>
    <s v="SolarBattery"/>
    <s v="Brasilia"/>
    <x v="10"/>
    <s v="Individual"/>
    <n v="7"/>
    <n v="968.63"/>
    <n v="12212.02"/>
    <x v="10"/>
  </r>
  <r>
    <n v="7962"/>
    <d v="2025-03-12T00:00:00"/>
    <s v="PaymentMachinePro"/>
    <s v="Fortaleza"/>
    <x v="69"/>
    <s v="Individual"/>
    <n v="8"/>
    <n v="875.34"/>
    <n v="12612.42"/>
    <x v="69"/>
  </r>
  <r>
    <n v="7963"/>
    <d v="2025-03-21T00:00:00"/>
    <s v="SolarPanelBasic"/>
    <s v="Fortaleza"/>
    <x v="65"/>
    <s v="Business"/>
    <n v="19"/>
    <n v="595.79"/>
    <n v="20388.169999999998"/>
    <x v="65"/>
  </r>
  <r>
    <n v="7964"/>
    <d v="2025-03-28T00:00:00"/>
    <s v="SolarBattery"/>
    <s v="SaoPaulo"/>
    <x v="32"/>
    <s v="Individual"/>
    <n v="9"/>
    <n v="813.39"/>
    <n v="13184.78"/>
    <x v="32"/>
  </r>
  <r>
    <n v="7965"/>
    <d v="2025-03-09T00:00:00"/>
    <s v="SolarPanelPremium"/>
    <s v="Brasilia"/>
    <x v="99"/>
    <s v="Individual"/>
    <n v="9"/>
    <n v="1657.15"/>
    <n v="26861.84"/>
    <x v="99"/>
  </r>
  <r>
    <n v="7966"/>
    <d v="2025-03-06T00:00:00"/>
    <s v="SolarBattery"/>
    <s v="Goiania"/>
    <x v="1"/>
    <s v="Individual"/>
    <n v="1"/>
    <n v="1165.8399999999999"/>
    <n v="2099.7600000000002"/>
    <x v="1"/>
  </r>
  <r>
    <n v="7967"/>
    <d v="2025-03-20T00:00:00"/>
    <s v="SolarBattery"/>
    <s v="Goiania"/>
    <x v="60"/>
    <s v="Business"/>
    <n v="2"/>
    <n v="990.94"/>
    <n v="3569.51"/>
    <x v="60"/>
  </r>
  <r>
    <n v="7968"/>
    <d v="2025-03-30T00:00:00"/>
    <s v="PaymentMachinePro"/>
    <s v="Goiania"/>
    <x v="16"/>
    <s v="Business"/>
    <n v="1"/>
    <n v="891.92"/>
    <n v="1606.41"/>
    <x v="16"/>
  </r>
  <r>
    <n v="7969"/>
    <d v="2025-03-07T00:00:00"/>
    <s v="SolarPanelBasic"/>
    <s v="Brasilia"/>
    <x v="87"/>
    <s v="Business"/>
    <n v="16"/>
    <n v="580.23"/>
    <n v="16720.59"/>
    <x v="87"/>
  </r>
  <r>
    <n v="7970"/>
    <d v="2025-03-04T00:00:00"/>
    <s v="InstallationKit"/>
    <s v="Recife"/>
    <x v="47"/>
    <s v="Business"/>
    <n v="20"/>
    <n v="229.07"/>
    <n v="8251.44"/>
    <x v="47"/>
  </r>
  <r>
    <n v="7971"/>
    <d v="2025-03-23T00:00:00"/>
    <s v="SolarBattery"/>
    <s v="Brasilia"/>
    <x v="74"/>
    <s v="Business"/>
    <n v="9"/>
    <n v="921.82"/>
    <n v="14942.39"/>
    <x v="74"/>
  </r>
  <r>
    <n v="7972"/>
    <d v="2025-03-21T00:00:00"/>
    <s v="SolarBattery"/>
    <s v="Brasilia"/>
    <x v="43"/>
    <s v="Individual"/>
    <n v="10"/>
    <n v="986.1"/>
    <n v="17760.39"/>
    <x v="43"/>
  </r>
  <r>
    <n v="7973"/>
    <d v="2025-03-16T00:00:00"/>
    <s v="SolarPanelBasic"/>
    <s v="Goiania"/>
    <x v="53"/>
    <s v="Business"/>
    <n v="14"/>
    <n v="583.48"/>
    <n v="14712.47"/>
    <x v="53"/>
  </r>
  <r>
    <n v="7974"/>
    <d v="2025-03-14T00:00:00"/>
    <s v="SolarPanelBasic"/>
    <s v="Brasilia"/>
    <x v="59"/>
    <s v="Individual"/>
    <n v="10"/>
    <n v="517.78"/>
    <n v="9325.6"/>
    <x v="59"/>
  </r>
  <r>
    <n v="7975"/>
    <d v="2025-03-26T00:00:00"/>
    <s v="SolarPanelPremium"/>
    <s v="Brasilia"/>
    <x v="96"/>
    <s v="Business"/>
    <n v="4"/>
    <n v="1212.45"/>
    <n v="8734.85"/>
    <x v="96"/>
  </r>
  <r>
    <n v="7976"/>
    <d v="2025-03-31T00:00:00"/>
    <s v="SolarPanelPremium"/>
    <s v="Fortaleza"/>
    <x v="14"/>
    <s v="Individual"/>
    <n v="7"/>
    <n v="1435.49"/>
    <n v="18097.96"/>
    <x v="14"/>
  </r>
  <r>
    <n v="7977"/>
    <d v="2025-03-18T00:00:00"/>
    <s v="SolarBattery"/>
    <s v="Recife"/>
    <x v="96"/>
    <s v="Business"/>
    <n v="4"/>
    <n v="807.1"/>
    <n v="5814.59"/>
    <x v="96"/>
  </r>
  <r>
    <n v="7978"/>
    <d v="2025-03-06T00:00:00"/>
    <s v="PaymentMachinePro"/>
    <s v="Recife"/>
    <x v="37"/>
    <s v="Individual"/>
    <n v="6"/>
    <n v="899.21"/>
    <n v="9717.26"/>
    <x v="37"/>
  </r>
  <r>
    <n v="7979"/>
    <d v="2025-03-30T00:00:00"/>
    <s v="SolarPanelPremium"/>
    <s v="Goiania"/>
    <x v="2"/>
    <s v="Individual"/>
    <n v="8"/>
    <n v="1223.5999999999999"/>
    <n v="17630.349999999999"/>
    <x v="2"/>
  </r>
  <r>
    <n v="7980"/>
    <d v="2025-03-14T00:00:00"/>
    <s v="PaymentMachineBasic"/>
    <s v="Fortaleza"/>
    <x v="95"/>
    <s v="Business"/>
    <n v="14"/>
    <n v="367.46"/>
    <n v="9265.52"/>
    <x v="95"/>
  </r>
  <r>
    <n v="7981"/>
    <d v="2025-03-20T00:00:00"/>
    <s v="PaymentMachineBasic"/>
    <s v="SaoPaulo"/>
    <x v="7"/>
    <s v="Individual"/>
    <n v="18"/>
    <n v="426.09"/>
    <n v="13813.55"/>
    <x v="7"/>
  </r>
  <r>
    <n v="7982"/>
    <d v="2025-03-28T00:00:00"/>
    <s v="SolarBattery"/>
    <s v="Goiania"/>
    <x v="5"/>
    <s v="Business"/>
    <n v="10"/>
    <n v="1189.8399999999999"/>
    <n v="21429.9"/>
    <x v="5"/>
  </r>
  <r>
    <n v="7983"/>
    <d v="2025-03-06T00:00:00"/>
    <s v="InstallationKit"/>
    <s v="Brasilia"/>
    <x v="49"/>
    <s v="Business"/>
    <n v="18"/>
    <n v="181.73"/>
    <n v="5891.56"/>
    <x v="49"/>
  </r>
  <r>
    <n v="7984"/>
    <d v="2025-03-18T00:00:00"/>
    <s v="PaymentMachinePro"/>
    <s v="SaoPaulo"/>
    <x v="93"/>
    <s v="Individual"/>
    <n v="8"/>
    <n v="789.73"/>
    <n v="11378.9"/>
    <x v="93"/>
  </r>
  <r>
    <n v="7985"/>
    <d v="2025-03-13T00:00:00"/>
    <s v="SolarPanelPremium"/>
    <s v="Goiania"/>
    <x v="76"/>
    <s v="Individual"/>
    <n v="6"/>
    <n v="1401.16"/>
    <n v="15141.56"/>
    <x v="76"/>
  </r>
  <r>
    <n v="7986"/>
    <d v="2025-03-13T00:00:00"/>
    <s v="InstallationKit"/>
    <s v="Goiania"/>
    <x v="34"/>
    <s v="Business"/>
    <n v="16"/>
    <n v="235.07"/>
    <n v="6774.05"/>
    <x v="34"/>
  </r>
  <r>
    <n v="7987"/>
    <d v="2025-03-24T00:00:00"/>
    <s v="SolarPanelPremium"/>
    <s v="Recife"/>
    <x v="21"/>
    <s v="Individual"/>
    <n v="5"/>
    <n v="1610.37"/>
    <n v="14501.98"/>
    <x v="21"/>
  </r>
  <r>
    <n v="7988"/>
    <d v="2025-03-18T00:00:00"/>
    <s v="InstallationKit"/>
    <s v="Fortaleza"/>
    <x v="81"/>
    <s v="Business"/>
    <n v="12"/>
    <n v="236.62"/>
    <n v="5114.04"/>
    <x v="81"/>
  </r>
  <r>
    <n v="7989"/>
    <d v="2025-03-30T00:00:00"/>
    <s v="SolarPanelBasic"/>
    <s v="Goiania"/>
    <x v="90"/>
    <s v="Business"/>
    <n v="15"/>
    <n v="503.96"/>
    <n v="13615.04"/>
    <x v="90"/>
  </r>
  <r>
    <n v="7990"/>
    <d v="2025-03-19T00:00:00"/>
    <s v="SolarPanelBasic"/>
    <s v="SaoPaulo"/>
    <x v="10"/>
    <s v="Business"/>
    <n v="8"/>
    <n v="435.07"/>
    <n v="6268.75"/>
    <x v="10"/>
  </r>
  <r>
    <n v="7991"/>
    <d v="2025-03-22T00:00:00"/>
    <s v="PaymentMachinePro"/>
    <s v="Goiania"/>
    <x v="92"/>
    <s v="Business"/>
    <n v="8"/>
    <n v="876.89"/>
    <n v="12634.75"/>
    <x v="92"/>
  </r>
  <r>
    <n v="7992"/>
    <d v="2025-03-24T00:00:00"/>
    <s v="SolarPanelPremium"/>
    <s v="Goiania"/>
    <x v="98"/>
    <s v="Individual"/>
    <n v="2"/>
    <n v="1289.46"/>
    <n v="4644.83"/>
    <x v="98"/>
  </r>
  <r>
    <n v="7993"/>
    <d v="2025-03-10T00:00:00"/>
    <s v="SolarBattery"/>
    <s v="SaoPaulo"/>
    <x v="38"/>
    <s v="Business"/>
    <n v="7"/>
    <n v="992.94"/>
    <n v="12518.51"/>
    <x v="38"/>
  </r>
  <r>
    <n v="7994"/>
    <d v="2025-03-06T00:00:00"/>
    <s v="InstallationKit"/>
    <s v="Goiania"/>
    <x v="49"/>
    <s v="Individual"/>
    <n v="14"/>
    <n v="210.55"/>
    <n v="5309.03"/>
    <x v="49"/>
  </r>
  <r>
    <n v="7995"/>
    <d v="2025-03-24T00:00:00"/>
    <s v="SolarPanelPremium"/>
    <s v="Recife"/>
    <x v="28"/>
    <s v="Business"/>
    <n v="2"/>
    <n v="1221.04"/>
    <n v="4398.37"/>
    <x v="28"/>
  </r>
  <r>
    <n v="7996"/>
    <d v="2025-03-16T00:00:00"/>
    <s v="SolarPanelPremium"/>
    <s v="SaoPaulo"/>
    <x v="0"/>
    <s v="Individual"/>
    <n v="6"/>
    <n v="1248.54"/>
    <n v="13492.28"/>
    <x v="0"/>
  </r>
  <r>
    <n v="7997"/>
    <d v="2025-03-29T00:00:00"/>
    <s v="SolarPanelBasic"/>
    <s v="Recife"/>
    <x v="18"/>
    <s v="Individual"/>
    <n v="20"/>
    <n v="546.41"/>
    <n v="19682.490000000002"/>
    <x v="18"/>
  </r>
  <r>
    <n v="7998"/>
    <d v="2025-03-22T00:00:00"/>
    <s v="SolarInverter"/>
    <s v="SaoPaulo"/>
    <x v="11"/>
    <s v="Business"/>
    <n v="5"/>
    <n v="1343.71"/>
    <n v="12100.6"/>
    <x v="11"/>
  </r>
  <r>
    <n v="7999"/>
    <d v="2025-03-19T00:00:00"/>
    <s v="PaymentMachinePro"/>
    <s v="Fortaleza"/>
    <x v="43"/>
    <s v="Business"/>
    <n v="6"/>
    <n v="828.77"/>
    <n v="8956.06"/>
    <x v="43"/>
  </r>
  <r>
    <n v="8000"/>
    <d v="2025-03-03T00:00:00"/>
    <s v="SolarInverter"/>
    <s v="SaoPaulo"/>
    <x v="71"/>
    <s v="Business"/>
    <n v="1"/>
    <n v="1175.45"/>
    <n v="2117.0700000000002"/>
    <x v="71"/>
  </r>
  <r>
    <n v="8001"/>
    <d v="2025-03-14T00:00:00"/>
    <s v="PaymentMachineBasic"/>
    <s v="Recife"/>
    <x v="74"/>
    <s v="Individual"/>
    <n v="18"/>
    <n v="455.77"/>
    <n v="14775.76"/>
    <x v="74"/>
  </r>
  <r>
    <n v="8002"/>
    <d v="2025-03-06T00:00:00"/>
    <s v="InstallationKit"/>
    <s v="Fortaleza"/>
    <x v="91"/>
    <s v="Business"/>
    <n v="19"/>
    <n v="187.2"/>
    <n v="6406.06"/>
    <x v="91"/>
  </r>
  <r>
    <n v="8003"/>
    <d v="2025-03-15T00:00:00"/>
    <s v="SolarPanelBasic"/>
    <s v="Brasilia"/>
    <x v="10"/>
    <s v="Business"/>
    <n v="11"/>
    <n v="413.17"/>
    <n v="8185.65"/>
    <x v="10"/>
  </r>
  <r>
    <n v="8004"/>
    <d v="2025-03-28T00:00:00"/>
    <s v="SolarBattery"/>
    <s v="Brasilia"/>
    <x v="79"/>
    <s v="Business"/>
    <n v="8"/>
    <n v="951.87"/>
    <n v="13715.1"/>
    <x v="79"/>
  </r>
  <r>
    <n v="8005"/>
    <d v="2025-03-01T00:00:00"/>
    <s v="SolarBattery"/>
    <s v="Fortaleza"/>
    <x v="10"/>
    <s v="Individual"/>
    <n v="3"/>
    <n v="800.58"/>
    <n v="4325.71"/>
    <x v="10"/>
  </r>
  <r>
    <n v="8006"/>
    <d v="2025-03-21T00:00:00"/>
    <s v="PaymentMachinePro"/>
    <s v="Brasilia"/>
    <x v="6"/>
    <s v="Business"/>
    <n v="6"/>
    <n v="755.33"/>
    <n v="8162.43"/>
    <x v="6"/>
  </r>
  <r>
    <n v="8007"/>
    <d v="2025-03-06T00:00:00"/>
    <s v="PaymentMachinePro"/>
    <s v="SaoPaulo"/>
    <x v="91"/>
    <s v="Individual"/>
    <n v="1"/>
    <n v="700.02"/>
    <n v="1260.79"/>
    <x v="91"/>
  </r>
  <r>
    <n v="8008"/>
    <d v="2025-03-08T00:00:00"/>
    <s v="SolarInverter"/>
    <s v="SaoPaulo"/>
    <x v="42"/>
    <s v="Individual"/>
    <n v="5"/>
    <n v="1210.02"/>
    <n v="10896.68"/>
    <x v="42"/>
  </r>
  <r>
    <n v="8009"/>
    <d v="2025-03-14T00:00:00"/>
    <s v="PaymentMachineBasic"/>
    <s v="Fortaleza"/>
    <x v="36"/>
    <s v="Business"/>
    <n v="18"/>
    <n v="431.74"/>
    <n v="13996.72"/>
    <x v="36"/>
  </r>
  <r>
    <n v="8010"/>
    <d v="2025-03-18T00:00:00"/>
    <s v="SolarBattery"/>
    <s v="Brasilia"/>
    <x v="31"/>
    <s v="Individual"/>
    <n v="5"/>
    <n v="1004.48"/>
    <n v="9045.7099999999991"/>
    <x v="31"/>
  </r>
  <r>
    <n v="8011"/>
    <d v="2025-03-20T00:00:00"/>
    <s v="SolarBattery"/>
    <s v="Goiania"/>
    <x v="71"/>
    <s v="Business"/>
    <n v="3"/>
    <n v="1032.52"/>
    <n v="5578.93"/>
    <x v="71"/>
  </r>
  <r>
    <n v="8012"/>
    <d v="2025-03-13T00:00:00"/>
    <s v="SolarInverter"/>
    <s v="Fortaleza"/>
    <x v="92"/>
    <s v="Business"/>
    <n v="4"/>
    <n v="1324.09"/>
    <n v="9539.1299999999992"/>
    <x v="92"/>
  </r>
  <r>
    <n v="8013"/>
    <d v="2025-03-16T00:00:00"/>
    <s v="PaymentMachineBasic"/>
    <s v="SaoPaulo"/>
    <x v="90"/>
    <s v="Individual"/>
    <n v="14"/>
    <n v="406.26"/>
    <n v="10243.86"/>
    <x v="90"/>
  </r>
  <r>
    <n v="8014"/>
    <d v="2025-03-11T00:00:00"/>
    <s v="PaymentMachinePro"/>
    <s v="Brasilia"/>
    <x v="99"/>
    <s v="Individual"/>
    <n v="10"/>
    <n v="742.87"/>
    <n v="13379.64"/>
    <x v="99"/>
  </r>
  <r>
    <n v="8015"/>
    <d v="2025-03-05T00:00:00"/>
    <s v="PaymentMachineBasic"/>
    <s v="Brasilia"/>
    <x v="80"/>
    <s v="Business"/>
    <n v="8"/>
    <n v="482.2"/>
    <n v="6947.82"/>
    <x v="80"/>
  </r>
  <r>
    <n v="8016"/>
    <d v="2025-03-08T00:00:00"/>
    <s v="SolarPanelPremium"/>
    <s v="Goiania"/>
    <x v="39"/>
    <s v="Business"/>
    <n v="2"/>
    <n v="1211.44"/>
    <n v="4363.79"/>
    <x v="39"/>
  </r>
  <r>
    <n v="8017"/>
    <d v="2025-03-05T00:00:00"/>
    <s v="SolarPanelPremium"/>
    <s v="SaoPaulo"/>
    <x v="36"/>
    <s v="Business"/>
    <n v="1"/>
    <n v="1678.65"/>
    <n v="3023.37"/>
    <x v="36"/>
  </r>
  <r>
    <n v="8018"/>
    <d v="2025-03-19T00:00:00"/>
    <s v="PaymentMachineBasic"/>
    <s v="Fortaleza"/>
    <x v="88"/>
    <s v="Individual"/>
    <n v="19"/>
    <n v="429.37"/>
    <n v="14693.21"/>
    <x v="88"/>
  </r>
  <r>
    <n v="8019"/>
    <d v="2025-03-08T00:00:00"/>
    <s v="SolarPanelBasic"/>
    <s v="Goiania"/>
    <x v="96"/>
    <s v="Individual"/>
    <n v="10"/>
    <n v="484.79"/>
    <n v="8731.43"/>
    <x v="96"/>
  </r>
  <r>
    <n v="8020"/>
    <d v="2025-03-05T00:00:00"/>
    <s v="InstallationKit"/>
    <s v="Brasilia"/>
    <x v="50"/>
    <s v="Business"/>
    <n v="9"/>
    <n v="170.14"/>
    <n v="2757.91"/>
    <x v="50"/>
  </r>
  <r>
    <n v="8021"/>
    <d v="2025-03-26T00:00:00"/>
    <s v="SolarBattery"/>
    <s v="Recife"/>
    <x v="9"/>
    <s v="Individual"/>
    <n v="3"/>
    <n v="824.34"/>
    <n v="4454.09"/>
    <x v="9"/>
  </r>
  <r>
    <n v="8022"/>
    <d v="2025-03-09T00:00:00"/>
    <s v="PaymentMachineBasic"/>
    <s v="SaoPaulo"/>
    <x v="73"/>
    <s v="Business"/>
    <n v="13"/>
    <n v="451.58"/>
    <n v="10573.28"/>
    <x v="73"/>
  </r>
  <r>
    <n v="8023"/>
    <d v="2025-03-04T00:00:00"/>
    <s v="SolarBattery"/>
    <s v="SaoPaulo"/>
    <x v="52"/>
    <s v="Business"/>
    <n v="10"/>
    <n v="1135.18"/>
    <n v="20445.43"/>
    <x v="52"/>
  </r>
  <r>
    <n v="8024"/>
    <d v="2025-03-16T00:00:00"/>
    <s v="SolarInverter"/>
    <s v="Goiania"/>
    <x v="53"/>
    <s v="Individual"/>
    <n v="10"/>
    <n v="1319.83"/>
    <n v="23771.11"/>
    <x v="53"/>
  </r>
  <r>
    <n v="8025"/>
    <d v="2025-03-25T00:00:00"/>
    <s v="SolarPanelPremium"/>
    <s v="Goiania"/>
    <x v="12"/>
    <s v="Business"/>
    <n v="7"/>
    <n v="1467.66"/>
    <n v="18503.55"/>
    <x v="12"/>
  </r>
  <r>
    <n v="8026"/>
    <d v="2025-03-18T00:00:00"/>
    <s v="SolarInverter"/>
    <s v="Goiania"/>
    <x v="44"/>
    <s v="Business"/>
    <n v="9"/>
    <n v="1290.43"/>
    <n v="20917.439999999999"/>
    <x v="44"/>
  </r>
  <r>
    <n v="8027"/>
    <d v="2025-03-05T00:00:00"/>
    <s v="PaymentMachineBasic"/>
    <s v="SaoPaulo"/>
    <x v="67"/>
    <s v="Business"/>
    <n v="18"/>
    <n v="474.11"/>
    <n v="15370.33"/>
    <x v="67"/>
  </r>
  <r>
    <n v="8028"/>
    <d v="2025-03-31T00:00:00"/>
    <s v="SolarInverter"/>
    <s v="Goiania"/>
    <x v="95"/>
    <s v="Business"/>
    <n v="4"/>
    <n v="1371.39"/>
    <n v="9879.9"/>
    <x v="95"/>
  </r>
  <r>
    <n v="8029"/>
    <d v="2025-03-11T00:00:00"/>
    <s v="SolarPanelBasic"/>
    <s v="SaoPaulo"/>
    <x v="66"/>
    <s v="Individual"/>
    <n v="12"/>
    <n v="542.16999999999996"/>
    <n v="11717.86"/>
    <x v="66"/>
  </r>
  <r>
    <n v="8030"/>
    <d v="2025-03-16T00:00:00"/>
    <s v="SolarInverter"/>
    <s v="Recife"/>
    <x v="29"/>
    <s v="Individual"/>
    <n v="10"/>
    <n v="1066.53"/>
    <n v="19208.990000000002"/>
    <x v="29"/>
  </r>
  <r>
    <n v="8031"/>
    <d v="2025-03-20T00:00:00"/>
    <s v="SolarInverter"/>
    <s v="Goiania"/>
    <x v="45"/>
    <s v="Business"/>
    <n v="7"/>
    <n v="1457.38"/>
    <n v="18373.939999999999"/>
    <x v="45"/>
  </r>
  <r>
    <n v="8032"/>
    <d v="2025-03-01T00:00:00"/>
    <s v="SolarBattery"/>
    <s v="Goiania"/>
    <x v="98"/>
    <s v="Business"/>
    <n v="10"/>
    <n v="1037.7"/>
    <n v="18689.740000000002"/>
    <x v="98"/>
  </r>
  <r>
    <n v="8033"/>
    <d v="2025-03-24T00:00:00"/>
    <s v="PaymentMachineBasic"/>
    <s v="Goiania"/>
    <x v="89"/>
    <s v="Business"/>
    <n v="18"/>
    <n v="443.92"/>
    <n v="14391.59"/>
    <x v="89"/>
  </r>
  <r>
    <n v="8034"/>
    <d v="2025-03-22T00:00:00"/>
    <s v="SolarBattery"/>
    <s v="SaoPaulo"/>
    <x v="78"/>
    <s v="Individual"/>
    <n v="8"/>
    <n v="979.81"/>
    <n v="14117.68"/>
    <x v="78"/>
  </r>
  <r>
    <n v="8035"/>
    <d v="2025-03-15T00:00:00"/>
    <s v="SolarBattery"/>
    <s v="Recife"/>
    <x v="38"/>
    <s v="Business"/>
    <n v="8"/>
    <n v="965.32"/>
    <n v="13908.9"/>
    <x v="38"/>
  </r>
  <r>
    <n v="8036"/>
    <d v="2025-03-22T00:00:00"/>
    <s v="SolarBattery"/>
    <s v="Goiania"/>
    <x v="79"/>
    <s v="Business"/>
    <n v="10"/>
    <n v="1198.3499999999999"/>
    <n v="21583.17"/>
    <x v="79"/>
  </r>
  <r>
    <n v="8037"/>
    <d v="2025-03-02T00:00:00"/>
    <s v="PaymentMachineBasic"/>
    <s v="Brasilia"/>
    <x v="87"/>
    <s v="Individual"/>
    <n v="12"/>
    <n v="400.28"/>
    <n v="8651.2099999999991"/>
    <x v="87"/>
  </r>
  <r>
    <n v="8038"/>
    <d v="2025-03-07T00:00:00"/>
    <s v="SolarPanelBasic"/>
    <s v="SaoPaulo"/>
    <x v="33"/>
    <s v="Business"/>
    <n v="10"/>
    <n v="533.73"/>
    <n v="9612.8700000000008"/>
    <x v="33"/>
  </r>
  <r>
    <n v="8039"/>
    <d v="2025-03-09T00:00:00"/>
    <s v="SolarPanelPremium"/>
    <s v="SaoPaulo"/>
    <x v="7"/>
    <s v="Business"/>
    <n v="9"/>
    <n v="1290.8599999999999"/>
    <n v="20924.41"/>
    <x v="7"/>
  </r>
  <r>
    <n v="8040"/>
    <d v="2025-03-23T00:00:00"/>
    <s v="PaymentMachinePro"/>
    <s v="SaoPaulo"/>
    <x v="40"/>
    <s v="Business"/>
    <n v="10"/>
    <n v="807.31"/>
    <n v="14540.25"/>
    <x v="40"/>
  </r>
  <r>
    <n v="8041"/>
    <d v="2025-03-04T00:00:00"/>
    <s v="SolarInverter"/>
    <s v="SaoPaulo"/>
    <x v="92"/>
    <s v="Business"/>
    <n v="10"/>
    <n v="1105.74"/>
    <n v="19915.189999999999"/>
    <x v="92"/>
  </r>
  <r>
    <n v="8042"/>
    <d v="2025-03-10T00:00:00"/>
    <s v="SolarPanelBasic"/>
    <s v="SaoPaulo"/>
    <x v="69"/>
    <s v="Individual"/>
    <n v="19"/>
    <n v="436.5"/>
    <n v="14937.21"/>
    <x v="69"/>
  </r>
  <r>
    <n v="8043"/>
    <d v="2025-03-13T00:00:00"/>
    <s v="InstallationKit"/>
    <s v="Goiania"/>
    <x v="4"/>
    <s v="Business"/>
    <n v="17"/>
    <n v="164.74"/>
    <n v="5044.05"/>
    <x v="4"/>
  </r>
  <r>
    <n v="8044"/>
    <d v="2025-03-22T00:00:00"/>
    <s v="SolarBattery"/>
    <s v="SaoPaulo"/>
    <x v="5"/>
    <s v="Business"/>
    <n v="5"/>
    <n v="1021.1"/>
    <n v="9195.3799999999992"/>
    <x v="5"/>
  </r>
  <r>
    <n v="8045"/>
    <d v="2025-03-27T00:00:00"/>
    <s v="SolarPanelPremium"/>
    <s v="SaoPaulo"/>
    <x v="51"/>
    <s v="Business"/>
    <n v="1"/>
    <n v="1664.87"/>
    <n v="2998.55"/>
    <x v="51"/>
  </r>
  <r>
    <n v="8046"/>
    <d v="2025-03-01T00:00:00"/>
    <s v="SolarInverter"/>
    <s v="Brasilia"/>
    <x v="52"/>
    <s v="Business"/>
    <n v="10"/>
    <n v="1216.8399999999999"/>
    <n v="21916.19"/>
    <x v="52"/>
  </r>
  <r>
    <n v="8047"/>
    <d v="2025-03-06T00:00:00"/>
    <s v="InstallationKit"/>
    <s v="Brasilia"/>
    <x v="0"/>
    <s v="Individual"/>
    <n v="5"/>
    <n v="248.89"/>
    <n v="2241.35"/>
    <x v="0"/>
  </r>
  <r>
    <n v="8048"/>
    <d v="2025-03-30T00:00:00"/>
    <s v="PaymentMachineBasic"/>
    <s v="Goiania"/>
    <x v="0"/>
    <s v="Business"/>
    <n v="19"/>
    <n v="400.64"/>
    <n v="13710.06"/>
    <x v="0"/>
  </r>
  <r>
    <n v="8049"/>
    <d v="2025-03-24T00:00:00"/>
    <s v="SolarPanelPremium"/>
    <s v="SaoPaulo"/>
    <x v="79"/>
    <s v="Business"/>
    <n v="5"/>
    <n v="1335.41"/>
    <n v="12025.86"/>
    <x v="79"/>
  </r>
  <r>
    <n v="8050"/>
    <d v="2025-03-31T00:00:00"/>
    <s v="InstallationKit"/>
    <s v="SaoPaulo"/>
    <x v="95"/>
    <s v="Individual"/>
    <n v="17"/>
    <n v="211.86"/>
    <n v="6486.78"/>
    <x v="95"/>
  </r>
  <r>
    <n v="8051"/>
    <d v="2025-03-04T00:00:00"/>
    <s v="SolarBattery"/>
    <s v="Goiania"/>
    <x v="42"/>
    <s v="Individual"/>
    <n v="8"/>
    <n v="1042.08"/>
    <n v="15014.9"/>
    <x v="42"/>
  </r>
  <r>
    <n v="8052"/>
    <d v="2025-03-15T00:00:00"/>
    <s v="SolarPanelPremium"/>
    <s v="Goiania"/>
    <x v="17"/>
    <s v="Business"/>
    <n v="7"/>
    <n v="1722.15"/>
    <n v="21712.03"/>
    <x v="17"/>
  </r>
  <r>
    <n v="8053"/>
    <d v="2025-03-24T00:00:00"/>
    <s v="SolarBattery"/>
    <s v="Goiania"/>
    <x v="90"/>
    <s v="Individual"/>
    <n v="1"/>
    <n v="894.78"/>
    <n v="1611.56"/>
    <x v="90"/>
  </r>
  <r>
    <n v="8054"/>
    <d v="2025-03-01T00:00:00"/>
    <s v="SolarPanelPremium"/>
    <s v="SaoPaulo"/>
    <x v="17"/>
    <s v="Individual"/>
    <n v="8"/>
    <n v="1645.29"/>
    <n v="23706.31"/>
    <x v="17"/>
  </r>
  <r>
    <n v="8055"/>
    <d v="2025-03-27T00:00:00"/>
    <s v="PaymentMachinePro"/>
    <s v="Fortaleza"/>
    <x v="90"/>
    <s v="Individual"/>
    <n v="7"/>
    <n v="852.8"/>
    <n v="10751.69"/>
    <x v="90"/>
  </r>
  <r>
    <n v="8056"/>
    <d v="2025-03-23T00:00:00"/>
    <s v="SolarInverter"/>
    <s v="Goiania"/>
    <x v="78"/>
    <s v="Business"/>
    <n v="5"/>
    <n v="1159.5899999999999"/>
    <n v="10442.540000000001"/>
    <x v="78"/>
  </r>
  <r>
    <n v="8057"/>
    <d v="2025-03-12T00:00:00"/>
    <s v="SolarPanelPremium"/>
    <s v="Fortaleza"/>
    <x v="97"/>
    <s v="Business"/>
    <n v="7"/>
    <n v="1205.8599999999999"/>
    <n v="15202.9"/>
    <x v="97"/>
  </r>
  <r>
    <n v="8058"/>
    <d v="2025-03-17T00:00:00"/>
    <s v="InstallationKit"/>
    <s v="Goiania"/>
    <x v="83"/>
    <s v="Individual"/>
    <n v="5"/>
    <n v="199.8"/>
    <n v="1799.27"/>
    <x v="83"/>
  </r>
  <r>
    <n v="8059"/>
    <d v="2025-03-02T00:00:00"/>
    <s v="SolarPanelBasic"/>
    <s v="SaoPaulo"/>
    <x v="55"/>
    <s v="Individual"/>
    <n v="16"/>
    <n v="536.82000000000005"/>
    <n v="15469.64"/>
    <x v="55"/>
  </r>
  <r>
    <n v="8060"/>
    <d v="2025-03-12T00:00:00"/>
    <s v="SolarInverter"/>
    <s v="Fortaleza"/>
    <x v="39"/>
    <s v="Business"/>
    <n v="3"/>
    <n v="1433.31"/>
    <n v="7744.49"/>
    <x v="39"/>
  </r>
  <r>
    <n v="8061"/>
    <d v="2025-03-28T00:00:00"/>
    <s v="SolarPanelPremium"/>
    <s v="Fortaleza"/>
    <x v="32"/>
    <s v="Business"/>
    <n v="3"/>
    <n v="1461.68"/>
    <n v="7897.78"/>
    <x v="32"/>
  </r>
  <r>
    <n v="8062"/>
    <d v="2025-03-07T00:00:00"/>
    <s v="SolarPanelPremium"/>
    <s v="Goiania"/>
    <x v="68"/>
    <s v="Individual"/>
    <n v="5"/>
    <n v="1791.36"/>
    <n v="16131.86"/>
    <x v="68"/>
  </r>
  <r>
    <n v="8063"/>
    <d v="2025-03-09T00:00:00"/>
    <s v="InstallationKit"/>
    <s v="Goiania"/>
    <x v="43"/>
    <s v="Individual"/>
    <n v="7"/>
    <n v="207.46"/>
    <n v="2615.56"/>
    <x v="43"/>
  </r>
  <r>
    <n v="8064"/>
    <d v="2025-03-30T00:00:00"/>
    <s v="PaymentMachinePro"/>
    <s v="SaoPaulo"/>
    <x v="58"/>
    <s v="Business"/>
    <n v="9"/>
    <n v="710.36"/>
    <n v="11514.7"/>
    <x v="58"/>
  </r>
  <r>
    <n v="8065"/>
    <d v="2025-03-03T00:00:00"/>
    <s v="PaymentMachineBasic"/>
    <s v="SaoPaulo"/>
    <x v="37"/>
    <s v="Individual"/>
    <n v="16"/>
    <n v="396.32"/>
    <n v="11420.82"/>
    <x v="37"/>
  </r>
  <r>
    <n v="8066"/>
    <d v="2025-03-24T00:00:00"/>
    <s v="SolarBattery"/>
    <s v="Brasilia"/>
    <x v="87"/>
    <s v="Business"/>
    <n v="7"/>
    <n v="826.07"/>
    <n v="10414.69"/>
    <x v="87"/>
  </r>
  <r>
    <n v="8067"/>
    <d v="2025-03-27T00:00:00"/>
    <s v="InstallationKit"/>
    <s v="Goiania"/>
    <x v="99"/>
    <s v="Individual"/>
    <n v="9"/>
    <n v="156.37"/>
    <n v="2534.71"/>
    <x v="99"/>
  </r>
  <r>
    <n v="8068"/>
    <d v="2025-03-17T00:00:00"/>
    <s v="InstallationKit"/>
    <s v="SaoPaulo"/>
    <x v="5"/>
    <s v="Individual"/>
    <n v="7"/>
    <n v="214.81"/>
    <n v="2708.22"/>
    <x v="5"/>
  </r>
  <r>
    <n v="8069"/>
    <d v="2025-03-15T00:00:00"/>
    <s v="InstallationKit"/>
    <s v="Goiania"/>
    <x v="3"/>
    <s v="Business"/>
    <n v="12"/>
    <n v="229.48"/>
    <n v="4959.72"/>
    <x v="3"/>
  </r>
  <r>
    <n v="8070"/>
    <d v="2025-03-27T00:00:00"/>
    <s v="SolarInverter"/>
    <s v="Goiania"/>
    <x v="0"/>
    <s v="Business"/>
    <n v="9"/>
    <n v="1220.4000000000001"/>
    <n v="19782.27"/>
    <x v="0"/>
  </r>
  <r>
    <n v="8071"/>
    <d v="2025-03-19T00:00:00"/>
    <s v="SolarInverter"/>
    <s v="Fortaleza"/>
    <x v="65"/>
    <s v="Business"/>
    <n v="4"/>
    <n v="1252.6600000000001"/>
    <n v="9024.5300000000007"/>
    <x v="65"/>
  </r>
  <r>
    <n v="8072"/>
    <d v="2025-03-01T00:00:00"/>
    <s v="InstallationKit"/>
    <s v="Brasilia"/>
    <x v="56"/>
    <s v="Business"/>
    <n v="16"/>
    <n v="164.45"/>
    <n v="4738.99"/>
    <x v="56"/>
  </r>
  <r>
    <n v="8073"/>
    <d v="2025-03-02T00:00:00"/>
    <s v="PaymentMachineBasic"/>
    <s v="SaoPaulo"/>
    <x v="7"/>
    <s v="Individual"/>
    <n v="8"/>
    <n v="448.81"/>
    <n v="6466.72"/>
    <x v="7"/>
  </r>
  <r>
    <n v="8074"/>
    <d v="2025-03-05T00:00:00"/>
    <s v="SolarBattery"/>
    <s v="SaoPaulo"/>
    <x v="26"/>
    <s v="Individual"/>
    <n v="9"/>
    <n v="941.55"/>
    <n v="15262.21"/>
    <x v="26"/>
  </r>
  <r>
    <n v="8075"/>
    <d v="2025-03-19T00:00:00"/>
    <s v="PaymentMachinePro"/>
    <s v="SaoPaulo"/>
    <x v="59"/>
    <s v="Business"/>
    <n v="5"/>
    <n v="809.59"/>
    <n v="7290.66"/>
    <x v="59"/>
  </r>
  <r>
    <n v="8076"/>
    <d v="2025-03-09T00:00:00"/>
    <s v="SolarPanelBasic"/>
    <s v="Brasilia"/>
    <x v="30"/>
    <s v="Individual"/>
    <n v="16"/>
    <n v="565.99"/>
    <n v="16310.24"/>
    <x v="30"/>
  </r>
  <r>
    <n v="8077"/>
    <d v="2025-03-10T00:00:00"/>
    <s v="PaymentMachinePro"/>
    <s v="Goiania"/>
    <x v="18"/>
    <s v="Individual"/>
    <n v="1"/>
    <n v="828.29"/>
    <n v="1491.81"/>
    <x v="18"/>
  </r>
  <r>
    <n v="8078"/>
    <d v="2025-03-22T00:00:00"/>
    <s v="PaymentMachineBasic"/>
    <s v="Goiania"/>
    <x v="75"/>
    <s v="Business"/>
    <n v="17"/>
    <n v="307.39"/>
    <n v="9411.75"/>
    <x v="75"/>
  </r>
  <r>
    <n v="8079"/>
    <d v="2025-03-13T00:00:00"/>
    <s v="SolarPanelPremium"/>
    <s v="Goiania"/>
    <x v="55"/>
    <s v="Individual"/>
    <n v="6"/>
    <n v="1228.3800000000001"/>
    <n v="13274.42"/>
    <x v="55"/>
  </r>
  <r>
    <n v="8080"/>
    <d v="2025-03-13T00:00:00"/>
    <s v="SolarPanelBasic"/>
    <s v="Brasilia"/>
    <x v="95"/>
    <s v="Business"/>
    <n v="8"/>
    <n v="478.27"/>
    <n v="6891.2"/>
    <x v="95"/>
  </r>
  <r>
    <n v="8081"/>
    <d v="2025-03-12T00:00:00"/>
    <s v="SolarPanelBasic"/>
    <s v="Fortaleza"/>
    <x v="17"/>
    <s v="Individual"/>
    <n v="12"/>
    <n v="556.01"/>
    <n v="12016.98"/>
    <x v="17"/>
  </r>
  <r>
    <n v="8082"/>
    <d v="2025-03-30T00:00:00"/>
    <s v="PaymentMachineBasic"/>
    <s v="Goiania"/>
    <x v="89"/>
    <s v="Business"/>
    <n v="6"/>
    <n v="375.23"/>
    <n v="4054.9"/>
    <x v="89"/>
  </r>
  <r>
    <n v="8083"/>
    <d v="2025-03-28T00:00:00"/>
    <s v="InstallationKit"/>
    <s v="SaoPaulo"/>
    <x v="90"/>
    <s v="Individual"/>
    <n v="16"/>
    <n v="233.44"/>
    <n v="6727.08"/>
    <x v="90"/>
  </r>
  <r>
    <n v="8084"/>
    <d v="2025-03-21T00:00:00"/>
    <s v="PaymentMachineBasic"/>
    <s v="Brasilia"/>
    <x v="6"/>
    <s v="Business"/>
    <n v="11"/>
    <n v="478.26"/>
    <n v="9475.2000000000007"/>
    <x v="6"/>
  </r>
  <r>
    <n v="8085"/>
    <d v="2025-03-27T00:00:00"/>
    <s v="InstallationKit"/>
    <s v="SaoPaulo"/>
    <x v="64"/>
    <s v="Business"/>
    <n v="14"/>
    <n v="159.62"/>
    <n v="4024.82"/>
    <x v="64"/>
  </r>
  <r>
    <n v="8086"/>
    <d v="2025-03-16T00:00:00"/>
    <s v="PaymentMachineBasic"/>
    <s v="Goiania"/>
    <x v="93"/>
    <s v="Business"/>
    <n v="11"/>
    <n v="418.71"/>
    <n v="8295.4"/>
    <x v="93"/>
  </r>
  <r>
    <n v="8087"/>
    <d v="2025-03-11T00:00:00"/>
    <s v="InstallationKit"/>
    <s v="Goiania"/>
    <x v="33"/>
    <s v="Individual"/>
    <n v="17"/>
    <n v="206.65"/>
    <n v="6327.26"/>
    <x v="33"/>
  </r>
  <r>
    <n v="8088"/>
    <d v="2025-03-26T00:00:00"/>
    <s v="InstallationKit"/>
    <s v="Goiania"/>
    <x v="15"/>
    <s v="Business"/>
    <n v="13"/>
    <n v="192.26"/>
    <n v="4501.57"/>
    <x v="15"/>
  </r>
  <r>
    <n v="8089"/>
    <d v="2025-03-16T00:00:00"/>
    <s v="SolarPanelBasic"/>
    <s v="Recife"/>
    <x v="18"/>
    <s v="Business"/>
    <n v="12"/>
    <n v="450.23"/>
    <n v="9730.77"/>
    <x v="18"/>
  </r>
  <r>
    <n v="8090"/>
    <d v="2025-03-06T00:00:00"/>
    <s v="SolarPanelBasic"/>
    <s v="Goiania"/>
    <x v="54"/>
    <s v="Business"/>
    <n v="18"/>
    <n v="426.15"/>
    <n v="13815.5"/>
    <x v="54"/>
  </r>
  <r>
    <n v="8091"/>
    <d v="2025-03-25T00:00:00"/>
    <s v="SolarBattery"/>
    <s v="Goiania"/>
    <x v="49"/>
    <s v="Business"/>
    <n v="9"/>
    <n v="1052.96"/>
    <n v="17068.13"/>
    <x v="49"/>
  </r>
  <r>
    <n v="8092"/>
    <d v="2025-03-04T00:00:00"/>
    <s v="InstallationKit"/>
    <s v="Goiania"/>
    <x v="91"/>
    <s v="Business"/>
    <n v="12"/>
    <n v="211.21"/>
    <n v="4564.8599999999997"/>
    <x v="91"/>
  </r>
  <r>
    <n v="8093"/>
    <d v="2025-03-04T00:00:00"/>
    <s v="PaymentMachineBasic"/>
    <s v="SaoPaulo"/>
    <x v="22"/>
    <s v="Business"/>
    <n v="5"/>
    <n v="484.27"/>
    <n v="4361.03"/>
    <x v="22"/>
  </r>
  <r>
    <n v="8094"/>
    <d v="2025-03-07T00:00:00"/>
    <s v="PaymentMachineBasic"/>
    <s v="SaoPaulo"/>
    <x v="38"/>
    <s v="Individual"/>
    <n v="19"/>
    <n v="336.13"/>
    <n v="11502.5"/>
    <x v="38"/>
  </r>
  <r>
    <n v="8095"/>
    <d v="2025-03-09T00:00:00"/>
    <s v="SolarBattery"/>
    <s v="Goiania"/>
    <x v="77"/>
    <s v="Business"/>
    <n v="9"/>
    <n v="1185.76"/>
    <n v="19220.77"/>
    <x v="77"/>
  </r>
  <r>
    <n v="8096"/>
    <d v="2025-03-13T00:00:00"/>
    <s v="PaymentMachinePro"/>
    <s v="Fortaleza"/>
    <x v="5"/>
    <s v="Individual"/>
    <n v="9"/>
    <n v="766.73"/>
    <n v="12428.44"/>
    <x v="5"/>
  </r>
  <r>
    <n v="8097"/>
    <d v="2025-03-02T00:00:00"/>
    <s v="SolarPanelBasic"/>
    <s v="Goiania"/>
    <x v="8"/>
    <s v="Business"/>
    <n v="11"/>
    <n v="531.52"/>
    <n v="10530.37"/>
    <x v="8"/>
  </r>
  <r>
    <n v="8098"/>
    <d v="2025-03-18T00:00:00"/>
    <s v="SolarPanelBasic"/>
    <s v="SaoPaulo"/>
    <x v="31"/>
    <s v="Individual"/>
    <n v="7"/>
    <n v="410.63"/>
    <n v="5177.0200000000004"/>
    <x v="31"/>
  </r>
  <r>
    <n v="8099"/>
    <d v="2025-03-28T00:00:00"/>
    <s v="PaymentMachineBasic"/>
    <s v="Goiania"/>
    <x v="85"/>
    <s v="Individual"/>
    <n v="15"/>
    <n v="449.27"/>
    <n v="12137.53"/>
    <x v="85"/>
  </r>
  <r>
    <n v="8100"/>
    <d v="2025-03-15T00:00:00"/>
    <s v="SolarInverter"/>
    <s v="Goiania"/>
    <x v="76"/>
    <s v="Individual"/>
    <n v="5"/>
    <n v="1227.05"/>
    <n v="11050.04"/>
    <x v="76"/>
  </r>
  <r>
    <n v="8101"/>
    <d v="2025-03-20T00:00:00"/>
    <s v="SolarBattery"/>
    <s v="Recife"/>
    <x v="70"/>
    <s v="Individual"/>
    <n v="2"/>
    <n v="1191.95"/>
    <n v="4293.58"/>
    <x v="70"/>
  </r>
  <r>
    <n v="8102"/>
    <d v="2025-03-12T00:00:00"/>
    <s v="SolarBattery"/>
    <s v="Fortaleza"/>
    <x v="76"/>
    <s v="Individual"/>
    <n v="5"/>
    <n v="845.66"/>
    <n v="7615.48"/>
    <x v="76"/>
  </r>
  <r>
    <n v="8103"/>
    <d v="2025-03-09T00:00:00"/>
    <s v="PaymentMachinePro"/>
    <s v="SaoPaulo"/>
    <x v="65"/>
    <s v="Individual"/>
    <n v="2"/>
    <n v="768.23"/>
    <n v="2767.28"/>
    <x v="65"/>
  </r>
  <r>
    <n v="8104"/>
    <d v="2025-03-15T00:00:00"/>
    <s v="SolarPanelBasic"/>
    <s v="Goiania"/>
    <x v="53"/>
    <s v="Business"/>
    <n v="9"/>
    <n v="472.69"/>
    <n v="7662.15"/>
    <x v="53"/>
  </r>
  <r>
    <n v="8105"/>
    <d v="2025-03-30T00:00:00"/>
    <s v="PaymentMachinePro"/>
    <s v="SaoPaulo"/>
    <x v="78"/>
    <s v="Business"/>
    <n v="6"/>
    <n v="871.33"/>
    <n v="9415.98"/>
    <x v="78"/>
  </r>
  <r>
    <n v="8106"/>
    <d v="2025-03-22T00:00:00"/>
    <s v="PaymentMachineBasic"/>
    <s v="Goiania"/>
    <x v="53"/>
    <s v="Individual"/>
    <n v="20"/>
    <n v="343.97"/>
    <n v="12390.31"/>
    <x v="53"/>
  </r>
  <r>
    <n v="8107"/>
    <d v="2025-03-14T00:00:00"/>
    <s v="PaymentMachinePro"/>
    <s v="SaoPaulo"/>
    <x v="43"/>
    <s v="Business"/>
    <n v="3"/>
    <n v="819.91"/>
    <n v="4430.16"/>
    <x v="43"/>
  </r>
  <r>
    <n v="8108"/>
    <d v="2025-03-22T00:00:00"/>
    <s v="SolarPanelPremium"/>
    <s v="Goiania"/>
    <x v="21"/>
    <s v="Individual"/>
    <n v="9"/>
    <n v="1339.8"/>
    <n v="21717.71"/>
    <x v="21"/>
  </r>
  <r>
    <n v="8109"/>
    <d v="2025-03-04T00:00:00"/>
    <s v="InstallationKit"/>
    <s v="SaoPaulo"/>
    <x v="82"/>
    <s v="Business"/>
    <n v="14"/>
    <n v="176.94"/>
    <n v="4461.55"/>
    <x v="82"/>
  </r>
  <r>
    <n v="8110"/>
    <d v="2025-03-20T00:00:00"/>
    <s v="SolarBattery"/>
    <s v="Goiania"/>
    <x v="61"/>
    <s v="Business"/>
    <n v="3"/>
    <n v="953.97"/>
    <n v="5154.51"/>
    <x v="61"/>
  </r>
  <r>
    <n v="8111"/>
    <d v="2025-03-18T00:00:00"/>
    <s v="SolarInverter"/>
    <s v="Goiania"/>
    <x v="25"/>
    <s v="Business"/>
    <n v="6"/>
    <n v="1470.24"/>
    <n v="15888.06"/>
    <x v="25"/>
  </r>
  <r>
    <n v="8112"/>
    <d v="2025-03-25T00:00:00"/>
    <s v="SolarPanelPremium"/>
    <s v="Goiania"/>
    <x v="63"/>
    <s v="Business"/>
    <n v="4"/>
    <n v="1319.8"/>
    <n v="9508.23"/>
    <x v="63"/>
  </r>
  <r>
    <n v="8113"/>
    <d v="2025-03-12T00:00:00"/>
    <s v="PaymentMachinePro"/>
    <s v="Goiania"/>
    <x v="13"/>
    <s v="Business"/>
    <n v="8"/>
    <n v="700.96"/>
    <n v="10099.85"/>
    <x v="13"/>
  </r>
  <r>
    <n v="8114"/>
    <d v="2025-03-17T00:00:00"/>
    <s v="PaymentMachineBasic"/>
    <s v="SaoPaulo"/>
    <x v="68"/>
    <s v="Business"/>
    <n v="11"/>
    <n v="466.09"/>
    <n v="9234.09"/>
    <x v="68"/>
  </r>
  <r>
    <n v="8115"/>
    <d v="2025-03-15T00:00:00"/>
    <s v="SolarPanelPremium"/>
    <s v="Brasilia"/>
    <x v="27"/>
    <s v="Individual"/>
    <n v="2"/>
    <n v="1683.8"/>
    <n v="6065.3"/>
    <x v="27"/>
  </r>
  <r>
    <n v="8116"/>
    <d v="2025-03-16T00:00:00"/>
    <s v="InstallationKit"/>
    <s v="SaoPaulo"/>
    <x v="59"/>
    <s v="Individual"/>
    <n v="10"/>
    <n v="190.73"/>
    <n v="3435.19"/>
    <x v="59"/>
  </r>
  <r>
    <n v="8117"/>
    <d v="2025-03-29T00:00:00"/>
    <s v="SolarPanelPremium"/>
    <s v="SaoPaulo"/>
    <x v="4"/>
    <s v="Individual"/>
    <n v="5"/>
    <n v="1513.6"/>
    <n v="13630.53"/>
    <x v="4"/>
  </r>
  <r>
    <n v="8118"/>
    <d v="2025-03-22T00:00:00"/>
    <s v="SolarPanelPremium"/>
    <s v="Goiania"/>
    <x v="76"/>
    <s v="Individual"/>
    <n v="8"/>
    <n v="1617.73"/>
    <n v="23309.21"/>
    <x v="76"/>
  </r>
  <r>
    <n v="8119"/>
    <d v="2025-03-10T00:00:00"/>
    <s v="SolarPanelBasic"/>
    <s v="SaoPaulo"/>
    <x v="36"/>
    <s v="Business"/>
    <n v="11"/>
    <n v="573.04999999999995"/>
    <n v="11353.16"/>
    <x v="36"/>
  </r>
  <r>
    <n v="8120"/>
    <d v="2025-03-20T00:00:00"/>
    <s v="PaymentMachinePro"/>
    <s v="Goiania"/>
    <x v="43"/>
    <s v="Business"/>
    <n v="7"/>
    <n v="797.42"/>
    <n v="10053.49"/>
    <x v="43"/>
  </r>
  <r>
    <n v="8121"/>
    <d v="2025-03-11T00:00:00"/>
    <s v="PaymentMachinePro"/>
    <s v="SaoPaulo"/>
    <x v="81"/>
    <s v="Individual"/>
    <n v="9"/>
    <n v="776.97"/>
    <n v="12594.42"/>
    <x v="81"/>
  </r>
  <r>
    <n v="8122"/>
    <d v="2025-03-29T00:00:00"/>
    <s v="SolarPanelPremium"/>
    <s v="Brasilia"/>
    <x v="26"/>
    <s v="Business"/>
    <n v="1"/>
    <n v="1251.8"/>
    <n v="2254.58"/>
    <x v="26"/>
  </r>
  <r>
    <n v="8123"/>
    <d v="2025-03-20T00:00:00"/>
    <s v="PaymentMachineBasic"/>
    <s v="Goiania"/>
    <x v="36"/>
    <s v="Business"/>
    <n v="9"/>
    <n v="489.82"/>
    <n v="7939.82"/>
    <x v="36"/>
  </r>
  <r>
    <n v="8124"/>
    <d v="2025-03-10T00:00:00"/>
    <s v="SolarPanelBasic"/>
    <s v="SaoPaulo"/>
    <x v="17"/>
    <s v="Individual"/>
    <n v="13"/>
    <n v="447.38"/>
    <n v="10474.94"/>
    <x v="17"/>
  </r>
  <r>
    <n v="8125"/>
    <d v="2025-03-01T00:00:00"/>
    <s v="SolarPanelBasic"/>
    <s v="Recife"/>
    <x v="73"/>
    <s v="Business"/>
    <n v="17"/>
    <n v="490.28"/>
    <n v="15011.52"/>
    <x v="73"/>
  </r>
  <r>
    <n v="8126"/>
    <d v="2025-03-09T00:00:00"/>
    <s v="SolarInverter"/>
    <s v="Recife"/>
    <x v="68"/>
    <s v="Business"/>
    <n v="8"/>
    <n v="1499.67"/>
    <n v="21608.13"/>
    <x v="68"/>
  </r>
  <r>
    <n v="8127"/>
    <d v="2025-03-23T00:00:00"/>
    <s v="PaymentMachineBasic"/>
    <s v="Fortaleza"/>
    <x v="3"/>
    <s v="Individual"/>
    <n v="8"/>
    <n v="376.23"/>
    <n v="5420.94"/>
    <x v="3"/>
  </r>
  <r>
    <n v="8128"/>
    <d v="2025-03-09T00:00:00"/>
    <s v="PaymentMachinePro"/>
    <s v="Recife"/>
    <x v="13"/>
    <s v="Individual"/>
    <n v="2"/>
    <n v="759.76"/>
    <n v="2736.77"/>
    <x v="13"/>
  </r>
  <r>
    <n v="8129"/>
    <d v="2025-03-12T00:00:00"/>
    <s v="PaymentMachinePro"/>
    <s v="Goiania"/>
    <x v="48"/>
    <s v="Individual"/>
    <n v="1"/>
    <n v="803.54"/>
    <n v="1447.23"/>
    <x v="48"/>
  </r>
  <r>
    <n v="8130"/>
    <d v="2025-03-24T00:00:00"/>
    <s v="SolarInverter"/>
    <s v="Goiania"/>
    <x v="0"/>
    <s v="Individual"/>
    <n v="1"/>
    <n v="1253.4100000000001"/>
    <n v="2257.48"/>
    <x v="0"/>
  </r>
  <r>
    <n v="8131"/>
    <d v="2025-03-20T00:00:00"/>
    <s v="SolarPanelBasic"/>
    <s v="SaoPaulo"/>
    <x v="81"/>
    <s v="Business"/>
    <n v="14"/>
    <n v="420.43"/>
    <n v="10601.16"/>
    <x v="81"/>
  </r>
  <r>
    <n v="8132"/>
    <d v="2025-03-29T00:00:00"/>
    <s v="PaymentMachineBasic"/>
    <s v="Goiania"/>
    <x v="52"/>
    <s v="Business"/>
    <n v="16"/>
    <n v="416.48"/>
    <n v="12001.78"/>
    <x v="52"/>
  </r>
  <r>
    <n v="8133"/>
    <d v="2025-03-11T00:00:00"/>
    <s v="SolarInverter"/>
    <s v="Fortaleza"/>
    <x v="78"/>
    <s v="Individual"/>
    <n v="1"/>
    <n v="1191.83"/>
    <n v="2146.5700000000002"/>
    <x v="78"/>
  </r>
  <r>
    <n v="8134"/>
    <d v="2025-03-31T00:00:00"/>
    <s v="InstallationKit"/>
    <s v="SaoPaulo"/>
    <x v="58"/>
    <s v="Business"/>
    <n v="6"/>
    <n v="157.79"/>
    <n v="1705.15"/>
    <x v="58"/>
  </r>
  <r>
    <n v="8135"/>
    <d v="2025-03-18T00:00:00"/>
    <s v="PaymentMachineBasic"/>
    <s v="Goiania"/>
    <x v="72"/>
    <s v="Individual"/>
    <n v="14"/>
    <n v="376.52"/>
    <n v="9493.9599999999991"/>
    <x v="72"/>
  </r>
  <r>
    <n v="8136"/>
    <d v="2025-03-17T00:00:00"/>
    <s v="SolarPanelPremium"/>
    <s v="Fortaleza"/>
    <x v="51"/>
    <s v="Individual"/>
    <n v="1"/>
    <n v="1591.28"/>
    <n v="2866.01"/>
    <x v="51"/>
  </r>
  <r>
    <n v="8137"/>
    <d v="2025-03-27T00:00:00"/>
    <s v="SolarInverter"/>
    <s v="Brasilia"/>
    <x v="46"/>
    <s v="Business"/>
    <n v="7"/>
    <n v="1155.8699999999999"/>
    <n v="14572.65"/>
    <x v="46"/>
  </r>
  <r>
    <n v="8138"/>
    <d v="2025-03-09T00:00:00"/>
    <s v="PaymentMachineBasic"/>
    <s v="SaoPaulo"/>
    <x v="29"/>
    <s v="Individual"/>
    <n v="5"/>
    <n v="375.53"/>
    <n v="3381.79"/>
    <x v="29"/>
  </r>
  <r>
    <n v="8139"/>
    <d v="2025-03-09T00:00:00"/>
    <s v="PaymentMachineBasic"/>
    <s v="Brasilia"/>
    <x v="15"/>
    <s v="Individual"/>
    <n v="7"/>
    <n v="309.52"/>
    <n v="3902.28"/>
    <x v="15"/>
  </r>
  <r>
    <n v="8140"/>
    <d v="2025-03-27T00:00:00"/>
    <s v="SolarInverter"/>
    <s v="SaoPaulo"/>
    <x v="25"/>
    <s v="Business"/>
    <n v="7"/>
    <n v="1246.49"/>
    <n v="15715.14"/>
    <x v="25"/>
  </r>
  <r>
    <n v="8141"/>
    <d v="2025-03-08T00:00:00"/>
    <s v="SolarBattery"/>
    <s v="Recife"/>
    <x v="38"/>
    <s v="Business"/>
    <n v="8"/>
    <n v="866.53"/>
    <n v="12485.48"/>
    <x v="38"/>
  </r>
  <r>
    <n v="8142"/>
    <d v="2025-03-08T00:00:00"/>
    <s v="InstallationKit"/>
    <s v="SaoPaulo"/>
    <x v="91"/>
    <s v="Business"/>
    <n v="9"/>
    <n v="233.11"/>
    <n v="3778.63"/>
    <x v="91"/>
  </r>
  <r>
    <n v="8143"/>
    <d v="2025-03-30T00:00:00"/>
    <s v="SolarBattery"/>
    <s v="SaoPaulo"/>
    <x v="7"/>
    <s v="Business"/>
    <n v="4"/>
    <n v="904.15"/>
    <n v="6513.76"/>
    <x v="7"/>
  </r>
  <r>
    <n v="8144"/>
    <d v="2025-03-12T00:00:00"/>
    <s v="SolarPanelPremium"/>
    <s v="SaoPaulo"/>
    <x v="17"/>
    <s v="Business"/>
    <n v="6"/>
    <n v="1694.64"/>
    <n v="18313.03"/>
    <x v="17"/>
  </r>
  <r>
    <n v="8145"/>
    <d v="2025-03-09T00:00:00"/>
    <s v="SolarInverter"/>
    <s v="Goiania"/>
    <x v="41"/>
    <s v="Individual"/>
    <n v="4"/>
    <n v="1171.99"/>
    <n v="8443.36"/>
    <x v="41"/>
  </r>
  <r>
    <n v="8146"/>
    <d v="2025-03-31T00:00:00"/>
    <s v="SolarInverter"/>
    <s v="SaoPaulo"/>
    <x v="82"/>
    <s v="Business"/>
    <n v="4"/>
    <n v="1184.58"/>
    <n v="8534.06"/>
    <x v="82"/>
  </r>
  <r>
    <n v="8147"/>
    <d v="2025-03-22T00:00:00"/>
    <s v="SolarBattery"/>
    <s v="SaoPaulo"/>
    <x v="59"/>
    <s v="Business"/>
    <n v="1"/>
    <n v="858.03"/>
    <n v="1545.38"/>
    <x v="59"/>
  </r>
  <r>
    <n v="8148"/>
    <d v="2025-03-21T00:00:00"/>
    <s v="PaymentMachinePro"/>
    <s v="Fortaleza"/>
    <x v="44"/>
    <s v="Individual"/>
    <n v="8"/>
    <n v="824.43"/>
    <n v="11878.87"/>
    <x v="44"/>
  </r>
  <r>
    <n v="8149"/>
    <d v="2025-03-06T00:00:00"/>
    <s v="PaymentMachinePro"/>
    <s v="Goiania"/>
    <x v="1"/>
    <s v="Business"/>
    <n v="4"/>
    <n v="751.67"/>
    <n v="5415.25"/>
    <x v="1"/>
  </r>
  <r>
    <n v="8150"/>
    <d v="2025-03-04T00:00:00"/>
    <s v="InstallationKit"/>
    <s v="SaoPaulo"/>
    <x v="2"/>
    <s v="Business"/>
    <n v="7"/>
    <n v="211.49"/>
    <n v="2666.36"/>
    <x v="2"/>
  </r>
  <r>
    <n v="8151"/>
    <d v="2025-03-23T00:00:00"/>
    <s v="SolarPanelPremium"/>
    <s v="SaoPaulo"/>
    <x v="6"/>
    <s v="Individual"/>
    <n v="3"/>
    <n v="1784.08"/>
    <n v="9639.7800000000007"/>
    <x v="6"/>
  </r>
  <r>
    <n v="8152"/>
    <d v="2025-03-23T00:00:00"/>
    <s v="PaymentMachineBasic"/>
    <s v="Recife"/>
    <x v="94"/>
    <s v="Business"/>
    <n v="18"/>
    <n v="308.14"/>
    <n v="9989.69"/>
    <x v="94"/>
  </r>
  <r>
    <n v="8153"/>
    <d v="2025-03-05T00:00:00"/>
    <s v="SolarInverter"/>
    <s v="Fortaleza"/>
    <x v="81"/>
    <s v="Business"/>
    <n v="5"/>
    <n v="1094.67"/>
    <n v="9857.91"/>
    <x v="81"/>
  </r>
  <r>
    <n v="8154"/>
    <d v="2025-03-07T00:00:00"/>
    <s v="PaymentMachineBasic"/>
    <s v="Fortaleza"/>
    <x v="79"/>
    <s v="Individual"/>
    <n v="15"/>
    <n v="407.55"/>
    <n v="11010.41"/>
    <x v="79"/>
  </r>
  <r>
    <n v="8155"/>
    <d v="2025-03-30T00:00:00"/>
    <s v="SolarInverter"/>
    <s v="SaoPaulo"/>
    <x v="53"/>
    <s v="Business"/>
    <n v="6"/>
    <n v="1083.6099999999999"/>
    <n v="11709.97"/>
    <x v="53"/>
  </r>
  <r>
    <n v="8156"/>
    <d v="2025-03-03T00:00:00"/>
    <s v="SolarBattery"/>
    <s v="SaoPaulo"/>
    <x v="53"/>
    <s v="Business"/>
    <n v="10"/>
    <n v="1038.5899999999999"/>
    <n v="18705.77"/>
    <x v="53"/>
  </r>
  <r>
    <n v="8157"/>
    <d v="2025-03-15T00:00:00"/>
    <s v="PaymentMachinePro"/>
    <s v="SaoPaulo"/>
    <x v="77"/>
    <s v="Business"/>
    <n v="9"/>
    <n v="802.98"/>
    <n v="13016.04"/>
    <x v="77"/>
  </r>
  <r>
    <n v="8158"/>
    <d v="2025-03-22T00:00:00"/>
    <s v="SolarInverter"/>
    <s v="Brasilia"/>
    <x v="95"/>
    <s v="Business"/>
    <n v="8"/>
    <n v="1094.07"/>
    <n v="15764.01"/>
    <x v="95"/>
  </r>
  <r>
    <n v="8159"/>
    <d v="2025-03-14T00:00:00"/>
    <s v="PaymentMachinePro"/>
    <s v="SaoPaulo"/>
    <x v="46"/>
    <s v="Business"/>
    <n v="2"/>
    <n v="847.04"/>
    <n v="3051.16"/>
    <x v="46"/>
  </r>
  <r>
    <n v="8160"/>
    <d v="2025-03-06T00:00:00"/>
    <s v="SolarPanelPremium"/>
    <s v="Brasilia"/>
    <x v="30"/>
    <s v="Individual"/>
    <n v="9"/>
    <n v="1759.67"/>
    <n v="28523.66"/>
    <x v="30"/>
  </r>
  <r>
    <n v="8161"/>
    <d v="2025-03-16T00:00:00"/>
    <s v="PaymentMachineBasic"/>
    <s v="Fortaleza"/>
    <x v="28"/>
    <s v="Individual"/>
    <n v="7"/>
    <n v="352.34"/>
    <n v="4442.13"/>
    <x v="28"/>
  </r>
  <r>
    <n v="8162"/>
    <d v="2025-03-10T00:00:00"/>
    <s v="PaymentMachineBasic"/>
    <s v="Brasilia"/>
    <x v="25"/>
    <s v="Individual"/>
    <n v="15"/>
    <n v="357.7"/>
    <n v="9663.66"/>
    <x v="25"/>
  </r>
  <r>
    <n v="8163"/>
    <d v="2025-03-25T00:00:00"/>
    <s v="InstallationKit"/>
    <s v="SaoPaulo"/>
    <x v="96"/>
    <s v="Business"/>
    <n v="18"/>
    <n v="212.87"/>
    <n v="6901.1"/>
    <x v="96"/>
  </r>
  <r>
    <n v="8164"/>
    <d v="2025-03-29T00:00:00"/>
    <s v="SolarInverter"/>
    <s v="Recife"/>
    <x v="96"/>
    <s v="Business"/>
    <n v="5"/>
    <n v="1075.3499999999999"/>
    <n v="9683.92"/>
    <x v="96"/>
  </r>
  <r>
    <n v="8165"/>
    <d v="2025-03-07T00:00:00"/>
    <s v="SolarPanelBasic"/>
    <s v="Brasilia"/>
    <x v="12"/>
    <s v="Business"/>
    <n v="15"/>
    <n v="449.78"/>
    <n v="12151.3"/>
    <x v="12"/>
  </r>
  <r>
    <n v="8166"/>
    <d v="2025-03-06T00:00:00"/>
    <s v="SolarPanelBasic"/>
    <s v="SaoPaulo"/>
    <x v="50"/>
    <s v="Individual"/>
    <n v="17"/>
    <n v="457.31"/>
    <n v="14002.03"/>
    <x v="50"/>
  </r>
  <r>
    <n v="8167"/>
    <d v="2025-03-14T00:00:00"/>
    <s v="InstallationKit"/>
    <s v="Goiania"/>
    <x v="62"/>
    <s v="Individual"/>
    <n v="9"/>
    <n v="222.38"/>
    <n v="3604.71"/>
    <x v="62"/>
  </r>
  <r>
    <n v="8168"/>
    <d v="2025-03-24T00:00:00"/>
    <s v="PaymentMachineBasic"/>
    <s v="SaoPaulo"/>
    <x v="41"/>
    <s v="Business"/>
    <n v="8"/>
    <n v="364.18"/>
    <n v="5247.32"/>
    <x v="41"/>
  </r>
  <r>
    <n v="8169"/>
    <d v="2025-03-01T00:00:00"/>
    <s v="SolarInverter"/>
    <s v="Goiania"/>
    <x v="19"/>
    <s v="Business"/>
    <n v="1"/>
    <n v="1106.67"/>
    <n v="1993.19"/>
    <x v="19"/>
  </r>
  <r>
    <n v="8170"/>
    <d v="2025-03-06T00:00:00"/>
    <s v="SolarPanelPremium"/>
    <s v="Fortaleza"/>
    <x v="44"/>
    <s v="Business"/>
    <n v="6"/>
    <n v="1402.95"/>
    <n v="15160.9"/>
    <x v="44"/>
  </r>
  <r>
    <n v="8171"/>
    <d v="2025-03-04T00:00:00"/>
    <s v="SolarPanelPremium"/>
    <s v="Goiania"/>
    <x v="54"/>
    <s v="Business"/>
    <n v="4"/>
    <n v="1334.68"/>
    <n v="9615.43"/>
    <x v="54"/>
  </r>
  <r>
    <n v="8172"/>
    <d v="2025-03-05T00:00:00"/>
    <s v="SolarInverter"/>
    <s v="SaoPaulo"/>
    <x v="26"/>
    <s v="Business"/>
    <n v="3"/>
    <n v="1063.28"/>
    <n v="5745.14"/>
    <x v="26"/>
  </r>
  <r>
    <n v="8173"/>
    <d v="2025-03-14T00:00:00"/>
    <s v="InstallationKit"/>
    <s v="Goiania"/>
    <x v="17"/>
    <s v="Individual"/>
    <n v="8"/>
    <n v="224.65"/>
    <n v="3236.89"/>
    <x v="17"/>
  </r>
  <r>
    <n v="8174"/>
    <d v="2025-03-10T00:00:00"/>
    <s v="PaymentMachineBasic"/>
    <s v="SaoPaulo"/>
    <x v="19"/>
    <s v="Business"/>
    <n v="13"/>
    <n v="429.2"/>
    <n v="10049.27"/>
    <x v="19"/>
  </r>
  <r>
    <n v="8175"/>
    <d v="2025-03-11T00:00:00"/>
    <s v="SolarPanelBasic"/>
    <s v="Fortaleza"/>
    <x v="89"/>
    <s v="Business"/>
    <n v="6"/>
    <n v="488.12"/>
    <n v="5274.84"/>
    <x v="89"/>
  </r>
  <r>
    <n v="8176"/>
    <d v="2025-03-25T00:00:00"/>
    <s v="InstallationKit"/>
    <s v="Recife"/>
    <x v="85"/>
    <s v="Individual"/>
    <n v="8"/>
    <n v="226.16"/>
    <n v="3258.65"/>
    <x v="85"/>
  </r>
  <r>
    <n v="8177"/>
    <d v="2025-03-07T00:00:00"/>
    <s v="SolarPanelPremium"/>
    <s v="SaoPaulo"/>
    <x v="68"/>
    <s v="Business"/>
    <n v="7"/>
    <n v="1304.94"/>
    <n v="16452.05"/>
    <x v="68"/>
  </r>
  <r>
    <n v="8178"/>
    <d v="2025-03-07T00:00:00"/>
    <s v="PaymentMachineBasic"/>
    <s v="SaoPaulo"/>
    <x v="0"/>
    <s v="Individual"/>
    <n v="11"/>
    <n v="308.12"/>
    <n v="6104.42"/>
    <x v="0"/>
  </r>
  <r>
    <n v="8179"/>
    <d v="2025-03-23T00:00:00"/>
    <s v="PaymentMachinePro"/>
    <s v="Fortaleza"/>
    <x v="96"/>
    <s v="Business"/>
    <n v="6"/>
    <n v="707.02"/>
    <n v="7640.37"/>
    <x v="96"/>
  </r>
  <r>
    <n v="8180"/>
    <d v="2025-03-15T00:00:00"/>
    <s v="SolarPanelBasic"/>
    <s v="Brasilia"/>
    <x v="30"/>
    <s v="Business"/>
    <n v="16"/>
    <n v="509.64"/>
    <n v="14686.39"/>
    <x v="30"/>
  </r>
  <r>
    <n v="8181"/>
    <d v="2025-03-10T00:00:00"/>
    <s v="PaymentMachineBasic"/>
    <s v="SaoPaulo"/>
    <x v="46"/>
    <s v="Individual"/>
    <n v="20"/>
    <n v="411.84"/>
    <n v="14835.08"/>
    <x v="46"/>
  </r>
  <r>
    <n v="8182"/>
    <d v="2025-03-14T00:00:00"/>
    <s v="SolarBattery"/>
    <s v="Fortaleza"/>
    <x v="76"/>
    <s v="Business"/>
    <n v="4"/>
    <n v="872.86"/>
    <n v="6288.34"/>
    <x v="76"/>
  </r>
  <r>
    <n v="8183"/>
    <d v="2025-03-11T00:00:00"/>
    <s v="PaymentMachinePro"/>
    <s v="Goiania"/>
    <x v="90"/>
    <s v="Business"/>
    <n v="10"/>
    <n v="702.91"/>
    <n v="12659.93"/>
    <x v="90"/>
  </r>
  <r>
    <n v="8184"/>
    <d v="2025-03-25T00:00:00"/>
    <s v="SolarInverter"/>
    <s v="SaoPaulo"/>
    <x v="86"/>
    <s v="Individual"/>
    <n v="6"/>
    <n v="1299.8499999999999"/>
    <n v="14046.75"/>
    <x v="86"/>
  </r>
  <r>
    <n v="8185"/>
    <d v="2025-03-01T00:00:00"/>
    <s v="PaymentMachinePro"/>
    <s v="Brasilia"/>
    <x v="87"/>
    <s v="Individual"/>
    <n v="10"/>
    <n v="898.24"/>
    <n v="16177.96"/>
    <x v="87"/>
  </r>
  <r>
    <n v="8186"/>
    <d v="2025-03-19T00:00:00"/>
    <s v="SolarInverter"/>
    <s v="Brasilia"/>
    <x v="14"/>
    <s v="Individual"/>
    <n v="2"/>
    <n v="1499.29"/>
    <n v="5400.66"/>
    <x v="14"/>
  </r>
  <r>
    <n v="8187"/>
    <d v="2025-03-29T00:00:00"/>
    <s v="SolarBattery"/>
    <s v="Brasilia"/>
    <x v="96"/>
    <s v="Individual"/>
    <n v="5"/>
    <n v="1072.8"/>
    <n v="9660.9599999999991"/>
    <x v="96"/>
  </r>
  <r>
    <n v="8188"/>
    <d v="2025-03-13T00:00:00"/>
    <s v="SolarPanelBasic"/>
    <s v="Goiania"/>
    <x v="41"/>
    <s v="Business"/>
    <n v="5"/>
    <n v="539.19000000000005"/>
    <n v="4855.6000000000004"/>
    <x v="41"/>
  </r>
  <r>
    <n v="8189"/>
    <d v="2025-03-02T00:00:00"/>
    <s v="SolarPanelPremium"/>
    <s v="Goiania"/>
    <x v="77"/>
    <s v="Business"/>
    <n v="6"/>
    <n v="1708.85"/>
    <n v="18466.59"/>
    <x v="77"/>
  </r>
  <r>
    <n v="8190"/>
    <d v="2025-03-17T00:00:00"/>
    <s v="InstallationKit"/>
    <s v="SaoPaulo"/>
    <x v="25"/>
    <s v="Individual"/>
    <n v="15"/>
    <n v="195.31"/>
    <n v="5276.52"/>
    <x v="25"/>
  </r>
  <r>
    <n v="8191"/>
    <d v="2025-03-07T00:00:00"/>
    <s v="SolarPanelPremium"/>
    <s v="Goiania"/>
    <x v="48"/>
    <s v="Business"/>
    <n v="10"/>
    <n v="1665.11"/>
    <n v="29989.86"/>
    <x v="48"/>
  </r>
  <r>
    <n v="8192"/>
    <d v="2025-03-20T00:00:00"/>
    <s v="PaymentMachinePro"/>
    <s v="SaoPaulo"/>
    <x v="87"/>
    <s v="Business"/>
    <n v="9"/>
    <n v="877.51"/>
    <n v="14224.14"/>
    <x v="87"/>
  </r>
  <r>
    <n v="8193"/>
    <d v="2025-03-12T00:00:00"/>
    <s v="InstallationKit"/>
    <s v="SaoPaulo"/>
    <x v="23"/>
    <s v="Business"/>
    <n v="10"/>
    <n v="158.88999999999999"/>
    <n v="2861.73"/>
    <x v="23"/>
  </r>
  <r>
    <n v="8194"/>
    <d v="2025-03-30T00:00:00"/>
    <s v="SolarPanelBasic"/>
    <s v="Goiania"/>
    <x v="14"/>
    <s v="Business"/>
    <n v="7"/>
    <n v="572.65"/>
    <n v="7219.69"/>
    <x v="14"/>
  </r>
  <r>
    <n v="8195"/>
    <d v="2025-03-10T00:00:00"/>
    <s v="SolarBattery"/>
    <s v="Brasilia"/>
    <x v="73"/>
    <s v="Business"/>
    <n v="7"/>
    <n v="1045.46"/>
    <n v="13180.65"/>
    <x v="73"/>
  </r>
  <r>
    <n v="8196"/>
    <d v="2025-03-24T00:00:00"/>
    <s v="PaymentMachineBasic"/>
    <s v="Brasilia"/>
    <x v="35"/>
    <s v="Business"/>
    <n v="16"/>
    <n v="303.64"/>
    <n v="8750.0499999999993"/>
    <x v="35"/>
  </r>
  <r>
    <n v="8197"/>
    <d v="2025-03-15T00:00:00"/>
    <s v="PaymentMachinePro"/>
    <s v="Goiania"/>
    <x v="7"/>
    <s v="Business"/>
    <n v="3"/>
    <n v="711.01"/>
    <n v="3841.74"/>
    <x v="7"/>
  </r>
  <r>
    <n v="8198"/>
    <d v="2025-03-15T00:00:00"/>
    <s v="PaymentMachineBasic"/>
    <s v="Brasilia"/>
    <x v="5"/>
    <s v="Individual"/>
    <n v="15"/>
    <n v="409.16"/>
    <n v="11053.91"/>
    <x v="5"/>
  </r>
  <r>
    <n v="8199"/>
    <d v="2025-03-18T00:00:00"/>
    <s v="PaymentMachinePro"/>
    <s v="Brasilia"/>
    <x v="79"/>
    <s v="Individual"/>
    <n v="5"/>
    <n v="873.53"/>
    <n v="7866.46"/>
    <x v="79"/>
  </r>
  <r>
    <n v="8200"/>
    <d v="2025-03-07T00:00:00"/>
    <s v="PaymentMachineBasic"/>
    <s v="Recife"/>
    <x v="82"/>
    <s v="Business"/>
    <n v="15"/>
    <n v="355.31"/>
    <n v="9599.09"/>
    <x v="82"/>
  </r>
  <r>
    <n v="8201"/>
    <d v="2025-03-06T00:00:00"/>
    <s v="SolarBattery"/>
    <s v="Goiania"/>
    <x v="39"/>
    <s v="Individual"/>
    <n v="7"/>
    <n v="1173.25"/>
    <n v="14791.77"/>
    <x v="39"/>
  </r>
  <r>
    <n v="8202"/>
    <d v="2025-03-02T00:00:00"/>
    <s v="PaymentMachinePro"/>
    <s v="Goiania"/>
    <x v="41"/>
    <s v="Business"/>
    <n v="9"/>
    <n v="824.91"/>
    <n v="13371.51"/>
    <x v="41"/>
  </r>
  <r>
    <n v="8203"/>
    <d v="2025-03-04T00:00:00"/>
    <s v="SolarInverter"/>
    <s v="Goiania"/>
    <x v="0"/>
    <s v="Individual"/>
    <n v="10"/>
    <n v="1436.4"/>
    <n v="25870.62"/>
    <x v="0"/>
  </r>
  <r>
    <n v="8204"/>
    <d v="2025-03-19T00:00:00"/>
    <s v="SolarPanelBasic"/>
    <s v="SaoPaulo"/>
    <x v="70"/>
    <s v="Business"/>
    <n v="5"/>
    <n v="420.77"/>
    <n v="3789.19"/>
    <x v="70"/>
  </r>
  <r>
    <n v="8205"/>
    <d v="2025-03-12T00:00:00"/>
    <s v="InstallationKit"/>
    <s v="Goiania"/>
    <x v="39"/>
    <s v="Individual"/>
    <n v="13"/>
    <n v="220.4"/>
    <n v="5160.4399999999996"/>
    <x v="39"/>
  </r>
  <r>
    <n v="8206"/>
    <d v="2025-03-16T00:00:00"/>
    <s v="SolarBattery"/>
    <s v="Goiania"/>
    <x v="20"/>
    <s v="Individual"/>
    <n v="4"/>
    <n v="960.62"/>
    <n v="6920.59"/>
    <x v="20"/>
  </r>
  <r>
    <n v="8207"/>
    <d v="2025-03-26T00:00:00"/>
    <s v="PaymentMachinePro"/>
    <s v="Goiania"/>
    <x v="65"/>
    <s v="Business"/>
    <n v="8"/>
    <n v="782.39"/>
    <n v="11273.14"/>
    <x v="65"/>
  </r>
  <r>
    <n v="8208"/>
    <d v="2025-03-05T00:00:00"/>
    <s v="PaymentMachineBasic"/>
    <s v="Brasilia"/>
    <x v="33"/>
    <s v="Individual"/>
    <n v="10"/>
    <n v="447.96"/>
    <n v="8068.09"/>
    <x v="33"/>
  </r>
  <r>
    <n v="8209"/>
    <d v="2025-03-10T00:00:00"/>
    <s v="PaymentMachineBasic"/>
    <s v="Goiania"/>
    <x v="47"/>
    <s v="Business"/>
    <n v="9"/>
    <n v="469.45"/>
    <n v="7609.63"/>
    <x v="47"/>
  </r>
  <r>
    <n v="8210"/>
    <d v="2025-03-09T00:00:00"/>
    <s v="SolarPanelBasic"/>
    <s v="SaoPaulo"/>
    <x v="11"/>
    <s v="Business"/>
    <n v="9"/>
    <n v="525.82000000000005"/>
    <n v="8523.3700000000008"/>
    <x v="11"/>
  </r>
  <r>
    <n v="8211"/>
    <d v="2025-03-12T00:00:00"/>
    <s v="SolarBattery"/>
    <s v="Goiania"/>
    <x v="96"/>
    <s v="Individual"/>
    <n v="7"/>
    <n v="1092.9000000000001"/>
    <n v="13778.75"/>
    <x v="96"/>
  </r>
  <r>
    <n v="8212"/>
    <d v="2025-03-17T00:00:00"/>
    <s v="SolarBattery"/>
    <s v="SaoPaulo"/>
    <x v="43"/>
    <s v="Business"/>
    <n v="7"/>
    <n v="1125.22"/>
    <n v="14186.23"/>
    <x v="43"/>
  </r>
  <r>
    <n v="8213"/>
    <d v="2025-03-17T00:00:00"/>
    <s v="InstallationKit"/>
    <s v="Goiania"/>
    <x v="96"/>
    <s v="Business"/>
    <n v="10"/>
    <n v="204.89"/>
    <n v="3690.22"/>
    <x v="96"/>
  </r>
  <r>
    <n v="8214"/>
    <d v="2025-03-05T00:00:00"/>
    <s v="PaymentMachineBasic"/>
    <s v="Fortaleza"/>
    <x v="18"/>
    <s v="Business"/>
    <n v="10"/>
    <n v="487.15"/>
    <n v="8773.93"/>
    <x v="18"/>
  </r>
  <r>
    <n v="8215"/>
    <d v="2025-03-25T00:00:00"/>
    <s v="InstallationKit"/>
    <s v="SaoPaulo"/>
    <x v="79"/>
    <s v="Business"/>
    <n v="19"/>
    <n v="166.14"/>
    <n v="5685.38"/>
    <x v="79"/>
  </r>
  <r>
    <n v="8216"/>
    <d v="2025-03-19T00:00:00"/>
    <s v="SolarBattery"/>
    <s v="Goiania"/>
    <x v="87"/>
    <s v="Business"/>
    <n v="2"/>
    <n v="1146.71"/>
    <n v="4130.62"/>
    <x v="87"/>
  </r>
  <r>
    <n v="8217"/>
    <d v="2025-03-27T00:00:00"/>
    <s v="InstallationKit"/>
    <s v="Brasilia"/>
    <x v="43"/>
    <s v="Business"/>
    <n v="11"/>
    <n v="184.16"/>
    <n v="3648.54"/>
    <x v="43"/>
  </r>
  <r>
    <n v="8218"/>
    <d v="2025-03-08T00:00:00"/>
    <s v="SolarPanelBasic"/>
    <s v="SaoPaulo"/>
    <x v="17"/>
    <s v="Individual"/>
    <n v="12"/>
    <n v="579.05999999999995"/>
    <n v="12515.16"/>
    <x v="17"/>
  </r>
  <r>
    <n v="8219"/>
    <d v="2025-03-16T00:00:00"/>
    <s v="SolarInverter"/>
    <s v="SaoPaulo"/>
    <x v="74"/>
    <s v="Business"/>
    <n v="4"/>
    <n v="1449.06"/>
    <n v="10439.459999999999"/>
    <x v="74"/>
  </r>
  <r>
    <n v="8220"/>
    <d v="2025-03-15T00:00:00"/>
    <s v="InstallationKit"/>
    <s v="SaoPaulo"/>
    <x v="39"/>
    <s v="Business"/>
    <n v="11"/>
    <n v="226.86"/>
    <n v="4494.51"/>
    <x v="39"/>
  </r>
  <r>
    <n v="8221"/>
    <d v="2025-03-15T00:00:00"/>
    <s v="SolarPanelBasic"/>
    <s v="SaoPaulo"/>
    <x v="5"/>
    <s v="Business"/>
    <n v="12"/>
    <n v="446.08"/>
    <n v="9641.08"/>
    <x v="5"/>
  </r>
  <r>
    <n v="8222"/>
    <d v="2025-03-01T00:00:00"/>
    <s v="SolarPanelBasic"/>
    <s v="Goiania"/>
    <x v="53"/>
    <s v="Business"/>
    <n v="18"/>
    <n v="476.56"/>
    <n v="15449.75"/>
    <x v="53"/>
  </r>
  <r>
    <n v="8223"/>
    <d v="2025-03-09T00:00:00"/>
    <s v="PaymentMachinePro"/>
    <s v="Fortaleza"/>
    <x v="21"/>
    <s v="Business"/>
    <n v="4"/>
    <n v="884.79"/>
    <n v="6374.29"/>
    <x v="21"/>
  </r>
  <r>
    <n v="8224"/>
    <d v="2025-03-03T00:00:00"/>
    <s v="SolarPanelBasic"/>
    <s v="SaoPaulo"/>
    <x v="58"/>
    <s v="Business"/>
    <n v="14"/>
    <n v="522.04"/>
    <n v="13163.26"/>
    <x v="58"/>
  </r>
  <r>
    <n v="8225"/>
    <d v="2025-03-06T00:00:00"/>
    <s v="SolarPanelPremium"/>
    <s v="SaoPaulo"/>
    <x v="87"/>
    <s v="Business"/>
    <n v="4"/>
    <n v="1381.58"/>
    <n v="9953.31"/>
    <x v="87"/>
  </r>
  <r>
    <n v="8226"/>
    <d v="2025-03-01T00:00:00"/>
    <s v="SolarInverter"/>
    <s v="Fortaleza"/>
    <x v="59"/>
    <s v="Individual"/>
    <n v="5"/>
    <n v="1321.02"/>
    <n v="11896.27"/>
    <x v="59"/>
  </r>
  <r>
    <n v="8227"/>
    <d v="2025-03-23T00:00:00"/>
    <s v="SolarInverter"/>
    <s v="Goiania"/>
    <x v="11"/>
    <s v="Individual"/>
    <n v="4"/>
    <n v="1320.3"/>
    <n v="9511.83"/>
    <x v="11"/>
  </r>
  <r>
    <n v="8228"/>
    <d v="2025-03-28T00:00:00"/>
    <s v="InstallationKit"/>
    <s v="Brasilia"/>
    <x v="87"/>
    <s v="Business"/>
    <n v="18"/>
    <n v="190.09"/>
    <n v="6162.59"/>
    <x v="87"/>
  </r>
  <r>
    <n v="8229"/>
    <d v="2025-03-29T00:00:00"/>
    <s v="SolarBattery"/>
    <s v="Goiania"/>
    <x v="11"/>
    <s v="Individual"/>
    <n v="3"/>
    <n v="929.93"/>
    <n v="5024.62"/>
    <x v="11"/>
  </r>
  <r>
    <n v="8230"/>
    <d v="2025-03-17T00:00:00"/>
    <s v="InstallationKit"/>
    <s v="Brasilia"/>
    <x v="25"/>
    <s v="Individual"/>
    <n v="14"/>
    <n v="218.69"/>
    <n v="5514.28"/>
    <x v="25"/>
  </r>
  <r>
    <n v="8231"/>
    <d v="2025-03-17T00:00:00"/>
    <s v="SolarBattery"/>
    <s v="SaoPaulo"/>
    <x v="82"/>
    <s v="Individual"/>
    <n v="10"/>
    <n v="978.74"/>
    <n v="17627.830000000002"/>
    <x v="82"/>
  </r>
  <r>
    <n v="8232"/>
    <d v="2025-03-19T00:00:00"/>
    <s v="SolarPanelPremium"/>
    <s v="Brasilia"/>
    <x v="58"/>
    <s v="Business"/>
    <n v="8"/>
    <n v="1784.11"/>
    <n v="25706.51"/>
    <x v="58"/>
  </r>
  <r>
    <n v="8233"/>
    <d v="2025-03-11T00:00:00"/>
    <s v="SolarInverter"/>
    <s v="Goiania"/>
    <x v="28"/>
    <s v="Business"/>
    <n v="10"/>
    <n v="1059.6400000000001"/>
    <n v="19084.900000000001"/>
    <x v="28"/>
  </r>
  <r>
    <n v="8234"/>
    <d v="2025-03-16T00:00:00"/>
    <s v="SolarPanelBasic"/>
    <s v="Recife"/>
    <x v="40"/>
    <s v="Business"/>
    <n v="7"/>
    <n v="486.64"/>
    <n v="6135.32"/>
    <x v="40"/>
  </r>
  <r>
    <n v="8235"/>
    <d v="2025-03-05T00:00:00"/>
    <s v="SolarPanelPremium"/>
    <s v="Recife"/>
    <x v="69"/>
    <s v="Individual"/>
    <n v="5"/>
    <n v="1245.78"/>
    <n v="11218.71"/>
    <x v="69"/>
  </r>
  <r>
    <n v="8236"/>
    <d v="2025-03-02T00:00:00"/>
    <s v="SolarPanelPremium"/>
    <s v="SaoPaulo"/>
    <x v="10"/>
    <s v="Business"/>
    <n v="8"/>
    <n v="1205.01"/>
    <n v="17362.5"/>
    <x v="10"/>
  </r>
  <r>
    <n v="8237"/>
    <d v="2025-03-29T00:00:00"/>
    <s v="PaymentMachineBasic"/>
    <s v="Goiania"/>
    <x v="89"/>
    <s v="Business"/>
    <n v="11"/>
    <n v="426.88"/>
    <n v="8457.27"/>
    <x v="89"/>
  </r>
  <r>
    <n v="8238"/>
    <d v="2025-03-21T00:00:00"/>
    <s v="PaymentMachineBasic"/>
    <s v="Brasilia"/>
    <x v="32"/>
    <s v="Individual"/>
    <n v="9"/>
    <n v="435.15"/>
    <n v="7053.64"/>
    <x v="32"/>
  </r>
  <r>
    <n v="8239"/>
    <d v="2025-03-13T00:00:00"/>
    <s v="SolarInverter"/>
    <s v="Brasilia"/>
    <x v="98"/>
    <s v="Individual"/>
    <n v="3"/>
    <n v="1467.17"/>
    <n v="7927.44"/>
    <x v="98"/>
  </r>
  <r>
    <n v="8240"/>
    <d v="2025-03-15T00:00:00"/>
    <s v="SolarPanelPremium"/>
    <s v="Brasilia"/>
    <x v="82"/>
    <s v="Individual"/>
    <n v="5"/>
    <n v="1768.32"/>
    <n v="15924.37"/>
    <x v="82"/>
  </r>
  <r>
    <n v="8241"/>
    <d v="2025-03-22T00:00:00"/>
    <s v="PaymentMachineBasic"/>
    <s v="Recife"/>
    <x v="98"/>
    <s v="Business"/>
    <n v="20"/>
    <n v="401.93"/>
    <n v="14478.11"/>
    <x v="98"/>
  </r>
  <r>
    <n v="8242"/>
    <d v="2025-03-20T00:00:00"/>
    <s v="PaymentMachinePro"/>
    <s v="SaoPaulo"/>
    <x v="36"/>
    <s v="Business"/>
    <n v="3"/>
    <n v="871.1"/>
    <n v="4706.75"/>
    <x v="36"/>
  </r>
  <r>
    <n v="8243"/>
    <d v="2025-03-13T00:00:00"/>
    <s v="SolarInverter"/>
    <s v="SaoPaulo"/>
    <x v="51"/>
    <s v="Business"/>
    <n v="4"/>
    <n v="1393.97"/>
    <n v="10042.57"/>
    <x v="51"/>
  </r>
  <r>
    <n v="8244"/>
    <d v="2025-03-07T00:00:00"/>
    <s v="SolarPanelPremium"/>
    <s v="Goiania"/>
    <x v="59"/>
    <s v="Business"/>
    <n v="9"/>
    <n v="1681.45"/>
    <n v="27255.74"/>
    <x v="59"/>
  </r>
  <r>
    <n v="8245"/>
    <d v="2025-03-31T00:00:00"/>
    <s v="SolarPanelPremium"/>
    <s v="Fortaleza"/>
    <x v="31"/>
    <s v="Business"/>
    <n v="7"/>
    <n v="1584.59"/>
    <n v="19977.740000000002"/>
    <x v="31"/>
  </r>
  <r>
    <n v="8246"/>
    <d v="2025-03-22T00:00:00"/>
    <s v="InstallationKit"/>
    <s v="SaoPaulo"/>
    <x v="79"/>
    <s v="Business"/>
    <n v="14"/>
    <n v="179.66"/>
    <n v="4530.13"/>
    <x v="79"/>
  </r>
  <r>
    <n v="8247"/>
    <d v="2025-03-20T00:00:00"/>
    <s v="SolarPanelBasic"/>
    <s v="Fortaleza"/>
    <x v="39"/>
    <s v="Business"/>
    <n v="18"/>
    <n v="491.93"/>
    <n v="15948.04"/>
    <x v="39"/>
  </r>
  <r>
    <n v="8248"/>
    <d v="2025-03-31T00:00:00"/>
    <s v="SolarPanelBasic"/>
    <s v="Recife"/>
    <x v="60"/>
    <s v="Individual"/>
    <n v="15"/>
    <n v="508.94"/>
    <n v="13749.58"/>
    <x v="60"/>
  </r>
  <r>
    <n v="8249"/>
    <d v="2025-03-23T00:00:00"/>
    <s v="SolarPanelPremium"/>
    <s v="SaoPaulo"/>
    <x v="66"/>
    <s v="Business"/>
    <n v="3"/>
    <n v="1310.3499999999999"/>
    <n v="7080.11"/>
    <x v="66"/>
  </r>
  <r>
    <n v="8250"/>
    <d v="2025-03-17T00:00:00"/>
    <s v="PaymentMachinePro"/>
    <s v="Brasilia"/>
    <x v="51"/>
    <s v="Business"/>
    <n v="1"/>
    <n v="855.74"/>
    <n v="1541.25"/>
    <x v="51"/>
  </r>
  <r>
    <n v="8251"/>
    <d v="2025-03-19T00:00:00"/>
    <s v="PaymentMachinePro"/>
    <s v="SaoPaulo"/>
    <x v="14"/>
    <s v="Business"/>
    <n v="4"/>
    <n v="733.94"/>
    <n v="5287.52"/>
    <x v="14"/>
  </r>
  <r>
    <n v="8252"/>
    <d v="2025-03-06T00:00:00"/>
    <s v="SolarBattery"/>
    <s v="SaoPaulo"/>
    <x v="69"/>
    <s v="Business"/>
    <n v="9"/>
    <n v="818.39"/>
    <n v="13265.83"/>
    <x v="69"/>
  </r>
  <r>
    <n v="8253"/>
    <d v="2025-03-17T00:00:00"/>
    <s v="PaymentMachineBasic"/>
    <s v="Fortaleza"/>
    <x v="7"/>
    <s v="Business"/>
    <n v="12"/>
    <n v="338.25"/>
    <n v="7310.56"/>
    <x v="7"/>
  </r>
  <r>
    <n v="8254"/>
    <d v="2025-03-10T00:00:00"/>
    <s v="SolarBattery"/>
    <s v="Brasilia"/>
    <x v="49"/>
    <s v="Individual"/>
    <n v="2"/>
    <n v="1091.6600000000001"/>
    <n v="3932.32"/>
    <x v="49"/>
  </r>
  <r>
    <n v="8255"/>
    <d v="2025-03-03T00:00:00"/>
    <s v="SolarPanelPremium"/>
    <s v="Goiania"/>
    <x v="48"/>
    <s v="Business"/>
    <n v="3"/>
    <n v="1705.79"/>
    <n v="9216.76"/>
    <x v="48"/>
  </r>
  <r>
    <n v="8256"/>
    <d v="2025-03-29T00:00:00"/>
    <s v="SolarPanelPremium"/>
    <s v="Fortaleza"/>
    <x v="43"/>
    <s v="Individual"/>
    <n v="6"/>
    <n v="1583.06"/>
    <n v="17107.25"/>
    <x v="43"/>
  </r>
  <r>
    <n v="8257"/>
    <d v="2025-03-23T00:00:00"/>
    <s v="InstallationKit"/>
    <s v="Fortaleza"/>
    <x v="33"/>
    <s v="Business"/>
    <n v="6"/>
    <n v="212.61"/>
    <n v="2297.56"/>
    <x v="33"/>
  </r>
  <r>
    <n v="8258"/>
    <d v="2025-03-15T00:00:00"/>
    <s v="SolarPanelPremium"/>
    <s v="Goiania"/>
    <x v="7"/>
    <s v="Business"/>
    <n v="9"/>
    <n v="1423.02"/>
    <n v="23066.68"/>
    <x v="7"/>
  </r>
  <r>
    <n v="8259"/>
    <d v="2025-03-05T00:00:00"/>
    <s v="SolarPanelPremium"/>
    <s v="Goiania"/>
    <x v="78"/>
    <s v="Individual"/>
    <n v="2"/>
    <n v="1240.57"/>
    <n v="4468.72"/>
    <x v="78"/>
  </r>
  <r>
    <n v="8260"/>
    <d v="2025-03-31T00:00:00"/>
    <s v="SolarPanelPremium"/>
    <s v="Brasilia"/>
    <x v="95"/>
    <s v="Business"/>
    <n v="8"/>
    <n v="1657.86"/>
    <n v="23887.43"/>
    <x v="95"/>
  </r>
  <r>
    <n v="8261"/>
    <d v="2025-03-30T00:00:00"/>
    <s v="InstallationKit"/>
    <s v="Goiania"/>
    <x v="66"/>
    <s v="Business"/>
    <n v="19"/>
    <n v="165.73"/>
    <n v="5671.35"/>
    <x v="66"/>
  </r>
  <r>
    <n v="8262"/>
    <d v="2025-03-13T00:00:00"/>
    <s v="PaymentMachinePro"/>
    <s v="Recife"/>
    <x v="66"/>
    <s v="Business"/>
    <n v="9"/>
    <n v="701.54"/>
    <n v="11371.73"/>
    <x v="66"/>
  </r>
  <r>
    <n v="8263"/>
    <d v="2025-03-23T00:00:00"/>
    <s v="PaymentMachineBasic"/>
    <s v="Goiania"/>
    <x v="58"/>
    <s v="Business"/>
    <n v="18"/>
    <n v="474.51"/>
    <n v="15383.3"/>
    <x v="58"/>
  </r>
  <r>
    <n v="8264"/>
    <d v="2025-03-11T00:00:00"/>
    <s v="SolarPanelBasic"/>
    <s v="SaoPaulo"/>
    <x v="33"/>
    <s v="Individual"/>
    <n v="19"/>
    <n v="475.36"/>
    <n v="16267.01"/>
    <x v="33"/>
  </r>
  <r>
    <n v="8265"/>
    <d v="2025-03-09T00:00:00"/>
    <s v="SolarPanelPremium"/>
    <s v="Goiania"/>
    <x v="92"/>
    <s v="Individual"/>
    <n v="2"/>
    <n v="1429.27"/>
    <n v="5148.4399999999996"/>
    <x v="92"/>
  </r>
  <r>
    <n v="8266"/>
    <d v="2025-03-10T00:00:00"/>
    <s v="SolarBattery"/>
    <s v="Brasilia"/>
    <x v="73"/>
    <s v="Individual"/>
    <n v="10"/>
    <n v="1123.8"/>
    <n v="20240.47"/>
    <x v="73"/>
  </r>
  <r>
    <n v="8267"/>
    <d v="2025-03-21T00:00:00"/>
    <s v="SolarPanelBasic"/>
    <s v="Brasilia"/>
    <x v="64"/>
    <s v="Business"/>
    <n v="7"/>
    <n v="434.64"/>
    <n v="5479.73"/>
    <x v="64"/>
  </r>
  <r>
    <n v="8268"/>
    <d v="2025-03-03T00:00:00"/>
    <s v="SolarPanelPremium"/>
    <s v="Goiania"/>
    <x v="1"/>
    <s v="Business"/>
    <n v="4"/>
    <n v="1753.25"/>
    <n v="12630.93"/>
    <x v="1"/>
  </r>
  <r>
    <n v="8269"/>
    <d v="2025-03-19T00:00:00"/>
    <s v="SolarPanelBasic"/>
    <s v="Recife"/>
    <x v="99"/>
    <s v="Business"/>
    <n v="7"/>
    <n v="509.94"/>
    <n v="6429.08"/>
    <x v="99"/>
  </r>
  <r>
    <n v="8270"/>
    <d v="2025-03-23T00:00:00"/>
    <s v="SolarBattery"/>
    <s v="SaoPaulo"/>
    <x v="80"/>
    <s v="Individual"/>
    <n v="6"/>
    <n v="808.46"/>
    <n v="8736.58"/>
    <x v="80"/>
  </r>
  <r>
    <n v="8271"/>
    <d v="2025-03-01T00:00:00"/>
    <s v="PaymentMachinePro"/>
    <s v="Fortaleza"/>
    <x v="34"/>
    <s v="Individual"/>
    <n v="5"/>
    <n v="710.56"/>
    <n v="6398.85"/>
    <x v="34"/>
  </r>
  <r>
    <n v="8272"/>
    <d v="2025-03-10T00:00:00"/>
    <s v="SolarPanelPremium"/>
    <s v="Fortaleza"/>
    <x v="22"/>
    <s v="Business"/>
    <n v="3"/>
    <n v="1704.29"/>
    <n v="9208.66"/>
    <x v="22"/>
  </r>
  <r>
    <n v="8273"/>
    <d v="2025-03-19T00:00:00"/>
    <s v="SolarInverter"/>
    <s v="Fortaleza"/>
    <x v="41"/>
    <s v="Business"/>
    <n v="5"/>
    <n v="1260.04"/>
    <n v="11347.12"/>
    <x v="41"/>
  </r>
  <r>
    <n v="8274"/>
    <d v="2025-03-25T00:00:00"/>
    <s v="SolarPanelBasic"/>
    <s v="Fortaleza"/>
    <x v="92"/>
    <s v="Individual"/>
    <n v="18"/>
    <n v="518.38"/>
    <n v="16805.53"/>
    <x v="92"/>
  </r>
  <r>
    <n v="8275"/>
    <d v="2025-03-26T00:00:00"/>
    <s v="SolarPanelPremium"/>
    <s v="Goiania"/>
    <x v="9"/>
    <s v="Individual"/>
    <n v="2"/>
    <n v="1660.02"/>
    <n v="5979.64"/>
    <x v="9"/>
  </r>
  <r>
    <n v="8276"/>
    <d v="2025-03-31T00:00:00"/>
    <s v="SolarBattery"/>
    <s v="Brasilia"/>
    <x v="29"/>
    <s v="Business"/>
    <n v="8"/>
    <n v="841.51"/>
    <n v="12124.97"/>
    <x v="29"/>
  </r>
  <r>
    <n v="8277"/>
    <d v="2025-03-01T00:00:00"/>
    <s v="SolarBattery"/>
    <s v="SaoPaulo"/>
    <x v="51"/>
    <s v="Business"/>
    <n v="8"/>
    <n v="815.06"/>
    <n v="11743.87"/>
    <x v="51"/>
  </r>
  <r>
    <n v="8278"/>
    <d v="2025-03-14T00:00:00"/>
    <s v="SolarPanelPremium"/>
    <s v="Goiania"/>
    <x v="91"/>
    <s v="Business"/>
    <n v="6"/>
    <n v="1360.65"/>
    <n v="14703.79"/>
    <x v="91"/>
  </r>
  <r>
    <n v="8279"/>
    <d v="2025-03-05T00:00:00"/>
    <s v="PaymentMachineBasic"/>
    <s v="Recife"/>
    <x v="70"/>
    <s v="Business"/>
    <n v="18"/>
    <n v="369.98"/>
    <n v="11994.5"/>
    <x v="70"/>
  </r>
  <r>
    <n v="8280"/>
    <d v="2025-03-08T00:00:00"/>
    <s v="PaymentMachineBasic"/>
    <s v="SaoPaulo"/>
    <x v="11"/>
    <s v="Individual"/>
    <n v="13"/>
    <n v="382.27"/>
    <n v="8950.4500000000007"/>
    <x v="11"/>
  </r>
  <r>
    <n v="8281"/>
    <d v="2025-03-23T00:00:00"/>
    <s v="PaymentMachinePro"/>
    <s v="SaoPaulo"/>
    <x v="42"/>
    <s v="Individual"/>
    <n v="4"/>
    <n v="721.28"/>
    <n v="5196.3100000000004"/>
    <x v="42"/>
  </r>
  <r>
    <n v="8282"/>
    <d v="2025-03-06T00:00:00"/>
    <s v="SolarBattery"/>
    <s v="Recife"/>
    <x v="9"/>
    <s v="Individual"/>
    <n v="3"/>
    <n v="1110.42"/>
    <n v="5999.84"/>
    <x v="9"/>
  </r>
  <r>
    <n v="8283"/>
    <d v="2025-03-27T00:00:00"/>
    <s v="SolarInverter"/>
    <s v="Brasilia"/>
    <x v="45"/>
    <s v="Business"/>
    <n v="6"/>
    <n v="1429.55"/>
    <n v="15448.35"/>
    <x v="45"/>
  </r>
  <r>
    <n v="8284"/>
    <d v="2025-03-22T00:00:00"/>
    <s v="SolarPanelBasic"/>
    <s v="Fortaleza"/>
    <x v="4"/>
    <s v="Business"/>
    <n v="6"/>
    <n v="583.14"/>
    <n v="6301.67"/>
    <x v="4"/>
  </r>
  <r>
    <n v="8285"/>
    <d v="2025-03-04T00:00:00"/>
    <s v="PaymentMachineBasic"/>
    <s v="SaoPaulo"/>
    <x v="17"/>
    <s v="Individual"/>
    <n v="15"/>
    <n v="374.14"/>
    <n v="10107.81"/>
    <x v="17"/>
  </r>
  <r>
    <n v="8286"/>
    <d v="2025-03-21T00:00:00"/>
    <s v="InstallationKit"/>
    <s v="Brasilia"/>
    <x v="89"/>
    <s v="Business"/>
    <n v="8"/>
    <n v="209.22"/>
    <n v="3014.57"/>
    <x v="89"/>
  </r>
  <r>
    <n v="8287"/>
    <d v="2025-03-26T00:00:00"/>
    <s v="PaymentMachineBasic"/>
    <s v="Recife"/>
    <x v="78"/>
    <s v="Individual"/>
    <n v="15"/>
    <n v="438.65"/>
    <n v="11850.62"/>
    <x v="78"/>
  </r>
  <r>
    <n v="8288"/>
    <d v="2025-03-14T00:00:00"/>
    <s v="SolarPanelPremium"/>
    <s v="Fortaleza"/>
    <x v="89"/>
    <s v="Individual"/>
    <n v="3"/>
    <n v="1437.13"/>
    <n v="7765.13"/>
    <x v="89"/>
  </r>
  <r>
    <n v="8289"/>
    <d v="2025-03-15T00:00:00"/>
    <s v="SolarPanelBasic"/>
    <s v="SaoPaulo"/>
    <x v="52"/>
    <s v="Business"/>
    <n v="13"/>
    <n v="579.22"/>
    <n v="13561.83"/>
    <x v="52"/>
  </r>
  <r>
    <n v="8290"/>
    <d v="2025-03-28T00:00:00"/>
    <s v="PaymentMachinePro"/>
    <s v="SaoPaulo"/>
    <x v="33"/>
    <s v="Business"/>
    <n v="2"/>
    <n v="717.93"/>
    <n v="2586.09"/>
    <x v="33"/>
  </r>
  <r>
    <n v="8291"/>
    <d v="2025-03-28T00:00:00"/>
    <s v="SolarInverter"/>
    <s v="Goiania"/>
    <x v="67"/>
    <s v="Business"/>
    <n v="8"/>
    <n v="1249.32"/>
    <n v="18000.939999999999"/>
    <x v="67"/>
  </r>
  <r>
    <n v="8292"/>
    <d v="2025-03-24T00:00:00"/>
    <s v="SolarPanelBasic"/>
    <s v="SaoPaulo"/>
    <x v="2"/>
    <s v="Individual"/>
    <n v="13"/>
    <n v="552.57000000000005"/>
    <n v="12937.85"/>
    <x v="2"/>
  </r>
  <r>
    <n v="8293"/>
    <d v="2025-03-16T00:00:00"/>
    <s v="SolarPanelPremium"/>
    <s v="Recife"/>
    <x v="90"/>
    <s v="Business"/>
    <n v="9"/>
    <n v="1310.85"/>
    <n v="21248.44"/>
    <x v="90"/>
  </r>
  <r>
    <n v="8294"/>
    <d v="2025-03-06T00:00:00"/>
    <s v="SolarPanelBasic"/>
    <s v="Goiania"/>
    <x v="64"/>
    <s v="Individual"/>
    <n v="10"/>
    <n v="567.72"/>
    <n v="10225.06"/>
    <x v="64"/>
  </r>
  <r>
    <n v="8295"/>
    <d v="2025-03-10T00:00:00"/>
    <s v="SolarBattery"/>
    <s v="Fortaleza"/>
    <x v="2"/>
    <s v="Individual"/>
    <n v="1"/>
    <n v="1095.19"/>
    <n v="1972.52"/>
    <x v="2"/>
  </r>
  <r>
    <n v="8296"/>
    <d v="2025-03-09T00:00:00"/>
    <s v="InstallationKit"/>
    <s v="Goiania"/>
    <x v="40"/>
    <s v="Business"/>
    <n v="14"/>
    <n v="212.68"/>
    <n v="5362.73"/>
    <x v="40"/>
  </r>
  <r>
    <n v="8297"/>
    <d v="2025-03-05T00:00:00"/>
    <s v="InstallationKit"/>
    <s v="SaoPaulo"/>
    <x v="80"/>
    <s v="Business"/>
    <n v="5"/>
    <n v="243.21"/>
    <n v="2190.1999999999998"/>
    <x v="80"/>
  </r>
  <r>
    <n v="8298"/>
    <d v="2025-03-25T00:00:00"/>
    <s v="SolarPanelBasic"/>
    <s v="Recife"/>
    <x v="58"/>
    <s v="Business"/>
    <n v="12"/>
    <n v="544.02"/>
    <n v="11757.84"/>
    <x v="58"/>
  </r>
  <r>
    <n v="8299"/>
    <d v="2025-03-08T00:00:00"/>
    <s v="PaymentMachineBasic"/>
    <s v="SaoPaulo"/>
    <x v="9"/>
    <s v="Business"/>
    <n v="7"/>
    <n v="372.81"/>
    <n v="4700.21"/>
    <x v="9"/>
  </r>
  <r>
    <n v="8300"/>
    <d v="2025-03-07T00:00:00"/>
    <s v="SolarBattery"/>
    <s v="Goiania"/>
    <x v="3"/>
    <s v="Individual"/>
    <n v="2"/>
    <n v="1143.57"/>
    <n v="4119.3100000000004"/>
    <x v="3"/>
  </r>
  <r>
    <n v="8301"/>
    <d v="2025-03-16T00:00:00"/>
    <s v="SolarPanelBasic"/>
    <s v="SaoPaulo"/>
    <x v="47"/>
    <s v="Business"/>
    <n v="13"/>
    <n v="544.66999999999996"/>
    <n v="12752.88"/>
    <x v="47"/>
  </r>
  <r>
    <n v="8302"/>
    <d v="2025-03-28T00:00:00"/>
    <s v="PaymentMachinePro"/>
    <s v="SaoPaulo"/>
    <x v="33"/>
    <s v="Individual"/>
    <n v="1"/>
    <n v="727.1"/>
    <n v="1309.56"/>
    <x v="33"/>
  </r>
  <r>
    <n v="8303"/>
    <d v="2025-03-30T00:00:00"/>
    <s v="SolarInverter"/>
    <s v="SaoPaulo"/>
    <x v="15"/>
    <s v="Business"/>
    <n v="2"/>
    <n v="1261.6300000000001"/>
    <n v="4544.58"/>
    <x v="15"/>
  </r>
  <r>
    <n v="8304"/>
    <d v="2025-03-17T00:00:00"/>
    <s v="SolarPanelBasic"/>
    <s v="SaoPaulo"/>
    <x v="81"/>
    <s v="Individual"/>
    <n v="13"/>
    <n v="445.26"/>
    <n v="10425.299999999999"/>
    <x v="81"/>
  </r>
  <r>
    <n v="8305"/>
    <d v="2025-03-09T00:00:00"/>
    <s v="PaymentMachineBasic"/>
    <s v="Goiania"/>
    <x v="77"/>
    <s v="Business"/>
    <n v="20"/>
    <n v="484.78"/>
    <n v="17462.490000000002"/>
    <x v="77"/>
  </r>
  <r>
    <n v="8306"/>
    <d v="2025-03-25T00:00:00"/>
    <s v="PaymentMachinePro"/>
    <s v="Goiania"/>
    <x v="70"/>
    <s v="Individual"/>
    <n v="4"/>
    <n v="781.98"/>
    <n v="5633.61"/>
    <x v="70"/>
  </r>
  <r>
    <n v="8307"/>
    <d v="2025-03-21T00:00:00"/>
    <s v="PaymentMachinePro"/>
    <s v="Goiania"/>
    <x v="51"/>
    <s v="Business"/>
    <n v="5"/>
    <n v="781.63"/>
    <n v="7038.87"/>
    <x v="51"/>
  </r>
  <r>
    <n v="8308"/>
    <d v="2025-03-19T00:00:00"/>
    <s v="SolarBattery"/>
    <s v="Recife"/>
    <x v="69"/>
    <s v="Business"/>
    <n v="4"/>
    <n v="1080.33"/>
    <n v="7783.02"/>
    <x v="69"/>
  </r>
  <r>
    <n v="8309"/>
    <d v="2025-03-03T00:00:00"/>
    <s v="SolarInverter"/>
    <s v="Goiania"/>
    <x v="84"/>
    <s v="Individual"/>
    <n v="9"/>
    <n v="1195.18"/>
    <n v="19373.47"/>
    <x v="84"/>
  </r>
  <r>
    <n v="8310"/>
    <d v="2025-03-30T00:00:00"/>
    <s v="PaymentMachinePro"/>
    <s v="Goiania"/>
    <x v="87"/>
    <s v="Business"/>
    <n v="6"/>
    <n v="809.11"/>
    <n v="8743.6"/>
    <x v="87"/>
  </r>
  <r>
    <n v="8311"/>
    <d v="2025-03-26T00:00:00"/>
    <s v="SolarInverter"/>
    <s v="Brasilia"/>
    <x v="73"/>
    <s v="Business"/>
    <n v="1"/>
    <n v="1125.0999999999999"/>
    <n v="2026.39"/>
    <x v="73"/>
  </r>
  <r>
    <n v="8312"/>
    <d v="2025-03-26T00:00:00"/>
    <s v="InstallationKit"/>
    <s v="SaoPaulo"/>
    <x v="5"/>
    <s v="Individual"/>
    <n v="19"/>
    <n v="186.62"/>
    <n v="6386.21"/>
    <x v="5"/>
  </r>
  <r>
    <n v="8313"/>
    <d v="2025-03-03T00:00:00"/>
    <s v="InstallationKit"/>
    <s v="Fortaleza"/>
    <x v="20"/>
    <s v="Business"/>
    <n v="16"/>
    <n v="188.83"/>
    <n v="5441.55"/>
    <x v="20"/>
  </r>
  <r>
    <n v="8314"/>
    <d v="2025-03-13T00:00:00"/>
    <s v="InstallationKit"/>
    <s v="Recife"/>
    <x v="34"/>
    <s v="Individual"/>
    <n v="17"/>
    <n v="181.55"/>
    <n v="5558.74"/>
    <x v="34"/>
  </r>
  <r>
    <n v="8315"/>
    <d v="2025-03-14T00:00:00"/>
    <s v="PaymentMachinePro"/>
    <s v="Goiania"/>
    <x v="75"/>
    <s v="Individual"/>
    <n v="2"/>
    <n v="722.43"/>
    <n v="2602.3000000000002"/>
    <x v="75"/>
  </r>
  <r>
    <n v="8316"/>
    <d v="2025-03-27T00:00:00"/>
    <s v="SolarPanelBasic"/>
    <s v="Goiania"/>
    <x v="45"/>
    <s v="Business"/>
    <n v="5"/>
    <n v="504.46"/>
    <n v="4542.8500000000004"/>
    <x v="45"/>
  </r>
  <r>
    <n v="8317"/>
    <d v="2025-03-23T00:00:00"/>
    <s v="PaymentMachineBasic"/>
    <s v="Brasilia"/>
    <x v="18"/>
    <s v="Business"/>
    <n v="18"/>
    <n v="373.44"/>
    <n v="12106.67"/>
    <x v="18"/>
  </r>
  <r>
    <n v="8318"/>
    <d v="2025-03-16T00:00:00"/>
    <s v="SolarBattery"/>
    <s v="Brasilia"/>
    <x v="82"/>
    <s v="Individual"/>
    <n v="6"/>
    <n v="963.71"/>
    <n v="10414.280000000001"/>
    <x v="82"/>
  </r>
  <r>
    <n v="8319"/>
    <d v="2025-03-24T00:00:00"/>
    <s v="InstallationKit"/>
    <s v="SaoPaulo"/>
    <x v="39"/>
    <s v="Business"/>
    <n v="12"/>
    <n v="184.94"/>
    <n v="3997.09"/>
    <x v="39"/>
  </r>
  <r>
    <n v="8320"/>
    <d v="2025-03-07T00:00:00"/>
    <s v="PaymentMachineBasic"/>
    <s v="Fortaleza"/>
    <x v="79"/>
    <s v="Individual"/>
    <n v="6"/>
    <n v="429.12"/>
    <n v="4637.26"/>
    <x v="79"/>
  </r>
  <r>
    <n v="8321"/>
    <d v="2025-03-27T00:00:00"/>
    <s v="SolarInverter"/>
    <s v="SaoPaulo"/>
    <x v="42"/>
    <s v="Individual"/>
    <n v="9"/>
    <n v="1334.59"/>
    <n v="21633.26"/>
    <x v="42"/>
  </r>
  <r>
    <n v="8322"/>
    <d v="2025-03-24T00:00:00"/>
    <s v="SolarPanelPremium"/>
    <s v="Fortaleza"/>
    <x v="66"/>
    <s v="Business"/>
    <n v="3"/>
    <n v="1772.24"/>
    <n v="9575.7999999999993"/>
    <x v="66"/>
  </r>
  <r>
    <n v="8323"/>
    <d v="2025-03-19T00:00:00"/>
    <s v="SolarInverter"/>
    <s v="Fortaleza"/>
    <x v="73"/>
    <s v="Business"/>
    <n v="2"/>
    <n v="1108.45"/>
    <n v="3992.8"/>
    <x v="73"/>
  </r>
  <r>
    <n v="8324"/>
    <d v="2025-03-23T00:00:00"/>
    <s v="SolarBattery"/>
    <s v="Goiania"/>
    <x v="51"/>
    <s v="Business"/>
    <n v="10"/>
    <n v="1033.18"/>
    <n v="18608.330000000002"/>
    <x v="51"/>
  </r>
  <r>
    <n v="8325"/>
    <d v="2025-03-27T00:00:00"/>
    <s v="SolarPanelPremium"/>
    <s v="Goiania"/>
    <x v="1"/>
    <s v="Business"/>
    <n v="7"/>
    <n v="1348.37"/>
    <n v="16999.599999999999"/>
    <x v="1"/>
  </r>
  <r>
    <n v="8326"/>
    <d v="2025-03-12T00:00:00"/>
    <s v="SolarInverter"/>
    <s v="SaoPaulo"/>
    <x v="60"/>
    <s v="Individual"/>
    <n v="1"/>
    <n v="1283.6199999999999"/>
    <n v="2311.89"/>
    <x v="60"/>
  </r>
  <r>
    <n v="8327"/>
    <d v="2025-03-04T00:00:00"/>
    <s v="PaymentMachineBasic"/>
    <s v="Goiania"/>
    <x v="24"/>
    <s v="Business"/>
    <n v="16"/>
    <n v="300.08"/>
    <n v="8647.4599999999991"/>
    <x v="24"/>
  </r>
  <r>
    <n v="8328"/>
    <d v="2025-03-15T00:00:00"/>
    <s v="SolarInverter"/>
    <s v="SaoPaulo"/>
    <x v="14"/>
    <s v="Individual"/>
    <n v="10"/>
    <n v="1298.8900000000001"/>
    <n v="23393.97"/>
    <x v="14"/>
  </r>
  <r>
    <n v="8329"/>
    <d v="2025-03-11T00:00:00"/>
    <s v="SolarInverter"/>
    <s v="Goiania"/>
    <x v="85"/>
    <s v="Business"/>
    <n v="1"/>
    <n v="1300.93"/>
    <n v="2343.0700000000002"/>
    <x v="85"/>
  </r>
  <r>
    <n v="8330"/>
    <d v="2025-03-09T00:00:00"/>
    <s v="PaymentMachinePro"/>
    <s v="Goiania"/>
    <x v="79"/>
    <s v="Business"/>
    <n v="10"/>
    <n v="818.98"/>
    <n v="14750.43"/>
    <x v="79"/>
  </r>
  <r>
    <n v="8331"/>
    <d v="2025-03-30T00:00:00"/>
    <s v="SolarPanelBasic"/>
    <s v="SaoPaulo"/>
    <x v="12"/>
    <s v="Business"/>
    <n v="11"/>
    <n v="576.17999999999995"/>
    <n v="11415.17"/>
    <x v="12"/>
  </r>
  <r>
    <n v="8332"/>
    <d v="2025-03-13T00:00:00"/>
    <s v="SolarPanelPremium"/>
    <s v="SaoPaulo"/>
    <x v="19"/>
    <s v="Business"/>
    <n v="4"/>
    <n v="1447.81"/>
    <n v="10430.450000000001"/>
    <x v="19"/>
  </r>
  <r>
    <n v="8333"/>
    <d v="2025-03-13T00:00:00"/>
    <s v="PaymentMachinePro"/>
    <s v="Brasilia"/>
    <x v="48"/>
    <s v="Business"/>
    <n v="8"/>
    <n v="883.44"/>
    <n v="12729.12"/>
    <x v="48"/>
  </r>
  <r>
    <n v="8334"/>
    <d v="2025-03-11T00:00:00"/>
    <s v="SolarPanelPremium"/>
    <s v="Brasilia"/>
    <x v="44"/>
    <s v="Individual"/>
    <n v="3"/>
    <n v="1623.96"/>
    <n v="8774.6200000000008"/>
    <x v="44"/>
  </r>
  <r>
    <n v="8335"/>
    <d v="2025-03-23T00:00:00"/>
    <s v="PaymentMachinePro"/>
    <s v="Brasilia"/>
    <x v="8"/>
    <s v="Business"/>
    <n v="10"/>
    <n v="808.05"/>
    <n v="14553.58"/>
    <x v="8"/>
  </r>
  <r>
    <n v="8336"/>
    <d v="2025-03-15T00:00:00"/>
    <s v="SolarInverter"/>
    <s v="SaoPaulo"/>
    <x v="2"/>
    <s v="Individual"/>
    <n v="3"/>
    <n v="1048.1400000000001"/>
    <n v="5663.33"/>
    <x v="2"/>
  </r>
  <r>
    <n v="8337"/>
    <d v="2025-03-09T00:00:00"/>
    <s v="PaymentMachineBasic"/>
    <s v="Fortaleza"/>
    <x v="70"/>
    <s v="Individual"/>
    <n v="16"/>
    <n v="394.46"/>
    <n v="11367.22"/>
    <x v="70"/>
  </r>
  <r>
    <n v="8338"/>
    <d v="2025-03-02T00:00:00"/>
    <s v="InstallationKit"/>
    <s v="SaoPaulo"/>
    <x v="10"/>
    <s v="Business"/>
    <n v="15"/>
    <n v="183.8"/>
    <n v="4965.5600000000004"/>
    <x v="10"/>
  </r>
  <r>
    <n v="8339"/>
    <d v="2025-03-14T00:00:00"/>
    <s v="SolarPanelPremium"/>
    <s v="Goiania"/>
    <x v="73"/>
    <s v="Business"/>
    <n v="9"/>
    <n v="1526.08"/>
    <n v="24737.24"/>
    <x v="73"/>
  </r>
  <r>
    <n v="8340"/>
    <d v="2025-03-18T00:00:00"/>
    <s v="SolarBattery"/>
    <s v="Fortaleza"/>
    <x v="40"/>
    <s v="Business"/>
    <n v="6"/>
    <n v="1036.69"/>
    <n v="11202.93"/>
    <x v="40"/>
  </r>
  <r>
    <n v="8341"/>
    <d v="2025-03-28T00:00:00"/>
    <s v="SolarPanelBasic"/>
    <s v="Goiania"/>
    <x v="65"/>
    <s v="Business"/>
    <n v="19"/>
    <n v="515.4"/>
    <n v="17637.189999999999"/>
    <x v="65"/>
  </r>
  <r>
    <n v="8342"/>
    <d v="2025-03-02T00:00:00"/>
    <s v="PaymentMachinePro"/>
    <s v="Recife"/>
    <x v="31"/>
    <s v="Business"/>
    <n v="1"/>
    <n v="875.13"/>
    <n v="1576.17"/>
    <x v="31"/>
  </r>
  <r>
    <n v="8343"/>
    <d v="2025-03-04T00:00:00"/>
    <s v="SolarPanelPremium"/>
    <s v="Goiania"/>
    <x v="43"/>
    <s v="Individual"/>
    <n v="5"/>
    <n v="1522.78"/>
    <n v="13713.2"/>
    <x v="43"/>
  </r>
  <r>
    <n v="8344"/>
    <d v="2025-03-07T00:00:00"/>
    <s v="SolarInverter"/>
    <s v="Recife"/>
    <x v="23"/>
    <s v="Business"/>
    <n v="2"/>
    <n v="1382.13"/>
    <n v="4978.6400000000003"/>
    <x v="23"/>
  </r>
  <r>
    <n v="8345"/>
    <d v="2025-03-30T00:00:00"/>
    <s v="PaymentMachineBasic"/>
    <s v="Goiania"/>
    <x v="40"/>
    <s v="Business"/>
    <n v="11"/>
    <n v="406.59"/>
    <n v="8055.28"/>
    <x v="40"/>
  </r>
  <r>
    <n v="8346"/>
    <d v="2025-03-26T00:00:00"/>
    <s v="PaymentMachineBasic"/>
    <s v="Fortaleza"/>
    <x v="47"/>
    <s v="Business"/>
    <n v="10"/>
    <n v="382.11"/>
    <n v="6882.08"/>
    <x v="47"/>
  </r>
  <r>
    <n v="8347"/>
    <d v="2025-03-16T00:00:00"/>
    <s v="SolarPanelPremium"/>
    <s v="Goiania"/>
    <x v="42"/>
    <s v="Business"/>
    <n v="6"/>
    <n v="1345.14"/>
    <n v="14536.18"/>
    <x v="42"/>
  </r>
  <r>
    <n v="8348"/>
    <d v="2025-03-25T00:00:00"/>
    <s v="PaymentMachineBasic"/>
    <s v="SaoPaulo"/>
    <x v="61"/>
    <s v="Business"/>
    <n v="10"/>
    <n v="480.58"/>
    <n v="8655.6"/>
    <x v="61"/>
  </r>
  <r>
    <n v="8349"/>
    <d v="2025-03-27T00:00:00"/>
    <s v="SolarPanelBasic"/>
    <s v="Recife"/>
    <x v="45"/>
    <s v="Business"/>
    <n v="15"/>
    <n v="583.08000000000004"/>
    <n v="15752.55"/>
    <x v="45"/>
  </r>
  <r>
    <n v="8350"/>
    <d v="2025-03-10T00:00:00"/>
    <s v="SolarInverter"/>
    <s v="SaoPaulo"/>
    <x v="80"/>
    <s v="Business"/>
    <n v="4"/>
    <n v="1401.09"/>
    <n v="10093.870000000001"/>
    <x v="80"/>
  </r>
  <r>
    <n v="8351"/>
    <d v="2025-03-02T00:00:00"/>
    <s v="InstallationKit"/>
    <s v="Recife"/>
    <x v="96"/>
    <s v="Business"/>
    <n v="13"/>
    <n v="212.04"/>
    <n v="4964.7"/>
    <x v="96"/>
  </r>
  <r>
    <n v="8352"/>
    <d v="2025-03-13T00:00:00"/>
    <s v="PaymentMachinePro"/>
    <s v="SaoPaulo"/>
    <x v="75"/>
    <s v="Business"/>
    <n v="2"/>
    <n v="774.45"/>
    <n v="2789.68"/>
    <x v="75"/>
  </r>
  <r>
    <n v="8353"/>
    <d v="2025-03-25T00:00:00"/>
    <s v="SolarPanelBasic"/>
    <s v="Goiania"/>
    <x v="73"/>
    <s v="Business"/>
    <n v="15"/>
    <n v="593.91"/>
    <n v="16045.14"/>
    <x v="73"/>
  </r>
  <r>
    <n v="8354"/>
    <d v="2025-03-16T00:00:00"/>
    <s v="SolarBattery"/>
    <s v="SaoPaulo"/>
    <x v="9"/>
    <s v="Individual"/>
    <n v="10"/>
    <n v="1090.49"/>
    <n v="19640.53"/>
    <x v="9"/>
  </r>
  <r>
    <n v="8355"/>
    <d v="2025-03-02T00:00:00"/>
    <s v="SolarPanelPremium"/>
    <s v="SaoPaulo"/>
    <x v="39"/>
    <s v="Individual"/>
    <n v="6"/>
    <n v="1716.48"/>
    <n v="18549.04"/>
    <x v="39"/>
  </r>
  <r>
    <n v="8356"/>
    <d v="2025-03-12T00:00:00"/>
    <s v="SolarPanelBasic"/>
    <s v="Goiania"/>
    <x v="7"/>
    <s v="Business"/>
    <n v="16"/>
    <n v="454.84"/>
    <n v="13107.21"/>
    <x v="7"/>
  </r>
  <r>
    <n v="8357"/>
    <d v="2025-03-14T00:00:00"/>
    <s v="InstallationKit"/>
    <s v="Fortaleza"/>
    <x v="18"/>
    <s v="Individual"/>
    <n v="16"/>
    <n v="154.13"/>
    <n v="4441.59"/>
    <x v="18"/>
  </r>
  <r>
    <n v="8358"/>
    <d v="2025-03-24T00:00:00"/>
    <s v="PaymentMachinePro"/>
    <s v="Fortaleza"/>
    <x v="42"/>
    <s v="Business"/>
    <n v="3"/>
    <n v="860.39"/>
    <n v="4648.88"/>
    <x v="42"/>
  </r>
  <r>
    <n v="8359"/>
    <d v="2025-03-01T00:00:00"/>
    <s v="SolarPanelPremium"/>
    <s v="Goiania"/>
    <x v="88"/>
    <s v="Business"/>
    <n v="9"/>
    <n v="1693.43"/>
    <n v="27449.93"/>
    <x v="88"/>
  </r>
  <r>
    <n v="8360"/>
    <d v="2025-03-07T00:00:00"/>
    <s v="SolarInverter"/>
    <s v="Brasilia"/>
    <x v="88"/>
    <s v="Business"/>
    <n v="4"/>
    <n v="1058.76"/>
    <n v="7627.62"/>
    <x v="88"/>
  </r>
  <r>
    <n v="8361"/>
    <d v="2025-03-21T00:00:00"/>
    <s v="PaymentMachinePro"/>
    <s v="Brasilia"/>
    <x v="64"/>
    <s v="Business"/>
    <n v="8"/>
    <n v="888.53"/>
    <n v="12802.46"/>
    <x v="64"/>
  </r>
  <r>
    <n v="8362"/>
    <d v="2025-03-06T00:00:00"/>
    <s v="SolarPanelBasic"/>
    <s v="Brasilia"/>
    <x v="25"/>
    <s v="Individual"/>
    <n v="11"/>
    <n v="455.85"/>
    <n v="9031.2099999999991"/>
    <x v="25"/>
  </r>
  <r>
    <n v="8363"/>
    <d v="2025-03-27T00:00:00"/>
    <s v="InstallationKit"/>
    <s v="Goiania"/>
    <x v="61"/>
    <s v="Individual"/>
    <n v="16"/>
    <n v="198.16"/>
    <n v="5710.41"/>
    <x v="61"/>
  </r>
  <r>
    <n v="8364"/>
    <d v="2025-03-14T00:00:00"/>
    <s v="PaymentMachinePro"/>
    <s v="SaoPaulo"/>
    <x v="47"/>
    <s v="Individual"/>
    <n v="9"/>
    <n v="777.59"/>
    <n v="12604.47"/>
    <x v="47"/>
  </r>
  <r>
    <n v="8365"/>
    <d v="2025-03-11T00:00:00"/>
    <s v="SolarPanelPremium"/>
    <s v="Fortaleza"/>
    <x v="34"/>
    <s v="Individual"/>
    <n v="5"/>
    <n v="1376.12"/>
    <n v="12392.47"/>
    <x v="34"/>
  </r>
  <r>
    <n v="8366"/>
    <d v="2025-03-05T00:00:00"/>
    <s v="PaymentMachinePro"/>
    <s v="Brasilia"/>
    <x v="56"/>
    <s v="Business"/>
    <n v="1"/>
    <n v="810.06"/>
    <n v="1458.98"/>
    <x v="56"/>
  </r>
  <r>
    <n v="8367"/>
    <d v="2025-03-29T00:00:00"/>
    <s v="PaymentMachinePro"/>
    <s v="SaoPaulo"/>
    <x v="49"/>
    <s v="Individual"/>
    <n v="6"/>
    <n v="757.16"/>
    <n v="8182.21"/>
    <x v="49"/>
  </r>
  <r>
    <n v="8368"/>
    <d v="2025-03-17T00:00:00"/>
    <s v="PaymentMachineBasic"/>
    <s v="Brasilia"/>
    <x v="84"/>
    <s v="Business"/>
    <n v="16"/>
    <n v="464.32"/>
    <n v="13380.39"/>
    <x v="84"/>
  </r>
  <r>
    <n v="8369"/>
    <d v="2025-03-03T00:00:00"/>
    <s v="InstallationKit"/>
    <s v="Brasilia"/>
    <x v="71"/>
    <s v="Business"/>
    <n v="13"/>
    <n v="206.78"/>
    <n v="4841.54"/>
    <x v="71"/>
  </r>
  <r>
    <n v="8370"/>
    <d v="2025-03-13T00:00:00"/>
    <s v="SolarInverter"/>
    <s v="Brasilia"/>
    <x v="73"/>
    <s v="Individual"/>
    <n v="6"/>
    <n v="1279.75"/>
    <n v="13829.54"/>
    <x v="73"/>
  </r>
  <r>
    <n v="8371"/>
    <d v="2025-03-03T00:00:00"/>
    <s v="PaymentMachinePro"/>
    <s v="SaoPaulo"/>
    <x v="82"/>
    <s v="Business"/>
    <n v="4"/>
    <n v="895.07"/>
    <n v="6448.35"/>
    <x v="82"/>
  </r>
  <r>
    <n v="8372"/>
    <d v="2025-03-11T00:00:00"/>
    <s v="SolarPanelBasic"/>
    <s v="Goiania"/>
    <x v="48"/>
    <s v="Business"/>
    <n v="7"/>
    <n v="448.11"/>
    <n v="5649.55"/>
    <x v="48"/>
  </r>
  <r>
    <n v="8373"/>
    <d v="2025-03-09T00:00:00"/>
    <s v="PaymentMachineBasic"/>
    <s v="Brasilia"/>
    <x v="49"/>
    <s v="Business"/>
    <n v="18"/>
    <n v="360.12"/>
    <n v="11674.85"/>
    <x v="49"/>
  </r>
  <r>
    <n v="8374"/>
    <d v="2025-03-25T00:00:00"/>
    <s v="SolarPanelPremium"/>
    <s v="Brasilia"/>
    <x v="63"/>
    <s v="Business"/>
    <n v="1"/>
    <n v="1781.36"/>
    <n v="3208.36"/>
    <x v="63"/>
  </r>
  <r>
    <n v="8375"/>
    <d v="2025-03-07T00:00:00"/>
    <s v="SolarPanelBasic"/>
    <s v="SaoPaulo"/>
    <x v="84"/>
    <s v="Individual"/>
    <n v="10"/>
    <n v="599.91"/>
    <n v="10804.82"/>
    <x v="84"/>
  </r>
  <r>
    <n v="8376"/>
    <d v="2025-03-16T00:00:00"/>
    <s v="PaymentMachinePro"/>
    <s v="Fortaleza"/>
    <x v="69"/>
    <s v="Individual"/>
    <n v="9"/>
    <n v="874.98"/>
    <n v="14183.13"/>
    <x v="69"/>
  </r>
  <r>
    <n v="8377"/>
    <d v="2025-03-17T00:00:00"/>
    <s v="InstallationKit"/>
    <s v="SaoPaulo"/>
    <x v="40"/>
    <s v="Individual"/>
    <n v="10"/>
    <n v="228.27"/>
    <n v="4111.3100000000004"/>
    <x v="40"/>
  </r>
  <r>
    <n v="8378"/>
    <d v="2025-03-31T00:00:00"/>
    <s v="SolarPanelBasic"/>
    <s v="SaoPaulo"/>
    <x v="64"/>
    <s v="Individual"/>
    <n v="20"/>
    <n v="568.27"/>
    <n v="20469.919999999998"/>
    <x v="64"/>
  </r>
  <r>
    <n v="8379"/>
    <d v="2025-03-18T00:00:00"/>
    <s v="PaymentMachineBasic"/>
    <s v="SaoPaulo"/>
    <x v="93"/>
    <s v="Business"/>
    <n v="18"/>
    <n v="341.85"/>
    <n v="11082.55"/>
    <x v="93"/>
  </r>
  <r>
    <n v="8380"/>
    <d v="2025-03-11T00:00:00"/>
    <s v="SolarPanelBasic"/>
    <s v="SaoPaulo"/>
    <x v="92"/>
    <s v="Business"/>
    <n v="12"/>
    <n v="422.66"/>
    <n v="9134.9"/>
    <x v="92"/>
  </r>
  <r>
    <n v="8381"/>
    <d v="2025-03-03T00:00:00"/>
    <s v="SolarPanelPremium"/>
    <s v="Goiania"/>
    <x v="65"/>
    <s v="Individual"/>
    <n v="9"/>
    <n v="1340.07"/>
    <n v="21722.080000000002"/>
    <x v="65"/>
  </r>
  <r>
    <n v="8382"/>
    <d v="2025-03-05T00:00:00"/>
    <s v="SolarBattery"/>
    <s v="Brasilia"/>
    <x v="28"/>
    <s v="Business"/>
    <n v="7"/>
    <n v="818.76"/>
    <n v="10322.530000000001"/>
    <x v="28"/>
  </r>
  <r>
    <n v="8383"/>
    <d v="2025-03-22T00:00:00"/>
    <s v="SolarInverter"/>
    <s v="SaoPaulo"/>
    <x v="62"/>
    <s v="Individual"/>
    <n v="7"/>
    <n v="1126.73"/>
    <n v="14205.27"/>
    <x v="62"/>
  </r>
  <r>
    <n v="8384"/>
    <d v="2025-03-26T00:00:00"/>
    <s v="SolarPanelBasic"/>
    <s v="Fortaleza"/>
    <x v="13"/>
    <s v="Business"/>
    <n v="16"/>
    <n v="553.25"/>
    <n v="15943.1"/>
    <x v="13"/>
  </r>
  <r>
    <n v="8385"/>
    <d v="2025-03-19T00:00:00"/>
    <s v="SolarPanelPremium"/>
    <s v="Brasilia"/>
    <x v="75"/>
    <s v="Business"/>
    <n v="6"/>
    <n v="1738.44"/>
    <n v="18786.349999999999"/>
    <x v="75"/>
  </r>
  <r>
    <n v="8386"/>
    <d v="2025-03-12T00:00:00"/>
    <s v="SolarBattery"/>
    <s v="Fortaleza"/>
    <x v="82"/>
    <s v="Business"/>
    <n v="5"/>
    <n v="1095.19"/>
    <n v="9862.59"/>
    <x v="82"/>
  </r>
  <r>
    <n v="8387"/>
    <d v="2025-03-13T00:00:00"/>
    <s v="PaymentMachineBasic"/>
    <s v="SaoPaulo"/>
    <x v="33"/>
    <s v="Individual"/>
    <n v="20"/>
    <n v="420.22"/>
    <n v="15136.94"/>
    <x v="33"/>
  </r>
  <r>
    <n v="8388"/>
    <d v="2025-03-18T00:00:00"/>
    <s v="PaymentMachinePro"/>
    <s v="Recife"/>
    <x v="41"/>
    <s v="Business"/>
    <n v="7"/>
    <n v="763.43"/>
    <n v="9624.9599999999991"/>
    <x v="41"/>
  </r>
  <r>
    <n v="8389"/>
    <d v="2025-03-18T00:00:00"/>
    <s v="SolarPanelPremium"/>
    <s v="Goiania"/>
    <x v="45"/>
    <s v="Business"/>
    <n v="8"/>
    <n v="1678.87"/>
    <n v="24190.15"/>
    <x v="45"/>
  </r>
  <r>
    <n v="8390"/>
    <d v="2025-03-23T00:00:00"/>
    <s v="SolarPanelBasic"/>
    <s v="Goiania"/>
    <x v="61"/>
    <s v="Business"/>
    <n v="7"/>
    <n v="411.97"/>
    <n v="5193.92"/>
    <x v="61"/>
  </r>
  <r>
    <n v="8391"/>
    <d v="2025-03-24T00:00:00"/>
    <s v="PaymentMachineBasic"/>
    <s v="Brasilia"/>
    <x v="7"/>
    <s v="Individual"/>
    <n v="13"/>
    <n v="495.09"/>
    <n v="11592.02"/>
    <x v="7"/>
  </r>
  <r>
    <n v="8392"/>
    <d v="2025-03-15T00:00:00"/>
    <s v="SolarBattery"/>
    <s v="SaoPaulo"/>
    <x v="91"/>
    <s v="Business"/>
    <n v="4"/>
    <n v="1073.78"/>
    <n v="7735.83"/>
    <x v="91"/>
  </r>
  <r>
    <n v="8393"/>
    <d v="2025-03-10T00:00:00"/>
    <s v="SolarBattery"/>
    <s v="Brasilia"/>
    <x v="93"/>
    <s v="Business"/>
    <n v="2"/>
    <n v="1153.3800000000001"/>
    <n v="4154.6400000000003"/>
    <x v="93"/>
  </r>
  <r>
    <n v="8394"/>
    <d v="2025-03-07T00:00:00"/>
    <s v="SolarPanelPremium"/>
    <s v="Recife"/>
    <x v="51"/>
    <s v="Business"/>
    <n v="4"/>
    <n v="1675.21"/>
    <n v="12068.71"/>
    <x v="51"/>
  </r>
  <r>
    <n v="8395"/>
    <d v="2025-03-14T00:00:00"/>
    <s v="PaymentMachinePro"/>
    <s v="Brasilia"/>
    <x v="16"/>
    <s v="Business"/>
    <n v="6"/>
    <n v="803.51"/>
    <n v="8683.08"/>
    <x v="16"/>
  </r>
  <r>
    <n v="8396"/>
    <d v="2025-03-19T00:00:00"/>
    <s v="SolarInverter"/>
    <s v="Brasilia"/>
    <x v="74"/>
    <s v="Business"/>
    <n v="8"/>
    <n v="1257.97"/>
    <n v="18125.57"/>
    <x v="74"/>
  </r>
  <r>
    <n v="8397"/>
    <d v="2025-03-07T00:00:00"/>
    <s v="SolarPanelPremium"/>
    <s v="Brasilia"/>
    <x v="62"/>
    <s v="Individual"/>
    <n v="6"/>
    <n v="1506.29"/>
    <n v="16277.64"/>
    <x v="62"/>
  </r>
  <r>
    <n v="8398"/>
    <d v="2025-03-14T00:00:00"/>
    <s v="SolarPanelPremium"/>
    <s v="SaoPaulo"/>
    <x v="99"/>
    <s v="Business"/>
    <n v="3"/>
    <n v="1232"/>
    <n v="6656.77"/>
    <x v="99"/>
  </r>
  <r>
    <n v="8399"/>
    <d v="2025-03-09T00:00:00"/>
    <s v="PaymentMachineBasic"/>
    <s v="SaoPaulo"/>
    <x v="59"/>
    <s v="Business"/>
    <n v="5"/>
    <n v="412.79"/>
    <n v="3717.33"/>
    <x v="59"/>
  </r>
  <r>
    <n v="8400"/>
    <d v="2025-03-20T00:00:00"/>
    <s v="SolarPanelBasic"/>
    <s v="SaoPaulo"/>
    <x v="47"/>
    <s v="Business"/>
    <n v="11"/>
    <n v="459.38"/>
    <n v="9101.15"/>
    <x v="47"/>
  </r>
  <r>
    <n v="8401"/>
    <d v="2025-03-02T00:00:00"/>
    <s v="InstallationKit"/>
    <s v="SaoPaulo"/>
    <x v="21"/>
    <s v="Business"/>
    <n v="15"/>
    <n v="190.55"/>
    <n v="5147.92"/>
    <x v="21"/>
  </r>
  <r>
    <n v="8402"/>
    <d v="2025-03-17T00:00:00"/>
    <s v="SolarInverter"/>
    <s v="Recife"/>
    <x v="52"/>
    <s v="Business"/>
    <n v="5"/>
    <n v="1492.98"/>
    <n v="13444.84"/>
    <x v="52"/>
  </r>
  <r>
    <n v="8403"/>
    <d v="2025-03-25T00:00:00"/>
    <s v="PaymentMachineBasic"/>
    <s v="SaoPaulo"/>
    <x v="67"/>
    <s v="Business"/>
    <n v="13"/>
    <n v="328.46"/>
    <n v="7690.55"/>
    <x v="67"/>
  </r>
  <r>
    <n v="8404"/>
    <d v="2025-03-26T00:00:00"/>
    <s v="SolarPanelPremium"/>
    <s v="Brasilia"/>
    <x v="7"/>
    <s v="Individual"/>
    <n v="10"/>
    <n v="1475.12"/>
    <n v="26568"/>
    <x v="7"/>
  </r>
  <r>
    <n v="8405"/>
    <d v="2025-03-08T00:00:00"/>
    <s v="SolarBattery"/>
    <s v="Brasilia"/>
    <x v="7"/>
    <s v="Business"/>
    <n v="3"/>
    <n v="1074.17"/>
    <n v="5803.98"/>
    <x v="7"/>
  </r>
  <r>
    <n v="8406"/>
    <d v="2025-03-05T00:00:00"/>
    <s v="SolarPanelBasic"/>
    <s v="Goiania"/>
    <x v="23"/>
    <s v="Business"/>
    <n v="9"/>
    <n v="419.27"/>
    <n v="6796.23"/>
    <x v="23"/>
  </r>
  <r>
    <n v="8407"/>
    <d v="2025-03-21T00:00:00"/>
    <s v="SolarBattery"/>
    <s v="SaoPaulo"/>
    <x v="11"/>
    <s v="Business"/>
    <n v="6"/>
    <n v="911.56"/>
    <n v="9850.7199999999993"/>
    <x v="11"/>
  </r>
  <r>
    <n v="8408"/>
    <d v="2025-03-10T00:00:00"/>
    <s v="InstallationKit"/>
    <s v="Goiania"/>
    <x v="40"/>
    <s v="Business"/>
    <n v="20"/>
    <n v="249.62"/>
    <n v="8991.68"/>
    <x v="40"/>
  </r>
  <r>
    <n v="8409"/>
    <d v="2025-03-01T00:00:00"/>
    <s v="SolarPanelBasic"/>
    <s v="Fortaleza"/>
    <x v="55"/>
    <s v="Business"/>
    <n v="7"/>
    <n v="495.22"/>
    <n v="6243.49"/>
    <x v="55"/>
  </r>
  <r>
    <n v="8410"/>
    <d v="2025-03-20T00:00:00"/>
    <s v="SolarPanelBasic"/>
    <s v="Fortaleza"/>
    <x v="98"/>
    <s v="Business"/>
    <n v="5"/>
    <n v="545.07000000000005"/>
    <n v="4908.5600000000004"/>
    <x v="98"/>
  </r>
  <r>
    <n v="8411"/>
    <d v="2025-03-16T00:00:00"/>
    <s v="SolarPanelPremium"/>
    <s v="Goiania"/>
    <x v="53"/>
    <s v="Business"/>
    <n v="3"/>
    <n v="1372.16"/>
    <n v="7414.08"/>
    <x v="53"/>
  </r>
  <r>
    <n v="8412"/>
    <d v="2025-03-14T00:00:00"/>
    <s v="PaymentMachinePro"/>
    <s v="Recife"/>
    <x v="94"/>
    <s v="Business"/>
    <n v="4"/>
    <n v="754.43"/>
    <n v="5435.14"/>
    <x v="94"/>
  </r>
  <r>
    <n v="8413"/>
    <d v="2025-03-03T00:00:00"/>
    <s v="InstallationKit"/>
    <s v="Goiania"/>
    <x v="38"/>
    <s v="Business"/>
    <n v="12"/>
    <n v="171.83"/>
    <n v="3713.74"/>
    <x v="38"/>
  </r>
  <r>
    <n v="8414"/>
    <d v="2025-03-18T00:00:00"/>
    <s v="SolarBattery"/>
    <s v="Fortaleza"/>
    <x v="54"/>
    <s v="Business"/>
    <n v="8"/>
    <n v="1086.0999999999999"/>
    <n v="15649.17"/>
    <x v="54"/>
  </r>
  <r>
    <n v="8415"/>
    <d v="2025-03-08T00:00:00"/>
    <s v="SolarPanelBasic"/>
    <s v="Brasilia"/>
    <x v="4"/>
    <s v="Business"/>
    <n v="18"/>
    <n v="415.43"/>
    <n v="13467.96"/>
    <x v="4"/>
  </r>
  <r>
    <n v="8416"/>
    <d v="2025-03-29T00:00:00"/>
    <s v="SolarBattery"/>
    <s v="Goiania"/>
    <x v="24"/>
    <s v="Individual"/>
    <n v="3"/>
    <n v="967.83"/>
    <n v="5229.3999999999996"/>
    <x v="24"/>
  </r>
  <r>
    <n v="8417"/>
    <d v="2025-03-05T00:00:00"/>
    <s v="PaymentMachineBasic"/>
    <s v="Goiania"/>
    <x v="19"/>
    <s v="Individual"/>
    <n v="9"/>
    <n v="475.85"/>
    <n v="7713.37"/>
    <x v="19"/>
  </r>
  <r>
    <n v="8418"/>
    <d v="2025-03-12T00:00:00"/>
    <s v="PaymentMachineBasic"/>
    <s v="Recife"/>
    <x v="42"/>
    <s v="Business"/>
    <n v="10"/>
    <n v="447.09"/>
    <n v="8052.42"/>
    <x v="42"/>
  </r>
  <r>
    <n v="8419"/>
    <d v="2025-03-23T00:00:00"/>
    <s v="SolarPanelPremium"/>
    <s v="Goiania"/>
    <x v="4"/>
    <s v="Business"/>
    <n v="6"/>
    <n v="1276.56"/>
    <n v="13795.07"/>
    <x v="4"/>
  </r>
  <r>
    <n v="8420"/>
    <d v="2025-03-15T00:00:00"/>
    <s v="SolarPanelBasic"/>
    <s v="Brasilia"/>
    <x v="46"/>
    <s v="Business"/>
    <n v="10"/>
    <n v="499.64"/>
    <n v="8998.8799999999992"/>
    <x v="46"/>
  </r>
  <r>
    <n v="8421"/>
    <d v="2025-03-27T00:00:00"/>
    <s v="InstallationKit"/>
    <s v="SaoPaulo"/>
    <x v="99"/>
    <s v="Individual"/>
    <n v="20"/>
    <n v="180.04"/>
    <n v="6485.31"/>
    <x v="99"/>
  </r>
  <r>
    <n v="8422"/>
    <d v="2025-03-11T00:00:00"/>
    <s v="SolarBattery"/>
    <s v="Brasilia"/>
    <x v="84"/>
    <s v="Business"/>
    <n v="6"/>
    <n v="1135.8599999999999"/>
    <n v="12274.61"/>
    <x v="84"/>
  </r>
  <r>
    <n v="8423"/>
    <d v="2025-03-26T00:00:00"/>
    <s v="InstallationKit"/>
    <s v="Brasilia"/>
    <x v="80"/>
    <s v="Business"/>
    <n v="8"/>
    <n v="198.65"/>
    <n v="2862.27"/>
    <x v="80"/>
  </r>
  <r>
    <n v="8424"/>
    <d v="2025-03-22T00:00:00"/>
    <s v="SolarPanelBasic"/>
    <s v="Goiania"/>
    <x v="20"/>
    <s v="Individual"/>
    <n v="18"/>
    <n v="463.46"/>
    <n v="15025.06"/>
    <x v="20"/>
  </r>
  <r>
    <n v="8425"/>
    <d v="2025-03-29T00:00:00"/>
    <s v="SolarPanelPremium"/>
    <s v="Brasilia"/>
    <x v="34"/>
    <s v="Business"/>
    <n v="9"/>
    <n v="1372.03"/>
    <n v="22240.15"/>
    <x v="34"/>
  </r>
  <r>
    <n v="8426"/>
    <d v="2025-03-07T00:00:00"/>
    <s v="SolarBattery"/>
    <s v="Goiania"/>
    <x v="1"/>
    <s v="Business"/>
    <n v="6"/>
    <n v="876.95"/>
    <n v="9476.7099999999991"/>
    <x v="1"/>
  </r>
  <r>
    <n v="8427"/>
    <d v="2025-03-18T00:00:00"/>
    <s v="SolarBattery"/>
    <s v="SaoPaulo"/>
    <x v="51"/>
    <s v="Business"/>
    <n v="3"/>
    <n v="876.16"/>
    <n v="4734.09"/>
    <x v="51"/>
  </r>
  <r>
    <n v="8428"/>
    <d v="2025-03-23T00:00:00"/>
    <s v="InstallationKit"/>
    <s v="SaoPaulo"/>
    <x v="5"/>
    <s v="Business"/>
    <n v="9"/>
    <n v="213.38"/>
    <n v="3458.82"/>
    <x v="5"/>
  </r>
  <r>
    <n v="8429"/>
    <d v="2025-03-13T00:00:00"/>
    <s v="PaymentMachineBasic"/>
    <s v="Goiania"/>
    <x v="23"/>
    <s v="Business"/>
    <n v="19"/>
    <n v="409.96"/>
    <n v="14029"/>
    <x v="23"/>
  </r>
  <r>
    <n v="8430"/>
    <d v="2025-03-27T00:00:00"/>
    <s v="SolarPanelPremium"/>
    <s v="Recife"/>
    <x v="72"/>
    <s v="Individual"/>
    <n v="4"/>
    <n v="1218.6099999999999"/>
    <n v="8779.23"/>
    <x v="72"/>
  </r>
  <r>
    <n v="8431"/>
    <d v="2025-03-14T00:00:00"/>
    <s v="PaymentMachinePro"/>
    <s v="Recife"/>
    <x v="65"/>
    <s v="Individual"/>
    <n v="8"/>
    <n v="761.51"/>
    <n v="10972.29"/>
    <x v="65"/>
  </r>
  <r>
    <n v="8432"/>
    <d v="2025-03-02T00:00:00"/>
    <s v="PaymentMachinePro"/>
    <s v="Brasilia"/>
    <x v="66"/>
    <s v="Business"/>
    <n v="2"/>
    <n v="824.1"/>
    <n v="2968.53"/>
    <x v="66"/>
  </r>
  <r>
    <n v="8433"/>
    <d v="2025-03-19T00:00:00"/>
    <s v="InstallationKit"/>
    <s v="SaoPaulo"/>
    <x v="76"/>
    <s v="Business"/>
    <n v="12"/>
    <n v="224.51"/>
    <n v="4852.3100000000004"/>
    <x v="76"/>
  </r>
  <r>
    <n v="8434"/>
    <d v="2025-03-12T00:00:00"/>
    <s v="PaymentMachinePro"/>
    <s v="Goiania"/>
    <x v="52"/>
    <s v="Individual"/>
    <n v="2"/>
    <n v="734.43"/>
    <n v="2645.53"/>
    <x v="52"/>
  </r>
  <r>
    <n v="8435"/>
    <d v="2025-03-28T00:00:00"/>
    <s v="SolarPanelBasic"/>
    <s v="Fortaleza"/>
    <x v="90"/>
    <s v="Business"/>
    <n v="5"/>
    <n v="537.29"/>
    <n v="4838.49"/>
    <x v="90"/>
  </r>
  <r>
    <n v="8436"/>
    <d v="2025-03-02T00:00:00"/>
    <s v="SolarInverter"/>
    <s v="Fortaleza"/>
    <x v="71"/>
    <s v="Individual"/>
    <n v="3"/>
    <n v="1179.47"/>
    <n v="6372.94"/>
    <x v="71"/>
  </r>
  <r>
    <n v="8437"/>
    <d v="2025-03-24T00:00:00"/>
    <s v="SolarPanelPremium"/>
    <s v="Goiania"/>
    <x v="52"/>
    <s v="Business"/>
    <n v="1"/>
    <n v="1415.62"/>
    <n v="2549.64"/>
    <x v="52"/>
  </r>
  <r>
    <n v="8438"/>
    <d v="2025-03-17T00:00:00"/>
    <s v="SolarInverter"/>
    <s v="SaoPaulo"/>
    <x v="35"/>
    <s v="Business"/>
    <n v="2"/>
    <n v="1424.65"/>
    <n v="5131.8"/>
    <x v="35"/>
  </r>
  <r>
    <n v="8439"/>
    <d v="2025-03-27T00:00:00"/>
    <s v="InstallationKit"/>
    <s v="Goiania"/>
    <x v="2"/>
    <s v="Business"/>
    <n v="13"/>
    <n v="203.65"/>
    <n v="4768.25"/>
    <x v="2"/>
  </r>
  <r>
    <n v="8440"/>
    <d v="2025-03-26T00:00:00"/>
    <s v="PaymentMachinePro"/>
    <s v="Fortaleza"/>
    <x v="99"/>
    <s v="Individual"/>
    <n v="2"/>
    <n v="719.92"/>
    <n v="2593.2600000000002"/>
    <x v="99"/>
  </r>
  <r>
    <n v="8441"/>
    <d v="2025-03-29T00:00:00"/>
    <s v="PaymentMachinePro"/>
    <s v="Goiania"/>
    <x v="7"/>
    <s v="Business"/>
    <n v="7"/>
    <n v="764.84"/>
    <n v="9642.73"/>
    <x v="7"/>
  </r>
  <r>
    <n v="8442"/>
    <d v="2025-03-17T00:00:00"/>
    <s v="SolarInverter"/>
    <s v="Brasilia"/>
    <x v="42"/>
    <s v="Business"/>
    <n v="1"/>
    <n v="1214.8"/>
    <n v="2187.94"/>
    <x v="42"/>
  </r>
  <r>
    <n v="8443"/>
    <d v="2025-03-06T00:00:00"/>
    <s v="PaymentMachinePro"/>
    <s v="Recife"/>
    <x v="12"/>
    <s v="Business"/>
    <n v="6"/>
    <n v="747.72"/>
    <n v="8080.19"/>
    <x v="12"/>
  </r>
  <r>
    <n v="8444"/>
    <d v="2025-03-02T00:00:00"/>
    <s v="SolarPanelPremium"/>
    <s v="Brasilia"/>
    <x v="99"/>
    <s v="Business"/>
    <n v="4"/>
    <n v="1436.35"/>
    <n v="10347.89"/>
    <x v="99"/>
  </r>
  <r>
    <n v="8445"/>
    <d v="2025-03-05T00:00:00"/>
    <s v="SolarBattery"/>
    <s v="SaoPaulo"/>
    <x v="31"/>
    <s v="Business"/>
    <n v="6"/>
    <n v="1076.32"/>
    <n v="11631.19"/>
    <x v="31"/>
  </r>
  <r>
    <n v="8446"/>
    <d v="2025-03-05T00:00:00"/>
    <s v="InstallationKit"/>
    <s v="Recife"/>
    <x v="21"/>
    <s v="Individual"/>
    <n v="13"/>
    <n v="244.37"/>
    <n v="5721.67"/>
    <x v="21"/>
  </r>
  <r>
    <n v="8447"/>
    <d v="2025-03-25T00:00:00"/>
    <s v="InstallationKit"/>
    <s v="Brasilia"/>
    <x v="36"/>
    <s v="Individual"/>
    <n v="18"/>
    <n v="188.16"/>
    <n v="6100.02"/>
    <x v="36"/>
  </r>
  <r>
    <n v="8448"/>
    <d v="2025-03-13T00:00:00"/>
    <s v="PaymentMachinePro"/>
    <s v="SaoPaulo"/>
    <x v="76"/>
    <s v="Individual"/>
    <n v="7"/>
    <n v="842.33"/>
    <n v="10619.69"/>
    <x v="76"/>
  </r>
  <r>
    <n v="8449"/>
    <d v="2025-03-20T00:00:00"/>
    <s v="InstallationKit"/>
    <s v="Recife"/>
    <x v="34"/>
    <s v="Individual"/>
    <n v="5"/>
    <n v="180.5"/>
    <n v="1625.47"/>
    <x v="34"/>
  </r>
  <r>
    <n v="8450"/>
    <d v="2025-03-01T00:00:00"/>
    <s v="InstallationKit"/>
    <s v="Goiania"/>
    <x v="64"/>
    <s v="Business"/>
    <n v="19"/>
    <n v="244.08"/>
    <n v="8352.52"/>
    <x v="64"/>
  </r>
  <r>
    <n v="8451"/>
    <d v="2025-03-09T00:00:00"/>
    <s v="SolarPanelPremium"/>
    <s v="SaoPaulo"/>
    <x v="0"/>
    <s v="Individual"/>
    <n v="8"/>
    <n v="1210.3499999999999"/>
    <n v="17439.439999999999"/>
    <x v="0"/>
  </r>
  <r>
    <n v="8452"/>
    <d v="2025-03-08T00:00:00"/>
    <s v="SolarInverter"/>
    <s v="Fortaleza"/>
    <x v="12"/>
    <s v="Business"/>
    <n v="9"/>
    <n v="1162.56"/>
    <n v="18844.71"/>
    <x v="12"/>
  </r>
  <r>
    <n v="8453"/>
    <d v="2025-03-23T00:00:00"/>
    <s v="SolarPanelPremium"/>
    <s v="Goiania"/>
    <x v="6"/>
    <s v="Individual"/>
    <n v="3"/>
    <n v="1298.6600000000001"/>
    <n v="7016.95"/>
    <x v="6"/>
  </r>
  <r>
    <n v="8454"/>
    <d v="2025-03-28T00:00:00"/>
    <s v="SolarPanelPremium"/>
    <s v="Brasilia"/>
    <x v="0"/>
    <s v="Business"/>
    <n v="2"/>
    <n v="1405.39"/>
    <n v="5062.42"/>
    <x v="0"/>
  </r>
  <r>
    <n v="8455"/>
    <d v="2025-03-16T00:00:00"/>
    <s v="PaymentMachinePro"/>
    <s v="SaoPaulo"/>
    <x v="75"/>
    <s v="Individual"/>
    <n v="7"/>
    <n v="899.74"/>
    <n v="11343.49"/>
    <x v="75"/>
  </r>
  <r>
    <n v="8456"/>
    <d v="2025-03-03T00:00:00"/>
    <s v="SolarPanelBasic"/>
    <s v="Brasilia"/>
    <x v="7"/>
    <s v="Business"/>
    <n v="7"/>
    <n v="470.3"/>
    <n v="5929.31"/>
    <x v="7"/>
  </r>
  <r>
    <n v="8457"/>
    <d v="2025-03-28T00:00:00"/>
    <s v="SolarPanelBasic"/>
    <s v="SaoPaulo"/>
    <x v="40"/>
    <s v="Individual"/>
    <n v="12"/>
    <n v="453.63"/>
    <n v="9804.25"/>
    <x v="40"/>
  </r>
  <r>
    <n v="8458"/>
    <d v="2025-03-20T00:00:00"/>
    <s v="SolarPanelPremium"/>
    <s v="Brasilia"/>
    <x v="98"/>
    <s v="Business"/>
    <n v="2"/>
    <n v="1598.83"/>
    <n v="5759.22"/>
    <x v="98"/>
  </r>
  <r>
    <n v="8459"/>
    <d v="2025-03-10T00:00:00"/>
    <s v="SolarPanelBasic"/>
    <s v="Goiania"/>
    <x v="41"/>
    <s v="Individual"/>
    <n v="12"/>
    <n v="477.78"/>
    <n v="10326.200000000001"/>
    <x v="41"/>
  </r>
  <r>
    <n v="8460"/>
    <d v="2025-03-03T00:00:00"/>
    <s v="PaymentMachineBasic"/>
    <s v="Recife"/>
    <x v="39"/>
    <s v="Business"/>
    <n v="5"/>
    <n v="405.14"/>
    <n v="3648.44"/>
    <x v="39"/>
  </r>
  <r>
    <n v="8461"/>
    <d v="2025-03-17T00:00:00"/>
    <s v="PaymentMachinePro"/>
    <s v="SaoPaulo"/>
    <x v="57"/>
    <s v="Business"/>
    <n v="4"/>
    <n v="719.7"/>
    <n v="5184.93"/>
    <x v="57"/>
  </r>
  <r>
    <n v="8462"/>
    <d v="2025-03-04T00:00:00"/>
    <s v="SolarInverter"/>
    <s v="Recife"/>
    <x v="27"/>
    <s v="Individual"/>
    <n v="4"/>
    <n v="1067.9100000000001"/>
    <n v="7693.54"/>
    <x v="27"/>
  </r>
  <r>
    <n v="8463"/>
    <d v="2025-03-16T00:00:00"/>
    <s v="SolarPanelBasic"/>
    <s v="Brasilia"/>
    <x v="78"/>
    <s v="Business"/>
    <n v="15"/>
    <n v="477.63"/>
    <n v="12903.7"/>
    <x v="78"/>
  </r>
  <r>
    <n v="8464"/>
    <d v="2025-03-01T00:00:00"/>
    <s v="SolarPanelBasic"/>
    <s v="Brasilia"/>
    <x v="76"/>
    <s v="Business"/>
    <n v="14"/>
    <n v="501.31"/>
    <n v="12640.55"/>
    <x v="76"/>
  </r>
  <r>
    <n v="8465"/>
    <d v="2025-03-28T00:00:00"/>
    <s v="SolarPanelBasic"/>
    <s v="SaoPaulo"/>
    <x v="36"/>
    <s v="Individual"/>
    <n v="17"/>
    <n v="432.17"/>
    <n v="13232.29"/>
    <x v="36"/>
  </r>
  <r>
    <n v="8466"/>
    <d v="2025-03-24T00:00:00"/>
    <s v="PaymentMachineBasic"/>
    <s v="Recife"/>
    <x v="46"/>
    <s v="Business"/>
    <n v="19"/>
    <n v="472.36"/>
    <n v="16164.35"/>
    <x v="46"/>
  </r>
  <r>
    <n v="8467"/>
    <d v="2025-03-08T00:00:00"/>
    <s v="SolarPanelPremium"/>
    <s v="Fortaleza"/>
    <x v="50"/>
    <s v="Business"/>
    <n v="6"/>
    <n v="1228.33"/>
    <n v="13273.88"/>
    <x v="50"/>
  </r>
  <r>
    <n v="8468"/>
    <d v="2025-03-07T00:00:00"/>
    <s v="PaymentMachinePro"/>
    <s v="Goiania"/>
    <x v="35"/>
    <s v="Individual"/>
    <n v="2"/>
    <n v="812.99"/>
    <n v="2928.51"/>
    <x v="35"/>
  </r>
  <r>
    <n v="8469"/>
    <d v="2025-03-06T00:00:00"/>
    <s v="PaymentMachinePro"/>
    <s v="Brasilia"/>
    <x v="11"/>
    <s v="Business"/>
    <n v="7"/>
    <n v="731.16"/>
    <n v="9218.11"/>
    <x v="11"/>
  </r>
  <r>
    <n v="8470"/>
    <d v="2025-03-06T00:00:00"/>
    <s v="SolarBattery"/>
    <s v="Brasilia"/>
    <x v="48"/>
    <s v="Business"/>
    <n v="10"/>
    <n v="1109.8399999999999"/>
    <n v="19989.04"/>
    <x v="48"/>
  </r>
  <r>
    <n v="8471"/>
    <d v="2025-03-20T00:00:00"/>
    <s v="SolarBattery"/>
    <s v="Brasilia"/>
    <x v="1"/>
    <s v="Individual"/>
    <n v="9"/>
    <n v="920.27"/>
    <n v="14917.27"/>
    <x v="1"/>
  </r>
  <r>
    <n v="8472"/>
    <d v="2025-03-14T00:00:00"/>
    <s v="SolarInverter"/>
    <s v="Fortaleza"/>
    <x v="1"/>
    <s v="Individual"/>
    <n v="2"/>
    <n v="1192.1099999999999"/>
    <n v="4294.16"/>
    <x v="1"/>
  </r>
  <r>
    <n v="8473"/>
    <d v="2025-03-03T00:00:00"/>
    <s v="InstallationKit"/>
    <s v="Brasilia"/>
    <x v="56"/>
    <s v="Business"/>
    <n v="7"/>
    <n v="162.97"/>
    <n v="2054.65"/>
    <x v="56"/>
  </r>
  <r>
    <n v="8474"/>
    <d v="2025-03-23T00:00:00"/>
    <s v="SolarPanelBasic"/>
    <s v="Recife"/>
    <x v="36"/>
    <s v="Business"/>
    <n v="12"/>
    <n v="443.87"/>
    <n v="9593.31"/>
    <x v="36"/>
  </r>
  <r>
    <n v="8475"/>
    <d v="2025-03-01T00:00:00"/>
    <s v="SolarInverter"/>
    <s v="SaoPaulo"/>
    <x v="27"/>
    <s v="Business"/>
    <n v="2"/>
    <n v="1188.71"/>
    <n v="4281.91"/>
    <x v="27"/>
  </r>
  <r>
    <n v="8476"/>
    <d v="2025-03-31T00:00:00"/>
    <s v="PaymentMachineBasic"/>
    <s v="Brasilia"/>
    <x v="90"/>
    <s v="Business"/>
    <n v="18"/>
    <n v="425.89"/>
    <n v="13807.07"/>
    <x v="90"/>
  </r>
  <r>
    <n v="8477"/>
    <d v="2025-03-19T00:00:00"/>
    <s v="SolarPanelBasic"/>
    <s v="SaoPaulo"/>
    <x v="92"/>
    <s v="Individual"/>
    <n v="17"/>
    <n v="463.95"/>
    <n v="14205.34"/>
    <x v="92"/>
  </r>
  <r>
    <n v="8478"/>
    <d v="2025-03-18T00:00:00"/>
    <s v="PaymentMachinePro"/>
    <s v="Goiania"/>
    <x v="99"/>
    <s v="Individual"/>
    <n v="7"/>
    <n v="859.72"/>
    <n v="10838.93"/>
    <x v="99"/>
  </r>
  <r>
    <n v="8479"/>
    <d v="2025-03-30T00:00:00"/>
    <s v="PaymentMachineBasic"/>
    <s v="Brasilia"/>
    <x v="22"/>
    <s v="Business"/>
    <n v="9"/>
    <n v="461.84"/>
    <n v="7486.27"/>
    <x v="22"/>
  </r>
  <r>
    <n v="8480"/>
    <d v="2025-03-11T00:00:00"/>
    <s v="InstallationKit"/>
    <s v="SaoPaulo"/>
    <x v="57"/>
    <s v="Business"/>
    <n v="16"/>
    <n v="169.82"/>
    <n v="4893.7299999999996"/>
    <x v="57"/>
  </r>
  <r>
    <n v="8481"/>
    <d v="2025-03-18T00:00:00"/>
    <s v="SolarPanelBasic"/>
    <s v="Brasilia"/>
    <x v="51"/>
    <s v="Individual"/>
    <n v="12"/>
    <n v="473.65"/>
    <n v="10236.94"/>
    <x v="51"/>
  </r>
  <r>
    <n v="8482"/>
    <d v="2025-03-09T00:00:00"/>
    <s v="SolarBattery"/>
    <s v="Goiania"/>
    <x v="2"/>
    <s v="Individual"/>
    <n v="9"/>
    <n v="815.68"/>
    <n v="13221.9"/>
    <x v="2"/>
  </r>
  <r>
    <n v="8483"/>
    <d v="2025-03-12T00:00:00"/>
    <s v="InstallationKit"/>
    <s v="Goiania"/>
    <x v="90"/>
    <s v="Individual"/>
    <n v="7"/>
    <n v="174"/>
    <n v="2193.71"/>
    <x v="90"/>
  </r>
  <r>
    <n v="8484"/>
    <d v="2025-03-29T00:00:00"/>
    <s v="SolarInverter"/>
    <s v="Fortaleza"/>
    <x v="99"/>
    <s v="Business"/>
    <n v="8"/>
    <n v="1494.27"/>
    <n v="21530.32"/>
    <x v="99"/>
  </r>
  <r>
    <n v="8485"/>
    <d v="2025-03-28T00:00:00"/>
    <s v="InstallationKit"/>
    <s v="Recife"/>
    <x v="86"/>
    <s v="Business"/>
    <n v="11"/>
    <n v="154.71"/>
    <n v="3065.09"/>
    <x v="86"/>
  </r>
  <r>
    <n v="8486"/>
    <d v="2025-03-05T00:00:00"/>
    <s v="SolarInverter"/>
    <s v="Goiania"/>
    <x v="56"/>
    <s v="Business"/>
    <n v="8"/>
    <n v="1236.9100000000001"/>
    <n v="17822.13"/>
    <x v="56"/>
  </r>
  <r>
    <n v="8487"/>
    <d v="2025-03-15T00:00:00"/>
    <s v="SolarBattery"/>
    <s v="Goiania"/>
    <x v="1"/>
    <s v="Business"/>
    <n v="8"/>
    <n v="869.8"/>
    <n v="12532.59"/>
    <x v="1"/>
  </r>
  <r>
    <n v="8488"/>
    <d v="2025-03-28T00:00:00"/>
    <s v="SolarPanelPremium"/>
    <s v="SaoPaulo"/>
    <x v="42"/>
    <s v="Business"/>
    <n v="5"/>
    <n v="1654.11"/>
    <n v="14895.87"/>
    <x v="42"/>
  </r>
  <r>
    <n v="8489"/>
    <d v="2025-03-04T00:00:00"/>
    <s v="PaymentMachinePro"/>
    <s v="Brasilia"/>
    <x v="9"/>
    <s v="Business"/>
    <n v="1"/>
    <n v="805.69"/>
    <n v="1451.11"/>
    <x v="9"/>
  </r>
  <r>
    <n v="8490"/>
    <d v="2025-03-26T00:00:00"/>
    <s v="SolarPanelBasic"/>
    <s v="Goiania"/>
    <x v="3"/>
    <s v="Individual"/>
    <n v="6"/>
    <n v="445.53"/>
    <n v="4814.59"/>
    <x v="3"/>
  </r>
  <r>
    <n v="8491"/>
    <d v="2025-03-27T00:00:00"/>
    <s v="InstallationKit"/>
    <s v="Brasilia"/>
    <x v="22"/>
    <s v="Business"/>
    <n v="5"/>
    <n v="232.46"/>
    <n v="2093.39"/>
    <x v="22"/>
  </r>
  <r>
    <n v="8492"/>
    <d v="2025-03-09T00:00:00"/>
    <s v="SolarPanelBasic"/>
    <s v="Goiania"/>
    <x v="16"/>
    <s v="Individual"/>
    <n v="10"/>
    <n v="566.92999999999995"/>
    <n v="10210.83"/>
    <x v="16"/>
  </r>
  <r>
    <n v="8493"/>
    <d v="2025-03-04T00:00:00"/>
    <s v="PaymentMachineBasic"/>
    <s v="Brasilia"/>
    <x v="56"/>
    <s v="Individual"/>
    <n v="9"/>
    <n v="315.60000000000002"/>
    <n v="5115.7700000000004"/>
    <x v="56"/>
  </r>
  <r>
    <n v="8494"/>
    <d v="2025-03-15T00:00:00"/>
    <s v="InstallationKit"/>
    <s v="SaoPaulo"/>
    <x v="93"/>
    <s v="Business"/>
    <n v="18"/>
    <n v="214.51"/>
    <n v="6954.27"/>
    <x v="93"/>
  </r>
  <r>
    <n v="8495"/>
    <d v="2025-03-31T00:00:00"/>
    <s v="PaymentMachineBasic"/>
    <s v="SaoPaulo"/>
    <x v="11"/>
    <s v="Individual"/>
    <n v="14"/>
    <n v="448.33"/>
    <n v="11304.66"/>
    <x v="11"/>
  </r>
  <r>
    <n v="8496"/>
    <d v="2025-03-14T00:00:00"/>
    <s v="SolarInverter"/>
    <s v="Brasilia"/>
    <x v="2"/>
    <s v="Individual"/>
    <n v="4"/>
    <n v="1317.63"/>
    <n v="9492.6"/>
    <x v="2"/>
  </r>
  <r>
    <n v="8497"/>
    <d v="2025-03-07T00:00:00"/>
    <s v="PaymentMachinePro"/>
    <s v="Recife"/>
    <x v="43"/>
    <s v="Business"/>
    <n v="1"/>
    <n v="797.48"/>
    <n v="1436.32"/>
    <x v="43"/>
  </r>
  <r>
    <n v="8498"/>
    <d v="2025-03-30T00:00:00"/>
    <s v="SolarBattery"/>
    <s v="Recife"/>
    <x v="13"/>
    <s v="Business"/>
    <n v="2"/>
    <n v="1096.8499999999999"/>
    <n v="3951.02"/>
    <x v="13"/>
  </r>
  <r>
    <n v="8499"/>
    <d v="2025-03-20T00:00:00"/>
    <s v="SolarPanelPremium"/>
    <s v="Brasilia"/>
    <x v="79"/>
    <s v="Business"/>
    <n v="4"/>
    <n v="1506.54"/>
    <n v="10853.56"/>
    <x v="79"/>
  </r>
  <r>
    <n v="8500"/>
    <d v="2025-03-08T00:00:00"/>
    <s v="SolarInverter"/>
    <s v="Fortaleza"/>
    <x v="73"/>
    <s v="Business"/>
    <n v="10"/>
    <n v="1211.03"/>
    <n v="21811.54"/>
    <x v="73"/>
  </r>
  <r>
    <n v="8501"/>
    <d v="2025-03-16T00:00:00"/>
    <s v="SolarInverter"/>
    <s v="Brasilia"/>
    <x v="57"/>
    <s v="Business"/>
    <n v="3"/>
    <n v="1443.46"/>
    <n v="7799.33"/>
    <x v="57"/>
  </r>
  <r>
    <n v="8502"/>
    <d v="2025-03-13T00:00:00"/>
    <s v="PaymentMachinePro"/>
    <s v="SaoPaulo"/>
    <x v="59"/>
    <s v="Business"/>
    <n v="10"/>
    <n v="845.93"/>
    <n v="15235.82"/>
    <x v="59"/>
  </r>
  <r>
    <n v="8503"/>
    <d v="2025-03-28T00:00:00"/>
    <s v="SolarInverter"/>
    <s v="Fortaleza"/>
    <x v="16"/>
    <s v="Individual"/>
    <n v="1"/>
    <n v="1434.65"/>
    <n v="2583.91"/>
    <x v="16"/>
  </r>
  <r>
    <n v="8504"/>
    <d v="2025-03-22T00:00:00"/>
    <s v="InstallationKit"/>
    <s v="SaoPaulo"/>
    <x v="76"/>
    <s v="Individual"/>
    <n v="19"/>
    <n v="187.68"/>
    <n v="6422.48"/>
    <x v="76"/>
  </r>
  <r>
    <n v="8505"/>
    <d v="2025-03-30T00:00:00"/>
    <s v="InstallationKit"/>
    <s v="Goiania"/>
    <x v="78"/>
    <s v="Business"/>
    <n v="19"/>
    <n v="233.99"/>
    <n v="8007.23"/>
    <x v="78"/>
  </r>
  <r>
    <n v="8506"/>
    <d v="2025-03-15T00:00:00"/>
    <s v="SolarBattery"/>
    <s v="Recife"/>
    <x v="79"/>
    <s v="Individual"/>
    <n v="8"/>
    <n v="996.18"/>
    <n v="14353.55"/>
    <x v="79"/>
  </r>
  <r>
    <n v="8507"/>
    <d v="2025-03-07T00:00:00"/>
    <s v="SolarBattery"/>
    <s v="Brasilia"/>
    <x v="38"/>
    <s v="Business"/>
    <n v="8"/>
    <n v="815.69"/>
    <n v="11752.94"/>
    <x v="38"/>
  </r>
  <r>
    <n v="8508"/>
    <d v="2025-03-11T00:00:00"/>
    <s v="SolarPanelBasic"/>
    <s v="Brasilia"/>
    <x v="80"/>
    <s v="Business"/>
    <n v="12"/>
    <n v="531.13"/>
    <n v="11479.25"/>
    <x v="80"/>
  </r>
  <r>
    <n v="8509"/>
    <d v="2025-03-25T00:00:00"/>
    <s v="PaymentMachinePro"/>
    <s v="Goiania"/>
    <x v="99"/>
    <s v="Business"/>
    <n v="5"/>
    <n v="755.81"/>
    <n v="6806.35"/>
    <x v="99"/>
  </r>
  <r>
    <n v="8510"/>
    <d v="2025-03-23T00:00:00"/>
    <s v="SolarPanelBasic"/>
    <s v="Recife"/>
    <x v="44"/>
    <s v="Business"/>
    <n v="17"/>
    <n v="512.48"/>
    <n v="15691.24"/>
    <x v="44"/>
  </r>
  <r>
    <n v="8511"/>
    <d v="2025-03-27T00:00:00"/>
    <s v="PaymentMachineBasic"/>
    <s v="SaoPaulo"/>
    <x v="84"/>
    <s v="Individual"/>
    <n v="16"/>
    <n v="408.92"/>
    <n v="11783.92"/>
    <x v="84"/>
  </r>
  <r>
    <n v="8512"/>
    <d v="2025-03-09T00:00:00"/>
    <s v="InstallationKit"/>
    <s v="SaoPaulo"/>
    <x v="23"/>
    <s v="Individual"/>
    <n v="19"/>
    <n v="165.54"/>
    <n v="5664.85"/>
    <x v="23"/>
  </r>
  <r>
    <n v="8513"/>
    <d v="2025-03-29T00:00:00"/>
    <s v="SolarPanelPremium"/>
    <s v="Goiania"/>
    <x v="32"/>
    <s v="Business"/>
    <n v="8"/>
    <n v="1399.36"/>
    <n v="20162.8"/>
    <x v="32"/>
  </r>
  <r>
    <n v="8514"/>
    <d v="2025-03-22T00:00:00"/>
    <s v="SolarInverter"/>
    <s v="Brasilia"/>
    <x v="70"/>
    <s v="Business"/>
    <n v="3"/>
    <n v="1443.63"/>
    <n v="7800.25"/>
    <x v="70"/>
  </r>
  <r>
    <n v="8515"/>
    <d v="2025-03-23T00:00:00"/>
    <s v="InstallationKit"/>
    <s v="Brasilia"/>
    <x v="20"/>
    <s v="Individual"/>
    <n v="20"/>
    <n v="184.65"/>
    <n v="6651.37"/>
    <x v="20"/>
  </r>
  <r>
    <n v="8516"/>
    <d v="2025-03-13T00:00:00"/>
    <s v="SolarInverter"/>
    <s v="Fortaleza"/>
    <x v="7"/>
    <s v="Business"/>
    <n v="1"/>
    <n v="1107.6400000000001"/>
    <n v="1994.94"/>
    <x v="7"/>
  </r>
  <r>
    <n v="8517"/>
    <d v="2025-03-15T00:00:00"/>
    <s v="SolarInverter"/>
    <s v="Brasilia"/>
    <x v="16"/>
    <s v="Individual"/>
    <n v="1"/>
    <n v="1336.15"/>
    <n v="2406.5"/>
    <x v="16"/>
  </r>
  <r>
    <n v="8518"/>
    <d v="2025-03-14T00:00:00"/>
    <s v="SolarPanelPremium"/>
    <s v="Goiania"/>
    <x v="63"/>
    <s v="Business"/>
    <n v="4"/>
    <n v="1644.53"/>
    <n v="11847.68"/>
    <x v="63"/>
  </r>
  <r>
    <n v="8519"/>
    <d v="2025-03-25T00:00:00"/>
    <s v="PaymentMachineBasic"/>
    <s v="Goiania"/>
    <x v="11"/>
    <s v="Individual"/>
    <n v="19"/>
    <n v="362.06"/>
    <n v="12389.84"/>
    <x v="11"/>
  </r>
  <r>
    <n v="8520"/>
    <d v="2025-03-01T00:00:00"/>
    <s v="SolarBattery"/>
    <s v="SaoPaulo"/>
    <x v="65"/>
    <s v="Business"/>
    <n v="2"/>
    <n v="958.8"/>
    <n v="3453.74"/>
    <x v="65"/>
  </r>
  <r>
    <n v="8521"/>
    <d v="2025-03-04T00:00:00"/>
    <s v="SolarBattery"/>
    <s v="SaoPaulo"/>
    <x v="18"/>
    <s v="Business"/>
    <n v="6"/>
    <n v="1011.37"/>
    <n v="10929.31"/>
    <x v="18"/>
  </r>
  <r>
    <n v="8522"/>
    <d v="2025-03-27T00:00:00"/>
    <s v="SolarInverter"/>
    <s v="SaoPaulo"/>
    <x v="32"/>
    <s v="Business"/>
    <n v="1"/>
    <n v="1415.19"/>
    <n v="2548.86"/>
    <x v="32"/>
  </r>
  <r>
    <n v="8523"/>
    <d v="2025-03-20T00:00:00"/>
    <s v="PaymentMachineBasic"/>
    <s v="Goiania"/>
    <x v="45"/>
    <s v="Individual"/>
    <n v="17"/>
    <n v="455.87"/>
    <n v="13957.94"/>
    <x v="45"/>
  </r>
  <r>
    <n v="8524"/>
    <d v="2025-03-31T00:00:00"/>
    <s v="PaymentMachinePro"/>
    <s v="Goiania"/>
    <x v="1"/>
    <s v="Individual"/>
    <n v="8"/>
    <n v="732.79"/>
    <n v="10558.47"/>
    <x v="1"/>
  </r>
  <r>
    <n v="8525"/>
    <d v="2025-03-02T00:00:00"/>
    <s v="SolarPanelBasic"/>
    <s v="Fortaleza"/>
    <x v="30"/>
    <s v="Individual"/>
    <n v="17"/>
    <n v="474.44"/>
    <n v="14526.52"/>
    <x v="30"/>
  </r>
  <r>
    <n v="8526"/>
    <d v="2025-03-14T00:00:00"/>
    <s v="PaymentMachinePro"/>
    <s v="Goiania"/>
    <x v="85"/>
    <s v="Individual"/>
    <n v="2"/>
    <n v="802.16"/>
    <n v="2889.5"/>
    <x v="85"/>
  </r>
  <r>
    <n v="8527"/>
    <d v="2025-03-15T00:00:00"/>
    <s v="SolarPanelBasic"/>
    <s v="Goiania"/>
    <x v="62"/>
    <s v="Individual"/>
    <n v="10"/>
    <n v="514.45000000000005"/>
    <n v="9265.6200000000008"/>
    <x v="62"/>
  </r>
  <r>
    <n v="8528"/>
    <d v="2025-03-23T00:00:00"/>
    <s v="SolarPanelBasic"/>
    <s v="SaoPaulo"/>
    <x v="11"/>
    <s v="Business"/>
    <n v="5"/>
    <n v="521.65"/>
    <n v="4697.6499999999996"/>
    <x v="11"/>
  </r>
  <r>
    <n v="8529"/>
    <d v="2025-03-05T00:00:00"/>
    <s v="SolarPanelPremium"/>
    <s v="Goiania"/>
    <x v="13"/>
    <s v="Business"/>
    <n v="1"/>
    <n v="1588.71"/>
    <n v="2861.38"/>
    <x v="13"/>
  </r>
  <r>
    <n v="8530"/>
    <d v="2025-03-11T00:00:00"/>
    <s v="SolarPanelBasic"/>
    <s v="Goiania"/>
    <x v="36"/>
    <s v="Business"/>
    <n v="7"/>
    <n v="584.70000000000005"/>
    <n v="7371.61"/>
    <x v="36"/>
  </r>
  <r>
    <n v="8531"/>
    <d v="2025-03-16T00:00:00"/>
    <s v="SolarPanelPremium"/>
    <s v="Goiania"/>
    <x v="45"/>
    <s v="Business"/>
    <n v="2"/>
    <n v="1624.04"/>
    <n v="5850.03"/>
    <x v="45"/>
  </r>
  <r>
    <n v="8532"/>
    <d v="2025-03-09T00:00:00"/>
    <s v="PaymentMachinePro"/>
    <s v="Fortaleza"/>
    <x v="39"/>
    <s v="Business"/>
    <n v="3"/>
    <n v="717.18"/>
    <n v="3875.08"/>
    <x v="39"/>
  </r>
  <r>
    <n v="8533"/>
    <d v="2025-03-31T00:00:00"/>
    <s v="SolarPanelPremium"/>
    <s v="Fortaleza"/>
    <x v="45"/>
    <s v="Business"/>
    <n v="7"/>
    <n v="1552.2"/>
    <n v="19569.39"/>
    <x v="45"/>
  </r>
  <r>
    <n v="8534"/>
    <d v="2025-03-26T00:00:00"/>
    <s v="InstallationKit"/>
    <s v="SaoPaulo"/>
    <x v="43"/>
    <s v="Business"/>
    <n v="11"/>
    <n v="191.07"/>
    <n v="3785.44"/>
    <x v="43"/>
  </r>
  <r>
    <n v="8535"/>
    <d v="2025-03-01T00:00:00"/>
    <s v="SolarBattery"/>
    <s v="Goiania"/>
    <x v="12"/>
    <s v="Business"/>
    <n v="9"/>
    <n v="1085.99"/>
    <n v="17603.53"/>
    <x v="12"/>
  </r>
  <r>
    <n v="8536"/>
    <d v="2025-03-13T00:00:00"/>
    <s v="PaymentMachineBasic"/>
    <s v="Goiania"/>
    <x v="84"/>
    <s v="Business"/>
    <n v="10"/>
    <n v="341.76"/>
    <n v="6155.35"/>
    <x v="84"/>
  </r>
  <r>
    <n v="8537"/>
    <d v="2025-03-29T00:00:00"/>
    <s v="InstallationKit"/>
    <s v="SaoPaulo"/>
    <x v="61"/>
    <s v="Business"/>
    <n v="18"/>
    <n v="206.67"/>
    <n v="6700.1"/>
    <x v="61"/>
  </r>
  <r>
    <n v="8538"/>
    <d v="2025-03-12T00:00:00"/>
    <s v="SolarPanelPremium"/>
    <s v="SaoPaulo"/>
    <x v="75"/>
    <s v="Individual"/>
    <n v="10"/>
    <n v="1590.77"/>
    <n v="28650.94"/>
    <x v="75"/>
  </r>
  <r>
    <n v="8539"/>
    <d v="2025-03-14T00:00:00"/>
    <s v="InstallationKit"/>
    <s v="Fortaleza"/>
    <x v="57"/>
    <s v="Business"/>
    <n v="8"/>
    <n v="200.73"/>
    <n v="2892.24"/>
    <x v="57"/>
  </r>
  <r>
    <n v="8540"/>
    <d v="2025-03-27T00:00:00"/>
    <s v="InstallationKit"/>
    <s v="Goiania"/>
    <x v="9"/>
    <s v="Individual"/>
    <n v="13"/>
    <n v="164.97"/>
    <n v="3862.6"/>
    <x v="9"/>
  </r>
  <r>
    <n v="8541"/>
    <d v="2025-03-18T00:00:00"/>
    <s v="PaymentMachinePro"/>
    <s v="Goiania"/>
    <x v="52"/>
    <s v="Individual"/>
    <n v="6"/>
    <n v="763.27"/>
    <n v="8248.23"/>
    <x v="52"/>
  </r>
  <r>
    <n v="8542"/>
    <d v="2025-03-30T00:00:00"/>
    <s v="SolarPanelBasic"/>
    <s v="Brasilia"/>
    <x v="14"/>
    <s v="Business"/>
    <n v="7"/>
    <n v="470.23"/>
    <n v="5928.43"/>
    <x v="14"/>
  </r>
  <r>
    <n v="8543"/>
    <d v="2025-03-27T00:00:00"/>
    <s v="SolarInverter"/>
    <s v="Goiania"/>
    <x v="69"/>
    <s v="Business"/>
    <n v="3"/>
    <n v="1104.33"/>
    <n v="5966.94"/>
    <x v="69"/>
  </r>
  <r>
    <n v="8544"/>
    <d v="2025-03-20T00:00:00"/>
    <s v="SolarBattery"/>
    <s v="Goiania"/>
    <x v="16"/>
    <s v="Business"/>
    <n v="4"/>
    <n v="1111.8599999999999"/>
    <n v="8010.17"/>
    <x v="16"/>
  </r>
  <r>
    <n v="8545"/>
    <d v="2025-03-05T00:00:00"/>
    <s v="PaymentMachinePro"/>
    <s v="Goiania"/>
    <x v="5"/>
    <s v="Individual"/>
    <n v="3"/>
    <n v="816.57"/>
    <n v="4412.1099999999997"/>
    <x v="5"/>
  </r>
  <r>
    <n v="8546"/>
    <d v="2025-03-14T00:00:00"/>
    <s v="InstallationKit"/>
    <s v="Recife"/>
    <x v="99"/>
    <s v="Business"/>
    <n v="13"/>
    <n v="225.29"/>
    <n v="5274.93"/>
    <x v="99"/>
  </r>
  <r>
    <n v="8547"/>
    <d v="2025-03-25T00:00:00"/>
    <s v="PaymentMachinePro"/>
    <s v="Brasilia"/>
    <x v="16"/>
    <s v="Business"/>
    <n v="3"/>
    <n v="815.17"/>
    <n v="4404.54"/>
    <x v="16"/>
  </r>
  <r>
    <n v="8548"/>
    <d v="2025-03-21T00:00:00"/>
    <s v="SolarPanelBasic"/>
    <s v="SaoPaulo"/>
    <x v="47"/>
    <s v="Business"/>
    <n v="11"/>
    <n v="476.64"/>
    <n v="9443.1"/>
    <x v="47"/>
  </r>
  <r>
    <n v="8549"/>
    <d v="2025-03-08T00:00:00"/>
    <s v="SolarInverter"/>
    <s v="Brasilia"/>
    <x v="45"/>
    <s v="Individual"/>
    <n v="7"/>
    <n v="1409.12"/>
    <n v="17765.5"/>
    <x v="45"/>
  </r>
  <r>
    <n v="8550"/>
    <d v="2025-03-05T00:00:00"/>
    <s v="PaymentMachineBasic"/>
    <s v="Brasilia"/>
    <x v="27"/>
    <s v="Individual"/>
    <n v="20"/>
    <n v="385.7"/>
    <n v="13893.48"/>
    <x v="27"/>
  </r>
  <r>
    <n v="8551"/>
    <d v="2025-03-24T00:00:00"/>
    <s v="InstallationKit"/>
    <s v="Goiania"/>
    <x v="90"/>
    <s v="Individual"/>
    <n v="14"/>
    <n v="210.75"/>
    <n v="5314.07"/>
    <x v="90"/>
  </r>
  <r>
    <n v="8552"/>
    <d v="2025-03-19T00:00:00"/>
    <s v="SolarBattery"/>
    <s v="Goiania"/>
    <x v="86"/>
    <s v="Individual"/>
    <n v="1"/>
    <n v="1109.17"/>
    <n v="1997.7"/>
    <x v="86"/>
  </r>
  <r>
    <n v="8553"/>
    <d v="2025-03-29T00:00:00"/>
    <s v="SolarPanelBasic"/>
    <s v="SaoPaulo"/>
    <x v="53"/>
    <s v="Individual"/>
    <n v="11"/>
    <n v="422.53"/>
    <n v="8371.08"/>
    <x v="53"/>
  </r>
  <r>
    <n v="8554"/>
    <d v="2025-03-30T00:00:00"/>
    <s v="SolarBattery"/>
    <s v="Brasilia"/>
    <x v="0"/>
    <s v="Business"/>
    <n v="2"/>
    <n v="997.55"/>
    <n v="3593.32"/>
    <x v="0"/>
  </r>
  <r>
    <n v="8555"/>
    <d v="2025-03-16T00:00:00"/>
    <s v="PaymentMachinePro"/>
    <s v="SaoPaulo"/>
    <x v="85"/>
    <s v="Business"/>
    <n v="10"/>
    <n v="701.57"/>
    <n v="12635.79"/>
    <x v="85"/>
  </r>
  <r>
    <n v="8556"/>
    <d v="2025-03-26T00:00:00"/>
    <s v="SolarPanelBasic"/>
    <s v="Goiania"/>
    <x v="17"/>
    <s v="Individual"/>
    <n v="12"/>
    <n v="573.42999999999995"/>
    <n v="12393.48"/>
    <x v="17"/>
  </r>
  <r>
    <n v="8557"/>
    <d v="2025-03-08T00:00:00"/>
    <s v="SolarBattery"/>
    <s v="SaoPaulo"/>
    <x v="15"/>
    <s v="Individual"/>
    <n v="2"/>
    <n v="944.55"/>
    <n v="3402.41"/>
    <x v="15"/>
  </r>
  <r>
    <n v="8558"/>
    <d v="2025-03-29T00:00:00"/>
    <s v="PaymentMachineBasic"/>
    <s v="Goiania"/>
    <x v="87"/>
    <s v="Individual"/>
    <n v="19"/>
    <n v="408.68"/>
    <n v="13985.19"/>
    <x v="87"/>
  </r>
  <r>
    <n v="8559"/>
    <d v="2025-03-24T00:00:00"/>
    <s v="SolarPanelPremium"/>
    <s v="Brasilia"/>
    <x v="90"/>
    <s v="Individual"/>
    <n v="5"/>
    <n v="1580.21"/>
    <n v="14230.37"/>
    <x v="90"/>
  </r>
  <r>
    <n v="8560"/>
    <d v="2025-03-23T00:00:00"/>
    <s v="SolarBattery"/>
    <s v="Goiania"/>
    <x v="32"/>
    <s v="Business"/>
    <n v="8"/>
    <n v="978.52"/>
    <n v="14099.09"/>
    <x v="32"/>
  </r>
  <r>
    <n v="8561"/>
    <d v="2025-03-03T00:00:00"/>
    <s v="InstallationKit"/>
    <s v="Fortaleza"/>
    <x v="4"/>
    <s v="Business"/>
    <n v="10"/>
    <n v="210.99"/>
    <n v="3800.09"/>
    <x v="4"/>
  </r>
  <r>
    <n v="8562"/>
    <d v="2025-03-03T00:00:00"/>
    <s v="SolarInverter"/>
    <s v="Brasilia"/>
    <x v="35"/>
    <s v="Business"/>
    <n v="2"/>
    <n v="1080.52"/>
    <n v="3892.19"/>
    <x v="35"/>
  </r>
  <r>
    <n v="8563"/>
    <d v="2025-03-13T00:00:00"/>
    <s v="SolarPanelPremium"/>
    <s v="SaoPaulo"/>
    <x v="58"/>
    <s v="Business"/>
    <n v="5"/>
    <n v="1513.91"/>
    <n v="13633.32"/>
    <x v="58"/>
  </r>
  <r>
    <n v="8564"/>
    <d v="2025-03-21T00:00:00"/>
    <s v="InstallationKit"/>
    <s v="Brasilia"/>
    <x v="95"/>
    <s v="Individual"/>
    <n v="12"/>
    <n v="214.16"/>
    <n v="4628.62"/>
    <x v="95"/>
  </r>
  <r>
    <n v="8565"/>
    <d v="2025-03-05T00:00:00"/>
    <s v="SolarBattery"/>
    <s v="Goiania"/>
    <x v="19"/>
    <s v="Individual"/>
    <n v="7"/>
    <n v="900.88"/>
    <n v="11357.86"/>
    <x v="19"/>
  </r>
  <r>
    <n v="8566"/>
    <d v="2025-03-07T00:00:00"/>
    <s v="PaymentMachinePro"/>
    <s v="Recife"/>
    <x v="56"/>
    <s v="Business"/>
    <n v="2"/>
    <n v="802.49"/>
    <n v="2890.69"/>
    <x v="56"/>
  </r>
  <r>
    <n v="8567"/>
    <d v="2025-03-06T00:00:00"/>
    <s v="PaymentMachineBasic"/>
    <s v="Goiania"/>
    <x v="35"/>
    <s v="Individual"/>
    <n v="20"/>
    <n v="486.77"/>
    <n v="17534.169999999998"/>
    <x v="35"/>
  </r>
  <r>
    <n v="8568"/>
    <d v="2025-03-31T00:00:00"/>
    <s v="InstallationKit"/>
    <s v="SaoPaulo"/>
    <x v="49"/>
    <s v="Individual"/>
    <n v="19"/>
    <n v="177.75"/>
    <n v="6082.68"/>
    <x v="49"/>
  </r>
  <r>
    <n v="8569"/>
    <d v="2025-03-10T00:00:00"/>
    <s v="SolarBattery"/>
    <s v="Goiania"/>
    <x v="6"/>
    <s v="Business"/>
    <n v="1"/>
    <n v="907.54"/>
    <n v="1634.55"/>
    <x v="6"/>
  </r>
  <r>
    <n v="8570"/>
    <d v="2025-03-12T00:00:00"/>
    <s v="PaymentMachinePro"/>
    <s v="Brasilia"/>
    <x v="14"/>
    <s v="Business"/>
    <n v="3"/>
    <n v="838.28"/>
    <n v="4529.41"/>
    <x v="14"/>
  </r>
  <r>
    <n v="8571"/>
    <d v="2025-03-25T00:00:00"/>
    <s v="PaymentMachineBasic"/>
    <s v="Goiania"/>
    <x v="81"/>
    <s v="Individual"/>
    <n v="13"/>
    <n v="353.62"/>
    <n v="8279.64"/>
    <x v="81"/>
  </r>
  <r>
    <n v="8572"/>
    <d v="2025-03-22T00:00:00"/>
    <s v="SolarInverter"/>
    <s v="Fortaleza"/>
    <x v="34"/>
    <s v="Business"/>
    <n v="10"/>
    <n v="1288.3800000000001"/>
    <n v="23204.67"/>
    <x v="34"/>
  </r>
  <r>
    <n v="8573"/>
    <d v="2025-03-12T00:00:00"/>
    <s v="PaymentMachineBasic"/>
    <s v="Recife"/>
    <x v="83"/>
    <s v="Individual"/>
    <n v="20"/>
    <n v="420.73"/>
    <n v="15155.32"/>
    <x v="83"/>
  </r>
  <r>
    <n v="8574"/>
    <d v="2025-03-11T00:00:00"/>
    <s v="InstallationKit"/>
    <s v="Goiania"/>
    <x v="17"/>
    <s v="Business"/>
    <n v="15"/>
    <n v="162.09"/>
    <n v="4379.04"/>
    <x v="17"/>
  </r>
  <r>
    <n v="8575"/>
    <d v="2025-03-22T00:00:00"/>
    <s v="PaymentMachinePro"/>
    <s v="Goiania"/>
    <x v="6"/>
    <s v="Business"/>
    <n v="1"/>
    <n v="858.34"/>
    <n v="1545.93"/>
    <x v="6"/>
  </r>
  <r>
    <n v="8576"/>
    <d v="2025-03-04T00:00:00"/>
    <s v="SolarBattery"/>
    <s v="SaoPaulo"/>
    <x v="71"/>
    <s v="Business"/>
    <n v="8"/>
    <n v="878.08"/>
    <n v="12651.89"/>
    <x v="71"/>
  </r>
  <r>
    <n v="8577"/>
    <d v="2025-03-15T00:00:00"/>
    <s v="SolarPanelBasic"/>
    <s v="Goiania"/>
    <x v="55"/>
    <s v="Business"/>
    <n v="14"/>
    <n v="495.19"/>
    <n v="12486.23"/>
    <x v="55"/>
  </r>
  <r>
    <n v="8578"/>
    <d v="2025-03-17T00:00:00"/>
    <s v="PaymentMachineBasic"/>
    <s v="Brasilia"/>
    <x v="17"/>
    <s v="Business"/>
    <n v="12"/>
    <n v="334.38"/>
    <n v="7226.92"/>
    <x v="17"/>
  </r>
  <r>
    <n v="8579"/>
    <d v="2025-03-01T00:00:00"/>
    <s v="PaymentMachineBasic"/>
    <s v="Fortaleza"/>
    <x v="4"/>
    <s v="Individual"/>
    <n v="6"/>
    <n v="472.01"/>
    <n v="5100.75"/>
    <x v="4"/>
  </r>
  <r>
    <n v="8580"/>
    <d v="2025-03-17T00:00:00"/>
    <s v="SolarPanelPremium"/>
    <s v="Goiania"/>
    <x v="48"/>
    <s v="Business"/>
    <n v="9"/>
    <n v="1202.5899999999999"/>
    <n v="19493.580000000002"/>
    <x v="48"/>
  </r>
  <r>
    <n v="8581"/>
    <d v="2025-03-17T00:00:00"/>
    <s v="SolarPanelPremium"/>
    <s v="Goiania"/>
    <x v="5"/>
    <s v="Individual"/>
    <n v="2"/>
    <n v="1413.85"/>
    <n v="5092.8999999999996"/>
    <x v="5"/>
  </r>
  <r>
    <n v="8582"/>
    <d v="2025-03-01T00:00:00"/>
    <s v="SolarBattery"/>
    <s v="Brasilia"/>
    <x v="58"/>
    <s v="Individual"/>
    <n v="6"/>
    <n v="878.21"/>
    <n v="9490.33"/>
    <x v="58"/>
  </r>
  <r>
    <n v="8583"/>
    <d v="2025-03-22T00:00:00"/>
    <s v="PaymentMachineBasic"/>
    <s v="SaoPaulo"/>
    <x v="11"/>
    <s v="Business"/>
    <n v="9"/>
    <n v="331.36"/>
    <n v="5371.23"/>
    <x v="11"/>
  </r>
  <r>
    <n v="8584"/>
    <d v="2025-03-19T00:00:00"/>
    <s v="InstallationKit"/>
    <s v="Recife"/>
    <x v="1"/>
    <s v="Business"/>
    <n v="10"/>
    <n v="152.28"/>
    <n v="2742.68"/>
    <x v="1"/>
  </r>
  <r>
    <n v="8585"/>
    <d v="2025-03-06T00:00:00"/>
    <s v="PaymentMachinePro"/>
    <s v="Brasilia"/>
    <x v="47"/>
    <s v="Business"/>
    <n v="8"/>
    <n v="772.22"/>
    <n v="11126.6"/>
    <x v="47"/>
  </r>
  <r>
    <n v="8586"/>
    <d v="2025-03-19T00:00:00"/>
    <s v="InstallationKit"/>
    <s v="Brasilia"/>
    <x v="86"/>
    <s v="Business"/>
    <n v="13"/>
    <n v="183.3"/>
    <n v="4291.78"/>
    <x v="86"/>
  </r>
  <r>
    <n v="8587"/>
    <d v="2025-03-30T00:00:00"/>
    <s v="SolarPanelPremium"/>
    <s v="Goiania"/>
    <x v="62"/>
    <s v="Business"/>
    <n v="5"/>
    <n v="1704.44"/>
    <n v="15349.11"/>
    <x v="62"/>
  </r>
  <r>
    <n v="8588"/>
    <d v="2025-03-02T00:00:00"/>
    <s v="SolarInverter"/>
    <s v="Goiania"/>
    <x v="61"/>
    <s v="Business"/>
    <n v="4"/>
    <n v="1016.05"/>
    <n v="7319.92"/>
    <x v="61"/>
  </r>
  <r>
    <n v="8589"/>
    <d v="2025-03-16T00:00:00"/>
    <s v="InstallationKit"/>
    <s v="SaoPaulo"/>
    <x v="50"/>
    <s v="Individual"/>
    <n v="17"/>
    <n v="154.91999999999999"/>
    <n v="4743.38"/>
    <x v="50"/>
  </r>
  <r>
    <n v="8590"/>
    <d v="2025-03-18T00:00:00"/>
    <s v="PaymentMachineBasic"/>
    <s v="Goiania"/>
    <x v="40"/>
    <s v="Business"/>
    <n v="16"/>
    <n v="478.16"/>
    <n v="13779.22"/>
    <x v="40"/>
  </r>
  <r>
    <n v="8591"/>
    <d v="2025-03-27T00:00:00"/>
    <s v="SolarInverter"/>
    <s v="Goiania"/>
    <x v="14"/>
    <s v="Business"/>
    <n v="6"/>
    <n v="1058.53"/>
    <n v="11438.94"/>
    <x v="14"/>
  </r>
  <r>
    <n v="8592"/>
    <d v="2025-03-03T00:00:00"/>
    <s v="InstallationKit"/>
    <s v="Goiania"/>
    <x v="28"/>
    <s v="Business"/>
    <n v="6"/>
    <n v="241.64"/>
    <n v="2611.27"/>
    <x v="28"/>
  </r>
  <r>
    <n v="8593"/>
    <d v="2025-03-01T00:00:00"/>
    <s v="SolarInverter"/>
    <s v="Brasilia"/>
    <x v="44"/>
    <s v="Individual"/>
    <n v="5"/>
    <n v="1144.8800000000001"/>
    <n v="10310.07"/>
    <x v="44"/>
  </r>
  <r>
    <n v="8594"/>
    <d v="2025-03-30T00:00:00"/>
    <s v="SolarPanelBasic"/>
    <s v="Goiania"/>
    <x v="84"/>
    <s v="Business"/>
    <n v="6"/>
    <n v="516.54"/>
    <n v="5581.96"/>
    <x v="84"/>
  </r>
  <r>
    <n v="8595"/>
    <d v="2025-03-08T00:00:00"/>
    <s v="PaymentMachinePro"/>
    <s v="Goiania"/>
    <x v="21"/>
    <s v="Individual"/>
    <n v="3"/>
    <n v="749.62"/>
    <n v="4050.36"/>
    <x v="21"/>
  </r>
  <r>
    <n v="8596"/>
    <d v="2025-03-23T00:00:00"/>
    <s v="PaymentMachineBasic"/>
    <s v="Brasilia"/>
    <x v="38"/>
    <s v="Individual"/>
    <n v="9"/>
    <n v="450.97"/>
    <n v="7310.07"/>
    <x v="38"/>
  </r>
  <r>
    <n v="8597"/>
    <d v="2025-03-11T00:00:00"/>
    <s v="SolarInverter"/>
    <s v="Brasilia"/>
    <x v="86"/>
    <s v="Business"/>
    <n v="4"/>
    <n v="1101.8800000000001"/>
    <n v="7938.27"/>
    <x v="86"/>
  </r>
  <r>
    <n v="8598"/>
    <d v="2025-03-23T00:00:00"/>
    <s v="SolarPanelPremium"/>
    <s v="Recife"/>
    <x v="47"/>
    <s v="Individual"/>
    <n v="7"/>
    <n v="1524.59"/>
    <n v="19221.29"/>
    <x v="47"/>
  </r>
  <r>
    <n v="8599"/>
    <d v="2025-03-21T00:00:00"/>
    <s v="PaymentMachinePro"/>
    <s v="Goiania"/>
    <x v="36"/>
    <s v="Individual"/>
    <n v="3"/>
    <n v="831.43"/>
    <n v="4492.3999999999996"/>
    <x v="36"/>
  </r>
  <r>
    <n v="8600"/>
    <d v="2025-03-26T00:00:00"/>
    <s v="InstallationKit"/>
    <s v="Brasilia"/>
    <x v="96"/>
    <s v="Individual"/>
    <n v="15"/>
    <n v="183.98"/>
    <n v="4970.42"/>
    <x v="96"/>
  </r>
  <r>
    <n v="8601"/>
    <d v="2025-03-26T00:00:00"/>
    <s v="PaymentMachinePro"/>
    <s v="Goiania"/>
    <x v="52"/>
    <s v="Business"/>
    <n v="8"/>
    <n v="873.91"/>
    <n v="12591.81"/>
    <x v="52"/>
  </r>
  <r>
    <n v="8602"/>
    <d v="2025-03-02T00:00:00"/>
    <s v="SolarPanelBasic"/>
    <s v="SaoPaulo"/>
    <x v="2"/>
    <s v="Individual"/>
    <n v="6"/>
    <n v="548.34"/>
    <n v="5925.6"/>
    <x v="2"/>
  </r>
  <r>
    <n v="8603"/>
    <d v="2025-03-08T00:00:00"/>
    <s v="PaymentMachineBasic"/>
    <s v="Goiania"/>
    <x v="92"/>
    <s v="Business"/>
    <n v="9"/>
    <n v="369.87"/>
    <n v="5995.47"/>
    <x v="92"/>
  </r>
  <r>
    <n v="8604"/>
    <d v="2025-03-04T00:00:00"/>
    <s v="SolarBattery"/>
    <s v="Recife"/>
    <x v="71"/>
    <s v="Business"/>
    <n v="2"/>
    <n v="1183.07"/>
    <n v="4261.59"/>
    <x v="71"/>
  </r>
  <r>
    <n v="8605"/>
    <d v="2025-03-12T00:00:00"/>
    <s v="PaymentMachineBasic"/>
    <s v="SaoPaulo"/>
    <x v="44"/>
    <s v="Business"/>
    <n v="18"/>
    <n v="497.24"/>
    <n v="16120.19"/>
    <x v="44"/>
  </r>
  <r>
    <n v="8606"/>
    <d v="2025-03-08T00:00:00"/>
    <s v="InstallationKit"/>
    <s v="Recife"/>
    <x v="90"/>
    <s v="Individual"/>
    <n v="19"/>
    <n v="216.67"/>
    <n v="7414.53"/>
    <x v="90"/>
  </r>
  <r>
    <n v="8607"/>
    <d v="2025-03-02T00:00:00"/>
    <s v="PaymentMachinePro"/>
    <s v="Goiania"/>
    <x v="24"/>
    <s v="Business"/>
    <n v="2"/>
    <n v="880.31"/>
    <n v="3171.01"/>
    <x v="24"/>
  </r>
  <r>
    <n v="8608"/>
    <d v="2025-03-04T00:00:00"/>
    <s v="InstallationKit"/>
    <s v="Fortaleza"/>
    <x v="72"/>
    <s v="Business"/>
    <n v="13"/>
    <n v="230.59"/>
    <n v="5399.02"/>
    <x v="72"/>
  </r>
  <r>
    <n v="8609"/>
    <d v="2025-03-20T00:00:00"/>
    <s v="SolarBattery"/>
    <s v="Fortaleza"/>
    <x v="43"/>
    <s v="Individual"/>
    <n v="10"/>
    <n v="954.56"/>
    <n v="17192.330000000002"/>
    <x v="43"/>
  </r>
  <r>
    <n v="8610"/>
    <d v="2025-03-11T00:00:00"/>
    <s v="SolarPanelBasic"/>
    <s v="SaoPaulo"/>
    <x v="29"/>
    <s v="Individual"/>
    <n v="8"/>
    <n v="484.61"/>
    <n v="6982.55"/>
    <x v="29"/>
  </r>
  <r>
    <n v="8611"/>
    <d v="2025-03-09T00:00:00"/>
    <s v="SolarPanelPremium"/>
    <s v="Goiania"/>
    <x v="62"/>
    <s v="Individual"/>
    <n v="1"/>
    <n v="1213.92"/>
    <n v="2186.36"/>
    <x v="62"/>
  </r>
  <r>
    <n v="8612"/>
    <d v="2025-03-23T00:00:00"/>
    <s v="SolarPanelBasic"/>
    <s v="Brasilia"/>
    <x v="9"/>
    <s v="Business"/>
    <n v="18"/>
    <n v="421.5"/>
    <n v="13664.75"/>
    <x v="9"/>
  </r>
  <r>
    <n v="8613"/>
    <d v="2025-03-08T00:00:00"/>
    <s v="SolarInverter"/>
    <s v="Goiania"/>
    <x v="0"/>
    <s v="Business"/>
    <n v="6"/>
    <n v="1079.46"/>
    <n v="11665.12"/>
    <x v="0"/>
  </r>
  <r>
    <n v="8614"/>
    <d v="2025-03-25T00:00:00"/>
    <s v="PaymentMachineBasic"/>
    <s v="Recife"/>
    <x v="96"/>
    <s v="Individual"/>
    <n v="8"/>
    <n v="316.06"/>
    <n v="4553.9799999999996"/>
    <x v="96"/>
  </r>
  <r>
    <n v="8615"/>
    <d v="2025-03-21T00:00:00"/>
    <s v="SolarInverter"/>
    <s v="SaoPaulo"/>
    <x v="61"/>
    <s v="Business"/>
    <n v="8"/>
    <n v="1162.8699999999999"/>
    <n v="16755.32"/>
    <x v="61"/>
  </r>
  <r>
    <n v="8616"/>
    <d v="2025-03-20T00:00:00"/>
    <s v="SolarPanelBasic"/>
    <s v="SaoPaulo"/>
    <x v="53"/>
    <s v="Business"/>
    <n v="6"/>
    <n v="511.61"/>
    <n v="5528.68"/>
    <x v="53"/>
  </r>
  <r>
    <n v="8617"/>
    <d v="2025-03-29T00:00:00"/>
    <s v="SolarBattery"/>
    <s v="Fortaleza"/>
    <x v="0"/>
    <s v="Individual"/>
    <n v="10"/>
    <n v="902.63"/>
    <n v="16257.03"/>
    <x v="0"/>
  </r>
  <r>
    <n v="8618"/>
    <d v="2025-03-07T00:00:00"/>
    <s v="SolarPanelBasic"/>
    <s v="Recife"/>
    <x v="34"/>
    <s v="Business"/>
    <n v="7"/>
    <n v="504.9"/>
    <n v="6365.53"/>
    <x v="34"/>
  </r>
  <r>
    <n v="8619"/>
    <d v="2025-03-02T00:00:00"/>
    <s v="SolarPanelBasic"/>
    <s v="SaoPaulo"/>
    <x v="37"/>
    <s v="Individual"/>
    <n v="11"/>
    <n v="418.68"/>
    <n v="8294.81"/>
    <x v="37"/>
  </r>
  <r>
    <n v="8620"/>
    <d v="2025-03-07T00:00:00"/>
    <s v="SolarPanelPremium"/>
    <s v="Goiania"/>
    <x v="48"/>
    <s v="Individual"/>
    <n v="7"/>
    <n v="1301.07"/>
    <n v="16403.259999999998"/>
    <x v="48"/>
  </r>
  <r>
    <n v="8621"/>
    <d v="2025-03-10T00:00:00"/>
    <s v="SolarPanelBasic"/>
    <s v="Fortaleza"/>
    <x v="31"/>
    <s v="Business"/>
    <n v="16"/>
    <n v="409.64"/>
    <n v="11804.67"/>
    <x v="31"/>
  </r>
  <r>
    <n v="8622"/>
    <d v="2025-03-01T00:00:00"/>
    <s v="PaymentMachineBasic"/>
    <s v="Brasilia"/>
    <x v="81"/>
    <s v="Business"/>
    <n v="13"/>
    <n v="489.28"/>
    <n v="11455.98"/>
    <x v="81"/>
  </r>
  <r>
    <n v="8623"/>
    <d v="2025-03-01T00:00:00"/>
    <s v="SolarInverter"/>
    <s v="Goiania"/>
    <x v="97"/>
    <s v="Business"/>
    <n v="8"/>
    <n v="1287.6099999999999"/>
    <n v="18552.64"/>
    <x v="97"/>
  </r>
  <r>
    <n v="8624"/>
    <d v="2025-03-20T00:00:00"/>
    <s v="PaymentMachinePro"/>
    <s v="SaoPaulo"/>
    <x v="3"/>
    <s v="Individual"/>
    <n v="3"/>
    <n v="765.21"/>
    <n v="4134.6000000000004"/>
    <x v="3"/>
  </r>
  <r>
    <n v="8625"/>
    <d v="2025-03-27T00:00:00"/>
    <s v="InstallationKit"/>
    <s v="Goiania"/>
    <x v="40"/>
    <s v="Business"/>
    <n v="13"/>
    <n v="199.88"/>
    <n v="4679.9799999999996"/>
    <x v="40"/>
  </r>
  <r>
    <n v="8626"/>
    <d v="2025-03-12T00:00:00"/>
    <s v="SolarBattery"/>
    <s v="SaoPaulo"/>
    <x v="74"/>
    <s v="Business"/>
    <n v="6"/>
    <n v="834.04"/>
    <n v="9013.01"/>
    <x v="74"/>
  </r>
  <r>
    <n v="8627"/>
    <d v="2025-03-28T00:00:00"/>
    <s v="InstallationKit"/>
    <s v="Brasilia"/>
    <x v="40"/>
    <s v="Individual"/>
    <n v="12"/>
    <n v="175.61"/>
    <n v="3795.44"/>
    <x v="40"/>
  </r>
  <r>
    <n v="8628"/>
    <d v="2025-03-09T00:00:00"/>
    <s v="PaymentMachinePro"/>
    <s v="Recife"/>
    <x v="13"/>
    <s v="Business"/>
    <n v="9"/>
    <n v="898.11"/>
    <n v="14558.06"/>
    <x v="13"/>
  </r>
  <r>
    <n v="8629"/>
    <d v="2025-03-18T00:00:00"/>
    <s v="SolarInverter"/>
    <s v="Brasilia"/>
    <x v="1"/>
    <s v="Individual"/>
    <n v="9"/>
    <n v="1398.67"/>
    <n v="22671.97"/>
    <x v="1"/>
  </r>
  <r>
    <n v="8630"/>
    <d v="2025-03-28T00:00:00"/>
    <s v="PaymentMachinePro"/>
    <s v="Recife"/>
    <x v="51"/>
    <s v="Individual"/>
    <n v="2"/>
    <n v="735.17"/>
    <n v="2648.19"/>
    <x v="51"/>
  </r>
  <r>
    <n v="8631"/>
    <d v="2025-03-20T00:00:00"/>
    <s v="PaymentMachinePro"/>
    <s v="Goiania"/>
    <x v="54"/>
    <s v="Business"/>
    <n v="9"/>
    <n v="825.5"/>
    <n v="13381.08"/>
    <x v="54"/>
  </r>
  <r>
    <n v="8632"/>
    <d v="2025-03-04T00:00:00"/>
    <s v="PaymentMachinePro"/>
    <s v="Brasilia"/>
    <x v="17"/>
    <s v="Individual"/>
    <n v="6"/>
    <n v="734.56"/>
    <n v="7937.98"/>
    <x v="17"/>
  </r>
  <r>
    <n v="8633"/>
    <d v="2025-03-30T00:00:00"/>
    <s v="SolarInverter"/>
    <s v="SaoPaulo"/>
    <x v="11"/>
    <s v="Individual"/>
    <n v="2"/>
    <n v="1417.36"/>
    <n v="5105.54"/>
    <x v="11"/>
  </r>
  <r>
    <n v="8634"/>
    <d v="2025-03-06T00:00:00"/>
    <s v="SolarBattery"/>
    <s v="SaoPaulo"/>
    <x v="80"/>
    <s v="Individual"/>
    <n v="9"/>
    <n v="1140.52"/>
    <n v="18487.45"/>
    <x v="80"/>
  </r>
  <r>
    <n v="8635"/>
    <d v="2025-03-01T00:00:00"/>
    <s v="PaymentMachinePro"/>
    <s v="Recife"/>
    <x v="55"/>
    <s v="Business"/>
    <n v="8"/>
    <n v="752.65"/>
    <n v="10844.63"/>
    <x v="55"/>
  </r>
  <r>
    <n v="8636"/>
    <d v="2025-03-14T00:00:00"/>
    <s v="InstallationKit"/>
    <s v="Brasilia"/>
    <x v="41"/>
    <s v="Business"/>
    <n v="9"/>
    <n v="236.98"/>
    <n v="3841.37"/>
    <x v="41"/>
  </r>
  <r>
    <n v="8637"/>
    <d v="2025-03-26T00:00:00"/>
    <s v="PaymentMachineBasic"/>
    <s v="Brasilia"/>
    <x v="94"/>
    <s v="Business"/>
    <n v="15"/>
    <n v="318.49"/>
    <n v="8604.36"/>
    <x v="94"/>
  </r>
  <r>
    <n v="8638"/>
    <d v="2025-03-09T00:00:00"/>
    <s v="PaymentMachineBasic"/>
    <s v="Fortaleza"/>
    <x v="4"/>
    <s v="Individual"/>
    <n v="16"/>
    <n v="388.09"/>
    <n v="11183.66"/>
    <x v="4"/>
  </r>
  <r>
    <n v="8639"/>
    <d v="2025-03-03T00:00:00"/>
    <s v="SolarInverter"/>
    <s v="SaoPaulo"/>
    <x v="32"/>
    <s v="Individual"/>
    <n v="2"/>
    <n v="1307.6400000000001"/>
    <n v="4710.3100000000004"/>
    <x v="32"/>
  </r>
  <r>
    <n v="8640"/>
    <d v="2025-03-27T00:00:00"/>
    <s v="SolarBattery"/>
    <s v="Brasilia"/>
    <x v="3"/>
    <s v="Individual"/>
    <n v="6"/>
    <n v="1182.74"/>
    <n v="12781.21"/>
    <x v="3"/>
  </r>
  <r>
    <n v="8641"/>
    <d v="2025-03-10T00:00:00"/>
    <s v="SolarBattery"/>
    <s v="SaoPaulo"/>
    <x v="91"/>
    <s v="Business"/>
    <n v="6"/>
    <n v="1059.67"/>
    <n v="11451.26"/>
    <x v="91"/>
  </r>
  <r>
    <n v="8642"/>
    <d v="2025-03-05T00:00:00"/>
    <s v="InstallationKit"/>
    <s v="Goiania"/>
    <x v="39"/>
    <s v="Business"/>
    <n v="19"/>
    <n v="232.51"/>
    <n v="7956.59"/>
    <x v="39"/>
  </r>
  <r>
    <n v="8643"/>
    <d v="2025-03-27T00:00:00"/>
    <s v="InstallationKit"/>
    <s v="Recife"/>
    <x v="60"/>
    <s v="Individual"/>
    <n v="6"/>
    <n v="247.62"/>
    <n v="2675.89"/>
    <x v="60"/>
  </r>
  <r>
    <n v="8644"/>
    <d v="2025-03-15T00:00:00"/>
    <s v="PaymentMachinePro"/>
    <s v="SaoPaulo"/>
    <x v="92"/>
    <s v="Business"/>
    <n v="5"/>
    <n v="730.35"/>
    <n v="6577.07"/>
    <x v="92"/>
  </r>
  <r>
    <n v="8645"/>
    <d v="2025-03-21T00:00:00"/>
    <s v="PaymentMachineBasic"/>
    <s v="Goiania"/>
    <x v="41"/>
    <s v="Business"/>
    <n v="15"/>
    <n v="467.55"/>
    <n v="12631.38"/>
    <x v="41"/>
  </r>
  <r>
    <n v="8646"/>
    <d v="2025-03-16T00:00:00"/>
    <s v="SolarInverter"/>
    <s v="Brasilia"/>
    <x v="1"/>
    <s v="Individual"/>
    <n v="9"/>
    <n v="1173.58"/>
    <n v="19023.34"/>
    <x v="1"/>
  </r>
  <r>
    <n v="8647"/>
    <d v="2025-03-03T00:00:00"/>
    <s v="SolarPanelBasic"/>
    <s v="Recife"/>
    <x v="34"/>
    <s v="Individual"/>
    <n v="19"/>
    <n v="559.14"/>
    <n v="19134"/>
    <x v="34"/>
  </r>
  <r>
    <n v="8648"/>
    <d v="2025-03-18T00:00:00"/>
    <s v="SolarPanelPremium"/>
    <s v="SaoPaulo"/>
    <x v="37"/>
    <s v="Individual"/>
    <n v="9"/>
    <n v="1574.36"/>
    <n v="25519.85"/>
    <x v="37"/>
  </r>
  <r>
    <n v="8649"/>
    <d v="2025-03-02T00:00:00"/>
    <s v="InstallationKit"/>
    <s v="Goiania"/>
    <x v="17"/>
    <s v="Business"/>
    <n v="18"/>
    <n v="161.97999999999999"/>
    <n v="5251.28"/>
    <x v="17"/>
  </r>
  <r>
    <n v="8650"/>
    <d v="2025-03-14T00:00:00"/>
    <s v="SolarPanelPremium"/>
    <s v="Goiania"/>
    <x v="19"/>
    <s v="Individual"/>
    <n v="7"/>
    <n v="1414.88"/>
    <n v="17838.12"/>
    <x v="19"/>
  </r>
  <r>
    <n v="8651"/>
    <d v="2025-03-01T00:00:00"/>
    <s v="SolarPanelBasic"/>
    <s v="SaoPaulo"/>
    <x v="76"/>
    <s v="Business"/>
    <n v="15"/>
    <n v="571.83000000000004"/>
    <n v="15448.62"/>
    <x v="76"/>
  </r>
  <r>
    <n v="8652"/>
    <d v="2025-03-11T00:00:00"/>
    <s v="SolarInverter"/>
    <s v="Goiania"/>
    <x v="99"/>
    <s v="Business"/>
    <n v="2"/>
    <n v="1484.93"/>
    <n v="5348.94"/>
    <x v="99"/>
  </r>
  <r>
    <n v="8653"/>
    <d v="2025-03-07T00:00:00"/>
    <s v="PaymentMachineBasic"/>
    <s v="Brasilia"/>
    <x v="26"/>
    <s v="Business"/>
    <n v="5"/>
    <n v="390.48"/>
    <n v="3516.42"/>
    <x v="26"/>
  </r>
  <r>
    <n v="8654"/>
    <d v="2025-03-03T00:00:00"/>
    <s v="SolarBattery"/>
    <s v="Recife"/>
    <x v="41"/>
    <s v="Business"/>
    <n v="3"/>
    <n v="885.53"/>
    <n v="4784.71"/>
    <x v="41"/>
  </r>
  <r>
    <n v="8655"/>
    <d v="2025-03-21T00:00:00"/>
    <s v="SolarBattery"/>
    <s v="Recife"/>
    <x v="7"/>
    <s v="Business"/>
    <n v="4"/>
    <n v="1167.01"/>
    <n v="8407.48"/>
    <x v="7"/>
  </r>
  <r>
    <n v="8656"/>
    <d v="2025-03-02T00:00:00"/>
    <s v="PaymentMachineBasic"/>
    <s v="Fortaleza"/>
    <x v="53"/>
    <s v="Business"/>
    <n v="5"/>
    <n v="446.84"/>
    <n v="4023.96"/>
    <x v="53"/>
  </r>
  <r>
    <n v="8657"/>
    <d v="2025-03-25T00:00:00"/>
    <s v="PaymentMachinePro"/>
    <s v="Goiania"/>
    <x v="47"/>
    <s v="Individual"/>
    <n v="4"/>
    <n v="859.27"/>
    <n v="6190.43"/>
    <x v="47"/>
  </r>
  <r>
    <n v="8658"/>
    <d v="2025-03-08T00:00:00"/>
    <s v="SolarPanelBasic"/>
    <s v="Fortaleza"/>
    <x v="24"/>
    <s v="Business"/>
    <n v="15"/>
    <n v="501.42"/>
    <n v="13546.42"/>
    <x v="24"/>
  </r>
  <r>
    <n v="8659"/>
    <d v="2025-03-28T00:00:00"/>
    <s v="PaymentMachinePro"/>
    <s v="Goiania"/>
    <x v="73"/>
    <s v="Individual"/>
    <n v="6"/>
    <n v="876.36"/>
    <n v="9470.33"/>
    <x v="73"/>
  </r>
  <r>
    <n v="8660"/>
    <d v="2025-03-07T00:00:00"/>
    <s v="SolarBattery"/>
    <s v="Goiania"/>
    <x v="86"/>
    <s v="Business"/>
    <n v="4"/>
    <n v="1173.31"/>
    <n v="8452.8700000000008"/>
    <x v="86"/>
  </r>
  <r>
    <n v="8661"/>
    <d v="2025-03-08T00:00:00"/>
    <s v="PaymentMachinePro"/>
    <s v="Goiania"/>
    <x v="93"/>
    <s v="Business"/>
    <n v="10"/>
    <n v="864.1"/>
    <n v="15563.08"/>
    <x v="93"/>
  </r>
  <r>
    <n v="8662"/>
    <d v="2025-03-14T00:00:00"/>
    <s v="PaymentMachineBasic"/>
    <s v="SaoPaulo"/>
    <x v="72"/>
    <s v="Individual"/>
    <n v="11"/>
    <n v="375.64"/>
    <n v="7442.11"/>
    <x v="72"/>
  </r>
  <r>
    <n v="8663"/>
    <d v="2025-03-21T00:00:00"/>
    <s v="SolarInverter"/>
    <s v="Goiania"/>
    <x v="7"/>
    <s v="Individual"/>
    <n v="7"/>
    <n v="1080.49"/>
    <n v="13622.3"/>
    <x v="7"/>
  </r>
  <r>
    <n v="8664"/>
    <d v="2025-03-25T00:00:00"/>
    <s v="SolarInverter"/>
    <s v="Brasilia"/>
    <x v="86"/>
    <s v="Business"/>
    <n v="3"/>
    <n v="1047.83"/>
    <n v="5661.66"/>
    <x v="86"/>
  </r>
  <r>
    <n v="8665"/>
    <d v="2025-03-28T00:00:00"/>
    <s v="SolarPanelBasic"/>
    <s v="Fortaleza"/>
    <x v="66"/>
    <s v="Individual"/>
    <n v="20"/>
    <n v="466.88"/>
    <n v="16817.71"/>
    <x v="66"/>
  </r>
  <r>
    <n v="8666"/>
    <d v="2025-03-09T00:00:00"/>
    <s v="InstallationKit"/>
    <s v="Fortaleza"/>
    <x v="2"/>
    <s v="Business"/>
    <n v="16"/>
    <n v="230.52"/>
    <n v="6642.94"/>
    <x v="2"/>
  </r>
  <r>
    <n v="8667"/>
    <d v="2025-03-04T00:00:00"/>
    <s v="SolarPanelPremium"/>
    <s v="Goiania"/>
    <x v="4"/>
    <s v="Individual"/>
    <n v="5"/>
    <n v="1615.44"/>
    <n v="14547.63"/>
    <x v="4"/>
  </r>
  <r>
    <n v="8668"/>
    <d v="2025-03-01T00:00:00"/>
    <s v="InstallationKit"/>
    <s v="Brasilia"/>
    <x v="48"/>
    <s v="Individual"/>
    <n v="14"/>
    <n v="209.29"/>
    <n v="5277.25"/>
    <x v="48"/>
  </r>
  <r>
    <n v="8669"/>
    <d v="2025-03-09T00:00:00"/>
    <s v="SolarBattery"/>
    <s v="Brasilia"/>
    <x v="76"/>
    <s v="Individual"/>
    <n v="7"/>
    <n v="1158.2"/>
    <n v="14602.03"/>
    <x v="76"/>
  </r>
  <r>
    <n v="8670"/>
    <d v="2025-03-30T00:00:00"/>
    <s v="SolarInverter"/>
    <s v="Fortaleza"/>
    <x v="97"/>
    <s v="Business"/>
    <n v="2"/>
    <n v="1205.49"/>
    <n v="4342.3500000000004"/>
    <x v="97"/>
  </r>
  <r>
    <n v="8671"/>
    <d v="2025-03-04T00:00:00"/>
    <s v="PaymentMachinePro"/>
    <s v="Goiania"/>
    <x v="17"/>
    <s v="Business"/>
    <n v="8"/>
    <n v="895.03"/>
    <n v="12896.12"/>
    <x v="17"/>
  </r>
  <r>
    <n v="8672"/>
    <d v="2025-03-23T00:00:00"/>
    <s v="PaymentMachineBasic"/>
    <s v="Goiania"/>
    <x v="10"/>
    <s v="Business"/>
    <n v="10"/>
    <n v="376.13"/>
    <n v="6774.38"/>
    <x v="10"/>
  </r>
  <r>
    <n v="8673"/>
    <d v="2025-03-07T00:00:00"/>
    <s v="SolarPanelBasic"/>
    <s v="Goiania"/>
    <x v="17"/>
    <s v="Business"/>
    <n v="12"/>
    <n v="435.65"/>
    <n v="9415.65"/>
    <x v="17"/>
  </r>
  <r>
    <n v="8674"/>
    <d v="2025-03-31T00:00:00"/>
    <s v="PaymentMachinePro"/>
    <s v="Goiania"/>
    <x v="95"/>
    <s v="Business"/>
    <n v="4"/>
    <n v="897.61"/>
    <n v="6466.65"/>
    <x v="95"/>
  </r>
  <r>
    <n v="8675"/>
    <d v="2025-03-24T00:00:00"/>
    <s v="InstallationKit"/>
    <s v="Fortaleza"/>
    <x v="33"/>
    <s v="Individual"/>
    <n v="19"/>
    <n v="231.11"/>
    <n v="7908.68"/>
    <x v="33"/>
  </r>
  <r>
    <n v="8676"/>
    <d v="2025-03-21T00:00:00"/>
    <s v="SolarBattery"/>
    <s v="Goiania"/>
    <x v="9"/>
    <s v="Business"/>
    <n v="10"/>
    <n v="853.39"/>
    <n v="15370.18"/>
    <x v="9"/>
  </r>
  <r>
    <n v="8677"/>
    <d v="2025-03-06T00:00:00"/>
    <s v="PaymentMachinePro"/>
    <s v="Fortaleza"/>
    <x v="1"/>
    <s v="Individual"/>
    <n v="10"/>
    <n v="823.1"/>
    <n v="14824.64"/>
    <x v="1"/>
  </r>
  <r>
    <n v="8678"/>
    <d v="2025-03-07T00:00:00"/>
    <s v="SolarBattery"/>
    <s v="Goiania"/>
    <x v="54"/>
    <s v="Business"/>
    <n v="1"/>
    <n v="902.67"/>
    <n v="1625.78"/>
    <x v="54"/>
  </r>
  <r>
    <n v="8679"/>
    <d v="2025-03-21T00:00:00"/>
    <s v="SolarBattery"/>
    <s v="Brasilia"/>
    <x v="15"/>
    <s v="Individual"/>
    <n v="4"/>
    <n v="999.47"/>
    <n v="7200.48"/>
    <x v="15"/>
  </r>
  <r>
    <n v="8680"/>
    <d v="2025-03-03T00:00:00"/>
    <s v="SolarPanelBasic"/>
    <s v="Goiania"/>
    <x v="59"/>
    <s v="Business"/>
    <n v="13"/>
    <n v="591.15"/>
    <n v="13841.16"/>
    <x v="59"/>
  </r>
  <r>
    <n v="8681"/>
    <d v="2025-03-13T00:00:00"/>
    <s v="SolarPanelBasic"/>
    <s v="Goiania"/>
    <x v="37"/>
    <s v="Individual"/>
    <n v="15"/>
    <n v="409.36"/>
    <n v="11059.31"/>
    <x v="37"/>
  </r>
  <r>
    <n v="8682"/>
    <d v="2025-03-27T00:00:00"/>
    <s v="PaymentMachinePro"/>
    <s v="Fortaleza"/>
    <x v="78"/>
    <s v="Business"/>
    <n v="1"/>
    <n v="769.28"/>
    <n v="1385.53"/>
    <x v="78"/>
  </r>
  <r>
    <n v="8683"/>
    <d v="2025-03-07T00:00:00"/>
    <s v="SolarInverter"/>
    <s v="Fortaleza"/>
    <x v="8"/>
    <s v="Business"/>
    <n v="3"/>
    <n v="1316.45"/>
    <n v="7113.07"/>
    <x v="8"/>
  </r>
  <r>
    <n v="8684"/>
    <d v="2025-03-15T00:00:00"/>
    <s v="InstallationKit"/>
    <s v="Brasilia"/>
    <x v="74"/>
    <s v="Individual"/>
    <n v="5"/>
    <n v="240.58"/>
    <n v="2166.5100000000002"/>
    <x v="74"/>
  </r>
  <r>
    <n v="8685"/>
    <d v="2025-03-06T00:00:00"/>
    <s v="PaymentMachineBasic"/>
    <s v="Fortaleza"/>
    <x v="82"/>
    <s v="Business"/>
    <n v="5"/>
    <n v="408.76"/>
    <n v="3681.03"/>
    <x v="82"/>
  </r>
  <r>
    <n v="8686"/>
    <d v="2025-03-16T00:00:00"/>
    <s v="InstallationKit"/>
    <s v="Recife"/>
    <x v="58"/>
    <s v="Individual"/>
    <n v="19"/>
    <n v="193.57"/>
    <n v="6624.04"/>
    <x v="58"/>
  </r>
  <r>
    <n v="8687"/>
    <d v="2025-03-16T00:00:00"/>
    <s v="InstallationKit"/>
    <s v="SaoPaulo"/>
    <x v="36"/>
    <s v="Business"/>
    <n v="10"/>
    <n v="246.26"/>
    <n v="4435.32"/>
    <x v="36"/>
  </r>
  <r>
    <n v="8688"/>
    <d v="2025-03-18T00:00:00"/>
    <s v="SolarInverter"/>
    <s v="Goiania"/>
    <x v="6"/>
    <s v="Individual"/>
    <n v="5"/>
    <n v="1083.0999999999999"/>
    <n v="9753.7099999999991"/>
    <x v="6"/>
  </r>
  <r>
    <n v="8689"/>
    <d v="2025-03-11T00:00:00"/>
    <s v="SolarBattery"/>
    <s v="Goiania"/>
    <x v="46"/>
    <s v="Business"/>
    <n v="2"/>
    <n v="1072.17"/>
    <n v="3862.11"/>
    <x v="46"/>
  </r>
  <r>
    <n v="8690"/>
    <d v="2025-03-31T00:00:00"/>
    <s v="SolarPanelBasic"/>
    <s v="SaoPaulo"/>
    <x v="16"/>
    <s v="Business"/>
    <n v="8"/>
    <n v="561.28"/>
    <n v="8087.25"/>
    <x v="16"/>
  </r>
  <r>
    <n v="8691"/>
    <d v="2025-03-18T00:00:00"/>
    <s v="SolarPanelPremium"/>
    <s v="Goiania"/>
    <x v="25"/>
    <s v="Individual"/>
    <n v="10"/>
    <n v="1607.42"/>
    <n v="28950.82"/>
    <x v="25"/>
  </r>
  <r>
    <n v="8692"/>
    <d v="2025-03-26T00:00:00"/>
    <s v="PaymentMachineBasic"/>
    <s v="Goiania"/>
    <x v="62"/>
    <s v="Individual"/>
    <n v="14"/>
    <n v="360.42"/>
    <n v="9088"/>
    <x v="62"/>
  </r>
  <r>
    <n v="8693"/>
    <d v="2025-03-17T00:00:00"/>
    <s v="PaymentMachineBasic"/>
    <s v="Fortaleza"/>
    <x v="89"/>
    <s v="Individual"/>
    <n v="14"/>
    <n v="474.41"/>
    <n v="11962.26"/>
    <x v="89"/>
  </r>
  <r>
    <n v="8694"/>
    <d v="2025-03-10T00:00:00"/>
    <s v="PaymentMachineBasic"/>
    <s v="Goiania"/>
    <x v="26"/>
    <s v="Business"/>
    <n v="9"/>
    <n v="373.6"/>
    <n v="6055.93"/>
    <x v="26"/>
  </r>
  <r>
    <n v="8695"/>
    <d v="2025-03-20T00:00:00"/>
    <s v="SolarBattery"/>
    <s v="Brasilia"/>
    <x v="32"/>
    <s v="Business"/>
    <n v="2"/>
    <n v="822.18"/>
    <n v="2961.61"/>
    <x v="32"/>
  </r>
  <r>
    <n v="8696"/>
    <d v="2025-03-08T00:00:00"/>
    <s v="SolarPanelPremium"/>
    <s v="Fortaleza"/>
    <x v="11"/>
    <s v="Business"/>
    <n v="8"/>
    <n v="1521.05"/>
    <n v="21916.19"/>
    <x v="11"/>
  </r>
  <r>
    <n v="8697"/>
    <d v="2025-03-13T00:00:00"/>
    <s v="InstallationKit"/>
    <s v="Goiania"/>
    <x v="89"/>
    <s v="Individual"/>
    <n v="16"/>
    <n v="163.22999999999999"/>
    <n v="4703.83"/>
    <x v="89"/>
  </r>
  <r>
    <n v="8698"/>
    <d v="2025-03-11T00:00:00"/>
    <s v="PaymentMachineBasic"/>
    <s v="SaoPaulo"/>
    <x v="47"/>
    <s v="Individual"/>
    <n v="15"/>
    <n v="329.46"/>
    <n v="8900.73"/>
    <x v="47"/>
  </r>
  <r>
    <n v="8699"/>
    <d v="2025-03-24T00:00:00"/>
    <s v="SolarInverter"/>
    <s v="Fortaleza"/>
    <x v="31"/>
    <s v="Business"/>
    <n v="1"/>
    <n v="1419.43"/>
    <n v="2556.5"/>
    <x v="31"/>
  </r>
  <r>
    <n v="8700"/>
    <d v="2025-03-27T00:00:00"/>
    <s v="PaymentMachinePro"/>
    <s v="Fortaleza"/>
    <x v="84"/>
    <s v="Individual"/>
    <n v="10"/>
    <n v="743.55"/>
    <n v="13391.88"/>
    <x v="84"/>
  </r>
  <r>
    <n v="8701"/>
    <d v="2025-03-31T00:00:00"/>
    <s v="SolarBattery"/>
    <s v="SaoPaulo"/>
    <x v="3"/>
    <s v="Individual"/>
    <n v="4"/>
    <n v="1044.75"/>
    <n v="7526.69"/>
    <x v="3"/>
  </r>
  <r>
    <n v="8702"/>
    <d v="2025-03-09T00:00:00"/>
    <s v="PaymentMachinePro"/>
    <s v="Brasilia"/>
    <x v="20"/>
    <s v="Individual"/>
    <n v="4"/>
    <n v="768.73"/>
    <n v="5538.16"/>
    <x v="20"/>
  </r>
  <r>
    <n v="8703"/>
    <d v="2025-03-19T00:00:00"/>
    <s v="SolarPanelBasic"/>
    <s v="Fortaleza"/>
    <x v="2"/>
    <s v="Individual"/>
    <n v="11"/>
    <n v="528.11"/>
    <n v="10462.82"/>
    <x v="2"/>
  </r>
  <r>
    <n v="8704"/>
    <d v="2025-03-18T00:00:00"/>
    <s v="SolarPanelPremium"/>
    <s v="SaoPaulo"/>
    <x v="85"/>
    <s v="Individual"/>
    <n v="4"/>
    <n v="1506.05"/>
    <n v="10850.03"/>
    <x v="85"/>
  </r>
  <r>
    <n v="8705"/>
    <d v="2025-03-29T00:00:00"/>
    <s v="SolarBattery"/>
    <s v="SaoPaulo"/>
    <x v="84"/>
    <s v="Individual"/>
    <n v="6"/>
    <n v="921.36"/>
    <n v="9956.6200000000008"/>
    <x v="84"/>
  </r>
  <r>
    <n v="8706"/>
    <d v="2025-03-11T00:00:00"/>
    <s v="SolarPanelBasic"/>
    <s v="SaoPaulo"/>
    <x v="89"/>
    <s v="Business"/>
    <n v="7"/>
    <n v="418.78"/>
    <n v="5279.78"/>
    <x v="89"/>
  </r>
  <r>
    <n v="8707"/>
    <d v="2025-03-09T00:00:00"/>
    <s v="PaymentMachinePro"/>
    <s v="Goiania"/>
    <x v="41"/>
    <s v="Business"/>
    <n v="7"/>
    <n v="853.91"/>
    <n v="10765.68"/>
    <x v="41"/>
  </r>
  <r>
    <n v="8708"/>
    <d v="2025-03-06T00:00:00"/>
    <s v="SolarPanelBasic"/>
    <s v="SaoPaulo"/>
    <x v="45"/>
    <s v="Individual"/>
    <n v="19"/>
    <n v="585.19000000000005"/>
    <n v="20025.439999999999"/>
    <x v="45"/>
  </r>
  <r>
    <n v="8709"/>
    <d v="2025-03-29T00:00:00"/>
    <s v="SolarBattery"/>
    <s v="Goiania"/>
    <x v="29"/>
    <s v="Business"/>
    <n v="5"/>
    <n v="849.25"/>
    <n v="7647.81"/>
    <x v="29"/>
  </r>
  <r>
    <n v="8710"/>
    <d v="2025-03-09T00:00:00"/>
    <s v="InstallationKit"/>
    <s v="SaoPaulo"/>
    <x v="53"/>
    <s v="Individual"/>
    <n v="13"/>
    <n v="158.33000000000001"/>
    <n v="3707.13"/>
    <x v="53"/>
  </r>
  <r>
    <n v="8711"/>
    <d v="2025-03-19T00:00:00"/>
    <s v="SolarInverter"/>
    <s v="SaoPaulo"/>
    <x v="98"/>
    <s v="Business"/>
    <n v="7"/>
    <n v="1148.03"/>
    <n v="14473.81"/>
    <x v="98"/>
  </r>
  <r>
    <n v="8712"/>
    <d v="2025-03-24T00:00:00"/>
    <s v="SolarPanelPremium"/>
    <s v="Goiania"/>
    <x v="26"/>
    <s v="Business"/>
    <n v="1"/>
    <n v="1400.19"/>
    <n v="2521.85"/>
    <x v="26"/>
  </r>
  <r>
    <n v="8713"/>
    <d v="2025-03-03T00:00:00"/>
    <s v="SolarPanelPremium"/>
    <s v="Brasilia"/>
    <x v="17"/>
    <s v="Individual"/>
    <n v="9"/>
    <n v="1784.47"/>
    <n v="28925.66"/>
    <x v="17"/>
  </r>
  <r>
    <n v="8714"/>
    <d v="2025-03-21T00:00:00"/>
    <s v="SolarInverter"/>
    <s v="Goiania"/>
    <x v="13"/>
    <s v="Business"/>
    <n v="6"/>
    <n v="1485.95"/>
    <n v="16057.83"/>
    <x v="13"/>
  </r>
  <r>
    <n v="8715"/>
    <d v="2025-03-29T00:00:00"/>
    <s v="SolarInverter"/>
    <s v="Goiania"/>
    <x v="56"/>
    <s v="Business"/>
    <n v="1"/>
    <n v="1356.25"/>
    <n v="2442.71"/>
    <x v="56"/>
  </r>
  <r>
    <n v="8716"/>
    <d v="2025-03-19T00:00:00"/>
    <s v="SolarBattery"/>
    <s v="Goiania"/>
    <x v="21"/>
    <s v="Business"/>
    <n v="5"/>
    <n v="815.83"/>
    <n v="7346.85"/>
    <x v="21"/>
  </r>
  <r>
    <n v="8717"/>
    <d v="2025-03-29T00:00:00"/>
    <s v="SolarPanelBasic"/>
    <s v="Fortaleza"/>
    <x v="6"/>
    <s v="Individual"/>
    <n v="6"/>
    <n v="518.41999999999996"/>
    <n v="5602.28"/>
    <x v="6"/>
  </r>
  <r>
    <n v="8718"/>
    <d v="2025-03-27T00:00:00"/>
    <s v="InstallationKit"/>
    <s v="Recife"/>
    <x v="85"/>
    <s v="Individual"/>
    <n v="10"/>
    <n v="170.13"/>
    <n v="3064.17"/>
    <x v="85"/>
  </r>
  <r>
    <n v="8719"/>
    <d v="2025-03-18T00:00:00"/>
    <s v="SolarPanelPremium"/>
    <s v="SaoPaulo"/>
    <x v="92"/>
    <s v="Business"/>
    <n v="1"/>
    <n v="1610.21"/>
    <n v="2900.11"/>
    <x v="92"/>
  </r>
  <r>
    <n v="8720"/>
    <d v="2025-03-22T00:00:00"/>
    <s v="SolarPanelBasic"/>
    <s v="Brasilia"/>
    <x v="90"/>
    <s v="Business"/>
    <n v="14"/>
    <n v="444.28"/>
    <n v="11202.53"/>
    <x v="90"/>
  </r>
  <r>
    <n v="8721"/>
    <d v="2025-03-19T00:00:00"/>
    <s v="SolarBattery"/>
    <s v="SaoPaulo"/>
    <x v="77"/>
    <s v="Individual"/>
    <n v="1"/>
    <n v="940.02"/>
    <n v="1693.05"/>
    <x v="77"/>
  </r>
  <r>
    <n v="8722"/>
    <d v="2025-03-24T00:00:00"/>
    <s v="SolarPanelBasic"/>
    <s v="Goiania"/>
    <x v="25"/>
    <s v="Business"/>
    <n v="8"/>
    <n v="437.78"/>
    <n v="6307.79"/>
    <x v="25"/>
  </r>
  <r>
    <n v="8723"/>
    <d v="2025-03-06T00:00:00"/>
    <s v="PaymentMachineBasic"/>
    <s v="Goiania"/>
    <x v="85"/>
    <s v="Business"/>
    <n v="17"/>
    <n v="445.77"/>
    <n v="13648.7"/>
    <x v="85"/>
  </r>
  <r>
    <n v="8724"/>
    <d v="2025-03-14T00:00:00"/>
    <s v="SolarInverter"/>
    <s v="Goiania"/>
    <x v="9"/>
    <s v="Business"/>
    <n v="7"/>
    <n v="1164.1300000000001"/>
    <n v="14676.79"/>
    <x v="9"/>
  </r>
  <r>
    <n v="8725"/>
    <d v="2025-03-10T00:00:00"/>
    <s v="PaymentMachineBasic"/>
    <s v="Goiania"/>
    <x v="76"/>
    <s v="Business"/>
    <n v="8"/>
    <n v="335.1"/>
    <n v="4828.32"/>
    <x v="76"/>
  </r>
  <r>
    <n v="8726"/>
    <d v="2025-03-03T00:00:00"/>
    <s v="SolarInverter"/>
    <s v="Brasilia"/>
    <x v="19"/>
    <s v="Business"/>
    <n v="8"/>
    <n v="1477.68"/>
    <n v="21291.29"/>
    <x v="19"/>
  </r>
  <r>
    <n v="8727"/>
    <d v="2025-03-06T00:00:00"/>
    <s v="SolarPanelBasic"/>
    <s v="Fortaleza"/>
    <x v="39"/>
    <s v="Business"/>
    <n v="8"/>
    <n v="445.42"/>
    <n v="6417.87"/>
    <x v="39"/>
  </r>
  <r>
    <n v="8728"/>
    <d v="2025-03-13T00:00:00"/>
    <s v="InstallationKit"/>
    <s v="Recife"/>
    <x v="60"/>
    <s v="Individual"/>
    <n v="15"/>
    <n v="227.88"/>
    <n v="6156.43"/>
    <x v="60"/>
  </r>
  <r>
    <n v="8729"/>
    <d v="2025-03-29T00:00:00"/>
    <s v="InstallationKit"/>
    <s v="SaoPaulo"/>
    <x v="1"/>
    <s v="Business"/>
    <n v="14"/>
    <n v="242.47"/>
    <n v="6113.89"/>
    <x v="1"/>
  </r>
  <r>
    <n v="8730"/>
    <d v="2025-03-26T00:00:00"/>
    <s v="PaymentMachineBasic"/>
    <s v="Goiania"/>
    <x v="41"/>
    <s v="Individual"/>
    <n v="6"/>
    <n v="445.45"/>
    <n v="4813.7299999999996"/>
    <x v="41"/>
  </r>
  <r>
    <n v="8731"/>
    <d v="2025-03-15T00:00:00"/>
    <s v="SolarPanelPremium"/>
    <s v="Goiania"/>
    <x v="56"/>
    <s v="Business"/>
    <n v="4"/>
    <n v="1546.94"/>
    <n v="11144.61"/>
    <x v="56"/>
  </r>
  <r>
    <n v="8732"/>
    <d v="2025-03-31T00:00:00"/>
    <s v="SolarInverter"/>
    <s v="Goiania"/>
    <x v="16"/>
    <s v="Business"/>
    <n v="7"/>
    <n v="1483.89"/>
    <n v="18708.169999999998"/>
    <x v="16"/>
  </r>
  <r>
    <n v="8733"/>
    <d v="2025-03-29T00:00:00"/>
    <s v="PaymentMachinePro"/>
    <s v="SaoPaulo"/>
    <x v="74"/>
    <s v="Business"/>
    <n v="6"/>
    <n v="779.98"/>
    <n v="8428.81"/>
    <x v="74"/>
  </r>
  <r>
    <n v="8734"/>
    <d v="2025-03-31T00:00:00"/>
    <s v="InstallationKit"/>
    <s v="Fortaleza"/>
    <x v="44"/>
    <s v="Business"/>
    <n v="14"/>
    <n v="178.51"/>
    <n v="4501.1400000000003"/>
    <x v="44"/>
  </r>
  <r>
    <n v="8735"/>
    <d v="2025-03-24T00:00:00"/>
    <s v="SolarPanelPremium"/>
    <s v="Goiania"/>
    <x v="71"/>
    <s v="Business"/>
    <n v="2"/>
    <n v="1797.49"/>
    <n v="6474.82"/>
    <x v="71"/>
  </r>
  <r>
    <n v="8736"/>
    <d v="2025-03-31T00:00:00"/>
    <s v="PaymentMachineBasic"/>
    <s v="Fortaleza"/>
    <x v="18"/>
    <s v="Business"/>
    <n v="12"/>
    <n v="457.48"/>
    <n v="9887.4599999999991"/>
    <x v="18"/>
  </r>
  <r>
    <n v="8737"/>
    <d v="2025-03-21T00:00:00"/>
    <s v="PaymentMachinePro"/>
    <s v="Goiania"/>
    <x v="76"/>
    <s v="Business"/>
    <n v="3"/>
    <n v="752.14"/>
    <n v="4063.98"/>
    <x v="76"/>
  </r>
  <r>
    <n v="8738"/>
    <d v="2025-03-29T00:00:00"/>
    <s v="SolarPanelBasic"/>
    <s v="Goiania"/>
    <x v="10"/>
    <s v="Individual"/>
    <n v="16"/>
    <n v="527.46"/>
    <n v="15199.91"/>
    <x v="10"/>
  </r>
  <r>
    <n v="8739"/>
    <d v="2025-03-02T00:00:00"/>
    <s v="SolarPanelPremium"/>
    <s v="Brasilia"/>
    <x v="35"/>
    <s v="Individual"/>
    <n v="8"/>
    <n v="1731.92"/>
    <n v="24954.53"/>
    <x v="35"/>
  </r>
  <r>
    <n v="8740"/>
    <d v="2025-03-19T00:00:00"/>
    <s v="SolarInverter"/>
    <s v="Recife"/>
    <x v="79"/>
    <s v="Business"/>
    <n v="9"/>
    <n v="1367.09"/>
    <n v="22160.07"/>
    <x v="79"/>
  </r>
  <r>
    <n v="8741"/>
    <d v="2025-03-28T00:00:00"/>
    <s v="SolarPanelBasic"/>
    <s v="Goiania"/>
    <x v="26"/>
    <s v="Business"/>
    <n v="16"/>
    <n v="420.06"/>
    <n v="12104.94"/>
    <x v="26"/>
  </r>
  <r>
    <n v="8742"/>
    <d v="2025-03-25T00:00:00"/>
    <s v="SolarInverter"/>
    <s v="Goiania"/>
    <x v="8"/>
    <s v="Business"/>
    <n v="5"/>
    <n v="1441.01"/>
    <n v="12976.83"/>
    <x v="8"/>
  </r>
  <r>
    <n v="8743"/>
    <d v="2025-03-18T00:00:00"/>
    <s v="InstallationKit"/>
    <s v="SaoPaulo"/>
    <x v="34"/>
    <s v="Business"/>
    <n v="14"/>
    <n v="160.47"/>
    <n v="4046.26"/>
    <x v="34"/>
  </r>
  <r>
    <n v="8744"/>
    <d v="2025-03-16T00:00:00"/>
    <s v="SolarPanelBasic"/>
    <s v="Goiania"/>
    <x v="85"/>
    <s v="Individual"/>
    <n v="19"/>
    <n v="581.48"/>
    <n v="19898.48"/>
    <x v="85"/>
  </r>
  <r>
    <n v="8745"/>
    <d v="2025-03-16T00:00:00"/>
    <s v="InstallationKit"/>
    <s v="Brasilia"/>
    <x v="39"/>
    <s v="Individual"/>
    <n v="17"/>
    <n v="182.33"/>
    <n v="5582.63"/>
    <x v="39"/>
  </r>
  <r>
    <n v="8746"/>
    <d v="2025-03-20T00:00:00"/>
    <s v="SolarInverter"/>
    <s v="Fortaleza"/>
    <x v="17"/>
    <s v="Business"/>
    <n v="8"/>
    <n v="1322.9"/>
    <n v="19061.12"/>
    <x v="17"/>
  </r>
  <r>
    <n v="8747"/>
    <d v="2025-03-21T00:00:00"/>
    <s v="InstallationKit"/>
    <s v="Brasilia"/>
    <x v="43"/>
    <s v="Business"/>
    <n v="5"/>
    <n v="202.35"/>
    <n v="1822.24"/>
    <x v="43"/>
  </r>
  <r>
    <n v="8748"/>
    <d v="2025-03-10T00:00:00"/>
    <s v="SolarBattery"/>
    <s v="SaoPaulo"/>
    <x v="92"/>
    <s v="Business"/>
    <n v="10"/>
    <n v="804.59"/>
    <n v="14491.26"/>
    <x v="92"/>
  </r>
  <r>
    <n v="8749"/>
    <d v="2025-03-23T00:00:00"/>
    <s v="SolarInverter"/>
    <s v="SaoPaulo"/>
    <x v="57"/>
    <s v="Business"/>
    <n v="6"/>
    <n v="1152.3800000000001"/>
    <n v="12453.13"/>
    <x v="57"/>
  </r>
  <r>
    <n v="8750"/>
    <d v="2025-03-21T00:00:00"/>
    <s v="InstallationKit"/>
    <s v="Brasilia"/>
    <x v="18"/>
    <s v="Individual"/>
    <n v="19"/>
    <n v="180.2"/>
    <n v="6166.52"/>
    <x v="18"/>
  </r>
  <r>
    <n v="8751"/>
    <d v="2025-03-29T00:00:00"/>
    <s v="PaymentMachinePro"/>
    <s v="SaoPaulo"/>
    <x v="73"/>
    <s v="Business"/>
    <n v="4"/>
    <n v="786.69"/>
    <n v="5667.55"/>
    <x v="73"/>
  </r>
  <r>
    <n v="8752"/>
    <d v="2025-03-25T00:00:00"/>
    <s v="PaymentMachinePro"/>
    <s v="Goiania"/>
    <x v="92"/>
    <s v="Business"/>
    <n v="9"/>
    <n v="892.56"/>
    <n v="14468.1"/>
    <x v="92"/>
  </r>
  <r>
    <n v="8753"/>
    <d v="2025-03-11T00:00:00"/>
    <s v="InstallationKit"/>
    <s v="SaoPaulo"/>
    <x v="85"/>
    <s v="Business"/>
    <n v="17"/>
    <n v="179.65"/>
    <n v="5500.57"/>
    <x v="85"/>
  </r>
  <r>
    <n v="8754"/>
    <d v="2025-03-03T00:00:00"/>
    <s v="SolarBattery"/>
    <s v="Recife"/>
    <x v="13"/>
    <s v="Individual"/>
    <n v="6"/>
    <n v="1122.05"/>
    <n v="12125.37"/>
    <x v="13"/>
  </r>
  <r>
    <n v="8755"/>
    <d v="2025-03-19T00:00:00"/>
    <s v="InstallationKit"/>
    <s v="SaoPaulo"/>
    <x v="94"/>
    <s v="Business"/>
    <n v="8"/>
    <n v="240.56"/>
    <n v="3466.13"/>
    <x v="94"/>
  </r>
  <r>
    <n v="8756"/>
    <d v="2025-03-14T00:00:00"/>
    <s v="SolarInverter"/>
    <s v="SaoPaulo"/>
    <x v="50"/>
    <s v="Business"/>
    <n v="4"/>
    <n v="1203.3800000000001"/>
    <n v="8669.5"/>
    <x v="50"/>
  </r>
  <r>
    <n v="8757"/>
    <d v="2025-03-09T00:00:00"/>
    <s v="SolarBattery"/>
    <s v="Brasilia"/>
    <x v="71"/>
    <s v="Business"/>
    <n v="2"/>
    <n v="849.02"/>
    <n v="3058.3"/>
    <x v="71"/>
  </r>
  <r>
    <n v="8758"/>
    <d v="2025-03-01T00:00:00"/>
    <s v="SolarPanelPremium"/>
    <s v="Brasilia"/>
    <x v="38"/>
    <s v="Business"/>
    <n v="2"/>
    <n v="1321.87"/>
    <n v="4761.57"/>
    <x v="38"/>
  </r>
  <r>
    <n v="8759"/>
    <d v="2025-03-26T00:00:00"/>
    <s v="PaymentMachineBasic"/>
    <s v="Brasilia"/>
    <x v="57"/>
    <s v="Business"/>
    <n v="7"/>
    <n v="310.64999999999998"/>
    <n v="3916.52"/>
    <x v="57"/>
  </r>
  <r>
    <n v="8760"/>
    <d v="2025-03-24T00:00:00"/>
    <s v="SolarPanelPremium"/>
    <s v="Goiania"/>
    <x v="11"/>
    <s v="Business"/>
    <n v="5"/>
    <n v="1383.3"/>
    <n v="12457.13"/>
    <x v="11"/>
  </r>
  <r>
    <n v="8761"/>
    <d v="2025-03-23T00:00:00"/>
    <s v="SolarInverter"/>
    <s v="Goiania"/>
    <x v="36"/>
    <s v="Business"/>
    <n v="10"/>
    <n v="1218.0999999999999"/>
    <n v="21938.880000000001"/>
    <x v="36"/>
  </r>
  <r>
    <n v="8762"/>
    <d v="2025-03-28T00:00:00"/>
    <s v="InstallationKit"/>
    <s v="Goiania"/>
    <x v="17"/>
    <s v="Individual"/>
    <n v="7"/>
    <n v="155.65"/>
    <n v="1962.36"/>
    <x v="17"/>
  </r>
  <r>
    <n v="8763"/>
    <d v="2025-03-06T00:00:00"/>
    <s v="PaymentMachineBasic"/>
    <s v="SaoPaulo"/>
    <x v="33"/>
    <s v="Business"/>
    <n v="20"/>
    <n v="471.17"/>
    <n v="16972.240000000002"/>
    <x v="33"/>
  </r>
  <r>
    <n v="8764"/>
    <d v="2025-03-24T00:00:00"/>
    <s v="SolarPanelBasic"/>
    <s v="SaoPaulo"/>
    <x v="3"/>
    <s v="Business"/>
    <n v="19"/>
    <n v="516.92999999999995"/>
    <n v="17689.55"/>
    <x v="3"/>
  </r>
  <r>
    <n v="8765"/>
    <d v="2025-03-17T00:00:00"/>
    <s v="SolarBattery"/>
    <s v="Fortaleza"/>
    <x v="46"/>
    <s v="Individual"/>
    <n v="5"/>
    <n v="963.89"/>
    <n v="8680.18"/>
    <x v="46"/>
  </r>
  <r>
    <n v="8766"/>
    <d v="2025-03-06T00:00:00"/>
    <s v="PaymentMachineBasic"/>
    <s v="Goiania"/>
    <x v="85"/>
    <s v="Individual"/>
    <n v="10"/>
    <n v="312.14999999999998"/>
    <n v="5622.05"/>
    <x v="85"/>
  </r>
  <r>
    <n v="8767"/>
    <d v="2025-03-13T00:00:00"/>
    <s v="SolarInverter"/>
    <s v="Fortaleza"/>
    <x v="76"/>
    <s v="Individual"/>
    <n v="7"/>
    <n v="1330.81"/>
    <n v="16778.21"/>
    <x v="76"/>
  </r>
  <r>
    <n v="8768"/>
    <d v="2025-03-13T00:00:00"/>
    <s v="PaymentMachinePro"/>
    <s v="Brasilia"/>
    <x v="17"/>
    <s v="Individual"/>
    <n v="3"/>
    <n v="796.76"/>
    <n v="4305.07"/>
    <x v="17"/>
  </r>
  <r>
    <n v="8769"/>
    <d v="2025-03-19T00:00:00"/>
    <s v="PaymentMachinePro"/>
    <s v="Goiania"/>
    <x v="62"/>
    <s v="Individual"/>
    <n v="9"/>
    <n v="840.16"/>
    <n v="13618.71"/>
    <x v="62"/>
  </r>
  <r>
    <n v="8770"/>
    <d v="2025-03-21T00:00:00"/>
    <s v="PaymentMachinePro"/>
    <s v="Recife"/>
    <x v="86"/>
    <s v="Business"/>
    <n v="4"/>
    <n v="838.46"/>
    <n v="6040.51"/>
    <x v="86"/>
  </r>
  <r>
    <n v="8771"/>
    <d v="2025-03-27T00:00:00"/>
    <s v="PaymentMachineBasic"/>
    <s v="Fortaleza"/>
    <x v="34"/>
    <s v="Business"/>
    <n v="16"/>
    <n v="387.89"/>
    <n v="11177.9"/>
    <x v="34"/>
  </r>
  <r>
    <n v="8772"/>
    <d v="2025-03-28T00:00:00"/>
    <s v="SolarPanelBasic"/>
    <s v="SaoPaulo"/>
    <x v="96"/>
    <s v="Individual"/>
    <n v="15"/>
    <n v="537.64"/>
    <n v="14524.94"/>
    <x v="96"/>
  </r>
  <r>
    <n v="8773"/>
    <d v="2025-03-13T00:00:00"/>
    <s v="SolarBattery"/>
    <s v="Fortaleza"/>
    <x v="42"/>
    <s v="Individual"/>
    <n v="5"/>
    <n v="1022.85"/>
    <n v="9211.14"/>
    <x v="42"/>
  </r>
  <r>
    <n v="8774"/>
    <d v="2025-03-01T00:00:00"/>
    <s v="SolarPanelPremium"/>
    <s v="SaoPaulo"/>
    <x v="98"/>
    <s v="Individual"/>
    <n v="9"/>
    <n v="1595.41"/>
    <n v="25861.06"/>
    <x v="98"/>
  </r>
  <r>
    <n v="8775"/>
    <d v="2025-03-30T00:00:00"/>
    <s v="SolarBattery"/>
    <s v="Recife"/>
    <x v="59"/>
    <s v="Business"/>
    <n v="5"/>
    <n v="1073.8599999999999"/>
    <n v="9670.51"/>
    <x v="59"/>
  </r>
  <r>
    <n v="8776"/>
    <d v="2025-03-26T00:00:00"/>
    <s v="PaymentMachinePro"/>
    <s v="Brasilia"/>
    <x v="26"/>
    <s v="Business"/>
    <n v="4"/>
    <n v="716.39"/>
    <n v="5161.08"/>
    <x v="26"/>
  </r>
  <r>
    <n v="8777"/>
    <d v="2025-03-29T00:00:00"/>
    <s v="PaymentMachinePro"/>
    <s v="Brasilia"/>
    <x v="22"/>
    <s v="Individual"/>
    <n v="7"/>
    <n v="703.58"/>
    <n v="8870.4"/>
    <x v="22"/>
  </r>
  <r>
    <n v="8778"/>
    <d v="2025-03-01T00:00:00"/>
    <s v="SolarInverter"/>
    <s v="Fortaleza"/>
    <x v="55"/>
    <s v="Business"/>
    <n v="1"/>
    <n v="1258.79"/>
    <n v="2267.17"/>
    <x v="55"/>
  </r>
  <r>
    <n v="8779"/>
    <d v="2025-03-31T00:00:00"/>
    <s v="SolarBattery"/>
    <s v="Goiania"/>
    <x v="85"/>
    <s v="Business"/>
    <n v="1"/>
    <n v="989.04"/>
    <n v="1781.33"/>
    <x v="85"/>
  </r>
  <r>
    <n v="8780"/>
    <d v="2025-03-14T00:00:00"/>
    <s v="SolarBattery"/>
    <s v="SaoPaulo"/>
    <x v="70"/>
    <s v="Business"/>
    <n v="6"/>
    <n v="907.24"/>
    <n v="9804.0400000000009"/>
    <x v="70"/>
  </r>
  <r>
    <n v="8781"/>
    <d v="2025-03-21T00:00:00"/>
    <s v="PaymentMachineBasic"/>
    <s v="Goiania"/>
    <x v="59"/>
    <s v="Business"/>
    <n v="8"/>
    <n v="490.52"/>
    <n v="7067.7"/>
    <x v="59"/>
  </r>
  <r>
    <n v="8782"/>
    <d v="2025-03-05T00:00:00"/>
    <s v="SolarInverter"/>
    <s v="SaoPaulo"/>
    <x v="89"/>
    <s v="Business"/>
    <n v="6"/>
    <n v="1397.43"/>
    <n v="15101.25"/>
    <x v="89"/>
  </r>
  <r>
    <n v="8783"/>
    <d v="2025-03-27T00:00:00"/>
    <s v="SolarInverter"/>
    <s v="Fortaleza"/>
    <x v="57"/>
    <s v="Individual"/>
    <n v="3"/>
    <n v="1358.45"/>
    <n v="7340.01"/>
    <x v="57"/>
  </r>
  <r>
    <n v="8784"/>
    <d v="2025-03-08T00:00:00"/>
    <s v="SolarPanelPremium"/>
    <s v="SaoPaulo"/>
    <x v="27"/>
    <s v="Business"/>
    <n v="7"/>
    <n v="1360.75"/>
    <n v="17155.68"/>
    <x v="27"/>
  </r>
  <r>
    <n v="8785"/>
    <d v="2025-03-28T00:00:00"/>
    <s v="SolarPanelBasic"/>
    <s v="SaoPaulo"/>
    <x v="56"/>
    <s v="Individual"/>
    <n v="13"/>
    <n v="533.5"/>
    <n v="12491.35"/>
    <x v="56"/>
  </r>
  <r>
    <n v="8786"/>
    <d v="2025-03-25T00:00:00"/>
    <s v="SolarInverter"/>
    <s v="Brasilia"/>
    <x v="58"/>
    <s v="Business"/>
    <n v="3"/>
    <n v="1334.68"/>
    <n v="7211.57"/>
    <x v="58"/>
  </r>
  <r>
    <n v="8787"/>
    <d v="2025-03-07T00:00:00"/>
    <s v="SolarBattery"/>
    <s v="Recife"/>
    <x v="15"/>
    <s v="Business"/>
    <n v="7"/>
    <n v="1090.9100000000001"/>
    <n v="13753.67"/>
    <x v="15"/>
  </r>
  <r>
    <n v="8788"/>
    <d v="2025-03-25T00:00:00"/>
    <s v="InstallationKit"/>
    <s v="Recife"/>
    <x v="15"/>
    <s v="Business"/>
    <n v="6"/>
    <n v="194.47"/>
    <n v="2101.5300000000002"/>
    <x v="15"/>
  </r>
  <r>
    <n v="8789"/>
    <d v="2025-03-17T00:00:00"/>
    <s v="SolarBattery"/>
    <s v="Goiania"/>
    <x v="86"/>
    <s v="Business"/>
    <n v="2"/>
    <n v="1174.67"/>
    <n v="4231.33"/>
    <x v="86"/>
  </r>
  <r>
    <n v="8790"/>
    <d v="2025-03-08T00:00:00"/>
    <s v="SolarBattery"/>
    <s v="Goiania"/>
    <x v="45"/>
    <s v="Individual"/>
    <n v="3"/>
    <n v="1086.27"/>
    <n v="5869.36"/>
    <x v="45"/>
  </r>
  <r>
    <n v="8791"/>
    <d v="2025-03-03T00:00:00"/>
    <s v="InstallationKit"/>
    <s v="Goiania"/>
    <x v="63"/>
    <s v="Individual"/>
    <n v="9"/>
    <n v="175.74"/>
    <n v="2848.69"/>
    <x v="63"/>
  </r>
  <r>
    <n v="8792"/>
    <d v="2025-03-05T00:00:00"/>
    <s v="PaymentMachinePro"/>
    <s v="Goiania"/>
    <x v="7"/>
    <s v="Business"/>
    <n v="10"/>
    <n v="803.19"/>
    <n v="14466.04"/>
    <x v="7"/>
  </r>
  <r>
    <n v="8793"/>
    <d v="2025-03-30T00:00:00"/>
    <s v="SolarBattery"/>
    <s v="Brasilia"/>
    <x v="95"/>
    <s v="Individual"/>
    <n v="3"/>
    <n v="1108.9100000000001"/>
    <n v="5991.69"/>
    <x v="95"/>
  </r>
  <r>
    <n v="8794"/>
    <d v="2025-03-30T00:00:00"/>
    <s v="SolarPanelPremium"/>
    <s v="Brasilia"/>
    <x v="59"/>
    <s v="Individual"/>
    <n v="4"/>
    <n v="1320.38"/>
    <n v="9512.41"/>
    <x v="59"/>
  </r>
  <r>
    <n v="8795"/>
    <d v="2025-03-16T00:00:00"/>
    <s v="PaymentMachineBasic"/>
    <s v="SaoPaulo"/>
    <x v="38"/>
    <s v="Individual"/>
    <n v="19"/>
    <n v="404.93"/>
    <n v="13856.87"/>
    <x v="38"/>
  </r>
  <r>
    <n v="8796"/>
    <d v="2025-03-27T00:00:00"/>
    <s v="PaymentMachineBasic"/>
    <s v="Fortaleza"/>
    <x v="93"/>
    <s v="Business"/>
    <n v="6"/>
    <n v="480.92"/>
    <n v="5197.03"/>
    <x v="93"/>
  </r>
  <r>
    <n v="8797"/>
    <d v="2025-03-13T00:00:00"/>
    <s v="SolarBattery"/>
    <s v="Goiania"/>
    <x v="61"/>
    <s v="Business"/>
    <n v="8"/>
    <n v="800.79"/>
    <n v="11538.25"/>
    <x v="61"/>
  </r>
  <r>
    <n v="8798"/>
    <d v="2025-03-16T00:00:00"/>
    <s v="SolarPanelPremium"/>
    <s v="Recife"/>
    <x v="23"/>
    <s v="Business"/>
    <n v="9"/>
    <n v="1656.27"/>
    <n v="26847.58"/>
    <x v="23"/>
  </r>
  <r>
    <n v="8799"/>
    <d v="2025-03-12T00:00:00"/>
    <s v="SolarInverter"/>
    <s v="SaoPaulo"/>
    <x v="19"/>
    <s v="Individual"/>
    <n v="6"/>
    <n v="1363.6"/>
    <n v="14735.67"/>
    <x v="19"/>
  </r>
  <r>
    <n v="8800"/>
    <d v="2025-03-15T00:00:00"/>
    <s v="InstallationKit"/>
    <s v="Goiania"/>
    <x v="29"/>
    <s v="Individual"/>
    <n v="20"/>
    <n v="200.15"/>
    <n v="7209.7"/>
    <x v="29"/>
  </r>
  <r>
    <n v="8801"/>
    <d v="2025-03-25T00:00:00"/>
    <s v="SolarInverter"/>
    <s v="Recife"/>
    <x v="82"/>
    <s v="Business"/>
    <n v="10"/>
    <n v="1465.12"/>
    <n v="26387.89"/>
    <x v="82"/>
  </r>
  <r>
    <n v="8802"/>
    <d v="2025-03-30T00:00:00"/>
    <s v="PaymentMachineBasic"/>
    <s v="Fortaleza"/>
    <x v="7"/>
    <s v="Business"/>
    <n v="19"/>
    <n v="446.28"/>
    <n v="15271.88"/>
    <x v="7"/>
  </r>
  <r>
    <n v="8803"/>
    <d v="2025-03-13T00:00:00"/>
    <s v="InstallationKit"/>
    <s v="Goiania"/>
    <x v="59"/>
    <s v="Business"/>
    <n v="8"/>
    <n v="223.84"/>
    <n v="3225.22"/>
    <x v="59"/>
  </r>
  <r>
    <n v="8804"/>
    <d v="2025-03-05T00:00:00"/>
    <s v="SolarBattery"/>
    <s v="Brasilia"/>
    <x v="7"/>
    <s v="Individual"/>
    <n v="5"/>
    <n v="960.33"/>
    <n v="8648.1299999999992"/>
    <x v="7"/>
  </r>
  <r>
    <n v="8805"/>
    <d v="2025-03-18T00:00:00"/>
    <s v="SolarPanelBasic"/>
    <s v="Fortaleza"/>
    <x v="70"/>
    <s v="Business"/>
    <n v="9"/>
    <n v="431.98"/>
    <n v="7002.25"/>
    <x v="70"/>
  </r>
  <r>
    <n v="8806"/>
    <d v="2025-03-25T00:00:00"/>
    <s v="PaymentMachinePro"/>
    <s v="SaoPaulo"/>
    <x v="15"/>
    <s v="Business"/>
    <n v="8"/>
    <n v="749.09"/>
    <n v="10793.33"/>
    <x v="15"/>
  </r>
  <r>
    <n v="8807"/>
    <d v="2025-03-05T00:00:00"/>
    <s v="SolarPanelBasic"/>
    <s v="Goiania"/>
    <x v="91"/>
    <s v="Individual"/>
    <n v="7"/>
    <n v="588.51"/>
    <n v="7419.65"/>
    <x v="91"/>
  </r>
  <r>
    <n v="8808"/>
    <d v="2025-03-04T00:00:00"/>
    <s v="PaymentMachinePro"/>
    <s v="SaoPaulo"/>
    <x v="37"/>
    <s v="Individual"/>
    <n v="5"/>
    <n v="790.93"/>
    <n v="7122.62"/>
    <x v="37"/>
  </r>
  <r>
    <n v="8809"/>
    <d v="2025-03-16T00:00:00"/>
    <s v="SolarPanelPremium"/>
    <s v="SaoPaulo"/>
    <x v="7"/>
    <s v="Business"/>
    <n v="5"/>
    <n v="1629.28"/>
    <n v="14672.27"/>
    <x v="7"/>
  </r>
  <r>
    <n v="8810"/>
    <d v="2025-03-09T00:00:00"/>
    <s v="SolarBattery"/>
    <s v="Brasilia"/>
    <x v="79"/>
    <s v="Business"/>
    <n v="8"/>
    <n v="1195.0999999999999"/>
    <n v="17219.71"/>
    <x v="79"/>
  </r>
  <r>
    <n v="8811"/>
    <d v="2025-03-31T00:00:00"/>
    <s v="SolarPanelBasic"/>
    <s v="Brasilia"/>
    <x v="50"/>
    <s v="Business"/>
    <n v="6"/>
    <n v="579.24"/>
    <n v="6259.52"/>
    <x v="50"/>
  </r>
  <r>
    <n v="8812"/>
    <d v="2025-03-08T00:00:00"/>
    <s v="SolarPanelBasic"/>
    <s v="Fortaleza"/>
    <x v="10"/>
    <s v="Individual"/>
    <n v="9"/>
    <n v="515.12"/>
    <n v="8349.92"/>
    <x v="10"/>
  </r>
  <r>
    <n v="8813"/>
    <d v="2025-03-08T00:00:00"/>
    <s v="SolarBattery"/>
    <s v="Brasilia"/>
    <x v="1"/>
    <s v="Individual"/>
    <n v="4"/>
    <n v="1024.02"/>
    <n v="7377.34"/>
    <x v="1"/>
  </r>
  <r>
    <n v="8814"/>
    <d v="2025-03-10T00:00:00"/>
    <s v="SolarPanelBasic"/>
    <s v="Fortaleza"/>
    <x v="49"/>
    <s v="Individual"/>
    <n v="15"/>
    <n v="555.88"/>
    <n v="15017.71"/>
    <x v="49"/>
  </r>
  <r>
    <n v="8815"/>
    <d v="2025-03-26T00:00:00"/>
    <s v="SolarBattery"/>
    <s v="Goiania"/>
    <x v="38"/>
    <s v="Individual"/>
    <n v="4"/>
    <n v="877.65"/>
    <n v="6322.85"/>
    <x v="38"/>
  </r>
  <r>
    <n v="8816"/>
    <d v="2025-03-17T00:00:00"/>
    <s v="InstallationKit"/>
    <s v="Recife"/>
    <x v="82"/>
    <s v="Business"/>
    <n v="12"/>
    <n v="170.58"/>
    <n v="3686.73"/>
    <x v="82"/>
  </r>
  <r>
    <n v="8817"/>
    <d v="2025-03-15T00:00:00"/>
    <s v="SolarBattery"/>
    <s v="Goiania"/>
    <x v="93"/>
    <s v="Individual"/>
    <n v="1"/>
    <n v="947.66"/>
    <n v="1706.81"/>
    <x v="93"/>
  </r>
  <r>
    <n v="8818"/>
    <d v="2025-03-26T00:00:00"/>
    <s v="InstallationKit"/>
    <s v="Goiania"/>
    <x v="99"/>
    <s v="Individual"/>
    <n v="8"/>
    <n v="247.43"/>
    <n v="3565.12"/>
    <x v="99"/>
  </r>
  <r>
    <n v="8819"/>
    <d v="2025-03-25T00:00:00"/>
    <s v="SolarInverter"/>
    <s v="SaoPaulo"/>
    <x v="64"/>
    <s v="Business"/>
    <n v="8"/>
    <n v="1494.49"/>
    <n v="21533.49"/>
    <x v="64"/>
  </r>
  <r>
    <n v="8820"/>
    <d v="2025-03-08T00:00:00"/>
    <s v="SolarPanelPremium"/>
    <s v="Brasilia"/>
    <x v="28"/>
    <s v="Business"/>
    <n v="9"/>
    <n v="1700.13"/>
    <n v="27558.54"/>
    <x v="28"/>
  </r>
  <r>
    <n v="8821"/>
    <d v="2025-03-02T00:00:00"/>
    <s v="SolarInverter"/>
    <s v="Brasilia"/>
    <x v="19"/>
    <s v="Business"/>
    <n v="10"/>
    <n v="1400.68"/>
    <n v="25227.279999999999"/>
    <x v="19"/>
  </r>
  <r>
    <n v="8822"/>
    <d v="2025-03-28T00:00:00"/>
    <s v="SolarInverter"/>
    <s v="SaoPaulo"/>
    <x v="53"/>
    <s v="Business"/>
    <n v="3"/>
    <n v="1019.5"/>
    <n v="5508.58"/>
    <x v="53"/>
  </r>
  <r>
    <n v="8823"/>
    <d v="2025-03-01T00:00:00"/>
    <s v="PaymentMachineBasic"/>
    <s v="Recife"/>
    <x v="31"/>
    <s v="Business"/>
    <n v="6"/>
    <n v="482.13"/>
    <n v="5210.1099999999997"/>
    <x v="31"/>
  </r>
  <r>
    <n v="8824"/>
    <d v="2025-03-25T00:00:00"/>
    <s v="SolarPanelPremium"/>
    <s v="SaoPaulo"/>
    <x v="91"/>
    <s v="Business"/>
    <n v="5"/>
    <n v="1747.99"/>
    <n v="15741.29"/>
    <x v="91"/>
  </r>
  <r>
    <n v="8825"/>
    <d v="2025-03-18T00:00:00"/>
    <s v="PaymentMachinePro"/>
    <s v="SaoPaulo"/>
    <x v="48"/>
    <s v="Business"/>
    <n v="9"/>
    <n v="822.47"/>
    <n v="13331.96"/>
    <x v="48"/>
  </r>
  <r>
    <n v="8826"/>
    <d v="2025-03-24T00:00:00"/>
    <s v="PaymentMachinePro"/>
    <s v="Fortaleza"/>
    <x v="66"/>
    <s v="Business"/>
    <n v="2"/>
    <n v="754.82"/>
    <n v="2718.97"/>
    <x v="66"/>
  </r>
  <r>
    <n v="8827"/>
    <d v="2025-03-04T00:00:00"/>
    <s v="SolarInverter"/>
    <s v="SaoPaulo"/>
    <x v="5"/>
    <s v="Business"/>
    <n v="8"/>
    <n v="1334.45"/>
    <n v="19227.54"/>
    <x v="5"/>
  </r>
  <r>
    <n v="8828"/>
    <d v="2025-03-25T00:00:00"/>
    <s v="SolarPanelPremium"/>
    <s v="SaoPaulo"/>
    <x v="65"/>
    <s v="Business"/>
    <n v="9"/>
    <n v="1641.93"/>
    <n v="26615.13"/>
    <x v="65"/>
  </r>
  <r>
    <n v="8829"/>
    <d v="2025-03-24T00:00:00"/>
    <s v="SolarPanelBasic"/>
    <s v="SaoPaulo"/>
    <x v="17"/>
    <s v="Business"/>
    <n v="12"/>
    <n v="435.08"/>
    <n v="9403.33"/>
    <x v="17"/>
  </r>
  <r>
    <n v="8830"/>
    <d v="2025-03-01T00:00:00"/>
    <s v="SolarPanelPremium"/>
    <s v="Goiania"/>
    <x v="16"/>
    <s v="Individual"/>
    <n v="3"/>
    <n v="1754.74"/>
    <n v="9481.25"/>
    <x v="16"/>
  </r>
  <r>
    <n v="8831"/>
    <d v="2025-03-16T00:00:00"/>
    <s v="SolarBattery"/>
    <s v="Recife"/>
    <x v="97"/>
    <s v="Business"/>
    <n v="3"/>
    <n v="937.54"/>
    <n v="5065.74"/>
    <x v="97"/>
  </r>
  <r>
    <n v="8832"/>
    <d v="2025-03-16T00:00:00"/>
    <s v="InstallationKit"/>
    <s v="Recife"/>
    <x v="41"/>
    <s v="Individual"/>
    <n v="7"/>
    <n v="164.72"/>
    <n v="2076.71"/>
    <x v="41"/>
  </r>
  <r>
    <n v="8833"/>
    <d v="2025-03-28T00:00:00"/>
    <s v="SolarPanelBasic"/>
    <s v="Brasilia"/>
    <x v="27"/>
    <s v="Business"/>
    <n v="12"/>
    <n v="477.22"/>
    <n v="10314.1"/>
    <x v="27"/>
  </r>
  <r>
    <n v="8834"/>
    <d v="2025-03-18T00:00:00"/>
    <s v="SolarPanelPremium"/>
    <s v="SaoPaulo"/>
    <x v="84"/>
    <s v="Business"/>
    <n v="3"/>
    <n v="1549.64"/>
    <n v="8373.0499999999993"/>
    <x v="84"/>
  </r>
  <r>
    <n v="8835"/>
    <d v="2025-03-15T00:00:00"/>
    <s v="PaymentMachinePro"/>
    <s v="SaoPaulo"/>
    <x v="61"/>
    <s v="Business"/>
    <n v="1"/>
    <n v="755.02"/>
    <n v="1359.85"/>
    <x v="61"/>
  </r>
  <r>
    <n v="8836"/>
    <d v="2025-03-12T00:00:00"/>
    <s v="SolarPanelPremium"/>
    <s v="Brasilia"/>
    <x v="68"/>
    <s v="Business"/>
    <n v="8"/>
    <n v="1638.46"/>
    <n v="23607.9"/>
    <x v="68"/>
  </r>
  <r>
    <n v="8837"/>
    <d v="2025-03-10T00:00:00"/>
    <s v="InstallationKit"/>
    <s v="Fortaleza"/>
    <x v="59"/>
    <s v="Individual"/>
    <n v="18"/>
    <n v="173.23"/>
    <n v="5616"/>
    <x v="59"/>
  </r>
  <r>
    <n v="8838"/>
    <d v="2025-03-26T00:00:00"/>
    <s v="SolarBattery"/>
    <s v="Brasilia"/>
    <x v="50"/>
    <s v="Business"/>
    <n v="7"/>
    <n v="916.12"/>
    <n v="11550"/>
    <x v="50"/>
  </r>
  <r>
    <n v="8839"/>
    <d v="2025-03-26T00:00:00"/>
    <s v="SolarPanelPremium"/>
    <s v="Brasilia"/>
    <x v="96"/>
    <s v="Individual"/>
    <n v="4"/>
    <n v="1488.17"/>
    <n v="10721.22"/>
    <x v="96"/>
  </r>
  <r>
    <n v="8840"/>
    <d v="2025-03-13T00:00:00"/>
    <s v="InstallationKit"/>
    <s v="Goiania"/>
    <x v="30"/>
    <s v="Individual"/>
    <n v="7"/>
    <n v="150.19999999999999"/>
    <n v="1893.65"/>
    <x v="30"/>
  </r>
  <r>
    <n v="8841"/>
    <d v="2025-03-03T00:00:00"/>
    <s v="InstallationKit"/>
    <s v="Goiania"/>
    <x v="5"/>
    <s v="Individual"/>
    <n v="12"/>
    <n v="197.09"/>
    <n v="4259.68"/>
    <x v="5"/>
  </r>
  <r>
    <n v="8842"/>
    <d v="2025-03-29T00:00:00"/>
    <s v="SolarPanelBasic"/>
    <s v="Recife"/>
    <x v="72"/>
    <s v="Individual"/>
    <n v="11"/>
    <n v="546.49"/>
    <n v="10826.96"/>
    <x v="72"/>
  </r>
  <r>
    <n v="8843"/>
    <d v="2025-03-16T00:00:00"/>
    <s v="SolarBattery"/>
    <s v="Goiania"/>
    <x v="52"/>
    <s v="Business"/>
    <n v="4"/>
    <n v="1098.04"/>
    <n v="7910.6"/>
    <x v="52"/>
  </r>
  <r>
    <n v="8844"/>
    <d v="2025-03-30T00:00:00"/>
    <s v="SolarPanelPremium"/>
    <s v="Goiania"/>
    <x v="7"/>
    <s v="Business"/>
    <n v="4"/>
    <n v="1574.7"/>
    <n v="11344.6"/>
    <x v="7"/>
  </r>
  <r>
    <n v="8845"/>
    <d v="2025-03-20T00:00:00"/>
    <s v="SolarBattery"/>
    <s v="Goiania"/>
    <x v="48"/>
    <s v="Individual"/>
    <n v="6"/>
    <n v="1059.3900000000001"/>
    <n v="11448.24"/>
    <x v="48"/>
  </r>
  <r>
    <n v="8846"/>
    <d v="2025-03-09T00:00:00"/>
    <s v="SolarBattery"/>
    <s v="Brasilia"/>
    <x v="16"/>
    <s v="Business"/>
    <n v="8"/>
    <n v="913.28"/>
    <n v="13159.08"/>
    <x v="16"/>
  </r>
  <r>
    <n v="8847"/>
    <d v="2025-03-31T00:00:00"/>
    <s v="SolarPanelPremium"/>
    <s v="SaoPaulo"/>
    <x v="19"/>
    <s v="Individual"/>
    <n v="5"/>
    <n v="1701.85"/>
    <n v="15325.79"/>
    <x v="19"/>
  </r>
  <r>
    <n v="8848"/>
    <d v="2025-03-10T00:00:00"/>
    <s v="InstallationKit"/>
    <s v="SaoPaulo"/>
    <x v="85"/>
    <s v="Individual"/>
    <n v="7"/>
    <n v="242.22"/>
    <n v="3053.79"/>
    <x v="85"/>
  </r>
  <r>
    <n v="8849"/>
    <d v="2025-03-15T00:00:00"/>
    <s v="PaymentMachineBasic"/>
    <s v="Goiania"/>
    <x v="47"/>
    <s v="Business"/>
    <n v="13"/>
    <n v="389.87"/>
    <n v="9128.4"/>
    <x v="47"/>
  </r>
  <r>
    <n v="8850"/>
    <d v="2025-03-05T00:00:00"/>
    <s v="InstallationKit"/>
    <s v="Goiania"/>
    <x v="57"/>
    <s v="Business"/>
    <n v="10"/>
    <n v="197.24"/>
    <n v="3552.44"/>
    <x v="57"/>
  </r>
  <r>
    <n v="8851"/>
    <d v="2025-03-07T00:00:00"/>
    <s v="PaymentMachinePro"/>
    <s v="SaoPaulo"/>
    <x v="66"/>
    <s v="Business"/>
    <n v="10"/>
    <n v="895.34"/>
    <n v="16125.73"/>
    <x v="66"/>
  </r>
  <r>
    <n v="8852"/>
    <d v="2025-03-28T00:00:00"/>
    <s v="InstallationKit"/>
    <s v="Recife"/>
    <x v="19"/>
    <s v="Business"/>
    <n v="20"/>
    <n v="201.78"/>
    <n v="7268.41"/>
    <x v="19"/>
  </r>
  <r>
    <n v="8853"/>
    <d v="2025-03-19T00:00:00"/>
    <s v="SolarPanelBasic"/>
    <s v="Brasilia"/>
    <x v="71"/>
    <s v="Individual"/>
    <n v="7"/>
    <n v="435.24"/>
    <n v="5487.3"/>
    <x v="71"/>
  </r>
  <r>
    <n v="8854"/>
    <d v="2025-03-31T00:00:00"/>
    <s v="SolarPanelPremium"/>
    <s v="Fortaleza"/>
    <x v="25"/>
    <s v="Individual"/>
    <n v="9"/>
    <n v="1778.38"/>
    <n v="28826.94"/>
    <x v="25"/>
  </r>
  <r>
    <n v="8855"/>
    <d v="2025-03-04T00:00:00"/>
    <s v="PaymentMachineBasic"/>
    <s v="SaoPaulo"/>
    <x v="11"/>
    <s v="Business"/>
    <n v="10"/>
    <n v="480.69"/>
    <n v="8657.58"/>
    <x v="11"/>
  </r>
  <r>
    <n v="8856"/>
    <d v="2025-03-06T00:00:00"/>
    <s v="SolarBattery"/>
    <s v="SaoPaulo"/>
    <x v="31"/>
    <s v="Business"/>
    <n v="6"/>
    <n v="879.91"/>
    <n v="9508.7000000000007"/>
    <x v="31"/>
  </r>
  <r>
    <n v="8857"/>
    <d v="2025-03-14T00:00:00"/>
    <s v="SolarPanelPremium"/>
    <s v="Fortaleza"/>
    <x v="57"/>
    <s v="Individual"/>
    <n v="8"/>
    <n v="1374.37"/>
    <n v="19802.73"/>
    <x v="57"/>
  </r>
  <r>
    <n v="8858"/>
    <d v="2025-03-22T00:00:00"/>
    <s v="SolarPanelPremium"/>
    <s v="Fortaleza"/>
    <x v="82"/>
    <s v="Individual"/>
    <n v="2"/>
    <n v="1352.48"/>
    <n v="4871.83"/>
    <x v="82"/>
  </r>
  <r>
    <n v="8859"/>
    <d v="2025-03-28T00:00:00"/>
    <s v="SolarPanelPremium"/>
    <s v="SaoPaulo"/>
    <x v="64"/>
    <s v="Business"/>
    <n v="3"/>
    <n v="1359.23"/>
    <n v="7344.22"/>
    <x v="64"/>
  </r>
  <r>
    <n v="8860"/>
    <d v="2025-03-02T00:00:00"/>
    <s v="SolarInverter"/>
    <s v="Recife"/>
    <x v="78"/>
    <s v="Business"/>
    <n v="3"/>
    <n v="1324.87"/>
    <n v="7158.57"/>
    <x v="78"/>
  </r>
  <r>
    <n v="8861"/>
    <d v="2025-03-10T00:00:00"/>
    <s v="PaymentMachinePro"/>
    <s v="Recife"/>
    <x v="89"/>
    <s v="Business"/>
    <n v="8"/>
    <n v="882.34"/>
    <n v="12713.28"/>
    <x v="89"/>
  </r>
  <r>
    <n v="8862"/>
    <d v="2025-03-17T00:00:00"/>
    <s v="SolarPanelPremium"/>
    <s v="Goiania"/>
    <x v="10"/>
    <s v="Business"/>
    <n v="5"/>
    <n v="1558.04"/>
    <n v="14030.72"/>
    <x v="10"/>
  </r>
  <r>
    <n v="8863"/>
    <d v="2025-03-02T00:00:00"/>
    <s v="SolarInverter"/>
    <s v="Brasilia"/>
    <x v="53"/>
    <s v="Business"/>
    <n v="8"/>
    <n v="1040.19"/>
    <n v="14987.67"/>
    <x v="53"/>
  </r>
  <r>
    <n v="8864"/>
    <d v="2025-03-14T00:00:00"/>
    <s v="SolarBattery"/>
    <s v="SaoPaulo"/>
    <x v="38"/>
    <s v="Business"/>
    <n v="2"/>
    <n v="921.23"/>
    <n v="3318.41"/>
    <x v="38"/>
  </r>
  <r>
    <n v="8865"/>
    <d v="2025-03-23T00:00:00"/>
    <s v="SolarInverter"/>
    <s v="Brasilia"/>
    <x v="50"/>
    <s v="Individual"/>
    <n v="2"/>
    <n v="1499.58"/>
    <n v="5401.71"/>
    <x v="50"/>
  </r>
  <r>
    <n v="8866"/>
    <d v="2025-03-18T00:00:00"/>
    <s v="PaymentMachineBasic"/>
    <s v="Fortaleza"/>
    <x v="9"/>
    <s v="Business"/>
    <n v="13"/>
    <n v="401.75"/>
    <n v="9406.56"/>
    <x v="9"/>
  </r>
  <r>
    <n v="8867"/>
    <d v="2025-03-20T00:00:00"/>
    <s v="SolarBattery"/>
    <s v="SaoPaulo"/>
    <x v="32"/>
    <s v="Business"/>
    <n v="10"/>
    <n v="836.47"/>
    <n v="15065.44"/>
    <x v="32"/>
  </r>
  <r>
    <n v="8868"/>
    <d v="2025-03-09T00:00:00"/>
    <s v="SolarPanelBasic"/>
    <s v="SaoPaulo"/>
    <x v="92"/>
    <s v="Business"/>
    <n v="11"/>
    <n v="536.67999999999995"/>
    <n v="10632.6"/>
    <x v="92"/>
  </r>
  <r>
    <n v="8869"/>
    <d v="2025-03-23T00:00:00"/>
    <s v="PaymentMachineBasic"/>
    <s v="Goiania"/>
    <x v="94"/>
    <s v="Business"/>
    <n v="10"/>
    <n v="392.36"/>
    <n v="7066.69"/>
    <x v="94"/>
  </r>
  <r>
    <n v="8870"/>
    <d v="2025-03-18T00:00:00"/>
    <s v="PaymentMachinePro"/>
    <s v="Brasilia"/>
    <x v="10"/>
    <s v="Individual"/>
    <n v="6"/>
    <n v="732.92"/>
    <n v="7920.26"/>
    <x v="10"/>
  </r>
  <r>
    <n v="8871"/>
    <d v="2025-03-16T00:00:00"/>
    <s v="InstallationKit"/>
    <s v="Brasilia"/>
    <x v="51"/>
    <s v="Business"/>
    <n v="15"/>
    <n v="240.92"/>
    <n v="6508.72"/>
    <x v="51"/>
  </r>
  <r>
    <n v="8872"/>
    <d v="2025-03-20T00:00:00"/>
    <s v="SolarPanelPremium"/>
    <s v="Fortaleza"/>
    <x v="54"/>
    <s v="Individual"/>
    <n v="3"/>
    <n v="1731.68"/>
    <n v="9356.65"/>
    <x v="54"/>
  </r>
  <r>
    <n v="8873"/>
    <d v="2025-03-31T00:00:00"/>
    <s v="PaymentMachinePro"/>
    <s v="Goiania"/>
    <x v="0"/>
    <s v="Business"/>
    <n v="6"/>
    <n v="855.8"/>
    <n v="9248.15"/>
    <x v="0"/>
  </r>
  <r>
    <n v="8874"/>
    <d v="2025-03-30T00:00:00"/>
    <s v="PaymentMachineBasic"/>
    <s v="Brasilia"/>
    <x v="30"/>
    <s v="Business"/>
    <n v="9"/>
    <n v="415.31"/>
    <n v="6732.04"/>
    <x v="30"/>
  </r>
  <r>
    <n v="8875"/>
    <d v="2025-03-11T00:00:00"/>
    <s v="PaymentMachineBasic"/>
    <s v="Fortaleza"/>
    <x v="48"/>
    <s v="Business"/>
    <n v="17"/>
    <n v="347.54"/>
    <n v="10641.07"/>
    <x v="48"/>
  </r>
  <r>
    <n v="8876"/>
    <d v="2025-03-15T00:00:00"/>
    <s v="SolarBattery"/>
    <s v="SaoPaulo"/>
    <x v="12"/>
    <s v="Business"/>
    <n v="2"/>
    <n v="977.52"/>
    <n v="3521.17"/>
    <x v="12"/>
  </r>
  <r>
    <n v="8877"/>
    <d v="2025-03-14T00:00:00"/>
    <s v="SolarPanelPremium"/>
    <s v="SaoPaulo"/>
    <x v="92"/>
    <s v="Business"/>
    <n v="10"/>
    <n v="1652.86"/>
    <n v="29769.23"/>
    <x v="92"/>
  </r>
  <r>
    <n v="8878"/>
    <d v="2025-03-30T00:00:00"/>
    <s v="PaymentMachineBasic"/>
    <s v="Goiania"/>
    <x v="33"/>
    <s v="Individual"/>
    <n v="19"/>
    <n v="491.87"/>
    <n v="16831.990000000002"/>
    <x v="33"/>
  </r>
  <r>
    <n v="8879"/>
    <d v="2025-03-07T00:00:00"/>
    <s v="PaymentMachinePro"/>
    <s v="Brasilia"/>
    <x v="22"/>
    <s v="Individual"/>
    <n v="7"/>
    <n v="722.27"/>
    <n v="9106.0300000000007"/>
    <x v="22"/>
  </r>
  <r>
    <n v="8880"/>
    <d v="2025-03-09T00:00:00"/>
    <s v="SolarInverter"/>
    <s v="Goiania"/>
    <x v="89"/>
    <s v="Business"/>
    <n v="6"/>
    <n v="1333.92"/>
    <n v="14414.93"/>
    <x v="89"/>
  </r>
  <r>
    <n v="8881"/>
    <d v="2025-03-10T00:00:00"/>
    <s v="PaymentMachineBasic"/>
    <s v="Goiania"/>
    <x v="44"/>
    <s v="Business"/>
    <n v="16"/>
    <n v="482.57"/>
    <n v="13906.31"/>
    <x v="44"/>
  </r>
  <r>
    <n v="8882"/>
    <d v="2025-03-13T00:00:00"/>
    <s v="PaymentMachineBasic"/>
    <s v="Goiania"/>
    <x v="31"/>
    <s v="Individual"/>
    <n v="14"/>
    <n v="356.16"/>
    <n v="8980.59"/>
    <x v="31"/>
  </r>
  <r>
    <n v="8883"/>
    <d v="2025-03-03T00:00:00"/>
    <s v="SolarBattery"/>
    <s v="Goiania"/>
    <x v="71"/>
    <s v="Business"/>
    <n v="6"/>
    <n v="889.57"/>
    <n v="9613.09"/>
    <x v="71"/>
  </r>
  <r>
    <n v="8884"/>
    <d v="2025-03-23T00:00:00"/>
    <s v="PaymentMachinePro"/>
    <s v="Goiania"/>
    <x v="17"/>
    <s v="Individual"/>
    <n v="6"/>
    <n v="746.82"/>
    <n v="8070.47"/>
    <x v="17"/>
  </r>
  <r>
    <n v="8885"/>
    <d v="2025-03-29T00:00:00"/>
    <s v="SolarPanelBasic"/>
    <s v="Goiania"/>
    <x v="50"/>
    <s v="Business"/>
    <n v="17"/>
    <n v="587.71"/>
    <n v="17994.650000000001"/>
    <x v="50"/>
  </r>
  <r>
    <n v="8886"/>
    <d v="2025-03-07T00:00:00"/>
    <s v="PaymentMachinePro"/>
    <s v="Brasilia"/>
    <x v="47"/>
    <s v="Individual"/>
    <n v="5"/>
    <n v="770.02"/>
    <n v="6934.31"/>
    <x v="47"/>
  </r>
  <r>
    <n v="8887"/>
    <d v="2025-03-13T00:00:00"/>
    <s v="SolarPanelBasic"/>
    <s v="SaoPaulo"/>
    <x v="63"/>
    <s v="Individual"/>
    <n v="15"/>
    <n v="452.57"/>
    <n v="12226.68"/>
    <x v="63"/>
  </r>
  <r>
    <n v="8888"/>
    <d v="2025-03-22T00:00:00"/>
    <s v="SolarBattery"/>
    <s v="Goiania"/>
    <x v="97"/>
    <s v="Business"/>
    <n v="7"/>
    <n v="975.01"/>
    <n v="12292.45"/>
    <x v="97"/>
  </r>
  <r>
    <n v="8889"/>
    <d v="2025-03-30T00:00:00"/>
    <s v="InstallationKit"/>
    <s v="Goiania"/>
    <x v="41"/>
    <s v="Business"/>
    <n v="15"/>
    <n v="232.39"/>
    <n v="6278.27"/>
    <x v="41"/>
  </r>
  <r>
    <n v="8890"/>
    <d v="2025-03-13T00:00:00"/>
    <s v="SolarPanelPremium"/>
    <s v="Recife"/>
    <x v="11"/>
    <s v="Individual"/>
    <n v="10"/>
    <n v="1468.11"/>
    <n v="26441.74"/>
    <x v="11"/>
  </r>
  <r>
    <n v="8891"/>
    <d v="2025-03-13T00:00:00"/>
    <s v="SolarPanelBasic"/>
    <s v="Fortaleza"/>
    <x v="6"/>
    <s v="Business"/>
    <n v="20"/>
    <n v="507.09"/>
    <n v="18266.13"/>
    <x v="6"/>
  </r>
  <r>
    <n v="8892"/>
    <d v="2025-03-12T00:00:00"/>
    <s v="PaymentMachineBasic"/>
    <s v="SaoPaulo"/>
    <x v="88"/>
    <s v="Individual"/>
    <n v="20"/>
    <n v="418.09"/>
    <n v="15060.22"/>
    <x v="88"/>
  </r>
  <r>
    <n v="8893"/>
    <d v="2025-03-18T00:00:00"/>
    <s v="SolarInverter"/>
    <s v="Fortaleza"/>
    <x v="6"/>
    <s v="Business"/>
    <n v="10"/>
    <n v="1317.47"/>
    <n v="23728.61"/>
    <x v="6"/>
  </r>
  <r>
    <n v="8894"/>
    <d v="2025-03-13T00:00:00"/>
    <s v="PaymentMachineBasic"/>
    <s v="Goiania"/>
    <x v="81"/>
    <s v="Individual"/>
    <n v="19"/>
    <n v="479.27"/>
    <n v="16400.810000000001"/>
    <x v="81"/>
  </r>
  <r>
    <n v="8895"/>
    <d v="2025-03-10T00:00:00"/>
    <s v="SolarBattery"/>
    <s v="SaoPaulo"/>
    <x v="48"/>
    <s v="Individual"/>
    <n v="8"/>
    <n v="833.4"/>
    <n v="12008.12"/>
    <x v="48"/>
  </r>
  <r>
    <n v="8896"/>
    <d v="2025-03-17T00:00:00"/>
    <s v="InstallationKit"/>
    <s v="SaoPaulo"/>
    <x v="88"/>
    <s v="Business"/>
    <n v="19"/>
    <n v="197.7"/>
    <n v="6765.37"/>
    <x v="88"/>
  </r>
  <r>
    <n v="8897"/>
    <d v="2025-03-01T00:00:00"/>
    <s v="PaymentMachinePro"/>
    <s v="Goiania"/>
    <x v="18"/>
    <s v="Individual"/>
    <n v="9"/>
    <n v="847.53"/>
    <n v="13738.18"/>
    <x v="18"/>
  </r>
  <r>
    <n v="8898"/>
    <d v="2025-03-24T00:00:00"/>
    <s v="SolarInverter"/>
    <s v="Brasilia"/>
    <x v="36"/>
    <s v="Individual"/>
    <n v="5"/>
    <n v="1430.91"/>
    <n v="12885.87"/>
    <x v="36"/>
  </r>
  <r>
    <n v="8899"/>
    <d v="2025-03-25T00:00:00"/>
    <s v="SolarBattery"/>
    <s v="Goiania"/>
    <x v="22"/>
    <s v="Business"/>
    <n v="2"/>
    <n v="946.07"/>
    <n v="3407.88"/>
    <x v="22"/>
  </r>
  <r>
    <n v="8900"/>
    <d v="2025-03-31T00:00:00"/>
    <s v="SolarPanelBasic"/>
    <s v="Brasilia"/>
    <x v="88"/>
    <s v="Business"/>
    <n v="6"/>
    <n v="494.56"/>
    <n v="5344.43"/>
    <x v="88"/>
  </r>
  <r>
    <n v="8901"/>
    <d v="2025-03-30T00:00:00"/>
    <s v="SolarPanelBasic"/>
    <s v="Recife"/>
    <x v="39"/>
    <s v="Individual"/>
    <n v="17"/>
    <n v="476.56"/>
    <n v="14591.44"/>
    <x v="39"/>
  </r>
  <r>
    <n v="8902"/>
    <d v="2025-03-13T00:00:00"/>
    <s v="InstallationKit"/>
    <s v="Brasilia"/>
    <x v="78"/>
    <s v="Business"/>
    <n v="9"/>
    <n v="232.22"/>
    <n v="3764.21"/>
    <x v="78"/>
  </r>
  <r>
    <n v="8903"/>
    <d v="2025-03-15T00:00:00"/>
    <s v="InstallationKit"/>
    <s v="Brasilia"/>
    <x v="3"/>
    <s v="Business"/>
    <n v="12"/>
    <n v="175.48"/>
    <n v="3792.63"/>
    <x v="3"/>
  </r>
  <r>
    <n v="8904"/>
    <d v="2025-03-27T00:00:00"/>
    <s v="SolarPanelBasic"/>
    <s v="SaoPaulo"/>
    <x v="83"/>
    <s v="Business"/>
    <n v="18"/>
    <n v="542.65"/>
    <n v="17592.349999999999"/>
    <x v="83"/>
  </r>
  <r>
    <n v="8905"/>
    <d v="2025-03-02T00:00:00"/>
    <s v="PaymentMachinePro"/>
    <s v="Recife"/>
    <x v="92"/>
    <s v="Business"/>
    <n v="3"/>
    <n v="855.81"/>
    <n v="4624.13"/>
    <x v="92"/>
  </r>
  <r>
    <n v="8906"/>
    <d v="2025-03-08T00:00:00"/>
    <s v="PaymentMachinePro"/>
    <s v="SaoPaulo"/>
    <x v="33"/>
    <s v="Business"/>
    <n v="4"/>
    <n v="803.05"/>
    <n v="5785.41"/>
    <x v="33"/>
  </r>
  <r>
    <n v="8907"/>
    <d v="2025-03-24T00:00:00"/>
    <s v="InstallationKit"/>
    <s v="Goiania"/>
    <x v="61"/>
    <s v="Business"/>
    <n v="9"/>
    <n v="174.9"/>
    <n v="2835.07"/>
    <x v="61"/>
  </r>
  <r>
    <n v="8908"/>
    <d v="2025-03-12T00:00:00"/>
    <s v="InstallationKit"/>
    <s v="Goiania"/>
    <x v="37"/>
    <s v="Business"/>
    <n v="10"/>
    <n v="166.46"/>
    <n v="2998.07"/>
    <x v="37"/>
  </r>
  <r>
    <n v="8909"/>
    <d v="2025-03-24T00:00:00"/>
    <s v="SolarPanelBasic"/>
    <s v="Recife"/>
    <x v="38"/>
    <s v="Business"/>
    <n v="13"/>
    <n v="464.37"/>
    <n v="10872.74"/>
    <x v="38"/>
  </r>
  <r>
    <n v="8910"/>
    <d v="2025-03-16T00:00:00"/>
    <s v="SolarInverter"/>
    <s v="SaoPaulo"/>
    <x v="64"/>
    <s v="Business"/>
    <n v="1"/>
    <n v="1283.7"/>
    <n v="2312.04"/>
    <x v="64"/>
  </r>
  <r>
    <n v="8911"/>
    <d v="2025-03-05T00:00:00"/>
    <s v="InstallationKit"/>
    <s v="SaoPaulo"/>
    <x v="11"/>
    <s v="Business"/>
    <n v="10"/>
    <n v="170.52"/>
    <n v="3071.19"/>
    <x v="11"/>
  </r>
  <r>
    <n v="8912"/>
    <d v="2025-03-24T00:00:00"/>
    <s v="PaymentMachinePro"/>
    <s v="SaoPaulo"/>
    <x v="91"/>
    <s v="Business"/>
    <n v="9"/>
    <n v="702.62"/>
    <n v="11389.23"/>
    <x v="91"/>
  </r>
  <r>
    <n v="8913"/>
    <d v="2025-03-27T00:00:00"/>
    <s v="PaymentMachinePro"/>
    <s v="Fortaleza"/>
    <x v="36"/>
    <s v="Individual"/>
    <n v="2"/>
    <n v="840.83"/>
    <n v="3028.79"/>
    <x v="36"/>
  </r>
  <r>
    <n v="8914"/>
    <d v="2025-03-13T00:00:00"/>
    <s v="SolarPanelPremium"/>
    <s v="Recife"/>
    <x v="33"/>
    <s v="Individual"/>
    <n v="3"/>
    <n v="1407.41"/>
    <n v="7604.55"/>
    <x v="33"/>
  </r>
  <r>
    <n v="8915"/>
    <d v="2025-03-28T00:00:00"/>
    <s v="SolarBattery"/>
    <s v="Brasilia"/>
    <x v="35"/>
    <s v="Individual"/>
    <n v="2"/>
    <n v="941.79"/>
    <n v="3392.47"/>
    <x v="35"/>
  </r>
  <r>
    <n v="8916"/>
    <d v="2025-03-05T00:00:00"/>
    <s v="SolarPanelPremium"/>
    <s v="Fortaleza"/>
    <x v="81"/>
    <s v="Business"/>
    <n v="4"/>
    <n v="1320.8"/>
    <n v="9515.43"/>
    <x v="81"/>
  </r>
  <r>
    <n v="8917"/>
    <d v="2025-03-15T00:00:00"/>
    <s v="PaymentMachineBasic"/>
    <s v="Recife"/>
    <x v="10"/>
    <s v="Business"/>
    <n v="19"/>
    <n v="396.23"/>
    <n v="13559.15"/>
    <x v="10"/>
  </r>
  <r>
    <n v="8918"/>
    <d v="2025-03-28T00:00:00"/>
    <s v="PaymentMachinePro"/>
    <s v="Brasilia"/>
    <x v="19"/>
    <s v="Business"/>
    <n v="10"/>
    <n v="757.73"/>
    <n v="13647.28"/>
    <x v="19"/>
  </r>
  <r>
    <n v="8919"/>
    <d v="2025-03-25T00:00:00"/>
    <s v="InstallationKit"/>
    <s v="Goiania"/>
    <x v="74"/>
    <s v="Business"/>
    <n v="20"/>
    <n v="216.9"/>
    <n v="7813.06"/>
    <x v="74"/>
  </r>
  <r>
    <n v="8920"/>
    <d v="2025-03-29T00:00:00"/>
    <s v="SolarBattery"/>
    <s v="Goiania"/>
    <x v="84"/>
    <s v="Individual"/>
    <n v="5"/>
    <n v="1162.6300000000001"/>
    <n v="10469.91"/>
    <x v="84"/>
  </r>
  <r>
    <n v="8921"/>
    <d v="2025-03-13T00:00:00"/>
    <s v="SolarPanelBasic"/>
    <s v="SaoPaulo"/>
    <x v="68"/>
    <s v="Business"/>
    <n v="8"/>
    <n v="475.05"/>
    <n v="6844.8"/>
    <x v="68"/>
  </r>
  <r>
    <n v="8922"/>
    <d v="2025-03-16T00:00:00"/>
    <s v="SolarBattery"/>
    <s v="SaoPaulo"/>
    <x v="46"/>
    <s v="Individual"/>
    <n v="2"/>
    <n v="1167.55"/>
    <n v="4205.6899999999996"/>
    <x v="46"/>
  </r>
  <r>
    <n v="8923"/>
    <d v="2025-03-30T00:00:00"/>
    <s v="SolarPanelPremium"/>
    <s v="Recife"/>
    <x v="27"/>
    <s v="Individual"/>
    <n v="4"/>
    <n v="1712.26"/>
    <n v="12335.63"/>
    <x v="27"/>
  </r>
  <r>
    <n v="8924"/>
    <d v="2025-03-09T00:00:00"/>
    <s v="SolarInverter"/>
    <s v="SaoPaulo"/>
    <x v="71"/>
    <s v="Individual"/>
    <n v="1"/>
    <n v="1143.3599999999999"/>
    <n v="2059.2800000000002"/>
    <x v="71"/>
  </r>
  <r>
    <n v="8925"/>
    <d v="2025-03-27T00:00:00"/>
    <s v="InstallationKit"/>
    <s v="Recife"/>
    <x v="27"/>
    <s v="Business"/>
    <n v="17"/>
    <n v="179.82"/>
    <n v="5505.77"/>
    <x v="27"/>
  </r>
  <r>
    <n v="8926"/>
    <d v="2025-03-09T00:00:00"/>
    <s v="SolarInverter"/>
    <s v="Brasilia"/>
    <x v="92"/>
    <s v="Business"/>
    <n v="9"/>
    <n v="1342.65"/>
    <n v="21763.91"/>
    <x v="92"/>
  </r>
  <r>
    <n v="8927"/>
    <d v="2025-03-06T00:00:00"/>
    <s v="SolarPanelPremium"/>
    <s v="Brasilia"/>
    <x v="46"/>
    <s v="Individual"/>
    <n v="3"/>
    <n v="1315.6"/>
    <n v="7108.48"/>
    <x v="46"/>
  </r>
  <r>
    <n v="8928"/>
    <d v="2025-03-15T00:00:00"/>
    <s v="SolarInverter"/>
    <s v="SaoPaulo"/>
    <x v="20"/>
    <s v="Business"/>
    <n v="7"/>
    <n v="1347.89"/>
    <n v="16993.55"/>
    <x v="20"/>
  </r>
  <r>
    <n v="8929"/>
    <d v="2025-03-07T00:00:00"/>
    <s v="PaymentMachineBasic"/>
    <s v="SaoPaulo"/>
    <x v="8"/>
    <s v="Individual"/>
    <n v="9"/>
    <n v="303.36"/>
    <n v="4917.3599999999997"/>
    <x v="8"/>
  </r>
  <r>
    <n v="8930"/>
    <d v="2025-03-03T00:00:00"/>
    <s v="SolarBattery"/>
    <s v="Brasilia"/>
    <x v="38"/>
    <s v="Individual"/>
    <n v="10"/>
    <n v="905.02"/>
    <n v="16300.08"/>
    <x v="38"/>
  </r>
  <r>
    <n v="8931"/>
    <d v="2025-03-23T00:00:00"/>
    <s v="SolarInverter"/>
    <s v="SaoPaulo"/>
    <x v="88"/>
    <s v="Individual"/>
    <n v="6"/>
    <n v="1168.44"/>
    <n v="12626.68"/>
    <x v="88"/>
  </r>
  <r>
    <n v="8932"/>
    <d v="2025-03-08T00:00:00"/>
    <s v="SolarPanelBasic"/>
    <s v="Goiania"/>
    <x v="81"/>
    <s v="Business"/>
    <n v="20"/>
    <n v="513.85"/>
    <n v="18509.63"/>
    <x v="81"/>
  </r>
  <r>
    <n v="8933"/>
    <d v="2025-03-02T00:00:00"/>
    <s v="PaymentMachineBasic"/>
    <s v="Fortaleza"/>
    <x v="43"/>
    <s v="Business"/>
    <n v="8"/>
    <n v="351.24"/>
    <n v="5060.87"/>
    <x v="43"/>
  </r>
  <r>
    <n v="8934"/>
    <d v="2025-03-09T00:00:00"/>
    <s v="PaymentMachineBasic"/>
    <s v="Goiania"/>
    <x v="47"/>
    <s v="Business"/>
    <n v="11"/>
    <n v="307.52"/>
    <n v="6092.53"/>
    <x v="47"/>
  </r>
  <r>
    <n v="8935"/>
    <d v="2025-03-17T00:00:00"/>
    <s v="SolarInverter"/>
    <s v="Brasilia"/>
    <x v="1"/>
    <s v="Business"/>
    <n v="7"/>
    <n v="1123.45"/>
    <n v="14163.91"/>
    <x v="1"/>
  </r>
  <r>
    <n v="8936"/>
    <d v="2025-03-01T00:00:00"/>
    <s v="InstallationKit"/>
    <s v="Goiania"/>
    <x v="17"/>
    <s v="Business"/>
    <n v="5"/>
    <n v="241.78"/>
    <n v="2177.3200000000002"/>
    <x v="17"/>
  </r>
  <r>
    <n v="8937"/>
    <d v="2025-03-02T00:00:00"/>
    <s v="PaymentMachineBasic"/>
    <s v="SaoPaulo"/>
    <x v="49"/>
    <s v="Business"/>
    <n v="6"/>
    <n v="328.85"/>
    <n v="3553.7"/>
    <x v="49"/>
  </r>
  <r>
    <n v="8938"/>
    <d v="2025-03-29T00:00:00"/>
    <s v="SolarPanelBasic"/>
    <s v="SaoPaulo"/>
    <x v="4"/>
    <s v="Business"/>
    <n v="15"/>
    <n v="435.06"/>
    <n v="11753.63"/>
    <x v="4"/>
  </r>
  <r>
    <n v="8939"/>
    <d v="2025-03-23T00:00:00"/>
    <s v="PaymentMachinePro"/>
    <s v="Recife"/>
    <x v="72"/>
    <s v="Individual"/>
    <n v="10"/>
    <n v="736.56"/>
    <n v="13265.99"/>
    <x v="72"/>
  </r>
  <r>
    <n v="8940"/>
    <d v="2025-03-02T00:00:00"/>
    <s v="SolarBattery"/>
    <s v="Brasilia"/>
    <x v="38"/>
    <s v="Business"/>
    <n v="2"/>
    <n v="837.85"/>
    <n v="3018.06"/>
    <x v="38"/>
  </r>
  <r>
    <n v="8941"/>
    <d v="2025-03-01T00:00:00"/>
    <s v="PaymentMachineBasic"/>
    <s v="Recife"/>
    <x v="40"/>
    <s v="Business"/>
    <n v="11"/>
    <n v="446.42"/>
    <n v="8844.39"/>
    <x v="40"/>
  </r>
  <r>
    <n v="8942"/>
    <d v="2025-03-23T00:00:00"/>
    <s v="InstallationKit"/>
    <s v="Fortaleza"/>
    <x v="80"/>
    <s v="Business"/>
    <n v="5"/>
    <n v="153.30000000000001"/>
    <n v="1380.52"/>
    <x v="80"/>
  </r>
  <r>
    <n v="8943"/>
    <d v="2025-03-27T00:00:00"/>
    <s v="PaymentMachinePro"/>
    <s v="Goiania"/>
    <x v="72"/>
    <s v="Business"/>
    <n v="6"/>
    <n v="842.99"/>
    <n v="9109.7199999999993"/>
    <x v="72"/>
  </r>
  <r>
    <n v="8944"/>
    <d v="2025-03-25T00:00:00"/>
    <s v="SolarInverter"/>
    <s v="Recife"/>
    <x v="95"/>
    <s v="Individual"/>
    <n v="9"/>
    <n v="1093.96"/>
    <n v="17732.72"/>
    <x v="95"/>
  </r>
  <r>
    <n v="8945"/>
    <d v="2025-03-21T00:00:00"/>
    <s v="SolarInverter"/>
    <s v="Brasilia"/>
    <x v="63"/>
    <s v="Business"/>
    <n v="6"/>
    <n v="1231.06"/>
    <n v="13303.38"/>
    <x v="63"/>
  </r>
  <r>
    <n v="8946"/>
    <d v="2025-03-21T00:00:00"/>
    <s v="SolarPanelPremium"/>
    <s v="Goiania"/>
    <x v="75"/>
    <s v="Business"/>
    <n v="4"/>
    <n v="1383.7"/>
    <n v="9968.58"/>
    <x v="75"/>
  </r>
  <r>
    <n v="8947"/>
    <d v="2025-03-23T00:00:00"/>
    <s v="SolarPanelBasic"/>
    <s v="Brasilia"/>
    <x v="84"/>
    <s v="Business"/>
    <n v="10"/>
    <n v="575.05999999999995"/>
    <n v="10357.25"/>
    <x v="84"/>
  </r>
  <r>
    <n v="8948"/>
    <d v="2025-03-12T00:00:00"/>
    <s v="PaymentMachineBasic"/>
    <s v="Goiania"/>
    <x v="20"/>
    <s v="Individual"/>
    <n v="12"/>
    <n v="361.39"/>
    <n v="7810.68"/>
    <x v="20"/>
  </r>
  <r>
    <n v="8949"/>
    <d v="2025-03-05T00:00:00"/>
    <s v="SolarBattery"/>
    <s v="Fortaleza"/>
    <x v="18"/>
    <s v="Business"/>
    <n v="1"/>
    <n v="851"/>
    <n v="1532.71"/>
    <x v="18"/>
  </r>
  <r>
    <n v="8950"/>
    <d v="2025-03-14T00:00:00"/>
    <s v="InstallationKit"/>
    <s v="Fortaleza"/>
    <x v="68"/>
    <s v="Business"/>
    <n v="9"/>
    <n v="173.56"/>
    <n v="2813.35"/>
    <x v="68"/>
  </r>
  <r>
    <n v="8951"/>
    <d v="2025-03-29T00:00:00"/>
    <s v="SolarPanelPremium"/>
    <s v="Fortaleza"/>
    <x v="9"/>
    <s v="Individual"/>
    <n v="7"/>
    <n v="1446.5"/>
    <n v="18236.77"/>
    <x v="9"/>
  </r>
  <r>
    <n v="8952"/>
    <d v="2025-03-16T00:00:00"/>
    <s v="PaymentMachineBasic"/>
    <s v="Recife"/>
    <x v="69"/>
    <s v="Business"/>
    <n v="15"/>
    <n v="311.24"/>
    <n v="8408.49"/>
    <x v="69"/>
  </r>
  <r>
    <n v="8953"/>
    <d v="2025-03-24T00:00:00"/>
    <s v="PaymentMachineBasic"/>
    <s v="Fortaleza"/>
    <x v="11"/>
    <s v="Business"/>
    <n v="11"/>
    <n v="333.09"/>
    <n v="6599.12"/>
    <x v="11"/>
  </r>
  <r>
    <n v="8954"/>
    <d v="2025-03-19T00:00:00"/>
    <s v="PaymentMachinePro"/>
    <s v="Goiania"/>
    <x v="7"/>
    <s v="Individual"/>
    <n v="1"/>
    <n v="838.43"/>
    <n v="1510.07"/>
    <x v="7"/>
  </r>
  <r>
    <n v="8955"/>
    <d v="2025-03-09T00:00:00"/>
    <s v="InstallationKit"/>
    <s v="Goiania"/>
    <x v="25"/>
    <s v="Business"/>
    <n v="6"/>
    <n v="154.32"/>
    <n v="1667.65"/>
    <x v="25"/>
  </r>
  <r>
    <n v="8956"/>
    <d v="2025-03-27T00:00:00"/>
    <s v="SolarInverter"/>
    <s v="Brasilia"/>
    <x v="38"/>
    <s v="Individual"/>
    <n v="10"/>
    <n v="1020.51"/>
    <n v="18380.14"/>
    <x v="38"/>
  </r>
  <r>
    <n v="8957"/>
    <d v="2025-03-27T00:00:00"/>
    <s v="PaymentMachinePro"/>
    <s v="Brasilia"/>
    <x v="7"/>
    <s v="Business"/>
    <n v="7"/>
    <n v="796.15"/>
    <n v="10037.469999999999"/>
    <x v="7"/>
  </r>
  <r>
    <n v="8958"/>
    <d v="2025-03-17T00:00:00"/>
    <s v="PaymentMachineBasic"/>
    <s v="Brasilia"/>
    <x v="89"/>
    <s v="Business"/>
    <n v="9"/>
    <n v="434.13"/>
    <n v="7037.1"/>
    <x v="89"/>
  </r>
  <r>
    <n v="8959"/>
    <d v="2025-03-06T00:00:00"/>
    <s v="PaymentMachineBasic"/>
    <s v="Goiania"/>
    <x v="75"/>
    <s v="Business"/>
    <n v="15"/>
    <n v="370.33"/>
    <n v="10004.870000000001"/>
    <x v="75"/>
  </r>
  <r>
    <n v="8960"/>
    <d v="2025-03-12T00:00:00"/>
    <s v="SolarBattery"/>
    <s v="SaoPaulo"/>
    <x v="18"/>
    <s v="Business"/>
    <n v="10"/>
    <n v="1187.56"/>
    <n v="21388.83"/>
    <x v="18"/>
  </r>
  <r>
    <n v="8961"/>
    <d v="2025-03-06T00:00:00"/>
    <s v="PaymentMachinePro"/>
    <s v="SaoPaulo"/>
    <x v="3"/>
    <s v="Individual"/>
    <n v="6"/>
    <n v="729.29"/>
    <n v="7881.03"/>
    <x v="3"/>
  </r>
  <r>
    <n v="8962"/>
    <d v="2025-03-05T00:00:00"/>
    <s v="SolarBattery"/>
    <s v="SaoPaulo"/>
    <x v="84"/>
    <s v="Individual"/>
    <n v="3"/>
    <n v="855.05"/>
    <n v="4620.0200000000004"/>
    <x v="84"/>
  </r>
  <r>
    <n v="8963"/>
    <d v="2025-03-25T00:00:00"/>
    <s v="InstallationKit"/>
    <s v="Goiania"/>
    <x v="6"/>
    <s v="Business"/>
    <n v="16"/>
    <n v="246.09"/>
    <n v="7091.62"/>
    <x v="6"/>
  </r>
  <r>
    <n v="8964"/>
    <d v="2025-03-06T00:00:00"/>
    <s v="SolarPanelPremium"/>
    <s v="SaoPaulo"/>
    <x v="13"/>
    <s v="Business"/>
    <n v="2"/>
    <n v="1528.5"/>
    <n v="5505.88"/>
    <x v="13"/>
  </r>
  <r>
    <n v="8965"/>
    <d v="2025-03-23T00:00:00"/>
    <s v="PaymentMachineBasic"/>
    <s v="Goiania"/>
    <x v="3"/>
    <s v="Individual"/>
    <n v="15"/>
    <n v="344.48"/>
    <n v="9306.51"/>
    <x v="3"/>
  </r>
  <r>
    <n v="8966"/>
    <d v="2025-03-15T00:00:00"/>
    <s v="PaymentMachinePro"/>
    <s v="SaoPaulo"/>
    <x v="27"/>
    <s v="Business"/>
    <n v="10"/>
    <n v="710.14"/>
    <n v="12790.15"/>
    <x v="27"/>
  </r>
  <r>
    <n v="8967"/>
    <d v="2025-03-08T00:00:00"/>
    <s v="SolarInverter"/>
    <s v="SaoPaulo"/>
    <x v="41"/>
    <s v="Business"/>
    <n v="2"/>
    <n v="1377.2"/>
    <n v="4960.88"/>
    <x v="41"/>
  </r>
  <r>
    <n v="8968"/>
    <d v="2025-03-30T00:00:00"/>
    <s v="PaymentMachinePro"/>
    <s v="SaoPaulo"/>
    <x v="39"/>
    <s v="Business"/>
    <n v="5"/>
    <n v="793.39"/>
    <n v="7144.77"/>
    <x v="39"/>
  </r>
  <r>
    <n v="8969"/>
    <d v="2025-03-30T00:00:00"/>
    <s v="PaymentMachinePro"/>
    <s v="Recife"/>
    <x v="61"/>
    <s v="Business"/>
    <n v="7"/>
    <n v="874.66"/>
    <n v="11027.29"/>
    <x v="61"/>
  </r>
  <r>
    <n v="8970"/>
    <d v="2025-03-11T00:00:00"/>
    <s v="SolarInverter"/>
    <s v="SaoPaulo"/>
    <x v="17"/>
    <s v="Individual"/>
    <n v="6"/>
    <n v="1215.55"/>
    <n v="13135.77"/>
    <x v="17"/>
  </r>
  <r>
    <n v="8971"/>
    <d v="2025-03-10T00:00:00"/>
    <s v="InstallationKit"/>
    <s v="Brasilia"/>
    <x v="40"/>
    <s v="Individual"/>
    <n v="7"/>
    <n v="212.2"/>
    <n v="2675.31"/>
    <x v="40"/>
  </r>
  <r>
    <n v="8972"/>
    <d v="2025-03-12T00:00:00"/>
    <s v="SolarBattery"/>
    <s v="Brasilia"/>
    <x v="56"/>
    <s v="Business"/>
    <n v="4"/>
    <n v="1054.1500000000001"/>
    <n v="7594.41"/>
    <x v="56"/>
  </r>
  <r>
    <n v="8973"/>
    <d v="2025-03-23T00:00:00"/>
    <s v="PaymentMachinePro"/>
    <s v="Fortaleza"/>
    <x v="47"/>
    <s v="Individual"/>
    <n v="5"/>
    <n v="886.19"/>
    <n v="7980.47"/>
    <x v="47"/>
  </r>
  <r>
    <n v="8974"/>
    <d v="2025-03-22T00:00:00"/>
    <s v="InstallationKit"/>
    <s v="Brasilia"/>
    <x v="94"/>
    <s v="Business"/>
    <n v="11"/>
    <n v="236.42"/>
    <n v="4683.91"/>
    <x v="94"/>
  </r>
  <r>
    <n v="8975"/>
    <d v="2025-03-14T00:00:00"/>
    <s v="SolarInverter"/>
    <s v="SaoPaulo"/>
    <x v="15"/>
    <s v="Business"/>
    <n v="6"/>
    <n v="1156.6199999999999"/>
    <n v="12498.95"/>
    <x v="15"/>
  </r>
  <r>
    <n v="8976"/>
    <d v="2025-03-13T00:00:00"/>
    <s v="SolarPanelBasic"/>
    <s v="Goiania"/>
    <x v="44"/>
    <s v="Individual"/>
    <n v="8"/>
    <n v="470.61"/>
    <n v="6780.83"/>
    <x v="44"/>
  </r>
  <r>
    <n v="8977"/>
    <d v="2025-03-02T00:00:00"/>
    <s v="PaymentMachinePro"/>
    <s v="Recife"/>
    <x v="38"/>
    <s v="Individual"/>
    <n v="9"/>
    <n v="724.52"/>
    <n v="11744.23"/>
    <x v="38"/>
  </r>
  <r>
    <n v="8978"/>
    <d v="2025-03-13T00:00:00"/>
    <s v="InstallationKit"/>
    <s v="Fortaleza"/>
    <x v="53"/>
    <s v="Individual"/>
    <n v="5"/>
    <n v="158.63999999999999"/>
    <n v="1428.61"/>
    <x v="53"/>
  </r>
  <r>
    <n v="8979"/>
    <d v="2025-03-03T00:00:00"/>
    <s v="PaymentMachinePro"/>
    <s v="Goiania"/>
    <x v="42"/>
    <s v="Individual"/>
    <n v="1"/>
    <n v="818.54"/>
    <n v="1474.25"/>
    <x v="42"/>
  </r>
  <r>
    <n v="8980"/>
    <d v="2025-03-27T00:00:00"/>
    <s v="SolarPanelBasic"/>
    <s v="Brasilia"/>
    <x v="94"/>
    <s v="Business"/>
    <n v="16"/>
    <n v="528.35"/>
    <n v="15225.56"/>
    <x v="94"/>
  </r>
  <r>
    <n v="8981"/>
    <d v="2025-03-25T00:00:00"/>
    <s v="PaymentMachinePro"/>
    <s v="Goiania"/>
    <x v="53"/>
    <s v="Business"/>
    <n v="6"/>
    <n v="778.07"/>
    <n v="8408.17"/>
    <x v="53"/>
  </r>
  <r>
    <n v="8982"/>
    <d v="2025-03-21T00:00:00"/>
    <s v="SolarPanelBasic"/>
    <s v="Fortaleza"/>
    <x v="92"/>
    <s v="Individual"/>
    <n v="5"/>
    <n v="496.29"/>
    <n v="4469.2700000000004"/>
    <x v="92"/>
  </r>
  <r>
    <n v="8983"/>
    <d v="2025-03-11T00:00:00"/>
    <s v="PaymentMachineBasic"/>
    <s v="Goiania"/>
    <x v="18"/>
    <s v="Individual"/>
    <n v="9"/>
    <n v="475.26"/>
    <n v="7703.8"/>
    <x v="18"/>
  </r>
  <r>
    <n v="8984"/>
    <d v="2025-03-24T00:00:00"/>
    <s v="InstallationKit"/>
    <s v="Goiania"/>
    <x v="66"/>
    <s v="Business"/>
    <n v="5"/>
    <n v="194.75"/>
    <n v="1753.8"/>
    <x v="66"/>
  </r>
  <r>
    <n v="8985"/>
    <d v="2025-03-23T00:00:00"/>
    <s v="SolarPanelPremium"/>
    <s v="Brasilia"/>
    <x v="71"/>
    <s v="Individual"/>
    <n v="8"/>
    <n v="1219.3"/>
    <n v="17568.39"/>
    <x v="71"/>
  </r>
  <r>
    <n v="8986"/>
    <d v="2025-03-26T00:00:00"/>
    <s v="SolarPanelPremium"/>
    <s v="Goiania"/>
    <x v="69"/>
    <s v="Business"/>
    <n v="2"/>
    <n v="1699.07"/>
    <n v="6120.3"/>
    <x v="69"/>
  </r>
  <r>
    <n v="8987"/>
    <d v="2025-03-31T00:00:00"/>
    <s v="SolarPanelPremium"/>
    <s v="Goiania"/>
    <x v="5"/>
    <s v="Individual"/>
    <n v="9"/>
    <n v="1716.36"/>
    <n v="27821.62"/>
    <x v="5"/>
  </r>
  <r>
    <n v="8988"/>
    <d v="2025-03-20T00:00:00"/>
    <s v="SolarInverter"/>
    <s v="Fortaleza"/>
    <x v="76"/>
    <s v="Business"/>
    <n v="4"/>
    <n v="1356.41"/>
    <n v="9771.98"/>
    <x v="76"/>
  </r>
  <r>
    <n v="8989"/>
    <d v="2025-03-29T00:00:00"/>
    <s v="SolarPanelBasic"/>
    <s v="SaoPaulo"/>
    <x v="57"/>
    <s v="Business"/>
    <n v="13"/>
    <n v="411.48"/>
    <n v="9634.3799999999992"/>
    <x v="57"/>
  </r>
  <r>
    <n v="8990"/>
    <d v="2025-03-27T00:00:00"/>
    <s v="PaymentMachinePro"/>
    <s v="Goiania"/>
    <x v="54"/>
    <s v="Individual"/>
    <n v="7"/>
    <n v="805"/>
    <n v="10149.049999999999"/>
    <x v="54"/>
  </r>
  <r>
    <n v="8991"/>
    <d v="2025-03-25T00:00:00"/>
    <s v="SolarBattery"/>
    <s v="SaoPaulo"/>
    <x v="3"/>
    <s v="Business"/>
    <n v="9"/>
    <n v="1014.94"/>
    <n v="16451.84"/>
    <x v="3"/>
  </r>
  <r>
    <n v="8992"/>
    <d v="2025-03-31T00:00:00"/>
    <s v="InstallationKit"/>
    <s v="Goiania"/>
    <x v="3"/>
    <s v="Business"/>
    <n v="16"/>
    <n v="242.21"/>
    <n v="6979.81"/>
    <x v="3"/>
  </r>
  <r>
    <n v="8993"/>
    <d v="2025-03-20T00:00:00"/>
    <s v="SolarPanelPremium"/>
    <s v="Goiania"/>
    <x v="13"/>
    <s v="Individual"/>
    <n v="5"/>
    <n v="1289.18"/>
    <n v="11609.54"/>
    <x v="13"/>
  </r>
  <r>
    <n v="8994"/>
    <d v="2025-03-29T00:00:00"/>
    <s v="PaymentMachinePro"/>
    <s v="Goiania"/>
    <x v="47"/>
    <s v="Business"/>
    <n v="2"/>
    <n v="738.62"/>
    <n v="2660.62"/>
    <x v="47"/>
  </r>
  <r>
    <n v="8995"/>
    <d v="2025-03-08T00:00:00"/>
    <s v="PaymentMachineBasic"/>
    <s v="Brasilia"/>
    <x v="38"/>
    <s v="Individual"/>
    <n v="5"/>
    <n v="355.66"/>
    <n v="3202.85"/>
    <x v="38"/>
  </r>
  <r>
    <n v="8996"/>
    <d v="2025-03-15T00:00:00"/>
    <s v="InstallationKit"/>
    <s v="SaoPaulo"/>
    <x v="23"/>
    <s v="Business"/>
    <n v="17"/>
    <n v="214.98"/>
    <n v="6582.31"/>
    <x v="23"/>
  </r>
  <r>
    <n v="8997"/>
    <d v="2025-03-23T00:00:00"/>
    <s v="SolarPanelPremium"/>
    <s v="Brasilia"/>
    <x v="0"/>
    <s v="Business"/>
    <n v="4"/>
    <n v="1613.97"/>
    <n v="11627.52"/>
    <x v="0"/>
  </r>
  <r>
    <n v="8998"/>
    <d v="2025-03-03T00:00:00"/>
    <s v="PaymentMachineBasic"/>
    <s v="Fortaleza"/>
    <x v="99"/>
    <s v="Individual"/>
    <n v="14"/>
    <n v="450.74"/>
    <n v="11365.42"/>
    <x v="99"/>
  </r>
  <r>
    <n v="8999"/>
    <d v="2025-03-18T00:00:00"/>
    <s v="SolarBattery"/>
    <s v="Goiania"/>
    <x v="48"/>
    <s v="Business"/>
    <n v="8"/>
    <n v="809.02"/>
    <n v="11656.84"/>
    <x v="48"/>
  </r>
  <r>
    <n v="9000"/>
    <d v="2025-03-25T00:00:00"/>
    <s v="SolarInverter"/>
    <s v="Fortaleza"/>
    <x v="16"/>
    <s v="Business"/>
    <n v="5"/>
    <n v="1495.97"/>
    <n v="13471.76"/>
    <x v="16"/>
  </r>
  <r>
    <n v="9001"/>
    <d v="2025-03-11T00:00:00"/>
    <s v="SolarInverter"/>
    <s v="SaoPaulo"/>
    <x v="71"/>
    <s v="Business"/>
    <n v="7"/>
    <n v="1359.89"/>
    <n v="17144.84"/>
    <x v="71"/>
  </r>
  <r>
    <n v="9002"/>
    <d v="2025-03-22T00:00:00"/>
    <s v="SolarPanelBasic"/>
    <s v="Goiania"/>
    <x v="56"/>
    <s v="Business"/>
    <n v="20"/>
    <n v="551.51"/>
    <n v="19866.2"/>
    <x v="56"/>
  </r>
  <r>
    <n v="9003"/>
    <d v="2025-03-05T00:00:00"/>
    <s v="PaymentMachineBasic"/>
    <s v="Goiania"/>
    <x v="58"/>
    <s v="Individual"/>
    <n v="14"/>
    <n v="446.02"/>
    <n v="11246.41"/>
    <x v="58"/>
  </r>
  <r>
    <n v="9004"/>
    <d v="2025-03-09T00:00:00"/>
    <s v="PaymentMachineBasic"/>
    <s v="SaoPaulo"/>
    <x v="45"/>
    <s v="Individual"/>
    <n v="17"/>
    <n v="417.75"/>
    <n v="12790.78"/>
    <x v="45"/>
  </r>
  <r>
    <n v="9005"/>
    <d v="2025-03-15T00:00:00"/>
    <s v="PaymentMachinePro"/>
    <s v="Goiania"/>
    <x v="93"/>
    <s v="Individual"/>
    <n v="9"/>
    <n v="701.55"/>
    <n v="11371.89"/>
    <x v="93"/>
  </r>
  <r>
    <n v="9006"/>
    <d v="2025-03-07T00:00:00"/>
    <s v="SolarPanelBasic"/>
    <s v="SaoPaulo"/>
    <x v="44"/>
    <s v="Business"/>
    <n v="20"/>
    <n v="566.86"/>
    <n v="20419.13"/>
    <x v="44"/>
  </r>
  <r>
    <n v="9007"/>
    <d v="2025-03-04T00:00:00"/>
    <s v="SolarPanelBasic"/>
    <s v="Brasilia"/>
    <x v="72"/>
    <s v="Business"/>
    <n v="16"/>
    <n v="488.87"/>
    <n v="14087.85"/>
    <x v="72"/>
  </r>
  <r>
    <n v="9008"/>
    <d v="2025-03-09T00:00:00"/>
    <s v="SolarPanelPremium"/>
    <s v="Fortaleza"/>
    <x v="75"/>
    <s v="Business"/>
    <n v="5"/>
    <n v="1326.45"/>
    <n v="11945.17"/>
    <x v="75"/>
  </r>
  <r>
    <n v="9009"/>
    <d v="2025-03-19T00:00:00"/>
    <s v="InstallationKit"/>
    <s v="SaoPaulo"/>
    <x v="10"/>
    <s v="Individual"/>
    <n v="11"/>
    <n v="191.94"/>
    <n v="3802.68"/>
    <x v="10"/>
  </r>
  <r>
    <n v="9010"/>
    <d v="2025-03-06T00:00:00"/>
    <s v="SolarPanelPremium"/>
    <s v="Fortaleza"/>
    <x v="91"/>
    <s v="Individual"/>
    <n v="1"/>
    <n v="1332.69"/>
    <n v="2400.27"/>
    <x v="91"/>
  </r>
  <r>
    <n v="9011"/>
    <d v="2025-03-06T00:00:00"/>
    <s v="SolarPanelPremium"/>
    <s v="SaoPaulo"/>
    <x v="84"/>
    <s v="Individual"/>
    <n v="1"/>
    <n v="1583.82"/>
    <n v="2852.58"/>
    <x v="84"/>
  </r>
  <r>
    <n v="9012"/>
    <d v="2025-03-07T00:00:00"/>
    <s v="SolarPanelPremium"/>
    <s v="SaoPaulo"/>
    <x v="50"/>
    <s v="Business"/>
    <n v="1"/>
    <n v="1756.68"/>
    <n v="3163.91"/>
    <x v="50"/>
  </r>
  <r>
    <n v="9013"/>
    <d v="2025-03-11T00:00:00"/>
    <s v="SolarInverter"/>
    <s v="Fortaleza"/>
    <x v="94"/>
    <s v="Individual"/>
    <n v="3"/>
    <n v="1364.14"/>
    <n v="7370.75"/>
    <x v="94"/>
  </r>
  <r>
    <n v="9014"/>
    <d v="2025-03-06T00:00:00"/>
    <s v="SolarPanelPremium"/>
    <s v="Fortaleza"/>
    <x v="91"/>
    <s v="Individual"/>
    <n v="1"/>
    <n v="1600.66"/>
    <n v="2882.91"/>
    <x v="91"/>
  </r>
  <r>
    <n v="9015"/>
    <d v="2025-03-02T00:00:00"/>
    <s v="SolarBattery"/>
    <s v="SaoPaulo"/>
    <x v="76"/>
    <s v="Business"/>
    <n v="3"/>
    <n v="1188.27"/>
    <n v="6420.49"/>
    <x v="76"/>
  </r>
  <r>
    <n v="9016"/>
    <d v="2025-03-31T00:00:00"/>
    <s v="SolarPanelBasic"/>
    <s v="Goiania"/>
    <x v="85"/>
    <s v="Business"/>
    <n v="14"/>
    <n v="528.12"/>
    <n v="13316.56"/>
    <x v="85"/>
  </r>
  <r>
    <n v="9017"/>
    <d v="2025-03-12T00:00:00"/>
    <s v="InstallationKit"/>
    <s v="Fortaleza"/>
    <x v="8"/>
    <s v="Business"/>
    <n v="8"/>
    <n v="155.43"/>
    <n v="2239.5300000000002"/>
    <x v="8"/>
  </r>
  <r>
    <n v="9018"/>
    <d v="2025-03-11T00:00:00"/>
    <s v="SolarBattery"/>
    <s v="Brasilia"/>
    <x v="30"/>
    <s v="Business"/>
    <n v="10"/>
    <n v="951.03"/>
    <n v="17128.75"/>
    <x v="30"/>
  </r>
  <r>
    <n v="9019"/>
    <d v="2025-03-09T00:00:00"/>
    <s v="SolarBattery"/>
    <s v="Fortaleza"/>
    <x v="92"/>
    <s v="Business"/>
    <n v="10"/>
    <n v="950.1"/>
    <n v="17112"/>
    <x v="92"/>
  </r>
  <r>
    <n v="9020"/>
    <d v="2025-03-30T00:00:00"/>
    <s v="PaymentMachineBasic"/>
    <s v="Brasilia"/>
    <x v="79"/>
    <s v="Business"/>
    <n v="15"/>
    <n v="438.95"/>
    <n v="11858.72"/>
    <x v="79"/>
  </r>
  <r>
    <n v="9021"/>
    <d v="2025-03-28T00:00:00"/>
    <s v="SolarBattery"/>
    <s v="Goiania"/>
    <x v="27"/>
    <s v="Individual"/>
    <n v="6"/>
    <n v="923.83"/>
    <n v="9983.32"/>
    <x v="27"/>
  </r>
  <r>
    <n v="9022"/>
    <d v="2025-03-24T00:00:00"/>
    <s v="PaymentMachineBasic"/>
    <s v="Goiania"/>
    <x v="20"/>
    <s v="Business"/>
    <n v="20"/>
    <n v="399.46"/>
    <n v="14389.14"/>
    <x v="20"/>
  </r>
  <r>
    <n v="9023"/>
    <d v="2025-03-28T00:00:00"/>
    <s v="PaymentMachineBasic"/>
    <s v="Brasilia"/>
    <x v="53"/>
    <s v="Business"/>
    <n v="17"/>
    <n v="341.8"/>
    <n v="10465.32"/>
    <x v="53"/>
  </r>
  <r>
    <n v="9024"/>
    <d v="2025-03-04T00:00:00"/>
    <s v="PaymentMachinePro"/>
    <s v="Recife"/>
    <x v="92"/>
    <s v="Business"/>
    <n v="9"/>
    <n v="759.88"/>
    <n v="12317.4"/>
    <x v="92"/>
  </r>
  <r>
    <n v="9025"/>
    <d v="2025-03-26T00:00:00"/>
    <s v="SolarPanelBasic"/>
    <s v="Brasilia"/>
    <x v="2"/>
    <s v="Business"/>
    <n v="10"/>
    <n v="422.48"/>
    <n v="7609.18"/>
    <x v="2"/>
  </r>
  <r>
    <n v="9026"/>
    <d v="2025-03-10T00:00:00"/>
    <s v="SolarInverter"/>
    <s v="Fortaleza"/>
    <x v="46"/>
    <s v="Individual"/>
    <n v="5"/>
    <n v="1338.68"/>
    <n v="12055.31"/>
    <x v="46"/>
  </r>
  <r>
    <n v="9027"/>
    <d v="2025-03-22T00:00:00"/>
    <s v="SolarInverter"/>
    <s v="Goiania"/>
    <x v="47"/>
    <s v="Individual"/>
    <n v="1"/>
    <n v="1130.33"/>
    <n v="2035.81"/>
    <x v="47"/>
  </r>
  <r>
    <n v="9028"/>
    <d v="2025-03-31T00:00:00"/>
    <s v="InstallationKit"/>
    <s v="SaoPaulo"/>
    <x v="28"/>
    <s v="Individual"/>
    <n v="8"/>
    <n v="189.67"/>
    <n v="2732.88"/>
    <x v="28"/>
  </r>
  <r>
    <n v="9029"/>
    <d v="2025-03-06T00:00:00"/>
    <s v="PaymentMachinePro"/>
    <s v="SaoPaulo"/>
    <x v="28"/>
    <s v="Individual"/>
    <n v="10"/>
    <n v="754.7"/>
    <n v="13592.7"/>
    <x v="28"/>
  </r>
  <r>
    <n v="9030"/>
    <d v="2025-03-29T00:00:00"/>
    <s v="SolarPanelBasic"/>
    <s v="SaoPaulo"/>
    <x v="38"/>
    <s v="Business"/>
    <n v="12"/>
    <n v="440.06"/>
    <n v="9510.9699999999993"/>
    <x v="38"/>
  </r>
  <r>
    <n v="9031"/>
    <d v="2025-03-09T00:00:00"/>
    <s v="PaymentMachineBasic"/>
    <s v="SaoPaulo"/>
    <x v="66"/>
    <s v="Business"/>
    <n v="15"/>
    <n v="360.4"/>
    <n v="9736.6"/>
    <x v="66"/>
  </r>
  <r>
    <n v="9032"/>
    <d v="2025-03-14T00:00:00"/>
    <s v="InstallationKit"/>
    <s v="SaoPaulo"/>
    <x v="24"/>
    <s v="Business"/>
    <n v="11"/>
    <n v="165.49"/>
    <n v="3278.66"/>
    <x v="24"/>
  </r>
  <r>
    <n v="9033"/>
    <d v="2025-03-28T00:00:00"/>
    <s v="SolarPanelBasic"/>
    <s v="Brasilia"/>
    <x v="90"/>
    <s v="Business"/>
    <n v="18"/>
    <n v="407.27"/>
    <n v="13203.42"/>
    <x v="90"/>
  </r>
  <r>
    <n v="9034"/>
    <d v="2025-03-15T00:00:00"/>
    <s v="PaymentMachinePro"/>
    <s v="Recife"/>
    <x v="66"/>
    <s v="Individual"/>
    <n v="3"/>
    <n v="786.55"/>
    <n v="4249.8999999999996"/>
    <x v="66"/>
  </r>
  <r>
    <n v="9035"/>
    <d v="2025-03-09T00:00:00"/>
    <s v="SolarInverter"/>
    <s v="Recife"/>
    <x v="85"/>
    <s v="Business"/>
    <n v="5"/>
    <n v="1460.64"/>
    <n v="13153.6"/>
    <x v="85"/>
  </r>
  <r>
    <n v="9036"/>
    <d v="2025-03-04T00:00:00"/>
    <s v="PaymentMachineBasic"/>
    <s v="SaoPaulo"/>
    <x v="70"/>
    <s v="Individual"/>
    <n v="11"/>
    <n v="416.29"/>
    <n v="8247.4599999999991"/>
    <x v="70"/>
  </r>
  <r>
    <n v="9037"/>
    <d v="2025-03-17T00:00:00"/>
    <s v="SolarInverter"/>
    <s v="Goiania"/>
    <x v="14"/>
    <s v="Individual"/>
    <n v="5"/>
    <n v="1050.46"/>
    <n v="9459.7800000000007"/>
    <x v="14"/>
  </r>
  <r>
    <n v="9038"/>
    <d v="2025-03-21T00:00:00"/>
    <s v="SolarInverter"/>
    <s v="Goiania"/>
    <x v="48"/>
    <s v="Business"/>
    <n v="3"/>
    <n v="1169.42"/>
    <n v="6318.64"/>
    <x v="48"/>
  </r>
  <r>
    <n v="9039"/>
    <d v="2025-03-20T00:00:00"/>
    <s v="SolarPanelBasic"/>
    <s v="SaoPaulo"/>
    <x v="27"/>
    <s v="Individual"/>
    <n v="17"/>
    <n v="416.05"/>
    <n v="12738.72"/>
    <x v="27"/>
  </r>
  <r>
    <n v="9040"/>
    <d v="2025-03-23T00:00:00"/>
    <s v="SolarBattery"/>
    <s v="SaoPaulo"/>
    <x v="46"/>
    <s v="Business"/>
    <n v="8"/>
    <n v="1130.4000000000001"/>
    <n v="16287.47"/>
    <x v="46"/>
  </r>
  <r>
    <n v="9041"/>
    <d v="2025-03-17T00:00:00"/>
    <s v="PaymentMachinePro"/>
    <s v="Fortaleza"/>
    <x v="21"/>
    <s v="Business"/>
    <n v="2"/>
    <n v="700.65"/>
    <n v="2523.84"/>
    <x v="21"/>
  </r>
  <r>
    <n v="9042"/>
    <d v="2025-03-18T00:00:00"/>
    <s v="SolarPanelBasic"/>
    <s v="Recife"/>
    <x v="92"/>
    <s v="Business"/>
    <n v="9"/>
    <n v="567.42999999999995"/>
    <n v="9197.85"/>
    <x v="92"/>
  </r>
  <r>
    <n v="9043"/>
    <d v="2025-03-13T00:00:00"/>
    <s v="InstallationKit"/>
    <s v="Brasilia"/>
    <x v="45"/>
    <s v="Individual"/>
    <n v="19"/>
    <n v="200.43"/>
    <n v="6858.8"/>
    <x v="45"/>
  </r>
  <r>
    <n v="9044"/>
    <d v="2025-03-22T00:00:00"/>
    <s v="SolarPanelBasic"/>
    <s v="Brasilia"/>
    <x v="24"/>
    <s v="Individual"/>
    <n v="19"/>
    <n v="511.22"/>
    <n v="17494.150000000001"/>
    <x v="24"/>
  </r>
  <r>
    <n v="9045"/>
    <d v="2025-03-09T00:00:00"/>
    <s v="InstallationKit"/>
    <s v="Goiania"/>
    <x v="23"/>
    <s v="Business"/>
    <n v="14"/>
    <n v="156.46"/>
    <n v="3945.14"/>
    <x v="23"/>
  </r>
  <r>
    <n v="9046"/>
    <d v="2025-03-23T00:00:00"/>
    <s v="SolarBattery"/>
    <s v="Brasilia"/>
    <x v="76"/>
    <s v="Individual"/>
    <n v="2"/>
    <n v="848.55"/>
    <n v="3056.6"/>
    <x v="76"/>
  </r>
  <r>
    <n v="9047"/>
    <d v="2025-03-30T00:00:00"/>
    <s v="PaymentMachinePro"/>
    <s v="Goiania"/>
    <x v="89"/>
    <s v="Business"/>
    <n v="8"/>
    <n v="728.37"/>
    <n v="10494.78"/>
    <x v="89"/>
  </r>
  <r>
    <n v="9048"/>
    <d v="2025-03-10T00:00:00"/>
    <s v="SolarPanelBasic"/>
    <s v="Goiania"/>
    <x v="11"/>
    <s v="Business"/>
    <n v="15"/>
    <n v="433.29"/>
    <n v="11705.81"/>
    <x v="11"/>
  </r>
  <r>
    <n v="9049"/>
    <d v="2025-03-28T00:00:00"/>
    <s v="InstallationKit"/>
    <s v="Fortaleza"/>
    <x v="42"/>
    <s v="Individual"/>
    <n v="19"/>
    <n v="240.9"/>
    <n v="8243.69"/>
    <x v="42"/>
  </r>
  <r>
    <n v="9050"/>
    <d v="2025-03-01T00:00:00"/>
    <s v="SolarInverter"/>
    <s v="Goiania"/>
    <x v="23"/>
    <s v="Business"/>
    <n v="4"/>
    <n v="1341.75"/>
    <n v="9666.36"/>
    <x v="23"/>
  </r>
  <r>
    <n v="9051"/>
    <d v="2025-03-30T00:00:00"/>
    <s v="SolarPanelBasic"/>
    <s v="Brasilia"/>
    <x v="10"/>
    <s v="Business"/>
    <n v="10"/>
    <n v="462.28"/>
    <n v="8326"/>
    <x v="10"/>
  </r>
  <r>
    <n v="9052"/>
    <d v="2025-03-09T00:00:00"/>
    <s v="PaymentMachinePro"/>
    <s v="Goiania"/>
    <x v="83"/>
    <s v="Individual"/>
    <n v="9"/>
    <n v="892.67"/>
    <n v="14469.88"/>
    <x v="83"/>
  </r>
  <r>
    <n v="9053"/>
    <d v="2025-03-21T00:00:00"/>
    <s v="PaymentMachineBasic"/>
    <s v="Goiania"/>
    <x v="61"/>
    <s v="Business"/>
    <n v="19"/>
    <n v="459.38"/>
    <n v="15720.17"/>
    <x v="61"/>
  </r>
  <r>
    <n v="9054"/>
    <d v="2025-03-29T00:00:00"/>
    <s v="SolarPanelPremium"/>
    <s v="SaoPaulo"/>
    <x v="53"/>
    <s v="Business"/>
    <n v="9"/>
    <n v="1400.97"/>
    <n v="22709.25"/>
    <x v="53"/>
  </r>
  <r>
    <n v="9055"/>
    <d v="2025-03-03T00:00:00"/>
    <s v="SolarPanelBasic"/>
    <s v="Brasilia"/>
    <x v="87"/>
    <s v="Individual"/>
    <n v="9"/>
    <n v="453.71"/>
    <n v="7354.49"/>
    <x v="87"/>
  </r>
  <r>
    <n v="9056"/>
    <d v="2025-03-24T00:00:00"/>
    <s v="SolarInverter"/>
    <s v="SaoPaulo"/>
    <x v="33"/>
    <s v="Business"/>
    <n v="6"/>
    <n v="1486.28"/>
    <n v="16061.4"/>
    <x v="33"/>
  </r>
  <r>
    <n v="9057"/>
    <d v="2025-03-09T00:00:00"/>
    <s v="SolarBattery"/>
    <s v="Goiania"/>
    <x v="31"/>
    <s v="Business"/>
    <n v="9"/>
    <n v="1098.24"/>
    <n v="17802.099999999999"/>
    <x v="31"/>
  </r>
  <r>
    <n v="9058"/>
    <d v="2025-03-06T00:00:00"/>
    <s v="SolarPanelPremium"/>
    <s v="Fortaleza"/>
    <x v="96"/>
    <s v="Business"/>
    <n v="9"/>
    <n v="1685.01"/>
    <n v="27313.45"/>
    <x v="96"/>
  </r>
  <r>
    <n v="9059"/>
    <d v="2025-03-30T00:00:00"/>
    <s v="PaymentMachinePro"/>
    <s v="SaoPaulo"/>
    <x v="43"/>
    <s v="Business"/>
    <n v="7"/>
    <n v="843.61"/>
    <n v="10635.83"/>
    <x v="43"/>
  </r>
  <r>
    <n v="9060"/>
    <d v="2025-03-10T00:00:00"/>
    <s v="InstallationKit"/>
    <s v="Recife"/>
    <x v="33"/>
    <s v="Business"/>
    <n v="7"/>
    <n v="249.07"/>
    <n v="3140.15"/>
    <x v="33"/>
  </r>
  <r>
    <n v="9061"/>
    <d v="2025-03-05T00:00:00"/>
    <s v="SolarPanelPremium"/>
    <s v="Goiania"/>
    <x v="97"/>
    <s v="Business"/>
    <n v="4"/>
    <n v="1737"/>
    <n v="12513.86"/>
    <x v="97"/>
  </r>
  <r>
    <n v="9062"/>
    <d v="2025-03-25T00:00:00"/>
    <s v="PaymentMachinePro"/>
    <s v="Goiania"/>
    <x v="89"/>
    <s v="Business"/>
    <n v="3"/>
    <n v="745.16"/>
    <n v="4026.26"/>
    <x v="89"/>
  </r>
  <r>
    <n v="9063"/>
    <d v="2025-03-13T00:00:00"/>
    <s v="PaymentMachineBasic"/>
    <s v="Brasilia"/>
    <x v="70"/>
    <s v="Business"/>
    <n v="20"/>
    <n v="322.18"/>
    <n v="11605.4"/>
    <x v="70"/>
  </r>
  <r>
    <n v="9064"/>
    <d v="2025-03-02T00:00:00"/>
    <s v="SolarBattery"/>
    <s v="SaoPaulo"/>
    <x v="13"/>
    <s v="Individual"/>
    <n v="10"/>
    <n v="864.68"/>
    <n v="15573.52"/>
    <x v="13"/>
  </r>
  <r>
    <n v="9065"/>
    <d v="2025-03-17T00:00:00"/>
    <s v="PaymentMachineBasic"/>
    <s v="SaoPaulo"/>
    <x v="97"/>
    <s v="Business"/>
    <n v="6"/>
    <n v="398.58"/>
    <n v="4307.2299999999996"/>
    <x v="97"/>
  </r>
  <r>
    <n v="9066"/>
    <d v="2025-03-24T00:00:00"/>
    <s v="InstallationKit"/>
    <s v="Goiania"/>
    <x v="87"/>
    <s v="Business"/>
    <n v="13"/>
    <n v="176.69"/>
    <n v="4137.01"/>
    <x v="87"/>
  </r>
  <r>
    <n v="9067"/>
    <d v="2025-03-17T00:00:00"/>
    <s v="SolarPanelPremium"/>
    <s v="Recife"/>
    <x v="70"/>
    <s v="Individual"/>
    <n v="7"/>
    <n v="1578.08"/>
    <n v="19895.669999999998"/>
    <x v="70"/>
  </r>
  <r>
    <n v="9068"/>
    <d v="2025-03-24T00:00:00"/>
    <s v="SolarPanelBasic"/>
    <s v="Goiania"/>
    <x v="38"/>
    <s v="Business"/>
    <n v="18"/>
    <n v="510.78"/>
    <n v="16559.14"/>
    <x v="38"/>
  </r>
  <r>
    <n v="9069"/>
    <d v="2025-03-15T00:00:00"/>
    <s v="InstallationKit"/>
    <s v="SaoPaulo"/>
    <x v="79"/>
    <s v="Business"/>
    <n v="19"/>
    <n v="163.71"/>
    <n v="5602.22"/>
    <x v="79"/>
  </r>
  <r>
    <n v="9070"/>
    <d v="2025-03-25T00:00:00"/>
    <s v="PaymentMachineBasic"/>
    <s v="Fortaleza"/>
    <x v="59"/>
    <s v="Business"/>
    <n v="7"/>
    <n v="428.29"/>
    <n v="5399.67"/>
    <x v="59"/>
  </r>
  <r>
    <n v="9071"/>
    <d v="2025-03-28T00:00:00"/>
    <s v="SolarInverter"/>
    <s v="Brasilia"/>
    <x v="98"/>
    <s v="Business"/>
    <n v="9"/>
    <n v="1010.8"/>
    <n v="16384.73"/>
    <x v="98"/>
  </r>
  <r>
    <n v="9072"/>
    <d v="2025-03-30T00:00:00"/>
    <s v="SolarBattery"/>
    <s v="Brasilia"/>
    <x v="90"/>
    <s v="Individual"/>
    <n v="5"/>
    <n v="1088.56"/>
    <n v="9802.8799999999992"/>
    <x v="90"/>
  </r>
  <r>
    <n v="9073"/>
    <d v="2025-03-05T00:00:00"/>
    <s v="InstallationKit"/>
    <s v="Recife"/>
    <x v="69"/>
    <s v="Business"/>
    <n v="11"/>
    <n v="189.3"/>
    <n v="3750.38"/>
    <x v="69"/>
  </r>
  <r>
    <n v="9074"/>
    <d v="2025-03-15T00:00:00"/>
    <s v="SolarBattery"/>
    <s v="SaoPaulo"/>
    <x v="14"/>
    <s v="Business"/>
    <n v="9"/>
    <n v="986.92"/>
    <n v="15997.64"/>
    <x v="14"/>
  </r>
  <r>
    <n v="9075"/>
    <d v="2025-03-14T00:00:00"/>
    <s v="PaymentMachineBasic"/>
    <s v="SaoPaulo"/>
    <x v="4"/>
    <s v="Business"/>
    <n v="8"/>
    <n v="491.21"/>
    <n v="7077.64"/>
    <x v="4"/>
  </r>
  <r>
    <n v="9076"/>
    <d v="2025-03-23T00:00:00"/>
    <s v="SolarPanelPremium"/>
    <s v="Goiania"/>
    <x v="31"/>
    <s v="Business"/>
    <n v="6"/>
    <n v="1395.95"/>
    <n v="15085.25"/>
    <x v="31"/>
  </r>
  <r>
    <n v="9077"/>
    <d v="2025-03-14T00:00:00"/>
    <s v="PaymentMachinePro"/>
    <s v="Goiania"/>
    <x v="40"/>
    <s v="Individual"/>
    <n v="9"/>
    <n v="778.15"/>
    <n v="12613.55"/>
    <x v="40"/>
  </r>
  <r>
    <n v="9078"/>
    <d v="2025-03-22T00:00:00"/>
    <s v="InstallationKit"/>
    <s v="Goiania"/>
    <x v="21"/>
    <s v="Business"/>
    <n v="9"/>
    <n v="215.97"/>
    <n v="3500.8"/>
    <x v="21"/>
  </r>
  <r>
    <n v="9079"/>
    <d v="2025-03-29T00:00:00"/>
    <s v="SolarPanelPremium"/>
    <s v="Goiania"/>
    <x v="9"/>
    <s v="Business"/>
    <n v="2"/>
    <n v="1653.25"/>
    <n v="5955.25"/>
    <x v="9"/>
  </r>
  <r>
    <n v="9080"/>
    <d v="2025-03-02T00:00:00"/>
    <s v="SolarPanelPremium"/>
    <s v="SaoPaulo"/>
    <x v="23"/>
    <s v="Individual"/>
    <n v="3"/>
    <n v="1529.39"/>
    <n v="8263.6299999999992"/>
    <x v="23"/>
  </r>
  <r>
    <n v="9081"/>
    <d v="2025-03-29T00:00:00"/>
    <s v="SolarPanelBasic"/>
    <s v="SaoPaulo"/>
    <x v="78"/>
    <s v="Business"/>
    <n v="11"/>
    <n v="543.29"/>
    <n v="10763.56"/>
    <x v="78"/>
  </r>
  <r>
    <n v="9082"/>
    <d v="2025-03-16T00:00:00"/>
    <s v="SolarBattery"/>
    <s v="Goiania"/>
    <x v="83"/>
    <s v="Business"/>
    <n v="8"/>
    <n v="880.35"/>
    <n v="12684.6"/>
    <x v="83"/>
  </r>
  <r>
    <n v="9083"/>
    <d v="2025-03-27T00:00:00"/>
    <s v="SolarBattery"/>
    <s v="Brasilia"/>
    <x v="47"/>
    <s v="Business"/>
    <n v="8"/>
    <n v="997.73"/>
    <n v="14375.88"/>
    <x v="47"/>
  </r>
  <r>
    <n v="9084"/>
    <d v="2025-03-23T00:00:00"/>
    <s v="SolarBattery"/>
    <s v="SaoPaulo"/>
    <x v="1"/>
    <s v="Business"/>
    <n v="10"/>
    <n v="851.94"/>
    <n v="15344.07"/>
    <x v="1"/>
  </r>
  <r>
    <n v="9085"/>
    <d v="2025-03-05T00:00:00"/>
    <s v="SolarInverter"/>
    <s v="Goiania"/>
    <x v="3"/>
    <s v="Business"/>
    <n v="5"/>
    <n v="1221.97"/>
    <n v="11004.29"/>
    <x v="3"/>
  </r>
  <r>
    <n v="9086"/>
    <d v="2025-03-11T00:00:00"/>
    <s v="PaymentMachinePro"/>
    <s v="Fortaleza"/>
    <x v="51"/>
    <s v="Individual"/>
    <n v="1"/>
    <n v="877.78"/>
    <n v="1580.95"/>
    <x v="51"/>
  </r>
  <r>
    <n v="9087"/>
    <d v="2025-03-30T00:00:00"/>
    <s v="SolarBattery"/>
    <s v="Recife"/>
    <x v="51"/>
    <s v="Individual"/>
    <n v="2"/>
    <n v="831.31"/>
    <n v="2994.5"/>
    <x v="51"/>
  </r>
  <r>
    <n v="9088"/>
    <d v="2025-03-08T00:00:00"/>
    <s v="SolarInverter"/>
    <s v="Goiania"/>
    <x v="17"/>
    <s v="Individual"/>
    <n v="7"/>
    <n v="1205.74"/>
    <n v="15201.39"/>
    <x v="17"/>
  </r>
  <r>
    <n v="9089"/>
    <d v="2025-03-24T00:00:00"/>
    <s v="PaymentMachineBasic"/>
    <s v="Brasilia"/>
    <x v="4"/>
    <s v="Business"/>
    <n v="12"/>
    <n v="386.53"/>
    <n v="8354.0300000000007"/>
    <x v="4"/>
  </r>
  <r>
    <n v="9090"/>
    <d v="2025-03-03T00:00:00"/>
    <s v="SolarPanelPremium"/>
    <s v="SaoPaulo"/>
    <x v="33"/>
    <s v="Individual"/>
    <n v="4"/>
    <n v="1330.86"/>
    <n v="9587.91"/>
    <x v="33"/>
  </r>
  <r>
    <n v="9091"/>
    <d v="2025-03-18T00:00:00"/>
    <s v="SolarPanelPremium"/>
    <s v="Fortaleza"/>
    <x v="21"/>
    <s v="Individual"/>
    <n v="4"/>
    <n v="1648.31"/>
    <n v="11874.91"/>
    <x v="21"/>
  </r>
  <r>
    <n v="9092"/>
    <d v="2025-03-31T00:00:00"/>
    <s v="SolarBattery"/>
    <s v="SaoPaulo"/>
    <x v="68"/>
    <s v="Individual"/>
    <n v="7"/>
    <n v="913.54"/>
    <n v="11517.47"/>
    <x v="68"/>
  </r>
  <r>
    <n v="9093"/>
    <d v="2025-03-03T00:00:00"/>
    <s v="SolarInverter"/>
    <s v="Goiania"/>
    <x v="77"/>
    <s v="Individual"/>
    <n v="6"/>
    <n v="1043.6199999999999"/>
    <n v="11277.82"/>
    <x v="77"/>
  </r>
  <r>
    <n v="9094"/>
    <d v="2025-03-18T00:00:00"/>
    <s v="SolarPanelBasic"/>
    <s v="SaoPaulo"/>
    <x v="28"/>
    <s v="Business"/>
    <n v="14"/>
    <n v="539.89"/>
    <n v="13613.34"/>
    <x v="28"/>
  </r>
  <r>
    <n v="9095"/>
    <d v="2025-03-22T00:00:00"/>
    <s v="SolarPanelPremium"/>
    <s v="Fortaleza"/>
    <x v="65"/>
    <s v="Business"/>
    <n v="4"/>
    <n v="1298.48"/>
    <n v="9354.6299999999992"/>
    <x v="65"/>
  </r>
  <r>
    <n v="9096"/>
    <d v="2025-03-03T00:00:00"/>
    <s v="SolarBattery"/>
    <s v="Brasilia"/>
    <x v="23"/>
    <s v="Business"/>
    <n v="6"/>
    <n v="1164.6099999999999"/>
    <n v="12585.29"/>
    <x v="23"/>
  </r>
  <r>
    <n v="9097"/>
    <d v="2025-03-23T00:00:00"/>
    <s v="SolarBattery"/>
    <s v="SaoPaulo"/>
    <x v="81"/>
    <s v="Individual"/>
    <n v="2"/>
    <n v="858.87"/>
    <n v="3093.78"/>
    <x v="81"/>
  </r>
  <r>
    <n v="9098"/>
    <d v="2025-03-30T00:00:00"/>
    <s v="InstallationKit"/>
    <s v="Goiania"/>
    <x v="85"/>
    <s v="Business"/>
    <n v="7"/>
    <n v="201.79"/>
    <n v="2544.0700000000002"/>
    <x v="85"/>
  </r>
  <r>
    <n v="9099"/>
    <d v="2025-03-30T00:00:00"/>
    <s v="SolarPanelBasic"/>
    <s v="SaoPaulo"/>
    <x v="29"/>
    <s v="Individual"/>
    <n v="20"/>
    <n v="428.33"/>
    <n v="15429.08"/>
    <x v="29"/>
  </r>
  <r>
    <n v="9100"/>
    <d v="2025-03-10T00:00:00"/>
    <s v="SolarBattery"/>
    <s v="SaoPaulo"/>
    <x v="29"/>
    <s v="Business"/>
    <n v="5"/>
    <n v="1049.95"/>
    <n v="9455.19"/>
    <x v="29"/>
  </r>
  <r>
    <n v="9101"/>
    <d v="2025-03-09T00:00:00"/>
    <s v="SolarPanelBasic"/>
    <s v="Goiania"/>
    <x v="69"/>
    <s v="Business"/>
    <n v="13"/>
    <n v="552.33000000000004"/>
    <n v="12932.23"/>
    <x v="69"/>
  </r>
  <r>
    <n v="9102"/>
    <d v="2025-03-09T00:00:00"/>
    <s v="SolarPanelPremium"/>
    <s v="SaoPaulo"/>
    <x v="50"/>
    <s v="Business"/>
    <n v="5"/>
    <n v="1558.88"/>
    <n v="14038.29"/>
    <x v="50"/>
  </r>
  <r>
    <n v="9103"/>
    <d v="2025-03-03T00:00:00"/>
    <s v="InstallationKit"/>
    <s v="SaoPaulo"/>
    <x v="37"/>
    <s v="Business"/>
    <n v="6"/>
    <n v="224.87"/>
    <n v="2430.04"/>
    <x v="37"/>
  </r>
  <r>
    <n v="9104"/>
    <d v="2025-03-05T00:00:00"/>
    <s v="SolarPanelPremium"/>
    <s v="Brasilia"/>
    <x v="86"/>
    <s v="Individual"/>
    <n v="10"/>
    <n v="1248.96"/>
    <n v="22494.69"/>
    <x v="86"/>
  </r>
  <r>
    <n v="9105"/>
    <d v="2025-03-03T00:00:00"/>
    <s v="PaymentMachineBasic"/>
    <s v="SaoPaulo"/>
    <x v="9"/>
    <s v="Individual"/>
    <n v="12"/>
    <n v="302.12"/>
    <n v="6529.68"/>
    <x v="9"/>
  </r>
  <r>
    <n v="9106"/>
    <d v="2025-03-24T00:00:00"/>
    <s v="SolarInverter"/>
    <s v="SaoPaulo"/>
    <x v="81"/>
    <s v="Individual"/>
    <n v="4"/>
    <n v="1464.35"/>
    <n v="10549.61"/>
    <x v="81"/>
  </r>
  <r>
    <n v="9107"/>
    <d v="2025-03-10T00:00:00"/>
    <s v="SolarPanelBasic"/>
    <s v="Goiania"/>
    <x v="23"/>
    <s v="Business"/>
    <n v="9"/>
    <n v="570.03"/>
    <n v="9239.99"/>
    <x v="23"/>
  </r>
  <r>
    <n v="9108"/>
    <d v="2025-03-12T00:00:00"/>
    <s v="SolarPanelBasic"/>
    <s v="SaoPaulo"/>
    <x v="33"/>
    <s v="Business"/>
    <n v="17"/>
    <n v="411.2"/>
    <n v="12590.23"/>
    <x v="33"/>
  </r>
  <r>
    <n v="9109"/>
    <d v="2025-03-25T00:00:00"/>
    <s v="SolarPanelPremium"/>
    <s v="SaoPaulo"/>
    <x v="56"/>
    <s v="Business"/>
    <n v="9"/>
    <n v="1239.74"/>
    <n v="20095.77"/>
    <x v="56"/>
  </r>
  <r>
    <n v="9110"/>
    <d v="2025-03-15T00:00:00"/>
    <s v="InstallationKit"/>
    <s v="Fortaleza"/>
    <x v="62"/>
    <s v="Individual"/>
    <n v="18"/>
    <n v="242.1"/>
    <n v="7848.72"/>
    <x v="62"/>
  </r>
  <r>
    <n v="9111"/>
    <d v="2025-03-03T00:00:00"/>
    <s v="SolarBattery"/>
    <s v="SaoPaulo"/>
    <x v="6"/>
    <s v="Business"/>
    <n v="10"/>
    <n v="1080.77"/>
    <n v="19465.46"/>
    <x v="6"/>
  </r>
  <r>
    <n v="9112"/>
    <d v="2025-03-31T00:00:00"/>
    <s v="PaymentMachinePro"/>
    <s v="Goiania"/>
    <x v="53"/>
    <s v="Business"/>
    <n v="8"/>
    <n v="853.68"/>
    <n v="12300.33"/>
    <x v="53"/>
  </r>
  <r>
    <n v="9113"/>
    <d v="2025-03-12T00:00:00"/>
    <s v="InstallationKit"/>
    <s v="Brasilia"/>
    <x v="43"/>
    <s v="Business"/>
    <n v="14"/>
    <n v="159.35"/>
    <n v="4018.02"/>
    <x v="43"/>
  </r>
  <r>
    <n v="9114"/>
    <d v="2025-03-03T00:00:00"/>
    <s v="SolarPanelBasic"/>
    <s v="Brasilia"/>
    <x v="74"/>
    <s v="Individual"/>
    <n v="10"/>
    <n v="468.82"/>
    <n v="8443.7900000000009"/>
    <x v="74"/>
  </r>
  <r>
    <n v="9115"/>
    <d v="2025-03-07T00:00:00"/>
    <s v="SolarPanelBasic"/>
    <s v="SaoPaulo"/>
    <x v="2"/>
    <s v="Business"/>
    <n v="15"/>
    <n v="511.51"/>
    <n v="13819.01"/>
    <x v="2"/>
  </r>
  <r>
    <n v="9116"/>
    <d v="2025-03-29T00:00:00"/>
    <s v="SolarPanelBasic"/>
    <s v="SaoPaulo"/>
    <x v="93"/>
    <s v="Individual"/>
    <n v="5"/>
    <n v="501"/>
    <n v="4511.6899999999996"/>
    <x v="93"/>
  </r>
  <r>
    <n v="9117"/>
    <d v="2025-03-02T00:00:00"/>
    <s v="PaymentMachineBasic"/>
    <s v="Brasilia"/>
    <x v="80"/>
    <s v="Business"/>
    <n v="18"/>
    <n v="372.94"/>
    <n v="12090.46"/>
    <x v="80"/>
  </r>
  <r>
    <n v="9118"/>
    <d v="2025-03-19T00:00:00"/>
    <s v="SolarPanelBasic"/>
    <s v="SaoPaulo"/>
    <x v="7"/>
    <s v="Business"/>
    <n v="15"/>
    <n v="528.71"/>
    <n v="14283.69"/>
    <x v="7"/>
  </r>
  <r>
    <n v="9119"/>
    <d v="2025-03-22T00:00:00"/>
    <s v="SolarPanelBasic"/>
    <s v="SaoPaulo"/>
    <x v="21"/>
    <s v="Individual"/>
    <n v="6"/>
    <n v="425.15"/>
    <n v="4594.3599999999997"/>
    <x v="21"/>
  </r>
  <r>
    <n v="9120"/>
    <d v="2025-03-25T00:00:00"/>
    <s v="PaymentMachineBasic"/>
    <s v="SaoPaulo"/>
    <x v="73"/>
    <s v="Individual"/>
    <n v="19"/>
    <n v="465.76"/>
    <n v="15938.49"/>
    <x v="73"/>
  </r>
  <r>
    <n v="9121"/>
    <d v="2025-03-11T00:00:00"/>
    <s v="SolarPanelPremium"/>
    <s v="SaoPaulo"/>
    <x v="20"/>
    <s v="Individual"/>
    <n v="5"/>
    <n v="1513.33"/>
    <n v="13628.09"/>
    <x v="20"/>
  </r>
  <r>
    <n v="9122"/>
    <d v="2025-03-10T00:00:00"/>
    <s v="SolarPanelBasic"/>
    <s v="Goiania"/>
    <x v="85"/>
    <s v="Business"/>
    <n v="10"/>
    <n v="530.41999999999996"/>
    <n v="9553.26"/>
    <x v="85"/>
  </r>
  <r>
    <n v="9123"/>
    <d v="2025-03-22T00:00:00"/>
    <s v="SolarPanelBasic"/>
    <s v="Goiania"/>
    <x v="49"/>
    <s v="Business"/>
    <n v="12"/>
    <n v="405.62"/>
    <n v="8766.6200000000008"/>
    <x v="49"/>
  </r>
  <r>
    <n v="9124"/>
    <d v="2025-03-27T00:00:00"/>
    <s v="SolarPanelPremium"/>
    <s v="SaoPaulo"/>
    <x v="17"/>
    <s v="Business"/>
    <n v="1"/>
    <n v="1715.21"/>
    <n v="3089.22"/>
    <x v="17"/>
  </r>
  <r>
    <n v="9125"/>
    <d v="2025-03-14T00:00:00"/>
    <s v="SolarPanelPremium"/>
    <s v="SaoPaulo"/>
    <x v="14"/>
    <s v="Individual"/>
    <n v="6"/>
    <n v="1699.49"/>
    <n v="18365.439999999999"/>
    <x v="14"/>
  </r>
  <r>
    <n v="9126"/>
    <d v="2025-03-16T00:00:00"/>
    <s v="SolarPanelBasic"/>
    <s v="Fortaleza"/>
    <x v="45"/>
    <s v="Individual"/>
    <n v="10"/>
    <n v="506.16"/>
    <n v="9116.31"/>
    <x v="45"/>
  </r>
  <r>
    <n v="9127"/>
    <d v="2025-03-17T00:00:00"/>
    <s v="PaymentMachinePro"/>
    <s v="Fortaleza"/>
    <x v="26"/>
    <s v="Business"/>
    <n v="6"/>
    <n v="762.32"/>
    <n v="8237.9699999999993"/>
    <x v="26"/>
  </r>
  <r>
    <n v="9128"/>
    <d v="2025-03-27T00:00:00"/>
    <s v="PaymentMachineBasic"/>
    <s v="Goiania"/>
    <x v="51"/>
    <s v="Business"/>
    <n v="9"/>
    <n v="322.45999999999998"/>
    <n v="5226.97"/>
    <x v="51"/>
  </r>
  <r>
    <n v="9129"/>
    <d v="2025-03-27T00:00:00"/>
    <s v="PaymentMachineBasic"/>
    <s v="Fortaleza"/>
    <x v="63"/>
    <s v="Business"/>
    <n v="18"/>
    <n v="357.27"/>
    <n v="11582.45"/>
    <x v="63"/>
  </r>
  <r>
    <n v="9130"/>
    <d v="2025-03-21T00:00:00"/>
    <s v="PaymentMachineBasic"/>
    <s v="Brasilia"/>
    <x v="12"/>
    <s v="Business"/>
    <n v="5"/>
    <n v="354.45"/>
    <n v="3191.95"/>
    <x v="12"/>
  </r>
  <r>
    <n v="9131"/>
    <d v="2025-03-07T00:00:00"/>
    <s v="SolarPanelBasic"/>
    <s v="Brasilia"/>
    <x v="73"/>
    <s v="Individual"/>
    <n v="7"/>
    <n v="509.5"/>
    <n v="6423.53"/>
    <x v="73"/>
  </r>
  <r>
    <n v="9132"/>
    <d v="2025-03-17T00:00:00"/>
    <s v="SolarPanelBasic"/>
    <s v="SaoPaulo"/>
    <x v="86"/>
    <s v="Business"/>
    <n v="18"/>
    <n v="468.64"/>
    <n v="15192.99"/>
    <x v="86"/>
  </r>
  <r>
    <n v="9133"/>
    <d v="2025-03-05T00:00:00"/>
    <s v="SolarInverter"/>
    <s v="Goiania"/>
    <x v="69"/>
    <s v="Business"/>
    <n v="10"/>
    <n v="1016.7"/>
    <n v="18311.52"/>
    <x v="69"/>
  </r>
  <r>
    <n v="9134"/>
    <d v="2025-03-26T00:00:00"/>
    <s v="SolarInverter"/>
    <s v="Goiania"/>
    <x v="9"/>
    <s v="Business"/>
    <n v="5"/>
    <n v="1426.25"/>
    <n v="12843.91"/>
    <x v="9"/>
  </r>
  <r>
    <n v="9135"/>
    <d v="2025-03-25T00:00:00"/>
    <s v="SolarPanelPremium"/>
    <s v="SaoPaulo"/>
    <x v="12"/>
    <s v="Business"/>
    <n v="10"/>
    <n v="1305.7"/>
    <n v="23516.62"/>
    <x v="12"/>
  </r>
  <r>
    <n v="9136"/>
    <d v="2025-03-28T00:00:00"/>
    <s v="SolarPanelPremium"/>
    <s v="Brasilia"/>
    <x v="40"/>
    <s v="Individual"/>
    <n v="7"/>
    <n v="1411.71"/>
    <n v="17798.16"/>
    <x v="40"/>
  </r>
  <r>
    <n v="9137"/>
    <d v="2025-03-25T00:00:00"/>
    <s v="SolarInverter"/>
    <s v="SaoPaulo"/>
    <x v="63"/>
    <s v="Individual"/>
    <n v="1"/>
    <n v="1445.72"/>
    <n v="2603.85"/>
    <x v="63"/>
  </r>
  <r>
    <n v="9138"/>
    <d v="2025-03-21T00:00:00"/>
    <s v="SolarInverter"/>
    <s v="Goiania"/>
    <x v="82"/>
    <s v="Individual"/>
    <n v="10"/>
    <n v="1377.73"/>
    <n v="24813.93"/>
    <x v="82"/>
  </r>
  <r>
    <n v="9139"/>
    <d v="2025-03-29T00:00:00"/>
    <s v="SolarBattery"/>
    <s v="Goiania"/>
    <x v="58"/>
    <s v="Business"/>
    <n v="5"/>
    <n v="1143.3800000000001"/>
    <n v="10296.56"/>
    <x v="58"/>
  </r>
  <r>
    <n v="9140"/>
    <d v="2025-03-13T00:00:00"/>
    <s v="PaymentMachineBasic"/>
    <s v="Goiania"/>
    <x v="82"/>
    <s v="Business"/>
    <n v="8"/>
    <n v="487.63"/>
    <n v="7026.06"/>
    <x v="82"/>
  </r>
  <r>
    <n v="9141"/>
    <d v="2025-03-09T00:00:00"/>
    <s v="PaymentMachinePro"/>
    <s v="Goiania"/>
    <x v="22"/>
    <s v="Business"/>
    <n v="8"/>
    <n v="753.07"/>
    <n v="10850.68"/>
    <x v="22"/>
  </r>
  <r>
    <n v="9142"/>
    <d v="2025-03-19T00:00:00"/>
    <s v="SolarInverter"/>
    <s v="Recife"/>
    <x v="0"/>
    <s v="Business"/>
    <n v="2"/>
    <n v="1410.83"/>
    <n v="5082.0200000000004"/>
    <x v="0"/>
  </r>
  <r>
    <n v="9143"/>
    <d v="2025-03-26T00:00:00"/>
    <s v="SolarBattery"/>
    <s v="Brasilia"/>
    <x v="76"/>
    <s v="Business"/>
    <n v="4"/>
    <n v="812.47"/>
    <n v="5853.27"/>
    <x v="76"/>
  </r>
  <r>
    <n v="9144"/>
    <d v="2025-03-25T00:00:00"/>
    <s v="SolarPanelBasic"/>
    <s v="Fortaleza"/>
    <x v="84"/>
    <s v="Business"/>
    <n v="18"/>
    <n v="566.47"/>
    <n v="18364.580000000002"/>
    <x v="84"/>
  </r>
  <r>
    <n v="9145"/>
    <d v="2025-03-07T00:00:00"/>
    <s v="SolarPanelPremium"/>
    <s v="Goiania"/>
    <x v="8"/>
    <s v="Individual"/>
    <n v="10"/>
    <n v="1344.64"/>
    <n v="24217.96"/>
    <x v="8"/>
  </r>
  <r>
    <n v="9146"/>
    <d v="2025-03-26T00:00:00"/>
    <s v="PaymentMachinePro"/>
    <s v="Fortaleza"/>
    <x v="88"/>
    <s v="Business"/>
    <n v="3"/>
    <n v="896.41"/>
    <n v="4843.5"/>
    <x v="88"/>
  </r>
  <r>
    <n v="9147"/>
    <d v="2025-03-27T00:00:00"/>
    <s v="InstallationKit"/>
    <s v="SaoPaulo"/>
    <x v="13"/>
    <s v="Business"/>
    <n v="13"/>
    <n v="216.09"/>
    <n v="5059.5200000000004"/>
    <x v="13"/>
  </r>
  <r>
    <n v="9148"/>
    <d v="2025-03-01T00:00:00"/>
    <s v="SolarBattery"/>
    <s v="Brasilia"/>
    <x v="5"/>
    <s v="Business"/>
    <n v="6"/>
    <n v="878.93"/>
    <n v="9498.11"/>
    <x v="5"/>
  </r>
  <r>
    <n v="9149"/>
    <d v="2025-03-28T00:00:00"/>
    <s v="SolarInverter"/>
    <s v="Goiania"/>
    <x v="27"/>
    <s v="Business"/>
    <n v="3"/>
    <n v="1022.56"/>
    <n v="5525.12"/>
    <x v="27"/>
  </r>
  <r>
    <n v="9150"/>
    <d v="2025-03-18T00:00:00"/>
    <s v="PaymentMachinePro"/>
    <s v="Recife"/>
    <x v="0"/>
    <s v="Individual"/>
    <n v="8"/>
    <n v="806.1"/>
    <n v="11614.76"/>
    <x v="0"/>
  </r>
  <r>
    <n v="9151"/>
    <d v="2025-03-12T00:00:00"/>
    <s v="SolarBattery"/>
    <s v="SaoPaulo"/>
    <x v="64"/>
    <s v="Individual"/>
    <n v="4"/>
    <n v="1147.9000000000001"/>
    <n v="8269.81"/>
    <x v="64"/>
  </r>
  <r>
    <n v="9152"/>
    <d v="2025-03-12T00:00:00"/>
    <s v="SolarPanelBasic"/>
    <s v="Brasilia"/>
    <x v="45"/>
    <s v="Business"/>
    <n v="18"/>
    <n v="566.79999999999995"/>
    <n v="18375.27"/>
    <x v="45"/>
  </r>
  <r>
    <n v="9153"/>
    <d v="2025-03-10T00:00:00"/>
    <s v="SolarPanelPremium"/>
    <s v="Goiania"/>
    <x v="68"/>
    <s v="Business"/>
    <n v="9"/>
    <n v="1519.49"/>
    <n v="24630.42"/>
    <x v="68"/>
  </r>
  <r>
    <n v="9154"/>
    <d v="2025-03-10T00:00:00"/>
    <s v="SolarPanelBasic"/>
    <s v="SaoPaulo"/>
    <x v="29"/>
    <s v="Individual"/>
    <n v="14"/>
    <n v="455.69"/>
    <n v="11490.24"/>
    <x v="29"/>
  </r>
  <r>
    <n v="9155"/>
    <d v="2025-03-16T00:00:00"/>
    <s v="PaymentMachinePro"/>
    <s v="Brasilia"/>
    <x v="47"/>
    <s v="Business"/>
    <n v="10"/>
    <n v="824.31"/>
    <n v="14846.43"/>
    <x v="47"/>
  </r>
  <r>
    <n v="9156"/>
    <d v="2025-03-26T00:00:00"/>
    <s v="InstallationKit"/>
    <s v="Fortaleza"/>
    <x v="91"/>
    <s v="Individual"/>
    <n v="9"/>
    <n v="235.85"/>
    <n v="3823.05"/>
    <x v="91"/>
  </r>
  <r>
    <n v="9157"/>
    <d v="2025-03-01T00:00:00"/>
    <s v="PaymentMachineBasic"/>
    <s v="SaoPaulo"/>
    <x v="11"/>
    <s v="Individual"/>
    <n v="19"/>
    <n v="373.37"/>
    <n v="12776.87"/>
    <x v="11"/>
  </r>
  <r>
    <n v="9158"/>
    <d v="2025-03-01T00:00:00"/>
    <s v="InstallationKit"/>
    <s v="Goiania"/>
    <x v="8"/>
    <s v="Individual"/>
    <n v="12"/>
    <n v="223.68"/>
    <n v="4834.37"/>
    <x v="8"/>
  </r>
  <r>
    <n v="9159"/>
    <d v="2025-03-01T00:00:00"/>
    <s v="PaymentMachineBasic"/>
    <s v="Goiania"/>
    <x v="43"/>
    <s v="Business"/>
    <n v="9"/>
    <n v="372.33"/>
    <n v="6035.34"/>
    <x v="43"/>
  </r>
  <r>
    <n v="9160"/>
    <d v="2025-03-23T00:00:00"/>
    <s v="PaymentMachinePro"/>
    <s v="SaoPaulo"/>
    <x v="35"/>
    <s v="Business"/>
    <n v="4"/>
    <n v="834.61"/>
    <n v="6012.78"/>
    <x v="35"/>
  </r>
  <r>
    <n v="9161"/>
    <d v="2025-03-04T00:00:00"/>
    <s v="PaymentMachineBasic"/>
    <s v="Brasilia"/>
    <x v="1"/>
    <s v="Individual"/>
    <n v="5"/>
    <n v="345.46"/>
    <n v="3110.99"/>
    <x v="1"/>
  </r>
  <r>
    <n v="9162"/>
    <d v="2025-03-02T00:00:00"/>
    <s v="SolarInverter"/>
    <s v="Goiania"/>
    <x v="33"/>
    <s v="Business"/>
    <n v="2"/>
    <n v="1303.6099999999999"/>
    <n v="4695.8"/>
    <x v="33"/>
  </r>
  <r>
    <n v="9163"/>
    <d v="2025-03-04T00:00:00"/>
    <s v="SolarBattery"/>
    <s v="Goiania"/>
    <x v="50"/>
    <s v="Business"/>
    <n v="9"/>
    <n v="1028.42"/>
    <n v="16670.34"/>
    <x v="50"/>
  </r>
  <r>
    <n v="9164"/>
    <d v="2025-03-26T00:00:00"/>
    <s v="PaymentMachinePro"/>
    <s v="Goiania"/>
    <x v="91"/>
    <s v="Individual"/>
    <n v="5"/>
    <n v="750.47"/>
    <n v="6758.26"/>
    <x v="91"/>
  </r>
  <r>
    <n v="9165"/>
    <d v="2025-03-24T00:00:00"/>
    <s v="SolarBattery"/>
    <s v="Recife"/>
    <x v="29"/>
    <s v="Business"/>
    <n v="5"/>
    <n v="885.31"/>
    <n v="7972.54"/>
    <x v="29"/>
  </r>
  <r>
    <n v="9166"/>
    <d v="2025-03-30T00:00:00"/>
    <s v="InstallationKit"/>
    <s v="Brasilia"/>
    <x v="49"/>
    <s v="Business"/>
    <n v="9"/>
    <n v="185.45"/>
    <n v="3006.08"/>
    <x v="49"/>
  </r>
  <r>
    <n v="9167"/>
    <d v="2025-03-29T00:00:00"/>
    <s v="SolarPanelPremium"/>
    <s v="Brasilia"/>
    <x v="74"/>
    <s v="Business"/>
    <n v="7"/>
    <n v="1258.48"/>
    <n v="15866.31"/>
    <x v="74"/>
  </r>
  <r>
    <n v="9168"/>
    <d v="2025-03-03T00:00:00"/>
    <s v="SolarPanelPremium"/>
    <s v="Recife"/>
    <x v="61"/>
    <s v="Business"/>
    <n v="9"/>
    <n v="1396.25"/>
    <n v="22632.74"/>
    <x v="61"/>
  </r>
  <r>
    <n v="9169"/>
    <d v="2025-03-18T00:00:00"/>
    <s v="InstallationKit"/>
    <s v="Fortaleza"/>
    <x v="50"/>
    <s v="Individual"/>
    <n v="20"/>
    <n v="231.84"/>
    <n v="8351.2199999999993"/>
    <x v="50"/>
  </r>
  <r>
    <n v="9170"/>
    <d v="2025-03-04T00:00:00"/>
    <s v="PaymentMachineBasic"/>
    <s v="SaoPaulo"/>
    <x v="39"/>
    <s v="Business"/>
    <n v="18"/>
    <n v="406.81"/>
    <n v="13188.51"/>
    <x v="39"/>
  </r>
  <r>
    <n v="9171"/>
    <d v="2025-03-27T00:00:00"/>
    <s v="SolarInverter"/>
    <s v="Fortaleza"/>
    <x v="25"/>
    <s v="Individual"/>
    <n v="9"/>
    <n v="1357.12"/>
    <n v="21998.46"/>
    <x v="25"/>
  </r>
  <r>
    <n v="9172"/>
    <d v="2025-03-15T00:00:00"/>
    <s v="SolarPanelPremium"/>
    <s v="Goiania"/>
    <x v="67"/>
    <s v="Business"/>
    <n v="3"/>
    <n v="1515.16"/>
    <n v="8186.74"/>
    <x v="67"/>
  </r>
  <r>
    <n v="9173"/>
    <d v="2025-03-25T00:00:00"/>
    <s v="SolarPanelPremium"/>
    <s v="SaoPaulo"/>
    <x v="36"/>
    <s v="Business"/>
    <n v="3"/>
    <n v="1725.98"/>
    <n v="9325.85"/>
    <x v="36"/>
  </r>
  <r>
    <n v="9174"/>
    <d v="2025-03-16T00:00:00"/>
    <s v="SolarBattery"/>
    <s v="Goiania"/>
    <x v="20"/>
    <s v="Business"/>
    <n v="10"/>
    <n v="1019.86"/>
    <n v="18368.43"/>
    <x v="20"/>
  </r>
  <r>
    <n v="9175"/>
    <d v="2025-03-06T00:00:00"/>
    <s v="PaymentMachineBasic"/>
    <s v="SaoPaulo"/>
    <x v="47"/>
    <s v="Business"/>
    <n v="12"/>
    <n v="444.23"/>
    <n v="9601.09"/>
    <x v="47"/>
  </r>
  <r>
    <n v="9176"/>
    <d v="2025-03-04T00:00:00"/>
    <s v="SolarPanelBasic"/>
    <s v="SaoPaulo"/>
    <x v="42"/>
    <s v="Individual"/>
    <n v="5"/>
    <n v="544.16"/>
    <n v="4900.3599999999997"/>
    <x v="42"/>
  </r>
  <r>
    <n v="9177"/>
    <d v="2025-03-27T00:00:00"/>
    <s v="PaymentMachineBasic"/>
    <s v="Brasilia"/>
    <x v="62"/>
    <s v="Business"/>
    <n v="10"/>
    <n v="431.88"/>
    <n v="7778.48"/>
    <x v="62"/>
  </r>
  <r>
    <n v="9178"/>
    <d v="2025-03-16T00:00:00"/>
    <s v="SolarPanelPremium"/>
    <s v="SaoPaulo"/>
    <x v="57"/>
    <s v="Business"/>
    <n v="10"/>
    <n v="1546.92"/>
    <n v="27861.17"/>
    <x v="57"/>
  </r>
  <r>
    <n v="9179"/>
    <d v="2025-03-19T00:00:00"/>
    <s v="PaymentMachineBasic"/>
    <s v="Brasilia"/>
    <x v="42"/>
    <s v="Business"/>
    <n v="7"/>
    <n v="473.5"/>
    <n v="5969.66"/>
    <x v="42"/>
  </r>
  <r>
    <n v="9180"/>
    <d v="2025-03-24T00:00:00"/>
    <s v="SolarPanelPremium"/>
    <s v="Fortaleza"/>
    <x v="93"/>
    <s v="Individual"/>
    <n v="2"/>
    <n v="1443.86"/>
    <n v="5201"/>
    <x v="93"/>
  </r>
  <r>
    <n v="9181"/>
    <d v="2025-03-24T00:00:00"/>
    <s v="PaymentMachineBasic"/>
    <s v="Recife"/>
    <x v="2"/>
    <s v="Business"/>
    <n v="11"/>
    <n v="352.13"/>
    <n v="6976.33"/>
    <x v="2"/>
  </r>
  <r>
    <n v="9182"/>
    <d v="2025-03-26T00:00:00"/>
    <s v="SolarBattery"/>
    <s v="Goiania"/>
    <x v="9"/>
    <s v="Individual"/>
    <n v="6"/>
    <n v="928.64"/>
    <n v="10035.290000000001"/>
    <x v="9"/>
  </r>
  <r>
    <n v="9183"/>
    <d v="2025-03-25T00:00:00"/>
    <s v="InstallationKit"/>
    <s v="Fortaleza"/>
    <x v="89"/>
    <s v="Business"/>
    <n v="13"/>
    <n v="204.94"/>
    <n v="4798.46"/>
    <x v="89"/>
  </r>
  <r>
    <n v="9184"/>
    <d v="2025-03-04T00:00:00"/>
    <s v="InstallationKit"/>
    <s v="Fortaleza"/>
    <x v="8"/>
    <s v="Individual"/>
    <n v="6"/>
    <n v="216.42"/>
    <n v="2338.73"/>
    <x v="8"/>
  </r>
  <r>
    <n v="9185"/>
    <d v="2025-03-24T00:00:00"/>
    <s v="PaymentMachinePro"/>
    <s v="Recife"/>
    <x v="96"/>
    <s v="Business"/>
    <n v="4"/>
    <n v="832.36"/>
    <n v="5996.57"/>
    <x v="96"/>
  </r>
  <r>
    <n v="9186"/>
    <d v="2025-03-20T00:00:00"/>
    <s v="InstallationKit"/>
    <s v="SaoPaulo"/>
    <x v="8"/>
    <s v="Business"/>
    <n v="8"/>
    <n v="186.57"/>
    <n v="2688.21"/>
    <x v="8"/>
  </r>
  <r>
    <n v="9187"/>
    <d v="2025-03-21T00:00:00"/>
    <s v="PaymentMachineBasic"/>
    <s v="Goiania"/>
    <x v="1"/>
    <s v="Individual"/>
    <n v="19"/>
    <n v="484.07"/>
    <n v="16565.07"/>
    <x v="1"/>
  </r>
  <r>
    <n v="9188"/>
    <d v="2025-03-09T00:00:00"/>
    <s v="PaymentMachineBasic"/>
    <s v="Brasilia"/>
    <x v="0"/>
    <s v="Business"/>
    <n v="9"/>
    <n v="471.31"/>
    <n v="7639.78"/>
    <x v="0"/>
  </r>
  <r>
    <n v="9189"/>
    <d v="2025-03-12T00:00:00"/>
    <s v="SolarPanelBasic"/>
    <s v="SaoPaulo"/>
    <x v="53"/>
    <s v="Individual"/>
    <n v="12"/>
    <n v="495.01"/>
    <n v="10698.59"/>
    <x v="53"/>
  </r>
  <r>
    <n v="9190"/>
    <d v="2025-03-14T00:00:00"/>
    <s v="PaymentMachineBasic"/>
    <s v="Fortaleza"/>
    <x v="98"/>
    <s v="Individual"/>
    <n v="8"/>
    <n v="346.12"/>
    <n v="4987.1000000000004"/>
    <x v="98"/>
  </r>
  <r>
    <n v="9191"/>
    <d v="2025-03-06T00:00:00"/>
    <s v="SolarPanelBasic"/>
    <s v="Goiania"/>
    <x v="30"/>
    <s v="Business"/>
    <n v="6"/>
    <n v="529.77"/>
    <n v="5724.93"/>
    <x v="30"/>
  </r>
  <r>
    <n v="9192"/>
    <d v="2025-03-20T00:00:00"/>
    <s v="PaymentMachineBasic"/>
    <s v="SaoPaulo"/>
    <x v="38"/>
    <s v="Business"/>
    <n v="17"/>
    <n v="454.3"/>
    <n v="13909.87"/>
    <x v="38"/>
  </r>
  <r>
    <n v="9193"/>
    <d v="2025-03-07T00:00:00"/>
    <s v="SolarPanelPremium"/>
    <s v="Goiania"/>
    <x v="7"/>
    <s v="Business"/>
    <n v="8"/>
    <n v="1612.8"/>
    <n v="23238.17"/>
    <x v="7"/>
  </r>
  <r>
    <n v="9194"/>
    <d v="2025-03-10T00:00:00"/>
    <s v="PaymentMachinePro"/>
    <s v="Goiania"/>
    <x v="35"/>
    <s v="Business"/>
    <n v="4"/>
    <n v="778.69"/>
    <n v="5609.91"/>
    <x v="35"/>
  </r>
  <r>
    <n v="9195"/>
    <d v="2025-03-11T00:00:00"/>
    <s v="SolarPanelPremium"/>
    <s v="Goiania"/>
    <x v="3"/>
    <s v="Business"/>
    <n v="9"/>
    <n v="1227.71"/>
    <n v="19900.77"/>
    <x v="3"/>
  </r>
  <r>
    <n v="9196"/>
    <d v="2025-03-19T00:00:00"/>
    <s v="PaymentMachinePro"/>
    <s v="Fortaleza"/>
    <x v="57"/>
    <s v="Individual"/>
    <n v="10"/>
    <n v="852.94"/>
    <n v="15362.08"/>
    <x v="57"/>
  </r>
  <r>
    <n v="9197"/>
    <d v="2025-03-07T00:00:00"/>
    <s v="PaymentMachineBasic"/>
    <s v="Recife"/>
    <x v="59"/>
    <s v="Individual"/>
    <n v="20"/>
    <n v="378.23"/>
    <n v="13624.4"/>
    <x v="59"/>
  </r>
  <r>
    <n v="9198"/>
    <d v="2025-03-26T00:00:00"/>
    <s v="InstallationKit"/>
    <s v="Brasilia"/>
    <x v="12"/>
    <s v="Business"/>
    <n v="15"/>
    <n v="221.07"/>
    <n v="5972.45"/>
    <x v="12"/>
  </r>
  <r>
    <n v="9199"/>
    <d v="2025-03-28T00:00:00"/>
    <s v="PaymentMachinePro"/>
    <s v="Goiania"/>
    <x v="13"/>
    <s v="Business"/>
    <n v="7"/>
    <n v="729.91"/>
    <n v="9202.35"/>
    <x v="13"/>
  </r>
  <r>
    <n v="9200"/>
    <d v="2025-03-05T00:00:00"/>
    <s v="InstallationKit"/>
    <s v="SaoPaulo"/>
    <x v="73"/>
    <s v="Individual"/>
    <n v="10"/>
    <n v="203.86"/>
    <n v="3671.67"/>
    <x v="73"/>
  </r>
  <r>
    <n v="9201"/>
    <d v="2025-03-30T00:00:00"/>
    <s v="PaymentMachinePro"/>
    <s v="Brasilia"/>
    <x v="9"/>
    <s v="Business"/>
    <n v="2"/>
    <n v="713.06"/>
    <n v="2568.5500000000002"/>
    <x v="9"/>
  </r>
  <r>
    <n v="9202"/>
    <d v="2025-03-14T00:00:00"/>
    <s v="PaymentMachinePro"/>
    <s v="SaoPaulo"/>
    <x v="82"/>
    <s v="Business"/>
    <n v="8"/>
    <n v="840.39"/>
    <n v="12108.83"/>
    <x v="82"/>
  </r>
  <r>
    <n v="9203"/>
    <d v="2025-03-21T00:00:00"/>
    <s v="InstallationKit"/>
    <s v="Recife"/>
    <x v="90"/>
    <s v="Business"/>
    <n v="14"/>
    <n v="231.13"/>
    <n v="5827.95"/>
    <x v="90"/>
  </r>
  <r>
    <n v="9204"/>
    <d v="2025-03-09T00:00:00"/>
    <s v="PaymentMachinePro"/>
    <s v="SaoPaulo"/>
    <x v="71"/>
    <s v="Individual"/>
    <n v="4"/>
    <n v="768.33"/>
    <n v="5535.28"/>
    <x v="71"/>
  </r>
  <r>
    <n v="9205"/>
    <d v="2025-03-31T00:00:00"/>
    <s v="PaymentMachinePro"/>
    <s v="Brasilia"/>
    <x v="40"/>
    <s v="Individual"/>
    <n v="2"/>
    <n v="791.27"/>
    <n v="2850.27"/>
    <x v="40"/>
  </r>
  <r>
    <n v="9206"/>
    <d v="2025-03-23T00:00:00"/>
    <s v="PaymentMachinePro"/>
    <s v="Goiania"/>
    <x v="89"/>
    <s v="Individual"/>
    <n v="10"/>
    <n v="754.65"/>
    <n v="13591.8"/>
    <x v="89"/>
  </r>
  <r>
    <n v="9207"/>
    <d v="2025-03-14T00:00:00"/>
    <s v="SolarBattery"/>
    <s v="Recife"/>
    <x v="83"/>
    <s v="Business"/>
    <n v="8"/>
    <n v="815.45"/>
    <n v="11749.48"/>
    <x v="83"/>
  </r>
  <r>
    <n v="9208"/>
    <d v="2025-03-19T00:00:00"/>
    <s v="SolarInverter"/>
    <s v="Recife"/>
    <x v="71"/>
    <s v="Individual"/>
    <n v="9"/>
    <n v="1319.77"/>
    <n v="21393.03"/>
    <x v="71"/>
  </r>
  <r>
    <n v="9209"/>
    <d v="2025-03-19T00:00:00"/>
    <s v="SolarPanelBasic"/>
    <s v="SaoPaulo"/>
    <x v="50"/>
    <s v="Business"/>
    <n v="18"/>
    <n v="525.46"/>
    <n v="17035.060000000001"/>
    <x v="50"/>
  </r>
  <r>
    <n v="9210"/>
    <d v="2025-03-08T00:00:00"/>
    <s v="SolarInverter"/>
    <s v="Goiania"/>
    <x v="13"/>
    <s v="Individual"/>
    <n v="2"/>
    <n v="1277.06"/>
    <n v="4600.16"/>
    <x v="13"/>
  </r>
  <r>
    <n v="9211"/>
    <d v="2025-03-24T00:00:00"/>
    <s v="PaymentMachinePro"/>
    <s v="Goiania"/>
    <x v="28"/>
    <s v="Individual"/>
    <n v="8"/>
    <n v="805.19"/>
    <n v="11601.65"/>
    <x v="28"/>
  </r>
  <r>
    <n v="9212"/>
    <d v="2025-03-08T00:00:00"/>
    <s v="PaymentMachineBasic"/>
    <s v="Brasilia"/>
    <x v="15"/>
    <s v="Business"/>
    <n v="19"/>
    <n v="468.97"/>
    <n v="16048.34"/>
    <x v="15"/>
  </r>
  <r>
    <n v="9213"/>
    <d v="2025-03-07T00:00:00"/>
    <s v="PaymentMachineBasic"/>
    <s v="SaoPaulo"/>
    <x v="99"/>
    <s v="Business"/>
    <n v="5"/>
    <n v="461.12"/>
    <n v="4152.5600000000004"/>
    <x v="99"/>
  </r>
  <r>
    <n v="9214"/>
    <d v="2025-03-02T00:00:00"/>
    <s v="SolarInverter"/>
    <s v="Goiania"/>
    <x v="59"/>
    <s v="Business"/>
    <n v="10"/>
    <n v="1378.81"/>
    <n v="24833.39"/>
    <x v="59"/>
  </r>
  <r>
    <n v="9215"/>
    <d v="2025-03-06T00:00:00"/>
    <s v="SolarInverter"/>
    <s v="Goiania"/>
    <x v="28"/>
    <s v="Individual"/>
    <n v="2"/>
    <n v="1466.81"/>
    <n v="5283.67"/>
    <x v="28"/>
  </r>
  <r>
    <n v="9216"/>
    <d v="2025-03-13T00:00:00"/>
    <s v="InstallationKit"/>
    <s v="SaoPaulo"/>
    <x v="20"/>
    <s v="Individual"/>
    <n v="6"/>
    <n v="247"/>
    <n v="2669.19"/>
    <x v="20"/>
  </r>
  <r>
    <n v="9217"/>
    <d v="2025-03-18T00:00:00"/>
    <s v="PaymentMachinePro"/>
    <s v="Brasilia"/>
    <x v="94"/>
    <s v="Business"/>
    <n v="7"/>
    <n v="807.94"/>
    <n v="10186.120000000001"/>
    <x v="94"/>
  </r>
  <r>
    <n v="9218"/>
    <d v="2025-03-08T00:00:00"/>
    <s v="SolarBattery"/>
    <s v="Fortaleza"/>
    <x v="6"/>
    <s v="Individual"/>
    <n v="7"/>
    <n v="981.17"/>
    <n v="12370.12"/>
    <x v="6"/>
  </r>
  <r>
    <n v="9219"/>
    <d v="2025-03-08T00:00:00"/>
    <s v="SolarInverter"/>
    <s v="SaoPaulo"/>
    <x v="29"/>
    <s v="Business"/>
    <n v="7"/>
    <n v="1237.56"/>
    <n v="15602.56"/>
    <x v="29"/>
  </r>
  <r>
    <n v="9220"/>
    <d v="2025-03-01T00:00:00"/>
    <s v="SolarPanelBasic"/>
    <s v="Fortaleza"/>
    <x v="46"/>
    <s v="Business"/>
    <n v="13"/>
    <n v="451.37"/>
    <n v="10568.36"/>
    <x v="46"/>
  </r>
  <r>
    <n v="9221"/>
    <d v="2025-03-04T00:00:00"/>
    <s v="SolarBattery"/>
    <s v="Goiania"/>
    <x v="86"/>
    <s v="Individual"/>
    <n v="2"/>
    <n v="1029.48"/>
    <n v="3708.34"/>
    <x v="86"/>
  </r>
  <r>
    <n v="9222"/>
    <d v="2025-03-03T00:00:00"/>
    <s v="PaymentMachinePro"/>
    <s v="SaoPaulo"/>
    <x v="93"/>
    <s v="Business"/>
    <n v="8"/>
    <n v="726.21"/>
    <n v="10463.66"/>
    <x v="93"/>
  </r>
  <r>
    <n v="9223"/>
    <d v="2025-03-20T00:00:00"/>
    <s v="SolarPanelBasic"/>
    <s v="Recife"/>
    <x v="49"/>
    <s v="Individual"/>
    <n v="17"/>
    <n v="516.14"/>
    <n v="15803.31"/>
    <x v="49"/>
  </r>
  <r>
    <n v="9224"/>
    <d v="2025-03-04T00:00:00"/>
    <s v="SolarInverter"/>
    <s v="Goiania"/>
    <x v="80"/>
    <s v="Business"/>
    <n v="1"/>
    <n v="1213.2"/>
    <n v="2185.06"/>
    <x v="80"/>
  </r>
  <r>
    <n v="9225"/>
    <d v="2025-03-29T00:00:00"/>
    <s v="SolarPanelPremium"/>
    <s v="Brasilia"/>
    <x v="1"/>
    <s v="Individual"/>
    <n v="3"/>
    <n v="1536.59"/>
    <n v="8302.5400000000009"/>
    <x v="1"/>
  </r>
  <r>
    <n v="9226"/>
    <d v="2025-03-06T00:00:00"/>
    <s v="SolarPanelPremium"/>
    <s v="Brasilia"/>
    <x v="35"/>
    <s v="Business"/>
    <n v="7"/>
    <n v="1250.04"/>
    <n v="15759.9"/>
    <x v="35"/>
  </r>
  <r>
    <n v="9227"/>
    <d v="2025-03-11T00:00:00"/>
    <s v="SolarPanelBasic"/>
    <s v="SaoPaulo"/>
    <x v="66"/>
    <s v="Business"/>
    <n v="10"/>
    <n v="479.6"/>
    <n v="8637.9500000000007"/>
    <x v="66"/>
  </r>
  <r>
    <n v="9228"/>
    <d v="2025-03-28T00:00:00"/>
    <s v="PaymentMachinePro"/>
    <s v="SaoPaulo"/>
    <x v="42"/>
    <s v="Business"/>
    <n v="9"/>
    <n v="881.39"/>
    <n v="14287.04"/>
    <x v="42"/>
  </r>
  <r>
    <n v="9229"/>
    <d v="2025-03-26T00:00:00"/>
    <s v="SolarInverter"/>
    <s v="Goiania"/>
    <x v="83"/>
    <s v="Business"/>
    <n v="9"/>
    <n v="1492.8"/>
    <n v="24197.79"/>
    <x v="83"/>
  </r>
  <r>
    <n v="9230"/>
    <d v="2025-03-09T00:00:00"/>
    <s v="SolarPanelBasic"/>
    <s v="Brasilia"/>
    <x v="51"/>
    <s v="Business"/>
    <n v="7"/>
    <n v="479.08"/>
    <n v="6040.01"/>
    <x v="51"/>
  </r>
  <r>
    <n v="9231"/>
    <d v="2025-03-15T00:00:00"/>
    <s v="PaymentMachinePro"/>
    <s v="Fortaleza"/>
    <x v="81"/>
    <s v="Business"/>
    <n v="5"/>
    <n v="788.88"/>
    <n v="7104.16"/>
    <x v="81"/>
  </r>
  <r>
    <n v="9232"/>
    <d v="2025-03-06T00:00:00"/>
    <s v="PaymentMachinePro"/>
    <s v="Goiania"/>
    <x v="88"/>
    <s v="Business"/>
    <n v="1"/>
    <n v="752.37"/>
    <n v="1355.07"/>
    <x v="88"/>
  </r>
  <r>
    <n v="9233"/>
    <d v="2025-03-22T00:00:00"/>
    <s v="SolarBattery"/>
    <s v="Brasilia"/>
    <x v="94"/>
    <s v="Business"/>
    <n v="6"/>
    <n v="1125"/>
    <n v="12157.25"/>
    <x v="94"/>
  </r>
  <r>
    <n v="9234"/>
    <d v="2025-03-10T00:00:00"/>
    <s v="PaymentMachinePro"/>
    <s v="Goiania"/>
    <x v="83"/>
    <s v="Business"/>
    <n v="7"/>
    <n v="753.58"/>
    <n v="9500.77"/>
    <x v="83"/>
  </r>
  <r>
    <n v="9235"/>
    <d v="2025-03-23T00:00:00"/>
    <s v="PaymentMachineBasic"/>
    <s v="Fortaleza"/>
    <x v="52"/>
    <s v="Business"/>
    <n v="13"/>
    <n v="443.37"/>
    <n v="10381.049999999999"/>
    <x v="52"/>
  </r>
  <r>
    <n v="9236"/>
    <d v="2025-03-29T00:00:00"/>
    <s v="PaymentMachinePro"/>
    <s v="Goiania"/>
    <x v="79"/>
    <s v="Individual"/>
    <n v="7"/>
    <n v="840.33"/>
    <n v="10594.47"/>
    <x v="79"/>
  </r>
  <r>
    <n v="9237"/>
    <d v="2025-03-18T00:00:00"/>
    <s v="SolarPanelBasic"/>
    <s v="SaoPaulo"/>
    <x v="94"/>
    <s v="Business"/>
    <n v="5"/>
    <n v="588.87"/>
    <n v="5302.99"/>
    <x v="94"/>
  </r>
  <r>
    <n v="9238"/>
    <d v="2025-03-30T00:00:00"/>
    <s v="SolarPanelBasic"/>
    <s v="Recife"/>
    <x v="96"/>
    <s v="Business"/>
    <n v="6"/>
    <n v="476.62"/>
    <n v="5150.57"/>
    <x v="96"/>
  </r>
  <r>
    <n v="9239"/>
    <d v="2025-03-02T00:00:00"/>
    <s v="SolarPanelPremium"/>
    <s v="Goiania"/>
    <x v="3"/>
    <s v="Individual"/>
    <n v="7"/>
    <n v="1613.36"/>
    <n v="20340.46"/>
    <x v="3"/>
  </r>
  <r>
    <n v="9240"/>
    <d v="2025-03-10T00:00:00"/>
    <s v="InstallationKit"/>
    <s v="Goiania"/>
    <x v="86"/>
    <s v="Business"/>
    <n v="10"/>
    <n v="184.37"/>
    <n v="3320.64"/>
    <x v="86"/>
  </r>
  <r>
    <n v="9241"/>
    <d v="2025-03-05T00:00:00"/>
    <s v="SolarPanelBasic"/>
    <s v="Brasilia"/>
    <x v="13"/>
    <s v="Individual"/>
    <n v="17"/>
    <n v="594.36"/>
    <n v="18198.27"/>
    <x v="13"/>
  </r>
  <r>
    <n v="9242"/>
    <d v="2025-03-06T00:00:00"/>
    <s v="SolarBattery"/>
    <s v="Brasilia"/>
    <x v="93"/>
    <s v="Individual"/>
    <n v="6"/>
    <n v="809.28"/>
    <n v="8745.44"/>
    <x v="93"/>
  </r>
  <r>
    <n v="9243"/>
    <d v="2025-03-09T00:00:00"/>
    <s v="InstallationKit"/>
    <s v="Brasilia"/>
    <x v="3"/>
    <s v="Business"/>
    <n v="11"/>
    <n v="157.97"/>
    <n v="3129.67"/>
    <x v="3"/>
  </r>
  <r>
    <n v="9244"/>
    <d v="2025-03-19T00:00:00"/>
    <s v="InstallationKit"/>
    <s v="SaoPaulo"/>
    <x v="26"/>
    <s v="Business"/>
    <n v="8"/>
    <n v="219.45"/>
    <n v="3161.97"/>
    <x v="26"/>
  </r>
  <r>
    <n v="9245"/>
    <d v="2025-03-15T00:00:00"/>
    <s v="InstallationKit"/>
    <s v="SaoPaulo"/>
    <x v="80"/>
    <s v="Individual"/>
    <n v="14"/>
    <n v="172.03"/>
    <n v="4337.74"/>
    <x v="80"/>
  </r>
  <r>
    <n v="9246"/>
    <d v="2025-03-28T00:00:00"/>
    <s v="SolarInverter"/>
    <s v="Recife"/>
    <x v="3"/>
    <s v="Business"/>
    <n v="7"/>
    <n v="1437.52"/>
    <n v="18123.560000000001"/>
    <x v="3"/>
  </r>
  <r>
    <n v="9247"/>
    <d v="2025-03-05T00:00:00"/>
    <s v="SolarInverter"/>
    <s v="Recife"/>
    <x v="38"/>
    <s v="Business"/>
    <n v="3"/>
    <n v="1486.37"/>
    <n v="8031.19"/>
    <x v="38"/>
  </r>
  <r>
    <n v="9248"/>
    <d v="2025-03-02T00:00:00"/>
    <s v="SolarBattery"/>
    <s v="Brasilia"/>
    <x v="12"/>
    <s v="Individual"/>
    <n v="4"/>
    <n v="914.7"/>
    <n v="6589.77"/>
    <x v="12"/>
  </r>
  <r>
    <n v="9249"/>
    <d v="2025-03-28T00:00:00"/>
    <s v="SolarPanelBasic"/>
    <s v="SaoPaulo"/>
    <x v="68"/>
    <s v="Individual"/>
    <n v="16"/>
    <n v="502.04"/>
    <n v="14467.38"/>
    <x v="68"/>
  </r>
  <r>
    <n v="9250"/>
    <d v="2025-03-31T00:00:00"/>
    <s v="SolarInverter"/>
    <s v="Brasilia"/>
    <x v="35"/>
    <s v="Business"/>
    <n v="1"/>
    <n v="1329.47"/>
    <n v="2394.4699999999998"/>
    <x v="35"/>
  </r>
  <r>
    <n v="9251"/>
    <d v="2025-03-14T00:00:00"/>
    <s v="SolarInverter"/>
    <s v="Brasilia"/>
    <x v="60"/>
    <s v="Business"/>
    <n v="4"/>
    <n v="1283.07"/>
    <n v="9243.61"/>
    <x v="60"/>
  </r>
  <r>
    <n v="9252"/>
    <d v="2025-03-26T00:00:00"/>
    <s v="InstallationKit"/>
    <s v="SaoPaulo"/>
    <x v="9"/>
    <s v="Business"/>
    <n v="8"/>
    <n v="155.88"/>
    <n v="2246.0100000000002"/>
    <x v="9"/>
  </r>
  <r>
    <n v="9253"/>
    <d v="2025-03-22T00:00:00"/>
    <s v="SolarPanelBasic"/>
    <s v="Goiania"/>
    <x v="6"/>
    <s v="Business"/>
    <n v="6"/>
    <n v="591.27"/>
    <n v="6389.53"/>
    <x v="6"/>
  </r>
  <r>
    <n v="9254"/>
    <d v="2025-03-29T00:00:00"/>
    <s v="PaymentMachinePro"/>
    <s v="Brasilia"/>
    <x v="99"/>
    <s v="Business"/>
    <n v="1"/>
    <n v="762.82"/>
    <n v="1373.9"/>
    <x v="99"/>
  </r>
  <r>
    <n v="9255"/>
    <d v="2025-03-07T00:00:00"/>
    <s v="SolarInverter"/>
    <s v="Goiania"/>
    <x v="28"/>
    <s v="Business"/>
    <n v="10"/>
    <n v="1423.65"/>
    <n v="25640.99"/>
    <x v="28"/>
  </r>
  <r>
    <n v="9256"/>
    <d v="2025-03-26T00:00:00"/>
    <s v="SolarPanelBasic"/>
    <s v="SaoPaulo"/>
    <x v="67"/>
    <s v="Business"/>
    <n v="7"/>
    <n v="499.91"/>
    <n v="6302.62"/>
    <x v="67"/>
  </r>
  <r>
    <n v="9257"/>
    <d v="2025-03-24T00:00:00"/>
    <s v="SolarBattery"/>
    <s v="SaoPaulo"/>
    <x v="31"/>
    <s v="Business"/>
    <n v="5"/>
    <n v="1092.08"/>
    <n v="9834.58"/>
    <x v="31"/>
  </r>
  <r>
    <n v="9258"/>
    <d v="2025-03-31T00:00:00"/>
    <s v="SolarPanelPremium"/>
    <s v="Recife"/>
    <x v="81"/>
    <s v="Individual"/>
    <n v="10"/>
    <n v="1232.3"/>
    <n v="22194.63"/>
    <x v="81"/>
  </r>
  <r>
    <n v="9259"/>
    <d v="2025-03-24T00:00:00"/>
    <s v="PaymentMachinePro"/>
    <s v="Brasilia"/>
    <x v="62"/>
    <s v="Business"/>
    <n v="1"/>
    <n v="888.6"/>
    <n v="1600.43"/>
    <x v="62"/>
  </r>
  <r>
    <n v="9260"/>
    <d v="2025-03-28T00:00:00"/>
    <s v="SolarPanelBasic"/>
    <s v="Goiania"/>
    <x v="2"/>
    <s v="Individual"/>
    <n v="10"/>
    <n v="562.55999999999995"/>
    <n v="10132.120000000001"/>
    <x v="2"/>
  </r>
  <r>
    <n v="9261"/>
    <d v="2025-03-21T00:00:00"/>
    <s v="InstallationKit"/>
    <s v="Brasilia"/>
    <x v="16"/>
    <s v="Individual"/>
    <n v="14"/>
    <n v="211.04"/>
    <n v="5321.38"/>
    <x v="16"/>
  </r>
  <r>
    <n v="9262"/>
    <d v="2025-03-21T00:00:00"/>
    <s v="PaymentMachineBasic"/>
    <s v="Goiania"/>
    <x v="1"/>
    <s v="Business"/>
    <n v="11"/>
    <n v="326.66000000000003"/>
    <n v="6471.73"/>
    <x v="1"/>
  </r>
  <r>
    <n v="9263"/>
    <d v="2025-03-27T00:00:00"/>
    <s v="SolarPanelPremium"/>
    <s v="Recife"/>
    <x v="5"/>
    <s v="Individual"/>
    <n v="9"/>
    <n v="1722.52"/>
    <n v="27921.47"/>
    <x v="5"/>
  </r>
  <r>
    <n v="9264"/>
    <d v="2025-03-13T00:00:00"/>
    <s v="PaymentMachineBasic"/>
    <s v="SaoPaulo"/>
    <x v="71"/>
    <s v="Individual"/>
    <n v="12"/>
    <n v="337.99"/>
    <n v="7304.94"/>
    <x v="71"/>
  </r>
  <r>
    <n v="9265"/>
    <d v="2025-03-09T00:00:00"/>
    <s v="SolarInverter"/>
    <s v="SaoPaulo"/>
    <x v="9"/>
    <s v="Business"/>
    <n v="2"/>
    <n v="1429.46"/>
    <n v="5149.13"/>
    <x v="9"/>
  </r>
  <r>
    <n v="9266"/>
    <d v="2025-03-03T00:00:00"/>
    <s v="PaymentMachineBasic"/>
    <s v="SaoPaulo"/>
    <x v="34"/>
    <s v="Business"/>
    <n v="20"/>
    <n v="471.63"/>
    <n v="16988.810000000001"/>
    <x v="34"/>
  </r>
  <r>
    <n v="9267"/>
    <d v="2025-03-08T00:00:00"/>
    <s v="SolarPanelPremium"/>
    <s v="Brasilia"/>
    <x v="11"/>
    <s v="Individual"/>
    <n v="7"/>
    <n v="1265.4000000000001"/>
    <n v="15953.55"/>
    <x v="11"/>
  </r>
  <r>
    <n v="9268"/>
    <d v="2025-03-03T00:00:00"/>
    <s v="PaymentMachinePro"/>
    <s v="Recife"/>
    <x v="55"/>
    <s v="Business"/>
    <n v="2"/>
    <n v="745.23"/>
    <n v="2684.43"/>
    <x v="55"/>
  </r>
  <r>
    <n v="9269"/>
    <d v="2025-03-24T00:00:00"/>
    <s v="SolarInverter"/>
    <s v="SaoPaulo"/>
    <x v="67"/>
    <s v="Business"/>
    <n v="7"/>
    <n v="1236.8499999999999"/>
    <n v="15593.61"/>
    <x v="67"/>
  </r>
  <r>
    <n v="9270"/>
    <d v="2025-03-04T00:00:00"/>
    <s v="PaymentMachinePro"/>
    <s v="Goiania"/>
    <x v="27"/>
    <s v="Individual"/>
    <n v="1"/>
    <n v="740.86"/>
    <n v="1334.34"/>
    <x v="27"/>
  </r>
  <r>
    <n v="9271"/>
    <d v="2025-03-02T00:00:00"/>
    <s v="InstallationKit"/>
    <s v="SaoPaulo"/>
    <x v="40"/>
    <s v="Individual"/>
    <n v="19"/>
    <n v="162.38"/>
    <n v="5556.71"/>
    <x v="40"/>
  </r>
  <r>
    <n v="9272"/>
    <d v="2025-03-05T00:00:00"/>
    <s v="PaymentMachinePro"/>
    <s v="Goiania"/>
    <x v="7"/>
    <s v="Business"/>
    <n v="6"/>
    <n v="881.04"/>
    <n v="9520.91"/>
    <x v="7"/>
  </r>
  <r>
    <n v="9273"/>
    <d v="2025-03-09T00:00:00"/>
    <s v="SolarPanelBasic"/>
    <s v="Goiania"/>
    <x v="57"/>
    <s v="Business"/>
    <n v="5"/>
    <n v="543.67999999999995"/>
    <n v="4896.04"/>
    <x v="57"/>
  </r>
  <r>
    <n v="9274"/>
    <d v="2025-03-30T00:00:00"/>
    <s v="InstallationKit"/>
    <s v="Fortaleza"/>
    <x v="45"/>
    <s v="Individual"/>
    <n v="6"/>
    <n v="233.33"/>
    <n v="2521.4699999999998"/>
    <x v="45"/>
  </r>
  <r>
    <n v="9275"/>
    <d v="2025-03-30T00:00:00"/>
    <s v="SolarInverter"/>
    <s v="Recife"/>
    <x v="83"/>
    <s v="Business"/>
    <n v="4"/>
    <n v="1306.67"/>
    <n v="9413.64"/>
    <x v="83"/>
  </r>
  <r>
    <n v="9276"/>
    <d v="2025-03-02T00:00:00"/>
    <s v="SolarInverter"/>
    <s v="Goiania"/>
    <x v="11"/>
    <s v="Business"/>
    <n v="1"/>
    <n v="1439.23"/>
    <n v="2592.16"/>
    <x v="11"/>
  </r>
  <r>
    <n v="9277"/>
    <d v="2025-03-09T00:00:00"/>
    <s v="SolarBattery"/>
    <s v="SaoPaulo"/>
    <x v="64"/>
    <s v="Business"/>
    <n v="7"/>
    <n v="1199.18"/>
    <n v="15118.68"/>
    <x v="64"/>
  </r>
  <r>
    <n v="9278"/>
    <d v="2025-03-01T00:00:00"/>
    <s v="PaymentMachinePro"/>
    <s v="Goiania"/>
    <x v="68"/>
    <s v="Business"/>
    <n v="8"/>
    <n v="727.9"/>
    <n v="10488.01"/>
    <x v="68"/>
  </r>
  <r>
    <n v="9279"/>
    <d v="2025-03-07T00:00:00"/>
    <s v="InstallationKit"/>
    <s v="Goiania"/>
    <x v="15"/>
    <s v="Business"/>
    <n v="19"/>
    <n v="232.63"/>
    <n v="7960.69"/>
    <x v="15"/>
  </r>
  <r>
    <n v="9280"/>
    <d v="2025-03-22T00:00:00"/>
    <s v="SolarBattery"/>
    <s v="Recife"/>
    <x v="78"/>
    <s v="Business"/>
    <n v="8"/>
    <n v="1017.11"/>
    <n v="14655.12"/>
    <x v="78"/>
  </r>
  <r>
    <n v="9281"/>
    <d v="2025-03-20T00:00:00"/>
    <s v="SolarBattery"/>
    <s v="Goiania"/>
    <x v="97"/>
    <s v="Individual"/>
    <n v="3"/>
    <n v="1058.1500000000001"/>
    <n v="5717.42"/>
    <x v="97"/>
  </r>
  <r>
    <n v="9282"/>
    <d v="2025-03-16T00:00:00"/>
    <s v="SolarInverter"/>
    <s v="SaoPaulo"/>
    <x v="41"/>
    <s v="Individual"/>
    <n v="8"/>
    <n v="1267.4000000000001"/>
    <n v="18261.45"/>
    <x v="41"/>
  </r>
  <r>
    <n v="9283"/>
    <d v="2025-03-27T00:00:00"/>
    <s v="PaymentMachinePro"/>
    <s v="Fortaleza"/>
    <x v="8"/>
    <s v="Business"/>
    <n v="2"/>
    <n v="882.96"/>
    <n v="3180.55"/>
    <x v="8"/>
  </r>
  <r>
    <n v="9284"/>
    <d v="2025-03-05T00:00:00"/>
    <s v="SolarInverter"/>
    <s v="Fortaleza"/>
    <x v="95"/>
    <s v="Individual"/>
    <n v="6"/>
    <n v="1303.08"/>
    <n v="14081.66"/>
    <x v="95"/>
  </r>
  <r>
    <n v="9285"/>
    <d v="2025-03-30T00:00:00"/>
    <s v="PaymentMachineBasic"/>
    <s v="Fortaleza"/>
    <x v="20"/>
    <s v="Business"/>
    <n v="15"/>
    <n v="307.12"/>
    <n v="8297.19"/>
    <x v="20"/>
  </r>
  <r>
    <n v="9286"/>
    <d v="2025-03-07T00:00:00"/>
    <s v="SolarPanelBasic"/>
    <s v="SaoPaulo"/>
    <x v="13"/>
    <s v="Business"/>
    <n v="15"/>
    <n v="478.13"/>
    <n v="12917.21"/>
    <x v="13"/>
  </r>
  <r>
    <n v="9287"/>
    <d v="2025-03-20T00:00:00"/>
    <s v="PaymentMachinePro"/>
    <s v="Fortaleza"/>
    <x v="25"/>
    <s v="Business"/>
    <n v="3"/>
    <n v="899.48"/>
    <n v="4860.09"/>
    <x v="25"/>
  </r>
  <r>
    <n v="9288"/>
    <d v="2025-03-20T00:00:00"/>
    <s v="SolarPanelPremium"/>
    <s v="Brasilia"/>
    <x v="85"/>
    <s v="Business"/>
    <n v="3"/>
    <n v="1205.1500000000001"/>
    <n v="6511.69"/>
    <x v="85"/>
  </r>
  <r>
    <n v="9289"/>
    <d v="2025-03-28T00:00:00"/>
    <s v="SolarPanelPremium"/>
    <s v="Brasilia"/>
    <x v="14"/>
    <s v="Individual"/>
    <n v="10"/>
    <n v="1352.1"/>
    <n v="24352.32"/>
    <x v="14"/>
  </r>
  <r>
    <n v="9290"/>
    <d v="2025-03-13T00:00:00"/>
    <s v="PaymentMachineBasic"/>
    <s v="Brasilia"/>
    <x v="8"/>
    <s v="Individual"/>
    <n v="15"/>
    <n v="308.62"/>
    <n v="8337.7099999999991"/>
    <x v="8"/>
  </r>
  <r>
    <n v="9291"/>
    <d v="2025-03-11T00:00:00"/>
    <s v="PaymentMachineBasic"/>
    <s v="SaoPaulo"/>
    <x v="94"/>
    <s v="Individual"/>
    <n v="6"/>
    <n v="471.16"/>
    <n v="5091.5600000000004"/>
    <x v="94"/>
  </r>
  <r>
    <n v="9292"/>
    <d v="2025-03-13T00:00:00"/>
    <s v="SolarInverter"/>
    <s v="Goiania"/>
    <x v="30"/>
    <s v="Individual"/>
    <n v="9"/>
    <n v="1237.53"/>
    <n v="20059.95"/>
    <x v="30"/>
  </r>
  <r>
    <n v="9293"/>
    <d v="2025-03-18T00:00:00"/>
    <s v="SolarInverter"/>
    <s v="Brasilia"/>
    <x v="35"/>
    <s v="Individual"/>
    <n v="5"/>
    <n v="1272.3599999999999"/>
    <n v="11458.07"/>
    <x v="35"/>
  </r>
  <r>
    <n v="9294"/>
    <d v="2025-03-25T00:00:00"/>
    <s v="PaymentMachineBasic"/>
    <s v="Fortaleza"/>
    <x v="89"/>
    <s v="Business"/>
    <n v="6"/>
    <n v="377.63"/>
    <n v="4080.84"/>
    <x v="89"/>
  </r>
  <r>
    <n v="9295"/>
    <d v="2025-03-19T00:00:00"/>
    <s v="SolarBattery"/>
    <s v="SaoPaulo"/>
    <x v="36"/>
    <s v="Business"/>
    <n v="2"/>
    <n v="1057.51"/>
    <n v="3809.31"/>
    <x v="36"/>
  </r>
  <r>
    <n v="9296"/>
    <d v="2025-03-19T00:00:00"/>
    <s v="SolarInverter"/>
    <s v="Brasilia"/>
    <x v="3"/>
    <s v="Individual"/>
    <n v="8"/>
    <n v="1397.58"/>
    <n v="20137.16"/>
    <x v="3"/>
  </r>
  <r>
    <n v="9297"/>
    <d v="2025-03-15T00:00:00"/>
    <s v="PaymentMachinePro"/>
    <s v="Goiania"/>
    <x v="74"/>
    <s v="Individual"/>
    <n v="6"/>
    <n v="875.79"/>
    <n v="9464.17"/>
    <x v="74"/>
  </r>
  <r>
    <n v="9298"/>
    <d v="2025-03-08T00:00:00"/>
    <s v="SolarPanelBasic"/>
    <s v="Goiania"/>
    <x v="81"/>
    <s v="Business"/>
    <n v="19"/>
    <n v="590.69000000000005"/>
    <n v="20213.650000000001"/>
    <x v="81"/>
  </r>
  <r>
    <n v="9299"/>
    <d v="2025-03-15T00:00:00"/>
    <s v="SolarPanelBasic"/>
    <s v="SaoPaulo"/>
    <x v="96"/>
    <s v="Business"/>
    <n v="14"/>
    <n v="470.68"/>
    <n v="11868.21"/>
    <x v="96"/>
  </r>
  <r>
    <n v="9300"/>
    <d v="2025-03-04T00:00:00"/>
    <s v="SolarBattery"/>
    <s v="Fortaleza"/>
    <x v="45"/>
    <s v="Individual"/>
    <n v="2"/>
    <n v="1035.18"/>
    <n v="3728.87"/>
    <x v="45"/>
  </r>
  <r>
    <n v="9301"/>
    <d v="2025-03-26T00:00:00"/>
    <s v="SolarPanelPremium"/>
    <s v="Goiania"/>
    <x v="27"/>
    <s v="Business"/>
    <n v="9"/>
    <n v="1621.65"/>
    <n v="26286.400000000001"/>
    <x v="27"/>
  </r>
  <r>
    <n v="9302"/>
    <d v="2025-03-25T00:00:00"/>
    <s v="SolarInverter"/>
    <s v="SaoPaulo"/>
    <x v="26"/>
    <s v="Individual"/>
    <n v="1"/>
    <n v="1492.62"/>
    <n v="2688.32"/>
    <x v="26"/>
  </r>
  <r>
    <n v="9303"/>
    <d v="2025-03-10T00:00:00"/>
    <s v="InstallationKit"/>
    <s v="Goiania"/>
    <x v="71"/>
    <s v="Business"/>
    <n v="9"/>
    <n v="163.71"/>
    <n v="2653.68"/>
    <x v="71"/>
  </r>
  <r>
    <n v="9304"/>
    <d v="2025-03-22T00:00:00"/>
    <s v="InstallationKit"/>
    <s v="Goiania"/>
    <x v="23"/>
    <s v="Individual"/>
    <n v="14"/>
    <n v="242.04"/>
    <n v="6103.05"/>
    <x v="23"/>
  </r>
  <r>
    <n v="9305"/>
    <d v="2025-03-21T00:00:00"/>
    <s v="PaymentMachineBasic"/>
    <s v="SaoPaulo"/>
    <x v="21"/>
    <s v="Individual"/>
    <n v="14"/>
    <n v="303.08"/>
    <n v="7642.17"/>
    <x v="21"/>
  </r>
  <r>
    <n v="9306"/>
    <d v="2025-03-25T00:00:00"/>
    <s v="PaymentMachinePro"/>
    <s v="Brasilia"/>
    <x v="3"/>
    <s v="Individual"/>
    <n v="9"/>
    <n v="777.77"/>
    <n v="12607.39"/>
    <x v="3"/>
  </r>
  <r>
    <n v="9307"/>
    <d v="2025-03-03T00:00:00"/>
    <s v="SolarPanelBasic"/>
    <s v="SaoPaulo"/>
    <x v="30"/>
    <s v="Business"/>
    <n v="20"/>
    <n v="535.66999999999996"/>
    <n v="19295.62"/>
    <x v="30"/>
  </r>
  <r>
    <n v="9308"/>
    <d v="2025-03-08T00:00:00"/>
    <s v="SolarPanelBasic"/>
    <s v="Recife"/>
    <x v="76"/>
    <s v="Business"/>
    <n v="14"/>
    <n v="419.07"/>
    <n v="10566.86"/>
    <x v="76"/>
  </r>
  <r>
    <n v="9309"/>
    <d v="2025-03-21T00:00:00"/>
    <s v="InstallationKit"/>
    <s v="SaoPaulo"/>
    <x v="84"/>
    <s v="Individual"/>
    <n v="14"/>
    <n v="167.19"/>
    <n v="4215.7"/>
    <x v="84"/>
  </r>
  <r>
    <n v="9310"/>
    <d v="2025-03-02T00:00:00"/>
    <s v="SolarPanelPremium"/>
    <s v="Brasilia"/>
    <x v="45"/>
    <s v="Individual"/>
    <n v="5"/>
    <n v="1205.42"/>
    <n v="10855.25"/>
    <x v="45"/>
  </r>
  <r>
    <n v="9311"/>
    <d v="2025-03-30T00:00:00"/>
    <s v="SolarPanelBasic"/>
    <s v="Goiania"/>
    <x v="11"/>
    <s v="Business"/>
    <n v="11"/>
    <n v="590.94000000000005"/>
    <n v="11707.59"/>
    <x v="11"/>
  </r>
  <r>
    <n v="9312"/>
    <d v="2025-03-29T00:00:00"/>
    <s v="SolarBattery"/>
    <s v="Fortaleza"/>
    <x v="12"/>
    <s v="Business"/>
    <n v="1"/>
    <n v="934.85"/>
    <n v="1683.73"/>
    <x v="12"/>
  </r>
  <r>
    <n v="9313"/>
    <d v="2025-03-03T00:00:00"/>
    <s v="SolarPanelPremium"/>
    <s v="Brasilia"/>
    <x v="32"/>
    <s v="Business"/>
    <n v="7"/>
    <n v="1295.68"/>
    <n v="16335.31"/>
    <x v="32"/>
  </r>
  <r>
    <n v="9314"/>
    <d v="2025-03-18T00:00:00"/>
    <s v="InstallationKit"/>
    <s v="SaoPaulo"/>
    <x v="75"/>
    <s v="Business"/>
    <n v="11"/>
    <n v="179.35"/>
    <n v="3553.25"/>
    <x v="75"/>
  </r>
  <r>
    <n v="9315"/>
    <d v="2025-03-13T00:00:00"/>
    <s v="SolarPanelPremium"/>
    <s v="Goiania"/>
    <x v="95"/>
    <s v="Business"/>
    <n v="2"/>
    <n v="1369.34"/>
    <n v="4932.5600000000004"/>
    <x v="95"/>
  </r>
  <r>
    <n v="9316"/>
    <d v="2025-03-14T00:00:00"/>
    <s v="SolarInverter"/>
    <s v="Fortaleza"/>
    <x v="12"/>
    <s v="Individual"/>
    <n v="10"/>
    <n v="1449.31"/>
    <n v="26103.14"/>
    <x v="12"/>
  </r>
  <r>
    <n v="9317"/>
    <d v="2025-03-01T00:00:00"/>
    <s v="SolarBattery"/>
    <s v="SaoPaulo"/>
    <x v="69"/>
    <s v="Individual"/>
    <n v="5"/>
    <n v="826.9"/>
    <n v="7446.54"/>
    <x v="69"/>
  </r>
  <r>
    <n v="9318"/>
    <d v="2025-03-13T00:00:00"/>
    <s v="SolarPanelBasic"/>
    <s v="Recife"/>
    <x v="48"/>
    <s v="Individual"/>
    <n v="10"/>
    <n v="556.79999999999995"/>
    <n v="10028.379999999999"/>
    <x v="48"/>
  </r>
  <r>
    <n v="9319"/>
    <d v="2025-03-16T00:00:00"/>
    <s v="SolarBattery"/>
    <s v="Fortaleza"/>
    <x v="65"/>
    <s v="Business"/>
    <n v="8"/>
    <n v="1119.68"/>
    <n v="16133.01"/>
    <x v="65"/>
  </r>
  <r>
    <n v="9320"/>
    <d v="2025-03-18T00:00:00"/>
    <s v="InstallationKit"/>
    <s v="Goiania"/>
    <x v="36"/>
    <s v="Individual"/>
    <n v="10"/>
    <n v="188.81"/>
    <n v="3400.61"/>
    <x v="36"/>
  </r>
  <r>
    <n v="9321"/>
    <d v="2025-03-11T00:00:00"/>
    <s v="InstallationKit"/>
    <s v="Goiania"/>
    <x v="54"/>
    <s v="Individual"/>
    <n v="13"/>
    <n v="173.78"/>
    <n v="4068.88"/>
    <x v="54"/>
  </r>
  <r>
    <n v="9322"/>
    <d v="2025-03-21T00:00:00"/>
    <s v="SolarPanelPremium"/>
    <s v="Brasilia"/>
    <x v="31"/>
    <s v="Business"/>
    <n v="5"/>
    <n v="1576.06"/>
    <n v="14193"/>
    <x v="31"/>
  </r>
  <r>
    <n v="9323"/>
    <d v="2025-03-23T00:00:00"/>
    <s v="SolarBattery"/>
    <s v="SaoPaulo"/>
    <x v="66"/>
    <s v="Business"/>
    <n v="8"/>
    <n v="859.41"/>
    <n v="12382.89"/>
    <x v="66"/>
  </r>
  <r>
    <n v="9324"/>
    <d v="2025-03-06T00:00:00"/>
    <s v="PaymentMachineBasic"/>
    <s v="Fortaleza"/>
    <x v="58"/>
    <s v="Individual"/>
    <n v="7"/>
    <n v="420.89"/>
    <n v="5306.38"/>
    <x v="58"/>
  </r>
  <r>
    <n v="9325"/>
    <d v="2025-03-08T00:00:00"/>
    <s v="SolarPanelPremium"/>
    <s v="Goiania"/>
    <x v="69"/>
    <s v="Individual"/>
    <n v="7"/>
    <n v="1243.1500000000001"/>
    <n v="15673.03"/>
    <x v="69"/>
  </r>
  <r>
    <n v="9326"/>
    <d v="2025-03-22T00:00:00"/>
    <s v="SolarInverter"/>
    <s v="Brasilia"/>
    <x v="92"/>
    <s v="Business"/>
    <n v="3"/>
    <n v="1294.24"/>
    <n v="6993.07"/>
    <x v="92"/>
  </r>
  <r>
    <n v="9327"/>
    <d v="2025-03-30T00:00:00"/>
    <s v="PaymentMachinePro"/>
    <s v="Goiania"/>
    <x v="77"/>
    <s v="Individual"/>
    <n v="7"/>
    <n v="844.28"/>
    <n v="10644.27"/>
    <x v="77"/>
  </r>
  <r>
    <n v="9328"/>
    <d v="2025-03-20T00:00:00"/>
    <s v="PaymentMachineBasic"/>
    <s v="Brasilia"/>
    <x v="22"/>
    <s v="Business"/>
    <n v="18"/>
    <n v="471.2"/>
    <n v="15275.99"/>
    <x v="22"/>
  </r>
  <r>
    <n v="9329"/>
    <d v="2025-03-24T00:00:00"/>
    <s v="SolarInverter"/>
    <s v="Goiania"/>
    <x v="34"/>
    <s v="Business"/>
    <n v="2"/>
    <n v="1379.81"/>
    <n v="4970.28"/>
    <x v="34"/>
  </r>
  <r>
    <n v="9330"/>
    <d v="2025-03-05T00:00:00"/>
    <s v="InstallationKit"/>
    <s v="SaoPaulo"/>
    <x v="47"/>
    <s v="Business"/>
    <n v="10"/>
    <n v="236.47"/>
    <n v="4259"/>
    <x v="47"/>
  </r>
  <r>
    <n v="9331"/>
    <d v="2025-03-03T00:00:00"/>
    <s v="SolarInverter"/>
    <s v="SaoPaulo"/>
    <x v="48"/>
    <s v="Business"/>
    <n v="1"/>
    <n v="1366.32"/>
    <n v="2460.84"/>
    <x v="48"/>
  </r>
  <r>
    <n v="9332"/>
    <d v="2025-03-10T00:00:00"/>
    <s v="SolarPanelPremium"/>
    <s v="Goiania"/>
    <x v="35"/>
    <s v="Individual"/>
    <n v="7"/>
    <n v="1449.9"/>
    <n v="18279.64"/>
    <x v="35"/>
  </r>
  <r>
    <n v="9333"/>
    <d v="2025-03-05T00:00:00"/>
    <s v="PaymentMachinePro"/>
    <s v="Goiania"/>
    <x v="89"/>
    <s v="Business"/>
    <n v="1"/>
    <n v="759.38"/>
    <n v="1367.7"/>
    <x v="89"/>
  </r>
  <r>
    <n v="9334"/>
    <d v="2025-03-29T00:00:00"/>
    <s v="SolarBattery"/>
    <s v="Goiania"/>
    <x v="20"/>
    <s v="Business"/>
    <n v="7"/>
    <n v="957.36"/>
    <n v="12069.93"/>
    <x v="20"/>
  </r>
  <r>
    <n v="9335"/>
    <d v="2025-03-23T00:00:00"/>
    <s v="SolarPanelBasic"/>
    <s v="Recife"/>
    <x v="8"/>
    <s v="Individual"/>
    <n v="11"/>
    <n v="414.35"/>
    <n v="8209.02"/>
    <x v="8"/>
  </r>
  <r>
    <n v="9336"/>
    <d v="2025-03-20T00:00:00"/>
    <s v="SolarBattery"/>
    <s v="SaoPaulo"/>
    <x v="74"/>
    <s v="Business"/>
    <n v="7"/>
    <n v="991.1"/>
    <n v="12495.31"/>
    <x v="74"/>
  </r>
  <r>
    <n v="9337"/>
    <d v="2025-03-26T00:00:00"/>
    <s v="SolarBattery"/>
    <s v="Brasilia"/>
    <x v="27"/>
    <s v="Business"/>
    <n v="3"/>
    <n v="992.6"/>
    <n v="5363.24"/>
    <x v="27"/>
  </r>
  <r>
    <n v="9338"/>
    <d v="2025-03-10T00:00:00"/>
    <s v="InstallationKit"/>
    <s v="Brasilia"/>
    <x v="65"/>
    <s v="Business"/>
    <n v="7"/>
    <n v="201"/>
    <n v="2534.11"/>
    <x v="65"/>
  </r>
  <r>
    <n v="9339"/>
    <d v="2025-03-06T00:00:00"/>
    <s v="InstallationKit"/>
    <s v="SaoPaulo"/>
    <x v="50"/>
    <s v="Business"/>
    <n v="8"/>
    <n v="241.93"/>
    <n v="3485.87"/>
    <x v="50"/>
  </r>
  <r>
    <n v="9340"/>
    <d v="2025-03-05T00:00:00"/>
    <s v="InstallationKit"/>
    <s v="Brasilia"/>
    <x v="93"/>
    <s v="Individual"/>
    <n v="19"/>
    <n v="165.95"/>
    <n v="5678.88"/>
    <x v="93"/>
  </r>
  <r>
    <n v="9341"/>
    <d v="2025-03-15T00:00:00"/>
    <s v="SolarInverter"/>
    <s v="Brasilia"/>
    <x v="73"/>
    <s v="Individual"/>
    <n v="9"/>
    <n v="1415.56"/>
    <n v="22945.75"/>
    <x v="73"/>
  </r>
  <r>
    <n v="9342"/>
    <d v="2025-03-03T00:00:00"/>
    <s v="SolarInverter"/>
    <s v="SaoPaulo"/>
    <x v="91"/>
    <s v="Business"/>
    <n v="3"/>
    <n v="1275.71"/>
    <n v="6892.94"/>
    <x v="91"/>
  </r>
  <r>
    <n v="9343"/>
    <d v="2025-03-28T00:00:00"/>
    <s v="PaymentMachinePro"/>
    <s v="SaoPaulo"/>
    <x v="41"/>
    <s v="Individual"/>
    <n v="1"/>
    <n v="758.86"/>
    <n v="1366.76"/>
    <x v="41"/>
  </r>
  <r>
    <n v="9344"/>
    <d v="2025-03-18T00:00:00"/>
    <s v="PaymentMachinePro"/>
    <s v="SaoPaulo"/>
    <x v="90"/>
    <s v="Business"/>
    <n v="7"/>
    <n v="858.24"/>
    <n v="10820.27"/>
    <x v="90"/>
  </r>
  <r>
    <n v="9345"/>
    <d v="2025-03-17T00:00:00"/>
    <s v="PaymentMachineBasic"/>
    <s v="SaoPaulo"/>
    <x v="5"/>
    <s v="Individual"/>
    <n v="7"/>
    <n v="355.18"/>
    <n v="4477.9399999999996"/>
    <x v="5"/>
  </r>
  <r>
    <n v="9346"/>
    <d v="2025-03-31T00:00:00"/>
    <s v="PaymentMachinePro"/>
    <s v="SaoPaulo"/>
    <x v="89"/>
    <s v="Business"/>
    <n v="9"/>
    <n v="871.07"/>
    <n v="14119.75"/>
    <x v="89"/>
  </r>
  <r>
    <n v="9347"/>
    <d v="2025-03-24T00:00:00"/>
    <s v="PaymentMachinePro"/>
    <s v="Fortaleza"/>
    <x v="9"/>
    <s v="Business"/>
    <n v="2"/>
    <n v="767.26"/>
    <n v="2763.78"/>
    <x v="9"/>
  </r>
  <r>
    <n v="9348"/>
    <d v="2025-03-12T00:00:00"/>
    <s v="InstallationKit"/>
    <s v="Goiania"/>
    <x v="3"/>
    <s v="Business"/>
    <n v="14"/>
    <n v="192.11"/>
    <n v="4844.0600000000004"/>
    <x v="3"/>
  </r>
  <r>
    <n v="9349"/>
    <d v="2025-03-15T00:00:00"/>
    <s v="InstallationKit"/>
    <s v="SaoPaulo"/>
    <x v="13"/>
    <s v="Individual"/>
    <n v="9"/>
    <n v="187.53"/>
    <n v="3039.8"/>
    <x v="13"/>
  </r>
  <r>
    <n v="9350"/>
    <d v="2025-03-30T00:00:00"/>
    <s v="SolarPanelBasic"/>
    <s v="Fortaleza"/>
    <x v="93"/>
    <s v="Business"/>
    <n v="20"/>
    <n v="476.06"/>
    <n v="17148.38"/>
    <x v="93"/>
  </r>
  <r>
    <n v="9351"/>
    <d v="2025-03-01T00:00:00"/>
    <s v="PaymentMachinePro"/>
    <s v="SaoPaulo"/>
    <x v="30"/>
    <s v="Business"/>
    <n v="8"/>
    <n v="741.68"/>
    <n v="10686.56"/>
    <x v="30"/>
  </r>
  <r>
    <n v="9352"/>
    <d v="2025-03-18T00:00:00"/>
    <s v="SolarInverter"/>
    <s v="SaoPaulo"/>
    <x v="40"/>
    <s v="Business"/>
    <n v="5"/>
    <n v="1100.83"/>
    <n v="9913.3799999999992"/>
    <x v="40"/>
  </r>
  <r>
    <n v="9353"/>
    <d v="2025-03-28T00:00:00"/>
    <s v="SolarPanelPremium"/>
    <s v="SaoPaulo"/>
    <x v="47"/>
    <s v="Business"/>
    <n v="5"/>
    <n v="1789.09"/>
    <n v="16111.42"/>
    <x v="47"/>
  </r>
  <r>
    <n v="9354"/>
    <d v="2025-03-12T00:00:00"/>
    <s v="SolarInverter"/>
    <s v="Fortaleza"/>
    <x v="54"/>
    <s v="Business"/>
    <n v="10"/>
    <n v="1275.6600000000001"/>
    <n v="22975.58"/>
    <x v="54"/>
  </r>
  <r>
    <n v="9355"/>
    <d v="2025-03-30T00:00:00"/>
    <s v="PaymentMachineBasic"/>
    <s v="Goiania"/>
    <x v="54"/>
    <s v="Business"/>
    <n v="6"/>
    <n v="469.95"/>
    <n v="5078.49"/>
    <x v="54"/>
  </r>
  <r>
    <n v="9356"/>
    <d v="2025-03-09T00:00:00"/>
    <s v="InstallationKit"/>
    <s v="SaoPaulo"/>
    <x v="2"/>
    <s v="Individual"/>
    <n v="17"/>
    <n v="152.19"/>
    <n v="4659.79"/>
    <x v="2"/>
  </r>
  <r>
    <n v="9357"/>
    <d v="2025-03-21T00:00:00"/>
    <s v="PaymentMachinePro"/>
    <s v="Fortaleza"/>
    <x v="1"/>
    <s v="Business"/>
    <n v="6"/>
    <n v="708.85"/>
    <n v="7660.15"/>
    <x v="1"/>
  </r>
  <r>
    <n v="9358"/>
    <d v="2025-03-19T00:00:00"/>
    <s v="SolarPanelPremium"/>
    <s v="Brasilia"/>
    <x v="25"/>
    <s v="Individual"/>
    <n v="2"/>
    <n v="1591.77"/>
    <n v="5733.79"/>
    <x v="25"/>
  </r>
  <r>
    <n v="9359"/>
    <d v="2025-03-11T00:00:00"/>
    <s v="SolarInverter"/>
    <s v="Brasilia"/>
    <x v="30"/>
    <s v="Business"/>
    <n v="8"/>
    <n v="1187.33"/>
    <n v="17107.75"/>
    <x v="30"/>
  </r>
  <r>
    <n v="9360"/>
    <d v="2025-03-02T00:00:00"/>
    <s v="SolarPanelPremium"/>
    <s v="Goiania"/>
    <x v="80"/>
    <s v="Individual"/>
    <n v="1"/>
    <n v="1441.43"/>
    <n v="2596.12"/>
    <x v="80"/>
  </r>
  <r>
    <n v="9361"/>
    <d v="2025-03-06T00:00:00"/>
    <s v="InstallationKit"/>
    <s v="SaoPaulo"/>
    <x v="14"/>
    <s v="Individual"/>
    <n v="7"/>
    <n v="202.47"/>
    <n v="2552.64"/>
    <x v="14"/>
  </r>
  <r>
    <n v="9362"/>
    <d v="2025-03-09T00:00:00"/>
    <s v="SolarInverter"/>
    <s v="SaoPaulo"/>
    <x v="89"/>
    <s v="Business"/>
    <n v="10"/>
    <n v="1217.25"/>
    <n v="21923.57"/>
    <x v="89"/>
  </r>
  <r>
    <n v="9363"/>
    <d v="2025-03-22T00:00:00"/>
    <s v="InstallationKit"/>
    <s v="Goiania"/>
    <x v="51"/>
    <s v="Business"/>
    <n v="16"/>
    <n v="245.47"/>
    <n v="7073.75"/>
    <x v="51"/>
  </r>
  <r>
    <n v="9364"/>
    <d v="2025-03-09T00:00:00"/>
    <s v="SolarBattery"/>
    <s v="Fortaleza"/>
    <x v="64"/>
    <s v="Individual"/>
    <n v="2"/>
    <n v="1121.27"/>
    <n v="4038.98"/>
    <x v="64"/>
  </r>
  <r>
    <n v="9365"/>
    <d v="2025-03-11T00:00:00"/>
    <s v="SolarPanelPremium"/>
    <s v="Brasilia"/>
    <x v="27"/>
    <s v="Business"/>
    <n v="5"/>
    <n v="1657.1"/>
    <n v="14922.8"/>
    <x v="27"/>
  </r>
  <r>
    <n v="9366"/>
    <d v="2025-03-10T00:00:00"/>
    <s v="SolarInverter"/>
    <s v="Goiania"/>
    <x v="75"/>
    <s v="Business"/>
    <n v="5"/>
    <n v="1026.22"/>
    <n v="9241.49"/>
    <x v="75"/>
  </r>
  <r>
    <n v="9367"/>
    <d v="2025-03-21T00:00:00"/>
    <s v="SolarPanelPremium"/>
    <s v="SaoPaulo"/>
    <x v="45"/>
    <s v="Business"/>
    <n v="6"/>
    <n v="1665.82"/>
    <n v="18001.59"/>
    <x v="45"/>
  </r>
  <r>
    <n v="9368"/>
    <d v="2025-03-26T00:00:00"/>
    <s v="PaymentMachinePro"/>
    <s v="SaoPaulo"/>
    <x v="41"/>
    <s v="Business"/>
    <n v="6"/>
    <n v="853.49"/>
    <n v="9223.19"/>
    <x v="41"/>
  </r>
  <r>
    <n v="9369"/>
    <d v="2025-03-13T00:00:00"/>
    <s v="SolarInverter"/>
    <s v="Brasilia"/>
    <x v="65"/>
    <s v="Individual"/>
    <n v="7"/>
    <n v="1298.1300000000001"/>
    <n v="16366.2"/>
    <x v="65"/>
  </r>
  <r>
    <n v="9370"/>
    <d v="2025-03-10T00:00:00"/>
    <s v="SolarBattery"/>
    <s v="Goiania"/>
    <x v="84"/>
    <s v="Business"/>
    <n v="1"/>
    <n v="971.12"/>
    <n v="1749.06"/>
    <x v="84"/>
  </r>
  <r>
    <n v="9371"/>
    <d v="2025-03-25T00:00:00"/>
    <s v="InstallationKit"/>
    <s v="Brasilia"/>
    <x v="11"/>
    <s v="Individual"/>
    <n v="17"/>
    <n v="165.76"/>
    <n v="5075.28"/>
    <x v="11"/>
  </r>
  <r>
    <n v="9372"/>
    <d v="2025-03-28T00:00:00"/>
    <s v="SolarPanelBasic"/>
    <s v="Fortaleza"/>
    <x v="34"/>
    <s v="Individual"/>
    <n v="19"/>
    <n v="445.5"/>
    <n v="15245.19"/>
    <x v="34"/>
  </r>
  <r>
    <n v="9373"/>
    <d v="2025-03-10T00:00:00"/>
    <s v="SolarInverter"/>
    <s v="Brasilia"/>
    <x v="93"/>
    <s v="Business"/>
    <n v="3"/>
    <n v="1365.35"/>
    <n v="7377.29"/>
    <x v="93"/>
  </r>
  <r>
    <n v="9374"/>
    <d v="2025-03-31T00:00:00"/>
    <s v="PaymentMachinePro"/>
    <s v="Goiania"/>
    <x v="13"/>
    <s v="Business"/>
    <n v="10"/>
    <n v="822.84"/>
    <n v="14819.96"/>
    <x v="13"/>
  </r>
  <r>
    <n v="9375"/>
    <d v="2025-03-26T00:00:00"/>
    <s v="InstallationKit"/>
    <s v="Brasilia"/>
    <x v="89"/>
    <s v="Business"/>
    <n v="9"/>
    <n v="228.23"/>
    <n v="3699.53"/>
    <x v="89"/>
  </r>
  <r>
    <n v="9376"/>
    <d v="2025-03-04T00:00:00"/>
    <s v="PaymentMachinePro"/>
    <s v="Goiania"/>
    <x v="97"/>
    <s v="Business"/>
    <n v="9"/>
    <n v="811.18"/>
    <n v="13148.96"/>
    <x v="97"/>
  </r>
  <r>
    <n v="9377"/>
    <d v="2025-03-18T00:00:00"/>
    <s v="PaymentMachineBasic"/>
    <s v="Goiania"/>
    <x v="56"/>
    <s v="Business"/>
    <n v="12"/>
    <n v="465.36"/>
    <n v="10057.77"/>
    <x v="56"/>
  </r>
  <r>
    <n v="9378"/>
    <d v="2025-03-23T00:00:00"/>
    <s v="SolarInverter"/>
    <s v="Goiania"/>
    <x v="89"/>
    <s v="Business"/>
    <n v="5"/>
    <n v="1053.18"/>
    <n v="9484.27"/>
    <x v="89"/>
  </r>
  <r>
    <n v="9379"/>
    <d v="2025-03-12T00:00:00"/>
    <s v="PaymentMachinePro"/>
    <s v="Fortaleza"/>
    <x v="8"/>
    <s v="Business"/>
    <n v="8"/>
    <n v="847.3"/>
    <n v="12208.4"/>
    <x v="8"/>
  </r>
  <r>
    <n v="9380"/>
    <d v="2025-03-07T00:00:00"/>
    <s v="SolarInverter"/>
    <s v="Fortaleza"/>
    <x v="24"/>
    <s v="Business"/>
    <n v="10"/>
    <n v="1225.99"/>
    <n v="22080.98"/>
    <x v="24"/>
  </r>
  <r>
    <n v="9381"/>
    <d v="2025-03-16T00:00:00"/>
    <s v="SolarBattery"/>
    <s v="Goiania"/>
    <x v="11"/>
    <s v="Individual"/>
    <n v="1"/>
    <n v="833.55"/>
    <n v="1501.29"/>
    <x v="11"/>
  </r>
  <r>
    <n v="9382"/>
    <d v="2025-03-05T00:00:00"/>
    <s v="InstallationKit"/>
    <s v="Brasilia"/>
    <x v="91"/>
    <s v="Individual"/>
    <n v="17"/>
    <n v="237.27"/>
    <n v="7264.79"/>
    <x v="91"/>
  </r>
  <r>
    <n v="9383"/>
    <d v="2025-03-07T00:00:00"/>
    <s v="SolarInverter"/>
    <s v="Fortaleza"/>
    <x v="89"/>
    <s v="Individual"/>
    <n v="10"/>
    <n v="1309.75"/>
    <n v="23589.56"/>
    <x v="89"/>
  </r>
  <r>
    <n v="9384"/>
    <d v="2025-03-16T00:00:00"/>
    <s v="SolarPanelPremium"/>
    <s v="Recife"/>
    <x v="66"/>
    <s v="Business"/>
    <n v="7"/>
    <n v="1514.06"/>
    <n v="19088.54"/>
    <x v="66"/>
  </r>
  <r>
    <n v="9385"/>
    <d v="2025-03-12T00:00:00"/>
    <s v="SolarInverter"/>
    <s v="Recife"/>
    <x v="68"/>
    <s v="Individual"/>
    <n v="2"/>
    <n v="1054.68"/>
    <n v="3799.11"/>
    <x v="68"/>
  </r>
  <r>
    <n v="9386"/>
    <d v="2025-03-22T00:00:00"/>
    <s v="PaymentMachinePro"/>
    <s v="SaoPaulo"/>
    <x v="27"/>
    <s v="Business"/>
    <n v="10"/>
    <n v="786.45"/>
    <n v="14164.54"/>
    <x v="27"/>
  </r>
  <r>
    <n v="9387"/>
    <d v="2025-03-29T00:00:00"/>
    <s v="SolarBattery"/>
    <s v="Brasilia"/>
    <x v="57"/>
    <s v="Individual"/>
    <n v="8"/>
    <n v="845.39"/>
    <n v="12180.88"/>
    <x v="57"/>
  </r>
  <r>
    <n v="9388"/>
    <d v="2025-03-11T00:00:00"/>
    <s v="PaymentMachinePro"/>
    <s v="Recife"/>
    <x v="66"/>
    <s v="Business"/>
    <n v="7"/>
    <n v="755.87"/>
    <n v="9529.64"/>
    <x v="66"/>
  </r>
  <r>
    <n v="9389"/>
    <d v="2025-03-02T00:00:00"/>
    <s v="SolarPanelPremium"/>
    <s v="Goiania"/>
    <x v="52"/>
    <s v="Individual"/>
    <n v="3"/>
    <n v="1688.06"/>
    <n v="9120.9599999999991"/>
    <x v="52"/>
  </r>
  <r>
    <n v="9390"/>
    <d v="2025-03-14T00:00:00"/>
    <s v="SolarInverter"/>
    <s v="SaoPaulo"/>
    <x v="67"/>
    <s v="Individual"/>
    <n v="8"/>
    <n v="1081.28"/>
    <n v="15579.72"/>
    <x v="67"/>
  </r>
  <r>
    <n v="9391"/>
    <d v="2025-03-26T00:00:00"/>
    <s v="SolarInverter"/>
    <s v="Brasilia"/>
    <x v="31"/>
    <s v="Business"/>
    <n v="3"/>
    <n v="1087.55"/>
    <n v="5876.27"/>
    <x v="31"/>
  </r>
  <r>
    <n v="9392"/>
    <d v="2025-03-13T00:00:00"/>
    <s v="SolarPanelPremium"/>
    <s v="Recife"/>
    <x v="12"/>
    <s v="Business"/>
    <n v="3"/>
    <n v="1678"/>
    <n v="9066.61"/>
    <x v="12"/>
  </r>
  <r>
    <n v="9393"/>
    <d v="2025-03-10T00:00:00"/>
    <s v="SolarPanelPremium"/>
    <s v="SaoPaulo"/>
    <x v="42"/>
    <s v="Business"/>
    <n v="1"/>
    <n v="1275.79"/>
    <n v="2297.79"/>
    <x v="42"/>
  </r>
  <r>
    <n v="9394"/>
    <d v="2025-03-02T00:00:00"/>
    <s v="PaymentMachinePro"/>
    <s v="SaoPaulo"/>
    <x v="33"/>
    <s v="Business"/>
    <n v="2"/>
    <n v="784.42"/>
    <n v="2825.6"/>
    <x v="33"/>
  </r>
  <r>
    <n v="9395"/>
    <d v="2025-03-12T00:00:00"/>
    <s v="PaymentMachinePro"/>
    <s v="Brasilia"/>
    <x v="28"/>
    <s v="Individual"/>
    <n v="1"/>
    <n v="793.74"/>
    <n v="1429.58"/>
    <x v="28"/>
  </r>
  <r>
    <n v="9396"/>
    <d v="2025-03-03T00:00:00"/>
    <s v="SolarPanelPremium"/>
    <s v="Brasilia"/>
    <x v="69"/>
    <s v="Business"/>
    <n v="10"/>
    <n v="1605.31"/>
    <n v="28912.82"/>
    <x v="69"/>
  </r>
  <r>
    <n v="9397"/>
    <d v="2025-03-24T00:00:00"/>
    <s v="InstallationKit"/>
    <s v="Goiania"/>
    <x v="8"/>
    <s v="Business"/>
    <n v="13"/>
    <n v="228.28"/>
    <n v="5344.94"/>
    <x v="8"/>
  </r>
  <r>
    <n v="9398"/>
    <d v="2025-03-13T00:00:00"/>
    <s v="SolarPanelBasic"/>
    <s v="SaoPaulo"/>
    <x v="13"/>
    <s v="Business"/>
    <n v="17"/>
    <n v="486.31"/>
    <n v="14889.96"/>
    <x v="13"/>
  </r>
  <r>
    <n v="9399"/>
    <d v="2025-03-12T00:00:00"/>
    <s v="SolarPanelPremium"/>
    <s v="SaoPaulo"/>
    <x v="99"/>
    <s v="Business"/>
    <n v="6"/>
    <n v="1356.21"/>
    <n v="14655.81"/>
    <x v="99"/>
  </r>
  <r>
    <n v="9400"/>
    <d v="2025-03-16T00:00:00"/>
    <s v="SolarBattery"/>
    <s v="Brasilia"/>
    <x v="94"/>
    <s v="Business"/>
    <n v="10"/>
    <n v="1120.17"/>
    <n v="20175.09"/>
    <x v="94"/>
  </r>
  <r>
    <n v="9401"/>
    <d v="2025-03-06T00:00:00"/>
    <s v="SolarPanelPremium"/>
    <s v="Goiania"/>
    <x v="15"/>
    <s v="Individual"/>
    <n v="7"/>
    <n v="1231.3499999999999"/>
    <n v="15524.27"/>
    <x v="15"/>
  </r>
  <r>
    <n v="9402"/>
    <d v="2025-03-30T00:00:00"/>
    <s v="InstallationKit"/>
    <s v="SaoPaulo"/>
    <x v="85"/>
    <s v="Individual"/>
    <n v="14"/>
    <n v="214.67"/>
    <n v="5412.91"/>
    <x v="85"/>
  </r>
  <r>
    <n v="9403"/>
    <d v="2025-03-21T00:00:00"/>
    <s v="SolarPanelBasic"/>
    <s v="Goiania"/>
    <x v="17"/>
    <s v="Business"/>
    <n v="5"/>
    <n v="501.52"/>
    <n v="4516.37"/>
    <x v="17"/>
  </r>
  <r>
    <n v="9404"/>
    <d v="2025-03-07T00:00:00"/>
    <s v="PaymentMachineBasic"/>
    <s v="Recife"/>
    <x v="1"/>
    <s v="Business"/>
    <n v="19"/>
    <n v="446.7"/>
    <n v="15286.25"/>
    <x v="1"/>
  </r>
  <r>
    <n v="9405"/>
    <d v="2025-03-28T00:00:00"/>
    <s v="SolarPanelPremium"/>
    <s v="Goiania"/>
    <x v="42"/>
    <s v="Business"/>
    <n v="7"/>
    <n v="1634.66"/>
    <n v="20609"/>
    <x v="42"/>
  </r>
  <r>
    <n v="9406"/>
    <d v="2025-03-17T00:00:00"/>
    <s v="PaymentMachinePro"/>
    <s v="Brasilia"/>
    <x v="3"/>
    <s v="Individual"/>
    <n v="9"/>
    <n v="843.5"/>
    <n v="13672.85"/>
    <x v="3"/>
  </r>
  <r>
    <n v="9407"/>
    <d v="2025-03-04T00:00:00"/>
    <s v="InstallationKit"/>
    <s v="SaoPaulo"/>
    <x v="40"/>
    <s v="Business"/>
    <n v="20"/>
    <n v="245.56"/>
    <n v="8845.43"/>
    <x v="40"/>
  </r>
  <r>
    <n v="9408"/>
    <d v="2025-03-04T00:00:00"/>
    <s v="SolarPanelPremium"/>
    <s v="Goiania"/>
    <x v="26"/>
    <s v="Individual"/>
    <n v="7"/>
    <n v="1504.47"/>
    <n v="18967.63"/>
    <x v="26"/>
  </r>
  <r>
    <n v="9409"/>
    <d v="2025-03-26T00:00:00"/>
    <s v="PaymentMachineBasic"/>
    <s v="Brasilia"/>
    <x v="78"/>
    <s v="Individual"/>
    <n v="8"/>
    <n v="434.87"/>
    <n v="6265.86"/>
    <x v="78"/>
  </r>
  <r>
    <n v="9410"/>
    <d v="2025-03-14T00:00:00"/>
    <s v="SolarBattery"/>
    <s v="SaoPaulo"/>
    <x v="4"/>
    <s v="Individual"/>
    <n v="7"/>
    <n v="1132.68"/>
    <n v="14280.28"/>
    <x v="4"/>
  </r>
  <r>
    <n v="9411"/>
    <d v="2025-03-26T00:00:00"/>
    <s v="PaymentMachinePro"/>
    <s v="Brasilia"/>
    <x v="22"/>
    <s v="Individual"/>
    <n v="1"/>
    <n v="891.88"/>
    <n v="1606.34"/>
    <x v="22"/>
  </r>
  <r>
    <n v="9412"/>
    <d v="2025-03-18T00:00:00"/>
    <s v="PaymentMachinePro"/>
    <s v="Fortaleza"/>
    <x v="85"/>
    <s v="Business"/>
    <n v="1"/>
    <n v="747.52"/>
    <n v="1346.34"/>
    <x v="85"/>
  </r>
  <r>
    <n v="9413"/>
    <d v="2025-03-23T00:00:00"/>
    <s v="SolarBattery"/>
    <s v="SaoPaulo"/>
    <x v="53"/>
    <s v="Individual"/>
    <n v="10"/>
    <n v="1132.1400000000001"/>
    <n v="20390.68"/>
    <x v="53"/>
  </r>
  <r>
    <n v="9414"/>
    <d v="2025-03-19T00:00:00"/>
    <s v="PaymentMachineBasic"/>
    <s v="SaoPaulo"/>
    <x v="12"/>
    <s v="Business"/>
    <n v="13"/>
    <n v="409.42"/>
    <n v="9586.14"/>
    <x v="12"/>
  </r>
  <r>
    <n v="9415"/>
    <d v="2025-03-13T00:00:00"/>
    <s v="SolarPanelBasic"/>
    <s v="Fortaleza"/>
    <x v="90"/>
    <s v="Business"/>
    <n v="19"/>
    <n v="452.01"/>
    <n v="15467.96"/>
    <x v="90"/>
  </r>
  <r>
    <n v="9416"/>
    <d v="2025-03-10T00:00:00"/>
    <s v="SolarPanelBasic"/>
    <s v="Recife"/>
    <x v="48"/>
    <s v="Individual"/>
    <n v="11"/>
    <n v="460.5"/>
    <n v="9123.34"/>
    <x v="48"/>
  </r>
  <r>
    <n v="9417"/>
    <d v="2025-03-10T00:00:00"/>
    <s v="PaymentMachineBasic"/>
    <s v="Goiania"/>
    <x v="13"/>
    <s v="Individual"/>
    <n v="17"/>
    <n v="464.54"/>
    <n v="14223.4"/>
    <x v="13"/>
  </r>
  <r>
    <n v="9418"/>
    <d v="2025-03-14T00:00:00"/>
    <s v="InstallationKit"/>
    <s v="SaoPaulo"/>
    <x v="31"/>
    <s v="Individual"/>
    <n v="12"/>
    <n v="168.58"/>
    <n v="3643.5"/>
    <x v="31"/>
  </r>
  <r>
    <n v="9419"/>
    <d v="2025-03-06T00:00:00"/>
    <s v="SolarPanelPremium"/>
    <s v="Brasilia"/>
    <x v="71"/>
    <s v="Business"/>
    <n v="10"/>
    <n v="1268.72"/>
    <n v="22850.58"/>
    <x v="71"/>
  </r>
  <r>
    <n v="9420"/>
    <d v="2025-03-16T00:00:00"/>
    <s v="InstallationKit"/>
    <s v="SaoPaulo"/>
    <x v="5"/>
    <s v="Business"/>
    <n v="17"/>
    <n v="230.29"/>
    <n v="7051.08"/>
    <x v="5"/>
  </r>
  <r>
    <n v="9421"/>
    <d v="2025-03-11T00:00:00"/>
    <s v="InstallationKit"/>
    <s v="Fortaleza"/>
    <x v="51"/>
    <s v="Individual"/>
    <n v="17"/>
    <n v="195.95"/>
    <n v="5999.65"/>
    <x v="51"/>
  </r>
  <r>
    <n v="9422"/>
    <d v="2025-03-22T00:00:00"/>
    <s v="PaymentMachinePro"/>
    <s v="Brasilia"/>
    <x v="53"/>
    <s v="Business"/>
    <n v="2"/>
    <n v="715.14"/>
    <n v="2576.04"/>
    <x v="53"/>
  </r>
  <r>
    <n v="9423"/>
    <d v="2025-03-20T00:00:00"/>
    <s v="SolarPanelPremium"/>
    <s v="Fortaleza"/>
    <x v="78"/>
    <s v="Individual"/>
    <n v="1"/>
    <n v="1237.0899999999999"/>
    <n v="2228.09"/>
    <x v="78"/>
  </r>
  <r>
    <n v="9424"/>
    <d v="2025-03-09T00:00:00"/>
    <s v="PaymentMachineBasic"/>
    <s v="Brasilia"/>
    <x v="2"/>
    <s v="Individual"/>
    <n v="10"/>
    <n v="394.02"/>
    <n v="7096.59"/>
    <x v="2"/>
  </r>
  <r>
    <n v="9425"/>
    <d v="2025-03-20T00:00:00"/>
    <s v="InstallationKit"/>
    <s v="Goiania"/>
    <x v="45"/>
    <s v="Business"/>
    <n v="6"/>
    <n v="162.91"/>
    <n v="1760.48"/>
    <x v="45"/>
  </r>
  <r>
    <n v="9426"/>
    <d v="2025-03-03T00:00:00"/>
    <s v="SolarInverter"/>
    <s v="SaoPaulo"/>
    <x v="9"/>
    <s v="Business"/>
    <n v="2"/>
    <n v="1239.06"/>
    <n v="4463.28"/>
    <x v="9"/>
  </r>
  <r>
    <n v="9427"/>
    <d v="2025-03-03T00:00:00"/>
    <s v="InstallationKit"/>
    <s v="SaoPaulo"/>
    <x v="94"/>
    <s v="Business"/>
    <n v="10"/>
    <n v="191.11"/>
    <n v="3442.03"/>
    <x v="94"/>
  </r>
  <r>
    <n v="9428"/>
    <d v="2025-03-06T00:00:00"/>
    <s v="PaymentMachineBasic"/>
    <s v="Goiania"/>
    <x v="86"/>
    <s v="Individual"/>
    <n v="12"/>
    <n v="445.51"/>
    <n v="9628.76"/>
    <x v="86"/>
  </r>
  <r>
    <n v="9429"/>
    <d v="2025-03-31T00:00:00"/>
    <s v="InstallationKit"/>
    <s v="SaoPaulo"/>
    <x v="15"/>
    <s v="Business"/>
    <n v="16"/>
    <n v="217.67"/>
    <n v="6272.64"/>
    <x v="15"/>
  </r>
  <r>
    <n v="9430"/>
    <d v="2025-03-26T00:00:00"/>
    <s v="SolarInverter"/>
    <s v="Recife"/>
    <x v="43"/>
    <s v="Business"/>
    <n v="10"/>
    <n v="1090.6500000000001"/>
    <n v="19643.41"/>
    <x v="43"/>
  </r>
  <r>
    <n v="9431"/>
    <d v="2025-03-06T00:00:00"/>
    <s v="SolarBattery"/>
    <s v="Fortaleza"/>
    <x v="32"/>
    <s v="Individual"/>
    <n v="7"/>
    <n v="810.95"/>
    <n v="10224.07"/>
    <x v="32"/>
  </r>
  <r>
    <n v="9432"/>
    <d v="2025-03-14T00:00:00"/>
    <s v="SolarPanelBasic"/>
    <s v="Fortaleza"/>
    <x v="81"/>
    <s v="Business"/>
    <n v="6"/>
    <n v="425.59"/>
    <n v="4599.1099999999997"/>
    <x v="81"/>
  </r>
  <r>
    <n v="9433"/>
    <d v="2025-03-29T00:00:00"/>
    <s v="SolarInverter"/>
    <s v="SaoPaulo"/>
    <x v="40"/>
    <s v="Individual"/>
    <n v="7"/>
    <n v="1409.59"/>
    <n v="17771.43"/>
    <x v="40"/>
  </r>
  <r>
    <n v="9434"/>
    <d v="2025-03-03T00:00:00"/>
    <s v="SolarInverter"/>
    <s v="Goiania"/>
    <x v="45"/>
    <s v="Business"/>
    <n v="6"/>
    <n v="1401.82"/>
    <n v="15148.69"/>
    <x v="45"/>
  </r>
  <r>
    <n v="9435"/>
    <d v="2025-03-23T00:00:00"/>
    <s v="SolarInverter"/>
    <s v="Goiania"/>
    <x v="27"/>
    <s v="Individual"/>
    <n v="8"/>
    <n v="1397.66"/>
    <n v="20138.310000000001"/>
    <x v="27"/>
  </r>
  <r>
    <n v="9436"/>
    <d v="2025-03-06T00:00:00"/>
    <s v="PaymentMachineBasic"/>
    <s v="SaoPaulo"/>
    <x v="60"/>
    <s v="Individual"/>
    <n v="10"/>
    <n v="315.41000000000003"/>
    <n v="5680.77"/>
    <x v="60"/>
  </r>
  <r>
    <n v="9437"/>
    <d v="2025-03-02T00:00:00"/>
    <s v="SolarInverter"/>
    <s v="Brasilia"/>
    <x v="56"/>
    <s v="Business"/>
    <n v="9"/>
    <n v="1477.67"/>
    <n v="23952.53"/>
    <x v="56"/>
  </r>
  <r>
    <n v="9438"/>
    <d v="2025-03-01T00:00:00"/>
    <s v="SolarInverter"/>
    <s v="SaoPaulo"/>
    <x v="13"/>
    <s v="Business"/>
    <n v="5"/>
    <n v="1480.69"/>
    <n v="13334.16"/>
    <x v="13"/>
  </r>
  <r>
    <n v="9439"/>
    <d v="2025-03-15T00:00:00"/>
    <s v="InstallationKit"/>
    <s v="Goiania"/>
    <x v="90"/>
    <s v="Business"/>
    <n v="16"/>
    <n v="155.94999999999999"/>
    <n v="4494.04"/>
    <x v="90"/>
  </r>
  <r>
    <n v="9440"/>
    <d v="2025-03-15T00:00:00"/>
    <s v="SolarPanelBasic"/>
    <s v="Brasilia"/>
    <x v="87"/>
    <s v="Business"/>
    <n v="10"/>
    <n v="474.81"/>
    <n v="8551.68"/>
    <x v="87"/>
  </r>
  <r>
    <n v="9441"/>
    <d v="2025-03-11T00:00:00"/>
    <s v="PaymentMachinePro"/>
    <s v="Goiania"/>
    <x v="16"/>
    <s v="Individual"/>
    <n v="10"/>
    <n v="795.9"/>
    <n v="14334.75"/>
    <x v="16"/>
  </r>
  <r>
    <n v="9442"/>
    <d v="2025-03-06T00:00:00"/>
    <s v="SolarInverter"/>
    <s v="Goiania"/>
    <x v="26"/>
    <s v="Business"/>
    <n v="10"/>
    <n v="1288.04"/>
    <n v="23198.55"/>
    <x v="26"/>
  </r>
  <r>
    <n v="9443"/>
    <d v="2025-03-18T00:00:00"/>
    <s v="InstallationKit"/>
    <s v="Fortaleza"/>
    <x v="19"/>
    <s v="Individual"/>
    <n v="7"/>
    <n v="238.86"/>
    <n v="3011.43"/>
    <x v="19"/>
  </r>
  <r>
    <n v="9444"/>
    <d v="2025-03-24T00:00:00"/>
    <s v="PaymentMachinePro"/>
    <s v="Goiania"/>
    <x v="2"/>
    <s v="Individual"/>
    <n v="3"/>
    <n v="796.02"/>
    <n v="4301.07"/>
    <x v="2"/>
  </r>
  <r>
    <n v="9445"/>
    <d v="2025-03-23T00:00:00"/>
    <s v="PaymentMachinePro"/>
    <s v="Brasilia"/>
    <x v="40"/>
    <s v="Business"/>
    <n v="8"/>
    <n v="882.25"/>
    <n v="12711.98"/>
    <x v="40"/>
  </r>
  <r>
    <n v="9446"/>
    <d v="2025-03-06T00:00:00"/>
    <s v="InstallationKit"/>
    <s v="SaoPaulo"/>
    <x v="93"/>
    <s v="Individual"/>
    <n v="10"/>
    <n v="157.93"/>
    <n v="2844.44"/>
    <x v="93"/>
  </r>
  <r>
    <n v="9447"/>
    <d v="2025-03-14T00:00:00"/>
    <s v="SolarPanelPremium"/>
    <s v="Goiania"/>
    <x v="78"/>
    <s v="Business"/>
    <n v="3"/>
    <n v="1323.9"/>
    <n v="7153.32"/>
    <x v="78"/>
  </r>
  <r>
    <n v="9448"/>
    <d v="2025-03-01T00:00:00"/>
    <s v="InstallationKit"/>
    <s v="Fortaleza"/>
    <x v="21"/>
    <s v="Business"/>
    <n v="8"/>
    <n v="220.94"/>
    <n v="3183.43"/>
    <x v="21"/>
  </r>
  <r>
    <n v="9449"/>
    <d v="2025-03-27T00:00:00"/>
    <s v="SolarInverter"/>
    <s v="Goiania"/>
    <x v="38"/>
    <s v="Individual"/>
    <n v="6"/>
    <n v="1421.63"/>
    <n v="15362.76"/>
    <x v="38"/>
  </r>
  <r>
    <n v="9450"/>
    <d v="2025-03-26T00:00:00"/>
    <s v="InstallationKit"/>
    <s v="Goiania"/>
    <x v="2"/>
    <s v="Business"/>
    <n v="10"/>
    <n v="238.12"/>
    <n v="4288.72"/>
    <x v="2"/>
  </r>
  <r>
    <n v="9451"/>
    <d v="2025-03-08T00:00:00"/>
    <s v="SolarPanelBasic"/>
    <s v="SaoPaulo"/>
    <x v="29"/>
    <s v="Business"/>
    <n v="20"/>
    <n v="492.53"/>
    <n v="17741.66"/>
    <x v="29"/>
  </r>
  <r>
    <n v="9452"/>
    <d v="2025-03-27T00:00:00"/>
    <s v="SolarPanelPremium"/>
    <s v="SaoPaulo"/>
    <x v="47"/>
    <s v="Business"/>
    <n v="1"/>
    <n v="1748.7"/>
    <n v="3149.54"/>
    <x v="47"/>
  </r>
  <r>
    <n v="9453"/>
    <d v="2025-03-10T00:00:00"/>
    <s v="SolarPanelPremium"/>
    <s v="Fortaleza"/>
    <x v="86"/>
    <s v="Individual"/>
    <n v="1"/>
    <n v="1502.6"/>
    <n v="2706.29"/>
    <x v="86"/>
  </r>
  <r>
    <n v="9454"/>
    <d v="2025-03-24T00:00:00"/>
    <s v="SolarInverter"/>
    <s v="Goiania"/>
    <x v="60"/>
    <s v="Business"/>
    <n v="8"/>
    <n v="1337.03"/>
    <n v="19264.72"/>
    <x v="60"/>
  </r>
  <r>
    <n v="9455"/>
    <d v="2025-03-20T00:00:00"/>
    <s v="PaymentMachinePro"/>
    <s v="Goiania"/>
    <x v="44"/>
    <s v="Individual"/>
    <n v="10"/>
    <n v="847.43"/>
    <n v="15262.84"/>
    <x v="44"/>
  </r>
  <r>
    <n v="9456"/>
    <d v="2025-03-29T00:00:00"/>
    <s v="PaymentMachinePro"/>
    <s v="SaoPaulo"/>
    <x v="77"/>
    <s v="Business"/>
    <n v="10"/>
    <n v="868.42"/>
    <n v="15640.88"/>
    <x v="77"/>
  </r>
  <r>
    <n v="9457"/>
    <d v="2025-03-20T00:00:00"/>
    <s v="SolarPanelBasic"/>
    <s v="Goiania"/>
    <x v="72"/>
    <s v="Individual"/>
    <n v="12"/>
    <n v="589.71"/>
    <n v="12745.33"/>
    <x v="72"/>
  </r>
  <r>
    <n v="9458"/>
    <d v="2025-03-04T00:00:00"/>
    <s v="InstallationKit"/>
    <s v="Brasilia"/>
    <x v="43"/>
    <s v="Business"/>
    <n v="15"/>
    <n v="203.72"/>
    <n v="5503.72"/>
    <x v="43"/>
  </r>
  <r>
    <n v="9459"/>
    <d v="2025-03-26T00:00:00"/>
    <s v="SolarBattery"/>
    <s v="Goiania"/>
    <x v="52"/>
    <s v="Business"/>
    <n v="4"/>
    <n v="1178.18"/>
    <n v="8487.9599999999991"/>
    <x v="52"/>
  </r>
  <r>
    <n v="9460"/>
    <d v="2025-03-07T00:00:00"/>
    <s v="PaymentMachineBasic"/>
    <s v="Goiania"/>
    <x v="71"/>
    <s v="Individual"/>
    <n v="16"/>
    <n v="430.52"/>
    <n v="12406.37"/>
    <x v="71"/>
  </r>
  <r>
    <n v="9461"/>
    <d v="2025-03-26T00:00:00"/>
    <s v="PaymentMachineBasic"/>
    <s v="Recife"/>
    <x v="1"/>
    <s v="Business"/>
    <n v="8"/>
    <n v="330.45"/>
    <n v="4761.32"/>
    <x v="1"/>
  </r>
  <r>
    <n v="9462"/>
    <d v="2025-03-15T00:00:00"/>
    <s v="SolarPanelBasic"/>
    <s v="Recife"/>
    <x v="65"/>
    <s v="Individual"/>
    <n v="15"/>
    <n v="454.69"/>
    <n v="12283.95"/>
    <x v="65"/>
  </r>
  <r>
    <n v="9463"/>
    <d v="2025-03-08T00:00:00"/>
    <s v="SolarPanelBasic"/>
    <s v="SaoPaulo"/>
    <x v="31"/>
    <s v="Individual"/>
    <n v="18"/>
    <n v="573.41999999999996"/>
    <n v="18589.89"/>
    <x v="31"/>
  </r>
  <r>
    <n v="9464"/>
    <d v="2025-03-10T00:00:00"/>
    <s v="SolarBattery"/>
    <s v="Fortaleza"/>
    <x v="64"/>
    <s v="Business"/>
    <n v="3"/>
    <n v="979.43"/>
    <n v="5292.08"/>
    <x v="64"/>
  </r>
  <r>
    <n v="9465"/>
    <d v="2025-03-27T00:00:00"/>
    <s v="InstallationKit"/>
    <s v="SaoPaulo"/>
    <x v="42"/>
    <s v="Business"/>
    <n v="12"/>
    <n v="199.84"/>
    <n v="4319.12"/>
    <x v="42"/>
  </r>
  <r>
    <n v="9466"/>
    <d v="2025-03-31T00:00:00"/>
    <s v="SolarInverter"/>
    <s v="Fortaleza"/>
    <x v="4"/>
    <s v="Individual"/>
    <n v="9"/>
    <n v="1396.95"/>
    <n v="22644.09"/>
    <x v="4"/>
  </r>
  <r>
    <n v="9467"/>
    <d v="2025-03-08T00:00:00"/>
    <s v="PaymentMachineBasic"/>
    <s v="Goiania"/>
    <x v="0"/>
    <s v="Business"/>
    <n v="8"/>
    <n v="461.55"/>
    <n v="6650.28"/>
    <x v="0"/>
  </r>
  <r>
    <n v="9468"/>
    <d v="2025-03-01T00:00:00"/>
    <s v="InstallationKit"/>
    <s v="Recife"/>
    <x v="45"/>
    <s v="Individual"/>
    <n v="20"/>
    <n v="165.12"/>
    <n v="5947.87"/>
    <x v="45"/>
  </r>
  <r>
    <n v="9469"/>
    <d v="2025-03-09T00:00:00"/>
    <s v="InstallationKit"/>
    <s v="Recife"/>
    <x v="6"/>
    <s v="Individual"/>
    <n v="18"/>
    <n v="170.15"/>
    <n v="5516.15"/>
    <x v="6"/>
  </r>
  <r>
    <n v="9470"/>
    <d v="2025-03-18T00:00:00"/>
    <s v="SolarBattery"/>
    <s v="Goiania"/>
    <x v="41"/>
    <s v="Individual"/>
    <n v="2"/>
    <n v="1078.3399999999999"/>
    <n v="3884.34"/>
    <x v="41"/>
  </r>
  <r>
    <n v="9471"/>
    <d v="2025-03-13T00:00:00"/>
    <s v="PaymentMachineBasic"/>
    <s v="Brasilia"/>
    <x v="51"/>
    <s v="Business"/>
    <n v="13"/>
    <n v="309.43"/>
    <n v="7244.98"/>
    <x v="51"/>
  </r>
  <r>
    <n v="9472"/>
    <d v="2025-03-29T00:00:00"/>
    <s v="PaymentMachineBasic"/>
    <s v="SaoPaulo"/>
    <x v="58"/>
    <s v="Business"/>
    <n v="10"/>
    <n v="466.37"/>
    <n v="8399.67"/>
    <x v="58"/>
  </r>
  <r>
    <n v="9473"/>
    <d v="2025-03-08T00:00:00"/>
    <s v="SolarBattery"/>
    <s v="Goiania"/>
    <x v="33"/>
    <s v="Business"/>
    <n v="10"/>
    <n v="1140.06"/>
    <n v="20533.32"/>
    <x v="33"/>
  </r>
  <r>
    <n v="9474"/>
    <d v="2025-03-01T00:00:00"/>
    <s v="SolarPanelBasic"/>
    <s v="SaoPaulo"/>
    <x v="0"/>
    <s v="Business"/>
    <n v="14"/>
    <n v="593.95000000000005"/>
    <n v="14976.47"/>
    <x v="0"/>
  </r>
  <r>
    <n v="9475"/>
    <d v="2025-03-06T00:00:00"/>
    <s v="PaymentMachineBasic"/>
    <s v="Goiania"/>
    <x v="55"/>
    <s v="Individual"/>
    <n v="8"/>
    <n v="484.47"/>
    <n v="6980.53"/>
    <x v="55"/>
  </r>
  <r>
    <n v="9476"/>
    <d v="2025-03-20T00:00:00"/>
    <s v="SolarPanelPremium"/>
    <s v="Goiania"/>
    <x v="44"/>
    <s v="Individual"/>
    <n v="8"/>
    <n v="1680.71"/>
    <n v="24216.66"/>
    <x v="44"/>
  </r>
  <r>
    <n v="9477"/>
    <d v="2025-03-30T00:00:00"/>
    <s v="SolarPanelPremium"/>
    <s v="Brasilia"/>
    <x v="3"/>
    <s v="Business"/>
    <n v="6"/>
    <n v="1411.62"/>
    <n v="15254.59"/>
    <x v="3"/>
  </r>
  <r>
    <n v="9478"/>
    <d v="2025-03-18T00:00:00"/>
    <s v="SolarBattery"/>
    <s v="Brasilia"/>
    <x v="98"/>
    <s v="Individual"/>
    <n v="6"/>
    <n v="1185.48"/>
    <n v="12810.82"/>
    <x v="98"/>
  </r>
  <r>
    <n v="9479"/>
    <d v="2025-03-22T00:00:00"/>
    <s v="SolarInverter"/>
    <s v="Recife"/>
    <x v="44"/>
    <s v="Individual"/>
    <n v="2"/>
    <n v="1457.86"/>
    <n v="5251.43"/>
    <x v="44"/>
  </r>
  <r>
    <n v="9480"/>
    <d v="2025-03-08T00:00:00"/>
    <s v="SolarPanelPremium"/>
    <s v="Goiania"/>
    <x v="99"/>
    <s v="Individual"/>
    <n v="6"/>
    <n v="1645.69"/>
    <n v="17784.05"/>
    <x v="99"/>
  </r>
  <r>
    <n v="9481"/>
    <d v="2025-03-30T00:00:00"/>
    <s v="PaymentMachineBasic"/>
    <s v="Goiania"/>
    <x v="30"/>
    <s v="Business"/>
    <n v="16"/>
    <n v="413.39"/>
    <n v="11912.73"/>
    <x v="30"/>
  </r>
  <r>
    <n v="9482"/>
    <d v="2025-03-12T00:00:00"/>
    <s v="SolarPanelBasic"/>
    <s v="SaoPaulo"/>
    <x v="42"/>
    <s v="Business"/>
    <n v="20"/>
    <n v="439.03"/>
    <n v="15814.51"/>
    <x v="42"/>
  </r>
  <r>
    <n v="9483"/>
    <d v="2025-03-26T00:00:00"/>
    <s v="InstallationKit"/>
    <s v="SaoPaulo"/>
    <x v="70"/>
    <s v="Individual"/>
    <n v="20"/>
    <n v="180.8"/>
    <n v="6512.68"/>
    <x v="70"/>
  </r>
  <r>
    <n v="9484"/>
    <d v="2025-03-28T00:00:00"/>
    <s v="SolarPanelBasic"/>
    <s v="SaoPaulo"/>
    <x v="4"/>
    <s v="Business"/>
    <n v="8"/>
    <n v="493.08"/>
    <n v="7104.59"/>
    <x v="4"/>
  </r>
  <r>
    <n v="9485"/>
    <d v="2025-03-24T00:00:00"/>
    <s v="PaymentMachinePro"/>
    <s v="Brasilia"/>
    <x v="6"/>
    <s v="Business"/>
    <n v="6"/>
    <n v="885.84"/>
    <n v="9572.7800000000007"/>
    <x v="6"/>
  </r>
  <r>
    <n v="9486"/>
    <d v="2025-03-24T00:00:00"/>
    <s v="SolarPanelPremium"/>
    <s v="Fortaleza"/>
    <x v="55"/>
    <s v="Business"/>
    <n v="4"/>
    <n v="1356.5"/>
    <n v="9772.6299999999992"/>
    <x v="55"/>
  </r>
  <r>
    <n v="9487"/>
    <d v="2025-03-31T00:00:00"/>
    <s v="PaymentMachineBasic"/>
    <s v="SaoPaulo"/>
    <x v="45"/>
    <s v="Business"/>
    <n v="13"/>
    <n v="448.24"/>
    <n v="10495.07"/>
    <x v="45"/>
  </r>
  <r>
    <n v="9488"/>
    <d v="2025-03-30T00:00:00"/>
    <s v="InstallationKit"/>
    <s v="SaoPaulo"/>
    <x v="80"/>
    <s v="Business"/>
    <n v="14"/>
    <n v="209.4"/>
    <n v="5280.03"/>
    <x v="80"/>
  </r>
  <r>
    <n v="9489"/>
    <d v="2025-03-05T00:00:00"/>
    <s v="PaymentMachineBasic"/>
    <s v="Goiania"/>
    <x v="72"/>
    <s v="Business"/>
    <n v="5"/>
    <n v="346.44"/>
    <n v="3119.82"/>
    <x v="72"/>
  </r>
  <r>
    <n v="9490"/>
    <d v="2025-03-03T00:00:00"/>
    <s v="SolarPanelBasic"/>
    <s v="Brasilia"/>
    <x v="31"/>
    <s v="Business"/>
    <n v="11"/>
    <n v="422.68"/>
    <n v="8374.06"/>
    <x v="31"/>
  </r>
  <r>
    <n v="9491"/>
    <d v="2025-03-19T00:00:00"/>
    <s v="SolarInverter"/>
    <s v="Brasilia"/>
    <x v="16"/>
    <s v="Individual"/>
    <n v="1"/>
    <n v="1017.9"/>
    <n v="1833.31"/>
    <x v="16"/>
  </r>
  <r>
    <n v="9492"/>
    <d v="2025-03-26T00:00:00"/>
    <s v="PaymentMachineBasic"/>
    <s v="Recife"/>
    <x v="43"/>
    <s v="Business"/>
    <n v="10"/>
    <n v="477.24"/>
    <n v="8595.44"/>
    <x v="43"/>
  </r>
  <r>
    <n v="9493"/>
    <d v="2025-03-22T00:00:00"/>
    <s v="SolarPanelPremium"/>
    <s v="SaoPaulo"/>
    <x v="14"/>
    <s v="Business"/>
    <n v="9"/>
    <n v="1228.5999999999999"/>
    <n v="19915.189999999999"/>
    <x v="14"/>
  </r>
  <r>
    <n v="9494"/>
    <d v="2025-03-27T00:00:00"/>
    <s v="PaymentMachinePro"/>
    <s v="Goiania"/>
    <x v="13"/>
    <s v="Individual"/>
    <n v="7"/>
    <n v="888.48"/>
    <n v="11201.53"/>
    <x v="13"/>
  </r>
  <r>
    <n v="9495"/>
    <d v="2025-03-22T00:00:00"/>
    <s v="PaymentMachineBasic"/>
    <s v="Recife"/>
    <x v="33"/>
    <s v="Business"/>
    <n v="6"/>
    <n v="489.15"/>
    <n v="5285.97"/>
    <x v="33"/>
  </r>
  <r>
    <n v="9496"/>
    <d v="2025-03-26T00:00:00"/>
    <s v="PaymentMachineBasic"/>
    <s v="Brasilia"/>
    <x v="11"/>
    <s v="Individual"/>
    <n v="20"/>
    <n v="309.27999999999997"/>
    <n v="11140.72"/>
    <x v="11"/>
  </r>
  <r>
    <n v="9497"/>
    <d v="2025-03-30T00:00:00"/>
    <s v="PaymentMachinePro"/>
    <s v="Goiania"/>
    <x v="5"/>
    <s v="Individual"/>
    <n v="9"/>
    <n v="802.52"/>
    <n v="13008.58"/>
    <x v="5"/>
  </r>
  <r>
    <n v="9498"/>
    <d v="2025-03-10T00:00:00"/>
    <s v="SolarInverter"/>
    <s v="SaoPaulo"/>
    <x v="35"/>
    <s v="Business"/>
    <n v="9"/>
    <n v="1091.27"/>
    <n v="17689.12"/>
    <x v="35"/>
  </r>
  <r>
    <n v="9499"/>
    <d v="2025-03-11T00:00:00"/>
    <s v="PaymentMachineBasic"/>
    <s v="SaoPaulo"/>
    <x v="21"/>
    <s v="Business"/>
    <n v="18"/>
    <n v="491.3"/>
    <n v="15927.62"/>
    <x v="21"/>
  </r>
  <r>
    <n v="9500"/>
    <d v="2025-03-14T00:00:00"/>
    <s v="InstallationKit"/>
    <s v="Fortaleza"/>
    <x v="63"/>
    <s v="Individual"/>
    <n v="12"/>
    <n v="237.66"/>
    <n v="5136.5200000000004"/>
    <x v="63"/>
  </r>
  <r>
    <n v="9501"/>
    <d v="2025-03-11T00:00:00"/>
    <s v="SolarPanelPremium"/>
    <s v="Fortaleza"/>
    <x v="16"/>
    <s v="Business"/>
    <n v="3"/>
    <n v="1578.38"/>
    <n v="8528.34"/>
    <x v="16"/>
  </r>
  <r>
    <n v="9502"/>
    <d v="2025-03-29T00:00:00"/>
    <s v="SolarPanelBasic"/>
    <s v="Goiania"/>
    <x v="56"/>
    <s v="Individual"/>
    <n v="12"/>
    <n v="514.79"/>
    <n v="11126.1"/>
    <x v="56"/>
  </r>
  <r>
    <n v="9503"/>
    <d v="2025-03-01T00:00:00"/>
    <s v="InstallationKit"/>
    <s v="Brasilia"/>
    <x v="11"/>
    <s v="Business"/>
    <n v="5"/>
    <n v="158.59"/>
    <n v="1428.16"/>
    <x v="11"/>
  </r>
  <r>
    <n v="9504"/>
    <d v="2025-03-12T00:00:00"/>
    <s v="SolarBattery"/>
    <s v="SaoPaulo"/>
    <x v="26"/>
    <s v="Individual"/>
    <n v="7"/>
    <n v="1050.07"/>
    <n v="13238.77"/>
    <x v="26"/>
  </r>
  <r>
    <n v="9505"/>
    <d v="2025-03-22T00:00:00"/>
    <s v="SolarPanelBasic"/>
    <s v="Brasilia"/>
    <x v="97"/>
    <s v="Business"/>
    <n v="6"/>
    <n v="580.51"/>
    <n v="6273.25"/>
    <x v="97"/>
  </r>
  <r>
    <n v="9506"/>
    <d v="2025-03-19T00:00:00"/>
    <s v="PaymentMachineBasic"/>
    <s v="SaoPaulo"/>
    <x v="60"/>
    <s v="Individual"/>
    <n v="15"/>
    <n v="390.07"/>
    <n v="10538.17"/>
    <x v="60"/>
  </r>
  <r>
    <n v="9507"/>
    <d v="2025-03-24T00:00:00"/>
    <s v="PaymentMachineBasic"/>
    <s v="Goiania"/>
    <x v="70"/>
    <s v="Business"/>
    <n v="13"/>
    <n v="471.9"/>
    <n v="11049.05"/>
    <x v="70"/>
  </r>
  <r>
    <n v="9508"/>
    <d v="2025-03-11T00:00:00"/>
    <s v="SolarInverter"/>
    <s v="Goiania"/>
    <x v="37"/>
    <s v="Business"/>
    <n v="8"/>
    <n v="1102.9000000000001"/>
    <n v="15891.23"/>
    <x v="37"/>
  </r>
  <r>
    <n v="9509"/>
    <d v="2025-03-07T00:00:00"/>
    <s v="SolarPanelPremium"/>
    <s v="Goiania"/>
    <x v="1"/>
    <s v="Business"/>
    <n v="8"/>
    <n v="1204.1400000000001"/>
    <n v="17349.96"/>
    <x v="1"/>
  </r>
  <r>
    <n v="9510"/>
    <d v="2025-03-04T00:00:00"/>
    <s v="PaymentMachinePro"/>
    <s v="Brasilia"/>
    <x v="54"/>
    <s v="Business"/>
    <n v="3"/>
    <n v="756.89"/>
    <n v="4089.64"/>
    <x v="54"/>
  </r>
  <r>
    <n v="9511"/>
    <d v="2025-03-12T00:00:00"/>
    <s v="SolarPanelPremium"/>
    <s v="Brasilia"/>
    <x v="31"/>
    <s v="Individual"/>
    <n v="9"/>
    <n v="1745.3"/>
    <n v="28290.73"/>
    <x v="31"/>
  </r>
  <r>
    <n v="9512"/>
    <d v="2025-03-26T00:00:00"/>
    <s v="SolarBattery"/>
    <s v="Fortaleza"/>
    <x v="58"/>
    <s v="Business"/>
    <n v="2"/>
    <n v="801.56"/>
    <n v="2887.34"/>
    <x v="58"/>
  </r>
  <r>
    <n v="9513"/>
    <d v="2025-03-05T00:00:00"/>
    <s v="SolarInverter"/>
    <s v="SaoPaulo"/>
    <x v="7"/>
    <s v="Individual"/>
    <n v="9"/>
    <n v="1251.3399999999999"/>
    <n v="20283.8"/>
    <x v="7"/>
  </r>
  <r>
    <n v="9514"/>
    <d v="2025-03-16T00:00:00"/>
    <s v="SolarBattery"/>
    <s v="Brasilia"/>
    <x v="2"/>
    <s v="Business"/>
    <n v="7"/>
    <n v="966.44"/>
    <n v="12184.41"/>
    <x v="2"/>
  </r>
  <r>
    <n v="9515"/>
    <d v="2025-03-21T00:00:00"/>
    <s v="SolarPanelPremium"/>
    <s v="SaoPaulo"/>
    <x v="50"/>
    <s v="Individual"/>
    <n v="4"/>
    <n v="1660.31"/>
    <n v="11961.36"/>
    <x v="50"/>
  </r>
  <r>
    <n v="9516"/>
    <d v="2025-03-21T00:00:00"/>
    <s v="SolarBattery"/>
    <s v="SaoPaulo"/>
    <x v="18"/>
    <s v="Business"/>
    <n v="5"/>
    <n v="946.95"/>
    <n v="8527.6299999999992"/>
    <x v="18"/>
  </r>
  <r>
    <n v="9517"/>
    <d v="2025-03-08T00:00:00"/>
    <s v="PaymentMachineBasic"/>
    <s v="Recife"/>
    <x v="55"/>
    <s v="Business"/>
    <n v="10"/>
    <n v="352.55"/>
    <n v="6349.69"/>
    <x v="55"/>
  </r>
  <r>
    <n v="9518"/>
    <d v="2025-03-05T00:00:00"/>
    <s v="SolarPanelPremium"/>
    <s v="Brasilia"/>
    <x v="94"/>
    <s v="Business"/>
    <n v="7"/>
    <n v="1657.77"/>
    <n v="20900.36"/>
    <x v="94"/>
  </r>
  <r>
    <n v="9519"/>
    <d v="2025-03-13T00:00:00"/>
    <s v="SolarPanelBasic"/>
    <s v="Goiania"/>
    <x v="50"/>
    <s v="Individual"/>
    <n v="5"/>
    <n v="580.4"/>
    <n v="5226.72"/>
    <x v="50"/>
  </r>
  <r>
    <n v="9520"/>
    <d v="2025-03-19T00:00:00"/>
    <s v="SolarPanelBasic"/>
    <s v="Brasilia"/>
    <x v="97"/>
    <s v="Individual"/>
    <n v="8"/>
    <n v="474.7"/>
    <n v="6839.76"/>
    <x v="97"/>
  </r>
  <r>
    <n v="9521"/>
    <d v="2025-03-12T00:00:00"/>
    <s v="SolarPanelBasic"/>
    <s v="Goiania"/>
    <x v="4"/>
    <s v="Individual"/>
    <n v="14"/>
    <n v="524.44000000000005"/>
    <n v="13223.77"/>
    <x v="4"/>
  </r>
  <r>
    <n v="9522"/>
    <d v="2025-03-02T00:00:00"/>
    <s v="SolarPanelBasic"/>
    <s v="SaoPaulo"/>
    <x v="86"/>
    <s v="Individual"/>
    <n v="18"/>
    <n v="480.32"/>
    <n v="15571.65"/>
    <x v="86"/>
  </r>
  <r>
    <n v="9523"/>
    <d v="2025-03-01T00:00:00"/>
    <s v="SolarInverter"/>
    <s v="Goiania"/>
    <x v="96"/>
    <s v="Business"/>
    <n v="6"/>
    <n v="1136.07"/>
    <n v="12276.88"/>
    <x v="96"/>
  </r>
  <r>
    <n v="9524"/>
    <d v="2025-03-29T00:00:00"/>
    <s v="PaymentMachinePro"/>
    <s v="Brasilia"/>
    <x v="19"/>
    <s v="Individual"/>
    <n v="6"/>
    <n v="891.51"/>
    <n v="9634.0499999999993"/>
    <x v="19"/>
  </r>
  <r>
    <n v="9525"/>
    <d v="2025-03-12T00:00:00"/>
    <s v="PaymentMachinePro"/>
    <s v="Recife"/>
    <x v="18"/>
    <s v="Business"/>
    <n v="1"/>
    <n v="758.35"/>
    <n v="1365.84"/>
    <x v="18"/>
  </r>
  <r>
    <n v="9526"/>
    <d v="2025-03-03T00:00:00"/>
    <s v="InstallationKit"/>
    <s v="Brasilia"/>
    <x v="17"/>
    <s v="Individual"/>
    <n v="5"/>
    <n v="238.23"/>
    <n v="2145.35"/>
    <x v="17"/>
  </r>
  <r>
    <n v="9527"/>
    <d v="2025-03-21T00:00:00"/>
    <s v="SolarPanelBasic"/>
    <s v="SaoPaulo"/>
    <x v="49"/>
    <s v="Business"/>
    <n v="13"/>
    <n v="543.65"/>
    <n v="12729"/>
    <x v="49"/>
  </r>
  <r>
    <n v="9528"/>
    <d v="2025-03-06T00:00:00"/>
    <s v="SolarPanelBasic"/>
    <s v="Goiania"/>
    <x v="23"/>
    <s v="Business"/>
    <n v="6"/>
    <n v="555.4"/>
    <n v="6001.9"/>
    <x v="23"/>
  </r>
  <r>
    <n v="9529"/>
    <d v="2025-03-19T00:00:00"/>
    <s v="PaymentMachineBasic"/>
    <s v="Goiania"/>
    <x v="71"/>
    <s v="Business"/>
    <n v="14"/>
    <n v="484.83"/>
    <n v="12225"/>
    <x v="71"/>
  </r>
  <r>
    <n v="9530"/>
    <d v="2025-03-31T00:00:00"/>
    <s v="InstallationKit"/>
    <s v="Recife"/>
    <x v="14"/>
    <s v="Business"/>
    <n v="19"/>
    <n v="185.95"/>
    <n v="6363.28"/>
    <x v="14"/>
  </r>
  <r>
    <n v="9531"/>
    <d v="2025-03-24T00:00:00"/>
    <s v="SolarInverter"/>
    <s v="SaoPaulo"/>
    <x v="35"/>
    <s v="Individual"/>
    <n v="8"/>
    <n v="1119.72"/>
    <n v="16133.59"/>
    <x v="35"/>
  </r>
  <r>
    <n v="9532"/>
    <d v="2025-03-05T00:00:00"/>
    <s v="SolarPanelPremium"/>
    <s v="Goiania"/>
    <x v="64"/>
    <s v="Business"/>
    <n v="4"/>
    <n v="1495.81"/>
    <n v="10776.26"/>
    <x v="64"/>
  </r>
  <r>
    <n v="9533"/>
    <d v="2025-03-13T00:00:00"/>
    <s v="SolarBattery"/>
    <s v="Goiania"/>
    <x v="84"/>
    <s v="Business"/>
    <n v="10"/>
    <n v="998.95"/>
    <n v="17991.830000000002"/>
    <x v="84"/>
  </r>
  <r>
    <n v="9534"/>
    <d v="2025-03-12T00:00:00"/>
    <s v="SolarPanelPremium"/>
    <s v="Brasilia"/>
    <x v="53"/>
    <s v="Business"/>
    <n v="6"/>
    <n v="1757.95"/>
    <n v="18997.189999999999"/>
    <x v="53"/>
  </r>
  <r>
    <n v="9535"/>
    <d v="2025-03-18T00:00:00"/>
    <s v="PaymentMachineBasic"/>
    <s v="Fortaleza"/>
    <x v="38"/>
    <s v="Business"/>
    <n v="15"/>
    <n v="447.38"/>
    <n v="12086.47"/>
    <x v="38"/>
  </r>
  <r>
    <n v="9536"/>
    <d v="2025-03-04T00:00:00"/>
    <s v="PaymentMachineBasic"/>
    <s v="Goiania"/>
    <x v="41"/>
    <s v="Business"/>
    <n v="14"/>
    <n v="485.91"/>
    <n v="12252.24"/>
    <x v="41"/>
  </r>
  <r>
    <n v="9537"/>
    <d v="2025-03-08T00:00:00"/>
    <s v="SolarInverter"/>
    <s v="SaoPaulo"/>
    <x v="65"/>
    <s v="Business"/>
    <n v="9"/>
    <n v="1492.36"/>
    <n v="24190.65"/>
    <x v="65"/>
  </r>
  <r>
    <n v="9538"/>
    <d v="2025-03-10T00:00:00"/>
    <s v="SolarInverter"/>
    <s v="Fortaleza"/>
    <x v="16"/>
    <s v="Business"/>
    <n v="2"/>
    <n v="1131.57"/>
    <n v="4076.08"/>
    <x v="16"/>
  </r>
  <r>
    <n v="9539"/>
    <d v="2025-03-30T00:00:00"/>
    <s v="PaymentMachineBasic"/>
    <s v="SaoPaulo"/>
    <x v="20"/>
    <s v="Individual"/>
    <n v="6"/>
    <n v="477.13"/>
    <n v="5156.08"/>
    <x v="20"/>
  </r>
  <r>
    <n v="9540"/>
    <d v="2025-03-19T00:00:00"/>
    <s v="InstallationKit"/>
    <s v="Brasilia"/>
    <x v="81"/>
    <s v="Business"/>
    <n v="20"/>
    <n v="199.69"/>
    <n v="7193.13"/>
    <x v="81"/>
  </r>
  <r>
    <n v="9541"/>
    <d v="2025-03-19T00:00:00"/>
    <s v="SolarBattery"/>
    <s v="Goiania"/>
    <x v="37"/>
    <s v="Business"/>
    <n v="9"/>
    <n v="806.69"/>
    <n v="13076.17"/>
    <x v="37"/>
  </r>
  <r>
    <n v="9542"/>
    <d v="2025-03-01T00:00:00"/>
    <s v="InstallationKit"/>
    <s v="SaoPaulo"/>
    <x v="81"/>
    <s v="Business"/>
    <n v="16"/>
    <n v="183.23"/>
    <n v="5280.17"/>
    <x v="81"/>
  </r>
  <r>
    <n v="9543"/>
    <d v="2025-03-01T00:00:00"/>
    <s v="SolarBattery"/>
    <s v="SaoPaulo"/>
    <x v="51"/>
    <s v="Individual"/>
    <n v="10"/>
    <n v="1187.5899999999999"/>
    <n v="21389.37"/>
    <x v="51"/>
  </r>
  <r>
    <n v="9544"/>
    <d v="2025-03-13T00:00:00"/>
    <s v="PaymentMachineBasic"/>
    <s v="Goiania"/>
    <x v="7"/>
    <s v="Individual"/>
    <n v="18"/>
    <n v="350.85"/>
    <n v="11374.32"/>
    <x v="7"/>
  </r>
  <r>
    <n v="9545"/>
    <d v="2025-03-24T00:00:00"/>
    <s v="SolarInverter"/>
    <s v="Fortaleza"/>
    <x v="79"/>
    <s v="Business"/>
    <n v="9"/>
    <n v="1430.02"/>
    <n v="23180.14"/>
    <x v="79"/>
  </r>
  <r>
    <n v="9546"/>
    <d v="2025-03-08T00:00:00"/>
    <s v="PaymentMachineBasic"/>
    <s v="Goiania"/>
    <x v="2"/>
    <s v="Business"/>
    <n v="5"/>
    <n v="355.29"/>
    <n v="3199.52"/>
    <x v="2"/>
  </r>
  <r>
    <n v="9547"/>
    <d v="2025-03-06T00:00:00"/>
    <s v="PaymentMachinePro"/>
    <s v="SaoPaulo"/>
    <x v="26"/>
    <s v="Business"/>
    <n v="5"/>
    <n v="710.58"/>
    <n v="6399.03"/>
    <x v="26"/>
  </r>
  <r>
    <n v="9548"/>
    <d v="2025-03-06T00:00:00"/>
    <s v="SolarInverter"/>
    <s v="SaoPaulo"/>
    <x v="30"/>
    <s v="Business"/>
    <n v="7"/>
    <n v="1287.92"/>
    <n v="16237.47"/>
    <x v="30"/>
  </r>
  <r>
    <n v="9549"/>
    <d v="2025-03-18T00:00:00"/>
    <s v="SolarPanelPremium"/>
    <s v="Goiania"/>
    <x v="20"/>
    <s v="Business"/>
    <n v="6"/>
    <n v="1217.3"/>
    <n v="13154.68"/>
    <x v="20"/>
  </r>
  <r>
    <n v="9550"/>
    <d v="2025-03-10T00:00:00"/>
    <s v="InstallationKit"/>
    <s v="Brasilia"/>
    <x v="5"/>
    <s v="Individual"/>
    <n v="14"/>
    <n v="244.3"/>
    <n v="6160.03"/>
    <x v="5"/>
  </r>
  <r>
    <n v="9551"/>
    <d v="2025-03-13T00:00:00"/>
    <s v="SolarPanelBasic"/>
    <s v="SaoPaulo"/>
    <x v="82"/>
    <s v="Business"/>
    <n v="5"/>
    <n v="515.91999999999996"/>
    <n v="4646.05"/>
    <x v="82"/>
  </r>
  <r>
    <n v="9552"/>
    <d v="2025-03-20T00:00:00"/>
    <s v="PaymentMachinePro"/>
    <s v="SaoPaulo"/>
    <x v="87"/>
    <s v="Individual"/>
    <n v="2"/>
    <n v="761.98"/>
    <n v="2744.76"/>
    <x v="87"/>
  </r>
  <r>
    <n v="9553"/>
    <d v="2025-03-14T00:00:00"/>
    <s v="PaymentMachinePro"/>
    <s v="Fortaleza"/>
    <x v="97"/>
    <s v="Business"/>
    <n v="4"/>
    <n v="789.92"/>
    <n v="5690.82"/>
    <x v="97"/>
  </r>
  <r>
    <n v="9554"/>
    <d v="2025-03-28T00:00:00"/>
    <s v="SolarBattery"/>
    <s v="Brasilia"/>
    <x v="26"/>
    <s v="Business"/>
    <n v="7"/>
    <n v="918.31"/>
    <n v="11577.61"/>
    <x v="26"/>
  </r>
  <r>
    <n v="9555"/>
    <d v="2025-03-06T00:00:00"/>
    <s v="InstallationKit"/>
    <s v="Goiania"/>
    <x v="11"/>
    <s v="Individual"/>
    <n v="11"/>
    <n v="248.89"/>
    <n v="4930.96"/>
    <x v="11"/>
  </r>
  <r>
    <n v="9556"/>
    <d v="2025-03-03T00:00:00"/>
    <s v="SolarBattery"/>
    <s v="Goiania"/>
    <x v="11"/>
    <s v="Business"/>
    <n v="1"/>
    <n v="849.74"/>
    <n v="1530.44"/>
    <x v="11"/>
  </r>
  <r>
    <n v="9557"/>
    <d v="2025-03-07T00:00:00"/>
    <s v="SolarInverter"/>
    <s v="SaoPaulo"/>
    <x v="12"/>
    <s v="Individual"/>
    <n v="9"/>
    <n v="1483.4"/>
    <n v="24045.42"/>
    <x v="12"/>
  </r>
  <r>
    <n v="9558"/>
    <d v="2025-03-01T00:00:00"/>
    <s v="SolarPanelBasic"/>
    <s v="Recife"/>
    <x v="60"/>
    <s v="Individual"/>
    <n v="8"/>
    <n v="511.81"/>
    <n v="7374.46"/>
    <x v="60"/>
  </r>
  <r>
    <n v="9559"/>
    <d v="2025-03-28T00:00:00"/>
    <s v="SolarInverter"/>
    <s v="Brasilia"/>
    <x v="4"/>
    <s v="Individual"/>
    <n v="7"/>
    <n v="1458.52"/>
    <n v="18388.310000000001"/>
    <x v="4"/>
  </r>
  <r>
    <n v="9560"/>
    <d v="2025-03-28T00:00:00"/>
    <s v="PaymentMachinePro"/>
    <s v="Recife"/>
    <x v="86"/>
    <s v="Business"/>
    <n v="4"/>
    <n v="886.19"/>
    <n v="6384.37"/>
    <x v="86"/>
  </r>
  <r>
    <n v="9561"/>
    <d v="2025-03-31T00:00:00"/>
    <s v="SolarPanelBasic"/>
    <s v="SaoPaulo"/>
    <x v="5"/>
    <s v="Business"/>
    <n v="7"/>
    <n v="445.03"/>
    <n v="5610.72"/>
    <x v="5"/>
  </r>
  <r>
    <n v="9562"/>
    <d v="2025-03-22T00:00:00"/>
    <s v="SolarPanelPremium"/>
    <s v="SaoPaulo"/>
    <x v="62"/>
    <s v="Individual"/>
    <n v="5"/>
    <n v="1226.75"/>
    <n v="11047.34"/>
    <x v="62"/>
  </r>
  <r>
    <n v="9563"/>
    <d v="2025-03-02T00:00:00"/>
    <s v="PaymentMachineBasic"/>
    <s v="SaoPaulo"/>
    <x v="95"/>
    <s v="Business"/>
    <n v="13"/>
    <n v="375.32"/>
    <n v="8787.73"/>
    <x v="95"/>
  </r>
  <r>
    <n v="9564"/>
    <d v="2025-03-16T00:00:00"/>
    <s v="SolarBattery"/>
    <s v="Goiania"/>
    <x v="53"/>
    <s v="Business"/>
    <n v="4"/>
    <n v="926.62"/>
    <n v="6675.64"/>
    <x v="53"/>
  </r>
  <r>
    <n v="9565"/>
    <d v="2025-03-28T00:00:00"/>
    <s v="PaymentMachinePro"/>
    <s v="Goiania"/>
    <x v="77"/>
    <s v="Business"/>
    <n v="6"/>
    <n v="718.07"/>
    <n v="7759.78"/>
    <x v="77"/>
  </r>
  <r>
    <n v="9566"/>
    <d v="2025-03-25T00:00:00"/>
    <s v="SolarPanelPremium"/>
    <s v="Brasilia"/>
    <x v="77"/>
    <s v="Business"/>
    <n v="1"/>
    <n v="1447.93"/>
    <n v="2607.83"/>
    <x v="77"/>
  </r>
  <r>
    <n v="9567"/>
    <d v="2025-03-02T00:00:00"/>
    <s v="SolarPanelPremium"/>
    <s v="Goiania"/>
    <x v="27"/>
    <s v="Business"/>
    <n v="10"/>
    <n v="1266.99"/>
    <n v="22819.42"/>
    <x v="27"/>
  </r>
  <r>
    <n v="9568"/>
    <d v="2025-03-05T00:00:00"/>
    <s v="PaymentMachinePro"/>
    <s v="Brasilia"/>
    <x v="67"/>
    <s v="Individual"/>
    <n v="2"/>
    <n v="712.11"/>
    <n v="2565.13"/>
    <x v="67"/>
  </r>
  <r>
    <n v="9569"/>
    <d v="2025-03-16T00:00:00"/>
    <s v="SolarPanelPremium"/>
    <s v="SaoPaulo"/>
    <x v="88"/>
    <s v="Business"/>
    <n v="6"/>
    <n v="1412.35"/>
    <n v="15262.48"/>
    <x v="88"/>
  </r>
  <r>
    <n v="9570"/>
    <d v="2025-03-04T00:00:00"/>
    <s v="SolarBattery"/>
    <s v="SaoPaulo"/>
    <x v="66"/>
    <s v="Individual"/>
    <n v="7"/>
    <n v="986.59"/>
    <n v="12438.45"/>
    <x v="66"/>
  </r>
  <r>
    <n v="9571"/>
    <d v="2025-03-30T00:00:00"/>
    <s v="InstallationKit"/>
    <s v="Goiania"/>
    <x v="20"/>
    <s v="Individual"/>
    <n v="14"/>
    <n v="163.86"/>
    <n v="4131.74"/>
    <x v="20"/>
  </r>
  <r>
    <n v="9572"/>
    <d v="2025-03-08T00:00:00"/>
    <s v="PaymentMachinePro"/>
    <s v="SaoPaulo"/>
    <x v="18"/>
    <s v="Business"/>
    <n v="2"/>
    <n v="751.44"/>
    <n v="2706.8"/>
    <x v="18"/>
  </r>
  <r>
    <n v="9573"/>
    <d v="2025-03-03T00:00:00"/>
    <s v="SolarPanelBasic"/>
    <s v="SaoPaulo"/>
    <x v="7"/>
    <s v="Individual"/>
    <n v="17"/>
    <n v="528.85"/>
    <n v="16192.46"/>
    <x v="7"/>
  </r>
  <r>
    <n v="9574"/>
    <d v="2025-03-29T00:00:00"/>
    <s v="PaymentMachineBasic"/>
    <s v="Brasilia"/>
    <x v="98"/>
    <s v="Business"/>
    <n v="13"/>
    <n v="417.81"/>
    <n v="9782.59"/>
    <x v="98"/>
  </r>
  <r>
    <n v="9575"/>
    <d v="2025-03-28T00:00:00"/>
    <s v="SolarInverter"/>
    <s v="Brasilia"/>
    <x v="69"/>
    <s v="Business"/>
    <n v="8"/>
    <n v="1185.94"/>
    <n v="17087.72"/>
    <x v="69"/>
  </r>
  <r>
    <n v="9576"/>
    <d v="2025-03-11T00:00:00"/>
    <s v="SolarBattery"/>
    <s v="Goiania"/>
    <x v="84"/>
    <s v="Individual"/>
    <n v="1"/>
    <n v="1173.95"/>
    <n v="2114.37"/>
    <x v="84"/>
  </r>
  <r>
    <n v="9577"/>
    <d v="2025-03-12T00:00:00"/>
    <s v="InstallationKit"/>
    <s v="Goiania"/>
    <x v="71"/>
    <s v="Business"/>
    <n v="12"/>
    <n v="184.41"/>
    <n v="3985.63"/>
    <x v="71"/>
  </r>
  <r>
    <n v="9578"/>
    <d v="2025-03-29T00:00:00"/>
    <s v="SolarPanelPremium"/>
    <s v="SaoPaulo"/>
    <x v="67"/>
    <s v="Business"/>
    <n v="9"/>
    <n v="1384.43"/>
    <n v="22441.14"/>
    <x v="67"/>
  </r>
  <r>
    <n v="9579"/>
    <d v="2025-03-20T00:00:00"/>
    <s v="SolarPanelBasic"/>
    <s v="Brasilia"/>
    <x v="3"/>
    <s v="Individual"/>
    <n v="5"/>
    <n v="550.59"/>
    <n v="4958.2700000000004"/>
    <x v="3"/>
  </r>
  <r>
    <n v="9580"/>
    <d v="2025-03-06T00:00:00"/>
    <s v="PaymentMachineBasic"/>
    <s v="Goiania"/>
    <x v="19"/>
    <s v="Business"/>
    <n v="19"/>
    <n v="326.51"/>
    <n v="11173.3"/>
    <x v="19"/>
  </r>
  <r>
    <n v="9581"/>
    <d v="2025-03-13T00:00:00"/>
    <s v="InstallationKit"/>
    <s v="Goiania"/>
    <x v="67"/>
    <s v="Individual"/>
    <n v="16"/>
    <n v="163.29"/>
    <n v="4705.5600000000004"/>
    <x v="67"/>
  </r>
  <r>
    <n v="9582"/>
    <d v="2025-03-25T00:00:00"/>
    <s v="PaymentMachinePro"/>
    <s v="SaoPaulo"/>
    <x v="68"/>
    <s v="Business"/>
    <n v="9"/>
    <n v="725.87"/>
    <n v="11766.11"/>
    <x v="68"/>
  </r>
  <r>
    <n v="9583"/>
    <d v="2025-03-10T00:00:00"/>
    <s v="SolarInverter"/>
    <s v="Goiania"/>
    <x v="2"/>
    <s v="Individual"/>
    <n v="8"/>
    <n v="1087.71"/>
    <n v="15672.37"/>
    <x v="2"/>
  </r>
  <r>
    <n v="9584"/>
    <d v="2025-03-09T00:00:00"/>
    <s v="InstallationKit"/>
    <s v="Recife"/>
    <x v="76"/>
    <s v="Business"/>
    <n v="13"/>
    <n v="220.98"/>
    <n v="5174.0200000000004"/>
    <x v="76"/>
  </r>
  <r>
    <n v="9585"/>
    <d v="2025-03-02T00:00:00"/>
    <s v="SolarBattery"/>
    <s v="Brasilia"/>
    <x v="35"/>
    <s v="Individual"/>
    <n v="10"/>
    <n v="1022.81"/>
    <n v="18421.560000000001"/>
    <x v="35"/>
  </r>
  <r>
    <n v="9586"/>
    <d v="2025-03-28T00:00:00"/>
    <s v="SolarBattery"/>
    <s v="Goiania"/>
    <x v="87"/>
    <s v="Business"/>
    <n v="7"/>
    <n v="828.04"/>
    <n v="10439.530000000001"/>
    <x v="87"/>
  </r>
  <r>
    <n v="9587"/>
    <d v="2025-03-17T00:00:00"/>
    <s v="PaymentMachineBasic"/>
    <s v="Fortaleza"/>
    <x v="14"/>
    <s v="Business"/>
    <n v="7"/>
    <n v="449.82"/>
    <n v="5671.11"/>
    <x v="14"/>
  </r>
  <r>
    <n v="9588"/>
    <d v="2025-03-21T00:00:00"/>
    <s v="SolarPanelPremium"/>
    <s v="SaoPaulo"/>
    <x v="29"/>
    <s v="Business"/>
    <n v="8"/>
    <n v="1687.05"/>
    <n v="24308.01"/>
    <x v="29"/>
  </r>
  <r>
    <n v="9589"/>
    <d v="2025-03-29T00:00:00"/>
    <s v="SolarInverter"/>
    <s v="SaoPaulo"/>
    <x v="36"/>
    <s v="Individual"/>
    <n v="1"/>
    <n v="1394.73"/>
    <n v="2512.0100000000002"/>
    <x v="36"/>
  </r>
  <r>
    <n v="9590"/>
    <d v="2025-03-19T00:00:00"/>
    <s v="PaymentMachinePro"/>
    <s v="Goiania"/>
    <x v="18"/>
    <s v="Business"/>
    <n v="9"/>
    <n v="709.19"/>
    <n v="11495.73"/>
    <x v="18"/>
  </r>
  <r>
    <n v="9591"/>
    <d v="2025-03-16T00:00:00"/>
    <s v="SolarPanelBasic"/>
    <s v="Goiania"/>
    <x v="21"/>
    <s v="Business"/>
    <n v="10"/>
    <n v="454.79"/>
    <n v="8191.1"/>
    <x v="21"/>
  </r>
  <r>
    <n v="9592"/>
    <d v="2025-03-30T00:00:00"/>
    <s v="SolarInverter"/>
    <s v="SaoPaulo"/>
    <x v="23"/>
    <s v="Business"/>
    <n v="8"/>
    <n v="1146.08"/>
    <n v="16513.400000000001"/>
    <x v="23"/>
  </r>
  <r>
    <n v="9593"/>
    <d v="2025-03-21T00:00:00"/>
    <s v="SolarBattery"/>
    <s v="Goiania"/>
    <x v="36"/>
    <s v="Business"/>
    <n v="4"/>
    <n v="1130.51"/>
    <n v="8144.53"/>
    <x v="36"/>
  </r>
  <r>
    <n v="9594"/>
    <d v="2025-03-26T00:00:00"/>
    <s v="SolarBattery"/>
    <s v="Goiania"/>
    <x v="26"/>
    <s v="Business"/>
    <n v="6"/>
    <n v="973.41"/>
    <n v="10519.1"/>
    <x v="26"/>
  </r>
  <r>
    <n v="9595"/>
    <d v="2025-03-19T00:00:00"/>
    <s v="SolarPanelBasic"/>
    <s v="Goiania"/>
    <x v="11"/>
    <s v="Business"/>
    <n v="9"/>
    <n v="555.54999999999995"/>
    <n v="9005.2800000000007"/>
    <x v="11"/>
  </r>
  <r>
    <n v="9596"/>
    <d v="2025-03-27T00:00:00"/>
    <s v="SolarPanelPremium"/>
    <s v="Brasilia"/>
    <x v="10"/>
    <s v="Individual"/>
    <n v="10"/>
    <n v="1255.97"/>
    <n v="22620.95"/>
    <x v="10"/>
  </r>
  <r>
    <n v="9597"/>
    <d v="2025-03-12T00:00:00"/>
    <s v="SolarInverter"/>
    <s v="SaoPaulo"/>
    <x v="22"/>
    <s v="Business"/>
    <n v="9"/>
    <n v="1487.3"/>
    <n v="24108.63"/>
    <x v="22"/>
  </r>
  <r>
    <n v="9598"/>
    <d v="2025-03-17T00:00:00"/>
    <s v="PaymentMachinePro"/>
    <s v="SaoPaulo"/>
    <x v="86"/>
    <s v="Business"/>
    <n v="3"/>
    <n v="734.61"/>
    <n v="3969.26"/>
    <x v="86"/>
  </r>
  <r>
    <n v="9599"/>
    <d v="2025-03-08T00:00:00"/>
    <s v="PaymentMachineBasic"/>
    <s v="Goiania"/>
    <x v="30"/>
    <s v="Business"/>
    <n v="10"/>
    <n v="442.06"/>
    <n v="7961.83"/>
    <x v="30"/>
  </r>
  <r>
    <n v="9600"/>
    <d v="2025-03-11T00:00:00"/>
    <s v="SolarBattery"/>
    <s v="Goiania"/>
    <x v="85"/>
    <s v="Business"/>
    <n v="4"/>
    <n v="979.84"/>
    <n v="7059.06"/>
    <x v="85"/>
  </r>
  <r>
    <n v="9601"/>
    <d v="2025-03-03T00:00:00"/>
    <s v="PaymentMachinePro"/>
    <s v="SaoPaulo"/>
    <x v="63"/>
    <s v="Business"/>
    <n v="2"/>
    <n v="866.63"/>
    <n v="3121.73"/>
    <x v="63"/>
  </r>
  <r>
    <n v="9602"/>
    <d v="2025-03-25T00:00:00"/>
    <s v="SolarBattery"/>
    <s v="Goiania"/>
    <x v="20"/>
    <s v="Business"/>
    <n v="4"/>
    <n v="1139.81"/>
    <n v="8211.5300000000007"/>
    <x v="20"/>
  </r>
  <r>
    <n v="9603"/>
    <d v="2025-03-02T00:00:00"/>
    <s v="SolarInverter"/>
    <s v="Goiania"/>
    <x v="11"/>
    <s v="Business"/>
    <n v="6"/>
    <n v="1111.42"/>
    <n v="12010.5"/>
    <x v="11"/>
  </r>
  <r>
    <n v="9604"/>
    <d v="2025-03-15T00:00:00"/>
    <s v="PaymentMachineBasic"/>
    <s v="Brasilia"/>
    <x v="85"/>
    <s v="Individual"/>
    <n v="8"/>
    <n v="451.71"/>
    <n v="6508.5"/>
    <x v="85"/>
  </r>
  <r>
    <n v="9605"/>
    <d v="2025-03-31T00:00:00"/>
    <s v="PaymentMachinePro"/>
    <s v="Fortaleza"/>
    <x v="29"/>
    <s v="Individual"/>
    <n v="7"/>
    <n v="701.01"/>
    <n v="8837.99"/>
    <x v="29"/>
  </r>
  <r>
    <n v="9606"/>
    <d v="2025-03-11T00:00:00"/>
    <s v="SolarBattery"/>
    <s v="Recife"/>
    <x v="73"/>
    <s v="Business"/>
    <n v="9"/>
    <n v="947.55"/>
    <n v="15359.47"/>
    <x v="73"/>
  </r>
  <r>
    <n v="9607"/>
    <d v="2025-03-03T00:00:00"/>
    <s v="InstallationKit"/>
    <s v="SaoPaulo"/>
    <x v="96"/>
    <s v="Business"/>
    <n v="16"/>
    <n v="243.17"/>
    <n v="7007.47"/>
    <x v="96"/>
  </r>
  <r>
    <n v="9608"/>
    <d v="2025-03-11T00:00:00"/>
    <s v="SolarBattery"/>
    <s v="Brasilia"/>
    <x v="2"/>
    <s v="Business"/>
    <n v="7"/>
    <n v="1113.25"/>
    <n v="14035.32"/>
    <x v="2"/>
  </r>
  <r>
    <n v="9609"/>
    <d v="2025-03-09T00:00:00"/>
    <s v="SolarPanelPremium"/>
    <s v="Goiania"/>
    <x v="25"/>
    <s v="Business"/>
    <n v="2"/>
    <n v="1268.24"/>
    <n v="4568.3900000000003"/>
    <x v="25"/>
  </r>
  <r>
    <n v="9610"/>
    <d v="2025-03-10T00:00:00"/>
    <s v="PaymentMachinePro"/>
    <s v="Recife"/>
    <x v="20"/>
    <s v="Individual"/>
    <n v="3"/>
    <n v="863.13"/>
    <n v="4663.68"/>
    <x v="20"/>
  </r>
  <r>
    <n v="9611"/>
    <d v="2025-03-20T00:00:00"/>
    <s v="InstallationKit"/>
    <s v="Brasilia"/>
    <x v="34"/>
    <s v="Business"/>
    <n v="17"/>
    <n v="159.88"/>
    <n v="4895.25"/>
    <x v="34"/>
  </r>
  <r>
    <n v="9612"/>
    <d v="2025-03-23T00:00:00"/>
    <s v="InstallationKit"/>
    <s v="SaoPaulo"/>
    <x v="40"/>
    <s v="Individual"/>
    <n v="8"/>
    <n v="237.88"/>
    <n v="3427.52"/>
    <x v="40"/>
  </r>
  <r>
    <n v="9613"/>
    <d v="2025-03-18T00:00:00"/>
    <s v="SolarBattery"/>
    <s v="Goiania"/>
    <x v="24"/>
    <s v="Individual"/>
    <n v="6"/>
    <n v="811.16"/>
    <n v="8765.75"/>
    <x v="24"/>
  </r>
  <r>
    <n v="9614"/>
    <d v="2025-03-24T00:00:00"/>
    <s v="SolarPanelPremium"/>
    <s v="SaoPaulo"/>
    <x v="38"/>
    <s v="Business"/>
    <n v="5"/>
    <n v="1597.86"/>
    <n v="14389.32"/>
    <x v="38"/>
  </r>
  <r>
    <n v="9615"/>
    <d v="2025-03-25T00:00:00"/>
    <s v="SolarPanelPremium"/>
    <s v="Goiania"/>
    <x v="90"/>
    <s v="Business"/>
    <n v="2"/>
    <n v="1569.52"/>
    <n v="5653.64"/>
    <x v="90"/>
  </r>
  <r>
    <n v="9616"/>
    <d v="2025-03-23T00:00:00"/>
    <s v="SolarInverter"/>
    <s v="Brasilia"/>
    <x v="55"/>
    <s v="Individual"/>
    <n v="10"/>
    <n v="1295.52"/>
    <n v="23333.27"/>
    <x v="55"/>
  </r>
  <r>
    <n v="9617"/>
    <d v="2025-03-14T00:00:00"/>
    <s v="PaymentMachineBasic"/>
    <s v="Brasilia"/>
    <x v="64"/>
    <s v="Business"/>
    <n v="20"/>
    <n v="321.06"/>
    <n v="11565.05"/>
    <x v="64"/>
  </r>
  <r>
    <n v="9618"/>
    <d v="2025-03-01T00:00:00"/>
    <s v="InstallationKit"/>
    <s v="Brasilia"/>
    <x v="72"/>
    <s v="Business"/>
    <n v="19"/>
    <n v="157.65"/>
    <n v="5394.85"/>
    <x v="72"/>
  </r>
  <r>
    <n v="9619"/>
    <d v="2025-03-30T00:00:00"/>
    <s v="PaymentMachineBasic"/>
    <s v="Brasilia"/>
    <x v="47"/>
    <s v="Business"/>
    <n v="7"/>
    <n v="469.52"/>
    <n v="5919.48"/>
    <x v="47"/>
  </r>
  <r>
    <n v="9620"/>
    <d v="2025-03-14T00:00:00"/>
    <s v="PaymentMachineBasic"/>
    <s v="SaoPaulo"/>
    <x v="7"/>
    <s v="Business"/>
    <n v="18"/>
    <n v="479.88"/>
    <n v="15557.39"/>
    <x v="7"/>
  </r>
  <r>
    <n v="9621"/>
    <d v="2025-03-16T00:00:00"/>
    <s v="InstallationKit"/>
    <s v="Fortaleza"/>
    <x v="78"/>
    <s v="Business"/>
    <n v="10"/>
    <n v="192.55"/>
    <n v="3467.97"/>
    <x v="78"/>
  </r>
  <r>
    <n v="9622"/>
    <d v="2025-03-01T00:00:00"/>
    <s v="SolarPanelPremium"/>
    <s v="Recife"/>
    <x v="95"/>
    <s v="Individual"/>
    <n v="9"/>
    <n v="1287.57"/>
    <n v="20871.080000000002"/>
    <x v="95"/>
  </r>
  <r>
    <n v="9623"/>
    <d v="2025-03-12T00:00:00"/>
    <s v="PaymentMachinePro"/>
    <s v="Brasilia"/>
    <x v="38"/>
    <s v="Business"/>
    <n v="5"/>
    <n v="872.26"/>
    <n v="7855.02"/>
    <x v="38"/>
  </r>
  <r>
    <n v="9624"/>
    <d v="2025-03-30T00:00:00"/>
    <s v="SolarBattery"/>
    <s v="Goiania"/>
    <x v="77"/>
    <s v="Business"/>
    <n v="10"/>
    <n v="1005.68"/>
    <n v="18113.04"/>
    <x v="77"/>
  </r>
  <r>
    <n v="9625"/>
    <d v="2025-03-18T00:00:00"/>
    <s v="PaymentMachineBasic"/>
    <s v="Goiania"/>
    <x v="4"/>
    <s v="Individual"/>
    <n v="20"/>
    <n v="316.10000000000002"/>
    <n v="11386.39"/>
    <x v="4"/>
  </r>
  <r>
    <n v="9626"/>
    <d v="2025-03-28T00:00:00"/>
    <s v="SolarInverter"/>
    <s v="SaoPaulo"/>
    <x v="0"/>
    <s v="Individual"/>
    <n v="6"/>
    <n v="1279.75"/>
    <n v="13829.54"/>
    <x v="0"/>
  </r>
  <r>
    <n v="9627"/>
    <d v="2025-03-04T00:00:00"/>
    <s v="SolarBattery"/>
    <s v="Goiania"/>
    <x v="99"/>
    <s v="Individual"/>
    <n v="8"/>
    <n v="981.12"/>
    <n v="14136.56"/>
    <x v="99"/>
  </r>
  <r>
    <n v="9628"/>
    <d v="2025-03-22T00:00:00"/>
    <s v="SolarPanelBasic"/>
    <s v="Brasilia"/>
    <x v="97"/>
    <s v="Business"/>
    <n v="11"/>
    <n v="404.86"/>
    <n v="8021.01"/>
    <x v="97"/>
  </r>
  <r>
    <n v="9629"/>
    <d v="2025-03-04T00:00:00"/>
    <s v="InstallationKit"/>
    <s v="Recife"/>
    <x v="83"/>
    <s v="Business"/>
    <n v="17"/>
    <n v="168.44"/>
    <n v="5157.34"/>
    <x v="83"/>
  </r>
  <r>
    <n v="9630"/>
    <d v="2025-03-18T00:00:00"/>
    <s v="SolarPanelPremium"/>
    <s v="Brasilia"/>
    <x v="57"/>
    <s v="Business"/>
    <n v="8"/>
    <n v="1571.18"/>
    <n v="22638.49"/>
    <x v="57"/>
  </r>
  <r>
    <n v="9631"/>
    <d v="2025-03-04T00:00:00"/>
    <s v="SolarPanelPremium"/>
    <s v="Fortaleza"/>
    <x v="76"/>
    <s v="Individual"/>
    <n v="1"/>
    <n v="1411.92"/>
    <n v="2542.9699999999998"/>
    <x v="76"/>
  </r>
  <r>
    <n v="9632"/>
    <d v="2025-03-02T00:00:00"/>
    <s v="SolarPanelBasic"/>
    <s v="SaoPaulo"/>
    <x v="10"/>
    <s v="Business"/>
    <n v="10"/>
    <n v="525.13"/>
    <n v="9457.98"/>
    <x v="10"/>
  </r>
  <r>
    <n v="9633"/>
    <d v="2025-03-24T00:00:00"/>
    <s v="PaymentMachineBasic"/>
    <s v="Fortaleza"/>
    <x v="45"/>
    <s v="Business"/>
    <n v="19"/>
    <n v="403.83"/>
    <n v="13819.22"/>
    <x v="45"/>
  </r>
  <r>
    <n v="9634"/>
    <d v="2025-03-26T00:00:00"/>
    <s v="SolarInverter"/>
    <s v="Brasilia"/>
    <x v="67"/>
    <s v="Business"/>
    <n v="5"/>
    <n v="1268.6300000000001"/>
    <n v="11424.48"/>
    <x v="67"/>
  </r>
  <r>
    <n v="9635"/>
    <d v="2025-03-24T00:00:00"/>
    <s v="PaymentMachinePro"/>
    <s v="SaoPaulo"/>
    <x v="66"/>
    <s v="Business"/>
    <n v="3"/>
    <n v="814.76"/>
    <n v="4402.33"/>
    <x v="66"/>
  </r>
  <r>
    <n v="9636"/>
    <d v="2025-03-24T00:00:00"/>
    <s v="PaymentMachinePro"/>
    <s v="Goiania"/>
    <x v="96"/>
    <s v="Business"/>
    <n v="10"/>
    <n v="769.91"/>
    <n v="13866.65"/>
    <x v="96"/>
  </r>
  <r>
    <n v="9637"/>
    <d v="2025-03-26T00:00:00"/>
    <s v="SolarBattery"/>
    <s v="SaoPaulo"/>
    <x v="84"/>
    <s v="Business"/>
    <n v="10"/>
    <n v="1142.92"/>
    <n v="20584.830000000002"/>
    <x v="84"/>
  </r>
  <r>
    <n v="9638"/>
    <d v="2025-03-18T00:00:00"/>
    <s v="InstallationKit"/>
    <s v="SaoPaulo"/>
    <x v="82"/>
    <s v="Business"/>
    <n v="9"/>
    <n v="193.94"/>
    <n v="3143.7"/>
    <x v="82"/>
  </r>
  <r>
    <n v="9639"/>
    <d v="2025-03-26T00:00:00"/>
    <s v="SolarPanelBasic"/>
    <s v="SaoPaulo"/>
    <x v="75"/>
    <s v="Individual"/>
    <n v="5"/>
    <n v="576.11"/>
    <n v="5188.08"/>
    <x v="75"/>
  </r>
  <r>
    <n v="9640"/>
    <d v="2025-03-12T00:00:00"/>
    <s v="SolarInverter"/>
    <s v="SaoPaulo"/>
    <x v="41"/>
    <s v="Business"/>
    <n v="4"/>
    <n v="1161.82"/>
    <n v="8370.09"/>
    <x v="41"/>
  </r>
  <r>
    <n v="9641"/>
    <d v="2025-03-16T00:00:00"/>
    <s v="InstallationKit"/>
    <s v="Goiania"/>
    <x v="90"/>
    <s v="Individual"/>
    <n v="11"/>
    <n v="239.82"/>
    <n v="4751.2700000000004"/>
    <x v="90"/>
  </r>
  <r>
    <n v="9642"/>
    <d v="2025-03-01T00:00:00"/>
    <s v="SolarBattery"/>
    <s v="SaoPaulo"/>
    <x v="66"/>
    <s v="Business"/>
    <n v="8"/>
    <n v="1006.53"/>
    <n v="14502.68"/>
    <x v="66"/>
  </r>
  <r>
    <n v="9643"/>
    <d v="2025-03-30T00:00:00"/>
    <s v="SolarPanelBasic"/>
    <s v="Goiania"/>
    <x v="81"/>
    <s v="Business"/>
    <n v="14"/>
    <n v="429.79"/>
    <n v="10837.17"/>
    <x v="81"/>
  </r>
  <r>
    <n v="9644"/>
    <d v="2025-03-05T00:00:00"/>
    <s v="PaymentMachinePro"/>
    <s v="Brasilia"/>
    <x v="18"/>
    <s v="Individual"/>
    <n v="7"/>
    <n v="887.39"/>
    <n v="11187.78"/>
    <x v="18"/>
  </r>
  <r>
    <n v="9645"/>
    <d v="2025-03-30T00:00:00"/>
    <s v="InstallationKit"/>
    <s v="Recife"/>
    <x v="46"/>
    <s v="Individual"/>
    <n v="5"/>
    <n v="228.06"/>
    <n v="2053.7600000000002"/>
    <x v="46"/>
  </r>
  <r>
    <n v="9646"/>
    <d v="2025-03-02T00:00:00"/>
    <s v="PaymentMachineBasic"/>
    <s v="Fortaleza"/>
    <x v="84"/>
    <s v="Business"/>
    <n v="10"/>
    <n v="438.56"/>
    <n v="7898.79"/>
    <x v="84"/>
  </r>
  <r>
    <n v="9647"/>
    <d v="2025-03-07T00:00:00"/>
    <s v="SolarInverter"/>
    <s v="SaoPaulo"/>
    <x v="21"/>
    <s v="Individual"/>
    <n v="9"/>
    <n v="1001.35"/>
    <n v="16231.55"/>
    <x v="21"/>
  </r>
  <r>
    <n v="9648"/>
    <d v="2025-03-31T00:00:00"/>
    <s v="PaymentMachinePro"/>
    <s v="SaoPaulo"/>
    <x v="55"/>
    <s v="Business"/>
    <n v="5"/>
    <n v="733.64"/>
    <n v="6606.7"/>
    <x v="55"/>
  </r>
  <r>
    <n v="9649"/>
    <d v="2025-03-22T00:00:00"/>
    <s v="SolarPanelPremium"/>
    <s v="Recife"/>
    <x v="34"/>
    <s v="Business"/>
    <n v="3"/>
    <n v="1754.08"/>
    <n v="9477.68"/>
    <x v="34"/>
  </r>
  <r>
    <n v="9650"/>
    <d v="2025-03-20T00:00:00"/>
    <s v="SolarInverter"/>
    <s v="Goiania"/>
    <x v="17"/>
    <s v="Business"/>
    <n v="7"/>
    <n v="1107.4000000000001"/>
    <n v="13961.56"/>
    <x v="17"/>
  </r>
  <r>
    <n v="9651"/>
    <d v="2025-03-16T00:00:00"/>
    <s v="SolarBattery"/>
    <s v="Fortaleza"/>
    <x v="54"/>
    <s v="Business"/>
    <n v="6"/>
    <n v="873.75"/>
    <n v="9442.1299999999992"/>
    <x v="54"/>
  </r>
  <r>
    <n v="9652"/>
    <d v="2025-03-27T00:00:00"/>
    <s v="InstallationKit"/>
    <s v="Brasilia"/>
    <x v="26"/>
    <s v="Business"/>
    <n v="11"/>
    <n v="229.34"/>
    <n v="4543.6400000000003"/>
    <x v="26"/>
  </r>
  <r>
    <n v="9653"/>
    <d v="2025-03-04T00:00:00"/>
    <s v="SolarBattery"/>
    <s v="Fortaleza"/>
    <x v="91"/>
    <s v="Individual"/>
    <n v="5"/>
    <n v="824.26"/>
    <n v="7422.77"/>
    <x v="91"/>
  </r>
  <r>
    <n v="9654"/>
    <d v="2025-03-07T00:00:00"/>
    <s v="SolarPanelBasic"/>
    <s v="Recife"/>
    <x v="13"/>
    <s v="Individual"/>
    <n v="11"/>
    <n v="556.48"/>
    <n v="11024.88"/>
    <x v="13"/>
  </r>
  <r>
    <n v="9655"/>
    <d v="2025-03-29T00:00:00"/>
    <s v="SolarPanelBasic"/>
    <s v="Recife"/>
    <x v="23"/>
    <s v="Business"/>
    <n v="9"/>
    <n v="404.98"/>
    <n v="6564.59"/>
    <x v="23"/>
  </r>
  <r>
    <n v="9656"/>
    <d v="2025-03-30T00:00:00"/>
    <s v="PaymentMachinePro"/>
    <s v="Brasilia"/>
    <x v="85"/>
    <s v="Business"/>
    <n v="7"/>
    <n v="861.86"/>
    <n v="10865.91"/>
    <x v="85"/>
  </r>
  <r>
    <n v="9657"/>
    <d v="2025-03-17T00:00:00"/>
    <s v="PaymentMachineBasic"/>
    <s v="Recife"/>
    <x v="2"/>
    <s v="Individual"/>
    <n v="14"/>
    <n v="356.03"/>
    <n v="8977.31"/>
    <x v="2"/>
  </r>
  <r>
    <n v="9658"/>
    <d v="2025-03-14T00:00:00"/>
    <s v="SolarBattery"/>
    <s v="SaoPaulo"/>
    <x v="4"/>
    <s v="Business"/>
    <n v="9"/>
    <n v="875.98"/>
    <n v="14199.34"/>
    <x v="4"/>
  </r>
  <r>
    <n v="9659"/>
    <d v="2025-03-13T00:00:00"/>
    <s v="PaymentMachineBasic"/>
    <s v="Goiania"/>
    <x v="24"/>
    <s v="Business"/>
    <n v="19"/>
    <n v="355.73"/>
    <n v="12173.22"/>
    <x v="24"/>
  </r>
  <r>
    <n v="9660"/>
    <d v="2025-03-03T00:00:00"/>
    <s v="SolarBattery"/>
    <s v="Recife"/>
    <x v="60"/>
    <s v="Individual"/>
    <n v="7"/>
    <n v="917.08"/>
    <n v="11562.1"/>
    <x v="60"/>
  </r>
  <r>
    <n v="9661"/>
    <d v="2025-03-12T00:00:00"/>
    <s v="InstallationKit"/>
    <s v="Fortaleza"/>
    <x v="4"/>
    <s v="Individual"/>
    <n v="18"/>
    <n v="241.46"/>
    <n v="7827.97"/>
    <x v="4"/>
  </r>
  <r>
    <n v="9662"/>
    <d v="2025-03-14T00:00:00"/>
    <s v="InstallationKit"/>
    <s v="Goiania"/>
    <x v="93"/>
    <s v="Business"/>
    <n v="18"/>
    <n v="158.34"/>
    <n v="5133.28"/>
    <x v="93"/>
  </r>
  <r>
    <n v="9663"/>
    <d v="2025-03-22T00:00:00"/>
    <s v="SolarPanelBasic"/>
    <s v="Fortaleza"/>
    <x v="20"/>
    <s v="Individual"/>
    <n v="8"/>
    <n v="540.77"/>
    <n v="7791.73"/>
    <x v="20"/>
  </r>
  <r>
    <n v="9664"/>
    <d v="2025-03-27T00:00:00"/>
    <s v="SolarInverter"/>
    <s v="Goiania"/>
    <x v="33"/>
    <s v="Business"/>
    <n v="2"/>
    <n v="1198.6099999999999"/>
    <n v="4317.57"/>
    <x v="33"/>
  </r>
  <r>
    <n v="9665"/>
    <d v="2025-03-01T00:00:00"/>
    <s v="SolarInverter"/>
    <s v="Recife"/>
    <x v="89"/>
    <s v="Individual"/>
    <n v="7"/>
    <n v="1360.19"/>
    <n v="17148.62"/>
    <x v="89"/>
  </r>
  <r>
    <n v="9666"/>
    <d v="2025-03-24T00:00:00"/>
    <s v="SolarPanelPremium"/>
    <s v="Goiania"/>
    <x v="56"/>
    <s v="Business"/>
    <n v="3"/>
    <n v="1638.69"/>
    <n v="8854.2000000000007"/>
    <x v="56"/>
  </r>
  <r>
    <n v="9667"/>
    <d v="2025-03-02T00:00:00"/>
    <s v="PaymentMachinePro"/>
    <s v="Goiania"/>
    <x v="62"/>
    <s v="Business"/>
    <n v="10"/>
    <n v="706.95"/>
    <n v="12732.69"/>
    <x v="62"/>
  </r>
  <r>
    <n v="9668"/>
    <d v="2025-03-05T00:00:00"/>
    <s v="PaymentMachineBasic"/>
    <s v="Goiania"/>
    <x v="82"/>
    <s v="Business"/>
    <n v="14"/>
    <n v="480.63"/>
    <n v="12119.1"/>
    <x v="82"/>
  </r>
  <r>
    <n v="9669"/>
    <d v="2025-03-01T00:00:00"/>
    <s v="SolarBattery"/>
    <s v="SaoPaulo"/>
    <x v="87"/>
    <s v="Business"/>
    <n v="3"/>
    <n v="956.23"/>
    <n v="5166.72"/>
    <x v="87"/>
  </r>
  <r>
    <n v="9670"/>
    <d v="2025-03-31T00:00:00"/>
    <s v="SolarInverter"/>
    <s v="Fortaleza"/>
    <x v="23"/>
    <s v="Individual"/>
    <n v="5"/>
    <n v="1245.78"/>
    <n v="11218.71"/>
    <x v="23"/>
  </r>
  <r>
    <n v="9671"/>
    <d v="2025-03-26T00:00:00"/>
    <s v="InstallationKit"/>
    <s v="SaoPaulo"/>
    <x v="62"/>
    <s v="Individual"/>
    <n v="7"/>
    <n v="217.49"/>
    <n v="2742.01"/>
    <x v="62"/>
  </r>
  <r>
    <n v="9672"/>
    <d v="2025-03-17T00:00:00"/>
    <s v="InstallationKit"/>
    <s v="Brasilia"/>
    <x v="50"/>
    <s v="Business"/>
    <n v="13"/>
    <n v="154.76"/>
    <n v="3623.54"/>
    <x v="50"/>
  </r>
  <r>
    <n v="9673"/>
    <d v="2025-03-13T00:00:00"/>
    <s v="SolarPanelPremium"/>
    <s v="Goiania"/>
    <x v="84"/>
    <s v="Individual"/>
    <n v="8"/>
    <n v="1638.9"/>
    <n v="23614.240000000002"/>
    <x v="84"/>
  </r>
  <r>
    <n v="9674"/>
    <d v="2025-03-03T00:00:00"/>
    <s v="SolarInverter"/>
    <s v="Brasilia"/>
    <x v="14"/>
    <s v="Individual"/>
    <n v="3"/>
    <n v="1099.98"/>
    <n v="5943.44"/>
    <x v="14"/>
  </r>
  <r>
    <n v="9675"/>
    <d v="2025-03-28T00:00:00"/>
    <s v="SolarBattery"/>
    <s v="Goiania"/>
    <x v="93"/>
    <s v="Business"/>
    <n v="8"/>
    <n v="911.37"/>
    <n v="13131.56"/>
    <x v="93"/>
  </r>
  <r>
    <n v="9676"/>
    <d v="2025-03-21T00:00:00"/>
    <s v="SolarInverter"/>
    <s v="Fortaleza"/>
    <x v="55"/>
    <s v="Individual"/>
    <n v="5"/>
    <n v="1331.78"/>
    <n v="11993.17"/>
    <x v="55"/>
  </r>
  <r>
    <n v="9677"/>
    <d v="2025-03-20T00:00:00"/>
    <s v="SolarPanelPremium"/>
    <s v="Fortaleza"/>
    <x v="1"/>
    <s v="Business"/>
    <n v="4"/>
    <n v="1510.57"/>
    <n v="10882.59"/>
    <x v="1"/>
  </r>
  <r>
    <n v="9678"/>
    <d v="2025-03-28T00:00:00"/>
    <s v="SolarInverter"/>
    <s v="Goiania"/>
    <x v="75"/>
    <s v="Individual"/>
    <n v="5"/>
    <n v="1110.0999999999999"/>
    <n v="9996.86"/>
    <x v="75"/>
  </r>
  <r>
    <n v="9679"/>
    <d v="2025-03-05T00:00:00"/>
    <s v="PaymentMachineBasic"/>
    <s v="SaoPaulo"/>
    <x v="80"/>
    <s v="Individual"/>
    <n v="9"/>
    <n v="433.1"/>
    <n v="7020.41"/>
    <x v="80"/>
  </r>
  <r>
    <n v="9680"/>
    <d v="2025-03-05T00:00:00"/>
    <s v="InstallationKit"/>
    <s v="Goiania"/>
    <x v="33"/>
    <s v="Individual"/>
    <n v="18"/>
    <n v="225.98"/>
    <n v="7326.12"/>
    <x v="33"/>
  </r>
  <r>
    <n v="9681"/>
    <d v="2025-03-24T00:00:00"/>
    <s v="PaymentMachineBasic"/>
    <s v="Goiania"/>
    <x v="3"/>
    <s v="Individual"/>
    <n v="16"/>
    <n v="481.14"/>
    <n v="13865.1"/>
    <x v="3"/>
  </r>
  <r>
    <n v="9682"/>
    <d v="2025-03-27T00:00:00"/>
    <s v="SolarPanelPremium"/>
    <s v="Goiania"/>
    <x v="26"/>
    <s v="Individual"/>
    <n v="6"/>
    <n v="1672.02"/>
    <n v="18068.59"/>
    <x v="26"/>
  </r>
  <r>
    <n v="9683"/>
    <d v="2025-03-14T00:00:00"/>
    <s v="PaymentMachineBasic"/>
    <s v="SaoPaulo"/>
    <x v="89"/>
    <s v="Individual"/>
    <n v="6"/>
    <n v="315.89999999999998"/>
    <n v="3413.76"/>
    <x v="89"/>
  </r>
  <r>
    <n v="9684"/>
    <d v="2025-03-27T00:00:00"/>
    <s v="SolarPanelBasic"/>
    <s v="Goiania"/>
    <x v="21"/>
    <s v="Business"/>
    <n v="20"/>
    <n v="448.2"/>
    <n v="16144.83"/>
    <x v="21"/>
  </r>
  <r>
    <n v="9685"/>
    <d v="2025-03-12T00:00:00"/>
    <s v="SolarBattery"/>
    <s v="Brasilia"/>
    <x v="51"/>
    <s v="Individual"/>
    <n v="6"/>
    <n v="1039.05"/>
    <n v="11228.43"/>
    <x v="51"/>
  </r>
  <r>
    <n v="9686"/>
    <d v="2025-03-29T00:00:00"/>
    <s v="PaymentMachinePro"/>
    <s v="SaoPaulo"/>
    <x v="80"/>
    <s v="Business"/>
    <n v="7"/>
    <n v="784.42"/>
    <n v="9889.59"/>
    <x v="80"/>
  </r>
  <r>
    <n v="9687"/>
    <d v="2025-03-13T00:00:00"/>
    <s v="PaymentMachinePro"/>
    <s v="Fortaleza"/>
    <x v="41"/>
    <s v="Individual"/>
    <n v="9"/>
    <n v="743.95"/>
    <n v="12059.18"/>
    <x v="41"/>
  </r>
  <r>
    <n v="9688"/>
    <d v="2025-03-04T00:00:00"/>
    <s v="PaymentMachinePro"/>
    <s v="Recife"/>
    <x v="18"/>
    <s v="Individual"/>
    <n v="1"/>
    <n v="891.04"/>
    <n v="1604.83"/>
    <x v="18"/>
  </r>
  <r>
    <n v="9689"/>
    <d v="2025-03-07T00:00:00"/>
    <s v="SolarPanelPremium"/>
    <s v="SaoPaulo"/>
    <x v="17"/>
    <s v="Business"/>
    <n v="5"/>
    <n v="1796.22"/>
    <n v="16175.62"/>
    <x v="17"/>
  </r>
  <r>
    <n v="9690"/>
    <d v="2025-03-24T00:00:00"/>
    <s v="PaymentMachineBasic"/>
    <s v="Goiania"/>
    <x v="17"/>
    <s v="Individual"/>
    <n v="14"/>
    <n v="444.29"/>
    <n v="11202.79"/>
    <x v="17"/>
  </r>
  <r>
    <n v="9691"/>
    <d v="2025-03-23T00:00:00"/>
    <s v="SolarBattery"/>
    <s v="Goiania"/>
    <x v="36"/>
    <s v="Business"/>
    <n v="10"/>
    <n v="806.53"/>
    <n v="14526.2"/>
    <x v="36"/>
  </r>
  <r>
    <n v="9692"/>
    <d v="2025-03-17T00:00:00"/>
    <s v="SolarPanelPremium"/>
    <s v="SaoPaulo"/>
    <x v="43"/>
    <s v="Individual"/>
    <n v="9"/>
    <n v="1400.61"/>
    <n v="22703.42"/>
    <x v="43"/>
  </r>
  <r>
    <n v="9693"/>
    <d v="2025-03-04T00:00:00"/>
    <s v="InstallationKit"/>
    <s v="Brasilia"/>
    <x v="56"/>
    <s v="Business"/>
    <n v="14"/>
    <n v="157.55000000000001"/>
    <n v="3972.63"/>
    <x v="56"/>
  </r>
  <r>
    <n v="9694"/>
    <d v="2025-03-13T00:00:00"/>
    <s v="SolarInverter"/>
    <s v="Goiania"/>
    <x v="58"/>
    <s v="Business"/>
    <n v="8"/>
    <n v="1453.33"/>
    <n v="20940.439999999999"/>
    <x v="58"/>
  </r>
  <r>
    <n v="9695"/>
    <d v="2025-03-14T00:00:00"/>
    <s v="PaymentMachineBasic"/>
    <s v="Goiania"/>
    <x v="75"/>
    <s v="Individual"/>
    <n v="19"/>
    <n v="307.27"/>
    <n v="10514.9"/>
    <x v="75"/>
  </r>
  <r>
    <n v="9696"/>
    <d v="2025-03-18T00:00:00"/>
    <s v="SolarPanelPremium"/>
    <s v="Fortaleza"/>
    <x v="2"/>
    <s v="Business"/>
    <n v="1"/>
    <n v="1498.76"/>
    <n v="2699.38"/>
    <x v="2"/>
  </r>
  <r>
    <n v="9697"/>
    <d v="2025-03-31T00:00:00"/>
    <s v="SolarInverter"/>
    <s v="SaoPaulo"/>
    <x v="63"/>
    <s v="Individual"/>
    <n v="5"/>
    <n v="1499.47"/>
    <n v="13503.28"/>
    <x v="63"/>
  </r>
  <r>
    <n v="9698"/>
    <d v="2025-03-29T00:00:00"/>
    <s v="PaymentMachineBasic"/>
    <s v="Goiania"/>
    <x v="19"/>
    <s v="Individual"/>
    <n v="14"/>
    <n v="307.47000000000003"/>
    <n v="7752.87"/>
    <x v="19"/>
  </r>
  <r>
    <n v="9699"/>
    <d v="2025-03-06T00:00:00"/>
    <s v="SolarBattery"/>
    <s v="Goiania"/>
    <x v="54"/>
    <s v="Individual"/>
    <n v="10"/>
    <n v="1024.3800000000001"/>
    <n v="18449.84"/>
    <x v="54"/>
  </r>
  <r>
    <n v="9700"/>
    <d v="2025-03-11T00:00:00"/>
    <s v="SolarPanelBasic"/>
    <s v="Recife"/>
    <x v="95"/>
    <s v="Business"/>
    <n v="8"/>
    <n v="558.41999999999996"/>
    <n v="8046.04"/>
    <x v="95"/>
  </r>
  <r>
    <n v="9701"/>
    <d v="2025-03-12T00:00:00"/>
    <s v="PaymentMachineBasic"/>
    <s v="Recife"/>
    <x v="8"/>
    <s v="Individual"/>
    <n v="16"/>
    <n v="482.64"/>
    <n v="13908.32"/>
    <x v="8"/>
  </r>
  <r>
    <n v="9702"/>
    <d v="2025-03-19T00:00:00"/>
    <s v="InstallationKit"/>
    <s v="Goiania"/>
    <x v="0"/>
    <s v="Individual"/>
    <n v="18"/>
    <n v="193.94"/>
    <n v="6287.4"/>
    <x v="0"/>
  </r>
  <r>
    <n v="9703"/>
    <d v="2025-03-13T00:00:00"/>
    <s v="PaymentMachineBasic"/>
    <s v="SaoPaulo"/>
    <x v="38"/>
    <s v="Business"/>
    <n v="7"/>
    <n v="309.20999999999998"/>
    <n v="3898.37"/>
    <x v="38"/>
  </r>
  <r>
    <n v="9704"/>
    <d v="2025-03-04T00:00:00"/>
    <s v="SolarBattery"/>
    <s v="SaoPaulo"/>
    <x v="1"/>
    <s v="Business"/>
    <n v="4"/>
    <n v="817.69"/>
    <n v="5890.88"/>
    <x v="1"/>
  </r>
  <r>
    <n v="9705"/>
    <d v="2025-03-05T00:00:00"/>
    <s v="SolarBattery"/>
    <s v="SaoPaulo"/>
    <x v="78"/>
    <s v="Business"/>
    <n v="5"/>
    <n v="1150.57"/>
    <n v="10361.31"/>
    <x v="78"/>
  </r>
  <r>
    <n v="9706"/>
    <d v="2025-03-27T00:00:00"/>
    <s v="SolarBattery"/>
    <s v="Brasilia"/>
    <x v="15"/>
    <s v="Business"/>
    <n v="7"/>
    <n v="1129.29"/>
    <n v="14237.54"/>
    <x v="15"/>
  </r>
  <r>
    <n v="9707"/>
    <d v="2025-03-11T00:00:00"/>
    <s v="SolarPanelBasic"/>
    <s v="SaoPaulo"/>
    <x v="55"/>
    <s v="Business"/>
    <n v="8"/>
    <n v="574.94000000000005"/>
    <n v="8284.07"/>
    <x v="55"/>
  </r>
  <r>
    <n v="9708"/>
    <d v="2025-03-28T00:00:00"/>
    <s v="InstallationKit"/>
    <s v="Goiania"/>
    <x v="90"/>
    <s v="Business"/>
    <n v="17"/>
    <n v="245.03"/>
    <n v="7502.39"/>
    <x v="90"/>
  </r>
  <r>
    <n v="9709"/>
    <d v="2025-03-04T00:00:00"/>
    <s v="SolarPanelBasic"/>
    <s v="SaoPaulo"/>
    <x v="49"/>
    <s v="Business"/>
    <n v="13"/>
    <n v="474.98"/>
    <n v="11121.16"/>
    <x v="49"/>
  </r>
  <r>
    <n v="9710"/>
    <d v="2025-03-12T00:00:00"/>
    <s v="SolarPanelBasic"/>
    <s v="Fortaleza"/>
    <x v="77"/>
    <s v="Individual"/>
    <n v="19"/>
    <n v="519.77"/>
    <n v="17786.740000000002"/>
    <x v="77"/>
  </r>
  <r>
    <n v="9711"/>
    <d v="2025-03-08T00:00:00"/>
    <s v="SolarPanelBasic"/>
    <s v="Goiania"/>
    <x v="13"/>
    <s v="Business"/>
    <n v="7"/>
    <n v="560.66"/>
    <n v="7068.53"/>
    <x v="13"/>
  </r>
  <r>
    <n v="9712"/>
    <d v="2025-03-24T00:00:00"/>
    <s v="InstallationKit"/>
    <s v="Goiania"/>
    <x v="12"/>
    <s v="Individual"/>
    <n v="17"/>
    <n v="188.12"/>
    <n v="5759.91"/>
    <x v="12"/>
  </r>
  <r>
    <n v="9713"/>
    <d v="2025-03-05T00:00:00"/>
    <s v="InstallationKit"/>
    <s v="Brasilia"/>
    <x v="67"/>
    <s v="Individual"/>
    <n v="10"/>
    <n v="230.55"/>
    <n v="4152.38"/>
    <x v="67"/>
  </r>
  <r>
    <n v="9714"/>
    <d v="2025-03-03T00:00:00"/>
    <s v="PaymentMachineBasic"/>
    <s v="Goiania"/>
    <x v="0"/>
    <s v="Individual"/>
    <n v="17"/>
    <n v="302.89"/>
    <n v="9273.9599999999991"/>
    <x v="0"/>
  </r>
  <r>
    <n v="9715"/>
    <d v="2025-03-01T00:00:00"/>
    <s v="SolarPanelBasic"/>
    <s v="Fortaleza"/>
    <x v="35"/>
    <s v="Individual"/>
    <n v="5"/>
    <n v="539.11"/>
    <n v="4854.88"/>
    <x v="35"/>
  </r>
  <r>
    <n v="9716"/>
    <d v="2025-03-11T00:00:00"/>
    <s v="SolarBattery"/>
    <s v="Recife"/>
    <x v="0"/>
    <s v="Business"/>
    <n v="8"/>
    <n v="903.11"/>
    <n v="13012.54"/>
    <x v="0"/>
  </r>
  <r>
    <n v="9717"/>
    <d v="2025-03-12T00:00:00"/>
    <s v="SolarPanelPremium"/>
    <s v="Brasilia"/>
    <x v="6"/>
    <s v="Business"/>
    <n v="9"/>
    <n v="1487.72"/>
    <n v="24115.439999999999"/>
    <x v="6"/>
  </r>
  <r>
    <n v="9718"/>
    <d v="2025-03-04T00:00:00"/>
    <s v="SolarPanelPremium"/>
    <s v="Fortaleza"/>
    <x v="82"/>
    <s v="Business"/>
    <n v="4"/>
    <n v="1776.42"/>
    <n v="12797.85"/>
    <x v="82"/>
  </r>
  <r>
    <n v="9719"/>
    <d v="2025-03-31T00:00:00"/>
    <s v="PaymentMachinePro"/>
    <s v="Recife"/>
    <x v="0"/>
    <s v="Individual"/>
    <n v="9"/>
    <n v="770.03"/>
    <n v="12481.93"/>
    <x v="0"/>
  </r>
  <r>
    <n v="9720"/>
    <d v="2025-03-01T00:00:00"/>
    <s v="SolarBattery"/>
    <s v="Goiania"/>
    <x v="63"/>
    <s v="Business"/>
    <n v="6"/>
    <n v="1014.12"/>
    <n v="10959.03"/>
    <x v="63"/>
  </r>
  <r>
    <n v="9721"/>
    <d v="2025-03-31T00:00:00"/>
    <s v="PaymentMachineBasic"/>
    <s v="Goiania"/>
    <x v="60"/>
    <s v="Business"/>
    <n v="17"/>
    <n v="411.72"/>
    <n v="12606.15"/>
    <x v="60"/>
  </r>
  <r>
    <n v="9722"/>
    <d v="2025-03-03T00:00:00"/>
    <s v="SolarPanelPremium"/>
    <s v="Goiania"/>
    <x v="95"/>
    <s v="Business"/>
    <n v="10"/>
    <n v="1512.71"/>
    <n v="27245.02"/>
    <x v="95"/>
  </r>
  <r>
    <n v="9723"/>
    <d v="2025-03-01T00:00:00"/>
    <s v="PaymentMachineBasic"/>
    <s v="Goiania"/>
    <x v="54"/>
    <s v="Business"/>
    <n v="6"/>
    <n v="447.53"/>
    <n v="4836.21"/>
    <x v="54"/>
  </r>
  <r>
    <n v="9724"/>
    <d v="2025-03-16T00:00:00"/>
    <s v="InstallationKit"/>
    <s v="Goiania"/>
    <x v="32"/>
    <s v="Individual"/>
    <n v="17"/>
    <n v="202.88"/>
    <n v="6211.83"/>
    <x v="32"/>
  </r>
  <r>
    <n v="9725"/>
    <d v="2025-03-26T00:00:00"/>
    <s v="SolarPanelPremium"/>
    <s v="SaoPaulo"/>
    <x v="92"/>
    <s v="Business"/>
    <n v="4"/>
    <n v="1747.65"/>
    <n v="12590.59"/>
    <x v="92"/>
  </r>
  <r>
    <n v="9726"/>
    <d v="2025-03-25T00:00:00"/>
    <s v="SolarInverter"/>
    <s v="Brasilia"/>
    <x v="23"/>
    <s v="Individual"/>
    <n v="4"/>
    <n v="1198.26"/>
    <n v="8632.6200000000008"/>
    <x v="23"/>
  </r>
  <r>
    <n v="9727"/>
    <d v="2025-03-18T00:00:00"/>
    <s v="SolarInverter"/>
    <s v="SaoPaulo"/>
    <x v="36"/>
    <s v="Business"/>
    <n v="3"/>
    <n v="1334.3"/>
    <n v="7209.52"/>
    <x v="36"/>
  </r>
  <r>
    <n v="9728"/>
    <d v="2025-03-03T00:00:00"/>
    <s v="PaymentMachineBasic"/>
    <s v="Goiania"/>
    <x v="51"/>
    <s v="Individual"/>
    <n v="11"/>
    <n v="459.71"/>
    <n v="9107.69"/>
    <x v="51"/>
  </r>
  <r>
    <n v="9729"/>
    <d v="2025-03-29T00:00:00"/>
    <s v="SolarInverter"/>
    <s v="Goiania"/>
    <x v="26"/>
    <s v="Individual"/>
    <n v="9"/>
    <n v="1492.82"/>
    <n v="24198.11"/>
    <x v="26"/>
  </r>
  <r>
    <n v="9730"/>
    <d v="2025-03-27T00:00:00"/>
    <s v="SolarBattery"/>
    <s v="Fortaleza"/>
    <x v="19"/>
    <s v="Business"/>
    <n v="6"/>
    <n v="1004.49"/>
    <n v="10854.96"/>
    <x v="19"/>
  </r>
  <r>
    <n v="9731"/>
    <d v="2025-03-29T00:00:00"/>
    <s v="PaymentMachinePro"/>
    <s v="SaoPaulo"/>
    <x v="43"/>
    <s v="Individual"/>
    <n v="1"/>
    <n v="702.75"/>
    <n v="1265.7"/>
    <x v="43"/>
  </r>
  <r>
    <n v="9732"/>
    <d v="2025-03-06T00:00:00"/>
    <s v="SolarInverter"/>
    <s v="Brasilia"/>
    <x v="34"/>
    <s v="Business"/>
    <n v="7"/>
    <n v="1457.18"/>
    <n v="18371.419999999998"/>
    <x v="34"/>
  </r>
  <r>
    <n v="9733"/>
    <d v="2025-03-09T00:00:00"/>
    <s v="SolarInverter"/>
    <s v="Goiania"/>
    <x v="30"/>
    <s v="Business"/>
    <n v="3"/>
    <n v="1487.82"/>
    <n v="8039.02"/>
    <x v="30"/>
  </r>
  <r>
    <n v="9734"/>
    <d v="2025-03-20T00:00:00"/>
    <s v="InstallationKit"/>
    <s v="Brasilia"/>
    <x v="20"/>
    <s v="Individual"/>
    <n v="9"/>
    <n v="178.4"/>
    <n v="2891.8"/>
    <x v="20"/>
  </r>
  <r>
    <n v="9735"/>
    <d v="2025-03-08T00:00:00"/>
    <s v="PaymentMachineBasic"/>
    <s v="Fortaleza"/>
    <x v="92"/>
    <s v="Business"/>
    <n v="12"/>
    <n v="343.06"/>
    <n v="7414.52"/>
    <x v="92"/>
  </r>
  <r>
    <n v="9736"/>
    <d v="2025-03-19T00:00:00"/>
    <s v="InstallationKit"/>
    <s v="Goiania"/>
    <x v="31"/>
    <s v="Individual"/>
    <n v="5"/>
    <n v="212.16"/>
    <n v="1910.58"/>
    <x v="31"/>
  </r>
  <r>
    <n v="9737"/>
    <d v="2025-03-13T00:00:00"/>
    <s v="SolarBattery"/>
    <s v="Goiania"/>
    <x v="6"/>
    <s v="Business"/>
    <n v="10"/>
    <n v="859.05"/>
    <n v="15472.12"/>
    <x v="6"/>
  </r>
  <r>
    <n v="9738"/>
    <d v="2025-03-04T00:00:00"/>
    <s v="SolarInverter"/>
    <s v="Goiania"/>
    <x v="68"/>
    <s v="Individual"/>
    <n v="8"/>
    <n v="1372.52"/>
    <n v="19776.080000000002"/>
    <x v="68"/>
  </r>
  <r>
    <n v="9739"/>
    <d v="2025-03-09T00:00:00"/>
    <s v="PaymentMachineBasic"/>
    <s v="Fortaleza"/>
    <x v="38"/>
    <s v="Business"/>
    <n v="5"/>
    <n v="435.97"/>
    <n v="3926.07"/>
    <x v="38"/>
  </r>
  <r>
    <n v="9740"/>
    <d v="2025-03-28T00:00:00"/>
    <s v="SolarPanelPremium"/>
    <s v="Brasilia"/>
    <x v="61"/>
    <s v="Individual"/>
    <n v="9"/>
    <n v="1525.49"/>
    <n v="24727.68"/>
    <x v="61"/>
  </r>
  <r>
    <n v="9741"/>
    <d v="2025-03-29T00:00:00"/>
    <s v="InstallationKit"/>
    <s v="SaoPaulo"/>
    <x v="52"/>
    <s v="Business"/>
    <n v="14"/>
    <n v="232.63"/>
    <n v="5865.77"/>
    <x v="52"/>
  </r>
  <r>
    <n v="9742"/>
    <d v="2025-03-30T00:00:00"/>
    <s v="SolarInverter"/>
    <s v="Goiania"/>
    <x v="76"/>
    <s v="Individual"/>
    <n v="6"/>
    <n v="1206.1199999999999"/>
    <n v="13033.87"/>
    <x v="76"/>
  </r>
  <r>
    <n v="9743"/>
    <d v="2025-03-30T00:00:00"/>
    <s v="PaymentMachineBasic"/>
    <s v="SaoPaulo"/>
    <x v="90"/>
    <s v="Business"/>
    <n v="16"/>
    <n v="399.09"/>
    <n v="11500.65"/>
    <x v="90"/>
  </r>
  <r>
    <n v="9744"/>
    <d v="2025-03-20T00:00:00"/>
    <s v="SolarPanelBasic"/>
    <s v="Recife"/>
    <x v="15"/>
    <s v="Individual"/>
    <n v="12"/>
    <n v="452.66"/>
    <n v="9783.2900000000009"/>
    <x v="15"/>
  </r>
  <r>
    <n v="9745"/>
    <d v="2025-03-13T00:00:00"/>
    <s v="PaymentMachineBasic"/>
    <s v="SaoPaulo"/>
    <x v="84"/>
    <s v="Business"/>
    <n v="14"/>
    <n v="319.29000000000002"/>
    <n v="8050.91"/>
    <x v="84"/>
  </r>
  <r>
    <n v="9746"/>
    <d v="2025-03-28T00:00:00"/>
    <s v="PaymentMachineBasic"/>
    <s v="Goiania"/>
    <x v="57"/>
    <s v="Individual"/>
    <n v="5"/>
    <n v="389.44"/>
    <n v="3507.05"/>
    <x v="57"/>
  </r>
  <r>
    <n v="9747"/>
    <d v="2025-03-18T00:00:00"/>
    <s v="SolarPanelPremium"/>
    <s v="Recife"/>
    <x v="2"/>
    <s v="Business"/>
    <n v="8"/>
    <n v="1426.2"/>
    <n v="20549.53"/>
    <x v="2"/>
  </r>
  <r>
    <n v="9748"/>
    <d v="2025-03-21T00:00:00"/>
    <s v="SolarPanelPremium"/>
    <s v="SaoPaulo"/>
    <x v="91"/>
    <s v="Business"/>
    <n v="5"/>
    <n v="1597.55"/>
    <n v="14386.53"/>
    <x v="91"/>
  </r>
  <r>
    <n v="9749"/>
    <d v="2025-03-23T00:00:00"/>
    <s v="PaymentMachineBasic"/>
    <s v="Recife"/>
    <x v="22"/>
    <s v="Business"/>
    <n v="5"/>
    <n v="323.45"/>
    <n v="2912.79"/>
    <x v="22"/>
  </r>
  <r>
    <n v="9750"/>
    <d v="2025-03-09T00:00:00"/>
    <s v="PaymentMachineBasic"/>
    <s v="SaoPaulo"/>
    <x v="45"/>
    <s v="Individual"/>
    <n v="16"/>
    <n v="485.25"/>
    <n v="13983.54"/>
    <x v="45"/>
  </r>
  <r>
    <n v="9751"/>
    <d v="2025-03-04T00:00:00"/>
    <s v="SolarPanelPremium"/>
    <s v="Goiania"/>
    <x v="66"/>
    <s v="Individual"/>
    <n v="5"/>
    <n v="1741.58"/>
    <n v="15683.57"/>
    <x v="66"/>
  </r>
  <r>
    <n v="9752"/>
    <d v="2025-03-26T00:00:00"/>
    <s v="PaymentMachinePro"/>
    <s v="Recife"/>
    <x v="67"/>
    <s v="Individual"/>
    <n v="7"/>
    <n v="848.74"/>
    <n v="10700.5"/>
    <x v="67"/>
  </r>
  <r>
    <n v="9753"/>
    <d v="2025-03-11T00:00:00"/>
    <s v="SolarPanelBasic"/>
    <s v="Fortaleza"/>
    <x v="25"/>
    <s v="Individual"/>
    <n v="19"/>
    <n v="404.72"/>
    <n v="13849.68"/>
    <x v="25"/>
  </r>
  <r>
    <n v="9754"/>
    <d v="2025-03-02T00:00:00"/>
    <s v="SolarBattery"/>
    <s v="Goiania"/>
    <x v="55"/>
    <s v="Individual"/>
    <n v="3"/>
    <n v="1062.3599999999999"/>
    <n v="5740.17"/>
    <x v="55"/>
  </r>
  <r>
    <n v="9755"/>
    <d v="2025-03-12T00:00:00"/>
    <s v="SolarPanelBasic"/>
    <s v="SaoPaulo"/>
    <x v="86"/>
    <s v="Business"/>
    <n v="5"/>
    <n v="591.29"/>
    <n v="5324.78"/>
    <x v="86"/>
  </r>
  <r>
    <n v="9756"/>
    <d v="2025-03-30T00:00:00"/>
    <s v="SolarPanelPremium"/>
    <s v="Recife"/>
    <x v="90"/>
    <s v="Business"/>
    <n v="10"/>
    <n v="1668.32"/>
    <n v="30047.67"/>
    <x v="90"/>
  </r>
  <r>
    <n v="9757"/>
    <d v="2025-03-21T00:00:00"/>
    <s v="SolarBattery"/>
    <s v="SaoPaulo"/>
    <x v="90"/>
    <s v="Individual"/>
    <n v="7"/>
    <n v="833.19"/>
    <n v="10504.46"/>
    <x v="90"/>
  </r>
  <r>
    <n v="9758"/>
    <d v="2025-03-21T00:00:00"/>
    <s v="SolarPanelPremium"/>
    <s v="Brasilia"/>
    <x v="97"/>
    <s v="Business"/>
    <n v="9"/>
    <n v="1419.62"/>
    <n v="23011.56"/>
    <x v="97"/>
  </r>
  <r>
    <n v="9759"/>
    <d v="2025-03-19T00:00:00"/>
    <s v="PaymentMachinePro"/>
    <s v="Goiania"/>
    <x v="66"/>
    <s v="Business"/>
    <n v="10"/>
    <n v="712.68"/>
    <n v="12835.89"/>
    <x v="66"/>
  </r>
  <r>
    <n v="9760"/>
    <d v="2025-03-22T00:00:00"/>
    <s v="SolarInverter"/>
    <s v="SaoPaulo"/>
    <x v="72"/>
    <s v="Business"/>
    <n v="3"/>
    <n v="1465.45"/>
    <n v="7918.15"/>
    <x v="72"/>
  </r>
  <r>
    <n v="9761"/>
    <d v="2025-03-28T00:00:00"/>
    <s v="SolarPanelPremium"/>
    <s v="Brasilia"/>
    <x v="59"/>
    <s v="Business"/>
    <n v="6"/>
    <n v="1219.97"/>
    <n v="13183.54"/>
    <x v="59"/>
  </r>
  <r>
    <n v="9762"/>
    <d v="2025-03-21T00:00:00"/>
    <s v="SolarInverter"/>
    <s v="Fortaleza"/>
    <x v="34"/>
    <s v="Business"/>
    <n v="6"/>
    <n v="1159.83"/>
    <n v="12533.64"/>
    <x v="34"/>
  </r>
  <r>
    <n v="9763"/>
    <d v="2025-03-27T00:00:00"/>
    <s v="PaymentMachineBasic"/>
    <s v="Goiania"/>
    <x v="73"/>
    <s v="Business"/>
    <n v="19"/>
    <n v="445.74"/>
    <n v="15253.4"/>
    <x v="73"/>
  </r>
  <r>
    <n v="9764"/>
    <d v="2025-03-30T00:00:00"/>
    <s v="SolarPanelPremium"/>
    <s v="Fortaleza"/>
    <x v="53"/>
    <s v="Business"/>
    <n v="9"/>
    <n v="1311.49"/>
    <n v="21258.81"/>
    <x v="53"/>
  </r>
  <r>
    <n v="9765"/>
    <d v="2025-03-22T00:00:00"/>
    <s v="SolarBattery"/>
    <s v="Fortaleza"/>
    <x v="96"/>
    <s v="Business"/>
    <n v="6"/>
    <n v="899.39"/>
    <n v="9719.2099999999991"/>
    <x v="96"/>
  </r>
  <r>
    <n v="9766"/>
    <d v="2025-03-22T00:00:00"/>
    <s v="InstallationKit"/>
    <s v="Brasilia"/>
    <x v="46"/>
    <s v="Individual"/>
    <n v="11"/>
    <n v="192.85"/>
    <n v="3820.71"/>
    <x v="46"/>
  </r>
  <r>
    <n v="9767"/>
    <d v="2025-03-05T00:00:00"/>
    <s v="SolarPanelPremium"/>
    <s v="Goiania"/>
    <x v="43"/>
    <s v="Business"/>
    <n v="6"/>
    <n v="1565.05"/>
    <n v="16912.62"/>
    <x v="43"/>
  </r>
  <r>
    <n v="9768"/>
    <d v="2025-03-31T00:00:00"/>
    <s v="PaymentMachineBasic"/>
    <s v="Fortaleza"/>
    <x v="49"/>
    <s v="Business"/>
    <n v="16"/>
    <n v="326.51"/>
    <n v="9409.1"/>
    <x v="49"/>
  </r>
  <r>
    <n v="9769"/>
    <d v="2025-03-21T00:00:00"/>
    <s v="InstallationKit"/>
    <s v="Goiania"/>
    <x v="91"/>
    <s v="Business"/>
    <n v="18"/>
    <n v="237.56"/>
    <n v="7701.54"/>
    <x v="91"/>
  </r>
  <r>
    <n v="9770"/>
    <d v="2025-03-21T00:00:00"/>
    <s v="InstallationKit"/>
    <s v="Fortaleza"/>
    <x v="0"/>
    <s v="Business"/>
    <n v="20"/>
    <n v="187.64"/>
    <n v="6759.07"/>
    <x v="0"/>
  </r>
  <r>
    <n v="9771"/>
    <d v="2025-03-10T00:00:00"/>
    <s v="InstallationKit"/>
    <s v="SaoPaulo"/>
    <x v="29"/>
    <s v="Business"/>
    <n v="12"/>
    <n v="191.38"/>
    <n v="4136.2700000000004"/>
    <x v="29"/>
  </r>
  <r>
    <n v="9772"/>
    <d v="2025-03-31T00:00:00"/>
    <s v="InstallationKit"/>
    <s v="SaoPaulo"/>
    <x v="14"/>
    <s v="Business"/>
    <n v="19"/>
    <n v="188.6"/>
    <n v="6453.97"/>
    <x v="14"/>
  </r>
  <r>
    <n v="9773"/>
    <d v="2025-03-27T00:00:00"/>
    <s v="SolarPanelBasic"/>
    <s v="Brasilia"/>
    <x v="24"/>
    <s v="Business"/>
    <n v="5"/>
    <n v="581.57000000000005"/>
    <n v="5237.25"/>
    <x v="24"/>
  </r>
  <r>
    <n v="9774"/>
    <d v="2025-03-11T00:00:00"/>
    <s v="SolarPanelPremium"/>
    <s v="Recife"/>
    <x v="9"/>
    <s v="Individual"/>
    <n v="9"/>
    <n v="1443.94"/>
    <n v="23405.78"/>
    <x v="9"/>
  </r>
  <r>
    <n v="9775"/>
    <d v="2025-03-11T00:00:00"/>
    <s v="SolarPanelPremium"/>
    <s v="Goiania"/>
    <x v="86"/>
    <s v="Business"/>
    <n v="8"/>
    <n v="1640.29"/>
    <n v="23634.27"/>
    <x v="86"/>
  </r>
  <r>
    <n v="9776"/>
    <d v="2025-03-06T00:00:00"/>
    <s v="PaymentMachinePro"/>
    <s v="Goiania"/>
    <x v="80"/>
    <s v="Business"/>
    <n v="2"/>
    <n v="875.52"/>
    <n v="3153.75"/>
    <x v="80"/>
  </r>
  <r>
    <n v="9777"/>
    <d v="2025-03-01T00:00:00"/>
    <s v="InstallationKit"/>
    <s v="SaoPaulo"/>
    <x v="56"/>
    <s v="Individual"/>
    <n v="19"/>
    <n v="167.26"/>
    <n v="5723.7"/>
    <x v="56"/>
  </r>
  <r>
    <n v="9778"/>
    <d v="2025-03-01T00:00:00"/>
    <s v="InstallationKit"/>
    <s v="Goiania"/>
    <x v="2"/>
    <s v="Business"/>
    <n v="19"/>
    <n v="208.83"/>
    <n v="7146.25"/>
    <x v="2"/>
  </r>
  <r>
    <n v="9779"/>
    <d v="2025-03-09T00:00:00"/>
    <s v="PaymentMachineBasic"/>
    <s v="Goiania"/>
    <x v="41"/>
    <s v="Business"/>
    <n v="18"/>
    <n v="395.35"/>
    <n v="12816.98"/>
    <x v="41"/>
  </r>
  <r>
    <n v="9780"/>
    <d v="2025-03-09T00:00:00"/>
    <s v="SolarBattery"/>
    <s v="Recife"/>
    <x v="7"/>
    <s v="Individual"/>
    <n v="2"/>
    <n v="989.1"/>
    <n v="3562.88"/>
    <x v="7"/>
  </r>
  <r>
    <n v="9781"/>
    <d v="2025-03-21T00:00:00"/>
    <s v="SolarPanelPremium"/>
    <s v="Brasilia"/>
    <x v="29"/>
    <s v="Business"/>
    <n v="2"/>
    <n v="1450.81"/>
    <n v="5226.03"/>
    <x v="29"/>
  </r>
  <r>
    <n v="9782"/>
    <d v="2025-03-11T00:00:00"/>
    <s v="InstallationKit"/>
    <s v="Fortaleza"/>
    <x v="43"/>
    <s v="Business"/>
    <n v="5"/>
    <n v="237.98"/>
    <n v="2143.1"/>
    <x v="43"/>
  </r>
  <r>
    <n v="9783"/>
    <d v="2025-03-26T00:00:00"/>
    <s v="SolarPanelPremium"/>
    <s v="Recife"/>
    <x v="56"/>
    <s v="Individual"/>
    <n v="2"/>
    <n v="1310.7"/>
    <n v="4721.33"/>
    <x v="56"/>
  </r>
  <r>
    <n v="9784"/>
    <d v="2025-03-12T00:00:00"/>
    <s v="SolarInverter"/>
    <s v="Goiania"/>
    <x v="29"/>
    <s v="Business"/>
    <n v="4"/>
    <n v="1256.98"/>
    <n v="9055.65"/>
    <x v="29"/>
  </r>
  <r>
    <n v="9785"/>
    <d v="2025-03-20T00:00:00"/>
    <s v="PaymentMachineBasic"/>
    <s v="Goiania"/>
    <x v="11"/>
    <s v="Business"/>
    <n v="8"/>
    <n v="424.1"/>
    <n v="6110.68"/>
    <x v="11"/>
  </r>
  <r>
    <n v="9786"/>
    <d v="2025-03-12T00:00:00"/>
    <s v="InstallationKit"/>
    <s v="Goiania"/>
    <x v="94"/>
    <s v="Individual"/>
    <n v="15"/>
    <n v="170.51"/>
    <n v="4606.5200000000004"/>
    <x v="94"/>
  </r>
  <r>
    <n v="9787"/>
    <d v="2025-03-26T00:00:00"/>
    <s v="InstallationKit"/>
    <s v="Goiania"/>
    <x v="54"/>
    <s v="Business"/>
    <n v="20"/>
    <n v="152.91999999999999"/>
    <n v="5508.4"/>
    <x v="54"/>
  </r>
  <r>
    <n v="9788"/>
    <d v="2025-03-26T00:00:00"/>
    <s v="SolarPanelBasic"/>
    <s v="Recife"/>
    <x v="55"/>
    <s v="Business"/>
    <n v="17"/>
    <n v="590.47"/>
    <n v="18079.16"/>
    <x v="55"/>
  </r>
  <r>
    <n v="9789"/>
    <d v="2025-03-13T00:00:00"/>
    <s v="InstallationKit"/>
    <s v="SaoPaulo"/>
    <x v="63"/>
    <s v="Business"/>
    <n v="5"/>
    <n v="156.15"/>
    <n v="1406.19"/>
    <x v="63"/>
  </r>
  <r>
    <n v="9790"/>
    <d v="2025-03-14T00:00:00"/>
    <s v="SolarPanelBasic"/>
    <s v="Recife"/>
    <x v="44"/>
    <s v="Business"/>
    <n v="5"/>
    <n v="483.96"/>
    <n v="4358.24"/>
    <x v="44"/>
  </r>
  <r>
    <n v="9791"/>
    <d v="2025-03-12T00:00:00"/>
    <s v="SolarPanelBasic"/>
    <s v="Goiania"/>
    <x v="29"/>
    <s v="Business"/>
    <n v="8"/>
    <n v="455.1"/>
    <n v="6557.35"/>
    <x v="29"/>
  </r>
  <r>
    <n v="9792"/>
    <d v="2025-03-22T00:00:00"/>
    <s v="PaymentMachineBasic"/>
    <s v="Brasilia"/>
    <x v="5"/>
    <s v="Individual"/>
    <n v="11"/>
    <n v="354.68"/>
    <n v="7026.85"/>
    <x v="5"/>
  </r>
  <r>
    <n v="9793"/>
    <d v="2025-03-11T00:00:00"/>
    <s v="SolarPanelPremium"/>
    <s v="Goiania"/>
    <x v="82"/>
    <s v="Business"/>
    <n v="2"/>
    <n v="1374.46"/>
    <n v="4951.01"/>
    <x v="82"/>
  </r>
  <r>
    <n v="9794"/>
    <d v="2025-03-12T00:00:00"/>
    <s v="SolarBattery"/>
    <s v="SaoPaulo"/>
    <x v="20"/>
    <s v="Individual"/>
    <n v="4"/>
    <n v="832.1"/>
    <n v="5994.69"/>
    <x v="20"/>
  </r>
  <r>
    <n v="9795"/>
    <d v="2025-03-30T00:00:00"/>
    <s v="PaymentMachineBasic"/>
    <s v="Goiania"/>
    <x v="94"/>
    <s v="Individual"/>
    <n v="18"/>
    <n v="320.8"/>
    <n v="10400.120000000001"/>
    <x v="94"/>
  </r>
  <r>
    <n v="9796"/>
    <d v="2025-03-24T00:00:00"/>
    <s v="SolarInverter"/>
    <s v="Brasilia"/>
    <x v="53"/>
    <s v="Business"/>
    <n v="4"/>
    <n v="1269.76"/>
    <n v="9147.73"/>
    <x v="53"/>
  </r>
  <r>
    <n v="9797"/>
    <d v="2025-03-11T00:00:00"/>
    <s v="SolarBattery"/>
    <s v="Goiania"/>
    <x v="30"/>
    <s v="Business"/>
    <n v="10"/>
    <n v="1185.25"/>
    <n v="21347.23"/>
    <x v="30"/>
  </r>
  <r>
    <n v="9798"/>
    <d v="2025-03-14T00:00:00"/>
    <s v="InstallationKit"/>
    <s v="SaoPaulo"/>
    <x v="37"/>
    <s v="Business"/>
    <n v="13"/>
    <n v="242.59"/>
    <n v="5679.99"/>
    <x v="37"/>
  </r>
  <r>
    <n v="9799"/>
    <d v="2025-03-11T00:00:00"/>
    <s v="InstallationKit"/>
    <s v="SaoPaulo"/>
    <x v="76"/>
    <s v="Business"/>
    <n v="11"/>
    <n v="155.16"/>
    <n v="3074"/>
    <x v="76"/>
  </r>
  <r>
    <n v="9800"/>
    <d v="2025-03-29T00:00:00"/>
    <s v="SolarPanelBasic"/>
    <s v="Brasilia"/>
    <x v="50"/>
    <s v="Individual"/>
    <n v="8"/>
    <n v="485.79"/>
    <n v="6999.55"/>
    <x v="50"/>
  </r>
  <r>
    <n v="9801"/>
    <d v="2025-03-06T00:00:00"/>
    <s v="SolarBattery"/>
    <s v="Goiania"/>
    <x v="23"/>
    <s v="Individual"/>
    <n v="10"/>
    <n v="1127.49"/>
    <n v="20306.93"/>
    <x v="23"/>
  </r>
  <r>
    <n v="9802"/>
    <d v="2025-03-09T00:00:00"/>
    <s v="SolarInverter"/>
    <s v="Goiania"/>
    <x v="75"/>
    <s v="Individual"/>
    <n v="8"/>
    <n v="1154.47"/>
    <n v="16634.28"/>
    <x v="75"/>
  </r>
  <r>
    <n v="9803"/>
    <d v="2025-03-28T00:00:00"/>
    <s v="InstallationKit"/>
    <s v="SaoPaulo"/>
    <x v="32"/>
    <s v="Individual"/>
    <n v="10"/>
    <n v="156.19999999999999"/>
    <n v="2813.28"/>
    <x v="32"/>
  </r>
  <r>
    <n v="9804"/>
    <d v="2025-03-26T00:00:00"/>
    <s v="InstallationKit"/>
    <s v="Goiania"/>
    <x v="49"/>
    <s v="Individual"/>
    <n v="14"/>
    <n v="161.44999999999999"/>
    <n v="4070.97"/>
    <x v="49"/>
  </r>
  <r>
    <n v="9805"/>
    <d v="2025-03-21T00:00:00"/>
    <s v="PaymentMachinePro"/>
    <s v="Fortaleza"/>
    <x v="21"/>
    <s v="Business"/>
    <n v="3"/>
    <n v="899.77"/>
    <n v="4861.66"/>
    <x v="21"/>
  </r>
  <r>
    <n v="9806"/>
    <d v="2025-03-18T00:00:00"/>
    <s v="PaymentMachinePro"/>
    <s v="Goiania"/>
    <x v="11"/>
    <s v="Business"/>
    <n v="7"/>
    <n v="749.99"/>
    <n v="9455.51"/>
    <x v="11"/>
  </r>
  <r>
    <n v="9807"/>
    <d v="2025-03-27T00:00:00"/>
    <s v="SolarInverter"/>
    <s v="Recife"/>
    <x v="5"/>
    <s v="Business"/>
    <n v="9"/>
    <n v="1450.03"/>
    <n v="23504.5"/>
    <x v="5"/>
  </r>
  <r>
    <n v="9808"/>
    <d v="2025-03-23T00:00:00"/>
    <s v="SolarInverter"/>
    <s v="SaoPaulo"/>
    <x v="33"/>
    <s v="Individual"/>
    <n v="1"/>
    <n v="1236.3900000000001"/>
    <n v="2226.83"/>
    <x v="33"/>
  </r>
  <r>
    <n v="9809"/>
    <d v="2025-03-04T00:00:00"/>
    <s v="SolarPanelBasic"/>
    <s v="Goiania"/>
    <x v="75"/>
    <s v="Business"/>
    <n v="13"/>
    <n v="528.67999999999995"/>
    <n v="12378.49"/>
    <x v="75"/>
  </r>
  <r>
    <n v="9810"/>
    <d v="2025-03-23T00:00:00"/>
    <s v="InstallationKit"/>
    <s v="Goiania"/>
    <x v="88"/>
    <s v="Individual"/>
    <n v="9"/>
    <n v="227.47"/>
    <n v="3687.21"/>
    <x v="88"/>
  </r>
  <r>
    <n v="9811"/>
    <d v="2025-03-12T00:00:00"/>
    <s v="PaymentMachinePro"/>
    <s v="SaoPaulo"/>
    <x v="2"/>
    <s v="Individual"/>
    <n v="10"/>
    <n v="838.88"/>
    <n v="15108.85"/>
    <x v="2"/>
  </r>
  <r>
    <n v="9812"/>
    <d v="2025-03-22T00:00:00"/>
    <s v="InstallationKit"/>
    <s v="SaoPaulo"/>
    <x v="67"/>
    <s v="Business"/>
    <n v="16"/>
    <n v="206.83"/>
    <n v="5960.26"/>
    <x v="67"/>
  </r>
  <r>
    <n v="9813"/>
    <d v="2025-03-24T00:00:00"/>
    <s v="SolarBattery"/>
    <s v="Brasilia"/>
    <x v="17"/>
    <s v="Business"/>
    <n v="3"/>
    <n v="1102.55"/>
    <n v="5957.32"/>
    <x v="17"/>
  </r>
  <r>
    <n v="9814"/>
    <d v="2025-03-03T00:00:00"/>
    <s v="PaymentMachinePro"/>
    <s v="SaoPaulo"/>
    <x v="2"/>
    <s v="Individual"/>
    <n v="1"/>
    <n v="734.52"/>
    <n v="1322.92"/>
    <x v="2"/>
  </r>
  <r>
    <n v="9815"/>
    <d v="2025-03-28T00:00:00"/>
    <s v="SolarPanelBasic"/>
    <s v="Goiania"/>
    <x v="95"/>
    <s v="Business"/>
    <n v="20"/>
    <n v="504.21"/>
    <n v="18162.39"/>
    <x v="95"/>
  </r>
  <r>
    <n v="9816"/>
    <d v="2025-03-21T00:00:00"/>
    <s v="PaymentMachinePro"/>
    <s v="Goiania"/>
    <x v="62"/>
    <s v="Business"/>
    <n v="8"/>
    <n v="791.57"/>
    <n v="11405.41"/>
    <x v="62"/>
  </r>
  <r>
    <n v="9817"/>
    <d v="2025-03-06T00:00:00"/>
    <s v="SolarPanelPremium"/>
    <s v="Goiania"/>
    <x v="77"/>
    <s v="Individual"/>
    <n v="10"/>
    <n v="1457.77"/>
    <n v="26255.51"/>
    <x v="77"/>
  </r>
  <r>
    <n v="9818"/>
    <d v="2025-03-31T00:00:00"/>
    <s v="SolarBattery"/>
    <s v="Brasilia"/>
    <x v="11"/>
    <s v="Individual"/>
    <n v="6"/>
    <n v="1025.48"/>
    <n v="11081.79"/>
    <x v="11"/>
  </r>
  <r>
    <n v="9819"/>
    <d v="2025-03-10T00:00:00"/>
    <s v="SolarInverter"/>
    <s v="Brasilia"/>
    <x v="44"/>
    <s v="Individual"/>
    <n v="3"/>
    <n v="1246.1300000000001"/>
    <n v="6733.12"/>
    <x v="44"/>
  </r>
  <r>
    <n v="9820"/>
    <d v="2025-03-15T00:00:00"/>
    <s v="PaymentMachinePro"/>
    <s v="Fortaleza"/>
    <x v="45"/>
    <s v="Individual"/>
    <n v="10"/>
    <n v="818.17"/>
    <n v="14735.85"/>
    <x v="45"/>
  </r>
  <r>
    <n v="9821"/>
    <d v="2025-03-24T00:00:00"/>
    <s v="SolarPanelBasic"/>
    <s v="Goiania"/>
    <x v="67"/>
    <s v="Business"/>
    <n v="5"/>
    <n v="417.68"/>
    <n v="3761.36"/>
    <x v="67"/>
  </r>
  <r>
    <n v="9822"/>
    <d v="2025-03-26T00:00:00"/>
    <s v="SolarPanelPremium"/>
    <s v="Fortaleza"/>
    <x v="88"/>
    <s v="Individual"/>
    <n v="6"/>
    <n v="1669.53"/>
    <n v="18041.68"/>
    <x v="88"/>
  </r>
  <r>
    <n v="9823"/>
    <d v="2025-03-28T00:00:00"/>
    <s v="SolarInverter"/>
    <s v="Goiania"/>
    <x v="37"/>
    <s v="Business"/>
    <n v="6"/>
    <n v="1057.1600000000001"/>
    <n v="11424.14"/>
    <x v="37"/>
  </r>
  <r>
    <n v="9824"/>
    <d v="2025-03-22T00:00:00"/>
    <s v="SolarPanelBasic"/>
    <s v="Brasilia"/>
    <x v="81"/>
    <s v="Business"/>
    <n v="13"/>
    <n v="404"/>
    <n v="9459.24"/>
    <x v="81"/>
  </r>
  <r>
    <n v="9825"/>
    <d v="2025-03-30T00:00:00"/>
    <s v="InstallationKit"/>
    <s v="SaoPaulo"/>
    <x v="91"/>
    <s v="Business"/>
    <n v="7"/>
    <n v="208.76"/>
    <n v="2631.95"/>
    <x v="91"/>
  </r>
  <r>
    <n v="9826"/>
    <d v="2025-03-04T00:00:00"/>
    <s v="SolarInverter"/>
    <s v="Recife"/>
    <x v="93"/>
    <s v="Individual"/>
    <n v="1"/>
    <n v="1374.23"/>
    <n v="2475.09"/>
    <x v="93"/>
  </r>
  <r>
    <n v="9827"/>
    <d v="2025-03-15T00:00:00"/>
    <s v="PaymentMachinePro"/>
    <s v="Fortaleza"/>
    <x v="18"/>
    <s v="Business"/>
    <n v="10"/>
    <n v="833.22"/>
    <n v="15006.91"/>
    <x v="18"/>
  </r>
  <r>
    <n v="9828"/>
    <d v="2025-03-30T00:00:00"/>
    <s v="PaymentMachineBasic"/>
    <s v="Fortaleza"/>
    <x v="78"/>
    <s v="Individual"/>
    <n v="6"/>
    <n v="436.78"/>
    <n v="4720.04"/>
    <x v="78"/>
  </r>
  <r>
    <n v="9829"/>
    <d v="2025-03-09T00:00:00"/>
    <s v="SolarPanelPremium"/>
    <s v="SaoPaulo"/>
    <x v="33"/>
    <s v="Individual"/>
    <n v="7"/>
    <n v="1443.77"/>
    <n v="18202.349999999999"/>
    <x v="33"/>
  </r>
  <r>
    <n v="9830"/>
    <d v="2025-03-16T00:00:00"/>
    <s v="SolarBattery"/>
    <s v="Goiania"/>
    <x v="73"/>
    <s v="Individual"/>
    <n v="7"/>
    <n v="1035.03"/>
    <n v="13049.16"/>
    <x v="73"/>
  </r>
  <r>
    <n v="9831"/>
    <d v="2025-03-01T00:00:00"/>
    <s v="InstallationKit"/>
    <s v="Recife"/>
    <x v="62"/>
    <s v="Business"/>
    <n v="11"/>
    <n v="213.42"/>
    <n v="4228.24"/>
    <x v="62"/>
  </r>
  <r>
    <n v="9832"/>
    <d v="2025-03-31T00:00:00"/>
    <s v="InstallationKit"/>
    <s v="Fortaleza"/>
    <x v="73"/>
    <s v="Business"/>
    <n v="19"/>
    <n v="152.85"/>
    <n v="5230.59"/>
    <x v="73"/>
  </r>
  <r>
    <n v="9833"/>
    <d v="2025-03-04T00:00:00"/>
    <s v="SolarPanelPremium"/>
    <s v="Goiania"/>
    <x v="91"/>
    <s v="Individual"/>
    <n v="7"/>
    <n v="1689.74"/>
    <n v="21303.42"/>
    <x v="91"/>
  </r>
  <r>
    <n v="9834"/>
    <d v="2025-03-06T00:00:00"/>
    <s v="SolarInverter"/>
    <s v="SaoPaulo"/>
    <x v="99"/>
    <s v="Business"/>
    <n v="3"/>
    <n v="1384.16"/>
    <n v="7478.92"/>
    <x v="99"/>
  </r>
  <r>
    <n v="9835"/>
    <d v="2025-03-16T00:00:00"/>
    <s v="SolarPanelPremium"/>
    <s v="Goiania"/>
    <x v="72"/>
    <s v="Individual"/>
    <n v="5"/>
    <n v="1592.23"/>
    <n v="14338.62"/>
    <x v="72"/>
  </r>
  <r>
    <n v="9836"/>
    <d v="2025-03-06T00:00:00"/>
    <s v="PaymentMachinePro"/>
    <s v="SaoPaulo"/>
    <x v="60"/>
    <s v="Business"/>
    <n v="1"/>
    <n v="778.83"/>
    <n v="1402.73"/>
    <x v="60"/>
  </r>
  <r>
    <n v="9837"/>
    <d v="2025-03-21T00:00:00"/>
    <s v="SolarBattery"/>
    <s v="Brasilia"/>
    <x v="67"/>
    <s v="Business"/>
    <n v="10"/>
    <n v="1002.48"/>
    <n v="18055.400000000001"/>
    <x v="67"/>
  </r>
  <r>
    <n v="9838"/>
    <d v="2025-03-11T00:00:00"/>
    <s v="SolarInverter"/>
    <s v="Recife"/>
    <x v="79"/>
    <s v="Individual"/>
    <n v="2"/>
    <n v="1492"/>
    <n v="5374.4"/>
    <x v="79"/>
  </r>
  <r>
    <n v="9839"/>
    <d v="2025-03-20T00:00:00"/>
    <s v="SolarPanelBasic"/>
    <s v="Brasilia"/>
    <x v="54"/>
    <s v="Business"/>
    <n v="13"/>
    <n v="546.75"/>
    <n v="12801.58"/>
    <x v="54"/>
  </r>
  <r>
    <n v="9840"/>
    <d v="2025-03-10T00:00:00"/>
    <s v="SolarPanelPremium"/>
    <s v="Goiania"/>
    <x v="79"/>
    <s v="Individual"/>
    <n v="9"/>
    <n v="1379.79"/>
    <n v="22365.93"/>
    <x v="79"/>
  </r>
  <r>
    <n v="9841"/>
    <d v="2025-03-25T00:00:00"/>
    <s v="PaymentMachineBasic"/>
    <s v="SaoPaulo"/>
    <x v="53"/>
    <s v="Individual"/>
    <n v="18"/>
    <n v="356.64"/>
    <n v="11562.03"/>
    <x v="53"/>
  </r>
  <r>
    <n v="9842"/>
    <d v="2025-03-06T00:00:00"/>
    <s v="PaymentMachineBasic"/>
    <s v="Goiania"/>
    <x v="57"/>
    <s v="Individual"/>
    <n v="14"/>
    <n v="451.56"/>
    <n v="11386.1"/>
    <x v="57"/>
  </r>
  <r>
    <n v="9843"/>
    <d v="2025-03-29T00:00:00"/>
    <s v="SolarPanelBasic"/>
    <s v="SaoPaulo"/>
    <x v="25"/>
    <s v="Business"/>
    <n v="17"/>
    <n v="532.03"/>
    <n v="16289.83"/>
    <x v="25"/>
  </r>
  <r>
    <n v="9844"/>
    <d v="2025-03-25T00:00:00"/>
    <s v="InstallationKit"/>
    <s v="Goiania"/>
    <x v="2"/>
    <s v="Business"/>
    <n v="12"/>
    <n v="156.24"/>
    <n v="3376.8"/>
    <x v="2"/>
  </r>
  <r>
    <n v="9845"/>
    <d v="2025-03-15T00:00:00"/>
    <s v="SolarInverter"/>
    <s v="Goiania"/>
    <x v="10"/>
    <s v="Individual"/>
    <n v="3"/>
    <n v="1132.8800000000001"/>
    <n v="6121.2"/>
    <x v="10"/>
  </r>
  <r>
    <n v="9846"/>
    <d v="2025-03-04T00:00:00"/>
    <s v="SolarPanelPremium"/>
    <s v="Brasilia"/>
    <x v="5"/>
    <s v="Individual"/>
    <n v="1"/>
    <n v="1603.82"/>
    <n v="2888.6"/>
    <x v="5"/>
  </r>
  <r>
    <n v="9847"/>
    <d v="2025-03-12T00:00:00"/>
    <s v="InstallationKit"/>
    <s v="Brasilia"/>
    <x v="42"/>
    <s v="Individual"/>
    <n v="15"/>
    <n v="203.54"/>
    <n v="5498.86"/>
    <x v="42"/>
  </r>
  <r>
    <n v="9848"/>
    <d v="2025-03-14T00:00:00"/>
    <s v="SolarInverter"/>
    <s v="Recife"/>
    <x v="83"/>
    <s v="Individual"/>
    <n v="2"/>
    <n v="1333.33"/>
    <n v="4802.8500000000004"/>
    <x v="83"/>
  </r>
  <r>
    <n v="9849"/>
    <d v="2025-03-21T00:00:00"/>
    <s v="PaymentMachinePro"/>
    <s v="Goiania"/>
    <x v="94"/>
    <s v="Business"/>
    <n v="3"/>
    <n v="787.79"/>
    <n v="4256.6000000000004"/>
    <x v="94"/>
  </r>
  <r>
    <n v="9850"/>
    <d v="2025-03-09T00:00:00"/>
    <s v="SolarPanelPremium"/>
    <s v="Recife"/>
    <x v="49"/>
    <s v="Business"/>
    <n v="9"/>
    <n v="1776.95"/>
    <n v="28803.759999999998"/>
    <x v="49"/>
  </r>
  <r>
    <n v="9851"/>
    <d v="2025-03-31T00:00:00"/>
    <s v="SolarBattery"/>
    <s v="SaoPaulo"/>
    <x v="75"/>
    <s v="Business"/>
    <n v="7"/>
    <n v="1133.8399999999999"/>
    <n v="14294.91"/>
    <x v="75"/>
  </r>
  <r>
    <n v="9852"/>
    <d v="2025-03-25T00:00:00"/>
    <s v="PaymentMachinePro"/>
    <s v="Recife"/>
    <x v="27"/>
    <s v="Individual"/>
    <n v="9"/>
    <n v="877.98"/>
    <n v="14231.76"/>
    <x v="27"/>
  </r>
  <r>
    <n v="9853"/>
    <d v="2025-03-23T00:00:00"/>
    <s v="InstallationKit"/>
    <s v="SaoPaulo"/>
    <x v="9"/>
    <s v="Individual"/>
    <n v="6"/>
    <n v="221.45"/>
    <n v="2393.09"/>
    <x v="9"/>
  </r>
  <r>
    <n v="9854"/>
    <d v="2025-03-17T00:00:00"/>
    <s v="PaymentMachineBasic"/>
    <s v="Fortaleza"/>
    <x v="88"/>
    <s v="Business"/>
    <n v="14"/>
    <n v="313.48"/>
    <n v="7904.41"/>
    <x v="88"/>
  </r>
  <r>
    <n v="9855"/>
    <d v="2025-03-23T00:00:00"/>
    <s v="PaymentMachinePro"/>
    <s v="SaoPaulo"/>
    <x v="87"/>
    <s v="Business"/>
    <n v="3"/>
    <n v="868.75"/>
    <n v="4694.05"/>
    <x v="87"/>
  </r>
  <r>
    <n v="9856"/>
    <d v="2025-03-31T00:00:00"/>
    <s v="SolarPanelBasic"/>
    <s v="Goiania"/>
    <x v="9"/>
    <s v="Individual"/>
    <n v="9"/>
    <n v="570.48"/>
    <n v="9247.2900000000009"/>
    <x v="9"/>
  </r>
  <r>
    <n v="9857"/>
    <d v="2025-03-13T00:00:00"/>
    <s v="SolarPanelBasic"/>
    <s v="SaoPaulo"/>
    <x v="86"/>
    <s v="Business"/>
    <n v="18"/>
    <n v="533.17999999999995"/>
    <n v="17285.34"/>
    <x v="86"/>
  </r>
  <r>
    <n v="9858"/>
    <d v="2025-03-17T00:00:00"/>
    <s v="SolarPanelPremium"/>
    <s v="Fortaleza"/>
    <x v="51"/>
    <s v="Individual"/>
    <n v="1"/>
    <n v="1284.19"/>
    <n v="2312.92"/>
    <x v="51"/>
  </r>
  <r>
    <n v="9859"/>
    <d v="2025-03-03T00:00:00"/>
    <s v="InstallationKit"/>
    <s v="SaoPaulo"/>
    <x v="78"/>
    <s v="Individual"/>
    <n v="19"/>
    <n v="244.09"/>
    <n v="8352.86"/>
    <x v="78"/>
  </r>
  <r>
    <n v="9860"/>
    <d v="2025-03-03T00:00:00"/>
    <s v="SolarPanelPremium"/>
    <s v="Goiania"/>
    <x v="63"/>
    <s v="Business"/>
    <n v="7"/>
    <n v="1620.58"/>
    <n v="20431.490000000002"/>
    <x v="63"/>
  </r>
  <r>
    <n v="9861"/>
    <d v="2025-03-07T00:00:00"/>
    <s v="PaymentMachineBasic"/>
    <s v="Brasilia"/>
    <x v="2"/>
    <s v="Business"/>
    <n v="12"/>
    <n v="307.10000000000002"/>
    <n v="6637.32"/>
    <x v="2"/>
  </r>
  <r>
    <n v="9862"/>
    <d v="2025-03-29T00:00:00"/>
    <s v="PaymentMachinePro"/>
    <s v="Fortaleza"/>
    <x v="10"/>
    <s v="Individual"/>
    <n v="2"/>
    <n v="778.19"/>
    <n v="2803.16"/>
    <x v="10"/>
  </r>
  <r>
    <n v="9863"/>
    <d v="2025-03-22T00:00:00"/>
    <s v="PaymentMachineBasic"/>
    <s v="Goiania"/>
    <x v="23"/>
    <s v="Individual"/>
    <n v="12"/>
    <n v="472.66"/>
    <n v="10215.549999999999"/>
    <x v="23"/>
  </r>
  <r>
    <n v="9864"/>
    <d v="2025-03-01T00:00:00"/>
    <s v="PaymentMachineBasic"/>
    <s v="Brasilia"/>
    <x v="67"/>
    <s v="Individual"/>
    <n v="17"/>
    <n v="399.93"/>
    <n v="12245.16"/>
    <x v="67"/>
  </r>
  <r>
    <n v="9865"/>
    <d v="2025-03-06T00:00:00"/>
    <s v="PaymentMachineBasic"/>
    <s v="Goiania"/>
    <x v="21"/>
    <s v="Business"/>
    <n v="7"/>
    <n v="305.54000000000002"/>
    <n v="3852.1"/>
    <x v="21"/>
  </r>
  <r>
    <n v="9866"/>
    <d v="2025-03-02T00:00:00"/>
    <s v="PaymentMachinePro"/>
    <s v="Recife"/>
    <x v="19"/>
    <s v="Individual"/>
    <n v="9"/>
    <n v="814.54"/>
    <n v="13203.42"/>
    <x v="19"/>
  </r>
  <r>
    <n v="9867"/>
    <d v="2025-03-28T00:00:00"/>
    <s v="SolarPanelBasic"/>
    <s v="Fortaleza"/>
    <x v="2"/>
    <s v="Individual"/>
    <n v="18"/>
    <n v="543.13"/>
    <n v="17607.91"/>
    <x v="2"/>
  </r>
  <r>
    <n v="9868"/>
    <d v="2025-03-11T00:00:00"/>
    <s v="SolarPanelPremium"/>
    <s v="Recife"/>
    <x v="95"/>
    <s v="Individual"/>
    <n v="1"/>
    <n v="1379.36"/>
    <n v="2484.33"/>
    <x v="95"/>
  </r>
  <r>
    <n v="9869"/>
    <d v="2025-03-22T00:00:00"/>
    <s v="SolarPanelBasic"/>
    <s v="Brasilia"/>
    <x v="56"/>
    <s v="Business"/>
    <n v="12"/>
    <n v="574.97"/>
    <n v="12426.76"/>
    <x v="56"/>
  </r>
  <r>
    <n v="9870"/>
    <d v="2025-03-27T00:00:00"/>
    <s v="PaymentMachinePro"/>
    <s v="SaoPaulo"/>
    <x v="51"/>
    <s v="Business"/>
    <n v="6"/>
    <n v="714.96"/>
    <n v="7726.17"/>
    <x v="51"/>
  </r>
  <r>
    <n v="9871"/>
    <d v="2025-03-03T00:00:00"/>
    <s v="PaymentMachineBasic"/>
    <s v="Goiania"/>
    <x v="63"/>
    <s v="Individual"/>
    <n v="8"/>
    <n v="377.44"/>
    <n v="5438.38"/>
    <x v="63"/>
  </r>
  <r>
    <n v="9872"/>
    <d v="2025-03-31T00:00:00"/>
    <s v="SolarInverter"/>
    <s v="Recife"/>
    <x v="85"/>
    <s v="Business"/>
    <n v="3"/>
    <n v="1031.69"/>
    <n v="5574.45"/>
    <x v="85"/>
  </r>
  <r>
    <n v="9873"/>
    <d v="2025-03-03T00:00:00"/>
    <s v="SolarPanelPremium"/>
    <s v="Goiania"/>
    <x v="61"/>
    <s v="Individual"/>
    <n v="4"/>
    <n v="1344.08"/>
    <n v="9683.15"/>
    <x v="61"/>
  </r>
  <r>
    <n v="9874"/>
    <d v="2025-03-18T00:00:00"/>
    <s v="PaymentMachinePro"/>
    <s v="Goiania"/>
    <x v="7"/>
    <s v="Business"/>
    <n v="3"/>
    <n v="859.3"/>
    <n v="4642.99"/>
    <x v="7"/>
  </r>
  <r>
    <n v="9875"/>
    <d v="2025-03-27T00:00:00"/>
    <s v="InstallationKit"/>
    <s v="SaoPaulo"/>
    <x v="84"/>
    <s v="Individual"/>
    <n v="19"/>
    <n v="219.41"/>
    <n v="7508.3"/>
    <x v="84"/>
  </r>
  <r>
    <n v="9876"/>
    <d v="2025-03-08T00:00:00"/>
    <s v="PaymentMachinePro"/>
    <s v="Brasilia"/>
    <x v="75"/>
    <s v="Business"/>
    <n v="5"/>
    <n v="848.4"/>
    <n v="7640.15"/>
    <x v="75"/>
  </r>
  <r>
    <n v="9877"/>
    <d v="2025-03-21T00:00:00"/>
    <s v="SolarPanelBasic"/>
    <s v="Goiania"/>
    <x v="52"/>
    <s v="Business"/>
    <n v="20"/>
    <n v="427.58"/>
    <n v="15402.06"/>
    <x v="52"/>
  </r>
  <r>
    <n v="9878"/>
    <d v="2025-03-05T00:00:00"/>
    <s v="InstallationKit"/>
    <s v="SaoPaulo"/>
    <x v="90"/>
    <s v="Individual"/>
    <n v="17"/>
    <n v="169.3"/>
    <n v="5183.67"/>
    <x v="90"/>
  </r>
  <r>
    <n v="9879"/>
    <d v="2025-03-09T00:00:00"/>
    <s v="SolarInverter"/>
    <s v="Goiania"/>
    <x v="11"/>
    <s v="Individual"/>
    <n v="10"/>
    <n v="1470.42"/>
    <n v="26483.35"/>
    <x v="11"/>
  </r>
  <r>
    <n v="9880"/>
    <d v="2025-03-17T00:00:00"/>
    <s v="InstallationKit"/>
    <s v="Fortaleza"/>
    <x v="32"/>
    <s v="Business"/>
    <n v="9"/>
    <n v="165.58"/>
    <n v="2684"/>
    <x v="32"/>
  </r>
  <r>
    <n v="9881"/>
    <d v="2025-03-27T00:00:00"/>
    <s v="PaymentMachineBasic"/>
    <s v="SaoPaulo"/>
    <x v="67"/>
    <s v="Individual"/>
    <n v="9"/>
    <n v="351.13"/>
    <n v="5691.7"/>
    <x v="67"/>
  </r>
  <r>
    <n v="9882"/>
    <d v="2025-03-06T00:00:00"/>
    <s v="SolarInverter"/>
    <s v="SaoPaulo"/>
    <x v="53"/>
    <s v="Business"/>
    <n v="4"/>
    <n v="1045.57"/>
    <n v="7532.59"/>
    <x v="53"/>
  </r>
  <r>
    <n v="9883"/>
    <d v="2025-03-25T00:00:00"/>
    <s v="PaymentMachinePro"/>
    <s v="Brasilia"/>
    <x v="93"/>
    <s v="Individual"/>
    <n v="7"/>
    <n v="805.58"/>
    <n v="10156.36"/>
    <x v="93"/>
  </r>
  <r>
    <n v="9884"/>
    <d v="2025-03-28T00:00:00"/>
    <s v="SolarPanelBasic"/>
    <s v="Goiania"/>
    <x v="60"/>
    <s v="Individual"/>
    <n v="16"/>
    <n v="442.71"/>
    <n v="12757.65"/>
    <x v="60"/>
  </r>
  <r>
    <n v="9885"/>
    <d v="2025-03-14T00:00:00"/>
    <s v="SolarPanelBasic"/>
    <s v="Fortaleza"/>
    <x v="76"/>
    <s v="Business"/>
    <n v="12"/>
    <n v="415.58"/>
    <n v="8981.8799999999992"/>
    <x v="76"/>
  </r>
  <r>
    <n v="9886"/>
    <d v="2025-03-16T00:00:00"/>
    <s v="SolarPanelPremium"/>
    <s v="Recife"/>
    <x v="64"/>
    <s v="Individual"/>
    <n v="10"/>
    <n v="1452.26"/>
    <n v="26156.27"/>
    <x v="64"/>
  </r>
  <r>
    <n v="9887"/>
    <d v="2025-03-02T00:00:00"/>
    <s v="SolarInverter"/>
    <s v="Goiania"/>
    <x v="69"/>
    <s v="Individual"/>
    <n v="6"/>
    <n v="1370.64"/>
    <n v="14811.74"/>
    <x v="69"/>
  </r>
  <r>
    <n v="9888"/>
    <d v="2025-03-24T00:00:00"/>
    <s v="SolarBattery"/>
    <s v="Goiania"/>
    <x v="47"/>
    <s v="Business"/>
    <n v="2"/>
    <n v="846.88"/>
    <n v="3050.59"/>
    <x v="47"/>
  </r>
  <r>
    <n v="9889"/>
    <d v="2025-03-17T00:00:00"/>
    <s v="SolarInverter"/>
    <s v="Goiania"/>
    <x v="81"/>
    <s v="Business"/>
    <n v="9"/>
    <n v="1365.43"/>
    <n v="22133.16"/>
    <x v="81"/>
  </r>
  <r>
    <n v="9890"/>
    <d v="2025-03-16T00:00:00"/>
    <s v="SolarInverter"/>
    <s v="Brasilia"/>
    <x v="94"/>
    <s v="Business"/>
    <n v="2"/>
    <n v="1300.54"/>
    <n v="4684.74"/>
    <x v="94"/>
  </r>
  <r>
    <n v="9891"/>
    <d v="2025-03-07T00:00:00"/>
    <s v="SolarInverter"/>
    <s v="Fortaleza"/>
    <x v="79"/>
    <s v="Individual"/>
    <n v="7"/>
    <n v="1303.68"/>
    <n v="16436.169999999998"/>
    <x v="79"/>
  </r>
  <r>
    <n v="9892"/>
    <d v="2025-03-27T00:00:00"/>
    <s v="SolarPanelBasic"/>
    <s v="Goiania"/>
    <x v="55"/>
    <s v="Individual"/>
    <n v="18"/>
    <n v="502.03"/>
    <n v="16275.48"/>
    <x v="55"/>
  </r>
  <r>
    <n v="9893"/>
    <d v="2025-03-22T00:00:00"/>
    <s v="SolarBattery"/>
    <s v="Brasilia"/>
    <x v="76"/>
    <s v="Business"/>
    <n v="4"/>
    <n v="906.39"/>
    <n v="6529.9"/>
    <x v="76"/>
  </r>
  <r>
    <n v="9894"/>
    <d v="2025-03-25T00:00:00"/>
    <s v="PaymentMachineBasic"/>
    <s v="Recife"/>
    <x v="28"/>
    <s v="Individual"/>
    <n v="10"/>
    <n v="403.86"/>
    <n v="7273.82"/>
    <x v="28"/>
  </r>
  <r>
    <n v="9895"/>
    <d v="2025-03-18T00:00:00"/>
    <s v="SolarPanelPremium"/>
    <s v="Fortaleza"/>
    <x v="77"/>
    <s v="Individual"/>
    <n v="9"/>
    <n v="1205.02"/>
    <n v="19532.97"/>
    <x v="77"/>
  </r>
  <r>
    <n v="9896"/>
    <d v="2025-03-17T00:00:00"/>
    <s v="InstallationKit"/>
    <s v="SaoPaulo"/>
    <x v="63"/>
    <s v="Individual"/>
    <n v="6"/>
    <n v="193.56"/>
    <n v="2091.6999999999998"/>
    <x v="63"/>
  </r>
  <r>
    <n v="9897"/>
    <d v="2025-03-15T00:00:00"/>
    <s v="PaymentMachinePro"/>
    <s v="Brasilia"/>
    <x v="96"/>
    <s v="Business"/>
    <n v="5"/>
    <n v="756.74"/>
    <n v="6814.72"/>
    <x v="96"/>
  </r>
  <r>
    <n v="9898"/>
    <d v="2025-03-09T00:00:00"/>
    <s v="SolarPanelPremium"/>
    <s v="Recife"/>
    <x v="61"/>
    <s v="Individual"/>
    <n v="7"/>
    <n v="1517.79"/>
    <n v="19135.560000000001"/>
    <x v="61"/>
  </r>
  <r>
    <n v="9899"/>
    <d v="2025-03-09T00:00:00"/>
    <s v="SolarInverter"/>
    <s v="Goiania"/>
    <x v="33"/>
    <s v="Individual"/>
    <n v="8"/>
    <n v="1291.8800000000001"/>
    <n v="18614.169999999998"/>
    <x v="33"/>
  </r>
  <r>
    <n v="9900"/>
    <d v="2025-03-01T00:00:00"/>
    <s v="SolarPanelPremium"/>
    <s v="Brasilia"/>
    <x v="38"/>
    <s v="Individual"/>
    <n v="3"/>
    <n v="1353.39"/>
    <n v="7312.67"/>
    <x v="38"/>
  </r>
  <r>
    <n v="9901"/>
    <d v="2025-03-26T00:00:00"/>
    <s v="InstallationKit"/>
    <s v="Recife"/>
    <x v="47"/>
    <s v="Individual"/>
    <n v="6"/>
    <n v="205.44"/>
    <n v="2220.08"/>
    <x v="47"/>
  </r>
  <r>
    <n v="9902"/>
    <d v="2025-03-03T00:00:00"/>
    <s v="PaymentMachineBasic"/>
    <s v="SaoPaulo"/>
    <x v="78"/>
    <s v="Business"/>
    <n v="11"/>
    <n v="469.99"/>
    <n v="9311.35"/>
    <x v="78"/>
  </r>
  <r>
    <n v="9903"/>
    <d v="2025-03-27T00:00:00"/>
    <s v="PaymentMachinePro"/>
    <s v="Goiania"/>
    <x v="14"/>
    <s v="Individual"/>
    <n v="10"/>
    <n v="767.17"/>
    <n v="13817.3"/>
    <x v="14"/>
  </r>
  <r>
    <n v="9904"/>
    <d v="2025-03-13T00:00:00"/>
    <s v="PaymentMachineBasic"/>
    <s v="Fortaleza"/>
    <x v="97"/>
    <s v="Individual"/>
    <n v="8"/>
    <n v="444.08"/>
    <n v="6398.57"/>
    <x v="97"/>
  </r>
  <r>
    <n v="9905"/>
    <d v="2025-03-09T00:00:00"/>
    <s v="SolarPanelBasic"/>
    <s v="Fortaleza"/>
    <x v="31"/>
    <s v="Business"/>
    <n v="15"/>
    <n v="450.43"/>
    <n v="12168.86"/>
    <x v="31"/>
  </r>
  <r>
    <n v="9906"/>
    <d v="2025-03-31T00:00:00"/>
    <s v="PaymentMachineBasic"/>
    <s v="SaoPaulo"/>
    <x v="6"/>
    <s v="Business"/>
    <n v="11"/>
    <n v="476.75"/>
    <n v="9445.2800000000007"/>
    <x v="6"/>
  </r>
  <r>
    <n v="9907"/>
    <d v="2025-03-21T00:00:00"/>
    <s v="InstallationKit"/>
    <s v="Goiania"/>
    <x v="80"/>
    <s v="Business"/>
    <n v="19"/>
    <n v="184.46"/>
    <n v="6312.3"/>
    <x v="80"/>
  </r>
  <r>
    <n v="9908"/>
    <d v="2025-03-02T00:00:00"/>
    <s v="SolarInverter"/>
    <s v="Brasilia"/>
    <x v="11"/>
    <s v="Business"/>
    <n v="10"/>
    <n v="1490.23"/>
    <n v="26840.14"/>
    <x v="11"/>
  </r>
  <r>
    <n v="9909"/>
    <d v="2025-03-13T00:00:00"/>
    <s v="PaymentMachinePro"/>
    <s v="Fortaleza"/>
    <x v="69"/>
    <s v="Business"/>
    <n v="7"/>
    <n v="831.99"/>
    <n v="10489.33"/>
    <x v="69"/>
  </r>
  <r>
    <n v="9910"/>
    <d v="2025-03-12T00:00:00"/>
    <s v="SolarInverter"/>
    <s v="Brasilia"/>
    <x v="45"/>
    <s v="Business"/>
    <n v="6"/>
    <n v="1346.82"/>
    <n v="14554.33"/>
    <x v="45"/>
  </r>
  <r>
    <n v="9911"/>
    <d v="2025-03-16T00:00:00"/>
    <s v="SolarPanelBasic"/>
    <s v="Goiania"/>
    <x v="7"/>
    <s v="Business"/>
    <n v="5"/>
    <n v="451.37"/>
    <n v="4064.75"/>
    <x v="7"/>
  </r>
  <r>
    <n v="9912"/>
    <d v="2025-03-31T00:00:00"/>
    <s v="SolarPanelPremium"/>
    <s v="Goiania"/>
    <x v="25"/>
    <s v="Individual"/>
    <n v="10"/>
    <n v="1736.6"/>
    <n v="31277.45"/>
    <x v="25"/>
  </r>
  <r>
    <n v="9913"/>
    <d v="2025-03-14T00:00:00"/>
    <s v="SolarPanelBasic"/>
    <s v="SaoPaulo"/>
    <x v="39"/>
    <s v="Business"/>
    <n v="10"/>
    <n v="470.38"/>
    <n v="8471.89"/>
    <x v="39"/>
  </r>
  <r>
    <n v="9914"/>
    <d v="2025-03-29T00:00:00"/>
    <s v="InstallationKit"/>
    <s v="Brasilia"/>
    <x v="38"/>
    <s v="Business"/>
    <n v="14"/>
    <n v="209.56"/>
    <n v="5284.06"/>
    <x v="38"/>
  </r>
  <r>
    <n v="9915"/>
    <d v="2025-03-10T00:00:00"/>
    <s v="SolarPanelPremium"/>
    <s v="SaoPaulo"/>
    <x v="38"/>
    <s v="Business"/>
    <n v="5"/>
    <n v="1508.49"/>
    <n v="13584.51"/>
    <x v="38"/>
  </r>
  <r>
    <n v="9916"/>
    <d v="2025-03-18T00:00:00"/>
    <s v="SolarBattery"/>
    <s v="Brasilia"/>
    <x v="85"/>
    <s v="Individual"/>
    <n v="2"/>
    <n v="826.53"/>
    <n v="2977.28"/>
    <x v="85"/>
  </r>
  <r>
    <n v="9917"/>
    <d v="2025-03-16T00:00:00"/>
    <s v="PaymentMachineBasic"/>
    <s v="SaoPaulo"/>
    <x v="23"/>
    <s v="Business"/>
    <n v="9"/>
    <n v="404.65"/>
    <n v="6559.24"/>
    <x v="23"/>
  </r>
  <r>
    <n v="9918"/>
    <d v="2025-03-14T00:00:00"/>
    <s v="SolarBattery"/>
    <s v="Goiania"/>
    <x v="87"/>
    <s v="Individual"/>
    <n v="1"/>
    <n v="804.75"/>
    <n v="1449.41"/>
    <x v="87"/>
  </r>
  <r>
    <n v="9919"/>
    <d v="2025-03-30T00:00:00"/>
    <s v="SolarInverter"/>
    <s v="Brasilia"/>
    <x v="49"/>
    <s v="Individual"/>
    <n v="1"/>
    <n v="1117.02"/>
    <n v="2011.84"/>
    <x v="49"/>
  </r>
  <r>
    <n v="9920"/>
    <d v="2025-03-08T00:00:00"/>
    <s v="PaymentMachinePro"/>
    <s v="SaoPaulo"/>
    <x v="59"/>
    <s v="Individual"/>
    <n v="8"/>
    <n v="707.01"/>
    <n v="10187.02"/>
    <x v="59"/>
  </r>
  <r>
    <n v="9921"/>
    <d v="2025-03-09T00:00:00"/>
    <s v="PaymentMachinePro"/>
    <s v="SaoPaulo"/>
    <x v="69"/>
    <s v="Business"/>
    <n v="1"/>
    <n v="759.49"/>
    <n v="1367.9"/>
    <x v="69"/>
  </r>
  <r>
    <n v="9922"/>
    <d v="2025-03-19T00:00:00"/>
    <s v="SolarBattery"/>
    <s v="Brasilia"/>
    <x v="7"/>
    <s v="Business"/>
    <n v="2"/>
    <n v="1115.78"/>
    <n v="4019.2"/>
    <x v="7"/>
  </r>
  <r>
    <n v="9923"/>
    <d v="2025-03-23T00:00:00"/>
    <s v="SolarBattery"/>
    <s v="Fortaleza"/>
    <x v="98"/>
    <s v="Individual"/>
    <n v="5"/>
    <n v="1177.74"/>
    <n v="10605.98"/>
    <x v="98"/>
  </r>
  <r>
    <n v="9924"/>
    <d v="2025-03-28T00:00:00"/>
    <s v="SolarPanelPremium"/>
    <s v="Brasilia"/>
    <x v="90"/>
    <s v="Business"/>
    <n v="8"/>
    <n v="1280.45"/>
    <n v="18449.48"/>
    <x v="90"/>
  </r>
  <r>
    <n v="9925"/>
    <d v="2025-03-23T00:00:00"/>
    <s v="PaymentMachineBasic"/>
    <s v="Brasilia"/>
    <x v="6"/>
    <s v="Business"/>
    <n v="16"/>
    <n v="400.2"/>
    <n v="11532.64"/>
    <x v="6"/>
  </r>
  <r>
    <n v="9926"/>
    <d v="2025-03-08T00:00:00"/>
    <s v="SolarBattery"/>
    <s v="Goiania"/>
    <x v="18"/>
    <s v="Business"/>
    <n v="1"/>
    <n v="849.69"/>
    <n v="1530.35"/>
    <x v="18"/>
  </r>
  <r>
    <n v="9927"/>
    <d v="2025-03-04T00:00:00"/>
    <s v="PaymentMachineBasic"/>
    <s v="Brasilia"/>
    <x v="73"/>
    <s v="Individual"/>
    <n v="11"/>
    <n v="330.43"/>
    <n v="6546.42"/>
    <x v="73"/>
  </r>
  <r>
    <n v="9928"/>
    <d v="2025-03-29T00:00:00"/>
    <s v="SolarPanelPremium"/>
    <s v="Goiania"/>
    <x v="11"/>
    <s v="Business"/>
    <n v="9"/>
    <n v="1774.1"/>
    <n v="28757.56"/>
    <x v="11"/>
  </r>
  <r>
    <n v="9929"/>
    <d v="2025-03-28T00:00:00"/>
    <s v="SolarBattery"/>
    <s v="Brasilia"/>
    <x v="24"/>
    <s v="Business"/>
    <n v="5"/>
    <n v="1075.03"/>
    <n v="9681.0400000000009"/>
    <x v="24"/>
  </r>
  <r>
    <n v="9930"/>
    <d v="2025-03-14T00:00:00"/>
    <s v="SolarPanelPremium"/>
    <s v="Recife"/>
    <x v="97"/>
    <s v="Business"/>
    <n v="2"/>
    <n v="1211.1099999999999"/>
    <n v="4362.6000000000004"/>
    <x v="97"/>
  </r>
  <r>
    <n v="9931"/>
    <d v="2025-03-03T00:00:00"/>
    <s v="SolarInverter"/>
    <s v="SaoPaulo"/>
    <x v="53"/>
    <s v="Business"/>
    <n v="4"/>
    <n v="1082.3499999999999"/>
    <n v="7797.57"/>
    <x v="53"/>
  </r>
  <r>
    <n v="9932"/>
    <d v="2025-03-24T00:00:00"/>
    <s v="PaymentMachineBasic"/>
    <s v="Goiania"/>
    <x v="57"/>
    <s v="Business"/>
    <n v="19"/>
    <n v="356.56"/>
    <n v="12201.63"/>
    <x v="57"/>
  </r>
  <r>
    <n v="9933"/>
    <d v="2025-03-26T00:00:00"/>
    <s v="SolarBattery"/>
    <s v="SaoPaulo"/>
    <x v="32"/>
    <s v="Business"/>
    <n v="9"/>
    <n v="829.83"/>
    <n v="13451.27"/>
    <x v="32"/>
  </r>
  <r>
    <n v="9934"/>
    <d v="2025-03-23T00:00:00"/>
    <s v="InstallationKit"/>
    <s v="Goiania"/>
    <x v="11"/>
    <s v="Business"/>
    <n v="8"/>
    <n v="240.16"/>
    <n v="3460.37"/>
    <x v="11"/>
  </r>
  <r>
    <n v="9935"/>
    <d v="2025-03-25T00:00:00"/>
    <s v="SolarPanelPremium"/>
    <s v="Fortaleza"/>
    <x v="52"/>
    <s v="Business"/>
    <n v="9"/>
    <n v="1644.05"/>
    <n v="26649.5"/>
    <x v="52"/>
  </r>
  <r>
    <n v="9936"/>
    <d v="2025-03-25T00:00:00"/>
    <s v="SolarPanelPremium"/>
    <s v="SaoPaulo"/>
    <x v="64"/>
    <s v="Business"/>
    <n v="5"/>
    <n v="1677.24"/>
    <n v="15104.16"/>
    <x v="64"/>
  </r>
  <r>
    <n v="9937"/>
    <d v="2025-03-14T00:00:00"/>
    <s v="SolarPanelPremium"/>
    <s v="SaoPaulo"/>
    <x v="60"/>
    <s v="Business"/>
    <n v="9"/>
    <n v="1615.47"/>
    <n v="26186.23"/>
    <x v="60"/>
  </r>
  <r>
    <n v="9938"/>
    <d v="2025-03-13T00:00:00"/>
    <s v="SolarBattery"/>
    <s v="SaoPaulo"/>
    <x v="12"/>
    <s v="Individual"/>
    <n v="4"/>
    <n v="989.01"/>
    <n v="7125.12"/>
    <x v="12"/>
  </r>
  <r>
    <n v="9939"/>
    <d v="2025-03-27T00:00:00"/>
    <s v="PaymentMachinePro"/>
    <s v="Goiania"/>
    <x v="75"/>
    <s v="Business"/>
    <n v="8"/>
    <n v="838.47"/>
    <n v="12081.17"/>
    <x v="75"/>
  </r>
  <r>
    <n v="9940"/>
    <d v="2025-03-06T00:00:00"/>
    <s v="PaymentMachinePro"/>
    <s v="Goiania"/>
    <x v="14"/>
    <s v="Business"/>
    <n v="2"/>
    <n v="884.68"/>
    <n v="3186.75"/>
    <x v="14"/>
  </r>
  <r>
    <n v="9941"/>
    <d v="2025-03-29T00:00:00"/>
    <s v="SolarBattery"/>
    <s v="Brasilia"/>
    <x v="79"/>
    <s v="Business"/>
    <n v="4"/>
    <n v="829.64"/>
    <n v="5976.97"/>
    <x v="79"/>
  </r>
  <r>
    <n v="9942"/>
    <d v="2025-03-07T00:00:00"/>
    <s v="PaymentMachinePro"/>
    <s v="SaoPaulo"/>
    <x v="13"/>
    <s v="Business"/>
    <n v="6"/>
    <n v="721.49"/>
    <n v="7796.74"/>
    <x v="13"/>
  </r>
  <r>
    <n v="9943"/>
    <d v="2025-03-09T00:00:00"/>
    <s v="InstallationKit"/>
    <s v="Fortaleza"/>
    <x v="31"/>
    <s v="Business"/>
    <n v="19"/>
    <n v="208.91"/>
    <n v="7148.98"/>
    <x v="31"/>
  </r>
  <r>
    <n v="9944"/>
    <d v="2025-03-15T00:00:00"/>
    <s v="SolarBattery"/>
    <s v="Brasilia"/>
    <x v="3"/>
    <s v="Individual"/>
    <n v="6"/>
    <n v="900.19"/>
    <n v="9727.85"/>
    <x v="3"/>
  </r>
  <r>
    <n v="9945"/>
    <d v="2025-03-30T00:00:00"/>
    <s v="SolarInverter"/>
    <s v="SaoPaulo"/>
    <x v="80"/>
    <s v="Business"/>
    <n v="3"/>
    <n v="1135.01"/>
    <n v="6132.71"/>
    <x v="80"/>
  </r>
  <r>
    <n v="9946"/>
    <d v="2025-03-08T00:00:00"/>
    <s v="PaymentMachineBasic"/>
    <s v="Brasilia"/>
    <x v="94"/>
    <s v="Individual"/>
    <n v="9"/>
    <n v="379.7"/>
    <n v="6154.81"/>
    <x v="94"/>
  </r>
  <r>
    <n v="9947"/>
    <d v="2025-03-29T00:00:00"/>
    <s v="SolarInverter"/>
    <s v="SaoPaulo"/>
    <x v="88"/>
    <s v="Business"/>
    <n v="9"/>
    <n v="1130.02"/>
    <n v="18317.240000000002"/>
    <x v="88"/>
  </r>
  <r>
    <n v="9948"/>
    <d v="2025-03-10T00:00:00"/>
    <s v="SolarPanelBasic"/>
    <s v="Fortaleza"/>
    <x v="34"/>
    <s v="Business"/>
    <n v="20"/>
    <n v="400.76"/>
    <n v="14435.97"/>
    <x v="34"/>
  </r>
  <r>
    <n v="9949"/>
    <d v="2025-03-19T00:00:00"/>
    <s v="SolarBattery"/>
    <s v="SaoPaulo"/>
    <x v="24"/>
    <s v="Business"/>
    <n v="10"/>
    <n v="801.83"/>
    <n v="14441.55"/>
    <x v="24"/>
  </r>
  <r>
    <n v="9950"/>
    <d v="2025-03-13T00:00:00"/>
    <s v="SolarBattery"/>
    <s v="SaoPaulo"/>
    <x v="63"/>
    <s v="Business"/>
    <n v="4"/>
    <n v="976.89"/>
    <n v="7037.8"/>
    <x v="63"/>
  </r>
  <r>
    <n v="9951"/>
    <d v="2025-03-27T00:00:00"/>
    <s v="SolarInverter"/>
    <s v="Brasilia"/>
    <x v="82"/>
    <s v="Individual"/>
    <n v="4"/>
    <n v="1336.58"/>
    <n v="9629.1200000000008"/>
    <x v="82"/>
  </r>
  <r>
    <n v="9952"/>
    <d v="2025-03-13T00:00:00"/>
    <s v="SolarBattery"/>
    <s v="Brasilia"/>
    <x v="53"/>
    <s v="Individual"/>
    <n v="10"/>
    <n v="1159.8399999999999"/>
    <n v="20889.57"/>
    <x v="53"/>
  </r>
  <r>
    <n v="9953"/>
    <d v="2025-03-17T00:00:00"/>
    <s v="SolarInverter"/>
    <s v="Goiania"/>
    <x v="91"/>
    <s v="Business"/>
    <n v="9"/>
    <n v="1340.04"/>
    <n v="21721.599999999999"/>
    <x v="91"/>
  </r>
  <r>
    <n v="9954"/>
    <d v="2025-03-31T00:00:00"/>
    <s v="SolarInverter"/>
    <s v="Brasilia"/>
    <x v="54"/>
    <s v="Business"/>
    <n v="10"/>
    <n v="1452.45"/>
    <n v="26159.7"/>
    <x v="54"/>
  </r>
  <r>
    <n v="9955"/>
    <d v="2025-03-17T00:00:00"/>
    <s v="SolarPanelPremium"/>
    <s v="Recife"/>
    <x v="64"/>
    <s v="Business"/>
    <n v="2"/>
    <n v="1727.84"/>
    <n v="6223.93"/>
    <x v="64"/>
  </r>
  <r>
    <n v="9956"/>
    <d v="2025-03-29T00:00:00"/>
    <s v="InstallationKit"/>
    <s v="Goiania"/>
    <x v="94"/>
    <s v="Business"/>
    <n v="11"/>
    <n v="200.71"/>
    <n v="3976.43"/>
    <x v="94"/>
  </r>
  <r>
    <n v="9957"/>
    <d v="2025-03-03T00:00:00"/>
    <s v="SolarInverter"/>
    <s v="SaoPaulo"/>
    <x v="85"/>
    <s v="Individual"/>
    <n v="5"/>
    <n v="1353.42"/>
    <n v="12188.05"/>
    <x v="85"/>
  </r>
  <r>
    <n v="9958"/>
    <d v="2025-03-25T00:00:00"/>
    <s v="PaymentMachinePro"/>
    <s v="SaoPaulo"/>
    <x v="53"/>
    <s v="Individual"/>
    <n v="4"/>
    <n v="782.23"/>
    <n v="5635.42"/>
    <x v="53"/>
  </r>
  <r>
    <n v="9959"/>
    <d v="2025-03-24T00:00:00"/>
    <s v="SolarBattery"/>
    <s v="Fortaleza"/>
    <x v="93"/>
    <s v="Individual"/>
    <n v="1"/>
    <n v="1094.03"/>
    <n v="1970.43"/>
    <x v="93"/>
  </r>
  <r>
    <n v="9960"/>
    <d v="2025-03-12T00:00:00"/>
    <s v="PaymentMachineBasic"/>
    <s v="Brasilia"/>
    <x v="75"/>
    <s v="Business"/>
    <n v="14"/>
    <n v="404.12"/>
    <n v="10189.9"/>
    <x v="75"/>
  </r>
  <r>
    <n v="9961"/>
    <d v="2025-03-17T00:00:00"/>
    <s v="InstallationKit"/>
    <s v="Brasilia"/>
    <x v="31"/>
    <s v="Business"/>
    <n v="16"/>
    <n v="232.99"/>
    <n v="6714.11"/>
    <x v="31"/>
  </r>
  <r>
    <n v="9962"/>
    <d v="2025-03-19T00:00:00"/>
    <s v="PaymentMachineBasic"/>
    <s v="Goiania"/>
    <x v="35"/>
    <s v="Business"/>
    <n v="9"/>
    <n v="325.52"/>
    <n v="5276.57"/>
    <x v="35"/>
  </r>
  <r>
    <n v="9963"/>
    <d v="2025-03-08T00:00:00"/>
    <s v="PaymentMachineBasic"/>
    <s v="Fortaleza"/>
    <x v="27"/>
    <s v="Business"/>
    <n v="14"/>
    <n v="495.05"/>
    <n v="12482.7"/>
    <x v="27"/>
  </r>
  <r>
    <n v="9964"/>
    <d v="2025-03-28T00:00:00"/>
    <s v="SolarPanelPremium"/>
    <s v="Fortaleza"/>
    <x v="34"/>
    <s v="Individual"/>
    <n v="1"/>
    <n v="1595.66"/>
    <n v="2873.9"/>
    <x v="34"/>
  </r>
  <r>
    <n v="9965"/>
    <d v="2025-03-26T00:00:00"/>
    <s v="SolarPanelBasic"/>
    <s v="Goiania"/>
    <x v="44"/>
    <s v="Individual"/>
    <n v="13"/>
    <n v="435.62"/>
    <n v="10199.59"/>
    <x v="44"/>
  </r>
  <r>
    <n v="9966"/>
    <d v="2025-03-20T00:00:00"/>
    <s v="SolarPanelPremium"/>
    <s v="SaoPaulo"/>
    <x v="55"/>
    <s v="Individual"/>
    <n v="10"/>
    <n v="1669.47"/>
    <n v="30068.39"/>
    <x v="55"/>
  </r>
  <r>
    <n v="9967"/>
    <d v="2025-03-13T00:00:00"/>
    <s v="SolarInverter"/>
    <s v="Fortaleza"/>
    <x v="88"/>
    <s v="Business"/>
    <n v="6"/>
    <n v="1343.55"/>
    <n v="14519"/>
    <x v="88"/>
  </r>
  <r>
    <n v="9968"/>
    <d v="2025-03-08T00:00:00"/>
    <s v="SolarBattery"/>
    <s v="SaoPaulo"/>
    <x v="73"/>
    <s v="Business"/>
    <n v="1"/>
    <n v="1174.1300000000001"/>
    <n v="2114.69"/>
    <x v="73"/>
  </r>
  <r>
    <n v="9969"/>
    <d v="2025-03-16T00:00:00"/>
    <s v="SolarPanelPremium"/>
    <s v="Goiania"/>
    <x v="91"/>
    <s v="Individual"/>
    <n v="1"/>
    <n v="1607.76"/>
    <n v="2895.69"/>
    <x v="91"/>
  </r>
  <r>
    <n v="9970"/>
    <d v="2025-03-11T00:00:00"/>
    <s v="PaymentMachinePro"/>
    <s v="Goiania"/>
    <x v="21"/>
    <s v="Business"/>
    <n v="1"/>
    <n v="799.2"/>
    <n v="1439.42"/>
    <x v="21"/>
  </r>
  <r>
    <n v="9971"/>
    <d v="2025-03-08T00:00:00"/>
    <s v="SolarPanelPremium"/>
    <s v="Brasilia"/>
    <x v="95"/>
    <s v="Business"/>
    <n v="4"/>
    <n v="1669.03"/>
    <n v="12024.18"/>
    <x v="95"/>
  </r>
  <r>
    <n v="9972"/>
    <d v="2025-03-15T00:00:00"/>
    <s v="SolarInverter"/>
    <s v="Fortaleza"/>
    <x v="3"/>
    <s v="Business"/>
    <n v="10"/>
    <n v="1154.4000000000001"/>
    <n v="20791.599999999999"/>
    <x v="3"/>
  </r>
  <r>
    <n v="9973"/>
    <d v="2025-03-22T00:00:00"/>
    <s v="PaymentMachinePro"/>
    <s v="Goiania"/>
    <x v="95"/>
    <s v="Business"/>
    <n v="6"/>
    <n v="746.16"/>
    <n v="8063.34"/>
    <x v="95"/>
  </r>
  <r>
    <n v="9974"/>
    <d v="2025-03-11T00:00:00"/>
    <s v="PaymentMachineBasic"/>
    <s v="Goiania"/>
    <x v="43"/>
    <s v="Business"/>
    <n v="5"/>
    <n v="455.99"/>
    <n v="4106.3599999999997"/>
    <x v="43"/>
  </r>
  <r>
    <n v="9975"/>
    <d v="2025-03-02T00:00:00"/>
    <s v="SolarBattery"/>
    <s v="Brasilia"/>
    <x v="74"/>
    <s v="Individual"/>
    <n v="5"/>
    <n v="1120.5"/>
    <n v="10090.52"/>
    <x v="74"/>
  </r>
  <r>
    <n v="9976"/>
    <d v="2025-03-09T00:00:00"/>
    <s v="SolarBattery"/>
    <s v="Fortaleza"/>
    <x v="58"/>
    <s v="Business"/>
    <n v="2"/>
    <n v="1051.22"/>
    <n v="3786.65"/>
    <x v="58"/>
  </r>
  <r>
    <n v="9977"/>
    <d v="2025-03-01T00:00:00"/>
    <s v="SolarInverter"/>
    <s v="SaoPaulo"/>
    <x v="61"/>
    <s v="Business"/>
    <n v="10"/>
    <n v="1139.7"/>
    <n v="20526.84"/>
    <x v="61"/>
  </r>
  <r>
    <n v="9978"/>
    <d v="2025-03-07T00:00:00"/>
    <s v="PaymentMachinePro"/>
    <s v="Goiania"/>
    <x v="54"/>
    <s v="Individual"/>
    <n v="2"/>
    <n v="754.83"/>
    <n v="2719.01"/>
    <x v="54"/>
  </r>
  <r>
    <n v="9979"/>
    <d v="2025-03-12T00:00:00"/>
    <s v="InstallationKit"/>
    <s v="Goiania"/>
    <x v="65"/>
    <s v="Business"/>
    <n v="14"/>
    <n v="168.17"/>
    <n v="4240.41"/>
    <x v="65"/>
  </r>
  <r>
    <n v="9980"/>
    <d v="2025-03-04T00:00:00"/>
    <s v="SolarPanelPremium"/>
    <s v="Brasilia"/>
    <x v="53"/>
    <s v="Individual"/>
    <n v="1"/>
    <n v="1546.27"/>
    <n v="2784.95"/>
    <x v="53"/>
  </r>
  <r>
    <n v="9981"/>
    <d v="2025-03-03T00:00:00"/>
    <s v="SolarPanelBasic"/>
    <s v="Goiania"/>
    <x v="71"/>
    <s v="Individual"/>
    <n v="8"/>
    <n v="431.61"/>
    <n v="6218.89"/>
    <x v="71"/>
  </r>
  <r>
    <n v="9982"/>
    <d v="2025-03-07T00:00:00"/>
    <s v="SolarInverter"/>
    <s v="Brasilia"/>
    <x v="85"/>
    <s v="Individual"/>
    <n v="9"/>
    <n v="1270.1199999999999"/>
    <n v="20588.22"/>
    <x v="85"/>
  </r>
  <r>
    <n v="9983"/>
    <d v="2025-03-29T00:00:00"/>
    <s v="SolarPanelBasic"/>
    <s v="Goiania"/>
    <x v="82"/>
    <s v="Business"/>
    <n v="9"/>
    <n v="407.24"/>
    <n v="6601.22"/>
    <x v="82"/>
  </r>
  <r>
    <n v="9984"/>
    <d v="2025-03-04T00:00:00"/>
    <s v="SolarBattery"/>
    <s v="Goiania"/>
    <x v="45"/>
    <s v="Individual"/>
    <n v="2"/>
    <n v="957.03"/>
    <n v="3447.36"/>
    <x v="45"/>
  </r>
  <r>
    <n v="9985"/>
    <d v="2025-03-02T00:00:00"/>
    <s v="SolarBattery"/>
    <s v="Fortaleza"/>
    <x v="58"/>
    <s v="Individual"/>
    <n v="3"/>
    <n v="935.78"/>
    <n v="5056.2299999999996"/>
    <x v="58"/>
  </r>
  <r>
    <n v="9986"/>
    <d v="2025-03-31T00:00:00"/>
    <s v="SolarPanelBasic"/>
    <s v="Goiania"/>
    <x v="59"/>
    <s v="Business"/>
    <n v="10"/>
    <n v="459.44"/>
    <n v="8274.85"/>
    <x v="59"/>
  </r>
  <r>
    <n v="9987"/>
    <d v="2025-03-27T00:00:00"/>
    <s v="InstallationKit"/>
    <s v="Fortaleza"/>
    <x v="63"/>
    <s v="Business"/>
    <n v="12"/>
    <n v="179.33"/>
    <n v="3875.84"/>
    <x v="63"/>
  </r>
  <r>
    <n v="9988"/>
    <d v="2025-03-21T00:00:00"/>
    <s v="PaymentMachineBasic"/>
    <s v="Fortaleza"/>
    <x v="51"/>
    <s v="Individual"/>
    <n v="8"/>
    <n v="360.93"/>
    <n v="5200.49"/>
    <x v="51"/>
  </r>
  <r>
    <n v="9989"/>
    <d v="2025-03-20T00:00:00"/>
    <s v="InstallationKit"/>
    <s v="Brasilia"/>
    <x v="69"/>
    <s v="Individual"/>
    <n v="20"/>
    <n v="236.88"/>
    <n v="8532.77"/>
    <x v="69"/>
  </r>
  <r>
    <n v="9990"/>
    <d v="2025-03-14T00:00:00"/>
    <s v="SolarPanelPremium"/>
    <s v="Goiania"/>
    <x v="13"/>
    <s v="Individual"/>
    <n v="2"/>
    <n v="1648.38"/>
    <n v="5937.71"/>
    <x v="13"/>
  </r>
  <r>
    <n v="9991"/>
    <d v="2025-03-04T00:00:00"/>
    <s v="PaymentMachineBasic"/>
    <s v="Goiania"/>
    <x v="21"/>
    <s v="Individual"/>
    <n v="19"/>
    <n v="462.77"/>
    <n v="15836.18"/>
    <x v="21"/>
  </r>
  <r>
    <n v="9992"/>
    <d v="2025-03-02T00:00:00"/>
    <s v="SolarPanelBasic"/>
    <s v="Brasilia"/>
    <x v="13"/>
    <s v="Individual"/>
    <n v="14"/>
    <n v="587.80999999999995"/>
    <n v="14821.65"/>
    <x v="13"/>
  </r>
  <r>
    <n v="9993"/>
    <d v="2025-03-22T00:00:00"/>
    <s v="InstallationKit"/>
    <s v="Brasilia"/>
    <x v="17"/>
    <s v="Business"/>
    <n v="16"/>
    <n v="176.24"/>
    <n v="5078.74"/>
    <x v="17"/>
  </r>
  <r>
    <n v="9994"/>
    <d v="2025-03-13T00:00:00"/>
    <s v="SolarPanelPremium"/>
    <s v="Brasilia"/>
    <x v="5"/>
    <s v="Business"/>
    <n v="3"/>
    <n v="1528.25"/>
    <n v="8257.4699999999993"/>
    <x v="5"/>
  </r>
  <r>
    <n v="9995"/>
    <d v="2025-03-23T00:00:00"/>
    <s v="PaymentMachinePro"/>
    <s v="Goiania"/>
    <x v="18"/>
    <s v="Business"/>
    <n v="10"/>
    <n v="837.92"/>
    <n v="15091.56"/>
    <x v="18"/>
  </r>
  <r>
    <n v="9996"/>
    <d v="2025-03-07T00:00:00"/>
    <s v="SolarInverter"/>
    <s v="SaoPaulo"/>
    <x v="97"/>
    <s v="Individual"/>
    <n v="1"/>
    <n v="1351.48"/>
    <n v="2434.12"/>
    <x v="97"/>
  </r>
  <r>
    <n v="9997"/>
    <d v="2025-03-24T00:00:00"/>
    <s v="SolarBattery"/>
    <s v="SaoPaulo"/>
    <x v="39"/>
    <s v="Individual"/>
    <n v="2"/>
    <n v="985.73"/>
    <n v="3550.74"/>
    <x v="39"/>
  </r>
  <r>
    <n v="9998"/>
    <d v="2025-03-29T00:00:00"/>
    <s v="InstallationKit"/>
    <s v="SaoPaulo"/>
    <x v="69"/>
    <s v="Business"/>
    <n v="19"/>
    <n v="248.04"/>
    <n v="8488.0300000000007"/>
    <x v="69"/>
  </r>
  <r>
    <n v="9999"/>
    <d v="2025-03-27T00:00:00"/>
    <s v="InstallationKit"/>
    <s v="Recife"/>
    <x v="59"/>
    <s v="Individual"/>
    <n v="8"/>
    <n v="220.51"/>
    <n v="3177.24"/>
    <x v="59"/>
  </r>
  <r>
    <n v="10000"/>
    <d v="2025-03-08T00:00:00"/>
    <s v="SolarPanelBasic"/>
    <s v="SaoPaulo"/>
    <x v="81"/>
    <s v="Business"/>
    <n v="12"/>
    <n v="559.57000000000005"/>
    <n v="12093.92"/>
    <x v="81"/>
  </r>
  <r>
    <m/>
    <m/>
    <m/>
    <m/>
    <x v="100"/>
    <m/>
    <m/>
    <m/>
    <m/>
    <x v="100"/>
  </r>
  <r>
    <m/>
    <m/>
    <m/>
    <m/>
    <x v="100"/>
    <m/>
    <m/>
    <m/>
    <m/>
    <x v="1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x v="0"/>
    <n v="500000"/>
  </r>
  <r>
    <x v="1"/>
    <n v="510000"/>
  </r>
  <r>
    <x v="2"/>
    <n v="520000"/>
  </r>
  <r>
    <x v="3"/>
    <n v="530000"/>
  </r>
  <r>
    <x v="4"/>
    <n v="540000"/>
  </r>
  <r>
    <x v="5"/>
    <n v="550000"/>
  </r>
  <r>
    <x v="6"/>
    <n v="560000"/>
  </r>
  <r>
    <x v="7"/>
    <n v="570000"/>
  </r>
  <r>
    <x v="8"/>
    <n v="580000"/>
  </r>
  <r>
    <x v="9"/>
    <n v="590000"/>
  </r>
  <r>
    <x v="10"/>
    <n v="600000"/>
  </r>
  <r>
    <x v="11"/>
    <n v="610000"/>
  </r>
  <r>
    <x v="12"/>
    <n v="620000"/>
  </r>
  <r>
    <x v="13"/>
    <n v="630000"/>
  </r>
  <r>
    <x v="14"/>
    <n v="640000"/>
  </r>
  <r>
    <x v="15"/>
    <n v="650000"/>
  </r>
  <r>
    <x v="16"/>
    <n v="660000"/>
  </r>
  <r>
    <x v="17"/>
    <n v="670000"/>
  </r>
  <r>
    <x v="18"/>
    <n v="680000"/>
  </r>
  <r>
    <x v="19"/>
    <n v="690000"/>
  </r>
  <r>
    <x v="20"/>
    <n v="700000"/>
  </r>
  <r>
    <x v="21"/>
    <n v="710000"/>
  </r>
  <r>
    <x v="22"/>
    <n v="720000"/>
  </r>
  <r>
    <x v="23"/>
    <n v="730000"/>
  </r>
  <r>
    <x v="24"/>
    <n v="740000"/>
  </r>
  <r>
    <x v="25"/>
    <n v="750000"/>
  </r>
  <r>
    <x v="26"/>
    <n v="760000"/>
  </r>
  <r>
    <x v="27"/>
    <n v="770000"/>
  </r>
  <r>
    <x v="28"/>
    <n v="780000"/>
  </r>
  <r>
    <x v="29"/>
    <n v="790000"/>
  </r>
  <r>
    <x v="30"/>
    <n v="800000"/>
  </r>
  <r>
    <x v="31"/>
    <n v="810000"/>
  </r>
  <r>
    <x v="32"/>
    <n v="820000"/>
  </r>
  <r>
    <x v="33"/>
    <n v="830000"/>
  </r>
  <r>
    <x v="34"/>
    <n v="840000"/>
  </r>
  <r>
    <x v="35"/>
    <n v="850000"/>
  </r>
  <r>
    <x v="36"/>
    <n v="860000"/>
  </r>
  <r>
    <x v="37"/>
    <n v="870000"/>
  </r>
  <r>
    <x v="38"/>
    <n v="880000"/>
  </r>
  <r>
    <x v="39"/>
    <n v="890000"/>
  </r>
  <r>
    <x v="40"/>
    <n v="900000"/>
  </r>
  <r>
    <x v="41"/>
    <n v="910000"/>
  </r>
  <r>
    <x v="42"/>
    <n v="920000"/>
  </r>
  <r>
    <x v="43"/>
    <n v="930000"/>
  </r>
  <r>
    <x v="44"/>
    <n v="940000"/>
  </r>
  <r>
    <x v="45"/>
    <n v="950000"/>
  </r>
  <r>
    <x v="46"/>
    <n v="960000"/>
  </r>
  <r>
    <x v="47"/>
    <n v="970000"/>
  </r>
  <r>
    <x v="48"/>
    <n v="980000"/>
  </r>
  <r>
    <x v="49"/>
    <n v="990000"/>
  </r>
  <r>
    <x v="50"/>
    <n v="1000000"/>
  </r>
  <r>
    <x v="51"/>
    <n v="1010000"/>
  </r>
  <r>
    <x v="52"/>
    <n v="1020000"/>
  </r>
  <r>
    <x v="53"/>
    <n v="1030000"/>
  </r>
  <r>
    <x v="54"/>
    <n v="1040000"/>
  </r>
  <r>
    <x v="55"/>
    <n v="1050000"/>
  </r>
  <r>
    <x v="56"/>
    <n v="1060000"/>
  </r>
  <r>
    <x v="57"/>
    <n v="1070000"/>
  </r>
  <r>
    <x v="58"/>
    <n v="1080000"/>
  </r>
  <r>
    <x v="59"/>
    <n v="1090000"/>
  </r>
  <r>
    <x v="60"/>
    <n v="1100000"/>
  </r>
  <r>
    <x v="61"/>
    <n v="1110000"/>
  </r>
  <r>
    <x v="62"/>
    <n v="1120000"/>
  </r>
  <r>
    <x v="63"/>
    <n v="1130000"/>
  </r>
  <r>
    <x v="64"/>
    <n v="1140000"/>
  </r>
  <r>
    <x v="65"/>
    <n v="1150000"/>
  </r>
  <r>
    <x v="66"/>
    <n v="1160000"/>
  </r>
  <r>
    <x v="67"/>
    <n v="1170000"/>
  </r>
  <r>
    <x v="68"/>
    <n v="1180000"/>
  </r>
  <r>
    <x v="69"/>
    <n v="1190000"/>
  </r>
  <r>
    <x v="70"/>
    <n v="1200000"/>
  </r>
  <r>
    <x v="71"/>
    <n v="1210000"/>
  </r>
  <r>
    <x v="72"/>
    <n v="1220000"/>
  </r>
  <r>
    <x v="73"/>
    <n v="1230000"/>
  </r>
  <r>
    <x v="74"/>
    <n v="1240000"/>
  </r>
  <r>
    <x v="75"/>
    <n v="1250000"/>
  </r>
  <r>
    <x v="76"/>
    <n v="1260000"/>
  </r>
  <r>
    <x v="77"/>
    <n v="1270000"/>
  </r>
  <r>
    <x v="78"/>
    <n v="1280000"/>
  </r>
  <r>
    <x v="79"/>
    <n v="1290000"/>
  </r>
  <r>
    <x v="80"/>
    <n v="1300000"/>
  </r>
  <r>
    <x v="81"/>
    <n v="1310000"/>
  </r>
  <r>
    <x v="82"/>
    <n v="1320000"/>
  </r>
  <r>
    <x v="83"/>
    <n v="1330000"/>
  </r>
  <r>
    <x v="84"/>
    <n v="1340000"/>
  </r>
  <r>
    <x v="85"/>
    <n v="1350000"/>
  </r>
  <r>
    <x v="86"/>
    <n v="1360000"/>
  </r>
  <r>
    <x v="87"/>
    <n v="1370000"/>
  </r>
  <r>
    <x v="88"/>
    <n v="1380000"/>
  </r>
  <r>
    <x v="89"/>
    <n v="1390000"/>
  </r>
  <r>
    <x v="90"/>
    <n v="1400000"/>
  </r>
  <r>
    <x v="91"/>
    <n v="1410000"/>
  </r>
  <r>
    <x v="92"/>
    <n v="1420000"/>
  </r>
  <r>
    <x v="93"/>
    <n v="1430000"/>
  </r>
  <r>
    <x v="94"/>
    <n v="1440000"/>
  </r>
  <r>
    <x v="95"/>
    <n v="1450000"/>
  </r>
  <r>
    <x v="96"/>
    <n v="1460000"/>
  </r>
  <r>
    <x v="97"/>
    <n v="1470000"/>
  </r>
  <r>
    <x v="98"/>
    <n v="1480000"/>
  </r>
  <r>
    <x v="99"/>
    <n v="149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FD4C23-7948-48E4-8AC6-AA70879EEBBA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Vendedores">
  <location ref="A1:B102" firstHeaderRow="1" firstDataRow="1" firstDataCol="1"/>
  <pivotFields count="9">
    <pivotField showAll="0"/>
    <pivotField numFmtId="14" showAll="0"/>
    <pivotField showAll="0">
      <items count="8">
        <item x="3"/>
        <item x="4"/>
        <item x="1"/>
        <item x="2"/>
        <item x="5"/>
        <item x="0"/>
        <item x="6"/>
        <item t="default"/>
      </items>
    </pivotField>
    <pivotField showAll="0"/>
    <pivotField axis="axisRow" showAll="0">
      <items count="101">
        <item x="15"/>
        <item x="53"/>
        <item x="95"/>
        <item x="93"/>
        <item x="33"/>
        <item x="20"/>
        <item x="71"/>
        <item x="82"/>
        <item x="6"/>
        <item x="98"/>
        <item x="58"/>
        <item x="41"/>
        <item x="59"/>
        <item x="23"/>
        <item x="24"/>
        <item x="22"/>
        <item x="17"/>
        <item x="0"/>
        <item x="26"/>
        <item x="67"/>
        <item x="68"/>
        <item x="60"/>
        <item x="88"/>
        <item x="36"/>
        <item x="64"/>
        <item x="16"/>
        <item x="43"/>
        <item x="4"/>
        <item x="77"/>
        <item x="97"/>
        <item x="55"/>
        <item x="89"/>
        <item x="92"/>
        <item x="80"/>
        <item x="44"/>
        <item x="3"/>
        <item x="87"/>
        <item x="84"/>
        <item x="51"/>
        <item x="75"/>
        <item x="40"/>
        <item x="56"/>
        <item x="66"/>
        <item x="28"/>
        <item x="86"/>
        <item x="14"/>
        <item x="72"/>
        <item x="74"/>
        <item x="78"/>
        <item x="2"/>
        <item x="47"/>
        <item x="96"/>
        <item x="81"/>
        <item x="35"/>
        <item x="61"/>
        <item x="79"/>
        <item x="57"/>
        <item x="48"/>
        <item x="29"/>
        <item x="76"/>
        <item x="18"/>
        <item x="52"/>
        <item x="50"/>
        <item x="8"/>
        <item x="85"/>
        <item x="21"/>
        <item x="65"/>
        <item x="1"/>
        <item x="34"/>
        <item x="30"/>
        <item x="9"/>
        <item x="45"/>
        <item x="13"/>
        <item x="83"/>
        <item x="10"/>
        <item x="42"/>
        <item x="49"/>
        <item x="70"/>
        <item x="7"/>
        <item x="25"/>
        <item x="38"/>
        <item x="63"/>
        <item x="19"/>
        <item x="73"/>
        <item x="91"/>
        <item x="39"/>
        <item x="37"/>
        <item x="94"/>
        <item x="54"/>
        <item x="46"/>
        <item x="99"/>
        <item x="11"/>
        <item x="12"/>
        <item x="32"/>
        <item x="31"/>
        <item x="69"/>
        <item x="62"/>
        <item x="27"/>
        <item x="5"/>
        <item x="90"/>
        <item t="default"/>
      </items>
    </pivotField>
    <pivotField showAll="0"/>
    <pivotField showAll="0"/>
    <pivotField numFmtId="44" showAll="0"/>
    <pivotField dataField="1" numFmtId="44" showAll="0"/>
  </pivotFields>
  <rowFields count="1">
    <field x="4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Vendas totais" fld="8" baseField="4" baseItem="0" numFmtId="7"/>
  </dataFields>
  <pivotTableStyleInfo name="PivotStyleMedium1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2581F-5CDE-435A-84B3-DB0C3643B3C3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">
  <location ref="A1:B9" firstHeaderRow="1" firstDataRow="1" firstDataCol="1"/>
  <pivotFields count="9">
    <pivotField showAll="0"/>
    <pivotField numFmtId="14" showAll="0"/>
    <pivotField axis="axisRow" showAll="0">
      <items count="8">
        <item x="3"/>
        <item x="4"/>
        <item x="1"/>
        <item x="2"/>
        <item x="5"/>
        <item x="0"/>
        <item x="6"/>
        <item t="default"/>
      </items>
    </pivotField>
    <pivotField showAll="0">
      <items count="6">
        <item x="1"/>
        <item x="3"/>
        <item x="0"/>
        <item x="4"/>
        <item x="2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numFmtId="44" showAll="0"/>
    <pivotField dataField="1" numFmtId="44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a de TotalValue" fld="8" baseField="0" baseItem="0" numFmtId="44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8A647-79BA-4754-B703-EA8B8BA56AAA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0">
  <location ref="A1:B7" firstHeaderRow="1" firstDataRow="1" firstDataCol="1"/>
  <pivotFields count="9">
    <pivotField showAll="0"/>
    <pivotField numFmtId="14" showAll="0"/>
    <pivotField showAll="0">
      <items count="8">
        <item x="3"/>
        <item x="4"/>
        <item x="1"/>
        <item x="2"/>
        <item x="5"/>
        <item x="0"/>
        <item x="6"/>
        <item t="default"/>
      </items>
    </pivotField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numFmtId="44" showAll="0"/>
    <pivotField dataField="1" numFmtId="44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a de TotalValue" fld="8" baseField="0" baseItem="0" numFmtId="44"/>
  </dataFields>
  <chartFormats count="2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5AFB8-8176-4452-AC61-81A2BAC42C61}" name="Tabela dinâ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A1:B4" firstHeaderRow="1" firstDataRow="1" firstDataCol="1"/>
  <pivotFields count="9">
    <pivotField dataField="1" showAll="0"/>
    <pivotField numFmtId="14" showAll="0"/>
    <pivotField showAll="0">
      <items count="8">
        <item x="3"/>
        <item x="4"/>
        <item x="1"/>
        <item x="2"/>
        <item x="5"/>
        <item x="0"/>
        <item x="6"/>
        <item t="default"/>
      </items>
    </pivotField>
    <pivotField showAll="0">
      <items count="6">
        <item x="1"/>
        <item x="3"/>
        <item x="0"/>
        <item x="4"/>
        <item x="2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numFmtId="44" showAll="0"/>
    <pivotField numFmtId="44"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Soma de SaleID" fld="0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5012AB-8473-4895-8A9D-57C91C1278C0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">
  <location ref="A1:B103" firstHeaderRow="1" firstDataRow="1" firstDataCol="1"/>
  <pivotFields count="10">
    <pivotField showAll="0"/>
    <pivotField showAll="0"/>
    <pivotField showAll="0"/>
    <pivotField showAll="0"/>
    <pivotField axis="axisRow" showAll="0">
      <items count="102">
        <item x="1"/>
        <item x="17"/>
        <item x="95"/>
        <item x="93"/>
        <item x="20"/>
        <item x="22"/>
        <item x="71"/>
        <item x="82"/>
        <item x="12"/>
        <item x="98"/>
        <item x="25"/>
        <item x="27"/>
        <item x="3"/>
        <item x="29"/>
        <item x="30"/>
        <item x="32"/>
        <item x="26"/>
        <item x="0"/>
        <item x="34"/>
        <item x="35"/>
        <item x="68"/>
        <item x="36"/>
        <item x="88"/>
        <item x="5"/>
        <item x="37"/>
        <item x="24"/>
        <item x="39"/>
        <item x="8"/>
        <item x="77"/>
        <item x="97"/>
        <item x="40"/>
        <item x="89"/>
        <item x="92"/>
        <item x="80"/>
        <item x="7"/>
        <item x="6"/>
        <item x="87"/>
        <item x="84"/>
        <item x="46"/>
        <item x="75"/>
        <item x="48"/>
        <item x="49"/>
        <item x="50"/>
        <item x="42"/>
        <item x="86"/>
        <item x="9"/>
        <item x="72"/>
        <item x="74"/>
        <item x="78"/>
        <item x="4"/>
        <item x="56"/>
        <item x="96"/>
        <item x="81"/>
        <item x="52"/>
        <item x="58"/>
        <item x="79"/>
        <item x="11"/>
        <item x="59"/>
        <item x="43"/>
        <item x="76"/>
        <item x="28"/>
        <item x="61"/>
        <item x="63"/>
        <item x="14"/>
        <item x="85"/>
        <item x="33"/>
        <item x="64"/>
        <item x="2"/>
        <item x="51"/>
        <item x="44"/>
        <item x="16"/>
        <item x="60"/>
        <item x="23"/>
        <item x="83"/>
        <item x="18"/>
        <item x="57"/>
        <item x="62"/>
        <item x="70"/>
        <item x="13"/>
        <item x="38"/>
        <item x="54"/>
        <item x="66"/>
        <item x="31"/>
        <item x="73"/>
        <item x="91"/>
        <item x="55"/>
        <item x="53"/>
        <item x="94"/>
        <item x="65"/>
        <item x="15"/>
        <item x="99"/>
        <item x="19"/>
        <item x="21"/>
        <item x="47"/>
        <item x="45"/>
        <item x="69"/>
        <item x="67"/>
        <item x="41"/>
        <item x="10"/>
        <item x="90"/>
        <item x="100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4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Items count="1">
    <i/>
  </colItems>
  <dataFields count="1">
    <dataField name="Valor vendido" fld="8" baseField="4" baseItem="0"/>
  </dataFields>
  <formats count="1"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CBDEFB-2037-493F-A593-F936CDCB129B}" name="Tabela dinâ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F1:G102" firstHeaderRow="1" firstDataRow="1" firstDataCol="1"/>
  <pivotFields count="2">
    <pivotField axis="axisRow" showAll="0">
      <items count="101">
        <item x="0"/>
        <item x="9"/>
        <item x="99"/>
        <item x="10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8"/>
        <item x="3"/>
        <item x="39"/>
        <item x="40"/>
        <item x="41"/>
        <item x="42"/>
        <item x="43"/>
        <item x="44"/>
        <item x="45"/>
        <item x="46"/>
        <item x="47"/>
        <item x="48"/>
        <item x="4"/>
        <item x="4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numFmtId="44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Soma de Meta (R$)" fld="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36FC67-383E-44D4-826B-569906A7E8DE}" name="Tabela dinâmica4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A1:B102" firstHeaderRow="1" firstDataRow="1" firstDataCol="1"/>
  <pivotFields count="2">
    <pivotField axis="axisRow" showAll="0">
      <items count="101">
        <item x="0"/>
        <item x="9"/>
        <item x="99"/>
        <item x="10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8"/>
        <item x="3"/>
        <item x="39"/>
        <item x="40"/>
        <item x="41"/>
        <item x="42"/>
        <item x="43"/>
        <item x="44"/>
        <item x="45"/>
        <item x="46"/>
        <item x="47"/>
        <item x="48"/>
        <item x="4"/>
        <item x="4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numFmtId="44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Soma de Meta (R$)" fld="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D02A944F-B7F1-40B7-B858-13BC22B3AF3A}" autoFormatId="16" applyNumberFormats="0" applyBorderFormats="0" applyFontFormats="0" applyPatternFormats="0" applyAlignmentFormats="0" applyWidthHeightFormats="0">
  <queryTableRefresh nextId="11">
    <queryTableFields count="10">
      <queryTableField id="1" name="SaleID" tableColumnId="1"/>
      <queryTableField id="2" name="Date" tableColumnId="2"/>
      <queryTableField id="3" name="Product" tableColumnId="3"/>
      <queryTableField id="4" name="Region" tableColumnId="4"/>
      <queryTableField id="5" name="Salesperson" tableColumnId="5"/>
      <queryTableField id="6" name="CustomerType" tableColumnId="6"/>
      <queryTableField id="7" name="UnitsSold" tableColumnId="7"/>
      <queryTableField id="8" name="UnitPrice" tableColumnId="8"/>
      <queryTableField id="9" name="TotalValue" tableColumnId="9"/>
      <queryTableField id="10" name="Meta (R$)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" xr16:uid="{00672936-9F86-4C6D-94DB-E8354A965BD5}" autoFormatId="16" applyNumberFormats="0" applyBorderFormats="0" applyFontFormats="0" applyPatternFormats="0" applyAlignmentFormats="0" applyWidthHeightFormats="0">
  <queryTableRefresh nextId="3">
    <queryTableFields count="2">
      <queryTableField id="1" name="SalesPerson" tableColumnId="1"/>
      <queryTableField id="2" name="Meta (R$)" tableColumnId="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ustomerType" xr10:uid="{9E004B22-726C-4E22-92A6-58EB8DC327E3}" sourceName="CustomerType">
  <pivotTables>
    <pivotTable tabId="9" name="Tabela dinâmica4"/>
    <pivotTable tabId="8" name="Tabela dinâmica3"/>
    <pivotTable tabId="7" name="Tabela dinâmica2"/>
  </pivotTables>
  <data>
    <tabular pivotCacheId="779633103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on" xr10:uid="{7D0F8B75-D571-4A51-AB4D-0D8521AF9939}" sourceName="Region">
  <pivotTables>
    <pivotTable tabId="9" name="Tabela dinâmica4"/>
    <pivotTable tabId="8" name="Tabela dinâmica3"/>
    <pivotTable tabId="7" name="Tabela dinâmica2"/>
  </pivotTables>
  <data>
    <tabular pivotCacheId="779633103">
      <items count="5">
        <i x="1" s="1"/>
        <i x="3" s="1"/>
        <i x="0" s="1"/>
        <i x="4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ct" xr10:uid="{C0E98920-E21B-4F70-B9F6-5AB280E1E209}" sourceName="Product">
  <pivotTables>
    <pivotTable tabId="9" name="Tabela dinâmica4"/>
    <pivotTable tabId="8" name="Tabela dinâmica3"/>
    <pivotTable tabId="7" name="Tabela dinâmica2"/>
    <pivotTable tabId="4" name="Tabela dinâmica1"/>
  </pivotTables>
  <data>
    <tabular pivotCacheId="779633103">
      <items count="7">
        <i x="3" s="1"/>
        <i x="4" s="1"/>
        <i x="1" s="1"/>
        <i x="2" s="1"/>
        <i x="5" s="1"/>
        <i x="0" s="1"/>
        <i x="6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ustomerType" xr10:uid="{443F2678-AA04-4B6B-A599-46A28CFD4DFC}" cache="SegmentaçãodeDados_CustomerType" caption="CustomerType" rowHeight="234950"/>
  <slicer name="Region" xr10:uid="{DA4FAEB3-D7B4-4215-AF96-8589EF1C8577}" cache="SegmentaçãodeDados_Region" caption="Region" rowHeight="234950"/>
  <slicer name="Product" xr10:uid="{4DB75949-A5CB-4936-A1CA-10E532840355}" cache="SegmentaçãodeDados_Product" caption="Product" rowHeight="23495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EA19AF-915C-4BAD-BCD2-DE162FDF2174}" name="Tabela_Vendas" displayName="Tabela_Vendas" ref="A1:I10002" totalsRowCount="1" headerRowDxfId="10" headerRowBorderDxfId="9" tableBorderDxfId="8" headerRowCellStyle="Moeda">
  <autoFilter ref="A1:I10001" xr:uid="{D6EA19AF-915C-4BAD-BCD2-DE162FDF2174}"/>
  <tableColumns count="9">
    <tableColumn id="1" xr3:uid="{8B9518C0-B656-4477-B1A1-29CA5CD49FB9}" name="SaleID"/>
    <tableColumn id="2" xr3:uid="{237817F4-AF5D-4808-BC59-07A8ADEF4414}" name="Date" dataDxfId="7" totalsRowDxfId="6"/>
    <tableColumn id="3" xr3:uid="{96B999B7-F342-4038-B414-FD06D25F9598}" name="Product"/>
    <tableColumn id="4" xr3:uid="{44736A03-45F6-498C-9924-0108E585466F}" name="Region"/>
    <tableColumn id="5" xr3:uid="{2E5BEF40-520C-422F-91DC-43FFAFBCBB90}" name="Salesperson"/>
    <tableColumn id="6" xr3:uid="{B4E8D872-FA56-42AC-BF17-1E0D570A537E}" name="CustomerType"/>
    <tableColumn id="7" xr3:uid="{A1A25C69-5749-4DBE-A542-6704F4E6EB46}" name="UnitsSold"/>
    <tableColumn id="8" xr3:uid="{DF999A3E-762F-4A6A-B6D5-2C2C927A78B4}" name="UnitPrice" dataDxfId="5" totalsRowDxfId="4" dataCellStyle="Moeda" totalsRowCellStyle="Moeda"/>
    <tableColumn id="9" xr3:uid="{2CB02E05-65A3-4384-9150-7BD8F3D2C0E8}" name="TotalValue" dataDxfId="3" totalsRowDxfId="2" dataCellStyle="Moeda" totalsRowCellStyle="Moeda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3579B3-7B25-46F2-A06F-06299FB82E18}" name="Dados_Combinados" displayName="Dados_Combinados" ref="A1:J10002" tableType="queryTable" totalsRowShown="0">
  <autoFilter ref="A1:J10002" xr:uid="{A93579B3-7B25-46F2-A06F-06299FB82E18}"/>
  <tableColumns count="10">
    <tableColumn id="1" xr3:uid="{1E7A541B-5C89-4AB8-9B94-E32329272E49}" uniqueName="1" name="SaleID" queryTableFieldId="1"/>
    <tableColumn id="2" xr3:uid="{83318C27-2FFB-4917-BB9A-6FC191570D66}" uniqueName="2" name="Date" queryTableFieldId="2" dataDxfId="16"/>
    <tableColumn id="3" xr3:uid="{0109AEB1-639B-4588-97D8-16D07202B497}" uniqueName="3" name="Product" queryTableFieldId="3" dataDxfId="15"/>
    <tableColumn id="4" xr3:uid="{8AE04F7A-A8C3-4E44-AD7F-6DBDBB54BFAB}" uniqueName="4" name="Region" queryTableFieldId="4" dataDxfId="14"/>
    <tableColumn id="5" xr3:uid="{58AB6245-D62D-4E0E-90FE-4318BFEA174F}" uniqueName="5" name="Salesperson" queryTableFieldId="5" dataDxfId="13"/>
    <tableColumn id="6" xr3:uid="{4D8D08A4-066D-4891-9167-2BA1B780EDAD}" uniqueName="6" name="CustomerType" queryTableFieldId="6" dataDxfId="12"/>
    <tableColumn id="7" xr3:uid="{91777684-4701-4362-9A8E-51F4AA21C048}" uniqueName="7" name="UnitsSold" queryTableFieldId="7"/>
    <tableColumn id="8" xr3:uid="{AC0D9179-1754-427F-A834-770C67F1D51E}" uniqueName="8" name="UnitPrice" queryTableFieldId="8"/>
    <tableColumn id="9" xr3:uid="{BDEA7991-4C57-47CE-98F0-DABA8C765A15}" uniqueName="9" name="TotalValue" queryTableFieldId="9"/>
    <tableColumn id="10" xr3:uid="{983CF29E-5377-423E-8E21-A2BABC54E593}" uniqueName="10" name="Meta (R$)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B5C1DC-83B0-420D-8374-C1BE9BF4E2B7}" name="Tabela_Metas_1" displayName="Tabela_Metas_1" ref="A1:B101" tableType="queryTable" totalsRowShown="0">
  <autoFilter ref="A1:B101" xr:uid="{B9B5C1DC-83B0-420D-8374-C1BE9BF4E2B7}"/>
  <tableColumns count="2">
    <tableColumn id="1" xr3:uid="{37F2247B-A401-434B-A7AD-9B9312C6D17C}" uniqueName="1" name="SalesPerson" queryTableFieldId="1" dataDxfId="11"/>
    <tableColumn id="2" xr3:uid="{AAC9A190-D104-48CE-BB4A-49349C087D53}" uniqueName="2" name="Meta (R$)" queryTableFieldId="2" dataCellStyle="Moeda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F8084D-3557-45CB-8892-E781315B9558}" name="Tabela_Metas" displayName="Tabela_Metas" ref="A1:B101" totalsRowShown="0">
  <autoFilter ref="A1:B101" xr:uid="{77F8084D-3557-45CB-8892-E781315B9558}"/>
  <tableColumns count="2">
    <tableColumn id="1" xr3:uid="{F0E5B38C-6D76-49A4-A351-0073A8FE3AE0}" name="SalesPerson"/>
    <tableColumn id="2" xr3:uid="{0F6ABE21-6F01-4C32-A522-E565B9828C43}" name="Meta (R$)" dataDxfId="1" dataCellStyle="Moeda">
      <calculatedColumnFormula>500000 + (ROW()-2)*10000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D4509-BB84-43F7-BD36-84F6CF4EE9E2}">
  <dimension ref="A1:B4"/>
  <sheetViews>
    <sheetView tabSelected="1" zoomScale="85" zoomScaleNormal="85" workbookViewId="0">
      <selection activeCell="R12" sqref="R12"/>
    </sheetView>
  </sheetViews>
  <sheetFormatPr defaultRowHeight="14.4" x14ac:dyDescent="0.3"/>
  <cols>
    <col min="1" max="1" width="26.88671875" bestFit="1" customWidth="1"/>
    <col min="2" max="2" width="27.44140625" bestFit="1" customWidth="1"/>
  </cols>
  <sheetData>
    <row r="1" spans="1:2" ht="21" x14ac:dyDescent="0.4">
      <c r="A1" s="17" t="s">
        <v>134</v>
      </c>
      <c r="B1" s="17"/>
    </row>
    <row r="2" spans="1:2" ht="21" x14ac:dyDescent="0.4">
      <c r="A2" s="11" t="s">
        <v>132</v>
      </c>
      <c r="B2" s="12">
        <f>SUM(Tabela_Vendas[TotalValue])</f>
        <v>100000000.50999998</v>
      </c>
    </row>
    <row r="3" spans="1:2" ht="21" x14ac:dyDescent="0.4">
      <c r="A3" s="11" t="s">
        <v>123</v>
      </c>
      <c r="B3" s="11">
        <f>SUM(Tabela_Vendas[UnitsSold])</f>
        <v>84849</v>
      </c>
    </row>
    <row r="4" spans="1:2" ht="21" x14ac:dyDescent="0.4">
      <c r="A4" s="11" t="s">
        <v>133</v>
      </c>
      <c r="B4" s="13">
        <f>SUM(Tabela_Vendas[TotalValue])/COUNTA(Tabela_Vendas[SaleID])</f>
        <v>10000.000050999997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1"/>
  <sheetViews>
    <sheetView topLeftCell="A364" zoomScale="115" zoomScaleNormal="115" workbookViewId="0">
      <selection activeCell="L1" sqref="L1"/>
    </sheetView>
  </sheetViews>
  <sheetFormatPr defaultRowHeight="14.4" x14ac:dyDescent="0.3"/>
  <cols>
    <col min="2" max="2" width="18.109375" style="2" bestFit="1" customWidth="1"/>
    <col min="3" max="3" width="19.5546875" bestFit="1" customWidth="1"/>
    <col min="5" max="5" width="13.77734375" bestFit="1" customWidth="1"/>
    <col min="6" max="6" width="15.109375" customWidth="1"/>
    <col min="7" max="7" width="10.88671875" customWidth="1"/>
    <col min="8" max="8" width="11.88671875" style="3" bestFit="1" customWidth="1"/>
    <col min="9" max="9" width="18.21875" style="3" bestFit="1" customWidth="1"/>
  </cols>
  <sheetData>
    <row r="1" spans="1:12" x14ac:dyDescent="0.3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6" t="s">
        <v>7</v>
      </c>
      <c r="I1" s="6" t="s">
        <v>8</v>
      </c>
      <c r="K1" s="1"/>
      <c r="L1" s="1"/>
    </row>
    <row r="2" spans="1:12" x14ac:dyDescent="0.3">
      <c r="A2">
        <v>1</v>
      </c>
      <c r="B2" s="2">
        <v>45737</v>
      </c>
      <c r="C2" t="s">
        <v>9</v>
      </c>
      <c r="D2" t="s">
        <v>16</v>
      </c>
      <c r="E2" t="s">
        <v>21</v>
      </c>
      <c r="F2" t="s">
        <v>121</v>
      </c>
      <c r="G2">
        <v>7</v>
      </c>
      <c r="H2" s="3">
        <v>547.29</v>
      </c>
      <c r="I2" s="3">
        <v>6899.97</v>
      </c>
    </row>
    <row r="3" spans="1:12" x14ac:dyDescent="0.3">
      <c r="A3">
        <v>2</v>
      </c>
      <c r="B3" s="2">
        <v>45735</v>
      </c>
      <c r="C3" t="s">
        <v>10</v>
      </c>
      <c r="D3" t="s">
        <v>16</v>
      </c>
      <c r="E3" t="s">
        <v>22</v>
      </c>
      <c r="F3" t="s">
        <v>121</v>
      </c>
      <c r="G3">
        <v>9</v>
      </c>
      <c r="H3" s="3">
        <v>820.4</v>
      </c>
      <c r="I3" s="3">
        <v>13298.41</v>
      </c>
    </row>
    <row r="4" spans="1:12" x14ac:dyDescent="0.3">
      <c r="A4">
        <v>3</v>
      </c>
      <c r="B4" s="2">
        <v>45723</v>
      </c>
      <c r="C4" t="s">
        <v>11</v>
      </c>
      <c r="D4" t="s">
        <v>17</v>
      </c>
      <c r="E4" t="s">
        <v>23</v>
      </c>
      <c r="F4" t="s">
        <v>121</v>
      </c>
      <c r="G4">
        <v>1</v>
      </c>
      <c r="H4" s="3">
        <v>1035.71</v>
      </c>
      <c r="I4" s="3">
        <v>1865.39</v>
      </c>
    </row>
    <row r="5" spans="1:12" x14ac:dyDescent="0.3">
      <c r="A5">
        <v>4</v>
      </c>
      <c r="B5" s="2">
        <v>45741</v>
      </c>
      <c r="C5" t="s">
        <v>12</v>
      </c>
      <c r="D5" t="s">
        <v>16</v>
      </c>
      <c r="E5" t="s">
        <v>24</v>
      </c>
      <c r="F5" t="s">
        <v>121</v>
      </c>
      <c r="G5">
        <v>15</v>
      </c>
      <c r="H5" s="3">
        <v>171.53</v>
      </c>
      <c r="I5" s="3">
        <v>4634.07</v>
      </c>
    </row>
    <row r="6" spans="1:12" x14ac:dyDescent="0.3">
      <c r="A6">
        <v>5</v>
      </c>
      <c r="B6" s="2">
        <v>45720</v>
      </c>
      <c r="C6" t="s">
        <v>9</v>
      </c>
      <c r="D6" t="s">
        <v>18</v>
      </c>
      <c r="E6" t="s">
        <v>25</v>
      </c>
      <c r="F6" t="s">
        <v>121</v>
      </c>
      <c r="G6">
        <v>6</v>
      </c>
      <c r="H6" s="3">
        <v>452.9</v>
      </c>
      <c r="I6" s="3">
        <v>4894.24</v>
      </c>
    </row>
    <row r="7" spans="1:12" x14ac:dyDescent="0.3">
      <c r="A7">
        <v>6</v>
      </c>
      <c r="B7" s="2">
        <v>45740</v>
      </c>
      <c r="C7" t="s">
        <v>10</v>
      </c>
      <c r="D7" t="s">
        <v>18</v>
      </c>
      <c r="E7" t="s">
        <v>26</v>
      </c>
      <c r="F7" t="s">
        <v>121</v>
      </c>
      <c r="G7">
        <v>10</v>
      </c>
      <c r="H7" s="3">
        <v>810.41</v>
      </c>
      <c r="I7" s="3">
        <v>14596.08</v>
      </c>
    </row>
    <row r="8" spans="1:12" x14ac:dyDescent="0.3">
      <c r="A8">
        <v>7</v>
      </c>
      <c r="B8" s="2">
        <v>45745</v>
      </c>
      <c r="C8" t="s">
        <v>12</v>
      </c>
      <c r="D8" t="s">
        <v>18</v>
      </c>
      <c r="E8" t="s">
        <v>27</v>
      </c>
      <c r="F8" t="s">
        <v>121</v>
      </c>
      <c r="G8">
        <v>14</v>
      </c>
      <c r="H8" s="3">
        <v>216.13</v>
      </c>
      <c r="I8" s="3">
        <v>5449.72</v>
      </c>
    </row>
    <row r="9" spans="1:12" x14ac:dyDescent="0.3">
      <c r="A9">
        <v>8</v>
      </c>
      <c r="B9" s="2">
        <v>45719</v>
      </c>
      <c r="C9" t="s">
        <v>12</v>
      </c>
      <c r="D9" t="s">
        <v>16</v>
      </c>
      <c r="E9" t="s">
        <v>28</v>
      </c>
      <c r="F9" t="s">
        <v>121</v>
      </c>
      <c r="G9">
        <v>16</v>
      </c>
      <c r="H9" s="3">
        <v>213.57</v>
      </c>
      <c r="I9" s="3">
        <v>6154.49</v>
      </c>
    </row>
    <row r="10" spans="1:12" x14ac:dyDescent="0.3">
      <c r="A10">
        <v>9</v>
      </c>
      <c r="B10" s="2">
        <v>45722</v>
      </c>
      <c r="C10" t="s">
        <v>13</v>
      </c>
      <c r="D10" t="s">
        <v>18</v>
      </c>
      <c r="E10" t="s">
        <v>29</v>
      </c>
      <c r="F10" t="s">
        <v>122</v>
      </c>
      <c r="G10">
        <v>7</v>
      </c>
      <c r="H10" s="3">
        <v>436.71</v>
      </c>
      <c r="I10" s="3">
        <v>5505.83</v>
      </c>
    </row>
    <row r="11" spans="1:12" x14ac:dyDescent="0.3">
      <c r="A11">
        <v>10</v>
      </c>
      <c r="B11" s="2">
        <v>45736</v>
      </c>
      <c r="C11" t="s">
        <v>11</v>
      </c>
      <c r="D11" t="s">
        <v>16</v>
      </c>
      <c r="E11" t="s">
        <v>30</v>
      </c>
      <c r="F11" t="s">
        <v>121</v>
      </c>
      <c r="G11">
        <v>9</v>
      </c>
      <c r="H11" s="3">
        <v>951.78</v>
      </c>
      <c r="I11" s="3">
        <v>15428.03</v>
      </c>
    </row>
    <row r="12" spans="1:12" x14ac:dyDescent="0.3">
      <c r="A12">
        <v>11</v>
      </c>
      <c r="B12" s="2">
        <v>45724</v>
      </c>
      <c r="C12" t="s">
        <v>11</v>
      </c>
      <c r="D12" t="s">
        <v>18</v>
      </c>
      <c r="E12" t="s">
        <v>31</v>
      </c>
      <c r="F12" t="s">
        <v>121</v>
      </c>
      <c r="G12">
        <v>6</v>
      </c>
      <c r="H12" s="3">
        <v>1128.72</v>
      </c>
      <c r="I12" s="3">
        <v>12197.45</v>
      </c>
    </row>
    <row r="13" spans="1:12" x14ac:dyDescent="0.3">
      <c r="A13">
        <v>12</v>
      </c>
      <c r="B13" s="2">
        <v>45729</v>
      </c>
      <c r="C13" t="s">
        <v>13</v>
      </c>
      <c r="D13" t="s">
        <v>16</v>
      </c>
      <c r="E13" t="s">
        <v>32</v>
      </c>
      <c r="F13" t="s">
        <v>121</v>
      </c>
      <c r="G13">
        <v>11</v>
      </c>
      <c r="H13" s="3">
        <v>443.58</v>
      </c>
      <c r="I13" s="3">
        <v>8788.1200000000008</v>
      </c>
    </row>
    <row r="14" spans="1:12" x14ac:dyDescent="0.3">
      <c r="A14">
        <v>13</v>
      </c>
      <c r="B14" s="2">
        <v>45737</v>
      </c>
      <c r="C14" t="s">
        <v>10</v>
      </c>
      <c r="D14" t="s">
        <v>18</v>
      </c>
      <c r="E14" t="s">
        <v>33</v>
      </c>
      <c r="F14" t="s">
        <v>121</v>
      </c>
      <c r="G14">
        <v>4</v>
      </c>
      <c r="H14" s="3">
        <v>752.98</v>
      </c>
      <c r="I14" s="3">
        <v>5424.69</v>
      </c>
    </row>
    <row r="15" spans="1:12" x14ac:dyDescent="0.3">
      <c r="A15">
        <v>14</v>
      </c>
      <c r="B15" s="2">
        <v>45740</v>
      </c>
      <c r="C15" t="s">
        <v>14</v>
      </c>
      <c r="D15" t="s">
        <v>18</v>
      </c>
      <c r="E15" t="s">
        <v>34</v>
      </c>
      <c r="F15" t="s">
        <v>121</v>
      </c>
      <c r="G15">
        <v>6</v>
      </c>
      <c r="H15" s="3">
        <v>1291.77</v>
      </c>
      <c r="I15" s="3">
        <v>13959.44</v>
      </c>
    </row>
    <row r="16" spans="1:12" x14ac:dyDescent="0.3">
      <c r="A16">
        <v>15</v>
      </c>
      <c r="B16" s="2">
        <v>45724</v>
      </c>
      <c r="C16" t="s">
        <v>15</v>
      </c>
      <c r="D16" t="s">
        <v>18</v>
      </c>
      <c r="E16" t="s">
        <v>22</v>
      </c>
      <c r="F16" t="s">
        <v>121</v>
      </c>
      <c r="G16">
        <v>3</v>
      </c>
      <c r="H16" s="3">
        <v>1265.79</v>
      </c>
      <c r="I16" s="3">
        <v>6839.34</v>
      </c>
    </row>
    <row r="17" spans="1:9" x14ac:dyDescent="0.3">
      <c r="A17">
        <v>16</v>
      </c>
      <c r="B17" s="2">
        <v>45742</v>
      </c>
      <c r="C17" t="s">
        <v>11</v>
      </c>
      <c r="D17" t="s">
        <v>18</v>
      </c>
      <c r="E17" t="s">
        <v>35</v>
      </c>
      <c r="F17" t="s">
        <v>121</v>
      </c>
      <c r="G17">
        <v>9</v>
      </c>
      <c r="H17" s="3">
        <v>1198.45</v>
      </c>
      <c r="I17" s="3">
        <v>19426.47</v>
      </c>
    </row>
    <row r="18" spans="1:9" x14ac:dyDescent="0.3">
      <c r="A18">
        <v>17</v>
      </c>
      <c r="B18" s="2">
        <v>45725</v>
      </c>
      <c r="C18" t="s">
        <v>14</v>
      </c>
      <c r="D18" t="s">
        <v>19</v>
      </c>
      <c r="E18" t="s">
        <v>36</v>
      </c>
      <c r="F18" t="s">
        <v>122</v>
      </c>
      <c r="G18">
        <v>9</v>
      </c>
      <c r="H18" s="3">
        <v>1340.86</v>
      </c>
      <c r="I18" s="3">
        <v>21734.89</v>
      </c>
    </row>
    <row r="19" spans="1:9" x14ac:dyDescent="0.3">
      <c r="A19">
        <v>18</v>
      </c>
      <c r="B19" s="2">
        <v>45741</v>
      </c>
      <c r="C19" t="s">
        <v>13</v>
      </c>
      <c r="D19" t="s">
        <v>19</v>
      </c>
      <c r="E19" t="s">
        <v>37</v>
      </c>
      <c r="F19" t="s">
        <v>121</v>
      </c>
      <c r="G19">
        <v>5</v>
      </c>
      <c r="H19" s="3">
        <v>331.63</v>
      </c>
      <c r="I19" s="3">
        <v>2986.45</v>
      </c>
    </row>
    <row r="20" spans="1:9" x14ac:dyDescent="0.3">
      <c r="A20">
        <v>19</v>
      </c>
      <c r="B20" s="2">
        <v>45747</v>
      </c>
      <c r="C20" t="s">
        <v>11</v>
      </c>
      <c r="D20" t="s">
        <v>19</v>
      </c>
      <c r="E20" t="s">
        <v>38</v>
      </c>
      <c r="F20" t="s">
        <v>121</v>
      </c>
      <c r="G20">
        <v>2</v>
      </c>
      <c r="H20" s="3">
        <v>871.46</v>
      </c>
      <c r="I20" s="3">
        <v>3139.13</v>
      </c>
    </row>
    <row r="21" spans="1:9" x14ac:dyDescent="0.3">
      <c r="A21">
        <v>20</v>
      </c>
      <c r="B21" s="2">
        <v>45744</v>
      </c>
      <c r="C21" t="s">
        <v>11</v>
      </c>
      <c r="D21" t="s">
        <v>16</v>
      </c>
      <c r="E21" t="s">
        <v>39</v>
      </c>
      <c r="F21" t="s">
        <v>122</v>
      </c>
      <c r="G21">
        <v>3</v>
      </c>
      <c r="H21" s="3">
        <v>861.14</v>
      </c>
      <c r="I21" s="3">
        <v>4652.93</v>
      </c>
    </row>
    <row r="22" spans="1:9" x14ac:dyDescent="0.3">
      <c r="A22">
        <v>21</v>
      </c>
      <c r="B22" s="2">
        <v>45734</v>
      </c>
      <c r="C22" t="s">
        <v>12</v>
      </c>
      <c r="D22" t="s">
        <v>20</v>
      </c>
      <c r="E22" t="s">
        <v>33</v>
      </c>
      <c r="F22" t="s">
        <v>121</v>
      </c>
      <c r="G22">
        <v>8</v>
      </c>
      <c r="H22" s="3">
        <v>198.86</v>
      </c>
      <c r="I22" s="3">
        <v>2865.29</v>
      </c>
    </row>
    <row r="23" spans="1:9" x14ac:dyDescent="0.3">
      <c r="A23">
        <v>22</v>
      </c>
      <c r="B23" s="2">
        <v>45746</v>
      </c>
      <c r="C23" t="s">
        <v>13</v>
      </c>
      <c r="D23" t="s">
        <v>19</v>
      </c>
      <c r="E23" t="s">
        <v>40</v>
      </c>
      <c r="F23" t="s">
        <v>121</v>
      </c>
      <c r="G23">
        <v>7</v>
      </c>
      <c r="H23" s="3">
        <v>311.58999999999997</v>
      </c>
      <c r="I23" s="3">
        <v>3928.38</v>
      </c>
    </row>
    <row r="24" spans="1:9" x14ac:dyDescent="0.3">
      <c r="A24">
        <v>23</v>
      </c>
      <c r="B24" s="2">
        <v>45719</v>
      </c>
      <c r="C24" t="s">
        <v>11</v>
      </c>
      <c r="D24" t="s">
        <v>18</v>
      </c>
      <c r="E24" t="s">
        <v>35</v>
      </c>
      <c r="F24" t="s">
        <v>122</v>
      </c>
      <c r="G24">
        <v>3</v>
      </c>
      <c r="H24" s="3">
        <v>1106.33</v>
      </c>
      <c r="I24" s="3">
        <v>5977.75</v>
      </c>
    </row>
    <row r="25" spans="1:9" x14ac:dyDescent="0.3">
      <c r="A25">
        <v>24</v>
      </c>
      <c r="B25" s="2">
        <v>45738</v>
      </c>
      <c r="C25" t="s">
        <v>10</v>
      </c>
      <c r="D25" t="s">
        <v>20</v>
      </c>
      <c r="E25" t="s">
        <v>41</v>
      </c>
      <c r="F25" t="s">
        <v>121</v>
      </c>
      <c r="G25">
        <v>4</v>
      </c>
      <c r="H25" s="3">
        <v>821.32</v>
      </c>
      <c r="I25" s="3">
        <v>5917.03</v>
      </c>
    </row>
    <row r="26" spans="1:9" x14ac:dyDescent="0.3">
      <c r="A26">
        <v>25</v>
      </c>
      <c r="B26" s="2">
        <v>45746</v>
      </c>
      <c r="C26" t="s">
        <v>14</v>
      </c>
      <c r="D26" t="s">
        <v>19</v>
      </c>
      <c r="E26" t="s">
        <v>42</v>
      </c>
      <c r="F26" t="s">
        <v>122</v>
      </c>
      <c r="G26">
        <v>6</v>
      </c>
      <c r="H26" s="3">
        <v>1199.5</v>
      </c>
      <c r="I26" s="3">
        <v>12962.33</v>
      </c>
    </row>
    <row r="27" spans="1:9" x14ac:dyDescent="0.3">
      <c r="A27">
        <v>26</v>
      </c>
      <c r="B27" s="2">
        <v>45731</v>
      </c>
      <c r="C27" t="s">
        <v>14</v>
      </c>
      <c r="D27" t="s">
        <v>18</v>
      </c>
      <c r="E27" t="s">
        <v>43</v>
      </c>
      <c r="F27" t="s">
        <v>121</v>
      </c>
      <c r="G27">
        <v>9</v>
      </c>
      <c r="H27" s="3">
        <v>1010.52</v>
      </c>
      <c r="I27" s="3">
        <v>16380.19</v>
      </c>
    </row>
    <row r="28" spans="1:9" x14ac:dyDescent="0.3">
      <c r="A28">
        <v>27</v>
      </c>
      <c r="B28" s="2">
        <v>45724</v>
      </c>
      <c r="C28" t="s">
        <v>14</v>
      </c>
      <c r="D28" t="s">
        <v>16</v>
      </c>
      <c r="E28" t="s">
        <v>35</v>
      </c>
      <c r="F28" t="s">
        <v>122</v>
      </c>
      <c r="G28">
        <v>1</v>
      </c>
      <c r="H28" s="3">
        <v>1114.47</v>
      </c>
      <c r="I28" s="3">
        <v>2007.24</v>
      </c>
    </row>
    <row r="29" spans="1:9" x14ac:dyDescent="0.3">
      <c r="A29">
        <v>28</v>
      </c>
      <c r="B29" s="2">
        <v>45744</v>
      </c>
      <c r="C29" t="s">
        <v>13</v>
      </c>
      <c r="D29" t="s">
        <v>16</v>
      </c>
      <c r="E29" t="s">
        <v>44</v>
      </c>
      <c r="F29" t="s">
        <v>122</v>
      </c>
      <c r="G29">
        <v>9</v>
      </c>
      <c r="H29" s="3">
        <v>342.85</v>
      </c>
      <c r="I29" s="3">
        <v>5557.48</v>
      </c>
    </row>
    <row r="30" spans="1:9" x14ac:dyDescent="0.3">
      <c r="A30">
        <v>29</v>
      </c>
      <c r="B30" s="2">
        <v>45740</v>
      </c>
      <c r="C30" t="s">
        <v>14</v>
      </c>
      <c r="D30" t="s">
        <v>17</v>
      </c>
      <c r="E30" t="s">
        <v>45</v>
      </c>
      <c r="F30" t="s">
        <v>121</v>
      </c>
      <c r="G30">
        <v>2</v>
      </c>
      <c r="H30" s="3">
        <v>1203.53</v>
      </c>
      <c r="I30" s="3">
        <v>4335.29</v>
      </c>
    </row>
    <row r="31" spans="1:9" x14ac:dyDescent="0.3">
      <c r="A31">
        <v>30</v>
      </c>
      <c r="B31" s="2">
        <v>45720</v>
      </c>
      <c r="C31" t="s">
        <v>11</v>
      </c>
      <c r="D31" t="s">
        <v>18</v>
      </c>
      <c r="E31" t="s">
        <v>24</v>
      </c>
      <c r="F31" t="s">
        <v>121</v>
      </c>
      <c r="G31">
        <v>2</v>
      </c>
      <c r="H31" s="3">
        <v>1091.6300000000001</v>
      </c>
      <c r="I31" s="3">
        <v>3932.21</v>
      </c>
    </row>
    <row r="32" spans="1:9" x14ac:dyDescent="0.3">
      <c r="A32">
        <v>31</v>
      </c>
      <c r="B32" s="2">
        <v>45718</v>
      </c>
      <c r="C32" t="s">
        <v>10</v>
      </c>
      <c r="D32" t="s">
        <v>17</v>
      </c>
      <c r="E32" t="s">
        <v>46</v>
      </c>
      <c r="F32" t="s">
        <v>121</v>
      </c>
      <c r="G32">
        <v>9</v>
      </c>
      <c r="H32" s="3">
        <v>738.32</v>
      </c>
      <c r="I32" s="3">
        <v>11967.92</v>
      </c>
    </row>
    <row r="33" spans="1:9" x14ac:dyDescent="0.3">
      <c r="A33">
        <v>32</v>
      </c>
      <c r="B33" s="2">
        <v>45731</v>
      </c>
      <c r="C33" t="s">
        <v>15</v>
      </c>
      <c r="D33" t="s">
        <v>18</v>
      </c>
      <c r="E33" t="s">
        <v>47</v>
      </c>
      <c r="F33" t="s">
        <v>121</v>
      </c>
      <c r="G33">
        <v>8</v>
      </c>
      <c r="H33" s="3">
        <v>1753.96</v>
      </c>
      <c r="I33" s="3">
        <v>25272.09</v>
      </c>
    </row>
    <row r="34" spans="1:9" x14ac:dyDescent="0.3">
      <c r="A34">
        <v>33</v>
      </c>
      <c r="B34" s="2">
        <v>45742</v>
      </c>
      <c r="C34" t="s">
        <v>12</v>
      </c>
      <c r="D34" t="s">
        <v>19</v>
      </c>
      <c r="E34" t="s">
        <v>22</v>
      </c>
      <c r="F34" t="s">
        <v>122</v>
      </c>
      <c r="G34">
        <v>5</v>
      </c>
      <c r="H34" s="3">
        <v>204.06</v>
      </c>
      <c r="I34" s="3">
        <v>1837.64</v>
      </c>
    </row>
    <row r="35" spans="1:9" x14ac:dyDescent="0.3">
      <c r="A35">
        <v>34</v>
      </c>
      <c r="B35" s="2">
        <v>45719</v>
      </c>
      <c r="C35" t="s">
        <v>12</v>
      </c>
      <c r="D35" t="s">
        <v>19</v>
      </c>
      <c r="E35" t="s">
        <v>41</v>
      </c>
      <c r="F35" t="s">
        <v>121</v>
      </c>
      <c r="G35">
        <v>17</v>
      </c>
      <c r="H35" s="3">
        <v>171.37</v>
      </c>
      <c r="I35" s="3">
        <v>5247.05</v>
      </c>
    </row>
    <row r="36" spans="1:9" x14ac:dyDescent="0.3">
      <c r="A36">
        <v>35</v>
      </c>
      <c r="B36" s="2">
        <v>45745</v>
      </c>
      <c r="C36" t="s">
        <v>9</v>
      </c>
      <c r="D36" t="s">
        <v>16</v>
      </c>
      <c r="E36" t="s">
        <v>36</v>
      </c>
      <c r="F36" t="s">
        <v>121</v>
      </c>
      <c r="G36">
        <v>19</v>
      </c>
      <c r="H36" s="3">
        <v>585.29999999999995</v>
      </c>
      <c r="I36" s="3">
        <v>20029.2</v>
      </c>
    </row>
    <row r="37" spans="1:9" x14ac:dyDescent="0.3">
      <c r="A37">
        <v>36</v>
      </c>
      <c r="B37" s="2">
        <v>45726</v>
      </c>
      <c r="C37" t="s">
        <v>10</v>
      </c>
      <c r="D37" t="s">
        <v>17</v>
      </c>
      <c r="E37" t="s">
        <v>30</v>
      </c>
      <c r="F37" t="s">
        <v>122</v>
      </c>
      <c r="G37">
        <v>8</v>
      </c>
      <c r="H37" s="3">
        <v>832.37</v>
      </c>
      <c r="I37" s="3">
        <v>11993.28</v>
      </c>
    </row>
    <row r="38" spans="1:9" x14ac:dyDescent="0.3">
      <c r="A38">
        <v>37</v>
      </c>
      <c r="B38" s="2">
        <v>45721</v>
      </c>
      <c r="C38" t="s">
        <v>15</v>
      </c>
      <c r="D38" t="s">
        <v>16</v>
      </c>
      <c r="E38" t="s">
        <v>48</v>
      </c>
      <c r="F38" t="s">
        <v>121</v>
      </c>
      <c r="G38">
        <v>6</v>
      </c>
      <c r="H38" s="3">
        <v>1525.32</v>
      </c>
      <c r="I38" s="3">
        <v>16483.28</v>
      </c>
    </row>
    <row r="39" spans="1:9" x14ac:dyDescent="0.3">
      <c r="A39">
        <v>38</v>
      </c>
      <c r="B39" s="2">
        <v>45718</v>
      </c>
      <c r="C39" t="s">
        <v>9</v>
      </c>
      <c r="D39" t="s">
        <v>17</v>
      </c>
      <c r="E39" t="s">
        <v>49</v>
      </c>
      <c r="F39" t="s">
        <v>122</v>
      </c>
      <c r="G39">
        <v>7</v>
      </c>
      <c r="H39" s="3">
        <v>431.49</v>
      </c>
      <c r="I39" s="3">
        <v>5440.02</v>
      </c>
    </row>
    <row r="40" spans="1:9" x14ac:dyDescent="0.3">
      <c r="A40">
        <v>39</v>
      </c>
      <c r="B40" s="2">
        <v>45744</v>
      </c>
      <c r="C40" t="s">
        <v>15</v>
      </c>
      <c r="D40" t="s">
        <v>16</v>
      </c>
      <c r="E40" t="s">
        <v>35</v>
      </c>
      <c r="F40" t="s">
        <v>122</v>
      </c>
      <c r="G40">
        <v>10</v>
      </c>
      <c r="H40" s="3">
        <v>1442.27</v>
      </c>
      <c r="I40" s="3">
        <v>25976.35</v>
      </c>
    </row>
    <row r="41" spans="1:9" x14ac:dyDescent="0.3">
      <c r="A41">
        <v>40</v>
      </c>
      <c r="B41" s="2">
        <v>45724</v>
      </c>
      <c r="C41" t="s">
        <v>14</v>
      </c>
      <c r="D41" t="s">
        <v>17</v>
      </c>
      <c r="E41" t="s">
        <v>50</v>
      </c>
      <c r="F41" t="s">
        <v>121</v>
      </c>
      <c r="G41">
        <v>9</v>
      </c>
      <c r="H41" s="3">
        <v>1291.8399999999999</v>
      </c>
      <c r="I41" s="3">
        <v>20940.29</v>
      </c>
    </row>
    <row r="42" spans="1:9" x14ac:dyDescent="0.3">
      <c r="A42">
        <v>41</v>
      </c>
      <c r="B42" s="2">
        <v>45727</v>
      </c>
      <c r="C42" t="s">
        <v>13</v>
      </c>
      <c r="D42" t="s">
        <v>16</v>
      </c>
      <c r="E42" t="s">
        <v>51</v>
      </c>
      <c r="F42" t="s">
        <v>121</v>
      </c>
      <c r="G42">
        <v>14</v>
      </c>
      <c r="H42" s="3">
        <v>379.16</v>
      </c>
      <c r="I42" s="3">
        <v>9560.5300000000007</v>
      </c>
    </row>
    <row r="43" spans="1:9" x14ac:dyDescent="0.3">
      <c r="A43">
        <v>42</v>
      </c>
      <c r="B43" s="2">
        <v>45731</v>
      </c>
      <c r="C43" t="s">
        <v>13</v>
      </c>
      <c r="D43" t="s">
        <v>20</v>
      </c>
      <c r="E43" t="s">
        <v>52</v>
      </c>
      <c r="F43" t="s">
        <v>121</v>
      </c>
      <c r="G43">
        <v>8</v>
      </c>
      <c r="H43" s="3">
        <v>424.23</v>
      </c>
      <c r="I43" s="3">
        <v>6112.56</v>
      </c>
    </row>
    <row r="44" spans="1:9" x14ac:dyDescent="0.3">
      <c r="A44">
        <v>43</v>
      </c>
      <c r="B44" s="2">
        <v>45719</v>
      </c>
      <c r="C44" t="s">
        <v>14</v>
      </c>
      <c r="D44" t="s">
        <v>16</v>
      </c>
      <c r="E44" t="s">
        <v>38</v>
      </c>
      <c r="F44" t="s">
        <v>122</v>
      </c>
      <c r="G44">
        <v>4</v>
      </c>
      <c r="H44" s="3">
        <v>1440.43</v>
      </c>
      <c r="I44" s="3">
        <v>10377.280000000001</v>
      </c>
    </row>
    <row r="45" spans="1:9" x14ac:dyDescent="0.3">
      <c r="A45">
        <v>44</v>
      </c>
      <c r="B45" s="2">
        <v>45728</v>
      </c>
      <c r="C45" t="s">
        <v>13</v>
      </c>
      <c r="D45" t="s">
        <v>16</v>
      </c>
      <c r="E45" t="s">
        <v>40</v>
      </c>
      <c r="F45" t="s">
        <v>122</v>
      </c>
      <c r="G45">
        <v>5</v>
      </c>
      <c r="H45" s="3">
        <v>422.34</v>
      </c>
      <c r="I45" s="3">
        <v>3803.33</v>
      </c>
    </row>
    <row r="46" spans="1:9" x14ac:dyDescent="0.3">
      <c r="A46">
        <v>45</v>
      </c>
      <c r="B46" s="2">
        <v>45738</v>
      </c>
      <c r="C46" t="s">
        <v>12</v>
      </c>
      <c r="D46" t="s">
        <v>17</v>
      </c>
      <c r="E46" t="s">
        <v>53</v>
      </c>
      <c r="F46" t="s">
        <v>121</v>
      </c>
      <c r="G46">
        <v>13</v>
      </c>
      <c r="H46" s="3">
        <v>237.81</v>
      </c>
      <c r="I46" s="3">
        <v>5568.07</v>
      </c>
    </row>
    <row r="47" spans="1:9" x14ac:dyDescent="0.3">
      <c r="A47">
        <v>46</v>
      </c>
      <c r="B47" s="2">
        <v>45720</v>
      </c>
      <c r="C47" t="s">
        <v>9</v>
      </c>
      <c r="D47" t="s">
        <v>17</v>
      </c>
      <c r="E47" t="s">
        <v>54</v>
      </c>
      <c r="F47" t="s">
        <v>121</v>
      </c>
      <c r="G47">
        <v>15</v>
      </c>
      <c r="H47" s="3">
        <v>442.13</v>
      </c>
      <c r="I47" s="3">
        <v>11944.63</v>
      </c>
    </row>
    <row r="48" spans="1:9" x14ac:dyDescent="0.3">
      <c r="A48">
        <v>47</v>
      </c>
      <c r="B48" s="2">
        <v>45723</v>
      </c>
      <c r="C48" t="s">
        <v>11</v>
      </c>
      <c r="D48" t="s">
        <v>17</v>
      </c>
      <c r="E48" t="s">
        <v>38</v>
      </c>
      <c r="F48" t="s">
        <v>121</v>
      </c>
      <c r="G48">
        <v>1</v>
      </c>
      <c r="H48" s="3">
        <v>1162.1300000000001</v>
      </c>
      <c r="I48" s="3">
        <v>2093.08</v>
      </c>
    </row>
    <row r="49" spans="1:9" x14ac:dyDescent="0.3">
      <c r="A49">
        <v>48</v>
      </c>
      <c r="B49" s="2">
        <v>45719</v>
      </c>
      <c r="C49" t="s">
        <v>11</v>
      </c>
      <c r="D49" t="s">
        <v>18</v>
      </c>
      <c r="E49" t="s">
        <v>47</v>
      </c>
      <c r="F49" t="s">
        <v>121</v>
      </c>
      <c r="G49">
        <v>5</v>
      </c>
      <c r="H49" s="3">
        <v>1108.45</v>
      </c>
      <c r="I49" s="3">
        <v>9982</v>
      </c>
    </row>
    <row r="50" spans="1:9" x14ac:dyDescent="0.3">
      <c r="A50">
        <v>49</v>
      </c>
      <c r="B50" s="2">
        <v>45722</v>
      </c>
      <c r="C50" t="s">
        <v>11</v>
      </c>
      <c r="D50" t="s">
        <v>18</v>
      </c>
      <c r="E50" t="s">
        <v>55</v>
      </c>
      <c r="F50" t="s">
        <v>121</v>
      </c>
      <c r="G50">
        <v>3</v>
      </c>
      <c r="H50" s="3">
        <v>844.75</v>
      </c>
      <c r="I50" s="3">
        <v>4564.37</v>
      </c>
    </row>
    <row r="51" spans="1:9" x14ac:dyDescent="0.3">
      <c r="A51">
        <v>50</v>
      </c>
      <c r="B51" s="2">
        <v>45734</v>
      </c>
      <c r="C51" t="s">
        <v>9</v>
      </c>
      <c r="D51" t="s">
        <v>19</v>
      </c>
      <c r="E51" t="s">
        <v>56</v>
      </c>
      <c r="F51" t="s">
        <v>121</v>
      </c>
      <c r="G51">
        <v>14</v>
      </c>
      <c r="H51" s="3">
        <v>425.49</v>
      </c>
      <c r="I51" s="3">
        <v>10728.74</v>
      </c>
    </row>
    <row r="52" spans="1:9" x14ac:dyDescent="0.3">
      <c r="A52">
        <v>51</v>
      </c>
      <c r="B52" s="2">
        <v>45728</v>
      </c>
      <c r="C52" t="s">
        <v>12</v>
      </c>
      <c r="D52" t="s">
        <v>20</v>
      </c>
      <c r="E52" t="s">
        <v>57</v>
      </c>
      <c r="F52" t="s">
        <v>121</v>
      </c>
      <c r="G52">
        <v>8</v>
      </c>
      <c r="H52" s="3">
        <v>218.21</v>
      </c>
      <c r="I52" s="3">
        <v>3144.1</v>
      </c>
    </row>
    <row r="53" spans="1:9" x14ac:dyDescent="0.3">
      <c r="A53">
        <v>52</v>
      </c>
      <c r="B53" s="2">
        <v>45728</v>
      </c>
      <c r="C53" t="s">
        <v>12</v>
      </c>
      <c r="D53" t="s">
        <v>17</v>
      </c>
      <c r="E53" t="s">
        <v>58</v>
      </c>
      <c r="F53" t="s">
        <v>122</v>
      </c>
      <c r="G53">
        <v>12</v>
      </c>
      <c r="H53" s="3">
        <v>224.95</v>
      </c>
      <c r="I53" s="3">
        <v>4861.82</v>
      </c>
    </row>
    <row r="54" spans="1:9" x14ac:dyDescent="0.3">
      <c r="A54">
        <v>53</v>
      </c>
      <c r="B54" s="2">
        <v>45744</v>
      </c>
      <c r="C54" t="s">
        <v>15</v>
      </c>
      <c r="D54" t="s">
        <v>20</v>
      </c>
      <c r="E54" t="s">
        <v>59</v>
      </c>
      <c r="F54" t="s">
        <v>122</v>
      </c>
      <c r="G54">
        <v>6</v>
      </c>
      <c r="H54" s="3">
        <v>1214.8699999999999</v>
      </c>
      <c r="I54" s="3">
        <v>13128.42</v>
      </c>
    </row>
    <row r="55" spans="1:9" x14ac:dyDescent="0.3">
      <c r="A55">
        <v>54</v>
      </c>
      <c r="B55" s="2">
        <v>45742</v>
      </c>
      <c r="C55" t="s">
        <v>10</v>
      </c>
      <c r="D55" t="s">
        <v>19</v>
      </c>
      <c r="E55" t="s">
        <v>60</v>
      </c>
      <c r="F55" t="s">
        <v>122</v>
      </c>
      <c r="G55">
        <v>2</v>
      </c>
      <c r="H55" s="3">
        <v>753.36</v>
      </c>
      <c r="I55" s="3">
        <v>2713.71</v>
      </c>
    </row>
    <row r="56" spans="1:9" x14ac:dyDescent="0.3">
      <c r="A56">
        <v>55</v>
      </c>
      <c r="B56" s="2">
        <v>45729</v>
      </c>
      <c r="C56" t="s">
        <v>12</v>
      </c>
      <c r="D56" t="s">
        <v>16</v>
      </c>
      <c r="E56" t="s">
        <v>61</v>
      </c>
      <c r="F56" t="s">
        <v>121</v>
      </c>
      <c r="G56">
        <v>16</v>
      </c>
      <c r="H56" s="3">
        <v>241.85</v>
      </c>
      <c r="I56" s="3">
        <v>6969.44</v>
      </c>
    </row>
    <row r="57" spans="1:9" x14ac:dyDescent="0.3">
      <c r="A57">
        <v>56</v>
      </c>
      <c r="B57" s="2">
        <v>45726</v>
      </c>
      <c r="C57" t="s">
        <v>12</v>
      </c>
      <c r="D57" t="s">
        <v>19</v>
      </c>
      <c r="E57" t="s">
        <v>62</v>
      </c>
      <c r="F57" t="s">
        <v>121</v>
      </c>
      <c r="G57">
        <v>15</v>
      </c>
      <c r="H57" s="3">
        <v>169.31</v>
      </c>
      <c r="I57" s="3">
        <v>4574.1000000000004</v>
      </c>
    </row>
    <row r="58" spans="1:9" x14ac:dyDescent="0.3">
      <c r="A58">
        <v>57</v>
      </c>
      <c r="B58" s="2">
        <v>45725</v>
      </c>
      <c r="C58" t="s">
        <v>12</v>
      </c>
      <c r="D58" t="s">
        <v>16</v>
      </c>
      <c r="E58" t="s">
        <v>63</v>
      </c>
      <c r="F58" t="s">
        <v>121</v>
      </c>
      <c r="G58">
        <v>15</v>
      </c>
      <c r="H58" s="3">
        <v>200.94</v>
      </c>
      <c r="I58" s="3">
        <v>5428.62</v>
      </c>
    </row>
    <row r="59" spans="1:9" x14ac:dyDescent="0.3">
      <c r="A59">
        <v>58</v>
      </c>
      <c r="B59" s="2">
        <v>45747</v>
      </c>
      <c r="C59" t="s">
        <v>9</v>
      </c>
      <c r="D59" t="s">
        <v>16</v>
      </c>
      <c r="E59" t="s">
        <v>48</v>
      </c>
      <c r="F59" t="s">
        <v>121</v>
      </c>
      <c r="G59">
        <v>13</v>
      </c>
      <c r="H59" s="3">
        <v>592.51</v>
      </c>
      <c r="I59" s="3">
        <v>13873</v>
      </c>
    </row>
    <row r="60" spans="1:9" x14ac:dyDescent="0.3">
      <c r="A60">
        <v>59</v>
      </c>
      <c r="B60" s="2">
        <v>45718</v>
      </c>
      <c r="C60" t="s">
        <v>9</v>
      </c>
      <c r="D60" t="s">
        <v>17</v>
      </c>
      <c r="E60" t="s">
        <v>64</v>
      </c>
      <c r="F60" t="s">
        <v>122</v>
      </c>
      <c r="G60">
        <v>8</v>
      </c>
      <c r="H60" s="3">
        <v>487.28</v>
      </c>
      <c r="I60" s="3">
        <v>7021.02</v>
      </c>
    </row>
    <row r="61" spans="1:9" x14ac:dyDescent="0.3">
      <c r="A61">
        <v>60</v>
      </c>
      <c r="B61" s="2">
        <v>45729</v>
      </c>
      <c r="C61" t="s">
        <v>14</v>
      </c>
      <c r="D61" t="s">
        <v>16</v>
      </c>
      <c r="E61" t="s">
        <v>65</v>
      </c>
      <c r="F61" t="s">
        <v>121</v>
      </c>
      <c r="G61">
        <v>9</v>
      </c>
      <c r="H61" s="3">
        <v>1259.96</v>
      </c>
      <c r="I61" s="3">
        <v>20423.53</v>
      </c>
    </row>
    <row r="62" spans="1:9" x14ac:dyDescent="0.3">
      <c r="A62">
        <v>61</v>
      </c>
      <c r="B62" s="2">
        <v>45738</v>
      </c>
      <c r="C62" t="s">
        <v>11</v>
      </c>
      <c r="D62" t="s">
        <v>20</v>
      </c>
      <c r="E62" t="s">
        <v>66</v>
      </c>
      <c r="F62" t="s">
        <v>121</v>
      </c>
      <c r="G62">
        <v>6</v>
      </c>
      <c r="H62" s="3">
        <v>972.52</v>
      </c>
      <c r="I62" s="3">
        <v>10509.48</v>
      </c>
    </row>
    <row r="63" spans="1:9" x14ac:dyDescent="0.3">
      <c r="A63">
        <v>62</v>
      </c>
      <c r="B63" s="2">
        <v>45736</v>
      </c>
      <c r="C63" t="s">
        <v>13</v>
      </c>
      <c r="D63" t="s">
        <v>17</v>
      </c>
      <c r="E63" t="s">
        <v>67</v>
      </c>
      <c r="F63" t="s">
        <v>122</v>
      </c>
      <c r="G63">
        <v>18</v>
      </c>
      <c r="H63" s="3">
        <v>401.42</v>
      </c>
      <c r="I63" s="3">
        <v>13013.77</v>
      </c>
    </row>
    <row r="64" spans="1:9" x14ac:dyDescent="0.3">
      <c r="A64">
        <v>63</v>
      </c>
      <c r="B64" s="2">
        <v>45727</v>
      </c>
      <c r="C64" t="s">
        <v>10</v>
      </c>
      <c r="D64" t="s">
        <v>17</v>
      </c>
      <c r="E64" t="s">
        <v>68</v>
      </c>
      <c r="F64" t="s">
        <v>121</v>
      </c>
      <c r="G64">
        <v>7</v>
      </c>
      <c r="H64" s="3">
        <v>832.99</v>
      </c>
      <c r="I64" s="3">
        <v>10501.93</v>
      </c>
    </row>
    <row r="65" spans="1:9" x14ac:dyDescent="0.3">
      <c r="A65">
        <v>64</v>
      </c>
      <c r="B65" s="2">
        <v>45738</v>
      </c>
      <c r="C65" t="s">
        <v>11</v>
      </c>
      <c r="D65" t="s">
        <v>20</v>
      </c>
      <c r="E65" t="s">
        <v>69</v>
      </c>
      <c r="F65" t="s">
        <v>121</v>
      </c>
      <c r="G65">
        <v>1</v>
      </c>
      <c r="H65" s="3">
        <v>1019.17</v>
      </c>
      <c r="I65" s="3">
        <v>1835.6</v>
      </c>
    </row>
    <row r="66" spans="1:9" x14ac:dyDescent="0.3">
      <c r="A66">
        <v>65</v>
      </c>
      <c r="B66" s="2">
        <v>45726</v>
      </c>
      <c r="C66" t="s">
        <v>13</v>
      </c>
      <c r="D66" t="s">
        <v>16</v>
      </c>
      <c r="E66" t="s">
        <v>70</v>
      </c>
      <c r="F66" t="s">
        <v>122</v>
      </c>
      <c r="G66">
        <v>19</v>
      </c>
      <c r="H66" s="3">
        <v>364.45</v>
      </c>
      <c r="I66" s="3">
        <v>12471.63</v>
      </c>
    </row>
    <row r="67" spans="1:9" x14ac:dyDescent="0.3">
      <c r="A67">
        <v>66</v>
      </c>
      <c r="B67" s="2">
        <v>45731</v>
      </c>
      <c r="C67" t="s">
        <v>11</v>
      </c>
      <c r="D67" t="s">
        <v>16</v>
      </c>
      <c r="E67" t="s">
        <v>61</v>
      </c>
      <c r="F67" t="s">
        <v>122</v>
      </c>
      <c r="G67">
        <v>3</v>
      </c>
      <c r="H67" s="3">
        <v>1118.4100000000001</v>
      </c>
      <c r="I67" s="3">
        <v>6043.02</v>
      </c>
    </row>
    <row r="68" spans="1:9" x14ac:dyDescent="0.3">
      <c r="A68">
        <v>67</v>
      </c>
      <c r="B68" s="2">
        <v>45738</v>
      </c>
      <c r="C68" t="s">
        <v>9</v>
      </c>
      <c r="D68" t="s">
        <v>16</v>
      </c>
      <c r="E68" t="s">
        <v>71</v>
      </c>
      <c r="F68" t="s">
        <v>122</v>
      </c>
      <c r="G68">
        <v>12</v>
      </c>
      <c r="H68" s="3">
        <v>418.68</v>
      </c>
      <c r="I68" s="3">
        <v>9048.8799999999992</v>
      </c>
    </row>
    <row r="69" spans="1:9" x14ac:dyDescent="0.3">
      <c r="A69">
        <v>68</v>
      </c>
      <c r="B69" s="2">
        <v>45738</v>
      </c>
      <c r="C69" t="s">
        <v>13</v>
      </c>
      <c r="D69" t="s">
        <v>16</v>
      </c>
      <c r="E69" t="s">
        <v>27</v>
      </c>
      <c r="F69" t="s">
        <v>121</v>
      </c>
      <c r="G69">
        <v>20</v>
      </c>
      <c r="H69" s="3">
        <v>348.97</v>
      </c>
      <c r="I69" s="3">
        <v>12570.41</v>
      </c>
    </row>
    <row r="70" spans="1:9" x14ac:dyDescent="0.3">
      <c r="A70">
        <v>69</v>
      </c>
      <c r="B70" s="2">
        <v>45736</v>
      </c>
      <c r="C70" t="s">
        <v>12</v>
      </c>
      <c r="D70" t="s">
        <v>19</v>
      </c>
      <c r="E70" t="s">
        <v>72</v>
      </c>
      <c r="F70" t="s">
        <v>122</v>
      </c>
      <c r="G70">
        <v>17</v>
      </c>
      <c r="H70" s="3">
        <v>207.57</v>
      </c>
      <c r="I70" s="3">
        <v>6355.43</v>
      </c>
    </row>
    <row r="71" spans="1:9" x14ac:dyDescent="0.3">
      <c r="A71">
        <v>70</v>
      </c>
      <c r="B71" s="2">
        <v>45732</v>
      </c>
      <c r="C71" t="s">
        <v>10</v>
      </c>
      <c r="D71" t="s">
        <v>16</v>
      </c>
      <c r="E71" t="s">
        <v>73</v>
      </c>
      <c r="F71" t="s">
        <v>121</v>
      </c>
      <c r="G71">
        <v>2</v>
      </c>
      <c r="H71" s="3">
        <v>850.19</v>
      </c>
      <c r="I71" s="3">
        <v>3062.51</v>
      </c>
    </row>
    <row r="72" spans="1:9" x14ac:dyDescent="0.3">
      <c r="A72">
        <v>71</v>
      </c>
      <c r="B72" s="2">
        <v>45741</v>
      </c>
      <c r="C72" t="s">
        <v>10</v>
      </c>
      <c r="D72" t="s">
        <v>16</v>
      </c>
      <c r="E72" t="s">
        <v>46</v>
      </c>
      <c r="F72" t="s">
        <v>122</v>
      </c>
      <c r="G72">
        <v>9</v>
      </c>
      <c r="H72" s="3">
        <v>792.91</v>
      </c>
      <c r="I72" s="3">
        <v>12852.8</v>
      </c>
    </row>
    <row r="73" spans="1:9" x14ac:dyDescent="0.3">
      <c r="A73">
        <v>72</v>
      </c>
      <c r="B73" s="2">
        <v>45724</v>
      </c>
      <c r="C73" t="s">
        <v>12</v>
      </c>
      <c r="D73" t="s">
        <v>16</v>
      </c>
      <c r="E73" t="s">
        <v>74</v>
      </c>
      <c r="F73" t="s">
        <v>121</v>
      </c>
      <c r="G73">
        <v>15</v>
      </c>
      <c r="H73" s="3">
        <v>203.11</v>
      </c>
      <c r="I73" s="3">
        <v>5487.24</v>
      </c>
    </row>
    <row r="74" spans="1:9" x14ac:dyDescent="0.3">
      <c r="A74">
        <v>73</v>
      </c>
      <c r="B74" s="2">
        <v>45747</v>
      </c>
      <c r="C74" t="s">
        <v>12</v>
      </c>
      <c r="D74" t="s">
        <v>19</v>
      </c>
      <c r="E74" t="s">
        <v>69</v>
      </c>
      <c r="F74" t="s">
        <v>122</v>
      </c>
      <c r="G74">
        <v>19</v>
      </c>
      <c r="H74" s="3">
        <v>200.48</v>
      </c>
      <c r="I74" s="3">
        <v>6860.51</v>
      </c>
    </row>
    <row r="75" spans="1:9" x14ac:dyDescent="0.3">
      <c r="A75">
        <v>74</v>
      </c>
      <c r="B75" s="2">
        <v>45745</v>
      </c>
      <c r="C75" t="s">
        <v>15</v>
      </c>
      <c r="D75" t="s">
        <v>17</v>
      </c>
      <c r="E75" t="s">
        <v>61</v>
      </c>
      <c r="F75" t="s">
        <v>121</v>
      </c>
      <c r="G75">
        <v>5</v>
      </c>
      <c r="H75" s="3">
        <v>1348.34</v>
      </c>
      <c r="I75" s="3">
        <v>12142.3</v>
      </c>
    </row>
    <row r="76" spans="1:9" x14ac:dyDescent="0.3">
      <c r="A76">
        <v>75</v>
      </c>
      <c r="B76" s="2">
        <v>45741</v>
      </c>
      <c r="C76" t="s">
        <v>12</v>
      </c>
      <c r="D76" t="s">
        <v>18</v>
      </c>
      <c r="E76" t="s">
        <v>50</v>
      </c>
      <c r="F76" t="s">
        <v>121</v>
      </c>
      <c r="G76">
        <v>14</v>
      </c>
      <c r="H76" s="3">
        <v>157.75</v>
      </c>
      <c r="I76" s="3">
        <v>3977.67</v>
      </c>
    </row>
    <row r="77" spans="1:9" x14ac:dyDescent="0.3">
      <c r="A77">
        <v>76</v>
      </c>
      <c r="B77" s="2">
        <v>45724</v>
      </c>
      <c r="C77" t="s">
        <v>13</v>
      </c>
      <c r="D77" t="s">
        <v>18</v>
      </c>
      <c r="E77" t="s">
        <v>75</v>
      </c>
      <c r="F77" t="s">
        <v>121</v>
      </c>
      <c r="G77">
        <v>17</v>
      </c>
      <c r="H77" s="3">
        <v>330.17</v>
      </c>
      <c r="I77" s="3">
        <v>10109.23</v>
      </c>
    </row>
    <row r="78" spans="1:9" x14ac:dyDescent="0.3">
      <c r="A78">
        <v>77</v>
      </c>
      <c r="B78" s="2">
        <v>45739</v>
      </c>
      <c r="C78" t="s">
        <v>15</v>
      </c>
      <c r="D78" t="s">
        <v>17</v>
      </c>
      <c r="E78" t="s">
        <v>35</v>
      </c>
      <c r="F78" t="s">
        <v>121</v>
      </c>
      <c r="G78">
        <v>7</v>
      </c>
      <c r="H78" s="3">
        <v>1525.57</v>
      </c>
      <c r="I78" s="3">
        <v>19233.650000000001</v>
      </c>
    </row>
    <row r="79" spans="1:9" x14ac:dyDescent="0.3">
      <c r="A79">
        <v>78</v>
      </c>
      <c r="B79" s="2">
        <v>45718</v>
      </c>
      <c r="C79" t="s">
        <v>15</v>
      </c>
      <c r="D79" t="s">
        <v>19</v>
      </c>
      <c r="E79" t="s">
        <v>76</v>
      </c>
      <c r="F79" t="s">
        <v>122</v>
      </c>
      <c r="G79">
        <v>1</v>
      </c>
      <c r="H79" s="3">
        <v>1767.64</v>
      </c>
      <c r="I79" s="3">
        <v>3183.65</v>
      </c>
    </row>
    <row r="80" spans="1:9" x14ac:dyDescent="0.3">
      <c r="A80">
        <v>79</v>
      </c>
      <c r="B80" s="2">
        <v>45744</v>
      </c>
      <c r="C80" t="s">
        <v>12</v>
      </c>
      <c r="D80" t="s">
        <v>17</v>
      </c>
      <c r="E80" t="s">
        <v>77</v>
      </c>
      <c r="F80" t="s">
        <v>122</v>
      </c>
      <c r="G80">
        <v>17</v>
      </c>
      <c r="H80" s="3">
        <v>179.86</v>
      </c>
      <c r="I80" s="3">
        <v>5507</v>
      </c>
    </row>
    <row r="81" spans="1:9" x14ac:dyDescent="0.3">
      <c r="A81">
        <v>80</v>
      </c>
      <c r="B81" s="2">
        <v>45744</v>
      </c>
      <c r="C81" t="s">
        <v>12</v>
      </c>
      <c r="D81" t="s">
        <v>18</v>
      </c>
      <c r="E81" t="s">
        <v>34</v>
      </c>
      <c r="F81" t="s">
        <v>121</v>
      </c>
      <c r="G81">
        <v>12</v>
      </c>
      <c r="H81" s="3">
        <v>210.33</v>
      </c>
      <c r="I81" s="3">
        <v>4545.84</v>
      </c>
    </row>
    <row r="82" spans="1:9" x14ac:dyDescent="0.3">
      <c r="A82">
        <v>81</v>
      </c>
      <c r="B82" s="2">
        <v>45732</v>
      </c>
      <c r="C82" t="s">
        <v>15</v>
      </c>
      <c r="D82" t="s">
        <v>16</v>
      </c>
      <c r="E82" t="s">
        <v>77</v>
      </c>
      <c r="F82" t="s">
        <v>121</v>
      </c>
      <c r="G82">
        <v>7</v>
      </c>
      <c r="H82" s="3">
        <v>1601.32</v>
      </c>
      <c r="I82" s="3">
        <v>20188.669999999998</v>
      </c>
    </row>
    <row r="83" spans="1:9" x14ac:dyDescent="0.3">
      <c r="A83">
        <v>82</v>
      </c>
      <c r="B83" s="2">
        <v>45740</v>
      </c>
      <c r="C83" t="s">
        <v>15</v>
      </c>
      <c r="D83" t="s">
        <v>19</v>
      </c>
      <c r="E83" t="s">
        <v>33</v>
      </c>
      <c r="F83" t="s">
        <v>122</v>
      </c>
      <c r="G83">
        <v>7</v>
      </c>
      <c r="H83" s="3">
        <v>1520.47</v>
      </c>
      <c r="I83" s="3">
        <v>19169.349999999999</v>
      </c>
    </row>
    <row r="84" spans="1:9" x14ac:dyDescent="0.3">
      <c r="A84">
        <v>83</v>
      </c>
      <c r="B84" s="2">
        <v>45735</v>
      </c>
      <c r="C84" t="s">
        <v>14</v>
      </c>
      <c r="D84" t="s">
        <v>17</v>
      </c>
      <c r="E84" t="s">
        <v>78</v>
      </c>
      <c r="F84" t="s">
        <v>121</v>
      </c>
      <c r="G84">
        <v>3</v>
      </c>
      <c r="H84" s="3">
        <v>1433.43</v>
      </c>
      <c r="I84" s="3">
        <v>7745.14</v>
      </c>
    </row>
    <row r="85" spans="1:9" x14ac:dyDescent="0.3">
      <c r="A85">
        <v>84</v>
      </c>
      <c r="B85" s="2">
        <v>45718</v>
      </c>
      <c r="C85" t="s">
        <v>13</v>
      </c>
      <c r="D85" t="s">
        <v>18</v>
      </c>
      <c r="E85" t="s">
        <v>79</v>
      </c>
      <c r="F85" t="s">
        <v>121</v>
      </c>
      <c r="G85">
        <v>17</v>
      </c>
      <c r="H85" s="3">
        <v>452.25</v>
      </c>
      <c r="I85" s="3">
        <v>13847.11</v>
      </c>
    </row>
    <row r="86" spans="1:9" x14ac:dyDescent="0.3">
      <c r="A86">
        <v>85</v>
      </c>
      <c r="B86" s="2">
        <v>45725</v>
      </c>
      <c r="C86" t="s">
        <v>12</v>
      </c>
      <c r="D86" t="s">
        <v>20</v>
      </c>
      <c r="E86" t="s">
        <v>24</v>
      </c>
      <c r="F86" t="s">
        <v>122</v>
      </c>
      <c r="G86">
        <v>6</v>
      </c>
      <c r="H86" s="3">
        <v>197.03</v>
      </c>
      <c r="I86" s="3">
        <v>2129.19</v>
      </c>
    </row>
    <row r="87" spans="1:9" x14ac:dyDescent="0.3">
      <c r="A87">
        <v>86</v>
      </c>
      <c r="B87" s="2">
        <v>45747</v>
      </c>
      <c r="C87" t="s">
        <v>13</v>
      </c>
      <c r="D87" t="s">
        <v>16</v>
      </c>
      <c r="E87" t="s">
        <v>35</v>
      </c>
      <c r="F87" t="s">
        <v>122</v>
      </c>
      <c r="G87">
        <v>5</v>
      </c>
      <c r="H87" s="3">
        <v>308.05</v>
      </c>
      <c r="I87" s="3">
        <v>2774.1</v>
      </c>
    </row>
    <row r="88" spans="1:9" x14ac:dyDescent="0.3">
      <c r="A88">
        <v>87</v>
      </c>
      <c r="B88" s="2">
        <v>45747</v>
      </c>
      <c r="C88" t="s">
        <v>15</v>
      </c>
      <c r="D88" t="s">
        <v>16</v>
      </c>
      <c r="E88" t="s">
        <v>80</v>
      </c>
      <c r="F88" t="s">
        <v>121</v>
      </c>
      <c r="G88">
        <v>2</v>
      </c>
      <c r="H88" s="3">
        <v>1275.73</v>
      </c>
      <c r="I88" s="3">
        <v>4595.37</v>
      </c>
    </row>
    <row r="89" spans="1:9" x14ac:dyDescent="0.3">
      <c r="A89">
        <v>88</v>
      </c>
      <c r="B89" s="2">
        <v>45735</v>
      </c>
      <c r="C89" t="s">
        <v>15</v>
      </c>
      <c r="D89" t="s">
        <v>18</v>
      </c>
      <c r="E89" t="s">
        <v>43</v>
      </c>
      <c r="F89" t="s">
        <v>121</v>
      </c>
      <c r="G89">
        <v>2</v>
      </c>
      <c r="H89" s="3">
        <v>1563.54</v>
      </c>
      <c r="I89" s="3">
        <v>5632.1</v>
      </c>
    </row>
    <row r="90" spans="1:9" x14ac:dyDescent="0.3">
      <c r="A90">
        <v>89</v>
      </c>
      <c r="B90" s="2">
        <v>45741</v>
      </c>
      <c r="C90" t="s">
        <v>12</v>
      </c>
      <c r="D90" t="s">
        <v>16</v>
      </c>
      <c r="E90" t="s">
        <v>81</v>
      </c>
      <c r="F90" t="s">
        <v>121</v>
      </c>
      <c r="G90">
        <v>17</v>
      </c>
      <c r="H90" s="3">
        <v>242.89</v>
      </c>
      <c r="I90" s="3">
        <v>7436.87</v>
      </c>
    </row>
    <row r="91" spans="1:9" x14ac:dyDescent="0.3">
      <c r="A91">
        <v>90</v>
      </c>
      <c r="B91" s="2">
        <v>45729</v>
      </c>
      <c r="C91" t="s">
        <v>11</v>
      </c>
      <c r="D91" t="s">
        <v>16</v>
      </c>
      <c r="E91" t="s">
        <v>82</v>
      </c>
      <c r="F91" t="s">
        <v>122</v>
      </c>
      <c r="G91">
        <v>5</v>
      </c>
      <c r="H91" s="3">
        <v>897.14</v>
      </c>
      <c r="I91" s="3">
        <v>8079.08</v>
      </c>
    </row>
    <row r="92" spans="1:9" x14ac:dyDescent="0.3">
      <c r="A92">
        <v>91</v>
      </c>
      <c r="B92" s="2">
        <v>45744</v>
      </c>
      <c r="C92" t="s">
        <v>11</v>
      </c>
      <c r="D92" t="s">
        <v>17</v>
      </c>
      <c r="E92" t="s">
        <v>67</v>
      </c>
      <c r="F92" t="s">
        <v>122</v>
      </c>
      <c r="G92">
        <v>6</v>
      </c>
      <c r="H92" s="3">
        <v>1113.05</v>
      </c>
      <c r="I92" s="3">
        <v>12028.11</v>
      </c>
    </row>
    <row r="93" spans="1:9" x14ac:dyDescent="0.3">
      <c r="A93">
        <v>92</v>
      </c>
      <c r="B93" s="2">
        <v>45734</v>
      </c>
      <c r="C93" t="s">
        <v>10</v>
      </c>
      <c r="D93" t="s">
        <v>17</v>
      </c>
      <c r="E93" t="s">
        <v>35</v>
      </c>
      <c r="F93" t="s">
        <v>122</v>
      </c>
      <c r="G93">
        <v>7</v>
      </c>
      <c r="H93" s="3">
        <v>702.53</v>
      </c>
      <c r="I93" s="3">
        <v>8857.16</v>
      </c>
    </row>
    <row r="94" spans="1:9" x14ac:dyDescent="0.3">
      <c r="A94">
        <v>93</v>
      </c>
      <c r="B94" s="2">
        <v>45743</v>
      </c>
      <c r="C94" t="s">
        <v>10</v>
      </c>
      <c r="D94" t="s">
        <v>16</v>
      </c>
      <c r="E94" t="s">
        <v>83</v>
      </c>
      <c r="F94" t="s">
        <v>122</v>
      </c>
      <c r="G94">
        <v>3</v>
      </c>
      <c r="H94" s="3">
        <v>865.74</v>
      </c>
      <c r="I94" s="3">
        <v>4677.78</v>
      </c>
    </row>
    <row r="95" spans="1:9" x14ac:dyDescent="0.3">
      <c r="A95">
        <v>94</v>
      </c>
      <c r="B95" s="2">
        <v>45730</v>
      </c>
      <c r="C95" t="s">
        <v>15</v>
      </c>
      <c r="D95" t="s">
        <v>17</v>
      </c>
      <c r="E95" t="s">
        <v>48</v>
      </c>
      <c r="F95" t="s">
        <v>121</v>
      </c>
      <c r="G95">
        <v>9</v>
      </c>
      <c r="H95" s="3">
        <v>1684.92</v>
      </c>
      <c r="I95" s="3">
        <v>27311.99</v>
      </c>
    </row>
    <row r="96" spans="1:9" x14ac:dyDescent="0.3">
      <c r="A96">
        <v>95</v>
      </c>
      <c r="B96" s="2">
        <v>45741</v>
      </c>
      <c r="C96" t="s">
        <v>10</v>
      </c>
      <c r="D96" t="s">
        <v>18</v>
      </c>
      <c r="E96" t="s">
        <v>84</v>
      </c>
      <c r="F96" t="s">
        <v>121</v>
      </c>
      <c r="G96">
        <v>4</v>
      </c>
      <c r="H96" s="3">
        <v>764.46</v>
      </c>
      <c r="I96" s="3">
        <v>5507.4</v>
      </c>
    </row>
    <row r="97" spans="1:9" x14ac:dyDescent="0.3">
      <c r="A97">
        <v>96</v>
      </c>
      <c r="B97" s="2">
        <v>45743</v>
      </c>
      <c r="C97" t="s">
        <v>9</v>
      </c>
      <c r="D97" t="s">
        <v>16</v>
      </c>
      <c r="E97" t="s">
        <v>72</v>
      </c>
      <c r="F97" t="s">
        <v>122</v>
      </c>
      <c r="G97">
        <v>17</v>
      </c>
      <c r="H97" s="3">
        <v>513.97</v>
      </c>
      <c r="I97" s="3">
        <v>15736.86</v>
      </c>
    </row>
    <row r="98" spans="1:9" x14ac:dyDescent="0.3">
      <c r="A98">
        <v>97</v>
      </c>
      <c r="B98" s="2">
        <v>45727</v>
      </c>
      <c r="C98" t="s">
        <v>9</v>
      </c>
      <c r="D98" t="s">
        <v>18</v>
      </c>
      <c r="E98" t="s">
        <v>85</v>
      </c>
      <c r="F98" t="s">
        <v>121</v>
      </c>
      <c r="G98">
        <v>13</v>
      </c>
      <c r="H98" s="3">
        <v>470.96</v>
      </c>
      <c r="I98" s="3">
        <v>11027.04</v>
      </c>
    </row>
    <row r="99" spans="1:9" x14ac:dyDescent="0.3">
      <c r="A99">
        <v>98</v>
      </c>
      <c r="B99" s="2">
        <v>45727</v>
      </c>
      <c r="C99" t="s">
        <v>13</v>
      </c>
      <c r="D99" t="s">
        <v>19</v>
      </c>
      <c r="E99" t="s">
        <v>86</v>
      </c>
      <c r="F99" t="s">
        <v>121</v>
      </c>
      <c r="G99">
        <v>11</v>
      </c>
      <c r="H99" s="3">
        <v>302.02999999999997</v>
      </c>
      <c r="I99" s="3">
        <v>5983.76</v>
      </c>
    </row>
    <row r="100" spans="1:9" x14ac:dyDescent="0.3">
      <c r="A100">
        <v>99</v>
      </c>
      <c r="B100" s="2">
        <v>45719</v>
      </c>
      <c r="C100" t="s">
        <v>15</v>
      </c>
      <c r="D100" t="s">
        <v>17</v>
      </c>
      <c r="E100" t="s">
        <v>87</v>
      </c>
      <c r="F100" t="s">
        <v>122</v>
      </c>
      <c r="G100">
        <v>8</v>
      </c>
      <c r="H100" s="3">
        <v>1614.37</v>
      </c>
      <c r="I100" s="3">
        <v>23260.799999999999</v>
      </c>
    </row>
    <row r="101" spans="1:9" x14ac:dyDescent="0.3">
      <c r="A101">
        <v>100</v>
      </c>
      <c r="B101" s="2">
        <v>45731</v>
      </c>
      <c r="C101" t="s">
        <v>12</v>
      </c>
      <c r="D101" t="s">
        <v>16</v>
      </c>
      <c r="E101" t="s">
        <v>88</v>
      </c>
      <c r="F101" t="s">
        <v>121</v>
      </c>
      <c r="G101">
        <v>16</v>
      </c>
      <c r="H101" s="3">
        <v>174.33</v>
      </c>
      <c r="I101" s="3">
        <v>5023.7</v>
      </c>
    </row>
    <row r="102" spans="1:9" x14ac:dyDescent="0.3">
      <c r="A102">
        <v>101</v>
      </c>
      <c r="B102" s="2">
        <v>45732</v>
      </c>
      <c r="C102" t="s">
        <v>14</v>
      </c>
      <c r="D102" t="s">
        <v>18</v>
      </c>
      <c r="E102" t="s">
        <v>24</v>
      </c>
      <c r="F102" t="s">
        <v>122</v>
      </c>
      <c r="G102">
        <v>8</v>
      </c>
      <c r="H102" s="3">
        <v>1165.4000000000001</v>
      </c>
      <c r="I102" s="3">
        <v>16791.77</v>
      </c>
    </row>
    <row r="103" spans="1:9" x14ac:dyDescent="0.3">
      <c r="A103">
        <v>102</v>
      </c>
      <c r="B103" s="2">
        <v>45725</v>
      </c>
      <c r="C103" t="s">
        <v>13</v>
      </c>
      <c r="D103" t="s">
        <v>16</v>
      </c>
      <c r="E103" t="s">
        <v>67</v>
      </c>
      <c r="F103" t="s">
        <v>121</v>
      </c>
      <c r="G103">
        <v>10</v>
      </c>
      <c r="H103" s="3">
        <v>323.91000000000003</v>
      </c>
      <c r="I103" s="3">
        <v>5833.86</v>
      </c>
    </row>
    <row r="104" spans="1:9" x14ac:dyDescent="0.3">
      <c r="A104">
        <v>103</v>
      </c>
      <c r="B104" s="2">
        <v>45723</v>
      </c>
      <c r="C104" t="s">
        <v>15</v>
      </c>
      <c r="D104" t="s">
        <v>17</v>
      </c>
      <c r="E104" t="s">
        <v>47</v>
      </c>
      <c r="F104" t="s">
        <v>121</v>
      </c>
      <c r="G104">
        <v>10</v>
      </c>
      <c r="H104" s="3">
        <v>1656.12</v>
      </c>
      <c r="I104" s="3">
        <v>29827.94</v>
      </c>
    </row>
    <row r="105" spans="1:9" x14ac:dyDescent="0.3">
      <c r="A105">
        <v>104</v>
      </c>
      <c r="B105" s="2">
        <v>45726</v>
      </c>
      <c r="C105" t="s">
        <v>9</v>
      </c>
      <c r="D105" t="s">
        <v>19</v>
      </c>
      <c r="E105" t="s">
        <v>89</v>
      </c>
      <c r="F105" t="s">
        <v>121</v>
      </c>
      <c r="G105">
        <v>9</v>
      </c>
      <c r="H105" s="3">
        <v>460.45</v>
      </c>
      <c r="I105" s="3">
        <v>7463.74</v>
      </c>
    </row>
    <row r="106" spans="1:9" x14ac:dyDescent="0.3">
      <c r="A106">
        <v>105</v>
      </c>
      <c r="B106" s="2">
        <v>45725</v>
      </c>
      <c r="C106" t="s">
        <v>9</v>
      </c>
      <c r="D106" t="s">
        <v>20</v>
      </c>
      <c r="E106" t="s">
        <v>68</v>
      </c>
      <c r="F106" t="s">
        <v>122</v>
      </c>
      <c r="G106">
        <v>20</v>
      </c>
      <c r="H106" s="3">
        <v>425.26</v>
      </c>
      <c r="I106" s="3">
        <v>15318.49</v>
      </c>
    </row>
    <row r="107" spans="1:9" x14ac:dyDescent="0.3">
      <c r="A107">
        <v>106</v>
      </c>
      <c r="B107" s="2">
        <v>45720</v>
      </c>
      <c r="C107" t="s">
        <v>12</v>
      </c>
      <c r="D107" t="s">
        <v>16</v>
      </c>
      <c r="E107" t="s">
        <v>47</v>
      </c>
      <c r="F107" t="s">
        <v>121</v>
      </c>
      <c r="G107">
        <v>6</v>
      </c>
      <c r="H107" s="3">
        <v>184.07</v>
      </c>
      <c r="I107" s="3">
        <v>1989.14</v>
      </c>
    </row>
    <row r="108" spans="1:9" x14ac:dyDescent="0.3">
      <c r="A108">
        <v>107</v>
      </c>
      <c r="B108" s="2">
        <v>45725</v>
      </c>
      <c r="C108" t="s">
        <v>12</v>
      </c>
      <c r="D108" t="s">
        <v>18</v>
      </c>
      <c r="E108" t="s">
        <v>84</v>
      </c>
      <c r="F108" t="s">
        <v>121</v>
      </c>
      <c r="G108">
        <v>6</v>
      </c>
      <c r="H108" s="3">
        <v>157.41</v>
      </c>
      <c r="I108" s="3">
        <v>1701.04</v>
      </c>
    </row>
    <row r="109" spans="1:9" x14ac:dyDescent="0.3">
      <c r="A109">
        <v>108</v>
      </c>
      <c r="B109" s="2">
        <v>45721</v>
      </c>
      <c r="C109" t="s">
        <v>15</v>
      </c>
      <c r="D109" t="s">
        <v>19</v>
      </c>
      <c r="E109" t="s">
        <v>90</v>
      </c>
      <c r="F109" t="s">
        <v>121</v>
      </c>
      <c r="G109">
        <v>9</v>
      </c>
      <c r="H109" s="3">
        <v>1348.91</v>
      </c>
      <c r="I109" s="3">
        <v>21865.38</v>
      </c>
    </row>
    <row r="110" spans="1:9" x14ac:dyDescent="0.3">
      <c r="A110">
        <v>109</v>
      </c>
      <c r="B110" s="2">
        <v>45741</v>
      </c>
      <c r="C110" t="s">
        <v>10</v>
      </c>
      <c r="D110" t="s">
        <v>17</v>
      </c>
      <c r="E110" t="s">
        <v>91</v>
      </c>
      <c r="F110" t="s">
        <v>121</v>
      </c>
      <c r="G110">
        <v>8</v>
      </c>
      <c r="H110" s="3">
        <v>804.51</v>
      </c>
      <c r="I110" s="3">
        <v>11591.85</v>
      </c>
    </row>
    <row r="111" spans="1:9" x14ac:dyDescent="0.3">
      <c r="A111">
        <v>110</v>
      </c>
      <c r="B111" s="2">
        <v>45746</v>
      </c>
      <c r="C111" t="s">
        <v>10</v>
      </c>
      <c r="D111" t="s">
        <v>16</v>
      </c>
      <c r="E111" t="s">
        <v>56</v>
      </c>
      <c r="F111" t="s">
        <v>121</v>
      </c>
      <c r="G111">
        <v>1</v>
      </c>
      <c r="H111" s="3">
        <v>813.73</v>
      </c>
      <c r="I111" s="3">
        <v>1465.59</v>
      </c>
    </row>
    <row r="112" spans="1:9" x14ac:dyDescent="0.3">
      <c r="A112">
        <v>111</v>
      </c>
      <c r="B112" s="2">
        <v>45736</v>
      </c>
      <c r="C112" t="s">
        <v>11</v>
      </c>
      <c r="D112" t="s">
        <v>16</v>
      </c>
      <c r="E112" t="s">
        <v>31</v>
      </c>
      <c r="F112" t="s">
        <v>122</v>
      </c>
      <c r="G112">
        <v>2</v>
      </c>
      <c r="H112" s="3">
        <v>905.86</v>
      </c>
      <c r="I112" s="3">
        <v>3263.04</v>
      </c>
    </row>
    <row r="113" spans="1:9" x14ac:dyDescent="0.3">
      <c r="A113">
        <v>112</v>
      </c>
      <c r="B113" s="2">
        <v>45722</v>
      </c>
      <c r="C113" t="s">
        <v>15</v>
      </c>
      <c r="D113" t="s">
        <v>16</v>
      </c>
      <c r="E113" t="s">
        <v>78</v>
      </c>
      <c r="F113" t="s">
        <v>121</v>
      </c>
      <c r="G113">
        <v>10</v>
      </c>
      <c r="H113" s="3">
        <v>1470.3</v>
      </c>
      <c r="I113" s="3">
        <v>26481.19</v>
      </c>
    </row>
    <row r="114" spans="1:9" x14ac:dyDescent="0.3">
      <c r="A114">
        <v>113</v>
      </c>
      <c r="B114" s="2">
        <v>45732</v>
      </c>
      <c r="C114" t="s">
        <v>13</v>
      </c>
      <c r="D114" t="s">
        <v>16</v>
      </c>
      <c r="E114" t="s">
        <v>88</v>
      </c>
      <c r="F114" t="s">
        <v>121</v>
      </c>
      <c r="G114">
        <v>7</v>
      </c>
      <c r="H114" s="3">
        <v>471.92</v>
      </c>
      <c r="I114" s="3">
        <v>5949.74</v>
      </c>
    </row>
    <row r="115" spans="1:9" x14ac:dyDescent="0.3">
      <c r="A115">
        <v>114</v>
      </c>
      <c r="B115" s="2">
        <v>45738</v>
      </c>
      <c r="C115" t="s">
        <v>15</v>
      </c>
      <c r="D115" t="s">
        <v>20</v>
      </c>
      <c r="E115" t="s">
        <v>70</v>
      </c>
      <c r="F115" t="s">
        <v>122</v>
      </c>
      <c r="G115">
        <v>4</v>
      </c>
      <c r="H115" s="3">
        <v>1596.71</v>
      </c>
      <c r="I115" s="3">
        <v>11503.17</v>
      </c>
    </row>
    <row r="116" spans="1:9" x14ac:dyDescent="0.3">
      <c r="A116">
        <v>115</v>
      </c>
      <c r="B116" s="2">
        <v>45730</v>
      </c>
      <c r="C116" t="s">
        <v>9</v>
      </c>
      <c r="D116" t="s">
        <v>18</v>
      </c>
      <c r="E116" t="s">
        <v>73</v>
      </c>
      <c r="F116" t="s">
        <v>122</v>
      </c>
      <c r="G116">
        <v>7</v>
      </c>
      <c r="H116" s="3">
        <v>565.33000000000004</v>
      </c>
      <c r="I116" s="3">
        <v>7127.41</v>
      </c>
    </row>
    <row r="117" spans="1:9" x14ac:dyDescent="0.3">
      <c r="A117">
        <v>116</v>
      </c>
      <c r="B117" s="2">
        <v>45718</v>
      </c>
      <c r="C117" t="s">
        <v>15</v>
      </c>
      <c r="D117" t="s">
        <v>19</v>
      </c>
      <c r="E117" t="s">
        <v>82</v>
      </c>
      <c r="F117" t="s">
        <v>122</v>
      </c>
      <c r="G117">
        <v>8</v>
      </c>
      <c r="H117" s="3">
        <v>1752.72</v>
      </c>
      <c r="I117" s="3">
        <v>25254.22</v>
      </c>
    </row>
    <row r="118" spans="1:9" x14ac:dyDescent="0.3">
      <c r="A118">
        <v>117</v>
      </c>
      <c r="B118" s="2">
        <v>45720</v>
      </c>
      <c r="C118" t="s">
        <v>10</v>
      </c>
      <c r="D118" t="s">
        <v>17</v>
      </c>
      <c r="E118" t="s">
        <v>86</v>
      </c>
      <c r="F118" t="s">
        <v>122</v>
      </c>
      <c r="G118">
        <v>8</v>
      </c>
      <c r="H118" s="3">
        <v>800.09</v>
      </c>
      <c r="I118" s="3">
        <v>11528.17</v>
      </c>
    </row>
    <row r="119" spans="1:9" x14ac:dyDescent="0.3">
      <c r="A119">
        <v>118</v>
      </c>
      <c r="B119" s="2">
        <v>45731</v>
      </c>
      <c r="C119" t="s">
        <v>9</v>
      </c>
      <c r="D119" t="s">
        <v>17</v>
      </c>
      <c r="E119" t="s">
        <v>75</v>
      </c>
      <c r="F119" t="s">
        <v>122</v>
      </c>
      <c r="G119">
        <v>5</v>
      </c>
      <c r="H119" s="3">
        <v>520.74</v>
      </c>
      <c r="I119" s="3">
        <v>4689.46</v>
      </c>
    </row>
    <row r="120" spans="1:9" x14ac:dyDescent="0.3">
      <c r="A120">
        <v>119</v>
      </c>
      <c r="B120" s="2">
        <v>45719</v>
      </c>
      <c r="C120" t="s">
        <v>15</v>
      </c>
      <c r="D120" t="s">
        <v>20</v>
      </c>
      <c r="E120" t="s">
        <v>40</v>
      </c>
      <c r="F120" t="s">
        <v>121</v>
      </c>
      <c r="G120">
        <v>5</v>
      </c>
      <c r="H120" s="3">
        <v>1770.47</v>
      </c>
      <c r="I120" s="3">
        <v>15943.74</v>
      </c>
    </row>
    <row r="121" spans="1:9" x14ac:dyDescent="0.3">
      <c r="A121">
        <v>120</v>
      </c>
      <c r="B121" s="2">
        <v>45735</v>
      </c>
      <c r="C121" t="s">
        <v>9</v>
      </c>
      <c r="D121" t="s">
        <v>19</v>
      </c>
      <c r="E121" t="s">
        <v>92</v>
      </c>
      <c r="F121" t="s">
        <v>121</v>
      </c>
      <c r="G121">
        <v>13</v>
      </c>
      <c r="H121" s="3">
        <v>488.45</v>
      </c>
      <c r="I121" s="3">
        <v>11436.55</v>
      </c>
    </row>
    <row r="122" spans="1:9" x14ac:dyDescent="0.3">
      <c r="A122">
        <v>121</v>
      </c>
      <c r="B122" s="2">
        <v>45722</v>
      </c>
      <c r="C122" t="s">
        <v>14</v>
      </c>
      <c r="D122" t="s">
        <v>18</v>
      </c>
      <c r="E122" t="s">
        <v>59</v>
      </c>
      <c r="F122" t="s">
        <v>122</v>
      </c>
      <c r="G122">
        <v>7</v>
      </c>
      <c r="H122" s="3">
        <v>1235.01</v>
      </c>
      <c r="I122" s="3">
        <v>15570.41</v>
      </c>
    </row>
    <row r="123" spans="1:9" x14ac:dyDescent="0.3">
      <c r="A123">
        <v>122</v>
      </c>
      <c r="B123" s="2">
        <v>45727</v>
      </c>
      <c r="C123" t="s">
        <v>13</v>
      </c>
      <c r="D123" t="s">
        <v>17</v>
      </c>
      <c r="E123" t="s">
        <v>60</v>
      </c>
      <c r="F123" t="s">
        <v>121</v>
      </c>
      <c r="G123">
        <v>14</v>
      </c>
      <c r="H123" s="3">
        <v>438.73</v>
      </c>
      <c r="I123" s="3">
        <v>11062.59</v>
      </c>
    </row>
    <row r="124" spans="1:9" x14ac:dyDescent="0.3">
      <c r="A124">
        <v>123</v>
      </c>
      <c r="B124" s="2">
        <v>45738</v>
      </c>
      <c r="C124" t="s">
        <v>10</v>
      </c>
      <c r="D124" t="s">
        <v>19</v>
      </c>
      <c r="E124" t="s">
        <v>23</v>
      </c>
      <c r="F124" t="s">
        <v>121</v>
      </c>
      <c r="G124">
        <v>6</v>
      </c>
      <c r="H124" s="3">
        <v>762.9</v>
      </c>
      <c r="I124" s="3">
        <v>8244.24</v>
      </c>
    </row>
    <row r="125" spans="1:9" x14ac:dyDescent="0.3">
      <c r="A125">
        <v>124</v>
      </c>
      <c r="B125" s="2">
        <v>45720</v>
      </c>
      <c r="C125" t="s">
        <v>12</v>
      </c>
      <c r="D125" t="s">
        <v>18</v>
      </c>
      <c r="E125" t="s">
        <v>93</v>
      </c>
      <c r="F125" t="s">
        <v>122</v>
      </c>
      <c r="G125">
        <v>19</v>
      </c>
      <c r="H125" s="3">
        <v>215.77</v>
      </c>
      <c r="I125" s="3">
        <v>7383.74</v>
      </c>
    </row>
    <row r="126" spans="1:9" x14ac:dyDescent="0.3">
      <c r="A126">
        <v>125</v>
      </c>
      <c r="B126" s="2">
        <v>45730</v>
      </c>
      <c r="C126" t="s">
        <v>9</v>
      </c>
      <c r="D126" t="s">
        <v>16</v>
      </c>
      <c r="E126" t="s">
        <v>25</v>
      </c>
      <c r="F126" t="s">
        <v>122</v>
      </c>
      <c r="G126">
        <v>6</v>
      </c>
      <c r="H126" s="3">
        <v>525.08000000000004</v>
      </c>
      <c r="I126" s="3">
        <v>5674.25</v>
      </c>
    </row>
    <row r="127" spans="1:9" x14ac:dyDescent="0.3">
      <c r="A127">
        <v>126</v>
      </c>
      <c r="B127" s="2">
        <v>45723</v>
      </c>
      <c r="C127" t="s">
        <v>13</v>
      </c>
      <c r="D127" t="s">
        <v>18</v>
      </c>
      <c r="E127" t="s">
        <v>53</v>
      </c>
      <c r="F127" t="s">
        <v>121</v>
      </c>
      <c r="G127">
        <v>8</v>
      </c>
      <c r="H127" s="3">
        <v>439.65</v>
      </c>
      <c r="I127" s="3">
        <v>6334.74</v>
      </c>
    </row>
    <row r="128" spans="1:9" x14ac:dyDescent="0.3">
      <c r="A128">
        <v>127</v>
      </c>
      <c r="B128" s="2">
        <v>45717</v>
      </c>
      <c r="C128" t="s">
        <v>11</v>
      </c>
      <c r="D128" t="s">
        <v>17</v>
      </c>
      <c r="E128" t="s">
        <v>45</v>
      </c>
      <c r="F128" t="s">
        <v>121</v>
      </c>
      <c r="G128">
        <v>9</v>
      </c>
      <c r="H128" s="3">
        <v>1020.34</v>
      </c>
      <c r="I128" s="3">
        <v>16539.37</v>
      </c>
    </row>
    <row r="129" spans="1:9" x14ac:dyDescent="0.3">
      <c r="A129">
        <v>128</v>
      </c>
      <c r="B129" s="2">
        <v>45730</v>
      </c>
      <c r="C129" t="s">
        <v>9</v>
      </c>
      <c r="D129" t="s">
        <v>16</v>
      </c>
      <c r="E129" t="s">
        <v>94</v>
      </c>
      <c r="F129" t="s">
        <v>121</v>
      </c>
      <c r="G129">
        <v>9</v>
      </c>
      <c r="H129" s="3">
        <v>589.41</v>
      </c>
      <c r="I129" s="3">
        <v>9554.14</v>
      </c>
    </row>
    <row r="130" spans="1:9" x14ac:dyDescent="0.3">
      <c r="A130">
        <v>129</v>
      </c>
      <c r="B130" s="2">
        <v>45732</v>
      </c>
      <c r="C130" t="s">
        <v>11</v>
      </c>
      <c r="D130" t="s">
        <v>16</v>
      </c>
      <c r="E130" t="s">
        <v>55</v>
      </c>
      <c r="F130" t="s">
        <v>121</v>
      </c>
      <c r="G130">
        <v>8</v>
      </c>
      <c r="H130" s="3">
        <v>993</v>
      </c>
      <c r="I130" s="3">
        <v>14307.73</v>
      </c>
    </row>
    <row r="131" spans="1:9" x14ac:dyDescent="0.3">
      <c r="A131">
        <v>130</v>
      </c>
      <c r="B131" s="2">
        <v>45724</v>
      </c>
      <c r="C131" t="s">
        <v>10</v>
      </c>
      <c r="D131" t="s">
        <v>17</v>
      </c>
      <c r="E131" t="s">
        <v>76</v>
      </c>
      <c r="F131" t="s">
        <v>122</v>
      </c>
      <c r="G131">
        <v>3</v>
      </c>
      <c r="H131" s="3">
        <v>801.65</v>
      </c>
      <c r="I131" s="3">
        <v>4331.49</v>
      </c>
    </row>
    <row r="132" spans="1:9" x14ac:dyDescent="0.3">
      <c r="A132">
        <v>131</v>
      </c>
      <c r="B132" s="2">
        <v>45744</v>
      </c>
      <c r="C132" t="s">
        <v>9</v>
      </c>
      <c r="D132" t="s">
        <v>16</v>
      </c>
      <c r="E132" t="s">
        <v>70</v>
      </c>
      <c r="F132" t="s">
        <v>121</v>
      </c>
      <c r="G132">
        <v>13</v>
      </c>
      <c r="H132" s="3">
        <v>586.85</v>
      </c>
      <c r="I132" s="3">
        <v>13740.48</v>
      </c>
    </row>
    <row r="133" spans="1:9" x14ac:dyDescent="0.3">
      <c r="A133">
        <v>132</v>
      </c>
      <c r="B133" s="2">
        <v>45743</v>
      </c>
      <c r="C133" t="s">
        <v>9</v>
      </c>
      <c r="D133" t="s">
        <v>16</v>
      </c>
      <c r="E133" t="s">
        <v>89</v>
      </c>
      <c r="F133" t="s">
        <v>121</v>
      </c>
      <c r="G133">
        <v>20</v>
      </c>
      <c r="H133" s="3">
        <v>599.78</v>
      </c>
      <c r="I133" s="3">
        <v>21604.959999999999</v>
      </c>
    </row>
    <row r="134" spans="1:9" x14ac:dyDescent="0.3">
      <c r="A134">
        <v>133</v>
      </c>
      <c r="B134" s="2">
        <v>45744</v>
      </c>
      <c r="C134" t="s">
        <v>15</v>
      </c>
      <c r="D134" t="s">
        <v>18</v>
      </c>
      <c r="E134" t="s">
        <v>77</v>
      </c>
      <c r="F134" t="s">
        <v>121</v>
      </c>
      <c r="G134">
        <v>7</v>
      </c>
      <c r="H134" s="3">
        <v>1657.72</v>
      </c>
      <c r="I134" s="3">
        <v>20899.73</v>
      </c>
    </row>
    <row r="135" spans="1:9" x14ac:dyDescent="0.3">
      <c r="A135">
        <v>134</v>
      </c>
      <c r="B135" s="2">
        <v>45731</v>
      </c>
      <c r="C135" t="s">
        <v>13</v>
      </c>
      <c r="D135" t="s">
        <v>19</v>
      </c>
      <c r="E135" t="s">
        <v>26</v>
      </c>
      <c r="F135" t="s">
        <v>121</v>
      </c>
      <c r="G135">
        <v>18</v>
      </c>
      <c r="H135" s="3">
        <v>376.59</v>
      </c>
      <c r="I135" s="3">
        <v>12208.79</v>
      </c>
    </row>
    <row r="136" spans="1:9" x14ac:dyDescent="0.3">
      <c r="A136">
        <v>135</v>
      </c>
      <c r="B136" s="2">
        <v>45718</v>
      </c>
      <c r="C136" t="s">
        <v>13</v>
      </c>
      <c r="D136" t="s">
        <v>17</v>
      </c>
      <c r="E136" t="s">
        <v>55</v>
      </c>
      <c r="F136" t="s">
        <v>122</v>
      </c>
      <c r="G136">
        <v>9</v>
      </c>
      <c r="H136" s="3">
        <v>377.22</v>
      </c>
      <c r="I136" s="3">
        <v>6114.61</v>
      </c>
    </row>
    <row r="137" spans="1:9" x14ac:dyDescent="0.3">
      <c r="A137">
        <v>136</v>
      </c>
      <c r="B137" s="2">
        <v>45732</v>
      </c>
      <c r="C137" t="s">
        <v>9</v>
      </c>
      <c r="D137" t="s">
        <v>16</v>
      </c>
      <c r="E137" t="s">
        <v>48</v>
      </c>
      <c r="F137" t="s">
        <v>121</v>
      </c>
      <c r="G137">
        <v>19</v>
      </c>
      <c r="H137" s="3">
        <v>420.07</v>
      </c>
      <c r="I137" s="3">
        <v>14374.96</v>
      </c>
    </row>
    <row r="138" spans="1:9" x14ac:dyDescent="0.3">
      <c r="A138">
        <v>137</v>
      </c>
      <c r="B138" s="2">
        <v>45720</v>
      </c>
      <c r="C138" t="s">
        <v>14</v>
      </c>
      <c r="D138" t="s">
        <v>20</v>
      </c>
      <c r="E138" t="s">
        <v>80</v>
      </c>
      <c r="F138" t="s">
        <v>121</v>
      </c>
      <c r="G138">
        <v>3</v>
      </c>
      <c r="H138" s="3">
        <v>1435.47</v>
      </c>
      <c r="I138" s="3">
        <v>7756.16</v>
      </c>
    </row>
    <row r="139" spans="1:9" x14ac:dyDescent="0.3">
      <c r="A139">
        <v>138</v>
      </c>
      <c r="B139" s="2">
        <v>45719</v>
      </c>
      <c r="C139" t="s">
        <v>10</v>
      </c>
      <c r="D139" t="s">
        <v>19</v>
      </c>
      <c r="E139" t="s">
        <v>38</v>
      </c>
      <c r="F139" t="s">
        <v>122</v>
      </c>
      <c r="G139">
        <v>2</v>
      </c>
      <c r="H139" s="3">
        <v>779.5</v>
      </c>
      <c r="I139" s="3">
        <v>2807.87</v>
      </c>
    </row>
    <row r="140" spans="1:9" x14ac:dyDescent="0.3">
      <c r="A140">
        <v>139</v>
      </c>
      <c r="B140" s="2">
        <v>45744</v>
      </c>
      <c r="C140" t="s">
        <v>13</v>
      </c>
      <c r="D140" t="s">
        <v>19</v>
      </c>
      <c r="E140" t="s">
        <v>60</v>
      </c>
      <c r="F140" t="s">
        <v>121</v>
      </c>
      <c r="G140">
        <v>20</v>
      </c>
      <c r="H140" s="3">
        <v>363.33</v>
      </c>
      <c r="I140" s="3">
        <v>13087.68</v>
      </c>
    </row>
    <row r="141" spans="1:9" x14ac:dyDescent="0.3">
      <c r="A141">
        <v>140</v>
      </c>
      <c r="B141" s="2">
        <v>45744</v>
      </c>
      <c r="C141" t="s">
        <v>14</v>
      </c>
      <c r="D141" t="s">
        <v>16</v>
      </c>
      <c r="E141" t="s">
        <v>35</v>
      </c>
      <c r="F141" t="s">
        <v>122</v>
      </c>
      <c r="G141">
        <v>4</v>
      </c>
      <c r="H141" s="3">
        <v>1460.46</v>
      </c>
      <c r="I141" s="3">
        <v>10521.58</v>
      </c>
    </row>
    <row r="142" spans="1:9" x14ac:dyDescent="0.3">
      <c r="A142">
        <v>141</v>
      </c>
      <c r="B142" s="2">
        <v>45740</v>
      </c>
      <c r="C142" t="s">
        <v>9</v>
      </c>
      <c r="D142" t="s">
        <v>18</v>
      </c>
      <c r="E142" t="s">
        <v>22</v>
      </c>
      <c r="F142" t="s">
        <v>122</v>
      </c>
      <c r="G142">
        <v>19</v>
      </c>
      <c r="H142" s="3">
        <v>574.52</v>
      </c>
      <c r="I142" s="3">
        <v>19660.3</v>
      </c>
    </row>
    <row r="143" spans="1:9" x14ac:dyDescent="0.3">
      <c r="A143">
        <v>142</v>
      </c>
      <c r="B143" s="2">
        <v>45722</v>
      </c>
      <c r="C143" t="s">
        <v>11</v>
      </c>
      <c r="D143" t="s">
        <v>16</v>
      </c>
      <c r="E143" t="s">
        <v>57</v>
      </c>
      <c r="F143" t="s">
        <v>121</v>
      </c>
      <c r="G143">
        <v>6</v>
      </c>
      <c r="H143" s="3">
        <v>822.45</v>
      </c>
      <c r="I143" s="3">
        <v>8887.76</v>
      </c>
    </row>
    <row r="144" spans="1:9" x14ac:dyDescent="0.3">
      <c r="A144">
        <v>143</v>
      </c>
      <c r="B144" s="2">
        <v>45728</v>
      </c>
      <c r="C144" t="s">
        <v>10</v>
      </c>
      <c r="D144" t="s">
        <v>16</v>
      </c>
      <c r="E144" t="s">
        <v>95</v>
      </c>
      <c r="F144" t="s">
        <v>121</v>
      </c>
      <c r="G144">
        <v>3</v>
      </c>
      <c r="H144" s="3">
        <v>858.5</v>
      </c>
      <c r="I144" s="3">
        <v>4638.67</v>
      </c>
    </row>
    <row r="145" spans="1:9" x14ac:dyDescent="0.3">
      <c r="A145">
        <v>144</v>
      </c>
      <c r="B145" s="2">
        <v>45722</v>
      </c>
      <c r="C145" t="s">
        <v>9</v>
      </c>
      <c r="D145" t="s">
        <v>17</v>
      </c>
      <c r="E145" t="s">
        <v>76</v>
      </c>
      <c r="F145" t="s">
        <v>122</v>
      </c>
      <c r="G145">
        <v>9</v>
      </c>
      <c r="H145" s="3">
        <v>499.53</v>
      </c>
      <c r="I145" s="3">
        <v>8097.21</v>
      </c>
    </row>
    <row r="146" spans="1:9" x14ac:dyDescent="0.3">
      <c r="A146">
        <v>145</v>
      </c>
      <c r="B146" s="2">
        <v>45724</v>
      </c>
      <c r="C146" t="s">
        <v>10</v>
      </c>
      <c r="D146" t="s">
        <v>17</v>
      </c>
      <c r="E146" t="s">
        <v>96</v>
      </c>
      <c r="F146" t="s">
        <v>122</v>
      </c>
      <c r="G146">
        <v>8</v>
      </c>
      <c r="H146" s="3">
        <v>879.78</v>
      </c>
      <c r="I146" s="3">
        <v>12676.39</v>
      </c>
    </row>
    <row r="147" spans="1:9" x14ac:dyDescent="0.3">
      <c r="A147">
        <v>146</v>
      </c>
      <c r="B147" s="2">
        <v>45745</v>
      </c>
      <c r="C147" t="s">
        <v>13</v>
      </c>
      <c r="D147" t="s">
        <v>17</v>
      </c>
      <c r="E147" t="s">
        <v>54</v>
      </c>
      <c r="F147" t="s">
        <v>121</v>
      </c>
      <c r="G147">
        <v>14</v>
      </c>
      <c r="H147" s="3">
        <v>369.11</v>
      </c>
      <c r="I147" s="3">
        <v>9307.1200000000008</v>
      </c>
    </row>
    <row r="148" spans="1:9" x14ac:dyDescent="0.3">
      <c r="A148">
        <v>147</v>
      </c>
      <c r="B148" s="2">
        <v>45737</v>
      </c>
      <c r="C148" t="s">
        <v>10</v>
      </c>
      <c r="D148" t="s">
        <v>17</v>
      </c>
      <c r="E148" t="s">
        <v>72</v>
      </c>
      <c r="F148" t="s">
        <v>121</v>
      </c>
      <c r="G148">
        <v>8</v>
      </c>
      <c r="H148" s="3">
        <v>899.87</v>
      </c>
      <c r="I148" s="3">
        <v>12965.86</v>
      </c>
    </row>
    <row r="149" spans="1:9" x14ac:dyDescent="0.3">
      <c r="A149">
        <v>148</v>
      </c>
      <c r="B149" s="2">
        <v>45720</v>
      </c>
      <c r="C149" t="s">
        <v>15</v>
      </c>
      <c r="D149" t="s">
        <v>18</v>
      </c>
      <c r="E149" t="s">
        <v>25</v>
      </c>
      <c r="F149" t="s">
        <v>121</v>
      </c>
      <c r="G149">
        <v>1</v>
      </c>
      <c r="H149" s="3">
        <v>1619.57</v>
      </c>
      <c r="I149" s="3">
        <v>2916.97</v>
      </c>
    </row>
    <row r="150" spans="1:9" x14ac:dyDescent="0.3">
      <c r="A150">
        <v>149</v>
      </c>
      <c r="B150" s="2">
        <v>45743</v>
      </c>
      <c r="C150" t="s">
        <v>11</v>
      </c>
      <c r="D150" t="s">
        <v>18</v>
      </c>
      <c r="E150" t="s">
        <v>36</v>
      </c>
      <c r="F150" t="s">
        <v>122</v>
      </c>
      <c r="G150">
        <v>1</v>
      </c>
      <c r="H150" s="3">
        <v>1111.32</v>
      </c>
      <c r="I150" s="3">
        <v>2001.57</v>
      </c>
    </row>
    <row r="151" spans="1:9" x14ac:dyDescent="0.3">
      <c r="A151">
        <v>150</v>
      </c>
      <c r="B151" s="2">
        <v>45746</v>
      </c>
      <c r="C151" t="s">
        <v>14</v>
      </c>
      <c r="D151" t="s">
        <v>17</v>
      </c>
      <c r="E151" t="s">
        <v>40</v>
      </c>
      <c r="F151" t="s">
        <v>122</v>
      </c>
      <c r="G151">
        <v>4</v>
      </c>
      <c r="H151" s="3">
        <v>1387.87</v>
      </c>
      <c r="I151" s="3">
        <v>9998.6200000000008</v>
      </c>
    </row>
    <row r="152" spans="1:9" x14ac:dyDescent="0.3">
      <c r="A152">
        <v>151</v>
      </c>
      <c r="B152" s="2">
        <v>45736</v>
      </c>
      <c r="C152" t="s">
        <v>12</v>
      </c>
      <c r="D152" t="s">
        <v>18</v>
      </c>
      <c r="E152" t="s">
        <v>97</v>
      </c>
      <c r="F152" t="s">
        <v>122</v>
      </c>
      <c r="G152">
        <v>9</v>
      </c>
      <c r="H152" s="3">
        <v>217.78</v>
      </c>
      <c r="I152" s="3">
        <v>3530.14</v>
      </c>
    </row>
    <row r="153" spans="1:9" x14ac:dyDescent="0.3">
      <c r="A153">
        <v>152</v>
      </c>
      <c r="B153" s="2">
        <v>45737</v>
      </c>
      <c r="C153" t="s">
        <v>9</v>
      </c>
      <c r="D153" t="s">
        <v>20</v>
      </c>
      <c r="E153" t="s">
        <v>39</v>
      </c>
      <c r="F153" t="s">
        <v>121</v>
      </c>
      <c r="G153">
        <v>16</v>
      </c>
      <c r="H153" s="3">
        <v>488.16</v>
      </c>
      <c r="I153" s="3">
        <v>14067.39</v>
      </c>
    </row>
    <row r="154" spans="1:9" x14ac:dyDescent="0.3">
      <c r="A154">
        <v>153</v>
      </c>
      <c r="B154" s="2">
        <v>45740</v>
      </c>
      <c r="C154" t="s">
        <v>15</v>
      </c>
      <c r="D154" t="s">
        <v>16</v>
      </c>
      <c r="E154" t="s">
        <v>88</v>
      </c>
      <c r="F154" t="s">
        <v>122</v>
      </c>
      <c r="G154">
        <v>3</v>
      </c>
      <c r="H154" s="3">
        <v>1305.3800000000001</v>
      </c>
      <c r="I154" s="3">
        <v>7053.26</v>
      </c>
    </row>
    <row r="155" spans="1:9" x14ac:dyDescent="0.3">
      <c r="A155">
        <v>154</v>
      </c>
      <c r="B155" s="2">
        <v>45742</v>
      </c>
      <c r="C155" t="s">
        <v>14</v>
      </c>
      <c r="D155" t="s">
        <v>19</v>
      </c>
      <c r="E155" t="s">
        <v>98</v>
      </c>
      <c r="F155" t="s">
        <v>121</v>
      </c>
      <c r="G155">
        <v>3</v>
      </c>
      <c r="H155" s="3">
        <v>1136.26</v>
      </c>
      <c r="I155" s="3">
        <v>6139.46</v>
      </c>
    </row>
    <row r="156" spans="1:9" x14ac:dyDescent="0.3">
      <c r="A156">
        <v>155</v>
      </c>
      <c r="B156" s="2">
        <v>45725</v>
      </c>
      <c r="C156" t="s">
        <v>12</v>
      </c>
      <c r="D156" t="s">
        <v>20</v>
      </c>
      <c r="E156" t="s">
        <v>48</v>
      </c>
      <c r="F156" t="s">
        <v>121</v>
      </c>
      <c r="G156">
        <v>8</v>
      </c>
      <c r="H156" s="3">
        <v>237.04</v>
      </c>
      <c r="I156" s="3">
        <v>3415.41</v>
      </c>
    </row>
    <row r="157" spans="1:9" x14ac:dyDescent="0.3">
      <c r="A157">
        <v>156</v>
      </c>
      <c r="B157" s="2">
        <v>45731</v>
      </c>
      <c r="C157" t="s">
        <v>9</v>
      </c>
      <c r="D157" t="s">
        <v>16</v>
      </c>
      <c r="E157" t="s">
        <v>48</v>
      </c>
      <c r="F157" t="s">
        <v>122</v>
      </c>
      <c r="G157">
        <v>17</v>
      </c>
      <c r="H157" s="3">
        <v>544.84</v>
      </c>
      <c r="I157" s="3">
        <v>16682.05</v>
      </c>
    </row>
    <row r="158" spans="1:9" x14ac:dyDescent="0.3">
      <c r="A158">
        <v>157</v>
      </c>
      <c r="B158" s="2">
        <v>45747</v>
      </c>
      <c r="C158" t="s">
        <v>12</v>
      </c>
      <c r="D158" t="s">
        <v>19</v>
      </c>
      <c r="E158" t="s">
        <v>98</v>
      </c>
      <c r="F158" t="s">
        <v>122</v>
      </c>
      <c r="G158">
        <v>8</v>
      </c>
      <c r="H158" s="3">
        <v>151.38999999999999</v>
      </c>
      <c r="I158" s="3">
        <v>2181.3200000000002</v>
      </c>
    </row>
    <row r="159" spans="1:9" x14ac:dyDescent="0.3">
      <c r="A159">
        <v>158</v>
      </c>
      <c r="B159" s="2">
        <v>45731</v>
      </c>
      <c r="C159" t="s">
        <v>13</v>
      </c>
      <c r="D159" t="s">
        <v>17</v>
      </c>
      <c r="E159" t="s">
        <v>29</v>
      </c>
      <c r="F159" t="s">
        <v>121</v>
      </c>
      <c r="G159">
        <v>16</v>
      </c>
      <c r="H159" s="3">
        <v>464.48</v>
      </c>
      <c r="I159" s="3">
        <v>13385</v>
      </c>
    </row>
    <row r="160" spans="1:9" x14ac:dyDescent="0.3">
      <c r="A160">
        <v>159</v>
      </c>
      <c r="B160" s="2">
        <v>45720</v>
      </c>
      <c r="C160" t="s">
        <v>11</v>
      </c>
      <c r="D160" t="s">
        <v>16</v>
      </c>
      <c r="E160" t="s">
        <v>80</v>
      </c>
      <c r="F160" t="s">
        <v>122</v>
      </c>
      <c r="G160">
        <v>10</v>
      </c>
      <c r="H160" s="3">
        <v>1024.56</v>
      </c>
      <c r="I160" s="3">
        <v>18453.080000000002</v>
      </c>
    </row>
    <row r="161" spans="1:9" x14ac:dyDescent="0.3">
      <c r="A161">
        <v>160</v>
      </c>
      <c r="B161" s="2">
        <v>45724</v>
      </c>
      <c r="C161" t="s">
        <v>11</v>
      </c>
      <c r="D161" t="s">
        <v>16</v>
      </c>
      <c r="E161" t="s">
        <v>84</v>
      </c>
      <c r="F161" t="s">
        <v>122</v>
      </c>
      <c r="G161">
        <v>7</v>
      </c>
      <c r="H161" s="3">
        <v>920.88</v>
      </c>
      <c r="I161" s="3">
        <v>11610.01</v>
      </c>
    </row>
    <row r="162" spans="1:9" x14ac:dyDescent="0.3">
      <c r="A162">
        <v>161</v>
      </c>
      <c r="B162" s="2">
        <v>45720</v>
      </c>
      <c r="C162" t="s">
        <v>15</v>
      </c>
      <c r="D162" t="s">
        <v>16</v>
      </c>
      <c r="E162" t="s">
        <v>57</v>
      </c>
      <c r="F162" t="s">
        <v>122</v>
      </c>
      <c r="G162">
        <v>4</v>
      </c>
      <c r="H162" s="3">
        <v>1269.67</v>
      </c>
      <c r="I162" s="3">
        <v>9147.08</v>
      </c>
    </row>
    <row r="163" spans="1:9" x14ac:dyDescent="0.3">
      <c r="A163">
        <v>162</v>
      </c>
      <c r="B163" s="2">
        <v>45745</v>
      </c>
      <c r="C163" t="s">
        <v>14</v>
      </c>
      <c r="D163" t="s">
        <v>16</v>
      </c>
      <c r="E163" t="s">
        <v>72</v>
      </c>
      <c r="F163" t="s">
        <v>122</v>
      </c>
      <c r="G163">
        <v>9</v>
      </c>
      <c r="H163" s="3">
        <v>1371.57</v>
      </c>
      <c r="I163" s="3">
        <v>22232.69</v>
      </c>
    </row>
    <row r="164" spans="1:9" x14ac:dyDescent="0.3">
      <c r="A164">
        <v>163</v>
      </c>
      <c r="B164" s="2">
        <v>45730</v>
      </c>
      <c r="C164" t="s">
        <v>14</v>
      </c>
      <c r="D164" t="s">
        <v>17</v>
      </c>
      <c r="E164" t="s">
        <v>54</v>
      </c>
      <c r="F164" t="s">
        <v>121</v>
      </c>
      <c r="G164">
        <v>8</v>
      </c>
      <c r="H164" s="3">
        <v>1049.51</v>
      </c>
      <c r="I164" s="3">
        <v>15121.96</v>
      </c>
    </row>
    <row r="165" spans="1:9" x14ac:dyDescent="0.3">
      <c r="A165">
        <v>164</v>
      </c>
      <c r="B165" s="2">
        <v>45736</v>
      </c>
      <c r="C165" t="s">
        <v>10</v>
      </c>
      <c r="D165" t="s">
        <v>20</v>
      </c>
      <c r="E165" t="s">
        <v>47</v>
      </c>
      <c r="F165" t="s">
        <v>122</v>
      </c>
      <c r="G165">
        <v>8</v>
      </c>
      <c r="H165" s="3">
        <v>743.45</v>
      </c>
      <c r="I165" s="3">
        <v>10712.07</v>
      </c>
    </row>
    <row r="166" spans="1:9" x14ac:dyDescent="0.3">
      <c r="A166">
        <v>165</v>
      </c>
      <c r="B166" s="2">
        <v>45747</v>
      </c>
      <c r="C166" t="s">
        <v>15</v>
      </c>
      <c r="D166" t="s">
        <v>19</v>
      </c>
      <c r="E166" t="s">
        <v>22</v>
      </c>
      <c r="F166" t="s">
        <v>122</v>
      </c>
      <c r="G166">
        <v>6</v>
      </c>
      <c r="H166" s="3">
        <v>1526.68</v>
      </c>
      <c r="I166" s="3">
        <v>16497.98</v>
      </c>
    </row>
    <row r="167" spans="1:9" x14ac:dyDescent="0.3">
      <c r="A167">
        <v>166</v>
      </c>
      <c r="B167" s="2">
        <v>45718</v>
      </c>
      <c r="C167" t="s">
        <v>10</v>
      </c>
      <c r="D167" t="s">
        <v>16</v>
      </c>
      <c r="E167" t="s">
        <v>48</v>
      </c>
      <c r="F167" t="s">
        <v>122</v>
      </c>
      <c r="G167">
        <v>2</v>
      </c>
      <c r="H167" s="3">
        <v>864.84</v>
      </c>
      <c r="I167" s="3">
        <v>3115.28</v>
      </c>
    </row>
    <row r="168" spans="1:9" x14ac:dyDescent="0.3">
      <c r="A168">
        <v>167</v>
      </c>
      <c r="B168" s="2">
        <v>45738</v>
      </c>
      <c r="C168" t="s">
        <v>15</v>
      </c>
      <c r="D168" t="s">
        <v>17</v>
      </c>
      <c r="E168" t="s">
        <v>82</v>
      </c>
      <c r="F168" t="s">
        <v>121</v>
      </c>
      <c r="G168">
        <v>4</v>
      </c>
      <c r="H168" s="3">
        <v>1672.08</v>
      </c>
      <c r="I168" s="3">
        <v>12046.16</v>
      </c>
    </row>
    <row r="169" spans="1:9" x14ac:dyDescent="0.3">
      <c r="A169">
        <v>168</v>
      </c>
      <c r="B169" s="2">
        <v>45721</v>
      </c>
      <c r="C169" t="s">
        <v>12</v>
      </c>
      <c r="D169" t="s">
        <v>17</v>
      </c>
      <c r="E169" t="s">
        <v>35</v>
      </c>
      <c r="F169" t="s">
        <v>122</v>
      </c>
      <c r="G169">
        <v>11</v>
      </c>
      <c r="H169" s="3">
        <v>170.72</v>
      </c>
      <c r="I169" s="3">
        <v>3382.27</v>
      </c>
    </row>
    <row r="170" spans="1:9" x14ac:dyDescent="0.3">
      <c r="A170">
        <v>169</v>
      </c>
      <c r="B170" s="2">
        <v>45743</v>
      </c>
      <c r="C170" t="s">
        <v>12</v>
      </c>
      <c r="D170" t="s">
        <v>16</v>
      </c>
      <c r="E170" t="s">
        <v>63</v>
      </c>
      <c r="F170" t="s">
        <v>122</v>
      </c>
      <c r="G170">
        <v>13</v>
      </c>
      <c r="H170" s="3">
        <v>209.6</v>
      </c>
      <c r="I170" s="3">
        <v>4907.57</v>
      </c>
    </row>
    <row r="171" spans="1:9" x14ac:dyDescent="0.3">
      <c r="A171">
        <v>170</v>
      </c>
      <c r="B171" s="2">
        <v>45744</v>
      </c>
      <c r="C171" t="s">
        <v>15</v>
      </c>
      <c r="D171" t="s">
        <v>20</v>
      </c>
      <c r="E171" t="s">
        <v>99</v>
      </c>
      <c r="F171" t="s">
        <v>122</v>
      </c>
      <c r="G171">
        <v>1</v>
      </c>
      <c r="H171" s="3">
        <v>1265.96</v>
      </c>
      <c r="I171" s="3">
        <v>2280.09</v>
      </c>
    </row>
    <row r="172" spans="1:9" x14ac:dyDescent="0.3">
      <c r="A172">
        <v>171</v>
      </c>
      <c r="B172" s="2">
        <v>45721</v>
      </c>
      <c r="C172" t="s">
        <v>9</v>
      </c>
      <c r="D172" t="s">
        <v>18</v>
      </c>
      <c r="E172" t="s">
        <v>70</v>
      </c>
      <c r="F172" t="s">
        <v>121</v>
      </c>
      <c r="G172">
        <v>13</v>
      </c>
      <c r="H172" s="3">
        <v>403.16</v>
      </c>
      <c r="I172" s="3">
        <v>9439.57</v>
      </c>
    </row>
    <row r="173" spans="1:9" x14ac:dyDescent="0.3">
      <c r="A173">
        <v>172</v>
      </c>
      <c r="B173" s="2">
        <v>45718</v>
      </c>
      <c r="C173" t="s">
        <v>15</v>
      </c>
      <c r="D173" t="s">
        <v>17</v>
      </c>
      <c r="E173" t="s">
        <v>95</v>
      </c>
      <c r="F173" t="s">
        <v>122</v>
      </c>
      <c r="G173">
        <v>6</v>
      </c>
      <c r="H173" s="3">
        <v>1485.75</v>
      </c>
      <c r="I173" s="3">
        <v>16055.67</v>
      </c>
    </row>
    <row r="174" spans="1:9" x14ac:dyDescent="0.3">
      <c r="A174">
        <v>173</v>
      </c>
      <c r="B174" s="2">
        <v>45733</v>
      </c>
      <c r="C174" t="s">
        <v>14</v>
      </c>
      <c r="D174" t="s">
        <v>16</v>
      </c>
      <c r="E174" t="s">
        <v>49</v>
      </c>
      <c r="F174" t="s">
        <v>122</v>
      </c>
      <c r="G174">
        <v>9</v>
      </c>
      <c r="H174" s="3">
        <v>1021.68</v>
      </c>
      <c r="I174" s="3">
        <v>16561.09</v>
      </c>
    </row>
    <row r="175" spans="1:9" x14ac:dyDescent="0.3">
      <c r="A175">
        <v>174</v>
      </c>
      <c r="B175" s="2">
        <v>45726</v>
      </c>
      <c r="C175" t="s">
        <v>10</v>
      </c>
      <c r="D175" t="s">
        <v>17</v>
      </c>
      <c r="E175" t="s">
        <v>57</v>
      </c>
      <c r="F175" t="s">
        <v>122</v>
      </c>
      <c r="G175">
        <v>7</v>
      </c>
      <c r="H175" s="3">
        <v>869.46</v>
      </c>
      <c r="I175" s="3">
        <v>10961.73</v>
      </c>
    </row>
    <row r="176" spans="1:9" x14ac:dyDescent="0.3">
      <c r="A176">
        <v>175</v>
      </c>
      <c r="B176" s="2">
        <v>45738</v>
      </c>
      <c r="C176" t="s">
        <v>9</v>
      </c>
      <c r="D176" t="s">
        <v>18</v>
      </c>
      <c r="E176" t="s">
        <v>32</v>
      </c>
      <c r="F176" t="s">
        <v>121</v>
      </c>
      <c r="G176">
        <v>9</v>
      </c>
      <c r="H176" s="3">
        <v>416.16</v>
      </c>
      <c r="I176" s="3">
        <v>6745.81</v>
      </c>
    </row>
    <row r="177" spans="1:9" x14ac:dyDescent="0.3">
      <c r="A177">
        <v>176</v>
      </c>
      <c r="B177" s="2">
        <v>45719</v>
      </c>
      <c r="C177" t="s">
        <v>15</v>
      </c>
      <c r="D177" t="s">
        <v>16</v>
      </c>
      <c r="E177" t="s">
        <v>97</v>
      </c>
      <c r="F177" t="s">
        <v>121</v>
      </c>
      <c r="G177">
        <v>10</v>
      </c>
      <c r="H177" s="3">
        <v>1395.11</v>
      </c>
      <c r="I177" s="3">
        <v>25126.959999999999</v>
      </c>
    </row>
    <row r="178" spans="1:9" x14ac:dyDescent="0.3">
      <c r="A178">
        <v>177</v>
      </c>
      <c r="B178" s="2">
        <v>45733</v>
      </c>
      <c r="C178" t="s">
        <v>13</v>
      </c>
      <c r="D178" t="s">
        <v>18</v>
      </c>
      <c r="E178" t="s">
        <v>100</v>
      </c>
      <c r="F178" t="s">
        <v>121</v>
      </c>
      <c r="G178">
        <v>11</v>
      </c>
      <c r="H178" s="3">
        <v>440.36</v>
      </c>
      <c r="I178" s="3">
        <v>8724.33</v>
      </c>
    </row>
    <row r="179" spans="1:9" x14ac:dyDescent="0.3">
      <c r="A179">
        <v>178</v>
      </c>
      <c r="B179" s="2">
        <v>45730</v>
      </c>
      <c r="C179" t="s">
        <v>10</v>
      </c>
      <c r="D179" t="s">
        <v>19</v>
      </c>
      <c r="E179" t="s">
        <v>101</v>
      </c>
      <c r="F179" t="s">
        <v>122</v>
      </c>
      <c r="G179">
        <v>2</v>
      </c>
      <c r="H179" s="3">
        <v>779.75</v>
      </c>
      <c r="I179" s="3">
        <v>2808.77</v>
      </c>
    </row>
    <row r="180" spans="1:9" x14ac:dyDescent="0.3">
      <c r="A180">
        <v>179</v>
      </c>
      <c r="B180" s="2">
        <v>45727</v>
      </c>
      <c r="C180" t="s">
        <v>10</v>
      </c>
      <c r="D180" t="s">
        <v>18</v>
      </c>
      <c r="E180" t="s">
        <v>43</v>
      </c>
      <c r="F180" t="s">
        <v>122</v>
      </c>
      <c r="G180">
        <v>8</v>
      </c>
      <c r="H180" s="3">
        <v>837.36</v>
      </c>
      <c r="I180" s="3">
        <v>12065.18</v>
      </c>
    </row>
    <row r="181" spans="1:9" x14ac:dyDescent="0.3">
      <c r="A181">
        <v>180</v>
      </c>
      <c r="B181" s="2">
        <v>45719</v>
      </c>
      <c r="C181" t="s">
        <v>9</v>
      </c>
      <c r="D181" t="s">
        <v>19</v>
      </c>
      <c r="E181" t="s">
        <v>22</v>
      </c>
      <c r="F181" t="s">
        <v>121</v>
      </c>
      <c r="G181">
        <v>9</v>
      </c>
      <c r="H181" s="3">
        <v>547.76</v>
      </c>
      <c r="I181" s="3">
        <v>8879.01</v>
      </c>
    </row>
    <row r="182" spans="1:9" x14ac:dyDescent="0.3">
      <c r="A182">
        <v>181</v>
      </c>
      <c r="B182" s="2">
        <v>45734</v>
      </c>
      <c r="C182" t="s">
        <v>9</v>
      </c>
      <c r="D182" t="s">
        <v>17</v>
      </c>
      <c r="E182" t="s">
        <v>68</v>
      </c>
      <c r="F182" t="s">
        <v>121</v>
      </c>
      <c r="G182">
        <v>16</v>
      </c>
      <c r="H182" s="3">
        <v>424.45</v>
      </c>
      <c r="I182" s="3">
        <v>12231.45</v>
      </c>
    </row>
    <row r="183" spans="1:9" x14ac:dyDescent="0.3">
      <c r="A183">
        <v>182</v>
      </c>
      <c r="B183" s="2">
        <v>45744</v>
      </c>
      <c r="C183" t="s">
        <v>11</v>
      </c>
      <c r="D183" t="s">
        <v>20</v>
      </c>
      <c r="E183" t="s">
        <v>24</v>
      </c>
      <c r="F183" t="s">
        <v>122</v>
      </c>
      <c r="G183">
        <v>5</v>
      </c>
      <c r="H183" s="3">
        <v>820.58</v>
      </c>
      <c r="I183" s="3">
        <v>7389.63</v>
      </c>
    </row>
    <row r="184" spans="1:9" x14ac:dyDescent="0.3">
      <c r="A184">
        <v>183</v>
      </c>
      <c r="B184" s="2">
        <v>45736</v>
      </c>
      <c r="C184" t="s">
        <v>13</v>
      </c>
      <c r="D184" t="s">
        <v>18</v>
      </c>
      <c r="E184" t="s">
        <v>102</v>
      </c>
      <c r="F184" t="s">
        <v>121</v>
      </c>
      <c r="G184">
        <v>12</v>
      </c>
      <c r="H184" s="3">
        <v>431.35</v>
      </c>
      <c r="I184" s="3">
        <v>9322.7199999999993</v>
      </c>
    </row>
    <row r="185" spans="1:9" x14ac:dyDescent="0.3">
      <c r="A185">
        <v>184</v>
      </c>
      <c r="B185" s="2">
        <v>45744</v>
      </c>
      <c r="C185" t="s">
        <v>9</v>
      </c>
      <c r="D185" t="s">
        <v>18</v>
      </c>
      <c r="E185" t="s">
        <v>68</v>
      </c>
      <c r="F185" t="s">
        <v>121</v>
      </c>
      <c r="G185">
        <v>12</v>
      </c>
      <c r="H185" s="3">
        <v>455.71</v>
      </c>
      <c r="I185" s="3">
        <v>9849.2099999999991</v>
      </c>
    </row>
    <row r="186" spans="1:9" x14ac:dyDescent="0.3">
      <c r="A186">
        <v>185</v>
      </c>
      <c r="B186" s="2">
        <v>45742</v>
      </c>
      <c r="C186" t="s">
        <v>10</v>
      </c>
      <c r="D186" t="s">
        <v>19</v>
      </c>
      <c r="E186" t="s">
        <v>26</v>
      </c>
      <c r="F186" t="s">
        <v>122</v>
      </c>
      <c r="G186">
        <v>9</v>
      </c>
      <c r="H186" s="3">
        <v>822.71</v>
      </c>
      <c r="I186" s="3">
        <v>13335.85</v>
      </c>
    </row>
    <row r="187" spans="1:9" x14ac:dyDescent="0.3">
      <c r="A187">
        <v>186</v>
      </c>
      <c r="B187" s="2">
        <v>45717</v>
      </c>
      <c r="C187" t="s">
        <v>14</v>
      </c>
      <c r="D187" t="s">
        <v>20</v>
      </c>
      <c r="E187" t="s">
        <v>40</v>
      </c>
      <c r="F187" t="s">
        <v>121</v>
      </c>
      <c r="G187">
        <v>5</v>
      </c>
      <c r="H187" s="3">
        <v>1090.21</v>
      </c>
      <c r="I187" s="3">
        <v>9817.74</v>
      </c>
    </row>
    <row r="188" spans="1:9" x14ac:dyDescent="0.3">
      <c r="A188">
        <v>187</v>
      </c>
      <c r="B188" s="2">
        <v>45746</v>
      </c>
      <c r="C188" t="s">
        <v>13</v>
      </c>
      <c r="D188" t="s">
        <v>18</v>
      </c>
      <c r="E188" t="s">
        <v>103</v>
      </c>
      <c r="F188" t="s">
        <v>121</v>
      </c>
      <c r="G188">
        <v>7</v>
      </c>
      <c r="H188" s="3">
        <v>431.47</v>
      </c>
      <c r="I188" s="3">
        <v>5439.77</v>
      </c>
    </row>
    <row r="189" spans="1:9" x14ac:dyDescent="0.3">
      <c r="A189">
        <v>188</v>
      </c>
      <c r="B189" s="2">
        <v>45721</v>
      </c>
      <c r="C189" t="s">
        <v>11</v>
      </c>
      <c r="D189" t="s">
        <v>17</v>
      </c>
      <c r="E189" t="s">
        <v>57</v>
      </c>
      <c r="F189" t="s">
        <v>122</v>
      </c>
      <c r="G189">
        <v>7</v>
      </c>
      <c r="H189" s="3">
        <v>886.05</v>
      </c>
      <c r="I189" s="3">
        <v>11170.89</v>
      </c>
    </row>
    <row r="190" spans="1:9" x14ac:dyDescent="0.3">
      <c r="A190">
        <v>189</v>
      </c>
      <c r="B190" s="2">
        <v>45731</v>
      </c>
      <c r="C190" t="s">
        <v>13</v>
      </c>
      <c r="D190" t="s">
        <v>16</v>
      </c>
      <c r="E190" t="s">
        <v>81</v>
      </c>
      <c r="F190" t="s">
        <v>121</v>
      </c>
      <c r="G190">
        <v>7</v>
      </c>
      <c r="H190" s="3">
        <v>488.28</v>
      </c>
      <c r="I190" s="3">
        <v>6156</v>
      </c>
    </row>
    <row r="191" spans="1:9" x14ac:dyDescent="0.3">
      <c r="A191">
        <v>190</v>
      </c>
      <c r="B191" s="2">
        <v>45745</v>
      </c>
      <c r="C191" t="s">
        <v>9</v>
      </c>
      <c r="D191" t="s">
        <v>16</v>
      </c>
      <c r="E191" t="s">
        <v>104</v>
      </c>
      <c r="F191" t="s">
        <v>121</v>
      </c>
      <c r="G191">
        <v>19</v>
      </c>
      <c r="H191" s="3">
        <v>416.32</v>
      </c>
      <c r="I191" s="3">
        <v>14246.64</v>
      </c>
    </row>
    <row r="192" spans="1:9" x14ac:dyDescent="0.3">
      <c r="A192">
        <v>191</v>
      </c>
      <c r="B192" s="2">
        <v>45738</v>
      </c>
      <c r="C192" t="s">
        <v>10</v>
      </c>
      <c r="D192" t="s">
        <v>18</v>
      </c>
      <c r="E192" t="s">
        <v>105</v>
      </c>
      <c r="F192" t="s">
        <v>121</v>
      </c>
      <c r="G192">
        <v>2</v>
      </c>
      <c r="H192" s="3">
        <v>850.99</v>
      </c>
      <c r="I192" s="3">
        <v>3065.39</v>
      </c>
    </row>
    <row r="193" spans="1:9" x14ac:dyDescent="0.3">
      <c r="A193">
        <v>192</v>
      </c>
      <c r="B193" s="2">
        <v>45728</v>
      </c>
      <c r="C193" t="s">
        <v>10</v>
      </c>
      <c r="D193" t="s">
        <v>16</v>
      </c>
      <c r="E193" t="s">
        <v>106</v>
      </c>
      <c r="F193" t="s">
        <v>121</v>
      </c>
      <c r="G193">
        <v>5</v>
      </c>
      <c r="H193" s="3">
        <v>805.39</v>
      </c>
      <c r="I193" s="3">
        <v>7252.83</v>
      </c>
    </row>
    <row r="194" spans="1:9" x14ac:dyDescent="0.3">
      <c r="A194">
        <v>193</v>
      </c>
      <c r="B194" s="2">
        <v>45718</v>
      </c>
      <c r="C194" t="s">
        <v>15</v>
      </c>
      <c r="D194" t="s">
        <v>18</v>
      </c>
      <c r="E194" t="s">
        <v>82</v>
      </c>
      <c r="F194" t="s">
        <v>121</v>
      </c>
      <c r="G194">
        <v>4</v>
      </c>
      <c r="H194" s="3">
        <v>1380.85</v>
      </c>
      <c r="I194" s="3">
        <v>9948.0499999999993</v>
      </c>
    </row>
    <row r="195" spans="1:9" x14ac:dyDescent="0.3">
      <c r="A195">
        <v>194</v>
      </c>
      <c r="B195" s="2">
        <v>45741</v>
      </c>
      <c r="C195" t="s">
        <v>15</v>
      </c>
      <c r="D195" t="s">
        <v>19</v>
      </c>
      <c r="E195" t="s">
        <v>88</v>
      </c>
      <c r="F195" t="s">
        <v>121</v>
      </c>
      <c r="G195">
        <v>7</v>
      </c>
      <c r="H195" s="3">
        <v>1498.43</v>
      </c>
      <c r="I195" s="3">
        <v>18891.48</v>
      </c>
    </row>
    <row r="196" spans="1:9" x14ac:dyDescent="0.3">
      <c r="A196">
        <v>195</v>
      </c>
      <c r="B196" s="2">
        <v>45722</v>
      </c>
      <c r="C196" t="s">
        <v>15</v>
      </c>
      <c r="D196" t="s">
        <v>18</v>
      </c>
      <c r="E196" t="s">
        <v>86</v>
      </c>
      <c r="F196" t="s">
        <v>121</v>
      </c>
      <c r="G196">
        <v>6</v>
      </c>
      <c r="H196" s="3">
        <v>1700.01</v>
      </c>
      <c r="I196" s="3">
        <v>18371.060000000001</v>
      </c>
    </row>
    <row r="197" spans="1:9" x14ac:dyDescent="0.3">
      <c r="A197">
        <v>196</v>
      </c>
      <c r="B197" s="2">
        <v>45719</v>
      </c>
      <c r="C197" t="s">
        <v>10</v>
      </c>
      <c r="D197" t="s">
        <v>19</v>
      </c>
      <c r="E197" t="s">
        <v>57</v>
      </c>
      <c r="F197" t="s">
        <v>121</v>
      </c>
      <c r="G197">
        <v>6</v>
      </c>
      <c r="H197" s="3">
        <v>884.23</v>
      </c>
      <c r="I197" s="3">
        <v>9555.3799999999992</v>
      </c>
    </row>
    <row r="198" spans="1:9" x14ac:dyDescent="0.3">
      <c r="A198">
        <v>197</v>
      </c>
      <c r="B198" s="2">
        <v>45735</v>
      </c>
      <c r="C198" t="s">
        <v>10</v>
      </c>
      <c r="D198" t="s">
        <v>17</v>
      </c>
      <c r="E198" t="s">
        <v>55</v>
      </c>
      <c r="F198" t="s">
        <v>121</v>
      </c>
      <c r="G198">
        <v>1</v>
      </c>
      <c r="H198" s="3">
        <v>723.03</v>
      </c>
      <c r="I198" s="3">
        <v>1302.23</v>
      </c>
    </row>
    <row r="199" spans="1:9" x14ac:dyDescent="0.3">
      <c r="A199">
        <v>198</v>
      </c>
      <c r="B199" s="2">
        <v>45747</v>
      </c>
      <c r="C199" t="s">
        <v>13</v>
      </c>
      <c r="D199" t="s">
        <v>16</v>
      </c>
      <c r="E199" t="s">
        <v>90</v>
      </c>
      <c r="F199" t="s">
        <v>121</v>
      </c>
      <c r="G199">
        <v>16</v>
      </c>
      <c r="H199" s="3">
        <v>437.92</v>
      </c>
      <c r="I199" s="3">
        <v>12619.62</v>
      </c>
    </row>
    <row r="200" spans="1:9" x14ac:dyDescent="0.3">
      <c r="A200">
        <v>199</v>
      </c>
      <c r="B200" s="2">
        <v>45719</v>
      </c>
      <c r="C200" t="s">
        <v>10</v>
      </c>
      <c r="D200" t="s">
        <v>19</v>
      </c>
      <c r="E200" t="s">
        <v>45</v>
      </c>
      <c r="F200" t="s">
        <v>121</v>
      </c>
      <c r="G200">
        <v>7</v>
      </c>
      <c r="H200" s="3">
        <v>804.79</v>
      </c>
      <c r="I200" s="3">
        <v>10146.4</v>
      </c>
    </row>
    <row r="201" spans="1:9" x14ac:dyDescent="0.3">
      <c r="A201">
        <v>200</v>
      </c>
      <c r="B201" s="2">
        <v>45744</v>
      </c>
      <c r="C201" t="s">
        <v>13</v>
      </c>
      <c r="D201" t="s">
        <v>17</v>
      </c>
      <c r="E201" t="s">
        <v>62</v>
      </c>
      <c r="F201" t="s">
        <v>122</v>
      </c>
      <c r="G201">
        <v>8</v>
      </c>
      <c r="H201" s="3">
        <v>315.27999999999997</v>
      </c>
      <c r="I201" s="3">
        <v>4542.74</v>
      </c>
    </row>
    <row r="202" spans="1:9" x14ac:dyDescent="0.3">
      <c r="A202">
        <v>201</v>
      </c>
      <c r="B202" s="2">
        <v>45733</v>
      </c>
      <c r="C202" t="s">
        <v>14</v>
      </c>
      <c r="D202" t="s">
        <v>16</v>
      </c>
      <c r="E202" t="s">
        <v>63</v>
      </c>
      <c r="F202" t="s">
        <v>121</v>
      </c>
      <c r="G202">
        <v>3</v>
      </c>
      <c r="H202" s="3">
        <v>1479.11</v>
      </c>
      <c r="I202" s="3">
        <v>7991.96</v>
      </c>
    </row>
    <row r="203" spans="1:9" x14ac:dyDescent="0.3">
      <c r="A203">
        <v>202</v>
      </c>
      <c r="B203" s="2">
        <v>45724</v>
      </c>
      <c r="C203" t="s">
        <v>9</v>
      </c>
      <c r="D203" t="s">
        <v>16</v>
      </c>
      <c r="E203" t="s">
        <v>27</v>
      </c>
      <c r="F203" t="s">
        <v>122</v>
      </c>
      <c r="G203">
        <v>7</v>
      </c>
      <c r="H203" s="3">
        <v>552.04</v>
      </c>
      <c r="I203" s="3">
        <v>6959.85</v>
      </c>
    </row>
    <row r="204" spans="1:9" x14ac:dyDescent="0.3">
      <c r="A204">
        <v>203</v>
      </c>
      <c r="B204" s="2">
        <v>45722</v>
      </c>
      <c r="C204" t="s">
        <v>12</v>
      </c>
      <c r="D204" t="s">
        <v>17</v>
      </c>
      <c r="E204" t="s">
        <v>96</v>
      </c>
      <c r="F204" t="s">
        <v>121</v>
      </c>
      <c r="G204">
        <v>15</v>
      </c>
      <c r="H204" s="3">
        <v>207.95</v>
      </c>
      <c r="I204" s="3">
        <v>5618</v>
      </c>
    </row>
    <row r="205" spans="1:9" x14ac:dyDescent="0.3">
      <c r="A205">
        <v>204</v>
      </c>
      <c r="B205" s="2">
        <v>45744</v>
      </c>
      <c r="C205" t="s">
        <v>11</v>
      </c>
      <c r="D205" t="s">
        <v>18</v>
      </c>
      <c r="E205" t="s">
        <v>105</v>
      </c>
      <c r="F205" t="s">
        <v>121</v>
      </c>
      <c r="G205">
        <v>5</v>
      </c>
      <c r="H205" s="3">
        <v>1052.55</v>
      </c>
      <c r="I205" s="3">
        <v>9478.6</v>
      </c>
    </row>
    <row r="206" spans="1:9" x14ac:dyDescent="0.3">
      <c r="A206">
        <v>205</v>
      </c>
      <c r="B206" s="2">
        <v>45735</v>
      </c>
      <c r="C206" t="s">
        <v>9</v>
      </c>
      <c r="D206" t="s">
        <v>18</v>
      </c>
      <c r="E206" t="s">
        <v>78</v>
      </c>
      <c r="F206" t="s">
        <v>121</v>
      </c>
      <c r="G206">
        <v>16</v>
      </c>
      <c r="H206" s="3">
        <v>407.52</v>
      </c>
      <c r="I206" s="3">
        <v>11743.58</v>
      </c>
    </row>
    <row r="207" spans="1:9" x14ac:dyDescent="0.3">
      <c r="A207">
        <v>206</v>
      </c>
      <c r="B207" s="2">
        <v>45743</v>
      </c>
      <c r="C207" t="s">
        <v>13</v>
      </c>
      <c r="D207" t="s">
        <v>16</v>
      </c>
      <c r="E207" t="s">
        <v>60</v>
      </c>
      <c r="F207" t="s">
        <v>122</v>
      </c>
      <c r="G207">
        <v>17</v>
      </c>
      <c r="H207" s="3">
        <v>423</v>
      </c>
      <c r="I207" s="3">
        <v>12951.52</v>
      </c>
    </row>
    <row r="208" spans="1:9" x14ac:dyDescent="0.3">
      <c r="A208">
        <v>207</v>
      </c>
      <c r="B208" s="2">
        <v>45731</v>
      </c>
      <c r="C208" t="s">
        <v>14</v>
      </c>
      <c r="D208" t="s">
        <v>17</v>
      </c>
      <c r="E208" t="s">
        <v>91</v>
      </c>
      <c r="F208" t="s">
        <v>122</v>
      </c>
      <c r="G208">
        <v>10</v>
      </c>
      <c r="H208" s="3">
        <v>1224.8699999999999</v>
      </c>
      <c r="I208" s="3">
        <v>22060.81</v>
      </c>
    </row>
    <row r="209" spans="1:9" x14ac:dyDescent="0.3">
      <c r="A209">
        <v>208</v>
      </c>
      <c r="B209" s="2">
        <v>45737</v>
      </c>
      <c r="C209" t="s">
        <v>15</v>
      </c>
      <c r="D209" t="s">
        <v>18</v>
      </c>
      <c r="E209" t="s">
        <v>61</v>
      </c>
      <c r="F209" t="s">
        <v>121</v>
      </c>
      <c r="G209">
        <v>2</v>
      </c>
      <c r="H209" s="3">
        <v>1237.1199999999999</v>
      </c>
      <c r="I209" s="3">
        <v>4456.29</v>
      </c>
    </row>
    <row r="210" spans="1:9" x14ac:dyDescent="0.3">
      <c r="A210">
        <v>209</v>
      </c>
      <c r="B210" s="2">
        <v>45742</v>
      </c>
      <c r="C210" t="s">
        <v>12</v>
      </c>
      <c r="D210" t="s">
        <v>18</v>
      </c>
      <c r="E210" t="s">
        <v>51</v>
      </c>
      <c r="F210" t="s">
        <v>121</v>
      </c>
      <c r="G210">
        <v>12</v>
      </c>
      <c r="H210" s="3">
        <v>167.26</v>
      </c>
      <c r="I210" s="3">
        <v>3614.97</v>
      </c>
    </row>
    <row r="211" spans="1:9" x14ac:dyDescent="0.3">
      <c r="A211">
        <v>210</v>
      </c>
      <c r="B211" s="2">
        <v>45739</v>
      </c>
      <c r="C211" t="s">
        <v>10</v>
      </c>
      <c r="D211" t="s">
        <v>20</v>
      </c>
      <c r="E211" t="s">
        <v>95</v>
      </c>
      <c r="F211" t="s">
        <v>122</v>
      </c>
      <c r="G211">
        <v>5</v>
      </c>
      <c r="H211" s="3">
        <v>772.78</v>
      </c>
      <c r="I211" s="3">
        <v>6959.17</v>
      </c>
    </row>
    <row r="212" spans="1:9" x14ac:dyDescent="0.3">
      <c r="A212">
        <v>211</v>
      </c>
      <c r="B212" s="2">
        <v>45729</v>
      </c>
      <c r="C212" t="s">
        <v>10</v>
      </c>
      <c r="D212" t="s">
        <v>19</v>
      </c>
      <c r="E212" t="s">
        <v>106</v>
      </c>
      <c r="F212" t="s">
        <v>121</v>
      </c>
      <c r="G212">
        <v>6</v>
      </c>
      <c r="H212" s="3">
        <v>826.18</v>
      </c>
      <c r="I212" s="3">
        <v>8928.07</v>
      </c>
    </row>
    <row r="213" spans="1:9" x14ac:dyDescent="0.3">
      <c r="A213">
        <v>212</v>
      </c>
      <c r="B213" s="2">
        <v>45719</v>
      </c>
      <c r="C213" t="s">
        <v>13</v>
      </c>
      <c r="D213" t="s">
        <v>16</v>
      </c>
      <c r="E213" t="s">
        <v>106</v>
      </c>
      <c r="F213" t="s">
        <v>121</v>
      </c>
      <c r="G213">
        <v>9</v>
      </c>
      <c r="H213" s="3">
        <v>444.75</v>
      </c>
      <c r="I213" s="3">
        <v>7209.25</v>
      </c>
    </row>
    <row r="214" spans="1:9" x14ac:dyDescent="0.3">
      <c r="A214">
        <v>213</v>
      </c>
      <c r="B214" s="2">
        <v>45727</v>
      </c>
      <c r="C214" t="s">
        <v>9</v>
      </c>
      <c r="D214" t="s">
        <v>17</v>
      </c>
      <c r="E214" t="s">
        <v>74</v>
      </c>
      <c r="F214" t="s">
        <v>121</v>
      </c>
      <c r="G214">
        <v>17</v>
      </c>
      <c r="H214" s="3">
        <v>593.54</v>
      </c>
      <c r="I214" s="3">
        <v>18173.16</v>
      </c>
    </row>
    <row r="215" spans="1:9" x14ac:dyDescent="0.3">
      <c r="A215">
        <v>214</v>
      </c>
      <c r="B215" s="2">
        <v>45721</v>
      </c>
      <c r="C215" t="s">
        <v>14</v>
      </c>
      <c r="D215" t="s">
        <v>17</v>
      </c>
      <c r="E215" t="s">
        <v>78</v>
      </c>
      <c r="F215" t="s">
        <v>121</v>
      </c>
      <c r="G215">
        <v>6</v>
      </c>
      <c r="H215" s="3">
        <v>1321.75</v>
      </c>
      <c r="I215" s="3">
        <v>14283.42</v>
      </c>
    </row>
    <row r="216" spans="1:9" x14ac:dyDescent="0.3">
      <c r="A216">
        <v>215</v>
      </c>
      <c r="B216" s="2">
        <v>45743</v>
      </c>
      <c r="C216" t="s">
        <v>15</v>
      </c>
      <c r="D216" t="s">
        <v>17</v>
      </c>
      <c r="E216" t="s">
        <v>40</v>
      </c>
      <c r="F216" t="s">
        <v>122</v>
      </c>
      <c r="G216">
        <v>9</v>
      </c>
      <c r="H216" s="3">
        <v>1611.25</v>
      </c>
      <c r="I216" s="3">
        <v>26117.82</v>
      </c>
    </row>
    <row r="217" spans="1:9" x14ac:dyDescent="0.3">
      <c r="A217">
        <v>216</v>
      </c>
      <c r="B217" s="2">
        <v>45719</v>
      </c>
      <c r="C217" t="s">
        <v>11</v>
      </c>
      <c r="D217" t="s">
        <v>17</v>
      </c>
      <c r="E217" t="s">
        <v>107</v>
      </c>
      <c r="F217" t="s">
        <v>121</v>
      </c>
      <c r="G217">
        <v>4</v>
      </c>
      <c r="H217" s="3">
        <v>923.55</v>
      </c>
      <c r="I217" s="3">
        <v>6653.53</v>
      </c>
    </row>
    <row r="218" spans="1:9" x14ac:dyDescent="0.3">
      <c r="A218">
        <v>217</v>
      </c>
      <c r="B218" s="2">
        <v>45727</v>
      </c>
      <c r="C218" t="s">
        <v>12</v>
      </c>
      <c r="D218" t="s">
        <v>18</v>
      </c>
      <c r="E218" t="s">
        <v>62</v>
      </c>
      <c r="F218" t="s">
        <v>121</v>
      </c>
      <c r="G218">
        <v>8</v>
      </c>
      <c r="H218" s="3">
        <v>157.72</v>
      </c>
      <c r="I218" s="3">
        <v>2272.52</v>
      </c>
    </row>
    <row r="219" spans="1:9" x14ac:dyDescent="0.3">
      <c r="A219">
        <v>218</v>
      </c>
      <c r="B219" s="2">
        <v>45733</v>
      </c>
      <c r="C219" t="s">
        <v>12</v>
      </c>
      <c r="D219" t="s">
        <v>18</v>
      </c>
      <c r="E219" t="s">
        <v>66</v>
      </c>
      <c r="F219" t="s">
        <v>121</v>
      </c>
      <c r="G219">
        <v>9</v>
      </c>
      <c r="H219" s="3">
        <v>216.19</v>
      </c>
      <c r="I219" s="3">
        <v>3504.37</v>
      </c>
    </row>
    <row r="220" spans="1:9" x14ac:dyDescent="0.3">
      <c r="A220">
        <v>219</v>
      </c>
      <c r="B220" s="2">
        <v>45736</v>
      </c>
      <c r="C220" t="s">
        <v>10</v>
      </c>
      <c r="D220" t="s">
        <v>16</v>
      </c>
      <c r="E220" t="s">
        <v>92</v>
      </c>
      <c r="F220" t="s">
        <v>122</v>
      </c>
      <c r="G220">
        <v>3</v>
      </c>
      <c r="H220" s="3">
        <v>824.95</v>
      </c>
      <c r="I220" s="3">
        <v>4457.3900000000003</v>
      </c>
    </row>
    <row r="221" spans="1:9" x14ac:dyDescent="0.3">
      <c r="A221">
        <v>220</v>
      </c>
      <c r="B221" s="2">
        <v>45740</v>
      </c>
      <c r="C221" t="s">
        <v>10</v>
      </c>
      <c r="D221" t="s">
        <v>16</v>
      </c>
      <c r="E221" t="s">
        <v>98</v>
      </c>
      <c r="F221" t="s">
        <v>122</v>
      </c>
      <c r="G221">
        <v>10</v>
      </c>
      <c r="H221" s="3">
        <v>893.92</v>
      </c>
      <c r="I221" s="3">
        <v>16100.16</v>
      </c>
    </row>
    <row r="222" spans="1:9" x14ac:dyDescent="0.3">
      <c r="A222">
        <v>221</v>
      </c>
      <c r="B222" s="2">
        <v>45726</v>
      </c>
      <c r="C222" t="s">
        <v>12</v>
      </c>
      <c r="D222" t="s">
        <v>17</v>
      </c>
      <c r="E222" t="s">
        <v>72</v>
      </c>
      <c r="F222" t="s">
        <v>121</v>
      </c>
      <c r="G222">
        <v>20</v>
      </c>
      <c r="H222" s="3">
        <v>180.95</v>
      </c>
      <c r="I222" s="3">
        <v>6518.09</v>
      </c>
    </row>
    <row r="223" spans="1:9" x14ac:dyDescent="0.3">
      <c r="A223">
        <v>222</v>
      </c>
      <c r="B223" s="2">
        <v>45745</v>
      </c>
      <c r="C223" t="s">
        <v>12</v>
      </c>
      <c r="D223" t="s">
        <v>16</v>
      </c>
      <c r="E223" t="s">
        <v>106</v>
      </c>
      <c r="F223" t="s">
        <v>121</v>
      </c>
      <c r="G223">
        <v>14</v>
      </c>
      <c r="H223" s="3">
        <v>194.06</v>
      </c>
      <c r="I223" s="3">
        <v>4893.2299999999996</v>
      </c>
    </row>
    <row r="224" spans="1:9" x14ac:dyDescent="0.3">
      <c r="A224">
        <v>223</v>
      </c>
      <c r="B224" s="2">
        <v>45741</v>
      </c>
      <c r="C224" t="s">
        <v>10</v>
      </c>
      <c r="D224" t="s">
        <v>18</v>
      </c>
      <c r="E224" t="s">
        <v>101</v>
      </c>
      <c r="F224" t="s">
        <v>121</v>
      </c>
      <c r="G224">
        <v>10</v>
      </c>
      <c r="H224" s="3">
        <v>739.94</v>
      </c>
      <c r="I224" s="3">
        <v>13326.87</v>
      </c>
    </row>
    <row r="225" spans="1:9" x14ac:dyDescent="0.3">
      <c r="A225">
        <v>224</v>
      </c>
      <c r="B225" s="2">
        <v>45721</v>
      </c>
      <c r="C225" t="s">
        <v>12</v>
      </c>
      <c r="D225" t="s">
        <v>16</v>
      </c>
      <c r="E225" t="s">
        <v>39</v>
      </c>
      <c r="F225" t="s">
        <v>122</v>
      </c>
      <c r="G225">
        <v>8</v>
      </c>
      <c r="H225" s="3">
        <v>205.45</v>
      </c>
      <c r="I225" s="3">
        <v>2960.24</v>
      </c>
    </row>
    <row r="226" spans="1:9" x14ac:dyDescent="0.3">
      <c r="A226">
        <v>225</v>
      </c>
      <c r="B226" s="2">
        <v>45739</v>
      </c>
      <c r="C226" t="s">
        <v>12</v>
      </c>
      <c r="D226" t="s">
        <v>18</v>
      </c>
      <c r="E226" t="s">
        <v>67</v>
      </c>
      <c r="F226" t="s">
        <v>121</v>
      </c>
      <c r="G226">
        <v>19</v>
      </c>
      <c r="H226" s="3">
        <v>166.03</v>
      </c>
      <c r="I226" s="3">
        <v>5681.61</v>
      </c>
    </row>
    <row r="227" spans="1:9" x14ac:dyDescent="0.3">
      <c r="A227">
        <v>226</v>
      </c>
      <c r="B227" s="2">
        <v>45745</v>
      </c>
      <c r="C227" t="s">
        <v>14</v>
      </c>
      <c r="D227" t="s">
        <v>16</v>
      </c>
      <c r="E227" t="s">
        <v>108</v>
      </c>
      <c r="F227" t="s">
        <v>122</v>
      </c>
      <c r="G227">
        <v>8</v>
      </c>
      <c r="H227" s="3">
        <v>1111.02</v>
      </c>
      <c r="I227" s="3">
        <v>16008.23</v>
      </c>
    </row>
    <row r="228" spans="1:9" x14ac:dyDescent="0.3">
      <c r="A228">
        <v>227</v>
      </c>
      <c r="B228" s="2">
        <v>45745</v>
      </c>
      <c r="C228" t="s">
        <v>13</v>
      </c>
      <c r="D228" t="s">
        <v>20</v>
      </c>
      <c r="E228" t="s">
        <v>101</v>
      </c>
      <c r="F228" t="s">
        <v>121</v>
      </c>
      <c r="G228">
        <v>17</v>
      </c>
      <c r="H228" s="3">
        <v>374.79</v>
      </c>
      <c r="I228" s="3">
        <v>11475.42</v>
      </c>
    </row>
    <row r="229" spans="1:9" x14ac:dyDescent="0.3">
      <c r="A229">
        <v>228</v>
      </c>
      <c r="B229" s="2">
        <v>45719</v>
      </c>
      <c r="C229" t="s">
        <v>13</v>
      </c>
      <c r="D229" t="s">
        <v>16</v>
      </c>
      <c r="E229" t="s">
        <v>109</v>
      </c>
      <c r="F229" t="s">
        <v>121</v>
      </c>
      <c r="G229">
        <v>15</v>
      </c>
      <c r="H229" s="3">
        <v>442.94</v>
      </c>
      <c r="I229" s="3">
        <v>11966.51</v>
      </c>
    </row>
    <row r="230" spans="1:9" x14ac:dyDescent="0.3">
      <c r="A230">
        <v>229</v>
      </c>
      <c r="B230" s="2">
        <v>45742</v>
      </c>
      <c r="C230" t="s">
        <v>15</v>
      </c>
      <c r="D230" t="s">
        <v>16</v>
      </c>
      <c r="E230" t="s">
        <v>88</v>
      </c>
      <c r="F230" t="s">
        <v>122</v>
      </c>
      <c r="G230">
        <v>3</v>
      </c>
      <c r="H230" s="3">
        <v>1617.64</v>
      </c>
      <c r="I230" s="3">
        <v>8740.4699999999993</v>
      </c>
    </row>
    <row r="231" spans="1:9" x14ac:dyDescent="0.3">
      <c r="A231">
        <v>230</v>
      </c>
      <c r="B231" s="2">
        <v>45741</v>
      </c>
      <c r="C231" t="s">
        <v>11</v>
      </c>
      <c r="D231" t="s">
        <v>18</v>
      </c>
      <c r="E231" t="s">
        <v>69</v>
      </c>
      <c r="F231" t="s">
        <v>122</v>
      </c>
      <c r="G231">
        <v>4</v>
      </c>
      <c r="H231" s="3">
        <v>807.6</v>
      </c>
      <c r="I231" s="3">
        <v>5818.19</v>
      </c>
    </row>
    <row r="232" spans="1:9" x14ac:dyDescent="0.3">
      <c r="A232">
        <v>231</v>
      </c>
      <c r="B232" s="2">
        <v>45743</v>
      </c>
      <c r="C232" t="s">
        <v>15</v>
      </c>
      <c r="D232" t="s">
        <v>18</v>
      </c>
      <c r="E232" t="s">
        <v>30</v>
      </c>
      <c r="F232" t="s">
        <v>121</v>
      </c>
      <c r="G232">
        <v>5</v>
      </c>
      <c r="H232" s="3">
        <v>1266.71</v>
      </c>
      <c r="I232" s="3">
        <v>11407.19</v>
      </c>
    </row>
    <row r="233" spans="1:9" x14ac:dyDescent="0.3">
      <c r="A233">
        <v>232</v>
      </c>
      <c r="B233" s="2">
        <v>45724</v>
      </c>
      <c r="C233" t="s">
        <v>13</v>
      </c>
      <c r="D233" t="s">
        <v>16</v>
      </c>
      <c r="E233" t="s">
        <v>45</v>
      </c>
      <c r="F233" t="s">
        <v>122</v>
      </c>
      <c r="G233">
        <v>7</v>
      </c>
      <c r="H233" s="3">
        <v>424.56</v>
      </c>
      <c r="I233" s="3">
        <v>5352.65</v>
      </c>
    </row>
    <row r="234" spans="1:9" x14ac:dyDescent="0.3">
      <c r="A234">
        <v>233</v>
      </c>
      <c r="B234" s="2">
        <v>45720</v>
      </c>
      <c r="C234" t="s">
        <v>12</v>
      </c>
      <c r="D234" t="s">
        <v>20</v>
      </c>
      <c r="E234" t="s">
        <v>82</v>
      </c>
      <c r="F234" t="s">
        <v>121</v>
      </c>
      <c r="G234">
        <v>12</v>
      </c>
      <c r="H234" s="3">
        <v>201.54</v>
      </c>
      <c r="I234" s="3">
        <v>4355.8599999999997</v>
      </c>
    </row>
    <row r="235" spans="1:9" x14ac:dyDescent="0.3">
      <c r="A235">
        <v>234</v>
      </c>
      <c r="B235" s="2">
        <v>45739</v>
      </c>
      <c r="C235" t="s">
        <v>15</v>
      </c>
      <c r="D235" t="s">
        <v>16</v>
      </c>
      <c r="E235" t="s">
        <v>36</v>
      </c>
      <c r="F235" t="s">
        <v>121</v>
      </c>
      <c r="G235">
        <v>3</v>
      </c>
      <c r="H235" s="3">
        <v>1542.4</v>
      </c>
      <c r="I235" s="3">
        <v>8333.93</v>
      </c>
    </row>
    <row r="236" spans="1:9" x14ac:dyDescent="0.3">
      <c r="A236">
        <v>235</v>
      </c>
      <c r="B236" s="2">
        <v>45738</v>
      </c>
      <c r="C236" t="s">
        <v>11</v>
      </c>
      <c r="D236" t="s">
        <v>16</v>
      </c>
      <c r="E236" t="s">
        <v>26</v>
      </c>
      <c r="F236" t="s">
        <v>121</v>
      </c>
      <c r="G236">
        <v>9</v>
      </c>
      <c r="H236" s="3">
        <v>1010.42</v>
      </c>
      <c r="I236" s="3">
        <v>16378.57</v>
      </c>
    </row>
    <row r="237" spans="1:9" x14ac:dyDescent="0.3">
      <c r="A237">
        <v>236</v>
      </c>
      <c r="B237" s="2">
        <v>45742</v>
      </c>
      <c r="C237" t="s">
        <v>14</v>
      </c>
      <c r="D237" t="s">
        <v>17</v>
      </c>
      <c r="E237" t="s">
        <v>76</v>
      </c>
      <c r="F237" t="s">
        <v>121</v>
      </c>
      <c r="G237">
        <v>6</v>
      </c>
      <c r="H237" s="3">
        <v>1317.84</v>
      </c>
      <c r="I237" s="3">
        <v>14241.16</v>
      </c>
    </row>
    <row r="238" spans="1:9" x14ac:dyDescent="0.3">
      <c r="A238">
        <v>237</v>
      </c>
      <c r="B238" s="2">
        <v>45725</v>
      </c>
      <c r="C238" t="s">
        <v>11</v>
      </c>
      <c r="D238" t="s">
        <v>16</v>
      </c>
      <c r="E238" t="s">
        <v>70</v>
      </c>
      <c r="F238" t="s">
        <v>121</v>
      </c>
      <c r="G238">
        <v>2</v>
      </c>
      <c r="H238" s="3">
        <v>1093.18</v>
      </c>
      <c r="I238" s="3">
        <v>3937.8</v>
      </c>
    </row>
    <row r="239" spans="1:9" x14ac:dyDescent="0.3">
      <c r="A239">
        <v>238</v>
      </c>
      <c r="B239" s="2">
        <v>45741</v>
      </c>
      <c r="C239" t="s">
        <v>14</v>
      </c>
      <c r="D239" t="s">
        <v>17</v>
      </c>
      <c r="E239" t="s">
        <v>85</v>
      </c>
      <c r="F239" t="s">
        <v>121</v>
      </c>
      <c r="G239">
        <v>3</v>
      </c>
      <c r="H239" s="3">
        <v>1273.01</v>
      </c>
      <c r="I239" s="3">
        <v>6878.35</v>
      </c>
    </row>
    <row r="240" spans="1:9" x14ac:dyDescent="0.3">
      <c r="A240">
        <v>239</v>
      </c>
      <c r="B240" s="2">
        <v>45743</v>
      </c>
      <c r="C240" t="s">
        <v>12</v>
      </c>
      <c r="D240" t="s">
        <v>17</v>
      </c>
      <c r="E240" t="s">
        <v>26</v>
      </c>
      <c r="F240" t="s">
        <v>121</v>
      </c>
      <c r="G240">
        <v>9</v>
      </c>
      <c r="H240" s="3">
        <v>168.23</v>
      </c>
      <c r="I240" s="3">
        <v>2726.95</v>
      </c>
    </row>
    <row r="241" spans="1:9" x14ac:dyDescent="0.3">
      <c r="A241">
        <v>240</v>
      </c>
      <c r="B241" s="2">
        <v>45719</v>
      </c>
      <c r="C241" t="s">
        <v>11</v>
      </c>
      <c r="D241" t="s">
        <v>19</v>
      </c>
      <c r="E241" t="s">
        <v>96</v>
      </c>
      <c r="F241" t="s">
        <v>121</v>
      </c>
      <c r="G241">
        <v>4</v>
      </c>
      <c r="H241" s="3">
        <v>817.52</v>
      </c>
      <c r="I241" s="3">
        <v>5889.66</v>
      </c>
    </row>
    <row r="242" spans="1:9" x14ac:dyDescent="0.3">
      <c r="A242">
        <v>241</v>
      </c>
      <c r="B242" s="2">
        <v>45745</v>
      </c>
      <c r="C242" t="s">
        <v>9</v>
      </c>
      <c r="D242" t="s">
        <v>18</v>
      </c>
      <c r="E242" t="s">
        <v>81</v>
      </c>
      <c r="F242" t="s">
        <v>121</v>
      </c>
      <c r="G242">
        <v>20</v>
      </c>
      <c r="H242" s="3">
        <v>563.08000000000004</v>
      </c>
      <c r="I242" s="3">
        <v>20282.97</v>
      </c>
    </row>
    <row r="243" spans="1:9" x14ac:dyDescent="0.3">
      <c r="A243">
        <v>242</v>
      </c>
      <c r="B243" s="2">
        <v>45725</v>
      </c>
      <c r="C243" t="s">
        <v>9</v>
      </c>
      <c r="D243" t="s">
        <v>19</v>
      </c>
      <c r="E243" t="s">
        <v>27</v>
      </c>
      <c r="F243" t="s">
        <v>121</v>
      </c>
      <c r="G243">
        <v>15</v>
      </c>
      <c r="H243" s="3">
        <v>556.16999999999996</v>
      </c>
      <c r="I243" s="3">
        <v>15025.55</v>
      </c>
    </row>
    <row r="244" spans="1:9" x14ac:dyDescent="0.3">
      <c r="A244">
        <v>243</v>
      </c>
      <c r="B244" s="2">
        <v>45725</v>
      </c>
      <c r="C244" t="s">
        <v>9</v>
      </c>
      <c r="D244" t="s">
        <v>19</v>
      </c>
      <c r="E244" t="s">
        <v>108</v>
      </c>
      <c r="F244" t="s">
        <v>121</v>
      </c>
      <c r="G244">
        <v>17</v>
      </c>
      <c r="H244" s="3">
        <v>487.95</v>
      </c>
      <c r="I244" s="3">
        <v>14940.18</v>
      </c>
    </row>
    <row r="245" spans="1:9" x14ac:dyDescent="0.3">
      <c r="A245">
        <v>244</v>
      </c>
      <c r="B245" s="2">
        <v>45727</v>
      </c>
      <c r="C245" t="s">
        <v>15</v>
      </c>
      <c r="D245" t="s">
        <v>18</v>
      </c>
      <c r="E245" t="s">
        <v>49</v>
      </c>
      <c r="F245" t="s">
        <v>122</v>
      </c>
      <c r="G245">
        <v>2</v>
      </c>
      <c r="H245" s="3">
        <v>1511.57</v>
      </c>
      <c r="I245" s="3">
        <v>5444.9</v>
      </c>
    </row>
    <row r="246" spans="1:9" x14ac:dyDescent="0.3">
      <c r="A246">
        <v>245</v>
      </c>
      <c r="B246" s="2">
        <v>45740</v>
      </c>
      <c r="C246" t="s">
        <v>10</v>
      </c>
      <c r="D246" t="s">
        <v>16</v>
      </c>
      <c r="E246" t="s">
        <v>100</v>
      </c>
      <c r="F246" t="s">
        <v>122</v>
      </c>
      <c r="G246">
        <v>6</v>
      </c>
      <c r="H246" s="3">
        <v>809.09</v>
      </c>
      <c r="I246" s="3">
        <v>8743.3799999999992</v>
      </c>
    </row>
    <row r="247" spans="1:9" x14ac:dyDescent="0.3">
      <c r="A247">
        <v>246</v>
      </c>
      <c r="B247" s="2">
        <v>45720</v>
      </c>
      <c r="C247" t="s">
        <v>9</v>
      </c>
      <c r="D247" t="s">
        <v>18</v>
      </c>
      <c r="E247" t="s">
        <v>89</v>
      </c>
      <c r="F247" t="s">
        <v>121</v>
      </c>
      <c r="G247">
        <v>10</v>
      </c>
      <c r="H247" s="3">
        <v>543.53</v>
      </c>
      <c r="I247" s="3">
        <v>9789.3799999999992</v>
      </c>
    </row>
    <row r="248" spans="1:9" x14ac:dyDescent="0.3">
      <c r="A248">
        <v>247</v>
      </c>
      <c r="B248" s="2">
        <v>45739</v>
      </c>
      <c r="C248" t="s">
        <v>10</v>
      </c>
      <c r="D248" t="s">
        <v>18</v>
      </c>
      <c r="E248" t="s">
        <v>57</v>
      </c>
      <c r="F248" t="s">
        <v>122</v>
      </c>
      <c r="G248">
        <v>7</v>
      </c>
      <c r="H248" s="3">
        <v>770.51</v>
      </c>
      <c r="I248" s="3">
        <v>9714.2199999999993</v>
      </c>
    </row>
    <row r="249" spans="1:9" x14ac:dyDescent="0.3">
      <c r="A249">
        <v>248</v>
      </c>
      <c r="B249" s="2">
        <v>45725</v>
      </c>
      <c r="C249" t="s">
        <v>11</v>
      </c>
      <c r="D249" t="s">
        <v>20</v>
      </c>
      <c r="E249" t="s">
        <v>90</v>
      </c>
      <c r="F249" t="s">
        <v>121</v>
      </c>
      <c r="G249">
        <v>6</v>
      </c>
      <c r="H249" s="3">
        <v>1055.01</v>
      </c>
      <c r="I249" s="3">
        <v>11400.9</v>
      </c>
    </row>
    <row r="250" spans="1:9" x14ac:dyDescent="0.3">
      <c r="A250">
        <v>249</v>
      </c>
      <c r="B250" s="2">
        <v>45733</v>
      </c>
      <c r="C250" t="s">
        <v>12</v>
      </c>
      <c r="D250" t="s">
        <v>17</v>
      </c>
      <c r="E250" t="s">
        <v>54</v>
      </c>
      <c r="F250" t="s">
        <v>121</v>
      </c>
      <c r="G250">
        <v>19</v>
      </c>
      <c r="H250" s="3">
        <v>234.87</v>
      </c>
      <c r="I250" s="3">
        <v>8037.35</v>
      </c>
    </row>
    <row r="251" spans="1:9" x14ac:dyDescent="0.3">
      <c r="A251">
        <v>250</v>
      </c>
      <c r="B251" s="2">
        <v>45718</v>
      </c>
      <c r="C251" t="s">
        <v>15</v>
      </c>
      <c r="D251" t="s">
        <v>16</v>
      </c>
      <c r="E251" t="s">
        <v>63</v>
      </c>
      <c r="F251" t="s">
        <v>121</v>
      </c>
      <c r="G251">
        <v>10</v>
      </c>
      <c r="H251" s="3">
        <v>1429.71</v>
      </c>
      <c r="I251" s="3">
        <v>25750.13</v>
      </c>
    </row>
    <row r="252" spans="1:9" x14ac:dyDescent="0.3">
      <c r="A252">
        <v>251</v>
      </c>
      <c r="B252" s="2">
        <v>45718</v>
      </c>
      <c r="C252" t="s">
        <v>14</v>
      </c>
      <c r="D252" t="s">
        <v>16</v>
      </c>
      <c r="E252" t="s">
        <v>72</v>
      </c>
      <c r="F252" t="s">
        <v>121</v>
      </c>
      <c r="G252">
        <v>2</v>
      </c>
      <c r="H252" s="3">
        <v>1221.97</v>
      </c>
      <c r="I252" s="3">
        <v>4401.72</v>
      </c>
    </row>
    <row r="253" spans="1:9" x14ac:dyDescent="0.3">
      <c r="A253">
        <v>252</v>
      </c>
      <c r="B253" s="2">
        <v>45735</v>
      </c>
      <c r="C253" t="s">
        <v>15</v>
      </c>
      <c r="D253" t="s">
        <v>18</v>
      </c>
      <c r="E253" t="s">
        <v>110</v>
      </c>
      <c r="F253" t="s">
        <v>122</v>
      </c>
      <c r="G253">
        <v>2</v>
      </c>
      <c r="H253" s="3">
        <v>1349.77</v>
      </c>
      <c r="I253" s="3">
        <v>4862.07</v>
      </c>
    </row>
    <row r="254" spans="1:9" x14ac:dyDescent="0.3">
      <c r="A254">
        <v>253</v>
      </c>
      <c r="B254" s="2">
        <v>45717</v>
      </c>
      <c r="C254" t="s">
        <v>11</v>
      </c>
      <c r="D254" t="s">
        <v>16</v>
      </c>
      <c r="E254" t="s">
        <v>93</v>
      </c>
      <c r="F254" t="s">
        <v>122</v>
      </c>
      <c r="G254">
        <v>5</v>
      </c>
      <c r="H254" s="3">
        <v>847.1</v>
      </c>
      <c r="I254" s="3">
        <v>7628.45</v>
      </c>
    </row>
    <row r="255" spans="1:9" x14ac:dyDescent="0.3">
      <c r="A255">
        <v>254</v>
      </c>
      <c r="B255" s="2">
        <v>45739</v>
      </c>
      <c r="C255" t="s">
        <v>10</v>
      </c>
      <c r="D255" t="s">
        <v>16</v>
      </c>
      <c r="E255" t="s">
        <v>69</v>
      </c>
      <c r="F255" t="s">
        <v>122</v>
      </c>
      <c r="G255">
        <v>4</v>
      </c>
      <c r="H255" s="3">
        <v>899.73</v>
      </c>
      <c r="I255" s="3">
        <v>6481.92</v>
      </c>
    </row>
    <row r="256" spans="1:9" x14ac:dyDescent="0.3">
      <c r="A256">
        <v>255</v>
      </c>
      <c r="B256" s="2">
        <v>45720</v>
      </c>
      <c r="C256" t="s">
        <v>15</v>
      </c>
      <c r="D256" t="s">
        <v>19</v>
      </c>
      <c r="E256" t="s">
        <v>72</v>
      </c>
      <c r="F256" t="s">
        <v>122</v>
      </c>
      <c r="G256">
        <v>2</v>
      </c>
      <c r="H256" s="3">
        <v>1467.07</v>
      </c>
      <c r="I256" s="3">
        <v>5284.6</v>
      </c>
    </row>
    <row r="257" spans="1:9" x14ac:dyDescent="0.3">
      <c r="A257">
        <v>256</v>
      </c>
      <c r="B257" s="2">
        <v>45742</v>
      </c>
      <c r="C257" t="s">
        <v>11</v>
      </c>
      <c r="D257" t="s">
        <v>20</v>
      </c>
      <c r="E257" t="s">
        <v>111</v>
      </c>
      <c r="F257" t="s">
        <v>122</v>
      </c>
      <c r="G257">
        <v>9</v>
      </c>
      <c r="H257" s="3">
        <v>1083.82</v>
      </c>
      <c r="I257" s="3">
        <v>17568.36</v>
      </c>
    </row>
    <row r="258" spans="1:9" x14ac:dyDescent="0.3">
      <c r="A258">
        <v>257</v>
      </c>
      <c r="B258" s="2">
        <v>45734</v>
      </c>
      <c r="C258" t="s">
        <v>13</v>
      </c>
      <c r="D258" t="s">
        <v>19</v>
      </c>
      <c r="E258" t="s">
        <v>112</v>
      </c>
      <c r="F258" t="s">
        <v>122</v>
      </c>
      <c r="G258">
        <v>10</v>
      </c>
      <c r="H258" s="3">
        <v>485.46</v>
      </c>
      <c r="I258" s="3">
        <v>8743.49</v>
      </c>
    </row>
    <row r="259" spans="1:9" x14ac:dyDescent="0.3">
      <c r="A259">
        <v>258</v>
      </c>
      <c r="B259" s="2">
        <v>45742</v>
      </c>
      <c r="C259" t="s">
        <v>13</v>
      </c>
      <c r="D259" t="s">
        <v>18</v>
      </c>
      <c r="E259" t="s">
        <v>67</v>
      </c>
      <c r="F259" t="s">
        <v>121</v>
      </c>
      <c r="G259">
        <v>20</v>
      </c>
      <c r="H259" s="3">
        <v>327.78</v>
      </c>
      <c r="I259" s="3">
        <v>11807.12</v>
      </c>
    </row>
    <row r="260" spans="1:9" x14ac:dyDescent="0.3">
      <c r="A260">
        <v>259</v>
      </c>
      <c r="B260" s="2">
        <v>45717</v>
      </c>
      <c r="C260" t="s">
        <v>13</v>
      </c>
      <c r="D260" t="s">
        <v>17</v>
      </c>
      <c r="E260" t="s">
        <v>98</v>
      </c>
      <c r="F260" t="s">
        <v>122</v>
      </c>
      <c r="G260">
        <v>7</v>
      </c>
      <c r="H260" s="3">
        <v>410.33</v>
      </c>
      <c r="I260" s="3">
        <v>5173.24</v>
      </c>
    </row>
    <row r="261" spans="1:9" x14ac:dyDescent="0.3">
      <c r="A261">
        <v>260</v>
      </c>
      <c r="B261" s="2">
        <v>45719</v>
      </c>
      <c r="C261" t="s">
        <v>13</v>
      </c>
      <c r="D261" t="s">
        <v>18</v>
      </c>
      <c r="E261" t="s">
        <v>51</v>
      </c>
      <c r="F261" t="s">
        <v>121</v>
      </c>
      <c r="G261">
        <v>18</v>
      </c>
      <c r="H261" s="3">
        <v>382.16</v>
      </c>
      <c r="I261" s="3">
        <v>12389.37</v>
      </c>
    </row>
    <row r="262" spans="1:9" x14ac:dyDescent="0.3">
      <c r="A262">
        <v>261</v>
      </c>
      <c r="B262" s="2">
        <v>45743</v>
      </c>
      <c r="C262" t="s">
        <v>14</v>
      </c>
      <c r="D262" t="s">
        <v>16</v>
      </c>
      <c r="E262" t="s">
        <v>26</v>
      </c>
      <c r="F262" t="s">
        <v>122</v>
      </c>
      <c r="G262">
        <v>9</v>
      </c>
      <c r="H262" s="3">
        <v>1224.99</v>
      </c>
      <c r="I262" s="3">
        <v>19856.68</v>
      </c>
    </row>
    <row r="263" spans="1:9" x14ac:dyDescent="0.3">
      <c r="A263">
        <v>262</v>
      </c>
      <c r="B263" s="2">
        <v>45728</v>
      </c>
      <c r="C263" t="s">
        <v>15</v>
      </c>
      <c r="D263" t="s">
        <v>19</v>
      </c>
      <c r="E263" t="s">
        <v>63</v>
      </c>
      <c r="F263" t="s">
        <v>122</v>
      </c>
      <c r="G263">
        <v>3</v>
      </c>
      <c r="H263" s="3">
        <v>1309.18</v>
      </c>
      <c r="I263" s="3">
        <v>7073.79</v>
      </c>
    </row>
    <row r="264" spans="1:9" x14ac:dyDescent="0.3">
      <c r="A264">
        <v>263</v>
      </c>
      <c r="B264" s="2">
        <v>45730</v>
      </c>
      <c r="C264" t="s">
        <v>14</v>
      </c>
      <c r="D264" t="s">
        <v>20</v>
      </c>
      <c r="E264" t="s">
        <v>65</v>
      </c>
      <c r="F264" t="s">
        <v>121</v>
      </c>
      <c r="G264">
        <v>3</v>
      </c>
      <c r="H264" s="3">
        <v>1076.51</v>
      </c>
      <c r="I264" s="3">
        <v>5816.62</v>
      </c>
    </row>
    <row r="265" spans="1:9" x14ac:dyDescent="0.3">
      <c r="A265">
        <v>264</v>
      </c>
      <c r="B265" s="2">
        <v>45722</v>
      </c>
      <c r="C265" t="s">
        <v>13</v>
      </c>
      <c r="D265" t="s">
        <v>20</v>
      </c>
      <c r="E265" t="s">
        <v>62</v>
      </c>
      <c r="F265" t="s">
        <v>122</v>
      </c>
      <c r="G265">
        <v>14</v>
      </c>
      <c r="H265" s="3">
        <v>403.78</v>
      </c>
      <c r="I265" s="3">
        <v>10181.33</v>
      </c>
    </row>
    <row r="266" spans="1:9" x14ac:dyDescent="0.3">
      <c r="A266">
        <v>265</v>
      </c>
      <c r="B266" s="2">
        <v>45744</v>
      </c>
      <c r="C266" t="s">
        <v>9</v>
      </c>
      <c r="D266" t="s">
        <v>16</v>
      </c>
      <c r="E266" t="s">
        <v>97</v>
      </c>
      <c r="F266" t="s">
        <v>121</v>
      </c>
      <c r="G266">
        <v>14</v>
      </c>
      <c r="H266" s="3">
        <v>425.03</v>
      </c>
      <c r="I266" s="3">
        <v>10717.15</v>
      </c>
    </row>
    <row r="267" spans="1:9" x14ac:dyDescent="0.3">
      <c r="A267">
        <v>266</v>
      </c>
      <c r="B267" s="2">
        <v>45736</v>
      </c>
      <c r="C267" t="s">
        <v>14</v>
      </c>
      <c r="D267" t="s">
        <v>16</v>
      </c>
      <c r="E267" t="s">
        <v>39</v>
      </c>
      <c r="F267" t="s">
        <v>121</v>
      </c>
      <c r="G267">
        <v>3</v>
      </c>
      <c r="H267" s="3">
        <v>1290.32</v>
      </c>
      <c r="I267" s="3">
        <v>6971.88</v>
      </c>
    </row>
    <row r="268" spans="1:9" x14ac:dyDescent="0.3">
      <c r="A268">
        <v>267</v>
      </c>
      <c r="B268" s="2">
        <v>45738</v>
      </c>
      <c r="C268" t="s">
        <v>14</v>
      </c>
      <c r="D268" t="s">
        <v>17</v>
      </c>
      <c r="E268" t="s">
        <v>100</v>
      </c>
      <c r="F268" t="s">
        <v>122</v>
      </c>
      <c r="G268">
        <v>1</v>
      </c>
      <c r="H268" s="3">
        <v>1281.81</v>
      </c>
      <c r="I268" s="3">
        <v>2308.63</v>
      </c>
    </row>
    <row r="269" spans="1:9" x14ac:dyDescent="0.3">
      <c r="A269">
        <v>268</v>
      </c>
      <c r="B269" s="2">
        <v>45719</v>
      </c>
      <c r="C269" t="s">
        <v>9</v>
      </c>
      <c r="D269" t="s">
        <v>20</v>
      </c>
      <c r="E269" t="s">
        <v>31</v>
      </c>
      <c r="F269" t="s">
        <v>121</v>
      </c>
      <c r="G269">
        <v>18</v>
      </c>
      <c r="H269" s="3">
        <v>442.16</v>
      </c>
      <c r="I269" s="3">
        <v>14334.53</v>
      </c>
    </row>
    <row r="270" spans="1:9" x14ac:dyDescent="0.3">
      <c r="A270">
        <v>269</v>
      </c>
      <c r="B270" s="2">
        <v>45736</v>
      </c>
      <c r="C270" t="s">
        <v>11</v>
      </c>
      <c r="D270" t="s">
        <v>16</v>
      </c>
      <c r="E270" t="s">
        <v>75</v>
      </c>
      <c r="F270" t="s">
        <v>121</v>
      </c>
      <c r="G270">
        <v>5</v>
      </c>
      <c r="H270" s="3">
        <v>1056.76</v>
      </c>
      <c r="I270" s="3">
        <v>9516.51</v>
      </c>
    </row>
    <row r="271" spans="1:9" x14ac:dyDescent="0.3">
      <c r="A271">
        <v>270</v>
      </c>
      <c r="B271" s="2">
        <v>45732</v>
      </c>
      <c r="C271" t="s">
        <v>15</v>
      </c>
      <c r="D271" t="s">
        <v>19</v>
      </c>
      <c r="E271" t="s">
        <v>106</v>
      </c>
      <c r="F271" t="s">
        <v>121</v>
      </c>
      <c r="G271">
        <v>1</v>
      </c>
      <c r="H271" s="3">
        <v>1243.78</v>
      </c>
      <c r="I271" s="3">
        <v>2240.14</v>
      </c>
    </row>
    <row r="272" spans="1:9" x14ac:dyDescent="0.3">
      <c r="A272">
        <v>271</v>
      </c>
      <c r="B272" s="2">
        <v>45722</v>
      </c>
      <c r="C272" t="s">
        <v>10</v>
      </c>
      <c r="D272" t="s">
        <v>18</v>
      </c>
      <c r="E272" t="s">
        <v>96</v>
      </c>
      <c r="F272" t="s">
        <v>121</v>
      </c>
      <c r="G272">
        <v>6</v>
      </c>
      <c r="H272" s="3">
        <v>728.73</v>
      </c>
      <c r="I272" s="3">
        <v>7874.98</v>
      </c>
    </row>
    <row r="273" spans="1:9" x14ac:dyDescent="0.3">
      <c r="A273">
        <v>272</v>
      </c>
      <c r="B273" s="2">
        <v>45740</v>
      </c>
      <c r="C273" t="s">
        <v>12</v>
      </c>
      <c r="D273" t="s">
        <v>18</v>
      </c>
      <c r="E273" t="s">
        <v>110</v>
      </c>
      <c r="F273" t="s">
        <v>122</v>
      </c>
      <c r="G273">
        <v>8</v>
      </c>
      <c r="H273" s="3">
        <v>201.5</v>
      </c>
      <c r="I273" s="3">
        <v>2903.33</v>
      </c>
    </row>
    <row r="274" spans="1:9" x14ac:dyDescent="0.3">
      <c r="A274">
        <v>273</v>
      </c>
      <c r="B274" s="2">
        <v>45727</v>
      </c>
      <c r="C274" t="s">
        <v>15</v>
      </c>
      <c r="D274" t="s">
        <v>18</v>
      </c>
      <c r="E274" t="s">
        <v>21</v>
      </c>
      <c r="F274" t="s">
        <v>121</v>
      </c>
      <c r="G274">
        <v>5</v>
      </c>
      <c r="H274" s="3">
        <v>1258.0899999999999</v>
      </c>
      <c r="I274" s="3">
        <v>11329.56</v>
      </c>
    </row>
    <row r="275" spans="1:9" x14ac:dyDescent="0.3">
      <c r="A275">
        <v>274</v>
      </c>
      <c r="B275" s="2">
        <v>45747</v>
      </c>
      <c r="C275" t="s">
        <v>10</v>
      </c>
      <c r="D275" t="s">
        <v>19</v>
      </c>
      <c r="E275" t="s">
        <v>101</v>
      </c>
      <c r="F275" t="s">
        <v>122</v>
      </c>
      <c r="G275">
        <v>6</v>
      </c>
      <c r="H275" s="3">
        <v>880.46</v>
      </c>
      <c r="I275" s="3">
        <v>9514.64</v>
      </c>
    </row>
    <row r="276" spans="1:9" x14ac:dyDescent="0.3">
      <c r="A276">
        <v>275</v>
      </c>
      <c r="B276" s="2">
        <v>45746</v>
      </c>
      <c r="C276" t="s">
        <v>14</v>
      </c>
      <c r="D276" t="s">
        <v>17</v>
      </c>
      <c r="E276" t="s">
        <v>103</v>
      </c>
      <c r="F276" t="s">
        <v>121</v>
      </c>
      <c r="G276">
        <v>8</v>
      </c>
      <c r="H276" s="3">
        <v>1497.98</v>
      </c>
      <c r="I276" s="3">
        <v>21583.78</v>
      </c>
    </row>
    <row r="277" spans="1:9" x14ac:dyDescent="0.3">
      <c r="A277">
        <v>276</v>
      </c>
      <c r="B277" s="2">
        <v>45732</v>
      </c>
      <c r="C277" t="s">
        <v>13</v>
      </c>
      <c r="D277" t="s">
        <v>18</v>
      </c>
      <c r="E277" t="s">
        <v>22</v>
      </c>
      <c r="F277" t="s">
        <v>121</v>
      </c>
      <c r="G277">
        <v>12</v>
      </c>
      <c r="H277" s="3">
        <v>391.45</v>
      </c>
      <c r="I277" s="3">
        <v>8460.36</v>
      </c>
    </row>
    <row r="278" spans="1:9" x14ac:dyDescent="0.3">
      <c r="A278">
        <v>277</v>
      </c>
      <c r="B278" s="2">
        <v>45723</v>
      </c>
      <c r="C278" t="s">
        <v>14</v>
      </c>
      <c r="D278" t="s">
        <v>18</v>
      </c>
      <c r="E278" t="s">
        <v>65</v>
      </c>
      <c r="F278" t="s">
        <v>121</v>
      </c>
      <c r="G278">
        <v>8</v>
      </c>
      <c r="H278" s="3">
        <v>1441.17</v>
      </c>
      <c r="I278" s="3">
        <v>20765.23</v>
      </c>
    </row>
    <row r="279" spans="1:9" x14ac:dyDescent="0.3">
      <c r="A279">
        <v>278</v>
      </c>
      <c r="B279" s="2">
        <v>45726</v>
      </c>
      <c r="C279" t="s">
        <v>14</v>
      </c>
      <c r="D279" t="s">
        <v>16</v>
      </c>
      <c r="E279" t="s">
        <v>28</v>
      </c>
      <c r="F279" t="s">
        <v>121</v>
      </c>
      <c r="G279">
        <v>6</v>
      </c>
      <c r="H279" s="3">
        <v>1132.24</v>
      </c>
      <c r="I279" s="3">
        <v>12235.49</v>
      </c>
    </row>
    <row r="280" spans="1:9" x14ac:dyDescent="0.3">
      <c r="A280">
        <v>279</v>
      </c>
      <c r="B280" s="2">
        <v>45741</v>
      </c>
      <c r="C280" t="s">
        <v>10</v>
      </c>
      <c r="D280" t="s">
        <v>18</v>
      </c>
      <c r="E280" t="s">
        <v>113</v>
      </c>
      <c r="F280" t="s">
        <v>121</v>
      </c>
      <c r="G280">
        <v>9</v>
      </c>
      <c r="H280" s="3">
        <v>738.93</v>
      </c>
      <c r="I280" s="3">
        <v>11977.81</v>
      </c>
    </row>
    <row r="281" spans="1:9" x14ac:dyDescent="0.3">
      <c r="A281">
        <v>280</v>
      </c>
      <c r="B281" s="2">
        <v>45726</v>
      </c>
      <c r="C281" t="s">
        <v>9</v>
      </c>
      <c r="D281" t="s">
        <v>18</v>
      </c>
      <c r="E281" t="s">
        <v>72</v>
      </c>
      <c r="F281" t="s">
        <v>121</v>
      </c>
      <c r="G281">
        <v>8</v>
      </c>
      <c r="H281" s="3">
        <v>565.05999999999995</v>
      </c>
      <c r="I281" s="3">
        <v>8141.72</v>
      </c>
    </row>
    <row r="282" spans="1:9" x14ac:dyDescent="0.3">
      <c r="A282">
        <v>281</v>
      </c>
      <c r="B282" s="2">
        <v>45721</v>
      </c>
      <c r="C282" t="s">
        <v>9</v>
      </c>
      <c r="D282" t="s">
        <v>18</v>
      </c>
      <c r="E282" t="s">
        <v>91</v>
      </c>
      <c r="F282" t="s">
        <v>121</v>
      </c>
      <c r="G282">
        <v>9</v>
      </c>
      <c r="H282" s="3">
        <v>587.79</v>
      </c>
      <c r="I282" s="3">
        <v>9527.8799999999992</v>
      </c>
    </row>
    <row r="283" spans="1:9" x14ac:dyDescent="0.3">
      <c r="A283">
        <v>282</v>
      </c>
      <c r="B283" s="2">
        <v>45723</v>
      </c>
      <c r="C283" t="s">
        <v>14</v>
      </c>
      <c r="D283" t="s">
        <v>18</v>
      </c>
      <c r="E283" t="s">
        <v>49</v>
      </c>
      <c r="F283" t="s">
        <v>121</v>
      </c>
      <c r="G283">
        <v>6</v>
      </c>
      <c r="H283" s="3">
        <v>1068.52</v>
      </c>
      <c r="I283" s="3">
        <v>11546.9</v>
      </c>
    </row>
    <row r="284" spans="1:9" x14ac:dyDescent="0.3">
      <c r="A284">
        <v>283</v>
      </c>
      <c r="B284" s="2">
        <v>45742</v>
      </c>
      <c r="C284" t="s">
        <v>10</v>
      </c>
      <c r="D284" t="s">
        <v>18</v>
      </c>
      <c r="E284" t="s">
        <v>114</v>
      </c>
      <c r="F284" t="s">
        <v>122</v>
      </c>
      <c r="G284">
        <v>10</v>
      </c>
      <c r="H284" s="3">
        <v>727.96</v>
      </c>
      <c r="I284" s="3">
        <v>13111.1</v>
      </c>
    </row>
    <row r="285" spans="1:9" x14ac:dyDescent="0.3">
      <c r="A285">
        <v>284</v>
      </c>
      <c r="B285" s="2">
        <v>45727</v>
      </c>
      <c r="C285" t="s">
        <v>15</v>
      </c>
      <c r="D285" t="s">
        <v>18</v>
      </c>
      <c r="E285" t="s">
        <v>69</v>
      </c>
      <c r="F285" t="s">
        <v>122</v>
      </c>
      <c r="G285">
        <v>9</v>
      </c>
      <c r="H285" s="3">
        <v>1556.23</v>
      </c>
      <c r="I285" s="3">
        <v>25225.97</v>
      </c>
    </row>
    <row r="286" spans="1:9" x14ac:dyDescent="0.3">
      <c r="A286">
        <v>285</v>
      </c>
      <c r="B286" s="2">
        <v>45743</v>
      </c>
      <c r="C286" t="s">
        <v>14</v>
      </c>
      <c r="D286" t="s">
        <v>18</v>
      </c>
      <c r="E286" t="s">
        <v>55</v>
      </c>
      <c r="F286" t="s">
        <v>121</v>
      </c>
      <c r="G286">
        <v>6</v>
      </c>
      <c r="H286" s="3">
        <v>1407.87</v>
      </c>
      <c r="I286" s="3">
        <v>15214.07</v>
      </c>
    </row>
    <row r="287" spans="1:9" x14ac:dyDescent="0.3">
      <c r="A287">
        <v>286</v>
      </c>
      <c r="B287" s="2">
        <v>45727</v>
      </c>
      <c r="C287" t="s">
        <v>11</v>
      </c>
      <c r="D287" t="s">
        <v>16</v>
      </c>
      <c r="E287" t="s">
        <v>101</v>
      </c>
      <c r="F287" t="s">
        <v>121</v>
      </c>
      <c r="G287">
        <v>1</v>
      </c>
      <c r="H287" s="3">
        <v>1159.51</v>
      </c>
      <c r="I287" s="3">
        <v>2088.36</v>
      </c>
    </row>
    <row r="288" spans="1:9" x14ac:dyDescent="0.3">
      <c r="A288">
        <v>287</v>
      </c>
      <c r="B288" s="2">
        <v>45736</v>
      </c>
      <c r="C288" t="s">
        <v>10</v>
      </c>
      <c r="D288" t="s">
        <v>16</v>
      </c>
      <c r="E288" t="s">
        <v>73</v>
      </c>
      <c r="F288" t="s">
        <v>122</v>
      </c>
      <c r="G288">
        <v>4</v>
      </c>
      <c r="H288" s="3">
        <v>815.69</v>
      </c>
      <c r="I288" s="3">
        <v>5876.47</v>
      </c>
    </row>
    <row r="289" spans="1:9" x14ac:dyDescent="0.3">
      <c r="A289">
        <v>288</v>
      </c>
      <c r="B289" s="2">
        <v>45740</v>
      </c>
      <c r="C289" t="s">
        <v>9</v>
      </c>
      <c r="D289" t="s">
        <v>17</v>
      </c>
      <c r="E289" t="s">
        <v>41</v>
      </c>
      <c r="F289" t="s">
        <v>122</v>
      </c>
      <c r="G289">
        <v>17</v>
      </c>
      <c r="H289" s="3">
        <v>523.95000000000005</v>
      </c>
      <c r="I289" s="3">
        <v>16042.43</v>
      </c>
    </row>
    <row r="290" spans="1:9" x14ac:dyDescent="0.3">
      <c r="A290">
        <v>289</v>
      </c>
      <c r="B290" s="2">
        <v>45721</v>
      </c>
      <c r="C290" t="s">
        <v>12</v>
      </c>
      <c r="D290" t="s">
        <v>17</v>
      </c>
      <c r="E290" t="s">
        <v>57</v>
      </c>
      <c r="F290" t="s">
        <v>122</v>
      </c>
      <c r="G290">
        <v>5</v>
      </c>
      <c r="H290" s="3">
        <v>160.99</v>
      </c>
      <c r="I290" s="3">
        <v>1449.77</v>
      </c>
    </row>
    <row r="291" spans="1:9" x14ac:dyDescent="0.3">
      <c r="A291">
        <v>290</v>
      </c>
      <c r="B291" s="2">
        <v>45731</v>
      </c>
      <c r="C291" t="s">
        <v>13</v>
      </c>
      <c r="D291" t="s">
        <v>18</v>
      </c>
      <c r="E291" t="s">
        <v>101</v>
      </c>
      <c r="F291" t="s">
        <v>121</v>
      </c>
      <c r="G291">
        <v>20</v>
      </c>
      <c r="H291" s="3">
        <v>400.36</v>
      </c>
      <c r="I291" s="3">
        <v>14421.56</v>
      </c>
    </row>
    <row r="292" spans="1:9" x14ac:dyDescent="0.3">
      <c r="A292">
        <v>291</v>
      </c>
      <c r="B292" s="2">
        <v>45744</v>
      </c>
      <c r="C292" t="s">
        <v>12</v>
      </c>
      <c r="D292" t="s">
        <v>17</v>
      </c>
      <c r="E292" t="s">
        <v>35</v>
      </c>
      <c r="F292" t="s">
        <v>121</v>
      </c>
      <c r="G292">
        <v>15</v>
      </c>
      <c r="H292" s="3">
        <v>170.73</v>
      </c>
      <c r="I292" s="3">
        <v>4612.46</v>
      </c>
    </row>
    <row r="293" spans="1:9" x14ac:dyDescent="0.3">
      <c r="A293">
        <v>292</v>
      </c>
      <c r="B293" s="2">
        <v>45738</v>
      </c>
      <c r="C293" t="s">
        <v>10</v>
      </c>
      <c r="D293" t="s">
        <v>18</v>
      </c>
      <c r="E293" t="s">
        <v>81</v>
      </c>
      <c r="F293" t="s">
        <v>121</v>
      </c>
      <c r="G293">
        <v>6</v>
      </c>
      <c r="H293" s="3">
        <v>882.42</v>
      </c>
      <c r="I293" s="3">
        <v>9535.82</v>
      </c>
    </row>
    <row r="294" spans="1:9" x14ac:dyDescent="0.3">
      <c r="A294">
        <v>293</v>
      </c>
      <c r="B294" s="2">
        <v>45734</v>
      </c>
      <c r="C294" t="s">
        <v>13</v>
      </c>
      <c r="D294" t="s">
        <v>17</v>
      </c>
      <c r="E294" t="s">
        <v>58</v>
      </c>
      <c r="F294" t="s">
        <v>122</v>
      </c>
      <c r="G294">
        <v>13</v>
      </c>
      <c r="H294" s="3">
        <v>460.73</v>
      </c>
      <c r="I294" s="3">
        <v>10787.51</v>
      </c>
    </row>
    <row r="295" spans="1:9" x14ac:dyDescent="0.3">
      <c r="A295">
        <v>294</v>
      </c>
      <c r="B295" s="2">
        <v>45736</v>
      </c>
      <c r="C295" t="s">
        <v>10</v>
      </c>
      <c r="D295" t="s">
        <v>16</v>
      </c>
      <c r="E295" t="s">
        <v>45</v>
      </c>
      <c r="F295" t="s">
        <v>121</v>
      </c>
      <c r="G295">
        <v>5</v>
      </c>
      <c r="H295" s="3">
        <v>744.97</v>
      </c>
      <c r="I295" s="3">
        <v>6708.73</v>
      </c>
    </row>
    <row r="296" spans="1:9" x14ac:dyDescent="0.3">
      <c r="A296">
        <v>295</v>
      </c>
      <c r="B296" s="2">
        <v>45741</v>
      </c>
      <c r="C296" t="s">
        <v>13</v>
      </c>
      <c r="D296" t="s">
        <v>17</v>
      </c>
      <c r="E296" t="s">
        <v>42</v>
      </c>
      <c r="F296" t="s">
        <v>121</v>
      </c>
      <c r="G296">
        <v>13</v>
      </c>
      <c r="H296" s="3">
        <v>395.96</v>
      </c>
      <c r="I296" s="3">
        <v>9270.99</v>
      </c>
    </row>
    <row r="297" spans="1:9" x14ac:dyDescent="0.3">
      <c r="A297">
        <v>296</v>
      </c>
      <c r="B297" s="2">
        <v>45726</v>
      </c>
      <c r="C297" t="s">
        <v>9</v>
      </c>
      <c r="D297" t="s">
        <v>17</v>
      </c>
      <c r="E297" t="s">
        <v>23</v>
      </c>
      <c r="F297" t="s">
        <v>122</v>
      </c>
      <c r="G297">
        <v>16</v>
      </c>
      <c r="H297" s="3">
        <v>478.91</v>
      </c>
      <c r="I297" s="3">
        <v>13800.84</v>
      </c>
    </row>
    <row r="298" spans="1:9" x14ac:dyDescent="0.3">
      <c r="A298">
        <v>297</v>
      </c>
      <c r="B298" s="2">
        <v>45747</v>
      </c>
      <c r="C298" t="s">
        <v>12</v>
      </c>
      <c r="D298" t="s">
        <v>19</v>
      </c>
      <c r="E298" t="s">
        <v>88</v>
      </c>
      <c r="F298" t="s">
        <v>121</v>
      </c>
      <c r="G298">
        <v>16</v>
      </c>
      <c r="H298" s="3">
        <v>221.41</v>
      </c>
      <c r="I298" s="3">
        <v>6380.41</v>
      </c>
    </row>
    <row r="299" spans="1:9" x14ac:dyDescent="0.3">
      <c r="A299">
        <v>298</v>
      </c>
      <c r="B299" s="2">
        <v>45746</v>
      </c>
      <c r="C299" t="s">
        <v>10</v>
      </c>
      <c r="D299" t="s">
        <v>17</v>
      </c>
      <c r="E299" t="s">
        <v>34</v>
      </c>
      <c r="F299" t="s">
        <v>121</v>
      </c>
      <c r="G299">
        <v>5</v>
      </c>
      <c r="H299" s="3">
        <v>865.59</v>
      </c>
      <c r="I299" s="3">
        <v>7794.96</v>
      </c>
    </row>
    <row r="300" spans="1:9" x14ac:dyDescent="0.3">
      <c r="A300">
        <v>299</v>
      </c>
      <c r="B300" s="2">
        <v>45746</v>
      </c>
      <c r="C300" t="s">
        <v>14</v>
      </c>
      <c r="D300" t="s">
        <v>17</v>
      </c>
      <c r="E300" t="s">
        <v>74</v>
      </c>
      <c r="F300" t="s">
        <v>122</v>
      </c>
      <c r="G300">
        <v>4</v>
      </c>
      <c r="H300" s="3">
        <v>1293.42</v>
      </c>
      <c r="I300" s="3">
        <v>9318.18</v>
      </c>
    </row>
    <row r="301" spans="1:9" x14ac:dyDescent="0.3">
      <c r="A301">
        <v>300</v>
      </c>
      <c r="B301" s="2">
        <v>45718</v>
      </c>
      <c r="C301" t="s">
        <v>11</v>
      </c>
      <c r="D301" t="s">
        <v>20</v>
      </c>
      <c r="E301" t="s">
        <v>62</v>
      </c>
      <c r="F301" t="s">
        <v>121</v>
      </c>
      <c r="G301">
        <v>6</v>
      </c>
      <c r="H301" s="3">
        <v>840.08</v>
      </c>
      <c r="I301" s="3">
        <v>9078.2800000000007</v>
      </c>
    </row>
    <row r="302" spans="1:9" x14ac:dyDescent="0.3">
      <c r="A302">
        <v>301</v>
      </c>
      <c r="B302" s="2">
        <v>45739</v>
      </c>
      <c r="C302" t="s">
        <v>10</v>
      </c>
      <c r="D302" t="s">
        <v>16</v>
      </c>
      <c r="E302" t="s">
        <v>31</v>
      </c>
      <c r="F302" t="s">
        <v>121</v>
      </c>
      <c r="G302">
        <v>3</v>
      </c>
      <c r="H302" s="3">
        <v>810.07</v>
      </c>
      <c r="I302" s="3">
        <v>4376.99</v>
      </c>
    </row>
    <row r="303" spans="1:9" x14ac:dyDescent="0.3">
      <c r="A303">
        <v>302</v>
      </c>
      <c r="B303" s="2">
        <v>45730</v>
      </c>
      <c r="C303" t="s">
        <v>11</v>
      </c>
      <c r="D303" t="s">
        <v>20</v>
      </c>
      <c r="E303" t="s">
        <v>115</v>
      </c>
      <c r="F303" t="s">
        <v>121</v>
      </c>
      <c r="G303">
        <v>5</v>
      </c>
      <c r="H303" s="3">
        <v>879.78</v>
      </c>
      <c r="I303" s="3">
        <v>7922.74</v>
      </c>
    </row>
    <row r="304" spans="1:9" x14ac:dyDescent="0.3">
      <c r="A304">
        <v>303</v>
      </c>
      <c r="B304" s="2">
        <v>45727</v>
      </c>
      <c r="C304" t="s">
        <v>13</v>
      </c>
      <c r="D304" t="s">
        <v>17</v>
      </c>
      <c r="E304" t="s">
        <v>32</v>
      </c>
      <c r="F304" t="s">
        <v>121</v>
      </c>
      <c r="G304">
        <v>6</v>
      </c>
      <c r="H304" s="3">
        <v>414.83</v>
      </c>
      <c r="I304" s="3">
        <v>4482.84</v>
      </c>
    </row>
    <row r="305" spans="1:9" x14ac:dyDescent="0.3">
      <c r="A305">
        <v>304</v>
      </c>
      <c r="B305" s="2">
        <v>45746</v>
      </c>
      <c r="C305" t="s">
        <v>15</v>
      </c>
      <c r="D305" t="s">
        <v>18</v>
      </c>
      <c r="E305" t="s">
        <v>40</v>
      </c>
      <c r="F305" t="s">
        <v>122</v>
      </c>
      <c r="G305">
        <v>7</v>
      </c>
      <c r="H305" s="3">
        <v>1221.8</v>
      </c>
      <c r="I305" s="3">
        <v>15403.86</v>
      </c>
    </row>
    <row r="306" spans="1:9" x14ac:dyDescent="0.3">
      <c r="A306">
        <v>305</v>
      </c>
      <c r="B306" s="2">
        <v>45742</v>
      </c>
      <c r="C306" t="s">
        <v>10</v>
      </c>
      <c r="D306" t="s">
        <v>16</v>
      </c>
      <c r="E306" t="s">
        <v>34</v>
      </c>
      <c r="F306" t="s">
        <v>122</v>
      </c>
      <c r="G306">
        <v>1</v>
      </c>
      <c r="H306" s="3">
        <v>757.89</v>
      </c>
      <c r="I306" s="3">
        <v>1365.02</v>
      </c>
    </row>
    <row r="307" spans="1:9" x14ac:dyDescent="0.3">
      <c r="A307">
        <v>306</v>
      </c>
      <c r="B307" s="2">
        <v>45717</v>
      </c>
      <c r="C307" t="s">
        <v>13</v>
      </c>
      <c r="D307" t="s">
        <v>17</v>
      </c>
      <c r="E307" t="s">
        <v>28</v>
      </c>
      <c r="F307" t="s">
        <v>122</v>
      </c>
      <c r="G307">
        <v>20</v>
      </c>
      <c r="H307" s="3">
        <v>356.91</v>
      </c>
      <c r="I307" s="3">
        <v>12856.42</v>
      </c>
    </row>
    <row r="308" spans="1:9" x14ac:dyDescent="0.3">
      <c r="A308">
        <v>307</v>
      </c>
      <c r="B308" s="2">
        <v>45745</v>
      </c>
      <c r="C308" t="s">
        <v>15</v>
      </c>
      <c r="D308" t="s">
        <v>19</v>
      </c>
      <c r="E308" t="s">
        <v>61</v>
      </c>
      <c r="F308" t="s">
        <v>121</v>
      </c>
      <c r="G308">
        <v>3</v>
      </c>
      <c r="H308" s="3">
        <v>1267.5899999999999</v>
      </c>
      <c r="I308" s="3">
        <v>6849.07</v>
      </c>
    </row>
    <row r="309" spans="1:9" x14ac:dyDescent="0.3">
      <c r="A309">
        <v>308</v>
      </c>
      <c r="B309" s="2">
        <v>45740</v>
      </c>
      <c r="C309" t="s">
        <v>10</v>
      </c>
      <c r="D309" t="s">
        <v>17</v>
      </c>
      <c r="E309" t="s">
        <v>51</v>
      </c>
      <c r="F309" t="s">
        <v>121</v>
      </c>
      <c r="G309">
        <v>5</v>
      </c>
      <c r="H309" s="3">
        <v>767.42</v>
      </c>
      <c r="I309" s="3">
        <v>6910.9</v>
      </c>
    </row>
    <row r="310" spans="1:9" x14ac:dyDescent="0.3">
      <c r="A310">
        <v>309</v>
      </c>
      <c r="B310" s="2">
        <v>45735</v>
      </c>
      <c r="C310" t="s">
        <v>11</v>
      </c>
      <c r="D310" t="s">
        <v>19</v>
      </c>
      <c r="E310" t="s">
        <v>92</v>
      </c>
      <c r="F310" t="s">
        <v>122</v>
      </c>
      <c r="G310">
        <v>7</v>
      </c>
      <c r="H310" s="3">
        <v>1158.82</v>
      </c>
      <c r="I310" s="3">
        <v>14609.84</v>
      </c>
    </row>
    <row r="311" spans="1:9" x14ac:dyDescent="0.3">
      <c r="A311">
        <v>310</v>
      </c>
      <c r="B311" s="2">
        <v>45733</v>
      </c>
      <c r="C311" t="s">
        <v>13</v>
      </c>
      <c r="D311" t="s">
        <v>16</v>
      </c>
      <c r="E311" t="s">
        <v>29</v>
      </c>
      <c r="F311" t="s">
        <v>121</v>
      </c>
      <c r="G311">
        <v>15</v>
      </c>
      <c r="H311" s="3">
        <v>328.12</v>
      </c>
      <c r="I311" s="3">
        <v>8864.52</v>
      </c>
    </row>
    <row r="312" spans="1:9" x14ac:dyDescent="0.3">
      <c r="A312">
        <v>311</v>
      </c>
      <c r="B312" s="2">
        <v>45746</v>
      </c>
      <c r="C312" t="s">
        <v>15</v>
      </c>
      <c r="D312" t="s">
        <v>16</v>
      </c>
      <c r="E312" t="s">
        <v>76</v>
      </c>
      <c r="F312" t="s">
        <v>121</v>
      </c>
      <c r="G312">
        <v>6</v>
      </c>
      <c r="H312" s="3">
        <v>1360.2</v>
      </c>
      <c r="I312" s="3">
        <v>14698.92</v>
      </c>
    </row>
    <row r="313" spans="1:9" x14ac:dyDescent="0.3">
      <c r="A313">
        <v>312</v>
      </c>
      <c r="B313" s="2">
        <v>45726</v>
      </c>
      <c r="C313" t="s">
        <v>14</v>
      </c>
      <c r="D313" t="s">
        <v>17</v>
      </c>
      <c r="E313" t="s">
        <v>36</v>
      </c>
      <c r="F313" t="s">
        <v>122</v>
      </c>
      <c r="G313">
        <v>1</v>
      </c>
      <c r="H313" s="3">
        <v>1346.38</v>
      </c>
      <c r="I313" s="3">
        <v>2424.9299999999998</v>
      </c>
    </row>
    <row r="314" spans="1:9" x14ac:dyDescent="0.3">
      <c r="A314">
        <v>313</v>
      </c>
      <c r="B314" s="2">
        <v>45738</v>
      </c>
      <c r="C314" t="s">
        <v>9</v>
      </c>
      <c r="D314" t="s">
        <v>18</v>
      </c>
      <c r="E314" t="s">
        <v>54</v>
      </c>
      <c r="F314" t="s">
        <v>122</v>
      </c>
      <c r="G314">
        <v>14</v>
      </c>
      <c r="H314" s="3">
        <v>584.62</v>
      </c>
      <c r="I314" s="3">
        <v>14741.21</v>
      </c>
    </row>
    <row r="315" spans="1:9" x14ac:dyDescent="0.3">
      <c r="A315">
        <v>314</v>
      </c>
      <c r="B315" s="2">
        <v>45739</v>
      </c>
      <c r="C315" t="s">
        <v>9</v>
      </c>
      <c r="D315" t="s">
        <v>17</v>
      </c>
      <c r="E315" t="s">
        <v>52</v>
      </c>
      <c r="F315" t="s">
        <v>121</v>
      </c>
      <c r="G315">
        <v>9</v>
      </c>
      <c r="H315" s="3">
        <v>444.17</v>
      </c>
      <c r="I315" s="3">
        <v>7199.85</v>
      </c>
    </row>
    <row r="316" spans="1:9" x14ac:dyDescent="0.3">
      <c r="A316">
        <v>315</v>
      </c>
      <c r="B316" s="2">
        <v>45732</v>
      </c>
      <c r="C316" t="s">
        <v>15</v>
      </c>
      <c r="D316" t="s">
        <v>18</v>
      </c>
      <c r="E316" t="s">
        <v>111</v>
      </c>
      <c r="F316" t="s">
        <v>121</v>
      </c>
      <c r="G316">
        <v>8</v>
      </c>
      <c r="H316" s="3">
        <v>1621.16</v>
      </c>
      <c r="I316" s="3">
        <v>23358.63</v>
      </c>
    </row>
    <row r="317" spans="1:9" x14ac:dyDescent="0.3">
      <c r="A317">
        <v>316</v>
      </c>
      <c r="B317" s="2">
        <v>45741</v>
      </c>
      <c r="C317" t="s">
        <v>14</v>
      </c>
      <c r="D317" t="s">
        <v>19</v>
      </c>
      <c r="E317" t="s">
        <v>84</v>
      </c>
      <c r="F317" t="s">
        <v>122</v>
      </c>
      <c r="G317">
        <v>10</v>
      </c>
      <c r="H317" s="3">
        <v>1340.17</v>
      </c>
      <c r="I317" s="3">
        <v>24137.45</v>
      </c>
    </row>
    <row r="318" spans="1:9" x14ac:dyDescent="0.3">
      <c r="A318">
        <v>317</v>
      </c>
      <c r="B318" s="2">
        <v>45744</v>
      </c>
      <c r="C318" t="s">
        <v>12</v>
      </c>
      <c r="D318" t="s">
        <v>16</v>
      </c>
      <c r="E318" t="s">
        <v>105</v>
      </c>
      <c r="F318" t="s">
        <v>122</v>
      </c>
      <c r="G318">
        <v>8</v>
      </c>
      <c r="H318" s="3">
        <v>157.81</v>
      </c>
      <c r="I318" s="3">
        <v>2273.8200000000002</v>
      </c>
    </row>
    <row r="319" spans="1:9" x14ac:dyDescent="0.3">
      <c r="A319">
        <v>318</v>
      </c>
      <c r="B319" s="2">
        <v>45718</v>
      </c>
      <c r="C319" t="s">
        <v>12</v>
      </c>
      <c r="D319" t="s">
        <v>18</v>
      </c>
      <c r="E319" t="s">
        <v>107</v>
      </c>
      <c r="F319" t="s">
        <v>121</v>
      </c>
      <c r="G319">
        <v>15</v>
      </c>
      <c r="H319" s="3">
        <v>164.99</v>
      </c>
      <c r="I319" s="3">
        <v>4457.3900000000003</v>
      </c>
    </row>
    <row r="320" spans="1:9" x14ac:dyDescent="0.3">
      <c r="A320">
        <v>319</v>
      </c>
      <c r="B320" s="2">
        <v>45744</v>
      </c>
      <c r="C320" t="s">
        <v>14</v>
      </c>
      <c r="D320" t="s">
        <v>18</v>
      </c>
      <c r="E320" t="s">
        <v>106</v>
      </c>
      <c r="F320" t="s">
        <v>122</v>
      </c>
      <c r="G320">
        <v>9</v>
      </c>
      <c r="H320" s="3">
        <v>1244.4100000000001</v>
      </c>
      <c r="I320" s="3">
        <v>20171.47</v>
      </c>
    </row>
    <row r="321" spans="1:9" x14ac:dyDescent="0.3">
      <c r="A321">
        <v>320</v>
      </c>
      <c r="B321" s="2">
        <v>45731</v>
      </c>
      <c r="C321" t="s">
        <v>12</v>
      </c>
      <c r="D321" t="s">
        <v>16</v>
      </c>
      <c r="E321" t="s">
        <v>74</v>
      </c>
      <c r="F321" t="s">
        <v>121</v>
      </c>
      <c r="G321">
        <v>19</v>
      </c>
      <c r="H321" s="3">
        <v>206.39</v>
      </c>
      <c r="I321" s="3">
        <v>7062.75</v>
      </c>
    </row>
    <row r="322" spans="1:9" x14ac:dyDescent="0.3">
      <c r="A322">
        <v>321</v>
      </c>
      <c r="B322" s="2">
        <v>45738</v>
      </c>
      <c r="C322" t="s">
        <v>12</v>
      </c>
      <c r="D322" t="s">
        <v>18</v>
      </c>
      <c r="E322" t="s">
        <v>80</v>
      </c>
      <c r="F322" t="s">
        <v>121</v>
      </c>
      <c r="G322">
        <v>11</v>
      </c>
      <c r="H322" s="3">
        <v>150.30000000000001</v>
      </c>
      <c r="I322" s="3">
        <v>2977.72</v>
      </c>
    </row>
    <row r="323" spans="1:9" x14ac:dyDescent="0.3">
      <c r="A323">
        <v>322</v>
      </c>
      <c r="B323" s="2">
        <v>45735</v>
      </c>
      <c r="C323" t="s">
        <v>9</v>
      </c>
      <c r="D323" t="s">
        <v>16</v>
      </c>
      <c r="E323" t="s">
        <v>64</v>
      </c>
      <c r="F323" t="s">
        <v>121</v>
      </c>
      <c r="G323">
        <v>7</v>
      </c>
      <c r="H323" s="3">
        <v>598.82000000000005</v>
      </c>
      <c r="I323" s="3">
        <v>7549.63</v>
      </c>
    </row>
    <row r="324" spans="1:9" x14ac:dyDescent="0.3">
      <c r="A324">
        <v>323</v>
      </c>
      <c r="B324" s="2">
        <v>45746</v>
      </c>
      <c r="C324" t="s">
        <v>10</v>
      </c>
      <c r="D324" t="s">
        <v>16</v>
      </c>
      <c r="E324" t="s">
        <v>113</v>
      </c>
      <c r="F324" t="s">
        <v>122</v>
      </c>
      <c r="G324">
        <v>7</v>
      </c>
      <c r="H324" s="3">
        <v>853.17</v>
      </c>
      <c r="I324" s="3">
        <v>10756.35</v>
      </c>
    </row>
    <row r="325" spans="1:9" x14ac:dyDescent="0.3">
      <c r="A325">
        <v>324</v>
      </c>
      <c r="B325" s="2">
        <v>45728</v>
      </c>
      <c r="C325" t="s">
        <v>10</v>
      </c>
      <c r="D325" t="s">
        <v>18</v>
      </c>
      <c r="E325" t="s">
        <v>33</v>
      </c>
      <c r="F325" t="s">
        <v>121</v>
      </c>
      <c r="G325">
        <v>9</v>
      </c>
      <c r="H325" s="3">
        <v>716.05</v>
      </c>
      <c r="I325" s="3">
        <v>11606.93</v>
      </c>
    </row>
    <row r="326" spans="1:9" x14ac:dyDescent="0.3">
      <c r="A326">
        <v>325</v>
      </c>
      <c r="B326" s="2">
        <v>45721</v>
      </c>
      <c r="C326" t="s">
        <v>11</v>
      </c>
      <c r="D326" t="s">
        <v>19</v>
      </c>
      <c r="E326" t="s">
        <v>67</v>
      </c>
      <c r="F326" t="s">
        <v>122</v>
      </c>
      <c r="G326">
        <v>3</v>
      </c>
      <c r="H326" s="3">
        <v>957.22</v>
      </c>
      <c r="I326" s="3">
        <v>5172.07</v>
      </c>
    </row>
    <row r="327" spans="1:9" x14ac:dyDescent="0.3">
      <c r="A327">
        <v>326</v>
      </c>
      <c r="B327" s="2">
        <v>45740</v>
      </c>
      <c r="C327" t="s">
        <v>15</v>
      </c>
      <c r="D327" t="s">
        <v>19</v>
      </c>
      <c r="E327" t="s">
        <v>104</v>
      </c>
      <c r="F327" t="s">
        <v>122</v>
      </c>
      <c r="G327">
        <v>9</v>
      </c>
      <c r="H327" s="3">
        <v>1477.8</v>
      </c>
      <c r="I327" s="3">
        <v>23954.639999999999</v>
      </c>
    </row>
    <row r="328" spans="1:9" x14ac:dyDescent="0.3">
      <c r="A328">
        <v>327</v>
      </c>
      <c r="B328" s="2">
        <v>45730</v>
      </c>
      <c r="C328" t="s">
        <v>14</v>
      </c>
      <c r="D328" t="s">
        <v>18</v>
      </c>
      <c r="E328" t="s">
        <v>44</v>
      </c>
      <c r="F328" t="s">
        <v>121</v>
      </c>
      <c r="G328">
        <v>4</v>
      </c>
      <c r="H328" s="3">
        <v>1077.56</v>
      </c>
      <c r="I328" s="3">
        <v>7763.06</v>
      </c>
    </row>
    <row r="329" spans="1:9" x14ac:dyDescent="0.3">
      <c r="A329">
        <v>328</v>
      </c>
      <c r="B329" s="2">
        <v>45746</v>
      </c>
      <c r="C329" t="s">
        <v>11</v>
      </c>
      <c r="D329" t="s">
        <v>19</v>
      </c>
      <c r="E329" t="s">
        <v>57</v>
      </c>
      <c r="F329" t="s">
        <v>122</v>
      </c>
      <c r="G329">
        <v>1</v>
      </c>
      <c r="H329" s="3">
        <v>1045.97</v>
      </c>
      <c r="I329" s="3">
        <v>1883.87</v>
      </c>
    </row>
    <row r="330" spans="1:9" x14ac:dyDescent="0.3">
      <c r="A330">
        <v>329</v>
      </c>
      <c r="B330" s="2">
        <v>45724</v>
      </c>
      <c r="C330" t="s">
        <v>15</v>
      </c>
      <c r="D330" t="s">
        <v>16</v>
      </c>
      <c r="E330" t="s">
        <v>82</v>
      </c>
      <c r="F330" t="s">
        <v>121</v>
      </c>
      <c r="G330">
        <v>1</v>
      </c>
      <c r="H330" s="3">
        <v>1603.21</v>
      </c>
      <c r="I330" s="3">
        <v>2887.5</v>
      </c>
    </row>
    <row r="331" spans="1:9" x14ac:dyDescent="0.3">
      <c r="A331">
        <v>330</v>
      </c>
      <c r="B331" s="2">
        <v>45724</v>
      </c>
      <c r="C331" t="s">
        <v>11</v>
      </c>
      <c r="D331" t="s">
        <v>16</v>
      </c>
      <c r="E331" t="s">
        <v>105</v>
      </c>
      <c r="F331" t="s">
        <v>121</v>
      </c>
      <c r="G331">
        <v>1</v>
      </c>
      <c r="H331" s="3">
        <v>1101.75</v>
      </c>
      <c r="I331" s="3">
        <v>1984.33</v>
      </c>
    </row>
    <row r="332" spans="1:9" x14ac:dyDescent="0.3">
      <c r="A332">
        <v>331</v>
      </c>
      <c r="B332" s="2">
        <v>45721</v>
      </c>
      <c r="C332" t="s">
        <v>14</v>
      </c>
      <c r="D332" t="s">
        <v>20</v>
      </c>
      <c r="E332" t="s">
        <v>44</v>
      </c>
      <c r="F332" t="s">
        <v>122</v>
      </c>
      <c r="G332">
        <v>10</v>
      </c>
      <c r="H332" s="3">
        <v>1288.06</v>
      </c>
      <c r="I332" s="3">
        <v>23198.91</v>
      </c>
    </row>
    <row r="333" spans="1:9" x14ac:dyDescent="0.3">
      <c r="A333">
        <v>332</v>
      </c>
      <c r="B333" s="2">
        <v>45736</v>
      </c>
      <c r="C333" t="s">
        <v>12</v>
      </c>
      <c r="D333" t="s">
        <v>17</v>
      </c>
      <c r="E333" t="s">
        <v>109</v>
      </c>
      <c r="F333" t="s">
        <v>121</v>
      </c>
      <c r="G333">
        <v>12</v>
      </c>
      <c r="H333" s="3">
        <v>164.33</v>
      </c>
      <c r="I333" s="3">
        <v>3551.65</v>
      </c>
    </row>
    <row r="334" spans="1:9" x14ac:dyDescent="0.3">
      <c r="A334">
        <v>333</v>
      </c>
      <c r="B334" s="2">
        <v>45730</v>
      </c>
      <c r="C334" t="s">
        <v>13</v>
      </c>
      <c r="D334" t="s">
        <v>16</v>
      </c>
      <c r="E334" t="s">
        <v>68</v>
      </c>
      <c r="F334" t="s">
        <v>121</v>
      </c>
      <c r="G334">
        <v>10</v>
      </c>
      <c r="H334" s="3">
        <v>447.04</v>
      </c>
      <c r="I334" s="3">
        <v>8051.52</v>
      </c>
    </row>
    <row r="335" spans="1:9" x14ac:dyDescent="0.3">
      <c r="A335">
        <v>334</v>
      </c>
      <c r="B335" s="2">
        <v>45737</v>
      </c>
      <c r="C335" t="s">
        <v>11</v>
      </c>
      <c r="D335" t="s">
        <v>18</v>
      </c>
      <c r="E335" t="s">
        <v>49</v>
      </c>
      <c r="F335" t="s">
        <v>122</v>
      </c>
      <c r="G335">
        <v>7</v>
      </c>
      <c r="H335" s="3">
        <v>1176.6300000000001</v>
      </c>
      <c r="I335" s="3">
        <v>14834.38</v>
      </c>
    </row>
    <row r="336" spans="1:9" x14ac:dyDescent="0.3">
      <c r="A336">
        <v>335</v>
      </c>
      <c r="B336" s="2">
        <v>45742</v>
      </c>
      <c r="C336" t="s">
        <v>14</v>
      </c>
      <c r="D336" t="s">
        <v>18</v>
      </c>
      <c r="E336" t="s">
        <v>101</v>
      </c>
      <c r="F336" t="s">
        <v>121</v>
      </c>
      <c r="G336">
        <v>9</v>
      </c>
      <c r="H336" s="3">
        <v>1188.23</v>
      </c>
      <c r="I336" s="3">
        <v>19260.810000000001</v>
      </c>
    </row>
    <row r="337" spans="1:9" x14ac:dyDescent="0.3">
      <c r="A337">
        <v>336</v>
      </c>
      <c r="B337" s="2">
        <v>45732</v>
      </c>
      <c r="C337" t="s">
        <v>15</v>
      </c>
      <c r="D337" t="s">
        <v>19</v>
      </c>
      <c r="E337" t="s">
        <v>89</v>
      </c>
      <c r="F337" t="s">
        <v>122</v>
      </c>
      <c r="G337">
        <v>1</v>
      </c>
      <c r="H337" s="3">
        <v>1683.47</v>
      </c>
      <c r="I337" s="3">
        <v>3032.05</v>
      </c>
    </row>
    <row r="338" spans="1:9" x14ac:dyDescent="0.3">
      <c r="A338">
        <v>337</v>
      </c>
      <c r="B338" s="2">
        <v>45734</v>
      </c>
      <c r="C338" t="s">
        <v>10</v>
      </c>
      <c r="D338" t="s">
        <v>20</v>
      </c>
      <c r="E338" t="s">
        <v>68</v>
      </c>
      <c r="F338" t="s">
        <v>121</v>
      </c>
      <c r="G338">
        <v>4</v>
      </c>
      <c r="H338" s="3">
        <v>748.57</v>
      </c>
      <c r="I338" s="3">
        <v>5392.92</v>
      </c>
    </row>
    <row r="339" spans="1:9" x14ac:dyDescent="0.3">
      <c r="A339">
        <v>338</v>
      </c>
      <c r="B339" s="2">
        <v>45727</v>
      </c>
      <c r="C339" t="s">
        <v>11</v>
      </c>
      <c r="D339" t="s">
        <v>16</v>
      </c>
      <c r="E339" t="s">
        <v>72</v>
      </c>
      <c r="F339" t="s">
        <v>121</v>
      </c>
      <c r="G339">
        <v>4</v>
      </c>
      <c r="H339" s="3">
        <v>1014.25</v>
      </c>
      <c r="I339" s="3">
        <v>7306.96</v>
      </c>
    </row>
    <row r="340" spans="1:9" x14ac:dyDescent="0.3">
      <c r="A340">
        <v>339</v>
      </c>
      <c r="B340" s="2">
        <v>45718</v>
      </c>
      <c r="C340" t="s">
        <v>13</v>
      </c>
      <c r="D340" t="s">
        <v>18</v>
      </c>
      <c r="E340" t="s">
        <v>100</v>
      </c>
      <c r="F340" t="s">
        <v>121</v>
      </c>
      <c r="G340">
        <v>11</v>
      </c>
      <c r="H340" s="3">
        <v>314.56</v>
      </c>
      <c r="I340" s="3">
        <v>6232</v>
      </c>
    </row>
    <row r="341" spans="1:9" x14ac:dyDescent="0.3">
      <c r="A341">
        <v>340</v>
      </c>
      <c r="B341" s="2">
        <v>45732</v>
      </c>
      <c r="C341" t="s">
        <v>15</v>
      </c>
      <c r="D341" t="s">
        <v>19</v>
      </c>
      <c r="E341" t="s">
        <v>85</v>
      </c>
      <c r="F341" t="s">
        <v>122</v>
      </c>
      <c r="G341">
        <v>4</v>
      </c>
      <c r="H341" s="3">
        <v>1209.2</v>
      </c>
      <c r="I341" s="3">
        <v>8711.43</v>
      </c>
    </row>
    <row r="342" spans="1:9" x14ac:dyDescent="0.3">
      <c r="A342">
        <v>341</v>
      </c>
      <c r="B342" s="2">
        <v>45747</v>
      </c>
      <c r="C342" t="s">
        <v>11</v>
      </c>
      <c r="D342" t="s">
        <v>16</v>
      </c>
      <c r="E342" t="s">
        <v>116</v>
      </c>
      <c r="F342" t="s">
        <v>121</v>
      </c>
      <c r="G342">
        <v>10</v>
      </c>
      <c r="H342" s="3">
        <v>897.04</v>
      </c>
      <c r="I342" s="3">
        <v>16156.35</v>
      </c>
    </row>
    <row r="343" spans="1:9" x14ac:dyDescent="0.3">
      <c r="A343">
        <v>342</v>
      </c>
      <c r="B343" s="2">
        <v>45739</v>
      </c>
      <c r="C343" t="s">
        <v>15</v>
      </c>
      <c r="D343" t="s">
        <v>18</v>
      </c>
      <c r="E343" t="s">
        <v>45</v>
      </c>
      <c r="F343" t="s">
        <v>121</v>
      </c>
      <c r="G343">
        <v>8</v>
      </c>
      <c r="H343" s="3">
        <v>1369.84</v>
      </c>
      <c r="I343" s="3">
        <v>19737.46</v>
      </c>
    </row>
    <row r="344" spans="1:9" x14ac:dyDescent="0.3">
      <c r="A344">
        <v>343</v>
      </c>
      <c r="B344" s="2">
        <v>45734</v>
      </c>
      <c r="C344" t="s">
        <v>11</v>
      </c>
      <c r="D344" t="s">
        <v>18</v>
      </c>
      <c r="E344" t="s">
        <v>38</v>
      </c>
      <c r="F344" t="s">
        <v>121</v>
      </c>
      <c r="G344">
        <v>2</v>
      </c>
      <c r="H344" s="3">
        <v>998.91</v>
      </c>
      <c r="I344" s="3">
        <v>3598.22</v>
      </c>
    </row>
    <row r="345" spans="1:9" x14ac:dyDescent="0.3">
      <c r="A345">
        <v>344</v>
      </c>
      <c r="B345" s="2">
        <v>45742</v>
      </c>
      <c r="C345" t="s">
        <v>11</v>
      </c>
      <c r="D345" t="s">
        <v>18</v>
      </c>
      <c r="E345" t="s">
        <v>94</v>
      </c>
      <c r="F345" t="s">
        <v>122</v>
      </c>
      <c r="G345">
        <v>7</v>
      </c>
      <c r="H345" s="3">
        <v>948.28</v>
      </c>
      <c r="I345" s="3">
        <v>11955.46</v>
      </c>
    </row>
    <row r="346" spans="1:9" x14ac:dyDescent="0.3">
      <c r="A346">
        <v>345</v>
      </c>
      <c r="B346" s="2">
        <v>45718</v>
      </c>
      <c r="C346" t="s">
        <v>14</v>
      </c>
      <c r="D346" t="s">
        <v>19</v>
      </c>
      <c r="E346" t="s">
        <v>66</v>
      </c>
      <c r="F346" t="s">
        <v>121</v>
      </c>
      <c r="G346">
        <v>10</v>
      </c>
      <c r="H346" s="3">
        <v>1276.6600000000001</v>
      </c>
      <c r="I346" s="3">
        <v>22993.59</v>
      </c>
    </row>
    <row r="347" spans="1:9" x14ac:dyDescent="0.3">
      <c r="A347">
        <v>346</v>
      </c>
      <c r="B347" s="2">
        <v>45735</v>
      </c>
      <c r="C347" t="s">
        <v>11</v>
      </c>
      <c r="D347" t="s">
        <v>18</v>
      </c>
      <c r="E347" t="s">
        <v>54</v>
      </c>
      <c r="F347" t="s">
        <v>121</v>
      </c>
      <c r="G347">
        <v>4</v>
      </c>
      <c r="H347" s="3">
        <v>951.94</v>
      </c>
      <c r="I347" s="3">
        <v>6858.06</v>
      </c>
    </row>
    <row r="348" spans="1:9" x14ac:dyDescent="0.3">
      <c r="A348">
        <v>347</v>
      </c>
      <c r="B348" s="2">
        <v>45732</v>
      </c>
      <c r="C348" t="s">
        <v>14</v>
      </c>
      <c r="D348" t="s">
        <v>17</v>
      </c>
      <c r="E348" t="s">
        <v>106</v>
      </c>
      <c r="F348" t="s">
        <v>121</v>
      </c>
      <c r="G348">
        <v>8</v>
      </c>
      <c r="H348" s="3">
        <v>1410.8</v>
      </c>
      <c r="I348" s="3">
        <v>20327.64</v>
      </c>
    </row>
    <row r="349" spans="1:9" x14ac:dyDescent="0.3">
      <c r="A349">
        <v>348</v>
      </c>
      <c r="B349" s="2">
        <v>45731</v>
      </c>
      <c r="C349" t="s">
        <v>15</v>
      </c>
      <c r="D349" t="s">
        <v>17</v>
      </c>
      <c r="E349" t="s">
        <v>64</v>
      </c>
      <c r="F349" t="s">
        <v>121</v>
      </c>
      <c r="G349">
        <v>3</v>
      </c>
      <c r="H349" s="3">
        <v>1527.93</v>
      </c>
      <c r="I349" s="3">
        <v>8255.74</v>
      </c>
    </row>
    <row r="350" spans="1:9" x14ac:dyDescent="0.3">
      <c r="A350">
        <v>349</v>
      </c>
      <c r="B350" s="2">
        <v>45746</v>
      </c>
      <c r="C350" t="s">
        <v>14</v>
      </c>
      <c r="D350" t="s">
        <v>20</v>
      </c>
      <c r="E350" t="s">
        <v>83</v>
      </c>
      <c r="F350" t="s">
        <v>121</v>
      </c>
      <c r="G350">
        <v>2</v>
      </c>
      <c r="H350" s="3">
        <v>1419.53</v>
      </c>
      <c r="I350" s="3">
        <v>5113.3599999999997</v>
      </c>
    </row>
    <row r="351" spans="1:9" x14ac:dyDescent="0.3">
      <c r="A351">
        <v>350</v>
      </c>
      <c r="B351" s="2">
        <v>45747</v>
      </c>
      <c r="C351" t="s">
        <v>12</v>
      </c>
      <c r="D351" t="s">
        <v>17</v>
      </c>
      <c r="E351" t="s">
        <v>31</v>
      </c>
      <c r="F351" t="s">
        <v>121</v>
      </c>
      <c r="G351">
        <v>12</v>
      </c>
      <c r="H351" s="3">
        <v>234.25</v>
      </c>
      <c r="I351" s="3">
        <v>5062.82</v>
      </c>
    </row>
    <row r="352" spans="1:9" x14ac:dyDescent="0.3">
      <c r="A352">
        <v>351</v>
      </c>
      <c r="B352" s="2">
        <v>45719</v>
      </c>
      <c r="C352" t="s">
        <v>11</v>
      </c>
      <c r="D352" t="s">
        <v>16</v>
      </c>
      <c r="E352" t="s">
        <v>79</v>
      </c>
      <c r="F352" t="s">
        <v>121</v>
      </c>
      <c r="G352">
        <v>10</v>
      </c>
      <c r="H352" s="3">
        <v>824.18</v>
      </c>
      <c r="I352" s="3">
        <v>14844.09</v>
      </c>
    </row>
    <row r="353" spans="1:9" x14ac:dyDescent="0.3">
      <c r="A353">
        <v>352</v>
      </c>
      <c r="B353" s="2">
        <v>45746</v>
      </c>
      <c r="C353" t="s">
        <v>10</v>
      </c>
      <c r="D353" t="s">
        <v>17</v>
      </c>
      <c r="E353" t="s">
        <v>80</v>
      </c>
      <c r="F353" t="s">
        <v>121</v>
      </c>
      <c r="G353">
        <v>1</v>
      </c>
      <c r="H353" s="3">
        <v>782.27</v>
      </c>
      <c r="I353" s="3">
        <v>1408.93</v>
      </c>
    </row>
    <row r="354" spans="1:9" x14ac:dyDescent="0.3">
      <c r="A354">
        <v>353</v>
      </c>
      <c r="B354" s="2">
        <v>45733</v>
      </c>
      <c r="C354" t="s">
        <v>11</v>
      </c>
      <c r="D354" t="s">
        <v>16</v>
      </c>
      <c r="E354" t="s">
        <v>26</v>
      </c>
      <c r="F354" t="s">
        <v>121</v>
      </c>
      <c r="G354">
        <v>7</v>
      </c>
      <c r="H354" s="3">
        <v>1125.26</v>
      </c>
      <c r="I354" s="3">
        <v>14186.73</v>
      </c>
    </row>
    <row r="355" spans="1:9" x14ac:dyDescent="0.3">
      <c r="A355">
        <v>354</v>
      </c>
      <c r="B355" s="2">
        <v>45742</v>
      </c>
      <c r="C355" t="s">
        <v>15</v>
      </c>
      <c r="D355" t="s">
        <v>16</v>
      </c>
      <c r="E355" t="s">
        <v>22</v>
      </c>
      <c r="F355" t="s">
        <v>121</v>
      </c>
      <c r="G355">
        <v>9</v>
      </c>
      <c r="H355" s="3">
        <v>1315.16</v>
      </c>
      <c r="I355" s="3">
        <v>21318.3</v>
      </c>
    </row>
    <row r="356" spans="1:9" x14ac:dyDescent="0.3">
      <c r="A356">
        <v>355</v>
      </c>
      <c r="B356" s="2">
        <v>45725</v>
      </c>
      <c r="C356" t="s">
        <v>12</v>
      </c>
      <c r="D356" t="s">
        <v>18</v>
      </c>
      <c r="E356" t="s">
        <v>91</v>
      </c>
      <c r="F356" t="s">
        <v>121</v>
      </c>
      <c r="G356">
        <v>19</v>
      </c>
      <c r="H356" s="3">
        <v>245.93</v>
      </c>
      <c r="I356" s="3">
        <v>8415.82</v>
      </c>
    </row>
    <row r="357" spans="1:9" x14ac:dyDescent="0.3">
      <c r="A357">
        <v>356</v>
      </c>
      <c r="B357" s="2">
        <v>45735</v>
      </c>
      <c r="C357" t="s">
        <v>15</v>
      </c>
      <c r="D357" t="s">
        <v>20</v>
      </c>
      <c r="E357" t="s">
        <v>62</v>
      </c>
      <c r="F357" t="s">
        <v>122</v>
      </c>
      <c r="G357">
        <v>1</v>
      </c>
      <c r="H357" s="3">
        <v>1708.72</v>
      </c>
      <c r="I357" s="3">
        <v>3077.53</v>
      </c>
    </row>
    <row r="358" spans="1:9" x14ac:dyDescent="0.3">
      <c r="A358">
        <v>357</v>
      </c>
      <c r="B358" s="2">
        <v>45719</v>
      </c>
      <c r="C358" t="s">
        <v>10</v>
      </c>
      <c r="D358" t="s">
        <v>18</v>
      </c>
      <c r="E358" t="s">
        <v>68</v>
      </c>
      <c r="F358" t="s">
        <v>121</v>
      </c>
      <c r="G358">
        <v>3</v>
      </c>
      <c r="H358" s="3">
        <v>701.89</v>
      </c>
      <c r="I358" s="3">
        <v>3792.47</v>
      </c>
    </row>
    <row r="359" spans="1:9" x14ac:dyDescent="0.3">
      <c r="A359">
        <v>358</v>
      </c>
      <c r="B359" s="2">
        <v>45719</v>
      </c>
      <c r="C359" t="s">
        <v>10</v>
      </c>
      <c r="D359" t="s">
        <v>19</v>
      </c>
      <c r="E359" t="s">
        <v>39</v>
      </c>
      <c r="F359" t="s">
        <v>121</v>
      </c>
      <c r="G359">
        <v>2</v>
      </c>
      <c r="H359" s="3">
        <v>895.47</v>
      </c>
      <c r="I359" s="3">
        <v>3225.62</v>
      </c>
    </row>
    <row r="360" spans="1:9" x14ac:dyDescent="0.3">
      <c r="A360">
        <v>359</v>
      </c>
      <c r="B360" s="2">
        <v>45745</v>
      </c>
      <c r="C360" t="s">
        <v>14</v>
      </c>
      <c r="D360" t="s">
        <v>20</v>
      </c>
      <c r="E360" t="s">
        <v>44</v>
      </c>
      <c r="F360" t="s">
        <v>122</v>
      </c>
      <c r="G360">
        <v>10</v>
      </c>
      <c r="H360" s="3">
        <v>1346.14</v>
      </c>
      <c r="I360" s="3">
        <v>24244.97</v>
      </c>
    </row>
    <row r="361" spans="1:9" x14ac:dyDescent="0.3">
      <c r="A361">
        <v>360</v>
      </c>
      <c r="B361" s="2">
        <v>45732</v>
      </c>
      <c r="C361" t="s">
        <v>13</v>
      </c>
      <c r="D361" t="s">
        <v>16</v>
      </c>
      <c r="E361" t="s">
        <v>78</v>
      </c>
      <c r="F361" t="s">
        <v>122</v>
      </c>
      <c r="G361">
        <v>6</v>
      </c>
      <c r="H361" s="3">
        <v>479.86</v>
      </c>
      <c r="I361" s="3">
        <v>5185.58</v>
      </c>
    </row>
    <row r="362" spans="1:9" x14ac:dyDescent="0.3">
      <c r="A362">
        <v>361</v>
      </c>
      <c r="B362" s="2">
        <v>45722</v>
      </c>
      <c r="C362" t="s">
        <v>12</v>
      </c>
      <c r="D362" t="s">
        <v>18</v>
      </c>
      <c r="E362" t="s">
        <v>83</v>
      </c>
      <c r="F362" t="s">
        <v>121</v>
      </c>
      <c r="G362">
        <v>17</v>
      </c>
      <c r="H362" s="3">
        <v>225.23</v>
      </c>
      <c r="I362" s="3">
        <v>6896.15</v>
      </c>
    </row>
    <row r="363" spans="1:9" x14ac:dyDescent="0.3">
      <c r="A363">
        <v>362</v>
      </c>
      <c r="B363" s="2">
        <v>45746</v>
      </c>
      <c r="C363" t="s">
        <v>9</v>
      </c>
      <c r="D363" t="s">
        <v>16</v>
      </c>
      <c r="E363" t="s">
        <v>117</v>
      </c>
      <c r="F363" t="s">
        <v>121</v>
      </c>
      <c r="G363">
        <v>15</v>
      </c>
      <c r="H363" s="3">
        <v>569.89</v>
      </c>
      <c r="I363" s="3">
        <v>15396.21</v>
      </c>
    </row>
    <row r="364" spans="1:9" x14ac:dyDescent="0.3">
      <c r="A364">
        <v>363</v>
      </c>
      <c r="B364" s="2">
        <v>45729</v>
      </c>
      <c r="C364" t="s">
        <v>12</v>
      </c>
      <c r="D364" t="s">
        <v>17</v>
      </c>
      <c r="E364" t="s">
        <v>91</v>
      </c>
      <c r="F364" t="s">
        <v>122</v>
      </c>
      <c r="G364">
        <v>16</v>
      </c>
      <c r="H364" s="3">
        <v>157.84</v>
      </c>
      <c r="I364" s="3">
        <v>4548.5</v>
      </c>
    </row>
    <row r="365" spans="1:9" x14ac:dyDescent="0.3">
      <c r="A365">
        <v>364</v>
      </c>
      <c r="B365" s="2">
        <v>45718</v>
      </c>
      <c r="C365" t="s">
        <v>9</v>
      </c>
      <c r="D365" t="s">
        <v>18</v>
      </c>
      <c r="E365" t="s">
        <v>94</v>
      </c>
      <c r="F365" t="s">
        <v>121</v>
      </c>
      <c r="G365">
        <v>17</v>
      </c>
      <c r="H365" s="3">
        <v>553.79999999999995</v>
      </c>
      <c r="I365" s="3">
        <v>16956.39</v>
      </c>
    </row>
    <row r="366" spans="1:9" x14ac:dyDescent="0.3">
      <c r="A366">
        <v>365</v>
      </c>
      <c r="B366" s="2">
        <v>45741</v>
      </c>
      <c r="C366" t="s">
        <v>13</v>
      </c>
      <c r="D366" t="s">
        <v>16</v>
      </c>
      <c r="E366" t="s">
        <v>21</v>
      </c>
      <c r="F366" t="s">
        <v>122</v>
      </c>
      <c r="G366">
        <v>16</v>
      </c>
      <c r="H366" s="3">
        <v>398.12</v>
      </c>
      <c r="I366" s="3">
        <v>11472.7</v>
      </c>
    </row>
    <row r="367" spans="1:9" x14ac:dyDescent="0.3">
      <c r="A367">
        <v>366</v>
      </c>
      <c r="B367" s="2">
        <v>45734</v>
      </c>
      <c r="C367" t="s">
        <v>10</v>
      </c>
      <c r="D367" t="s">
        <v>18</v>
      </c>
      <c r="E367" t="s">
        <v>106</v>
      </c>
      <c r="F367" t="s">
        <v>122</v>
      </c>
      <c r="G367">
        <v>10</v>
      </c>
      <c r="H367" s="3">
        <v>717.14</v>
      </c>
      <c r="I367" s="3">
        <v>12916.22</v>
      </c>
    </row>
    <row r="368" spans="1:9" x14ac:dyDescent="0.3">
      <c r="A368">
        <v>367</v>
      </c>
      <c r="B368" s="2">
        <v>45726</v>
      </c>
      <c r="C368" t="s">
        <v>12</v>
      </c>
      <c r="D368" t="s">
        <v>16</v>
      </c>
      <c r="E368" t="s">
        <v>78</v>
      </c>
      <c r="F368" t="s">
        <v>121</v>
      </c>
      <c r="G368">
        <v>9</v>
      </c>
      <c r="H368" s="3">
        <v>188</v>
      </c>
      <c r="I368" s="3">
        <v>3047.42</v>
      </c>
    </row>
    <row r="369" spans="1:9" x14ac:dyDescent="0.3">
      <c r="A369">
        <v>368</v>
      </c>
      <c r="B369" s="2">
        <v>45740</v>
      </c>
      <c r="C369" t="s">
        <v>10</v>
      </c>
      <c r="D369" t="s">
        <v>18</v>
      </c>
      <c r="E369" t="s">
        <v>28</v>
      </c>
      <c r="F369" t="s">
        <v>121</v>
      </c>
      <c r="G369">
        <v>6</v>
      </c>
      <c r="H369" s="3">
        <v>761.65</v>
      </c>
      <c r="I369" s="3">
        <v>8230.73</v>
      </c>
    </row>
    <row r="370" spans="1:9" x14ac:dyDescent="0.3">
      <c r="A370">
        <v>369</v>
      </c>
      <c r="B370" s="2">
        <v>45741</v>
      </c>
      <c r="C370" t="s">
        <v>13</v>
      </c>
      <c r="D370" t="s">
        <v>16</v>
      </c>
      <c r="E370" t="s">
        <v>22</v>
      </c>
      <c r="F370" t="s">
        <v>121</v>
      </c>
      <c r="G370">
        <v>18</v>
      </c>
      <c r="H370" s="3">
        <v>411.4</v>
      </c>
      <c r="I370" s="3">
        <v>13337.31</v>
      </c>
    </row>
    <row r="371" spans="1:9" x14ac:dyDescent="0.3">
      <c r="A371">
        <v>370</v>
      </c>
      <c r="B371" s="2">
        <v>45720</v>
      </c>
      <c r="C371" t="s">
        <v>9</v>
      </c>
      <c r="D371" t="s">
        <v>16</v>
      </c>
      <c r="E371" t="s">
        <v>68</v>
      </c>
      <c r="F371" t="s">
        <v>121</v>
      </c>
      <c r="G371">
        <v>17</v>
      </c>
      <c r="H371" s="3">
        <v>556.89</v>
      </c>
      <c r="I371" s="3">
        <v>17051</v>
      </c>
    </row>
    <row r="372" spans="1:9" x14ac:dyDescent="0.3">
      <c r="A372">
        <v>371</v>
      </c>
      <c r="B372" s="2">
        <v>45717</v>
      </c>
      <c r="C372" t="s">
        <v>13</v>
      </c>
      <c r="D372" t="s">
        <v>18</v>
      </c>
      <c r="E372" t="s">
        <v>63</v>
      </c>
      <c r="F372" t="s">
        <v>122</v>
      </c>
      <c r="G372">
        <v>12</v>
      </c>
      <c r="H372" s="3">
        <v>411.91</v>
      </c>
      <c r="I372" s="3">
        <v>8902.56</v>
      </c>
    </row>
    <row r="373" spans="1:9" x14ac:dyDescent="0.3">
      <c r="A373">
        <v>372</v>
      </c>
      <c r="B373" s="2">
        <v>45735</v>
      </c>
      <c r="C373" t="s">
        <v>14</v>
      </c>
      <c r="D373" t="s">
        <v>16</v>
      </c>
      <c r="E373" t="s">
        <v>118</v>
      </c>
      <c r="F373" t="s">
        <v>121</v>
      </c>
      <c r="G373">
        <v>8</v>
      </c>
      <c r="H373" s="3">
        <v>1150.57</v>
      </c>
      <c r="I373" s="3">
        <v>16578.09</v>
      </c>
    </row>
    <row r="374" spans="1:9" x14ac:dyDescent="0.3">
      <c r="A374">
        <v>373</v>
      </c>
      <c r="B374" s="2">
        <v>45721</v>
      </c>
      <c r="C374" t="s">
        <v>9</v>
      </c>
      <c r="D374" t="s">
        <v>16</v>
      </c>
      <c r="E374" t="s">
        <v>21</v>
      </c>
      <c r="F374" t="s">
        <v>121</v>
      </c>
      <c r="G374">
        <v>16</v>
      </c>
      <c r="H374" s="3">
        <v>556.53</v>
      </c>
      <c r="I374" s="3">
        <v>16037.63</v>
      </c>
    </row>
    <row r="375" spans="1:9" x14ac:dyDescent="0.3">
      <c r="A375">
        <v>374</v>
      </c>
      <c r="B375" s="2">
        <v>45725</v>
      </c>
      <c r="C375" t="s">
        <v>15</v>
      </c>
      <c r="D375" t="s">
        <v>17</v>
      </c>
      <c r="E375" t="s">
        <v>49</v>
      </c>
      <c r="F375" t="s">
        <v>122</v>
      </c>
      <c r="G375">
        <v>3</v>
      </c>
      <c r="H375" s="3">
        <v>1474.72</v>
      </c>
      <c r="I375" s="3">
        <v>7968.24</v>
      </c>
    </row>
    <row r="376" spans="1:9" x14ac:dyDescent="0.3">
      <c r="A376">
        <v>375</v>
      </c>
      <c r="B376" s="2">
        <v>45726</v>
      </c>
      <c r="C376" t="s">
        <v>9</v>
      </c>
      <c r="D376" t="s">
        <v>20</v>
      </c>
      <c r="E376" t="s">
        <v>85</v>
      </c>
      <c r="F376" t="s">
        <v>122</v>
      </c>
      <c r="G376">
        <v>15</v>
      </c>
      <c r="H376" s="3">
        <v>560.82000000000005</v>
      </c>
      <c r="I376" s="3">
        <v>15151.17</v>
      </c>
    </row>
    <row r="377" spans="1:9" x14ac:dyDescent="0.3">
      <c r="A377">
        <v>376</v>
      </c>
      <c r="B377" s="2">
        <v>45731</v>
      </c>
      <c r="C377" t="s">
        <v>13</v>
      </c>
      <c r="D377" t="s">
        <v>18</v>
      </c>
      <c r="E377" t="s">
        <v>84</v>
      </c>
      <c r="F377" t="s">
        <v>122</v>
      </c>
      <c r="G377">
        <v>14</v>
      </c>
      <c r="H377" s="3">
        <v>418.88</v>
      </c>
      <c r="I377" s="3">
        <v>10562.07</v>
      </c>
    </row>
    <row r="378" spans="1:9" x14ac:dyDescent="0.3">
      <c r="A378">
        <v>377</v>
      </c>
      <c r="B378" s="2">
        <v>45727</v>
      </c>
      <c r="C378" t="s">
        <v>14</v>
      </c>
      <c r="D378" t="s">
        <v>20</v>
      </c>
      <c r="E378" t="s">
        <v>119</v>
      </c>
      <c r="F378" t="s">
        <v>121</v>
      </c>
      <c r="G378">
        <v>6</v>
      </c>
      <c r="H378" s="3">
        <v>1482.29</v>
      </c>
      <c r="I378" s="3">
        <v>16018.28</v>
      </c>
    </row>
    <row r="379" spans="1:9" x14ac:dyDescent="0.3">
      <c r="A379">
        <v>378</v>
      </c>
      <c r="B379" s="2">
        <v>45726</v>
      </c>
      <c r="C379" t="s">
        <v>11</v>
      </c>
      <c r="D379" t="s">
        <v>17</v>
      </c>
      <c r="E379" t="s">
        <v>87</v>
      </c>
      <c r="F379" t="s">
        <v>121</v>
      </c>
      <c r="G379">
        <v>7</v>
      </c>
      <c r="H379" s="3">
        <v>896.97</v>
      </c>
      <c r="I379" s="3">
        <v>11308.56</v>
      </c>
    </row>
    <row r="380" spans="1:9" x14ac:dyDescent="0.3">
      <c r="A380">
        <v>379</v>
      </c>
      <c r="B380" s="2">
        <v>45725</v>
      </c>
      <c r="C380" t="s">
        <v>12</v>
      </c>
      <c r="D380" t="s">
        <v>19</v>
      </c>
      <c r="E380" t="s">
        <v>98</v>
      </c>
      <c r="F380" t="s">
        <v>122</v>
      </c>
      <c r="G380">
        <v>10</v>
      </c>
      <c r="H380" s="3">
        <v>169.98</v>
      </c>
      <c r="I380" s="3">
        <v>3061.47</v>
      </c>
    </row>
    <row r="381" spans="1:9" x14ac:dyDescent="0.3">
      <c r="A381">
        <v>380</v>
      </c>
      <c r="B381" s="2">
        <v>45738</v>
      </c>
      <c r="C381" t="s">
        <v>12</v>
      </c>
      <c r="D381" t="s">
        <v>17</v>
      </c>
      <c r="E381" t="s">
        <v>83</v>
      </c>
      <c r="F381" t="s">
        <v>121</v>
      </c>
      <c r="G381">
        <v>19</v>
      </c>
      <c r="H381" s="3">
        <v>220.84</v>
      </c>
      <c r="I381" s="3">
        <v>7557.23</v>
      </c>
    </row>
    <row r="382" spans="1:9" x14ac:dyDescent="0.3">
      <c r="A382">
        <v>381</v>
      </c>
      <c r="B382" s="2">
        <v>45742</v>
      </c>
      <c r="C382" t="s">
        <v>13</v>
      </c>
      <c r="D382" t="s">
        <v>19</v>
      </c>
      <c r="E382" t="s">
        <v>35</v>
      </c>
      <c r="F382" t="s">
        <v>122</v>
      </c>
      <c r="G382">
        <v>20</v>
      </c>
      <c r="H382" s="3">
        <v>459.01</v>
      </c>
      <c r="I382" s="3">
        <v>16534.22</v>
      </c>
    </row>
    <row r="383" spans="1:9" x14ac:dyDescent="0.3">
      <c r="A383">
        <v>382</v>
      </c>
      <c r="B383" s="2">
        <v>45721</v>
      </c>
      <c r="C383" t="s">
        <v>11</v>
      </c>
      <c r="D383" t="s">
        <v>18</v>
      </c>
      <c r="E383" t="s">
        <v>43</v>
      </c>
      <c r="F383" t="s">
        <v>121</v>
      </c>
      <c r="G383">
        <v>7</v>
      </c>
      <c r="H383" s="3">
        <v>969.25</v>
      </c>
      <c r="I383" s="3">
        <v>12219.84</v>
      </c>
    </row>
    <row r="384" spans="1:9" x14ac:dyDescent="0.3">
      <c r="A384">
        <v>383</v>
      </c>
      <c r="B384" s="2">
        <v>45719</v>
      </c>
      <c r="C384" t="s">
        <v>10</v>
      </c>
      <c r="D384" t="s">
        <v>20</v>
      </c>
      <c r="E384" t="s">
        <v>77</v>
      </c>
      <c r="F384" t="s">
        <v>121</v>
      </c>
      <c r="G384">
        <v>7</v>
      </c>
      <c r="H384" s="3">
        <v>801.32</v>
      </c>
      <c r="I384" s="3">
        <v>10102.65</v>
      </c>
    </row>
    <row r="385" spans="1:9" x14ac:dyDescent="0.3">
      <c r="A385">
        <v>384</v>
      </c>
      <c r="B385" s="2">
        <v>45734</v>
      </c>
      <c r="C385" t="s">
        <v>9</v>
      </c>
      <c r="D385" t="s">
        <v>19</v>
      </c>
      <c r="E385" t="s">
        <v>25</v>
      </c>
      <c r="F385" t="s">
        <v>122</v>
      </c>
      <c r="G385">
        <v>7</v>
      </c>
      <c r="H385" s="3">
        <v>507.38</v>
      </c>
      <c r="I385" s="3">
        <v>6396.8</v>
      </c>
    </row>
    <row r="386" spans="1:9" x14ac:dyDescent="0.3">
      <c r="A386">
        <v>385</v>
      </c>
      <c r="B386" s="2">
        <v>45720</v>
      </c>
      <c r="C386" t="s">
        <v>12</v>
      </c>
      <c r="D386" t="s">
        <v>16</v>
      </c>
      <c r="E386" t="s">
        <v>71</v>
      </c>
      <c r="F386" t="s">
        <v>121</v>
      </c>
      <c r="G386">
        <v>17</v>
      </c>
      <c r="H386" s="3">
        <v>211.27</v>
      </c>
      <c r="I386" s="3">
        <v>6468.72</v>
      </c>
    </row>
    <row r="387" spans="1:9" x14ac:dyDescent="0.3">
      <c r="A387">
        <v>386</v>
      </c>
      <c r="B387" s="2">
        <v>45747</v>
      </c>
      <c r="C387" t="s">
        <v>12</v>
      </c>
      <c r="D387" t="s">
        <v>18</v>
      </c>
      <c r="E387" t="s">
        <v>91</v>
      </c>
      <c r="F387" t="s">
        <v>121</v>
      </c>
      <c r="G387">
        <v>12</v>
      </c>
      <c r="H387" s="3">
        <v>159.86000000000001</v>
      </c>
      <c r="I387" s="3">
        <v>3455.04</v>
      </c>
    </row>
    <row r="388" spans="1:9" x14ac:dyDescent="0.3">
      <c r="A388">
        <v>387</v>
      </c>
      <c r="B388" s="2">
        <v>45733</v>
      </c>
      <c r="C388" t="s">
        <v>11</v>
      </c>
      <c r="D388" t="s">
        <v>18</v>
      </c>
      <c r="E388" t="s">
        <v>102</v>
      </c>
      <c r="F388" t="s">
        <v>121</v>
      </c>
      <c r="G388">
        <v>7</v>
      </c>
      <c r="H388" s="3">
        <v>978.31</v>
      </c>
      <c r="I388" s="3">
        <v>12334.06</v>
      </c>
    </row>
    <row r="389" spans="1:9" x14ac:dyDescent="0.3">
      <c r="A389">
        <v>388</v>
      </c>
      <c r="B389" s="2">
        <v>45731</v>
      </c>
      <c r="C389" t="s">
        <v>12</v>
      </c>
      <c r="D389" t="s">
        <v>17</v>
      </c>
      <c r="E389" t="s">
        <v>42</v>
      </c>
      <c r="F389" t="s">
        <v>121</v>
      </c>
      <c r="G389">
        <v>20</v>
      </c>
      <c r="H389" s="3">
        <v>249.77</v>
      </c>
      <c r="I389" s="3">
        <v>8997.08</v>
      </c>
    </row>
    <row r="390" spans="1:9" x14ac:dyDescent="0.3">
      <c r="A390">
        <v>389</v>
      </c>
      <c r="B390" s="2">
        <v>45720</v>
      </c>
      <c r="C390" t="s">
        <v>13</v>
      </c>
      <c r="D390" t="s">
        <v>18</v>
      </c>
      <c r="E390" t="s">
        <v>83</v>
      </c>
      <c r="F390" t="s">
        <v>121</v>
      </c>
      <c r="G390">
        <v>9</v>
      </c>
      <c r="H390" s="3">
        <v>488.14</v>
      </c>
      <c r="I390" s="3">
        <v>7912.59</v>
      </c>
    </row>
    <row r="391" spans="1:9" x14ac:dyDescent="0.3">
      <c r="A391">
        <v>390</v>
      </c>
      <c r="B391" s="2">
        <v>45728</v>
      </c>
      <c r="C391" t="s">
        <v>13</v>
      </c>
      <c r="D391" t="s">
        <v>18</v>
      </c>
      <c r="E391" t="s">
        <v>70</v>
      </c>
      <c r="F391" t="s">
        <v>121</v>
      </c>
      <c r="G391">
        <v>8</v>
      </c>
      <c r="H391" s="3">
        <v>369.66</v>
      </c>
      <c r="I391" s="3">
        <v>5326.28</v>
      </c>
    </row>
    <row r="392" spans="1:9" x14ac:dyDescent="0.3">
      <c r="A392">
        <v>391</v>
      </c>
      <c r="B392" s="2">
        <v>45731</v>
      </c>
      <c r="C392" t="s">
        <v>11</v>
      </c>
      <c r="D392" t="s">
        <v>17</v>
      </c>
      <c r="E392" t="s">
        <v>109</v>
      </c>
      <c r="F392" t="s">
        <v>121</v>
      </c>
      <c r="G392">
        <v>2</v>
      </c>
      <c r="H392" s="3">
        <v>1124.07</v>
      </c>
      <c r="I392" s="3">
        <v>4049.07</v>
      </c>
    </row>
    <row r="393" spans="1:9" x14ac:dyDescent="0.3">
      <c r="A393">
        <v>392</v>
      </c>
      <c r="B393" s="2">
        <v>45717</v>
      </c>
      <c r="C393" t="s">
        <v>12</v>
      </c>
      <c r="D393" t="s">
        <v>18</v>
      </c>
      <c r="E393" t="s">
        <v>28</v>
      </c>
      <c r="F393" t="s">
        <v>122</v>
      </c>
      <c r="G393">
        <v>12</v>
      </c>
      <c r="H393" s="3">
        <v>242.99</v>
      </c>
      <c r="I393" s="3">
        <v>5251.71</v>
      </c>
    </row>
    <row r="394" spans="1:9" x14ac:dyDescent="0.3">
      <c r="A394">
        <v>393</v>
      </c>
      <c r="B394" s="2">
        <v>45733</v>
      </c>
      <c r="C394" t="s">
        <v>15</v>
      </c>
      <c r="D394" t="s">
        <v>17</v>
      </c>
      <c r="E394" t="s">
        <v>85</v>
      </c>
      <c r="F394" t="s">
        <v>121</v>
      </c>
      <c r="G394">
        <v>7</v>
      </c>
      <c r="H394" s="3">
        <v>1477.23</v>
      </c>
      <c r="I394" s="3">
        <v>18624.2</v>
      </c>
    </row>
    <row r="395" spans="1:9" x14ac:dyDescent="0.3">
      <c r="A395">
        <v>394</v>
      </c>
      <c r="B395" s="2">
        <v>45737</v>
      </c>
      <c r="C395" t="s">
        <v>15</v>
      </c>
      <c r="D395" t="s">
        <v>16</v>
      </c>
      <c r="E395" t="s">
        <v>71</v>
      </c>
      <c r="F395" t="s">
        <v>121</v>
      </c>
      <c r="G395">
        <v>4</v>
      </c>
      <c r="H395" s="3">
        <v>1642.43</v>
      </c>
      <c r="I395" s="3">
        <v>11832.55</v>
      </c>
    </row>
    <row r="396" spans="1:9" x14ac:dyDescent="0.3">
      <c r="A396">
        <v>395</v>
      </c>
      <c r="B396" s="2">
        <v>45731</v>
      </c>
      <c r="C396" t="s">
        <v>14</v>
      </c>
      <c r="D396" t="s">
        <v>18</v>
      </c>
      <c r="E396" t="s">
        <v>36</v>
      </c>
      <c r="F396" t="s">
        <v>121</v>
      </c>
      <c r="G396">
        <v>2</v>
      </c>
      <c r="H396" s="3">
        <v>1139.17</v>
      </c>
      <c r="I396" s="3">
        <v>4103.46</v>
      </c>
    </row>
    <row r="397" spans="1:9" x14ac:dyDescent="0.3">
      <c r="A397">
        <v>396</v>
      </c>
      <c r="B397" s="2">
        <v>45735</v>
      </c>
      <c r="C397" t="s">
        <v>9</v>
      </c>
      <c r="D397" t="s">
        <v>19</v>
      </c>
      <c r="E397" t="s">
        <v>99</v>
      </c>
      <c r="F397" t="s">
        <v>121</v>
      </c>
      <c r="G397">
        <v>8</v>
      </c>
      <c r="H397" s="3">
        <v>439.41</v>
      </c>
      <c r="I397" s="3">
        <v>6331.28</v>
      </c>
    </row>
    <row r="398" spans="1:9" x14ac:dyDescent="0.3">
      <c r="A398">
        <v>397</v>
      </c>
      <c r="B398" s="2">
        <v>45725</v>
      </c>
      <c r="C398" t="s">
        <v>11</v>
      </c>
      <c r="D398" t="s">
        <v>19</v>
      </c>
      <c r="E398" t="s">
        <v>95</v>
      </c>
      <c r="F398" t="s">
        <v>122</v>
      </c>
      <c r="G398">
        <v>10</v>
      </c>
      <c r="H398" s="3">
        <v>1038.79</v>
      </c>
      <c r="I398" s="3">
        <v>18709.37</v>
      </c>
    </row>
    <row r="399" spans="1:9" x14ac:dyDescent="0.3">
      <c r="A399">
        <v>398</v>
      </c>
      <c r="B399" s="2">
        <v>45729</v>
      </c>
      <c r="C399" t="s">
        <v>14</v>
      </c>
      <c r="D399" t="s">
        <v>16</v>
      </c>
      <c r="E399" t="s">
        <v>64</v>
      </c>
      <c r="F399" t="s">
        <v>121</v>
      </c>
      <c r="G399">
        <v>5</v>
      </c>
      <c r="H399" s="3">
        <v>1086.26</v>
      </c>
      <c r="I399" s="3">
        <v>9782.17</v>
      </c>
    </row>
    <row r="400" spans="1:9" x14ac:dyDescent="0.3">
      <c r="A400">
        <v>399</v>
      </c>
      <c r="B400" s="2">
        <v>45746</v>
      </c>
      <c r="C400" t="s">
        <v>14</v>
      </c>
      <c r="D400" t="s">
        <v>17</v>
      </c>
      <c r="E400" t="s">
        <v>29</v>
      </c>
      <c r="F400" t="s">
        <v>121</v>
      </c>
      <c r="G400">
        <v>2</v>
      </c>
      <c r="H400" s="3">
        <v>1119.29</v>
      </c>
      <c r="I400" s="3">
        <v>4031.85</v>
      </c>
    </row>
    <row r="401" spans="1:9" x14ac:dyDescent="0.3">
      <c r="A401">
        <v>400</v>
      </c>
      <c r="B401" s="2">
        <v>45722</v>
      </c>
      <c r="C401" t="s">
        <v>13</v>
      </c>
      <c r="D401" t="s">
        <v>17</v>
      </c>
      <c r="E401" t="s">
        <v>107</v>
      </c>
      <c r="F401" t="s">
        <v>121</v>
      </c>
      <c r="G401">
        <v>17</v>
      </c>
      <c r="H401" s="3">
        <v>327.57</v>
      </c>
      <c r="I401" s="3">
        <v>10029.620000000001</v>
      </c>
    </row>
    <row r="402" spans="1:9" x14ac:dyDescent="0.3">
      <c r="A402">
        <v>401</v>
      </c>
      <c r="B402" s="2">
        <v>45730</v>
      </c>
      <c r="C402" t="s">
        <v>15</v>
      </c>
      <c r="D402" t="s">
        <v>18</v>
      </c>
      <c r="E402" t="s">
        <v>99</v>
      </c>
      <c r="F402" t="s">
        <v>122</v>
      </c>
      <c r="G402">
        <v>3</v>
      </c>
      <c r="H402" s="3">
        <v>1758.42</v>
      </c>
      <c r="I402" s="3">
        <v>9501.1299999999992</v>
      </c>
    </row>
    <row r="403" spans="1:9" x14ac:dyDescent="0.3">
      <c r="A403">
        <v>402</v>
      </c>
      <c r="B403" s="2">
        <v>45734</v>
      </c>
      <c r="C403" t="s">
        <v>15</v>
      </c>
      <c r="D403" t="s">
        <v>18</v>
      </c>
      <c r="E403" t="s">
        <v>74</v>
      </c>
      <c r="F403" t="s">
        <v>121</v>
      </c>
      <c r="G403">
        <v>1</v>
      </c>
      <c r="H403" s="3">
        <v>1470.6</v>
      </c>
      <c r="I403" s="3">
        <v>2648.66</v>
      </c>
    </row>
    <row r="404" spans="1:9" x14ac:dyDescent="0.3">
      <c r="A404">
        <v>403</v>
      </c>
      <c r="B404" s="2">
        <v>45744</v>
      </c>
      <c r="C404" t="s">
        <v>13</v>
      </c>
      <c r="D404" t="s">
        <v>20</v>
      </c>
      <c r="E404" t="s">
        <v>77</v>
      </c>
      <c r="F404" t="s">
        <v>121</v>
      </c>
      <c r="G404">
        <v>20</v>
      </c>
      <c r="H404" s="3">
        <v>376.79</v>
      </c>
      <c r="I404" s="3">
        <v>13572.53</v>
      </c>
    </row>
    <row r="405" spans="1:9" x14ac:dyDescent="0.3">
      <c r="A405">
        <v>404</v>
      </c>
      <c r="B405" s="2">
        <v>45730</v>
      </c>
      <c r="C405" t="s">
        <v>11</v>
      </c>
      <c r="D405" t="s">
        <v>18</v>
      </c>
      <c r="E405" t="s">
        <v>55</v>
      </c>
      <c r="F405" t="s">
        <v>121</v>
      </c>
      <c r="G405">
        <v>10</v>
      </c>
      <c r="H405" s="3">
        <v>866.9</v>
      </c>
      <c r="I405" s="3">
        <v>15613.51</v>
      </c>
    </row>
    <row r="406" spans="1:9" x14ac:dyDescent="0.3">
      <c r="A406">
        <v>405</v>
      </c>
      <c r="B406" s="2">
        <v>45717</v>
      </c>
      <c r="C406" t="s">
        <v>12</v>
      </c>
      <c r="D406" t="s">
        <v>19</v>
      </c>
      <c r="E406" t="s">
        <v>88</v>
      </c>
      <c r="F406" t="s">
        <v>121</v>
      </c>
      <c r="G406">
        <v>10</v>
      </c>
      <c r="H406" s="3">
        <v>203.76</v>
      </c>
      <c r="I406" s="3">
        <v>3669.87</v>
      </c>
    </row>
    <row r="407" spans="1:9" x14ac:dyDescent="0.3">
      <c r="A407">
        <v>406</v>
      </c>
      <c r="B407" s="2">
        <v>45741</v>
      </c>
      <c r="C407" t="s">
        <v>10</v>
      </c>
      <c r="D407" t="s">
        <v>17</v>
      </c>
      <c r="E407" t="s">
        <v>63</v>
      </c>
      <c r="F407" t="s">
        <v>121</v>
      </c>
      <c r="G407">
        <v>10</v>
      </c>
      <c r="H407" s="3">
        <v>802.16</v>
      </c>
      <c r="I407" s="3">
        <v>14447.49</v>
      </c>
    </row>
    <row r="408" spans="1:9" x14ac:dyDescent="0.3">
      <c r="A408">
        <v>407</v>
      </c>
      <c r="B408" s="2">
        <v>45720</v>
      </c>
      <c r="C408" t="s">
        <v>13</v>
      </c>
      <c r="D408" t="s">
        <v>19</v>
      </c>
      <c r="E408" t="s">
        <v>84</v>
      </c>
      <c r="F408" t="s">
        <v>121</v>
      </c>
      <c r="G408">
        <v>6</v>
      </c>
      <c r="H408" s="3">
        <v>464.52</v>
      </c>
      <c r="I408" s="3">
        <v>5019.8100000000004</v>
      </c>
    </row>
    <row r="409" spans="1:9" x14ac:dyDescent="0.3">
      <c r="A409">
        <v>408</v>
      </c>
      <c r="B409" s="2">
        <v>45741</v>
      </c>
      <c r="C409" t="s">
        <v>11</v>
      </c>
      <c r="D409" t="s">
        <v>18</v>
      </c>
      <c r="E409" t="s">
        <v>79</v>
      </c>
      <c r="F409" t="s">
        <v>121</v>
      </c>
      <c r="G409">
        <v>4</v>
      </c>
      <c r="H409" s="3">
        <v>1094.4000000000001</v>
      </c>
      <c r="I409" s="3">
        <v>7884.38</v>
      </c>
    </row>
    <row r="410" spans="1:9" x14ac:dyDescent="0.3">
      <c r="A410">
        <v>409</v>
      </c>
      <c r="B410" s="2">
        <v>45726</v>
      </c>
      <c r="C410" t="s">
        <v>12</v>
      </c>
      <c r="D410" t="s">
        <v>20</v>
      </c>
      <c r="E410" t="s">
        <v>72</v>
      </c>
      <c r="F410" t="s">
        <v>121</v>
      </c>
      <c r="G410">
        <v>19</v>
      </c>
      <c r="H410" s="3">
        <v>231.67</v>
      </c>
      <c r="I410" s="3">
        <v>7927.84</v>
      </c>
    </row>
    <row r="411" spans="1:9" x14ac:dyDescent="0.3">
      <c r="A411">
        <v>410</v>
      </c>
      <c r="B411" s="2">
        <v>45744</v>
      </c>
      <c r="C411" t="s">
        <v>9</v>
      </c>
      <c r="D411" t="s">
        <v>19</v>
      </c>
      <c r="E411" t="s">
        <v>44</v>
      </c>
      <c r="F411" t="s">
        <v>122</v>
      </c>
      <c r="G411">
        <v>16</v>
      </c>
      <c r="H411" s="3">
        <v>517.58000000000004</v>
      </c>
      <c r="I411" s="3">
        <v>14915.2</v>
      </c>
    </row>
    <row r="412" spans="1:9" x14ac:dyDescent="0.3">
      <c r="A412">
        <v>411</v>
      </c>
      <c r="B412" s="2">
        <v>45744</v>
      </c>
      <c r="C412" t="s">
        <v>11</v>
      </c>
      <c r="D412" t="s">
        <v>17</v>
      </c>
      <c r="E412" t="s">
        <v>24</v>
      </c>
      <c r="F412" t="s">
        <v>122</v>
      </c>
      <c r="G412">
        <v>4</v>
      </c>
      <c r="H412" s="3">
        <v>1113.94</v>
      </c>
      <c r="I412" s="3">
        <v>8025.15</v>
      </c>
    </row>
    <row r="413" spans="1:9" x14ac:dyDescent="0.3">
      <c r="A413">
        <v>412</v>
      </c>
      <c r="B413" s="2">
        <v>45742</v>
      </c>
      <c r="C413" t="s">
        <v>9</v>
      </c>
      <c r="D413" t="s">
        <v>17</v>
      </c>
      <c r="E413" t="s">
        <v>95</v>
      </c>
      <c r="F413" t="s">
        <v>121</v>
      </c>
      <c r="G413">
        <v>14</v>
      </c>
      <c r="H413" s="3">
        <v>433.68</v>
      </c>
      <c r="I413" s="3">
        <v>10935.26</v>
      </c>
    </row>
    <row r="414" spans="1:9" x14ac:dyDescent="0.3">
      <c r="A414">
        <v>413</v>
      </c>
      <c r="B414" s="2">
        <v>45726</v>
      </c>
      <c r="C414" t="s">
        <v>14</v>
      </c>
      <c r="D414" t="s">
        <v>16</v>
      </c>
      <c r="E414" t="s">
        <v>60</v>
      </c>
      <c r="F414" t="s">
        <v>122</v>
      </c>
      <c r="G414">
        <v>2</v>
      </c>
      <c r="H414" s="3">
        <v>1339.65</v>
      </c>
      <c r="I414" s="3">
        <v>4825.62</v>
      </c>
    </row>
    <row r="415" spans="1:9" x14ac:dyDescent="0.3">
      <c r="A415">
        <v>414</v>
      </c>
      <c r="B415" s="2">
        <v>45721</v>
      </c>
      <c r="C415" t="s">
        <v>12</v>
      </c>
      <c r="D415" t="s">
        <v>19</v>
      </c>
      <c r="E415" t="s">
        <v>33</v>
      </c>
      <c r="F415" t="s">
        <v>122</v>
      </c>
      <c r="G415">
        <v>9</v>
      </c>
      <c r="H415" s="3">
        <v>236.7</v>
      </c>
      <c r="I415" s="3">
        <v>3836.83</v>
      </c>
    </row>
    <row r="416" spans="1:9" x14ac:dyDescent="0.3">
      <c r="A416">
        <v>415</v>
      </c>
      <c r="B416" s="2">
        <v>45739</v>
      </c>
      <c r="C416" t="s">
        <v>12</v>
      </c>
      <c r="D416" t="s">
        <v>16</v>
      </c>
      <c r="E416" t="s">
        <v>114</v>
      </c>
      <c r="F416" t="s">
        <v>121</v>
      </c>
      <c r="G416">
        <v>17</v>
      </c>
      <c r="H416" s="3">
        <v>174.76</v>
      </c>
      <c r="I416" s="3">
        <v>5350.85</v>
      </c>
    </row>
    <row r="417" spans="1:9" x14ac:dyDescent="0.3">
      <c r="A417">
        <v>416</v>
      </c>
      <c r="B417" s="2">
        <v>45732</v>
      </c>
      <c r="C417" t="s">
        <v>15</v>
      </c>
      <c r="D417" t="s">
        <v>17</v>
      </c>
      <c r="E417" t="s">
        <v>21</v>
      </c>
      <c r="F417" t="s">
        <v>121</v>
      </c>
      <c r="G417">
        <v>2</v>
      </c>
      <c r="H417" s="3">
        <v>1471.2</v>
      </c>
      <c r="I417" s="3">
        <v>5299.48</v>
      </c>
    </row>
    <row r="418" spans="1:9" x14ac:dyDescent="0.3">
      <c r="A418">
        <v>417</v>
      </c>
      <c r="B418" s="2">
        <v>45729</v>
      </c>
      <c r="C418" t="s">
        <v>14</v>
      </c>
      <c r="D418" t="s">
        <v>17</v>
      </c>
      <c r="E418" t="s">
        <v>42</v>
      </c>
      <c r="F418" t="s">
        <v>122</v>
      </c>
      <c r="G418">
        <v>8</v>
      </c>
      <c r="H418" s="3">
        <v>1227.3499999999999</v>
      </c>
      <c r="I418" s="3">
        <v>17684.38</v>
      </c>
    </row>
    <row r="419" spans="1:9" x14ac:dyDescent="0.3">
      <c r="A419">
        <v>418</v>
      </c>
      <c r="B419" s="2">
        <v>45727</v>
      </c>
      <c r="C419" t="s">
        <v>14</v>
      </c>
      <c r="D419" t="s">
        <v>16</v>
      </c>
      <c r="E419" t="s">
        <v>63</v>
      </c>
      <c r="F419" t="s">
        <v>122</v>
      </c>
      <c r="G419">
        <v>8</v>
      </c>
      <c r="H419" s="3">
        <v>1365.47</v>
      </c>
      <c r="I419" s="3">
        <v>19674.5</v>
      </c>
    </row>
    <row r="420" spans="1:9" x14ac:dyDescent="0.3">
      <c r="A420">
        <v>419</v>
      </c>
      <c r="B420" s="2">
        <v>45737</v>
      </c>
      <c r="C420" t="s">
        <v>11</v>
      </c>
      <c r="D420" t="s">
        <v>17</v>
      </c>
      <c r="E420" t="s">
        <v>112</v>
      </c>
      <c r="F420" t="s">
        <v>122</v>
      </c>
      <c r="G420">
        <v>7</v>
      </c>
      <c r="H420" s="3">
        <v>959.09</v>
      </c>
      <c r="I420" s="3">
        <v>12091.74</v>
      </c>
    </row>
    <row r="421" spans="1:9" x14ac:dyDescent="0.3">
      <c r="A421">
        <v>420</v>
      </c>
      <c r="B421" s="2">
        <v>45743</v>
      </c>
      <c r="C421" t="s">
        <v>15</v>
      </c>
      <c r="D421" t="s">
        <v>18</v>
      </c>
      <c r="E421" t="s">
        <v>109</v>
      </c>
      <c r="F421" t="s">
        <v>121</v>
      </c>
      <c r="G421">
        <v>3</v>
      </c>
      <c r="H421" s="3">
        <v>1528.39</v>
      </c>
      <c r="I421" s="3">
        <v>8258.23</v>
      </c>
    </row>
    <row r="422" spans="1:9" x14ac:dyDescent="0.3">
      <c r="A422">
        <v>421</v>
      </c>
      <c r="B422" s="2">
        <v>45735</v>
      </c>
      <c r="C422" t="s">
        <v>12</v>
      </c>
      <c r="D422" t="s">
        <v>18</v>
      </c>
      <c r="E422" t="s">
        <v>64</v>
      </c>
      <c r="F422" t="s">
        <v>122</v>
      </c>
      <c r="G422">
        <v>8</v>
      </c>
      <c r="H422" s="3">
        <v>154.84</v>
      </c>
      <c r="I422" s="3">
        <v>2231.0300000000002</v>
      </c>
    </row>
    <row r="423" spans="1:9" x14ac:dyDescent="0.3">
      <c r="A423">
        <v>422</v>
      </c>
      <c r="B423" s="2">
        <v>45737</v>
      </c>
      <c r="C423" t="s">
        <v>12</v>
      </c>
      <c r="D423" t="s">
        <v>19</v>
      </c>
      <c r="E423" t="s">
        <v>80</v>
      </c>
      <c r="F423" t="s">
        <v>122</v>
      </c>
      <c r="G423">
        <v>19</v>
      </c>
      <c r="H423" s="3">
        <v>165.8</v>
      </c>
      <c r="I423" s="3">
        <v>5673.74</v>
      </c>
    </row>
    <row r="424" spans="1:9" x14ac:dyDescent="0.3">
      <c r="A424">
        <v>423</v>
      </c>
      <c r="B424" s="2">
        <v>45717</v>
      </c>
      <c r="C424" t="s">
        <v>10</v>
      </c>
      <c r="D424" t="s">
        <v>16</v>
      </c>
      <c r="E424" t="s">
        <v>42</v>
      </c>
      <c r="F424" t="s">
        <v>121</v>
      </c>
      <c r="G424">
        <v>3</v>
      </c>
      <c r="H424" s="3">
        <v>830</v>
      </c>
      <c r="I424" s="3">
        <v>4484.67</v>
      </c>
    </row>
    <row r="425" spans="1:9" x14ac:dyDescent="0.3">
      <c r="A425">
        <v>424</v>
      </c>
      <c r="B425" s="2">
        <v>45744</v>
      </c>
      <c r="C425" t="s">
        <v>13</v>
      </c>
      <c r="D425" t="s">
        <v>16</v>
      </c>
      <c r="E425" t="s">
        <v>25</v>
      </c>
      <c r="F425" t="s">
        <v>121</v>
      </c>
      <c r="G425">
        <v>10</v>
      </c>
      <c r="H425" s="3">
        <v>432.9</v>
      </c>
      <c r="I425" s="3">
        <v>7796.85</v>
      </c>
    </row>
    <row r="426" spans="1:9" x14ac:dyDescent="0.3">
      <c r="A426">
        <v>425</v>
      </c>
      <c r="B426" s="2">
        <v>45718</v>
      </c>
      <c r="C426" t="s">
        <v>10</v>
      </c>
      <c r="D426" t="s">
        <v>17</v>
      </c>
      <c r="E426" t="s">
        <v>30</v>
      </c>
      <c r="F426" t="s">
        <v>122</v>
      </c>
      <c r="G426">
        <v>2</v>
      </c>
      <c r="H426" s="3">
        <v>785.85</v>
      </c>
      <c r="I426" s="3">
        <v>2830.75</v>
      </c>
    </row>
    <row r="427" spans="1:9" x14ac:dyDescent="0.3">
      <c r="A427">
        <v>426</v>
      </c>
      <c r="B427" s="2">
        <v>45739</v>
      </c>
      <c r="C427" t="s">
        <v>9</v>
      </c>
      <c r="D427" t="s">
        <v>16</v>
      </c>
      <c r="E427" t="s">
        <v>77</v>
      </c>
      <c r="F427" t="s">
        <v>121</v>
      </c>
      <c r="G427">
        <v>19</v>
      </c>
      <c r="H427" s="3">
        <v>445.24</v>
      </c>
      <c r="I427" s="3">
        <v>15236.29</v>
      </c>
    </row>
    <row r="428" spans="1:9" x14ac:dyDescent="0.3">
      <c r="A428">
        <v>427</v>
      </c>
      <c r="B428" s="2">
        <v>45717</v>
      </c>
      <c r="C428" t="s">
        <v>9</v>
      </c>
      <c r="D428" t="s">
        <v>17</v>
      </c>
      <c r="E428" t="s">
        <v>59</v>
      </c>
      <c r="F428" t="s">
        <v>122</v>
      </c>
      <c r="G428">
        <v>9</v>
      </c>
      <c r="H428" s="3">
        <v>484.46</v>
      </c>
      <c r="I428" s="3">
        <v>7852.93</v>
      </c>
    </row>
    <row r="429" spans="1:9" x14ac:dyDescent="0.3">
      <c r="A429">
        <v>428</v>
      </c>
      <c r="B429" s="2">
        <v>45732</v>
      </c>
      <c r="C429" t="s">
        <v>9</v>
      </c>
      <c r="D429" t="s">
        <v>16</v>
      </c>
      <c r="E429" t="s">
        <v>22</v>
      </c>
      <c r="F429" t="s">
        <v>122</v>
      </c>
      <c r="G429">
        <v>16</v>
      </c>
      <c r="H429" s="3">
        <v>420.64</v>
      </c>
      <c r="I429" s="3">
        <v>12121.66</v>
      </c>
    </row>
    <row r="430" spans="1:9" x14ac:dyDescent="0.3">
      <c r="A430">
        <v>429</v>
      </c>
      <c r="B430" s="2">
        <v>45745</v>
      </c>
      <c r="C430" t="s">
        <v>13</v>
      </c>
      <c r="D430" t="s">
        <v>16</v>
      </c>
      <c r="E430" t="s">
        <v>63</v>
      </c>
      <c r="F430" t="s">
        <v>122</v>
      </c>
      <c r="G430">
        <v>9</v>
      </c>
      <c r="H430" s="3">
        <v>326.63</v>
      </c>
      <c r="I430" s="3">
        <v>5294.56</v>
      </c>
    </row>
    <row r="431" spans="1:9" x14ac:dyDescent="0.3">
      <c r="A431">
        <v>430</v>
      </c>
      <c r="B431" s="2">
        <v>45719</v>
      </c>
      <c r="C431" t="s">
        <v>14</v>
      </c>
      <c r="D431" t="s">
        <v>17</v>
      </c>
      <c r="E431" t="s">
        <v>69</v>
      </c>
      <c r="F431" t="s">
        <v>121</v>
      </c>
      <c r="G431">
        <v>4</v>
      </c>
      <c r="H431" s="3">
        <v>1175.5899999999999</v>
      </c>
      <c r="I431" s="3">
        <v>8469.2999999999993</v>
      </c>
    </row>
    <row r="432" spans="1:9" x14ac:dyDescent="0.3">
      <c r="A432">
        <v>431</v>
      </c>
      <c r="B432" s="2">
        <v>45737</v>
      </c>
      <c r="C432" t="s">
        <v>11</v>
      </c>
      <c r="D432" t="s">
        <v>16</v>
      </c>
      <c r="E432" t="s">
        <v>101</v>
      </c>
      <c r="F432" t="s">
        <v>122</v>
      </c>
      <c r="G432">
        <v>2</v>
      </c>
      <c r="H432" s="3">
        <v>1143.99</v>
      </c>
      <c r="I432" s="3">
        <v>4120.82</v>
      </c>
    </row>
    <row r="433" spans="1:9" x14ac:dyDescent="0.3">
      <c r="A433">
        <v>432</v>
      </c>
      <c r="B433" s="2">
        <v>45745</v>
      </c>
      <c r="C433" t="s">
        <v>9</v>
      </c>
      <c r="D433" t="s">
        <v>16</v>
      </c>
      <c r="E433" t="s">
        <v>67</v>
      </c>
      <c r="F433" t="s">
        <v>122</v>
      </c>
      <c r="G433">
        <v>18</v>
      </c>
      <c r="H433" s="3">
        <v>470.31</v>
      </c>
      <c r="I433" s="3">
        <v>15247.13</v>
      </c>
    </row>
    <row r="434" spans="1:9" x14ac:dyDescent="0.3">
      <c r="A434">
        <v>433</v>
      </c>
      <c r="B434" s="2">
        <v>45727</v>
      </c>
      <c r="C434" t="s">
        <v>12</v>
      </c>
      <c r="D434" t="s">
        <v>16</v>
      </c>
      <c r="E434" t="s">
        <v>47</v>
      </c>
      <c r="F434" t="s">
        <v>121</v>
      </c>
      <c r="G434">
        <v>14</v>
      </c>
      <c r="H434" s="3">
        <v>205.34</v>
      </c>
      <c r="I434" s="3">
        <v>5177.6499999999996</v>
      </c>
    </row>
    <row r="435" spans="1:9" x14ac:dyDescent="0.3">
      <c r="A435">
        <v>434</v>
      </c>
      <c r="B435" s="2">
        <v>45741</v>
      </c>
      <c r="C435" t="s">
        <v>11</v>
      </c>
      <c r="D435" t="s">
        <v>16</v>
      </c>
      <c r="E435" t="s">
        <v>94</v>
      </c>
      <c r="F435" t="s">
        <v>122</v>
      </c>
      <c r="G435">
        <v>10</v>
      </c>
      <c r="H435" s="3">
        <v>882.18</v>
      </c>
      <c r="I435" s="3">
        <v>15888.71</v>
      </c>
    </row>
    <row r="436" spans="1:9" x14ac:dyDescent="0.3">
      <c r="A436">
        <v>435</v>
      </c>
      <c r="B436" s="2">
        <v>45733</v>
      </c>
      <c r="C436" t="s">
        <v>15</v>
      </c>
      <c r="D436" t="s">
        <v>17</v>
      </c>
      <c r="E436" t="s">
        <v>89</v>
      </c>
      <c r="F436" t="s">
        <v>121</v>
      </c>
      <c r="G436">
        <v>4</v>
      </c>
      <c r="H436" s="3">
        <v>1738.75</v>
      </c>
      <c r="I436" s="3">
        <v>12526.47</v>
      </c>
    </row>
    <row r="437" spans="1:9" x14ac:dyDescent="0.3">
      <c r="A437">
        <v>436</v>
      </c>
      <c r="B437" s="2">
        <v>45732</v>
      </c>
      <c r="C437" t="s">
        <v>10</v>
      </c>
      <c r="D437" t="s">
        <v>16</v>
      </c>
      <c r="E437" t="s">
        <v>49</v>
      </c>
      <c r="F437" t="s">
        <v>121</v>
      </c>
      <c r="G437">
        <v>1</v>
      </c>
      <c r="H437" s="3">
        <v>805.66</v>
      </c>
      <c r="I437" s="3">
        <v>1451.05</v>
      </c>
    </row>
    <row r="438" spans="1:9" x14ac:dyDescent="0.3">
      <c r="A438">
        <v>437</v>
      </c>
      <c r="B438" s="2">
        <v>45728</v>
      </c>
      <c r="C438" t="s">
        <v>13</v>
      </c>
      <c r="D438" t="s">
        <v>16</v>
      </c>
      <c r="E438" t="s">
        <v>60</v>
      </c>
      <c r="F438" t="s">
        <v>121</v>
      </c>
      <c r="G438">
        <v>10</v>
      </c>
      <c r="H438" s="3">
        <v>373.08</v>
      </c>
      <c r="I438" s="3">
        <v>6719.45</v>
      </c>
    </row>
    <row r="439" spans="1:9" x14ac:dyDescent="0.3">
      <c r="A439">
        <v>438</v>
      </c>
      <c r="B439" s="2">
        <v>45741</v>
      </c>
      <c r="C439" t="s">
        <v>10</v>
      </c>
      <c r="D439" t="s">
        <v>20</v>
      </c>
      <c r="E439" t="s">
        <v>31</v>
      </c>
      <c r="F439" t="s">
        <v>121</v>
      </c>
      <c r="G439">
        <v>5</v>
      </c>
      <c r="H439" s="3">
        <v>713.51</v>
      </c>
      <c r="I439" s="3">
        <v>6425.42</v>
      </c>
    </row>
    <row r="440" spans="1:9" x14ac:dyDescent="0.3">
      <c r="A440">
        <v>439</v>
      </c>
      <c r="B440" s="2">
        <v>45723</v>
      </c>
      <c r="C440" t="s">
        <v>9</v>
      </c>
      <c r="D440" t="s">
        <v>20</v>
      </c>
      <c r="E440" t="s">
        <v>90</v>
      </c>
      <c r="F440" t="s">
        <v>121</v>
      </c>
      <c r="G440">
        <v>18</v>
      </c>
      <c r="H440" s="3">
        <v>457.3</v>
      </c>
      <c r="I440" s="3">
        <v>14825.36</v>
      </c>
    </row>
    <row r="441" spans="1:9" x14ac:dyDescent="0.3">
      <c r="A441">
        <v>440</v>
      </c>
      <c r="B441" s="2">
        <v>45730</v>
      </c>
      <c r="C441" t="s">
        <v>11</v>
      </c>
      <c r="D441" t="s">
        <v>18</v>
      </c>
      <c r="E441" t="s">
        <v>39</v>
      </c>
      <c r="F441" t="s">
        <v>121</v>
      </c>
      <c r="G441">
        <v>2</v>
      </c>
      <c r="H441" s="3">
        <v>861.07</v>
      </c>
      <c r="I441" s="3">
        <v>3101.7</v>
      </c>
    </row>
    <row r="442" spans="1:9" x14ac:dyDescent="0.3">
      <c r="A442">
        <v>441</v>
      </c>
      <c r="B442" s="2">
        <v>45726</v>
      </c>
      <c r="C442" t="s">
        <v>9</v>
      </c>
      <c r="D442" t="s">
        <v>18</v>
      </c>
      <c r="E442" t="s">
        <v>119</v>
      </c>
      <c r="F442" t="s">
        <v>122</v>
      </c>
      <c r="G442">
        <v>17</v>
      </c>
      <c r="H442" s="3">
        <v>507.28</v>
      </c>
      <c r="I442" s="3">
        <v>15532.03</v>
      </c>
    </row>
    <row r="443" spans="1:9" x14ac:dyDescent="0.3">
      <c r="A443">
        <v>442</v>
      </c>
      <c r="B443" s="2">
        <v>45735</v>
      </c>
      <c r="C443" t="s">
        <v>11</v>
      </c>
      <c r="D443" t="s">
        <v>19</v>
      </c>
      <c r="E443" t="s">
        <v>73</v>
      </c>
      <c r="F443" t="s">
        <v>122</v>
      </c>
      <c r="G443">
        <v>7</v>
      </c>
      <c r="H443" s="3">
        <v>924.07</v>
      </c>
      <c r="I443" s="3">
        <v>11650.23</v>
      </c>
    </row>
    <row r="444" spans="1:9" x14ac:dyDescent="0.3">
      <c r="A444">
        <v>443</v>
      </c>
      <c r="B444" s="2">
        <v>45740</v>
      </c>
      <c r="C444" t="s">
        <v>12</v>
      </c>
      <c r="D444" t="s">
        <v>16</v>
      </c>
      <c r="E444" t="s">
        <v>45</v>
      </c>
      <c r="F444" t="s">
        <v>122</v>
      </c>
      <c r="G444">
        <v>6</v>
      </c>
      <c r="H444" s="3">
        <v>161.6</v>
      </c>
      <c r="I444" s="3">
        <v>1746.32</v>
      </c>
    </row>
    <row r="445" spans="1:9" x14ac:dyDescent="0.3">
      <c r="A445">
        <v>444</v>
      </c>
      <c r="B445" s="2">
        <v>45726</v>
      </c>
      <c r="C445" t="s">
        <v>11</v>
      </c>
      <c r="D445" t="s">
        <v>17</v>
      </c>
      <c r="E445" t="s">
        <v>66</v>
      </c>
      <c r="F445" t="s">
        <v>121</v>
      </c>
      <c r="G445">
        <v>1</v>
      </c>
      <c r="H445" s="3">
        <v>1083.1600000000001</v>
      </c>
      <c r="I445" s="3">
        <v>1950.85</v>
      </c>
    </row>
    <row r="446" spans="1:9" x14ac:dyDescent="0.3">
      <c r="A446">
        <v>445</v>
      </c>
      <c r="B446" s="2">
        <v>45722</v>
      </c>
      <c r="C446" t="s">
        <v>10</v>
      </c>
      <c r="D446" t="s">
        <v>20</v>
      </c>
      <c r="E446" t="s">
        <v>93</v>
      </c>
      <c r="F446" t="s">
        <v>122</v>
      </c>
      <c r="G446">
        <v>3</v>
      </c>
      <c r="H446" s="3">
        <v>844.15</v>
      </c>
      <c r="I446" s="3">
        <v>4561.13</v>
      </c>
    </row>
    <row r="447" spans="1:9" x14ac:dyDescent="0.3">
      <c r="A447">
        <v>446</v>
      </c>
      <c r="B447" s="2">
        <v>45728</v>
      </c>
      <c r="C447" t="s">
        <v>15</v>
      </c>
      <c r="D447" t="s">
        <v>17</v>
      </c>
      <c r="E447" t="s">
        <v>58</v>
      </c>
      <c r="F447" t="s">
        <v>122</v>
      </c>
      <c r="G447">
        <v>1</v>
      </c>
      <c r="H447" s="3">
        <v>1270.83</v>
      </c>
      <c r="I447" s="3">
        <v>2288.86</v>
      </c>
    </row>
    <row r="448" spans="1:9" x14ac:dyDescent="0.3">
      <c r="A448">
        <v>447</v>
      </c>
      <c r="B448" s="2">
        <v>45727</v>
      </c>
      <c r="C448" t="s">
        <v>12</v>
      </c>
      <c r="D448" t="s">
        <v>18</v>
      </c>
      <c r="E448" t="s">
        <v>95</v>
      </c>
      <c r="F448" t="s">
        <v>121</v>
      </c>
      <c r="G448">
        <v>7</v>
      </c>
      <c r="H448" s="3">
        <v>247.51</v>
      </c>
      <c r="I448" s="3">
        <v>3120.49</v>
      </c>
    </row>
    <row r="449" spans="1:9" x14ac:dyDescent="0.3">
      <c r="A449">
        <v>448</v>
      </c>
      <c r="B449" s="2">
        <v>45732</v>
      </c>
      <c r="C449" t="s">
        <v>10</v>
      </c>
      <c r="D449" t="s">
        <v>18</v>
      </c>
      <c r="E449" t="s">
        <v>65</v>
      </c>
      <c r="F449" t="s">
        <v>122</v>
      </c>
      <c r="G449">
        <v>3</v>
      </c>
      <c r="H449" s="3">
        <v>733.38</v>
      </c>
      <c r="I449" s="3">
        <v>3962.61</v>
      </c>
    </row>
    <row r="450" spans="1:9" x14ac:dyDescent="0.3">
      <c r="A450">
        <v>449</v>
      </c>
      <c r="B450" s="2">
        <v>45725</v>
      </c>
      <c r="C450" t="s">
        <v>12</v>
      </c>
      <c r="D450" t="s">
        <v>16</v>
      </c>
      <c r="E450" t="s">
        <v>102</v>
      </c>
      <c r="F450" t="s">
        <v>122</v>
      </c>
      <c r="G450">
        <v>5</v>
      </c>
      <c r="H450" s="3">
        <v>172.84</v>
      </c>
      <c r="I450" s="3">
        <v>1556.49</v>
      </c>
    </row>
    <row r="451" spans="1:9" x14ac:dyDescent="0.3">
      <c r="A451">
        <v>450</v>
      </c>
      <c r="B451" s="2">
        <v>45718</v>
      </c>
      <c r="C451" t="s">
        <v>12</v>
      </c>
      <c r="D451" t="s">
        <v>19</v>
      </c>
      <c r="E451" t="s">
        <v>45</v>
      </c>
      <c r="F451" t="s">
        <v>121</v>
      </c>
      <c r="G451">
        <v>9</v>
      </c>
      <c r="H451" s="3">
        <v>188.3</v>
      </c>
      <c r="I451" s="3">
        <v>3052.28</v>
      </c>
    </row>
    <row r="452" spans="1:9" x14ac:dyDescent="0.3">
      <c r="A452">
        <v>451</v>
      </c>
      <c r="B452" s="2">
        <v>45722</v>
      </c>
      <c r="C452" t="s">
        <v>12</v>
      </c>
      <c r="D452" t="s">
        <v>16</v>
      </c>
      <c r="E452" t="s">
        <v>46</v>
      </c>
      <c r="F452" t="s">
        <v>122</v>
      </c>
      <c r="G452">
        <v>12</v>
      </c>
      <c r="H452" s="3">
        <v>215.57</v>
      </c>
      <c r="I452" s="3">
        <v>4659.09</v>
      </c>
    </row>
    <row r="453" spans="1:9" x14ac:dyDescent="0.3">
      <c r="A453">
        <v>452</v>
      </c>
      <c r="B453" s="2">
        <v>45727</v>
      </c>
      <c r="C453" t="s">
        <v>15</v>
      </c>
      <c r="D453" t="s">
        <v>18</v>
      </c>
      <c r="E453" t="s">
        <v>51</v>
      </c>
      <c r="F453" t="s">
        <v>121</v>
      </c>
      <c r="G453">
        <v>6</v>
      </c>
      <c r="H453" s="3">
        <v>1246.73</v>
      </c>
      <c r="I453" s="3">
        <v>13472.72</v>
      </c>
    </row>
    <row r="454" spans="1:9" x14ac:dyDescent="0.3">
      <c r="A454">
        <v>453</v>
      </c>
      <c r="B454" s="2">
        <v>45720</v>
      </c>
      <c r="C454" t="s">
        <v>14</v>
      </c>
      <c r="D454" t="s">
        <v>17</v>
      </c>
      <c r="E454" t="s">
        <v>65</v>
      </c>
      <c r="F454" t="s">
        <v>121</v>
      </c>
      <c r="G454">
        <v>1</v>
      </c>
      <c r="H454" s="3">
        <v>1257.8900000000001</v>
      </c>
      <c r="I454" s="3">
        <v>2265.5500000000002</v>
      </c>
    </row>
    <row r="455" spans="1:9" x14ac:dyDescent="0.3">
      <c r="A455">
        <v>454</v>
      </c>
      <c r="B455" s="2">
        <v>45747</v>
      </c>
      <c r="C455" t="s">
        <v>10</v>
      </c>
      <c r="D455" t="s">
        <v>16</v>
      </c>
      <c r="E455" t="s">
        <v>96</v>
      </c>
      <c r="F455" t="s">
        <v>121</v>
      </c>
      <c r="G455">
        <v>6</v>
      </c>
      <c r="H455" s="3">
        <v>868.97</v>
      </c>
      <c r="I455" s="3">
        <v>9390.4699999999993</v>
      </c>
    </row>
    <row r="456" spans="1:9" x14ac:dyDescent="0.3">
      <c r="A456">
        <v>455</v>
      </c>
      <c r="B456" s="2">
        <v>45719</v>
      </c>
      <c r="C456" t="s">
        <v>14</v>
      </c>
      <c r="D456" t="s">
        <v>18</v>
      </c>
      <c r="E456" t="s">
        <v>98</v>
      </c>
      <c r="F456" t="s">
        <v>121</v>
      </c>
      <c r="G456">
        <v>10</v>
      </c>
      <c r="H456" s="3">
        <v>1392.25</v>
      </c>
      <c r="I456" s="3">
        <v>25075.45</v>
      </c>
    </row>
    <row r="457" spans="1:9" x14ac:dyDescent="0.3">
      <c r="A457">
        <v>456</v>
      </c>
      <c r="B457" s="2">
        <v>45724</v>
      </c>
      <c r="C457" t="s">
        <v>10</v>
      </c>
      <c r="D457" t="s">
        <v>18</v>
      </c>
      <c r="E457" t="s">
        <v>26</v>
      </c>
      <c r="F457" t="s">
        <v>122</v>
      </c>
      <c r="G457">
        <v>9</v>
      </c>
      <c r="H457" s="3">
        <v>855.18</v>
      </c>
      <c r="I457" s="3">
        <v>13862.18</v>
      </c>
    </row>
    <row r="458" spans="1:9" x14ac:dyDescent="0.3">
      <c r="A458">
        <v>457</v>
      </c>
      <c r="B458" s="2">
        <v>45741</v>
      </c>
      <c r="C458" t="s">
        <v>12</v>
      </c>
      <c r="D458" t="s">
        <v>16</v>
      </c>
      <c r="E458" t="s">
        <v>36</v>
      </c>
      <c r="F458" t="s">
        <v>121</v>
      </c>
      <c r="G458">
        <v>16</v>
      </c>
      <c r="H458" s="3">
        <v>173.3</v>
      </c>
      <c r="I458" s="3">
        <v>4994.0200000000004</v>
      </c>
    </row>
    <row r="459" spans="1:9" x14ac:dyDescent="0.3">
      <c r="A459">
        <v>458</v>
      </c>
      <c r="B459" s="2">
        <v>45737</v>
      </c>
      <c r="C459" t="s">
        <v>12</v>
      </c>
      <c r="D459" t="s">
        <v>17</v>
      </c>
      <c r="E459" t="s">
        <v>36</v>
      </c>
      <c r="F459" t="s">
        <v>121</v>
      </c>
      <c r="G459">
        <v>17</v>
      </c>
      <c r="H459" s="3">
        <v>225.89</v>
      </c>
      <c r="I459" s="3">
        <v>6916.36</v>
      </c>
    </row>
    <row r="460" spans="1:9" x14ac:dyDescent="0.3">
      <c r="A460">
        <v>459</v>
      </c>
      <c r="B460" s="2">
        <v>45744</v>
      </c>
      <c r="C460" t="s">
        <v>11</v>
      </c>
      <c r="D460" t="s">
        <v>17</v>
      </c>
      <c r="E460" t="s">
        <v>28</v>
      </c>
      <c r="F460" t="s">
        <v>121</v>
      </c>
      <c r="G460">
        <v>8</v>
      </c>
      <c r="H460" s="3">
        <v>895.27</v>
      </c>
      <c r="I460" s="3">
        <v>12899.58</v>
      </c>
    </row>
    <row r="461" spans="1:9" x14ac:dyDescent="0.3">
      <c r="A461">
        <v>460</v>
      </c>
      <c r="B461" s="2">
        <v>45747</v>
      </c>
      <c r="C461" t="s">
        <v>9</v>
      </c>
      <c r="D461" t="s">
        <v>20</v>
      </c>
      <c r="E461" t="s">
        <v>74</v>
      </c>
      <c r="F461" t="s">
        <v>121</v>
      </c>
      <c r="G461">
        <v>12</v>
      </c>
      <c r="H461" s="3">
        <v>408.78</v>
      </c>
      <c r="I461" s="3">
        <v>8834.92</v>
      </c>
    </row>
    <row r="462" spans="1:9" x14ac:dyDescent="0.3">
      <c r="A462">
        <v>461</v>
      </c>
      <c r="B462" s="2">
        <v>45745</v>
      </c>
      <c r="C462" t="s">
        <v>12</v>
      </c>
      <c r="D462" t="s">
        <v>18</v>
      </c>
      <c r="E462" t="s">
        <v>86</v>
      </c>
      <c r="F462" t="s">
        <v>121</v>
      </c>
      <c r="G462">
        <v>7</v>
      </c>
      <c r="H462" s="3">
        <v>247.46</v>
      </c>
      <c r="I462" s="3">
        <v>3119.86</v>
      </c>
    </row>
    <row r="463" spans="1:9" x14ac:dyDescent="0.3">
      <c r="A463">
        <v>462</v>
      </c>
      <c r="B463" s="2">
        <v>45735</v>
      </c>
      <c r="C463" t="s">
        <v>9</v>
      </c>
      <c r="D463" t="s">
        <v>18</v>
      </c>
      <c r="E463" t="s">
        <v>97</v>
      </c>
      <c r="F463" t="s">
        <v>121</v>
      </c>
      <c r="G463">
        <v>6</v>
      </c>
      <c r="H463" s="3">
        <v>518.38</v>
      </c>
      <c r="I463" s="3">
        <v>5601.84</v>
      </c>
    </row>
    <row r="464" spans="1:9" x14ac:dyDescent="0.3">
      <c r="A464">
        <v>463</v>
      </c>
      <c r="B464" s="2">
        <v>45730</v>
      </c>
      <c r="C464" t="s">
        <v>11</v>
      </c>
      <c r="D464" t="s">
        <v>20</v>
      </c>
      <c r="E464" t="s">
        <v>44</v>
      </c>
      <c r="F464" t="s">
        <v>121</v>
      </c>
      <c r="G464">
        <v>7</v>
      </c>
      <c r="H464" s="3">
        <v>926</v>
      </c>
      <c r="I464" s="3">
        <v>11674.56</v>
      </c>
    </row>
    <row r="465" spans="1:9" x14ac:dyDescent="0.3">
      <c r="A465">
        <v>464</v>
      </c>
      <c r="B465" s="2">
        <v>45739</v>
      </c>
      <c r="C465" t="s">
        <v>12</v>
      </c>
      <c r="D465" t="s">
        <v>17</v>
      </c>
      <c r="E465" t="s">
        <v>109</v>
      </c>
      <c r="F465" t="s">
        <v>121</v>
      </c>
      <c r="G465">
        <v>11</v>
      </c>
      <c r="H465" s="3">
        <v>157.47</v>
      </c>
      <c r="I465" s="3">
        <v>3119.77</v>
      </c>
    </row>
    <row r="466" spans="1:9" x14ac:dyDescent="0.3">
      <c r="A466">
        <v>465</v>
      </c>
      <c r="B466" s="2">
        <v>45721</v>
      </c>
      <c r="C466" t="s">
        <v>12</v>
      </c>
      <c r="D466" t="s">
        <v>19</v>
      </c>
      <c r="E466" t="s">
        <v>28</v>
      </c>
      <c r="F466" t="s">
        <v>121</v>
      </c>
      <c r="G466">
        <v>15</v>
      </c>
      <c r="H466" s="3">
        <v>194.96</v>
      </c>
      <c r="I466" s="3">
        <v>5267.06</v>
      </c>
    </row>
    <row r="467" spans="1:9" x14ac:dyDescent="0.3">
      <c r="A467">
        <v>466</v>
      </c>
      <c r="B467" s="2">
        <v>45730</v>
      </c>
      <c r="C467" t="s">
        <v>9</v>
      </c>
      <c r="D467" t="s">
        <v>18</v>
      </c>
      <c r="E467" t="s">
        <v>48</v>
      </c>
      <c r="F467" t="s">
        <v>121</v>
      </c>
      <c r="G467">
        <v>13</v>
      </c>
      <c r="H467" s="3">
        <v>461.66</v>
      </c>
      <c r="I467" s="3">
        <v>10809.29</v>
      </c>
    </row>
    <row r="468" spans="1:9" x14ac:dyDescent="0.3">
      <c r="A468">
        <v>467</v>
      </c>
      <c r="B468" s="2">
        <v>45744</v>
      </c>
      <c r="C468" t="s">
        <v>9</v>
      </c>
      <c r="D468" t="s">
        <v>16</v>
      </c>
      <c r="E468" t="s">
        <v>46</v>
      </c>
      <c r="F468" t="s">
        <v>121</v>
      </c>
      <c r="G468">
        <v>6</v>
      </c>
      <c r="H468" s="3">
        <v>540.94000000000005</v>
      </c>
      <c r="I468" s="3">
        <v>5845.64</v>
      </c>
    </row>
    <row r="469" spans="1:9" x14ac:dyDescent="0.3">
      <c r="A469">
        <v>468</v>
      </c>
      <c r="B469" s="2">
        <v>45723</v>
      </c>
      <c r="C469" t="s">
        <v>12</v>
      </c>
      <c r="D469" t="s">
        <v>19</v>
      </c>
      <c r="E469" t="s">
        <v>114</v>
      </c>
      <c r="F469" t="s">
        <v>122</v>
      </c>
      <c r="G469">
        <v>17</v>
      </c>
      <c r="H469" s="3">
        <v>246.84</v>
      </c>
      <c r="I469" s="3">
        <v>7557.81</v>
      </c>
    </row>
    <row r="470" spans="1:9" x14ac:dyDescent="0.3">
      <c r="A470">
        <v>469</v>
      </c>
      <c r="B470" s="2">
        <v>45733</v>
      </c>
      <c r="C470" t="s">
        <v>9</v>
      </c>
      <c r="D470" t="s">
        <v>17</v>
      </c>
      <c r="E470" t="s">
        <v>38</v>
      </c>
      <c r="F470" t="s">
        <v>122</v>
      </c>
      <c r="G470">
        <v>17</v>
      </c>
      <c r="H470" s="3">
        <v>406.22</v>
      </c>
      <c r="I470" s="3">
        <v>12437.75</v>
      </c>
    </row>
    <row r="471" spans="1:9" x14ac:dyDescent="0.3">
      <c r="A471">
        <v>470</v>
      </c>
      <c r="B471" s="2">
        <v>45744</v>
      </c>
      <c r="C471" t="s">
        <v>10</v>
      </c>
      <c r="D471" t="s">
        <v>17</v>
      </c>
      <c r="E471" t="s">
        <v>23</v>
      </c>
      <c r="F471" t="s">
        <v>121</v>
      </c>
      <c r="G471">
        <v>3</v>
      </c>
      <c r="H471" s="3">
        <v>720.38</v>
      </c>
      <c r="I471" s="3">
        <v>3892.37</v>
      </c>
    </row>
    <row r="472" spans="1:9" x14ac:dyDescent="0.3">
      <c r="A472">
        <v>471</v>
      </c>
      <c r="B472" s="2">
        <v>45720</v>
      </c>
      <c r="C472" t="s">
        <v>9</v>
      </c>
      <c r="D472" t="s">
        <v>16</v>
      </c>
      <c r="E472" t="s">
        <v>70</v>
      </c>
      <c r="F472" t="s">
        <v>121</v>
      </c>
      <c r="G472">
        <v>17</v>
      </c>
      <c r="H472" s="3">
        <v>439.63</v>
      </c>
      <c r="I472" s="3">
        <v>13460.7</v>
      </c>
    </row>
    <row r="473" spans="1:9" x14ac:dyDescent="0.3">
      <c r="A473">
        <v>472</v>
      </c>
      <c r="B473" s="2">
        <v>45728</v>
      </c>
      <c r="C473" t="s">
        <v>11</v>
      </c>
      <c r="D473" t="s">
        <v>17</v>
      </c>
      <c r="E473" t="s">
        <v>39</v>
      </c>
      <c r="F473" t="s">
        <v>121</v>
      </c>
      <c r="G473">
        <v>2</v>
      </c>
      <c r="H473" s="3">
        <v>903.53</v>
      </c>
      <c r="I473" s="3">
        <v>3254.65</v>
      </c>
    </row>
    <row r="474" spans="1:9" x14ac:dyDescent="0.3">
      <c r="A474">
        <v>473</v>
      </c>
      <c r="B474" s="2">
        <v>45717</v>
      </c>
      <c r="C474" t="s">
        <v>9</v>
      </c>
      <c r="D474" t="s">
        <v>16</v>
      </c>
      <c r="E474" t="s">
        <v>39</v>
      </c>
      <c r="F474" t="s">
        <v>122</v>
      </c>
      <c r="G474">
        <v>15</v>
      </c>
      <c r="H474" s="3">
        <v>418.4</v>
      </c>
      <c r="I474" s="3">
        <v>11303.54</v>
      </c>
    </row>
    <row r="475" spans="1:9" x14ac:dyDescent="0.3">
      <c r="A475">
        <v>474</v>
      </c>
      <c r="B475" s="2">
        <v>45720</v>
      </c>
      <c r="C475" t="s">
        <v>9</v>
      </c>
      <c r="D475" t="s">
        <v>20</v>
      </c>
      <c r="E475" t="s">
        <v>65</v>
      </c>
      <c r="F475" t="s">
        <v>122</v>
      </c>
      <c r="G475">
        <v>17</v>
      </c>
      <c r="H475" s="3">
        <v>486.63</v>
      </c>
      <c r="I475" s="3">
        <v>14899.76</v>
      </c>
    </row>
    <row r="476" spans="1:9" x14ac:dyDescent="0.3">
      <c r="A476">
        <v>475</v>
      </c>
      <c r="B476" s="2">
        <v>45732</v>
      </c>
      <c r="C476" t="s">
        <v>9</v>
      </c>
      <c r="D476" t="s">
        <v>18</v>
      </c>
      <c r="E476" t="s">
        <v>24</v>
      </c>
      <c r="F476" t="s">
        <v>121</v>
      </c>
      <c r="G476">
        <v>13</v>
      </c>
      <c r="H476" s="3">
        <v>581.66</v>
      </c>
      <c r="I476" s="3">
        <v>13618.96</v>
      </c>
    </row>
    <row r="477" spans="1:9" x14ac:dyDescent="0.3">
      <c r="A477">
        <v>476</v>
      </c>
      <c r="B477" s="2">
        <v>45725</v>
      </c>
      <c r="C477" t="s">
        <v>10</v>
      </c>
      <c r="D477" t="s">
        <v>19</v>
      </c>
      <c r="E477" t="s">
        <v>57</v>
      </c>
      <c r="F477" t="s">
        <v>122</v>
      </c>
      <c r="G477">
        <v>5</v>
      </c>
      <c r="H477" s="3">
        <v>749.16</v>
      </c>
      <c r="I477" s="3">
        <v>6746.46</v>
      </c>
    </row>
    <row r="478" spans="1:9" x14ac:dyDescent="0.3">
      <c r="A478">
        <v>477</v>
      </c>
      <c r="B478" s="2">
        <v>45732</v>
      </c>
      <c r="C478" t="s">
        <v>10</v>
      </c>
      <c r="D478" t="s">
        <v>19</v>
      </c>
      <c r="E478" t="s">
        <v>77</v>
      </c>
      <c r="F478" t="s">
        <v>121</v>
      </c>
      <c r="G478">
        <v>7</v>
      </c>
      <c r="H478" s="3">
        <v>776.6</v>
      </c>
      <c r="I478" s="3">
        <v>9791</v>
      </c>
    </row>
    <row r="479" spans="1:9" x14ac:dyDescent="0.3">
      <c r="A479">
        <v>478</v>
      </c>
      <c r="B479" s="2">
        <v>45723</v>
      </c>
      <c r="C479" t="s">
        <v>11</v>
      </c>
      <c r="D479" t="s">
        <v>19</v>
      </c>
      <c r="E479" t="s">
        <v>95</v>
      </c>
      <c r="F479" t="s">
        <v>122</v>
      </c>
      <c r="G479">
        <v>1</v>
      </c>
      <c r="H479" s="3">
        <v>1120.8699999999999</v>
      </c>
      <c r="I479" s="3">
        <v>2018.77</v>
      </c>
    </row>
    <row r="480" spans="1:9" x14ac:dyDescent="0.3">
      <c r="A480">
        <v>479</v>
      </c>
      <c r="B480" s="2">
        <v>45729</v>
      </c>
      <c r="C480" t="s">
        <v>12</v>
      </c>
      <c r="D480" t="s">
        <v>17</v>
      </c>
      <c r="E480" t="s">
        <v>77</v>
      </c>
      <c r="F480" t="s">
        <v>122</v>
      </c>
      <c r="G480">
        <v>15</v>
      </c>
      <c r="H480" s="3">
        <v>184.4</v>
      </c>
      <c r="I480" s="3">
        <v>4981.7700000000004</v>
      </c>
    </row>
    <row r="481" spans="1:9" x14ac:dyDescent="0.3">
      <c r="A481">
        <v>480</v>
      </c>
      <c r="B481" s="2">
        <v>45729</v>
      </c>
      <c r="C481" t="s">
        <v>13</v>
      </c>
      <c r="D481" t="s">
        <v>16</v>
      </c>
      <c r="E481" t="s">
        <v>109</v>
      </c>
      <c r="F481" t="s">
        <v>121</v>
      </c>
      <c r="G481">
        <v>13</v>
      </c>
      <c r="H481" s="3">
        <v>479.15</v>
      </c>
      <c r="I481" s="3">
        <v>11218.8</v>
      </c>
    </row>
    <row r="482" spans="1:9" x14ac:dyDescent="0.3">
      <c r="A482">
        <v>481</v>
      </c>
      <c r="B482" s="2">
        <v>45718</v>
      </c>
      <c r="C482" t="s">
        <v>12</v>
      </c>
      <c r="D482" t="s">
        <v>20</v>
      </c>
      <c r="E482" t="s">
        <v>95</v>
      </c>
      <c r="F482" t="s">
        <v>122</v>
      </c>
      <c r="G482">
        <v>10</v>
      </c>
      <c r="H482" s="3">
        <v>249.96</v>
      </c>
      <c r="I482" s="3">
        <v>4501.96</v>
      </c>
    </row>
    <row r="483" spans="1:9" x14ac:dyDescent="0.3">
      <c r="A483">
        <v>482</v>
      </c>
      <c r="B483" s="2">
        <v>45720</v>
      </c>
      <c r="C483" t="s">
        <v>15</v>
      </c>
      <c r="D483" t="s">
        <v>17</v>
      </c>
      <c r="E483" t="s">
        <v>38</v>
      </c>
      <c r="F483" t="s">
        <v>122</v>
      </c>
      <c r="G483">
        <v>1</v>
      </c>
      <c r="H483" s="3">
        <v>1750.36</v>
      </c>
      <c r="I483" s="3">
        <v>3152.53</v>
      </c>
    </row>
    <row r="484" spans="1:9" x14ac:dyDescent="0.3">
      <c r="A484">
        <v>483</v>
      </c>
      <c r="B484" s="2">
        <v>45741</v>
      </c>
      <c r="C484" t="s">
        <v>15</v>
      </c>
      <c r="D484" t="s">
        <v>17</v>
      </c>
      <c r="E484" t="s">
        <v>111</v>
      </c>
      <c r="F484" t="s">
        <v>121</v>
      </c>
      <c r="G484">
        <v>3</v>
      </c>
      <c r="H484" s="3">
        <v>1761.12</v>
      </c>
      <c r="I484" s="3">
        <v>9515.7199999999993</v>
      </c>
    </row>
    <row r="485" spans="1:9" x14ac:dyDescent="0.3">
      <c r="A485">
        <v>484</v>
      </c>
      <c r="B485" s="2">
        <v>45722</v>
      </c>
      <c r="C485" t="s">
        <v>15</v>
      </c>
      <c r="D485" t="s">
        <v>17</v>
      </c>
      <c r="E485" t="s">
        <v>46</v>
      </c>
      <c r="F485" t="s">
        <v>122</v>
      </c>
      <c r="G485">
        <v>1</v>
      </c>
      <c r="H485" s="3">
        <v>1748.39</v>
      </c>
      <c r="I485" s="3">
        <v>3148.98</v>
      </c>
    </row>
    <row r="486" spans="1:9" x14ac:dyDescent="0.3">
      <c r="A486">
        <v>485</v>
      </c>
      <c r="B486" s="2">
        <v>45739</v>
      </c>
      <c r="C486" t="s">
        <v>11</v>
      </c>
      <c r="D486" t="s">
        <v>18</v>
      </c>
      <c r="E486" t="s">
        <v>117</v>
      </c>
      <c r="F486" t="s">
        <v>121</v>
      </c>
      <c r="G486">
        <v>8</v>
      </c>
      <c r="H486" s="3">
        <v>1179.3499999999999</v>
      </c>
      <c r="I486" s="3">
        <v>16992.77</v>
      </c>
    </row>
    <row r="487" spans="1:9" x14ac:dyDescent="0.3">
      <c r="A487">
        <v>486</v>
      </c>
      <c r="B487" s="2">
        <v>45734</v>
      </c>
      <c r="C487" t="s">
        <v>13</v>
      </c>
      <c r="D487" t="s">
        <v>16</v>
      </c>
      <c r="E487" t="s">
        <v>57</v>
      </c>
      <c r="F487" t="s">
        <v>121</v>
      </c>
      <c r="G487">
        <v>5</v>
      </c>
      <c r="H487" s="3">
        <v>420.33</v>
      </c>
      <c r="I487" s="3">
        <v>3785.23</v>
      </c>
    </row>
    <row r="488" spans="1:9" x14ac:dyDescent="0.3">
      <c r="A488">
        <v>487</v>
      </c>
      <c r="B488" s="2">
        <v>45733</v>
      </c>
      <c r="C488" t="s">
        <v>10</v>
      </c>
      <c r="D488" t="s">
        <v>16</v>
      </c>
      <c r="E488" t="s">
        <v>33</v>
      </c>
      <c r="F488" t="s">
        <v>121</v>
      </c>
      <c r="G488">
        <v>3</v>
      </c>
      <c r="H488" s="3">
        <v>726.1</v>
      </c>
      <c r="I488" s="3">
        <v>3923.28</v>
      </c>
    </row>
    <row r="489" spans="1:9" x14ac:dyDescent="0.3">
      <c r="A489">
        <v>488</v>
      </c>
      <c r="B489" s="2">
        <v>45746</v>
      </c>
      <c r="C489" t="s">
        <v>12</v>
      </c>
      <c r="D489" t="s">
        <v>19</v>
      </c>
      <c r="E489" t="s">
        <v>109</v>
      </c>
      <c r="F489" t="s">
        <v>121</v>
      </c>
      <c r="G489">
        <v>9</v>
      </c>
      <c r="H489" s="3">
        <v>208.66</v>
      </c>
      <c r="I489" s="3">
        <v>3382.31</v>
      </c>
    </row>
    <row r="490" spans="1:9" x14ac:dyDescent="0.3">
      <c r="A490">
        <v>489</v>
      </c>
      <c r="B490" s="2">
        <v>45741</v>
      </c>
      <c r="C490" t="s">
        <v>9</v>
      </c>
      <c r="D490" t="s">
        <v>19</v>
      </c>
      <c r="E490" t="s">
        <v>60</v>
      </c>
      <c r="F490" t="s">
        <v>122</v>
      </c>
      <c r="G490">
        <v>17</v>
      </c>
      <c r="H490" s="3">
        <v>474.72</v>
      </c>
      <c r="I490" s="3">
        <v>14535.1</v>
      </c>
    </row>
    <row r="491" spans="1:9" x14ac:dyDescent="0.3">
      <c r="A491">
        <v>490</v>
      </c>
      <c r="B491" s="2">
        <v>45735</v>
      </c>
      <c r="C491" t="s">
        <v>9</v>
      </c>
      <c r="D491" t="s">
        <v>18</v>
      </c>
      <c r="E491" t="s">
        <v>109</v>
      </c>
      <c r="F491" t="s">
        <v>122</v>
      </c>
      <c r="G491">
        <v>18</v>
      </c>
      <c r="H491" s="3">
        <v>546.47</v>
      </c>
      <c r="I491" s="3">
        <v>17716.189999999999</v>
      </c>
    </row>
    <row r="492" spans="1:9" x14ac:dyDescent="0.3">
      <c r="A492">
        <v>491</v>
      </c>
      <c r="B492" s="2">
        <v>45742</v>
      </c>
      <c r="C492" t="s">
        <v>11</v>
      </c>
      <c r="D492" t="s">
        <v>20</v>
      </c>
      <c r="E492" t="s">
        <v>73</v>
      </c>
      <c r="F492" t="s">
        <v>121</v>
      </c>
      <c r="G492">
        <v>10</v>
      </c>
      <c r="H492" s="3">
        <v>1187.5</v>
      </c>
      <c r="I492" s="3">
        <v>21387.75</v>
      </c>
    </row>
    <row r="493" spans="1:9" x14ac:dyDescent="0.3">
      <c r="A493">
        <v>492</v>
      </c>
      <c r="B493" s="2">
        <v>45742</v>
      </c>
      <c r="C493" t="s">
        <v>13</v>
      </c>
      <c r="D493" t="s">
        <v>16</v>
      </c>
      <c r="E493" t="s">
        <v>56</v>
      </c>
      <c r="F493" t="s">
        <v>121</v>
      </c>
      <c r="G493">
        <v>14</v>
      </c>
      <c r="H493" s="3">
        <v>361.36</v>
      </c>
      <c r="I493" s="3">
        <v>9111.7000000000007</v>
      </c>
    </row>
    <row r="494" spans="1:9" x14ac:dyDescent="0.3">
      <c r="A494">
        <v>493</v>
      </c>
      <c r="B494" s="2">
        <v>45721</v>
      </c>
      <c r="C494" t="s">
        <v>15</v>
      </c>
      <c r="D494" t="s">
        <v>17</v>
      </c>
      <c r="E494" t="s">
        <v>90</v>
      </c>
      <c r="F494" t="s">
        <v>122</v>
      </c>
      <c r="G494">
        <v>10</v>
      </c>
      <c r="H494" s="3">
        <v>1434.96</v>
      </c>
      <c r="I494" s="3">
        <v>25844.69</v>
      </c>
    </row>
    <row r="495" spans="1:9" x14ac:dyDescent="0.3">
      <c r="A495">
        <v>494</v>
      </c>
      <c r="B495" s="2">
        <v>45718</v>
      </c>
      <c r="C495" t="s">
        <v>15</v>
      </c>
      <c r="D495" t="s">
        <v>17</v>
      </c>
      <c r="E495" t="s">
        <v>33</v>
      </c>
      <c r="F495" t="s">
        <v>122</v>
      </c>
      <c r="G495">
        <v>10</v>
      </c>
      <c r="H495" s="3">
        <v>1332.54</v>
      </c>
      <c r="I495" s="3">
        <v>24000.03</v>
      </c>
    </row>
    <row r="496" spans="1:9" x14ac:dyDescent="0.3">
      <c r="A496">
        <v>495</v>
      </c>
      <c r="B496" s="2">
        <v>45720</v>
      </c>
      <c r="C496" t="s">
        <v>10</v>
      </c>
      <c r="D496" t="s">
        <v>16</v>
      </c>
      <c r="E496" t="s">
        <v>34</v>
      </c>
      <c r="F496" t="s">
        <v>121</v>
      </c>
      <c r="G496">
        <v>3</v>
      </c>
      <c r="H496" s="3">
        <v>896.48</v>
      </c>
      <c r="I496" s="3">
        <v>4843.88</v>
      </c>
    </row>
    <row r="497" spans="1:9" x14ac:dyDescent="0.3">
      <c r="A497">
        <v>496</v>
      </c>
      <c r="B497" s="2">
        <v>45737</v>
      </c>
      <c r="C497" t="s">
        <v>9</v>
      </c>
      <c r="D497" t="s">
        <v>19</v>
      </c>
      <c r="E497" t="s">
        <v>29</v>
      </c>
      <c r="F497" t="s">
        <v>122</v>
      </c>
      <c r="G497">
        <v>5</v>
      </c>
      <c r="H497" s="3">
        <v>467.15</v>
      </c>
      <c r="I497" s="3">
        <v>4206.8599999999997</v>
      </c>
    </row>
    <row r="498" spans="1:9" x14ac:dyDescent="0.3">
      <c r="A498">
        <v>497</v>
      </c>
      <c r="B498" s="2">
        <v>45725</v>
      </c>
      <c r="C498" t="s">
        <v>15</v>
      </c>
      <c r="D498" t="s">
        <v>16</v>
      </c>
      <c r="E498" t="s">
        <v>35</v>
      </c>
      <c r="F498" t="s">
        <v>121</v>
      </c>
      <c r="G498">
        <v>1</v>
      </c>
      <c r="H498" s="3">
        <v>1264.82</v>
      </c>
      <c r="I498" s="3">
        <v>2278.0300000000002</v>
      </c>
    </row>
    <row r="499" spans="1:9" x14ac:dyDescent="0.3">
      <c r="A499">
        <v>498</v>
      </c>
      <c r="B499" s="2">
        <v>45718</v>
      </c>
      <c r="C499" t="s">
        <v>10</v>
      </c>
      <c r="D499" t="s">
        <v>18</v>
      </c>
      <c r="E499" t="s">
        <v>24</v>
      </c>
      <c r="F499" t="s">
        <v>121</v>
      </c>
      <c r="G499">
        <v>7</v>
      </c>
      <c r="H499" s="3">
        <v>782.8</v>
      </c>
      <c r="I499" s="3">
        <v>9869.16</v>
      </c>
    </row>
    <row r="500" spans="1:9" x14ac:dyDescent="0.3">
      <c r="A500">
        <v>499</v>
      </c>
      <c r="B500" s="2">
        <v>45728</v>
      </c>
      <c r="C500" t="s">
        <v>14</v>
      </c>
      <c r="D500" t="s">
        <v>18</v>
      </c>
      <c r="E500" t="s">
        <v>40</v>
      </c>
      <c r="F500" t="s">
        <v>122</v>
      </c>
      <c r="G500">
        <v>4</v>
      </c>
      <c r="H500" s="3">
        <v>1289.03</v>
      </c>
      <c r="I500" s="3">
        <v>9286.5499999999993</v>
      </c>
    </row>
    <row r="501" spans="1:9" x14ac:dyDescent="0.3">
      <c r="A501">
        <v>500</v>
      </c>
      <c r="B501" s="2">
        <v>45722</v>
      </c>
      <c r="C501" t="s">
        <v>10</v>
      </c>
      <c r="D501" t="s">
        <v>16</v>
      </c>
      <c r="E501" t="s">
        <v>94</v>
      </c>
      <c r="F501" t="s">
        <v>121</v>
      </c>
      <c r="G501">
        <v>2</v>
      </c>
      <c r="H501" s="3">
        <v>763.74</v>
      </c>
      <c r="I501" s="3">
        <v>2751.1</v>
      </c>
    </row>
    <row r="502" spans="1:9" x14ac:dyDescent="0.3">
      <c r="A502">
        <v>501</v>
      </c>
      <c r="B502" s="2">
        <v>45719</v>
      </c>
      <c r="C502" t="s">
        <v>13</v>
      </c>
      <c r="D502" t="s">
        <v>16</v>
      </c>
      <c r="E502" t="s">
        <v>118</v>
      </c>
      <c r="F502" t="s">
        <v>122</v>
      </c>
      <c r="G502">
        <v>7</v>
      </c>
      <c r="H502" s="3">
        <v>409.41</v>
      </c>
      <c r="I502" s="3">
        <v>5161.6400000000003</v>
      </c>
    </row>
    <row r="503" spans="1:9" x14ac:dyDescent="0.3">
      <c r="A503">
        <v>502</v>
      </c>
      <c r="B503" s="2">
        <v>45727</v>
      </c>
      <c r="C503" t="s">
        <v>14</v>
      </c>
      <c r="D503" t="s">
        <v>20</v>
      </c>
      <c r="E503" t="s">
        <v>75</v>
      </c>
      <c r="F503" t="s">
        <v>122</v>
      </c>
      <c r="G503">
        <v>3</v>
      </c>
      <c r="H503" s="3">
        <v>1215.6600000000001</v>
      </c>
      <c r="I503" s="3">
        <v>6568.48</v>
      </c>
    </row>
    <row r="504" spans="1:9" x14ac:dyDescent="0.3">
      <c r="A504">
        <v>503</v>
      </c>
      <c r="B504" s="2">
        <v>45736</v>
      </c>
      <c r="C504" t="s">
        <v>10</v>
      </c>
      <c r="D504" t="s">
        <v>16</v>
      </c>
      <c r="E504" t="s">
        <v>28</v>
      </c>
      <c r="F504" t="s">
        <v>121</v>
      </c>
      <c r="G504">
        <v>9</v>
      </c>
      <c r="H504" s="3">
        <v>738</v>
      </c>
      <c r="I504" s="3">
        <v>11962.73</v>
      </c>
    </row>
    <row r="505" spans="1:9" x14ac:dyDescent="0.3">
      <c r="A505">
        <v>504</v>
      </c>
      <c r="B505" s="2">
        <v>45740</v>
      </c>
      <c r="C505" t="s">
        <v>11</v>
      </c>
      <c r="D505" t="s">
        <v>18</v>
      </c>
      <c r="E505" t="s">
        <v>71</v>
      </c>
      <c r="F505" t="s">
        <v>121</v>
      </c>
      <c r="G505">
        <v>7</v>
      </c>
      <c r="H505" s="3">
        <v>838.37</v>
      </c>
      <c r="I505" s="3">
        <v>10569.76</v>
      </c>
    </row>
    <row r="506" spans="1:9" x14ac:dyDescent="0.3">
      <c r="A506">
        <v>505</v>
      </c>
      <c r="B506" s="2">
        <v>45735</v>
      </c>
      <c r="C506" t="s">
        <v>14</v>
      </c>
      <c r="D506" t="s">
        <v>19</v>
      </c>
      <c r="E506" t="s">
        <v>54</v>
      </c>
      <c r="F506" t="s">
        <v>121</v>
      </c>
      <c r="G506">
        <v>5</v>
      </c>
      <c r="H506" s="3">
        <v>1213.8</v>
      </c>
      <c r="I506" s="3">
        <v>10930.72</v>
      </c>
    </row>
    <row r="507" spans="1:9" x14ac:dyDescent="0.3">
      <c r="A507">
        <v>506</v>
      </c>
      <c r="B507" s="2">
        <v>45743</v>
      </c>
      <c r="C507" t="s">
        <v>11</v>
      </c>
      <c r="D507" t="s">
        <v>17</v>
      </c>
      <c r="E507" t="s">
        <v>77</v>
      </c>
      <c r="F507" t="s">
        <v>121</v>
      </c>
      <c r="G507">
        <v>5</v>
      </c>
      <c r="H507" s="3">
        <v>882.78</v>
      </c>
      <c r="I507" s="3">
        <v>7949.76</v>
      </c>
    </row>
    <row r="508" spans="1:9" x14ac:dyDescent="0.3">
      <c r="A508">
        <v>507</v>
      </c>
      <c r="B508" s="2">
        <v>45719</v>
      </c>
      <c r="C508" t="s">
        <v>10</v>
      </c>
      <c r="D508" t="s">
        <v>19</v>
      </c>
      <c r="E508" t="s">
        <v>81</v>
      </c>
      <c r="F508" t="s">
        <v>121</v>
      </c>
      <c r="G508">
        <v>5</v>
      </c>
      <c r="H508" s="3">
        <v>797.82</v>
      </c>
      <c r="I508" s="3">
        <v>7184.66</v>
      </c>
    </row>
    <row r="509" spans="1:9" x14ac:dyDescent="0.3">
      <c r="A509">
        <v>508</v>
      </c>
      <c r="B509" s="2">
        <v>45719</v>
      </c>
      <c r="C509" t="s">
        <v>11</v>
      </c>
      <c r="D509" t="s">
        <v>18</v>
      </c>
      <c r="E509" t="s">
        <v>103</v>
      </c>
      <c r="F509" t="s">
        <v>122</v>
      </c>
      <c r="G509">
        <v>8</v>
      </c>
      <c r="H509" s="3">
        <v>947.76</v>
      </c>
      <c r="I509" s="3">
        <v>13655.89</v>
      </c>
    </row>
    <row r="510" spans="1:9" x14ac:dyDescent="0.3">
      <c r="A510">
        <v>509</v>
      </c>
      <c r="B510" s="2">
        <v>45718</v>
      </c>
      <c r="C510" t="s">
        <v>13</v>
      </c>
      <c r="D510" t="s">
        <v>18</v>
      </c>
      <c r="E510" t="s">
        <v>38</v>
      </c>
      <c r="F510" t="s">
        <v>122</v>
      </c>
      <c r="G510">
        <v>9</v>
      </c>
      <c r="H510" s="3">
        <v>412.85</v>
      </c>
      <c r="I510" s="3">
        <v>6692.16</v>
      </c>
    </row>
    <row r="511" spans="1:9" x14ac:dyDescent="0.3">
      <c r="A511">
        <v>510</v>
      </c>
      <c r="B511" s="2">
        <v>45741</v>
      </c>
      <c r="C511" t="s">
        <v>11</v>
      </c>
      <c r="D511" t="s">
        <v>17</v>
      </c>
      <c r="E511" t="s">
        <v>78</v>
      </c>
      <c r="F511" t="s">
        <v>121</v>
      </c>
      <c r="G511">
        <v>10</v>
      </c>
      <c r="H511" s="3">
        <v>1016.58</v>
      </c>
      <c r="I511" s="3">
        <v>18309.36</v>
      </c>
    </row>
    <row r="512" spans="1:9" x14ac:dyDescent="0.3">
      <c r="A512">
        <v>511</v>
      </c>
      <c r="B512" s="2">
        <v>45724</v>
      </c>
      <c r="C512" t="s">
        <v>14</v>
      </c>
      <c r="D512" t="s">
        <v>16</v>
      </c>
      <c r="E512" t="s">
        <v>76</v>
      </c>
      <c r="F512" t="s">
        <v>121</v>
      </c>
      <c r="G512">
        <v>8</v>
      </c>
      <c r="H512" s="3">
        <v>1482.81</v>
      </c>
      <c r="I512" s="3">
        <v>21365.200000000001</v>
      </c>
    </row>
    <row r="513" spans="1:9" x14ac:dyDescent="0.3">
      <c r="A513">
        <v>512</v>
      </c>
      <c r="B513" s="2">
        <v>45735</v>
      </c>
      <c r="C513" t="s">
        <v>15</v>
      </c>
      <c r="D513" t="s">
        <v>18</v>
      </c>
      <c r="E513" t="s">
        <v>78</v>
      </c>
      <c r="F513" t="s">
        <v>122</v>
      </c>
      <c r="G513">
        <v>9</v>
      </c>
      <c r="H513" s="3">
        <v>1628.58</v>
      </c>
      <c r="I513" s="3">
        <v>26398.73</v>
      </c>
    </row>
    <row r="514" spans="1:9" x14ac:dyDescent="0.3">
      <c r="A514">
        <v>513</v>
      </c>
      <c r="B514" s="2">
        <v>45735</v>
      </c>
      <c r="C514" t="s">
        <v>14</v>
      </c>
      <c r="D514" t="s">
        <v>19</v>
      </c>
      <c r="E514" t="s">
        <v>106</v>
      </c>
      <c r="F514" t="s">
        <v>122</v>
      </c>
      <c r="G514">
        <v>8</v>
      </c>
      <c r="H514" s="3">
        <v>1060.1400000000001</v>
      </c>
      <c r="I514" s="3">
        <v>15275.12</v>
      </c>
    </row>
    <row r="515" spans="1:9" x14ac:dyDescent="0.3">
      <c r="A515">
        <v>514</v>
      </c>
      <c r="B515" s="2">
        <v>45722</v>
      </c>
      <c r="C515" t="s">
        <v>15</v>
      </c>
      <c r="D515" t="s">
        <v>20</v>
      </c>
      <c r="E515" t="s">
        <v>46</v>
      </c>
      <c r="F515" t="s">
        <v>121</v>
      </c>
      <c r="G515">
        <v>7</v>
      </c>
      <c r="H515" s="3">
        <v>1454.02</v>
      </c>
      <c r="I515" s="3">
        <v>18331.580000000002</v>
      </c>
    </row>
    <row r="516" spans="1:9" x14ac:dyDescent="0.3">
      <c r="A516">
        <v>515</v>
      </c>
      <c r="B516" s="2">
        <v>45723</v>
      </c>
      <c r="C516" t="s">
        <v>12</v>
      </c>
      <c r="D516" t="s">
        <v>17</v>
      </c>
      <c r="E516" t="s">
        <v>40</v>
      </c>
      <c r="F516" t="s">
        <v>121</v>
      </c>
      <c r="G516">
        <v>7</v>
      </c>
      <c r="H516" s="3">
        <v>241.08</v>
      </c>
      <c r="I516" s="3">
        <v>3039.42</v>
      </c>
    </row>
    <row r="517" spans="1:9" x14ac:dyDescent="0.3">
      <c r="A517">
        <v>516</v>
      </c>
      <c r="B517" s="2">
        <v>45719</v>
      </c>
      <c r="C517" t="s">
        <v>10</v>
      </c>
      <c r="D517" t="s">
        <v>17</v>
      </c>
      <c r="E517" t="s">
        <v>23</v>
      </c>
      <c r="F517" t="s">
        <v>122</v>
      </c>
      <c r="G517">
        <v>1</v>
      </c>
      <c r="H517" s="3">
        <v>803.94</v>
      </c>
      <c r="I517" s="3">
        <v>1447.96</v>
      </c>
    </row>
    <row r="518" spans="1:9" x14ac:dyDescent="0.3">
      <c r="A518">
        <v>517</v>
      </c>
      <c r="B518" s="2">
        <v>45742</v>
      </c>
      <c r="C518" t="s">
        <v>11</v>
      </c>
      <c r="D518" t="s">
        <v>17</v>
      </c>
      <c r="E518" t="s">
        <v>93</v>
      </c>
      <c r="F518" t="s">
        <v>121</v>
      </c>
      <c r="G518">
        <v>3</v>
      </c>
      <c r="H518" s="3">
        <v>965.78</v>
      </c>
      <c r="I518" s="3">
        <v>5218.32</v>
      </c>
    </row>
    <row r="519" spans="1:9" x14ac:dyDescent="0.3">
      <c r="A519">
        <v>518</v>
      </c>
      <c r="B519" s="2">
        <v>45735</v>
      </c>
      <c r="C519" t="s">
        <v>14</v>
      </c>
      <c r="D519" t="s">
        <v>17</v>
      </c>
      <c r="E519" t="s">
        <v>48</v>
      </c>
      <c r="F519" t="s">
        <v>121</v>
      </c>
      <c r="G519">
        <v>2</v>
      </c>
      <c r="H519" s="3">
        <v>1052.82</v>
      </c>
      <c r="I519" s="3">
        <v>3792.41</v>
      </c>
    </row>
    <row r="520" spans="1:9" x14ac:dyDescent="0.3">
      <c r="A520">
        <v>519</v>
      </c>
      <c r="B520" s="2">
        <v>45742</v>
      </c>
      <c r="C520" t="s">
        <v>13</v>
      </c>
      <c r="D520" t="s">
        <v>19</v>
      </c>
      <c r="E520" t="s">
        <v>115</v>
      </c>
      <c r="F520" t="s">
        <v>122</v>
      </c>
      <c r="G520">
        <v>20</v>
      </c>
      <c r="H520" s="3">
        <v>352.83</v>
      </c>
      <c r="I520" s="3">
        <v>12709.46</v>
      </c>
    </row>
    <row r="521" spans="1:9" x14ac:dyDescent="0.3">
      <c r="A521">
        <v>520</v>
      </c>
      <c r="B521" s="2">
        <v>45735</v>
      </c>
      <c r="C521" t="s">
        <v>14</v>
      </c>
      <c r="D521" t="s">
        <v>18</v>
      </c>
      <c r="E521" t="s">
        <v>92</v>
      </c>
      <c r="F521" t="s">
        <v>121</v>
      </c>
      <c r="G521">
        <v>7</v>
      </c>
      <c r="H521" s="3">
        <v>1309.1199999999999</v>
      </c>
      <c r="I521" s="3">
        <v>16504.75</v>
      </c>
    </row>
    <row r="522" spans="1:9" x14ac:dyDescent="0.3">
      <c r="A522">
        <v>521</v>
      </c>
      <c r="B522" s="2">
        <v>45718</v>
      </c>
      <c r="C522" t="s">
        <v>10</v>
      </c>
      <c r="D522" t="s">
        <v>19</v>
      </c>
      <c r="E522" t="s">
        <v>85</v>
      </c>
      <c r="F522" t="s">
        <v>121</v>
      </c>
      <c r="G522">
        <v>5</v>
      </c>
      <c r="H522" s="3">
        <v>849.15</v>
      </c>
      <c r="I522" s="3">
        <v>7646.91</v>
      </c>
    </row>
    <row r="523" spans="1:9" x14ac:dyDescent="0.3">
      <c r="A523">
        <v>522</v>
      </c>
      <c r="B523" s="2">
        <v>45745</v>
      </c>
      <c r="C523" t="s">
        <v>13</v>
      </c>
      <c r="D523" t="s">
        <v>16</v>
      </c>
      <c r="E523" t="s">
        <v>59</v>
      </c>
      <c r="F523" t="s">
        <v>121</v>
      </c>
      <c r="G523">
        <v>20</v>
      </c>
      <c r="H523" s="3">
        <v>356.07</v>
      </c>
      <c r="I523" s="3">
        <v>12826.17</v>
      </c>
    </row>
    <row r="524" spans="1:9" x14ac:dyDescent="0.3">
      <c r="A524">
        <v>523</v>
      </c>
      <c r="B524" s="2">
        <v>45744</v>
      </c>
      <c r="C524" t="s">
        <v>11</v>
      </c>
      <c r="D524" t="s">
        <v>17</v>
      </c>
      <c r="E524" t="s">
        <v>26</v>
      </c>
      <c r="F524" t="s">
        <v>121</v>
      </c>
      <c r="G524">
        <v>8</v>
      </c>
      <c r="H524" s="3">
        <v>920.19</v>
      </c>
      <c r="I524" s="3">
        <v>13258.64</v>
      </c>
    </row>
    <row r="525" spans="1:9" x14ac:dyDescent="0.3">
      <c r="A525">
        <v>524</v>
      </c>
      <c r="B525" s="2">
        <v>45741</v>
      </c>
      <c r="C525" t="s">
        <v>12</v>
      </c>
      <c r="D525" t="s">
        <v>18</v>
      </c>
      <c r="E525" t="s">
        <v>30</v>
      </c>
      <c r="F525" t="s">
        <v>122</v>
      </c>
      <c r="G525">
        <v>19</v>
      </c>
      <c r="H525" s="3">
        <v>158.93</v>
      </c>
      <c r="I525" s="3">
        <v>5438.65</v>
      </c>
    </row>
    <row r="526" spans="1:9" x14ac:dyDescent="0.3">
      <c r="A526">
        <v>525</v>
      </c>
      <c r="B526" s="2">
        <v>45723</v>
      </c>
      <c r="C526" t="s">
        <v>12</v>
      </c>
      <c r="D526" t="s">
        <v>18</v>
      </c>
      <c r="E526" t="s">
        <v>77</v>
      </c>
      <c r="F526" t="s">
        <v>121</v>
      </c>
      <c r="G526">
        <v>6</v>
      </c>
      <c r="H526" s="3">
        <v>187.39</v>
      </c>
      <c r="I526" s="3">
        <v>2025.02</v>
      </c>
    </row>
    <row r="527" spans="1:9" x14ac:dyDescent="0.3">
      <c r="A527">
        <v>526</v>
      </c>
      <c r="B527" s="2">
        <v>45733</v>
      </c>
      <c r="C527" t="s">
        <v>12</v>
      </c>
      <c r="D527" t="s">
        <v>16</v>
      </c>
      <c r="E527" t="s">
        <v>81</v>
      </c>
      <c r="F527" t="s">
        <v>121</v>
      </c>
      <c r="G527">
        <v>5</v>
      </c>
      <c r="H527" s="3">
        <v>163.56</v>
      </c>
      <c r="I527" s="3">
        <v>1472.92</v>
      </c>
    </row>
    <row r="528" spans="1:9" x14ac:dyDescent="0.3">
      <c r="A528">
        <v>527</v>
      </c>
      <c r="B528" s="2">
        <v>45722</v>
      </c>
      <c r="C528" t="s">
        <v>15</v>
      </c>
      <c r="D528" t="s">
        <v>19</v>
      </c>
      <c r="E528" t="s">
        <v>119</v>
      </c>
      <c r="F528" t="s">
        <v>121</v>
      </c>
      <c r="G528">
        <v>1</v>
      </c>
      <c r="H528" s="3">
        <v>1219.8399999999999</v>
      </c>
      <c r="I528" s="3">
        <v>2197.02</v>
      </c>
    </row>
    <row r="529" spans="1:9" x14ac:dyDescent="0.3">
      <c r="A529">
        <v>528</v>
      </c>
      <c r="B529" s="2">
        <v>45746</v>
      </c>
      <c r="C529" t="s">
        <v>13</v>
      </c>
      <c r="D529" t="s">
        <v>17</v>
      </c>
      <c r="E529" t="s">
        <v>21</v>
      </c>
      <c r="F529" t="s">
        <v>122</v>
      </c>
      <c r="G529">
        <v>8</v>
      </c>
      <c r="H529" s="3">
        <v>401.03</v>
      </c>
      <c r="I529" s="3">
        <v>5778.28</v>
      </c>
    </row>
    <row r="530" spans="1:9" x14ac:dyDescent="0.3">
      <c r="A530">
        <v>529</v>
      </c>
      <c r="B530" s="2">
        <v>45738</v>
      </c>
      <c r="C530" t="s">
        <v>9</v>
      </c>
      <c r="D530" t="s">
        <v>16</v>
      </c>
      <c r="E530" t="s">
        <v>87</v>
      </c>
      <c r="F530" t="s">
        <v>121</v>
      </c>
      <c r="G530">
        <v>20</v>
      </c>
      <c r="H530" s="3">
        <v>592.1</v>
      </c>
      <c r="I530" s="3">
        <v>21328.32</v>
      </c>
    </row>
    <row r="531" spans="1:9" x14ac:dyDescent="0.3">
      <c r="A531">
        <v>530</v>
      </c>
      <c r="B531" s="2">
        <v>45735</v>
      </c>
      <c r="C531" t="s">
        <v>14</v>
      </c>
      <c r="D531" t="s">
        <v>18</v>
      </c>
      <c r="E531" t="s">
        <v>41</v>
      </c>
      <c r="F531" t="s">
        <v>122</v>
      </c>
      <c r="G531">
        <v>2</v>
      </c>
      <c r="H531" s="3">
        <v>1374.48</v>
      </c>
      <c r="I531" s="3">
        <v>4951.08</v>
      </c>
    </row>
    <row r="532" spans="1:9" x14ac:dyDescent="0.3">
      <c r="A532">
        <v>531</v>
      </c>
      <c r="B532" s="2">
        <v>45726</v>
      </c>
      <c r="C532" t="s">
        <v>9</v>
      </c>
      <c r="D532" t="s">
        <v>18</v>
      </c>
      <c r="E532" t="s">
        <v>41</v>
      </c>
      <c r="F532" t="s">
        <v>121</v>
      </c>
      <c r="G532">
        <v>12</v>
      </c>
      <c r="H532" s="3">
        <v>592.98</v>
      </c>
      <c r="I532" s="3">
        <v>12816.01</v>
      </c>
    </row>
    <row r="533" spans="1:9" x14ac:dyDescent="0.3">
      <c r="A533">
        <v>532</v>
      </c>
      <c r="B533" s="2">
        <v>45737</v>
      </c>
      <c r="C533" t="s">
        <v>15</v>
      </c>
      <c r="D533" t="s">
        <v>17</v>
      </c>
      <c r="E533" t="s">
        <v>21</v>
      </c>
      <c r="F533" t="s">
        <v>121</v>
      </c>
      <c r="G533">
        <v>1</v>
      </c>
      <c r="H533" s="3">
        <v>1212.03</v>
      </c>
      <c r="I533" s="3">
        <v>2182.96</v>
      </c>
    </row>
    <row r="534" spans="1:9" x14ac:dyDescent="0.3">
      <c r="A534">
        <v>533</v>
      </c>
      <c r="B534" s="2">
        <v>45732</v>
      </c>
      <c r="C534" t="s">
        <v>15</v>
      </c>
      <c r="D534" t="s">
        <v>17</v>
      </c>
      <c r="E534" t="s">
        <v>100</v>
      </c>
      <c r="F534" t="s">
        <v>121</v>
      </c>
      <c r="G534">
        <v>5</v>
      </c>
      <c r="H534" s="3">
        <v>1351.43</v>
      </c>
      <c r="I534" s="3">
        <v>12170.13</v>
      </c>
    </row>
    <row r="535" spans="1:9" x14ac:dyDescent="0.3">
      <c r="A535">
        <v>534</v>
      </c>
      <c r="B535" s="2">
        <v>45739</v>
      </c>
      <c r="C535" t="s">
        <v>11</v>
      </c>
      <c r="D535" t="s">
        <v>17</v>
      </c>
      <c r="E535" t="s">
        <v>24</v>
      </c>
      <c r="F535" t="s">
        <v>121</v>
      </c>
      <c r="G535">
        <v>5</v>
      </c>
      <c r="H535" s="3">
        <v>939.48</v>
      </c>
      <c r="I535" s="3">
        <v>8460.36</v>
      </c>
    </row>
    <row r="536" spans="1:9" x14ac:dyDescent="0.3">
      <c r="A536">
        <v>535</v>
      </c>
      <c r="B536" s="2">
        <v>45723</v>
      </c>
      <c r="C536" t="s">
        <v>10</v>
      </c>
      <c r="D536" t="s">
        <v>18</v>
      </c>
      <c r="E536" t="s">
        <v>93</v>
      </c>
      <c r="F536" t="s">
        <v>122</v>
      </c>
      <c r="G536">
        <v>1</v>
      </c>
      <c r="H536" s="3">
        <v>816.9</v>
      </c>
      <c r="I536" s="3">
        <v>1471.3</v>
      </c>
    </row>
    <row r="537" spans="1:9" x14ac:dyDescent="0.3">
      <c r="A537">
        <v>536</v>
      </c>
      <c r="B537" s="2">
        <v>45733</v>
      </c>
      <c r="C537" t="s">
        <v>11</v>
      </c>
      <c r="D537" t="s">
        <v>20</v>
      </c>
      <c r="E537" t="s">
        <v>94</v>
      </c>
      <c r="F537" t="s">
        <v>121</v>
      </c>
      <c r="G537">
        <v>5</v>
      </c>
      <c r="H537" s="3">
        <v>1037.51</v>
      </c>
      <c r="I537" s="3">
        <v>9343.16</v>
      </c>
    </row>
    <row r="538" spans="1:9" x14ac:dyDescent="0.3">
      <c r="A538">
        <v>537</v>
      </c>
      <c r="B538" s="2">
        <v>45726</v>
      </c>
      <c r="C538" t="s">
        <v>11</v>
      </c>
      <c r="D538" t="s">
        <v>16</v>
      </c>
      <c r="E538" t="s">
        <v>35</v>
      </c>
      <c r="F538" t="s">
        <v>122</v>
      </c>
      <c r="G538">
        <v>5</v>
      </c>
      <c r="H538" s="3">
        <v>1056.24</v>
      </c>
      <c r="I538" s="3">
        <v>9511.83</v>
      </c>
    </row>
    <row r="539" spans="1:9" x14ac:dyDescent="0.3">
      <c r="A539">
        <v>538</v>
      </c>
      <c r="B539" s="2">
        <v>45725</v>
      </c>
      <c r="C539" t="s">
        <v>11</v>
      </c>
      <c r="D539" t="s">
        <v>17</v>
      </c>
      <c r="E539" t="s">
        <v>75</v>
      </c>
      <c r="F539" t="s">
        <v>121</v>
      </c>
      <c r="G539">
        <v>4</v>
      </c>
      <c r="H539" s="3">
        <v>859.97</v>
      </c>
      <c r="I539" s="3">
        <v>6195.48</v>
      </c>
    </row>
    <row r="540" spans="1:9" x14ac:dyDescent="0.3">
      <c r="A540">
        <v>539</v>
      </c>
      <c r="B540" s="2">
        <v>45745</v>
      </c>
      <c r="C540" t="s">
        <v>9</v>
      </c>
      <c r="D540" t="s">
        <v>19</v>
      </c>
      <c r="E540" t="s">
        <v>46</v>
      </c>
      <c r="F540" t="s">
        <v>122</v>
      </c>
      <c r="G540">
        <v>9</v>
      </c>
      <c r="H540" s="3">
        <v>532.11</v>
      </c>
      <c r="I540" s="3">
        <v>8625.32</v>
      </c>
    </row>
    <row r="541" spans="1:9" x14ac:dyDescent="0.3">
      <c r="A541">
        <v>540</v>
      </c>
      <c r="B541" s="2">
        <v>45740</v>
      </c>
      <c r="C541" t="s">
        <v>9</v>
      </c>
      <c r="D541" t="s">
        <v>17</v>
      </c>
      <c r="E541" t="s">
        <v>116</v>
      </c>
      <c r="F541" t="s">
        <v>121</v>
      </c>
      <c r="G541">
        <v>17</v>
      </c>
      <c r="H541" s="3">
        <v>483.71</v>
      </c>
      <c r="I541" s="3">
        <v>14810.36</v>
      </c>
    </row>
    <row r="542" spans="1:9" x14ac:dyDescent="0.3">
      <c r="A542">
        <v>541</v>
      </c>
      <c r="B542" s="2">
        <v>45740</v>
      </c>
      <c r="C542" t="s">
        <v>9</v>
      </c>
      <c r="D542" t="s">
        <v>17</v>
      </c>
      <c r="E542" t="s">
        <v>116</v>
      </c>
      <c r="F542" t="s">
        <v>122</v>
      </c>
      <c r="G542">
        <v>12</v>
      </c>
      <c r="H542" s="3">
        <v>468.63</v>
      </c>
      <c r="I542" s="3">
        <v>10128.450000000001</v>
      </c>
    </row>
    <row r="543" spans="1:9" x14ac:dyDescent="0.3">
      <c r="A543">
        <v>542</v>
      </c>
      <c r="B543" s="2">
        <v>45738</v>
      </c>
      <c r="C543" t="s">
        <v>14</v>
      </c>
      <c r="D543" t="s">
        <v>17</v>
      </c>
      <c r="E543" t="s">
        <v>61</v>
      </c>
      <c r="F543" t="s">
        <v>122</v>
      </c>
      <c r="G543">
        <v>5</v>
      </c>
      <c r="H543" s="3">
        <v>1179.25</v>
      </c>
      <c r="I543" s="3">
        <v>10619.58</v>
      </c>
    </row>
    <row r="544" spans="1:9" x14ac:dyDescent="0.3">
      <c r="A544">
        <v>543</v>
      </c>
      <c r="B544" s="2">
        <v>45744</v>
      </c>
      <c r="C544" t="s">
        <v>15</v>
      </c>
      <c r="D544" t="s">
        <v>19</v>
      </c>
      <c r="E544" t="s">
        <v>115</v>
      </c>
      <c r="F544" t="s">
        <v>121</v>
      </c>
      <c r="G544">
        <v>3</v>
      </c>
      <c r="H544" s="3">
        <v>1258.56</v>
      </c>
      <c r="I544" s="3">
        <v>6800.28</v>
      </c>
    </row>
    <row r="545" spans="1:9" x14ac:dyDescent="0.3">
      <c r="A545">
        <v>544</v>
      </c>
      <c r="B545" s="2">
        <v>45740</v>
      </c>
      <c r="C545" t="s">
        <v>13</v>
      </c>
      <c r="D545" t="s">
        <v>17</v>
      </c>
      <c r="E545" t="s">
        <v>68</v>
      </c>
      <c r="F545" t="s">
        <v>122</v>
      </c>
      <c r="G545">
        <v>15</v>
      </c>
      <c r="H545" s="3">
        <v>489.38</v>
      </c>
      <c r="I545" s="3">
        <v>13221.14</v>
      </c>
    </row>
    <row r="546" spans="1:9" x14ac:dyDescent="0.3">
      <c r="A546">
        <v>545</v>
      </c>
      <c r="B546" s="2">
        <v>45737</v>
      </c>
      <c r="C546" t="s">
        <v>9</v>
      </c>
      <c r="D546" t="s">
        <v>16</v>
      </c>
      <c r="E546" t="s">
        <v>62</v>
      </c>
      <c r="F546" t="s">
        <v>122</v>
      </c>
      <c r="G546">
        <v>15</v>
      </c>
      <c r="H546" s="3">
        <v>484.09</v>
      </c>
      <c r="I546" s="3">
        <v>13078.23</v>
      </c>
    </row>
    <row r="547" spans="1:9" x14ac:dyDescent="0.3">
      <c r="A547">
        <v>546</v>
      </c>
      <c r="B547" s="2">
        <v>45728</v>
      </c>
      <c r="C547" t="s">
        <v>13</v>
      </c>
      <c r="D547" t="s">
        <v>17</v>
      </c>
      <c r="E547" t="s">
        <v>96</v>
      </c>
      <c r="F547" t="s">
        <v>121</v>
      </c>
      <c r="G547">
        <v>7</v>
      </c>
      <c r="H547" s="3">
        <v>310.74</v>
      </c>
      <c r="I547" s="3">
        <v>3917.66</v>
      </c>
    </row>
    <row r="548" spans="1:9" x14ac:dyDescent="0.3">
      <c r="A548">
        <v>547</v>
      </c>
      <c r="B548" s="2">
        <v>45732</v>
      </c>
      <c r="C548" t="s">
        <v>15</v>
      </c>
      <c r="D548" t="s">
        <v>18</v>
      </c>
      <c r="E548" t="s">
        <v>58</v>
      </c>
      <c r="F548" t="s">
        <v>121</v>
      </c>
      <c r="G548">
        <v>1</v>
      </c>
      <c r="H548" s="3">
        <v>1379.01</v>
      </c>
      <c r="I548" s="3">
        <v>2483.6999999999998</v>
      </c>
    </row>
    <row r="549" spans="1:9" x14ac:dyDescent="0.3">
      <c r="A549">
        <v>548</v>
      </c>
      <c r="B549" s="2">
        <v>45744</v>
      </c>
      <c r="C549" t="s">
        <v>12</v>
      </c>
      <c r="D549" t="s">
        <v>16</v>
      </c>
      <c r="E549" t="s">
        <v>116</v>
      </c>
      <c r="F549" t="s">
        <v>121</v>
      </c>
      <c r="G549">
        <v>19</v>
      </c>
      <c r="H549" s="3">
        <v>248.72</v>
      </c>
      <c r="I549" s="3">
        <v>8511.2999999999993</v>
      </c>
    </row>
    <row r="550" spans="1:9" x14ac:dyDescent="0.3">
      <c r="A550">
        <v>549</v>
      </c>
      <c r="B550" s="2">
        <v>45721</v>
      </c>
      <c r="C550" t="s">
        <v>13</v>
      </c>
      <c r="D550" t="s">
        <v>19</v>
      </c>
      <c r="E550" t="s">
        <v>92</v>
      </c>
      <c r="F550" t="s">
        <v>121</v>
      </c>
      <c r="G550">
        <v>10</v>
      </c>
      <c r="H550" s="3">
        <v>366.53</v>
      </c>
      <c r="I550" s="3">
        <v>6601.48</v>
      </c>
    </row>
    <row r="551" spans="1:9" x14ac:dyDescent="0.3">
      <c r="A551">
        <v>550</v>
      </c>
      <c r="B551" s="2">
        <v>45727</v>
      </c>
      <c r="C551" t="s">
        <v>11</v>
      </c>
      <c r="D551" t="s">
        <v>16</v>
      </c>
      <c r="E551" t="s">
        <v>72</v>
      </c>
      <c r="F551" t="s">
        <v>121</v>
      </c>
      <c r="G551">
        <v>10</v>
      </c>
      <c r="H551" s="3">
        <v>1109.42</v>
      </c>
      <c r="I551" s="3">
        <v>19981.47</v>
      </c>
    </row>
    <row r="552" spans="1:9" x14ac:dyDescent="0.3">
      <c r="A552">
        <v>551</v>
      </c>
      <c r="B552" s="2">
        <v>45741</v>
      </c>
      <c r="C552" t="s">
        <v>15</v>
      </c>
      <c r="D552" t="s">
        <v>18</v>
      </c>
      <c r="E552" t="s">
        <v>31</v>
      </c>
      <c r="F552" t="s">
        <v>121</v>
      </c>
      <c r="G552">
        <v>7</v>
      </c>
      <c r="H552" s="3">
        <v>1568.69</v>
      </c>
      <c r="I552" s="3">
        <v>19777.28</v>
      </c>
    </row>
    <row r="553" spans="1:9" x14ac:dyDescent="0.3">
      <c r="A553">
        <v>552</v>
      </c>
      <c r="B553" s="2">
        <v>45729</v>
      </c>
      <c r="C553" t="s">
        <v>10</v>
      </c>
      <c r="D553" t="s">
        <v>20</v>
      </c>
      <c r="E553" t="s">
        <v>76</v>
      </c>
      <c r="F553" t="s">
        <v>121</v>
      </c>
      <c r="G553">
        <v>6</v>
      </c>
      <c r="H553" s="3">
        <v>739.88</v>
      </c>
      <c r="I553" s="3">
        <v>7995.47</v>
      </c>
    </row>
    <row r="554" spans="1:9" x14ac:dyDescent="0.3">
      <c r="A554">
        <v>553</v>
      </c>
      <c r="B554" s="2">
        <v>45747</v>
      </c>
      <c r="C554" t="s">
        <v>9</v>
      </c>
      <c r="D554" t="s">
        <v>19</v>
      </c>
      <c r="E554" t="s">
        <v>104</v>
      </c>
      <c r="F554" t="s">
        <v>121</v>
      </c>
      <c r="G554">
        <v>5</v>
      </c>
      <c r="H554" s="3">
        <v>403.58</v>
      </c>
      <c r="I554" s="3">
        <v>3634.39</v>
      </c>
    </row>
    <row r="555" spans="1:9" x14ac:dyDescent="0.3">
      <c r="A555">
        <v>554</v>
      </c>
      <c r="B555" s="2">
        <v>45737</v>
      </c>
      <c r="C555" t="s">
        <v>11</v>
      </c>
      <c r="D555" t="s">
        <v>16</v>
      </c>
      <c r="E555" t="s">
        <v>42</v>
      </c>
      <c r="F555" t="s">
        <v>121</v>
      </c>
      <c r="G555">
        <v>7</v>
      </c>
      <c r="H555" s="3">
        <v>851.57</v>
      </c>
      <c r="I555" s="3">
        <v>10736.18</v>
      </c>
    </row>
    <row r="556" spans="1:9" x14ac:dyDescent="0.3">
      <c r="A556">
        <v>555</v>
      </c>
      <c r="B556" s="2">
        <v>45733</v>
      </c>
      <c r="C556" t="s">
        <v>14</v>
      </c>
      <c r="D556" t="s">
        <v>18</v>
      </c>
      <c r="E556" t="s">
        <v>35</v>
      </c>
      <c r="F556" t="s">
        <v>121</v>
      </c>
      <c r="G556">
        <v>8</v>
      </c>
      <c r="H556" s="3">
        <v>1474.23</v>
      </c>
      <c r="I556" s="3">
        <v>21241.58</v>
      </c>
    </row>
    <row r="557" spans="1:9" x14ac:dyDescent="0.3">
      <c r="A557">
        <v>556</v>
      </c>
      <c r="B557" s="2">
        <v>45740</v>
      </c>
      <c r="C557" t="s">
        <v>14</v>
      </c>
      <c r="D557" t="s">
        <v>17</v>
      </c>
      <c r="E557" t="s">
        <v>37</v>
      </c>
      <c r="F557" t="s">
        <v>122</v>
      </c>
      <c r="G557">
        <v>6</v>
      </c>
      <c r="H557" s="3">
        <v>1497.74</v>
      </c>
      <c r="I557" s="3">
        <v>16185.24</v>
      </c>
    </row>
    <row r="558" spans="1:9" x14ac:dyDescent="0.3">
      <c r="A558">
        <v>557</v>
      </c>
      <c r="B558" s="2">
        <v>45745</v>
      </c>
      <c r="C558" t="s">
        <v>10</v>
      </c>
      <c r="D558" t="s">
        <v>18</v>
      </c>
      <c r="E558" t="s">
        <v>103</v>
      </c>
      <c r="F558" t="s">
        <v>122</v>
      </c>
      <c r="G558">
        <v>7</v>
      </c>
      <c r="H558" s="3">
        <v>883.64</v>
      </c>
      <c r="I558" s="3">
        <v>11140.51</v>
      </c>
    </row>
    <row r="559" spans="1:9" x14ac:dyDescent="0.3">
      <c r="A559">
        <v>558</v>
      </c>
      <c r="B559" s="2">
        <v>45717</v>
      </c>
      <c r="C559" t="s">
        <v>15</v>
      </c>
      <c r="D559" t="s">
        <v>16</v>
      </c>
      <c r="E559" t="s">
        <v>111</v>
      </c>
      <c r="F559" t="s">
        <v>121</v>
      </c>
      <c r="G559">
        <v>9</v>
      </c>
      <c r="H559" s="3">
        <v>1213.1500000000001</v>
      </c>
      <c r="I559" s="3">
        <v>19664.75</v>
      </c>
    </row>
    <row r="560" spans="1:9" x14ac:dyDescent="0.3">
      <c r="A560">
        <v>559</v>
      </c>
      <c r="B560" s="2">
        <v>45722</v>
      </c>
      <c r="C560" t="s">
        <v>9</v>
      </c>
      <c r="D560" t="s">
        <v>18</v>
      </c>
      <c r="E560" t="s">
        <v>73</v>
      </c>
      <c r="F560" t="s">
        <v>121</v>
      </c>
      <c r="G560">
        <v>13</v>
      </c>
      <c r="H560" s="3">
        <v>575.30999999999995</v>
      </c>
      <c r="I560" s="3">
        <v>13470.28</v>
      </c>
    </row>
    <row r="561" spans="1:9" x14ac:dyDescent="0.3">
      <c r="A561">
        <v>560</v>
      </c>
      <c r="B561" s="2">
        <v>45741</v>
      </c>
      <c r="C561" t="s">
        <v>14</v>
      </c>
      <c r="D561" t="s">
        <v>17</v>
      </c>
      <c r="E561" t="s">
        <v>82</v>
      </c>
      <c r="F561" t="s">
        <v>121</v>
      </c>
      <c r="G561">
        <v>1</v>
      </c>
      <c r="H561" s="3">
        <v>1054.06</v>
      </c>
      <c r="I561" s="3">
        <v>1898.44</v>
      </c>
    </row>
    <row r="562" spans="1:9" x14ac:dyDescent="0.3">
      <c r="A562">
        <v>561</v>
      </c>
      <c r="B562" s="2">
        <v>45718</v>
      </c>
      <c r="C562" t="s">
        <v>11</v>
      </c>
      <c r="D562" t="s">
        <v>16</v>
      </c>
      <c r="E562" t="s">
        <v>105</v>
      </c>
      <c r="F562" t="s">
        <v>121</v>
      </c>
      <c r="G562">
        <v>3</v>
      </c>
      <c r="H562" s="3">
        <v>901.1</v>
      </c>
      <c r="I562" s="3">
        <v>4868.84</v>
      </c>
    </row>
    <row r="563" spans="1:9" x14ac:dyDescent="0.3">
      <c r="A563">
        <v>562</v>
      </c>
      <c r="B563" s="2">
        <v>45723</v>
      </c>
      <c r="C563" t="s">
        <v>11</v>
      </c>
      <c r="D563" t="s">
        <v>17</v>
      </c>
      <c r="E563" t="s">
        <v>36</v>
      </c>
      <c r="F563" t="s">
        <v>121</v>
      </c>
      <c r="G563">
        <v>9</v>
      </c>
      <c r="H563" s="3">
        <v>840.39</v>
      </c>
      <c r="I563" s="3">
        <v>13622.44</v>
      </c>
    </row>
    <row r="564" spans="1:9" x14ac:dyDescent="0.3">
      <c r="A564">
        <v>563</v>
      </c>
      <c r="B564" s="2">
        <v>45725</v>
      </c>
      <c r="C564" t="s">
        <v>14</v>
      </c>
      <c r="D564" t="s">
        <v>17</v>
      </c>
      <c r="E564" t="s">
        <v>74</v>
      </c>
      <c r="F564" t="s">
        <v>122</v>
      </c>
      <c r="G564">
        <v>10</v>
      </c>
      <c r="H564" s="3">
        <v>1052.46</v>
      </c>
      <c r="I564" s="3">
        <v>18955.580000000002</v>
      </c>
    </row>
    <row r="565" spans="1:9" x14ac:dyDescent="0.3">
      <c r="A565">
        <v>564</v>
      </c>
      <c r="B565" s="2">
        <v>45720</v>
      </c>
      <c r="C565" t="s">
        <v>13</v>
      </c>
      <c r="D565" t="s">
        <v>16</v>
      </c>
      <c r="E565" t="s">
        <v>28</v>
      </c>
      <c r="F565" t="s">
        <v>121</v>
      </c>
      <c r="G565">
        <v>13</v>
      </c>
      <c r="H565" s="3">
        <v>339.95</v>
      </c>
      <c r="I565" s="3">
        <v>7959.58</v>
      </c>
    </row>
    <row r="566" spans="1:9" x14ac:dyDescent="0.3">
      <c r="A566">
        <v>565</v>
      </c>
      <c r="B566" s="2">
        <v>45743</v>
      </c>
      <c r="C566" t="s">
        <v>14</v>
      </c>
      <c r="D566" t="s">
        <v>20</v>
      </c>
      <c r="E566" t="s">
        <v>25</v>
      </c>
      <c r="F566" t="s">
        <v>121</v>
      </c>
      <c r="G566">
        <v>9</v>
      </c>
      <c r="H566" s="3">
        <v>1080.19</v>
      </c>
      <c r="I566" s="3">
        <v>17509.52</v>
      </c>
    </row>
    <row r="567" spans="1:9" x14ac:dyDescent="0.3">
      <c r="A567">
        <v>566</v>
      </c>
      <c r="B567" s="2">
        <v>45732</v>
      </c>
      <c r="C567" t="s">
        <v>15</v>
      </c>
      <c r="D567" t="s">
        <v>17</v>
      </c>
      <c r="E567" t="s">
        <v>77</v>
      </c>
      <c r="F567" t="s">
        <v>121</v>
      </c>
      <c r="G567">
        <v>2</v>
      </c>
      <c r="H567" s="3">
        <v>1207.6500000000001</v>
      </c>
      <c r="I567" s="3">
        <v>4350.13</v>
      </c>
    </row>
    <row r="568" spans="1:9" x14ac:dyDescent="0.3">
      <c r="A568">
        <v>567</v>
      </c>
      <c r="B568" s="2">
        <v>45746</v>
      </c>
      <c r="C568" t="s">
        <v>9</v>
      </c>
      <c r="D568" t="s">
        <v>19</v>
      </c>
      <c r="E568" t="s">
        <v>29</v>
      </c>
      <c r="F568" t="s">
        <v>121</v>
      </c>
      <c r="G568">
        <v>7</v>
      </c>
      <c r="H568" s="3">
        <v>418.02</v>
      </c>
      <c r="I568" s="3">
        <v>5270.19</v>
      </c>
    </row>
    <row r="569" spans="1:9" x14ac:dyDescent="0.3">
      <c r="A569">
        <v>568</v>
      </c>
      <c r="B569" s="2">
        <v>45740</v>
      </c>
      <c r="C569" t="s">
        <v>11</v>
      </c>
      <c r="D569" t="s">
        <v>16</v>
      </c>
      <c r="E569" t="s">
        <v>43</v>
      </c>
      <c r="F569" t="s">
        <v>121</v>
      </c>
      <c r="G569">
        <v>5</v>
      </c>
      <c r="H569" s="3">
        <v>1195.47</v>
      </c>
      <c r="I569" s="3">
        <v>10765.65</v>
      </c>
    </row>
    <row r="570" spans="1:9" x14ac:dyDescent="0.3">
      <c r="A570">
        <v>569</v>
      </c>
      <c r="B570" s="2">
        <v>45725</v>
      </c>
      <c r="C570" t="s">
        <v>10</v>
      </c>
      <c r="D570" t="s">
        <v>16</v>
      </c>
      <c r="E570" t="s">
        <v>59</v>
      </c>
      <c r="F570" t="s">
        <v>122</v>
      </c>
      <c r="G570">
        <v>6</v>
      </c>
      <c r="H570" s="3">
        <v>870.45</v>
      </c>
      <c r="I570" s="3">
        <v>9406.4699999999993</v>
      </c>
    </row>
    <row r="571" spans="1:9" x14ac:dyDescent="0.3">
      <c r="A571">
        <v>570</v>
      </c>
      <c r="B571" s="2">
        <v>45742</v>
      </c>
      <c r="C571" t="s">
        <v>11</v>
      </c>
      <c r="D571" t="s">
        <v>18</v>
      </c>
      <c r="E571" t="s">
        <v>66</v>
      </c>
      <c r="F571" t="s">
        <v>121</v>
      </c>
      <c r="G571">
        <v>1</v>
      </c>
      <c r="H571" s="3">
        <v>1103.28</v>
      </c>
      <c r="I571" s="3">
        <v>1987.09</v>
      </c>
    </row>
    <row r="572" spans="1:9" x14ac:dyDescent="0.3">
      <c r="A572">
        <v>571</v>
      </c>
      <c r="B572" s="2">
        <v>45717</v>
      </c>
      <c r="C572" t="s">
        <v>12</v>
      </c>
      <c r="D572" t="s">
        <v>16</v>
      </c>
      <c r="E572" t="s">
        <v>39</v>
      </c>
      <c r="F572" t="s">
        <v>121</v>
      </c>
      <c r="G572">
        <v>13</v>
      </c>
      <c r="H572" s="3">
        <v>239.45</v>
      </c>
      <c r="I572" s="3">
        <v>5606.47</v>
      </c>
    </row>
    <row r="573" spans="1:9" x14ac:dyDescent="0.3">
      <c r="A573">
        <v>572</v>
      </c>
      <c r="B573" s="2">
        <v>45745</v>
      </c>
      <c r="C573" t="s">
        <v>11</v>
      </c>
      <c r="D573" t="s">
        <v>16</v>
      </c>
      <c r="E573" t="s">
        <v>59</v>
      </c>
      <c r="F573" t="s">
        <v>121</v>
      </c>
      <c r="G573">
        <v>8</v>
      </c>
      <c r="H573" s="3">
        <v>960.31</v>
      </c>
      <c r="I573" s="3">
        <v>13836.71</v>
      </c>
    </row>
    <row r="574" spans="1:9" x14ac:dyDescent="0.3">
      <c r="A574">
        <v>573</v>
      </c>
      <c r="B574" s="2">
        <v>45725</v>
      </c>
      <c r="C574" t="s">
        <v>12</v>
      </c>
      <c r="D574" t="s">
        <v>18</v>
      </c>
      <c r="E574" t="s">
        <v>112</v>
      </c>
      <c r="F574" t="s">
        <v>122</v>
      </c>
      <c r="G574">
        <v>10</v>
      </c>
      <c r="H574" s="3">
        <v>214.88</v>
      </c>
      <c r="I574" s="3">
        <v>3870.15</v>
      </c>
    </row>
    <row r="575" spans="1:9" x14ac:dyDescent="0.3">
      <c r="A575">
        <v>574</v>
      </c>
      <c r="B575" s="2">
        <v>45720</v>
      </c>
      <c r="C575" t="s">
        <v>15</v>
      </c>
      <c r="D575" t="s">
        <v>17</v>
      </c>
      <c r="E575" t="s">
        <v>35</v>
      </c>
      <c r="F575" t="s">
        <v>122</v>
      </c>
      <c r="G575">
        <v>7</v>
      </c>
      <c r="H575" s="3">
        <v>1295.6400000000001</v>
      </c>
      <c r="I575" s="3">
        <v>16334.8</v>
      </c>
    </row>
    <row r="576" spans="1:9" x14ac:dyDescent="0.3">
      <c r="A576">
        <v>575</v>
      </c>
      <c r="B576" s="2">
        <v>45746</v>
      </c>
      <c r="C576" t="s">
        <v>14</v>
      </c>
      <c r="D576" t="s">
        <v>18</v>
      </c>
      <c r="E576" t="s">
        <v>117</v>
      </c>
      <c r="F576" t="s">
        <v>121</v>
      </c>
      <c r="G576">
        <v>6</v>
      </c>
      <c r="H576" s="3">
        <v>1305.6600000000001</v>
      </c>
      <c r="I576" s="3">
        <v>14109.54</v>
      </c>
    </row>
    <row r="577" spans="1:9" x14ac:dyDescent="0.3">
      <c r="A577">
        <v>576</v>
      </c>
      <c r="B577" s="2">
        <v>45736</v>
      </c>
      <c r="C577" t="s">
        <v>9</v>
      </c>
      <c r="D577" t="s">
        <v>19</v>
      </c>
      <c r="E577" t="s">
        <v>115</v>
      </c>
      <c r="F577" t="s">
        <v>122</v>
      </c>
      <c r="G577">
        <v>20</v>
      </c>
      <c r="H577" s="3">
        <v>578.35</v>
      </c>
      <c r="I577" s="3">
        <v>20833.02</v>
      </c>
    </row>
    <row r="578" spans="1:9" x14ac:dyDescent="0.3">
      <c r="A578">
        <v>577</v>
      </c>
      <c r="B578" s="2">
        <v>45746</v>
      </c>
      <c r="C578" t="s">
        <v>10</v>
      </c>
      <c r="D578" t="s">
        <v>16</v>
      </c>
      <c r="E578" t="s">
        <v>101</v>
      </c>
      <c r="F578" t="s">
        <v>121</v>
      </c>
      <c r="G578">
        <v>6</v>
      </c>
      <c r="H578" s="3">
        <v>752.32</v>
      </c>
      <c r="I578" s="3">
        <v>8129.9</v>
      </c>
    </row>
    <row r="579" spans="1:9" x14ac:dyDescent="0.3">
      <c r="A579">
        <v>578</v>
      </c>
      <c r="B579" s="2">
        <v>45717</v>
      </c>
      <c r="C579" t="s">
        <v>11</v>
      </c>
      <c r="D579" t="s">
        <v>19</v>
      </c>
      <c r="E579" t="s">
        <v>95</v>
      </c>
      <c r="F579" t="s">
        <v>122</v>
      </c>
      <c r="G579">
        <v>4</v>
      </c>
      <c r="H579" s="3">
        <v>1089.51</v>
      </c>
      <c r="I579" s="3">
        <v>7849.15</v>
      </c>
    </row>
    <row r="580" spans="1:9" x14ac:dyDescent="0.3">
      <c r="A580">
        <v>579</v>
      </c>
      <c r="B580" s="2">
        <v>45747</v>
      </c>
      <c r="C580" t="s">
        <v>11</v>
      </c>
      <c r="D580" t="s">
        <v>19</v>
      </c>
      <c r="E580" t="s">
        <v>93</v>
      </c>
      <c r="F580" t="s">
        <v>122</v>
      </c>
      <c r="G580">
        <v>7</v>
      </c>
      <c r="H580" s="3">
        <v>1047.3</v>
      </c>
      <c r="I580" s="3">
        <v>13203.85</v>
      </c>
    </row>
    <row r="581" spans="1:9" x14ac:dyDescent="0.3">
      <c r="A581">
        <v>580</v>
      </c>
      <c r="B581" s="2">
        <v>45738</v>
      </c>
      <c r="C581" t="s">
        <v>11</v>
      </c>
      <c r="D581" t="s">
        <v>16</v>
      </c>
      <c r="E581" t="s">
        <v>64</v>
      </c>
      <c r="F581" t="s">
        <v>122</v>
      </c>
      <c r="G581">
        <v>9</v>
      </c>
      <c r="H581" s="3">
        <v>953.95</v>
      </c>
      <c r="I581" s="3">
        <v>15463.21</v>
      </c>
    </row>
    <row r="582" spans="1:9" x14ac:dyDescent="0.3">
      <c r="A582">
        <v>581</v>
      </c>
      <c r="B582" s="2">
        <v>45745</v>
      </c>
      <c r="C582" t="s">
        <v>14</v>
      </c>
      <c r="D582" t="s">
        <v>16</v>
      </c>
      <c r="E582" t="s">
        <v>39</v>
      </c>
      <c r="F582" t="s">
        <v>121</v>
      </c>
      <c r="G582">
        <v>8</v>
      </c>
      <c r="H582" s="3">
        <v>1424.42</v>
      </c>
      <c r="I582" s="3">
        <v>20523.88</v>
      </c>
    </row>
    <row r="583" spans="1:9" x14ac:dyDescent="0.3">
      <c r="A583">
        <v>582</v>
      </c>
      <c r="B583" s="2">
        <v>45744</v>
      </c>
      <c r="C583" t="s">
        <v>15</v>
      </c>
      <c r="D583" t="s">
        <v>16</v>
      </c>
      <c r="E583" t="s">
        <v>87</v>
      </c>
      <c r="F583" t="s">
        <v>121</v>
      </c>
      <c r="G583">
        <v>1</v>
      </c>
      <c r="H583" s="3">
        <v>1782.09</v>
      </c>
      <c r="I583" s="3">
        <v>3209.68</v>
      </c>
    </row>
    <row r="584" spans="1:9" x14ac:dyDescent="0.3">
      <c r="A584">
        <v>583</v>
      </c>
      <c r="B584" s="2">
        <v>45733</v>
      </c>
      <c r="C584" t="s">
        <v>15</v>
      </c>
      <c r="D584" t="s">
        <v>17</v>
      </c>
      <c r="E584" t="s">
        <v>118</v>
      </c>
      <c r="F584" t="s">
        <v>122</v>
      </c>
      <c r="G584">
        <v>8</v>
      </c>
      <c r="H584" s="3">
        <v>1247.3</v>
      </c>
      <c r="I584" s="3">
        <v>17971.830000000002</v>
      </c>
    </row>
    <row r="585" spans="1:9" x14ac:dyDescent="0.3">
      <c r="A585">
        <v>584</v>
      </c>
      <c r="B585" s="2">
        <v>45742</v>
      </c>
      <c r="C585" t="s">
        <v>14</v>
      </c>
      <c r="D585" t="s">
        <v>18</v>
      </c>
      <c r="E585" t="s">
        <v>112</v>
      </c>
      <c r="F585" t="s">
        <v>121</v>
      </c>
      <c r="G585">
        <v>8</v>
      </c>
      <c r="H585" s="3">
        <v>1059.3499999999999</v>
      </c>
      <c r="I585" s="3">
        <v>15263.74</v>
      </c>
    </row>
    <row r="586" spans="1:9" x14ac:dyDescent="0.3">
      <c r="A586">
        <v>585</v>
      </c>
      <c r="B586" s="2">
        <v>45740</v>
      </c>
      <c r="C586" t="s">
        <v>11</v>
      </c>
      <c r="D586" t="s">
        <v>16</v>
      </c>
      <c r="E586" t="s">
        <v>113</v>
      </c>
      <c r="F586" t="s">
        <v>121</v>
      </c>
      <c r="G586">
        <v>2</v>
      </c>
      <c r="H586" s="3">
        <v>1019.64</v>
      </c>
      <c r="I586" s="3">
        <v>3672.89</v>
      </c>
    </row>
    <row r="587" spans="1:9" x14ac:dyDescent="0.3">
      <c r="A587">
        <v>586</v>
      </c>
      <c r="B587" s="2">
        <v>45742</v>
      </c>
      <c r="C587" t="s">
        <v>14</v>
      </c>
      <c r="D587" t="s">
        <v>20</v>
      </c>
      <c r="E587" t="s">
        <v>97</v>
      </c>
      <c r="F587" t="s">
        <v>122</v>
      </c>
      <c r="G587">
        <v>8</v>
      </c>
      <c r="H587" s="3">
        <v>1281.17</v>
      </c>
      <c r="I587" s="3">
        <v>18459.849999999999</v>
      </c>
    </row>
    <row r="588" spans="1:9" x14ac:dyDescent="0.3">
      <c r="A588">
        <v>587</v>
      </c>
      <c r="B588" s="2">
        <v>45747</v>
      </c>
      <c r="C588" t="s">
        <v>13</v>
      </c>
      <c r="D588" t="s">
        <v>18</v>
      </c>
      <c r="E588" t="s">
        <v>65</v>
      </c>
      <c r="F588" t="s">
        <v>121</v>
      </c>
      <c r="G588">
        <v>20</v>
      </c>
      <c r="H588" s="3">
        <v>390.89</v>
      </c>
      <c r="I588" s="3">
        <v>14080.43</v>
      </c>
    </row>
    <row r="589" spans="1:9" x14ac:dyDescent="0.3">
      <c r="A589">
        <v>588</v>
      </c>
      <c r="B589" s="2">
        <v>45739</v>
      </c>
      <c r="C589" t="s">
        <v>11</v>
      </c>
      <c r="D589" t="s">
        <v>18</v>
      </c>
      <c r="E589" t="s">
        <v>72</v>
      </c>
      <c r="F589" t="s">
        <v>121</v>
      </c>
      <c r="G589">
        <v>1</v>
      </c>
      <c r="H589" s="3">
        <v>1063.56</v>
      </c>
      <c r="I589" s="3">
        <v>1915.55</v>
      </c>
    </row>
    <row r="590" spans="1:9" x14ac:dyDescent="0.3">
      <c r="A590">
        <v>589</v>
      </c>
      <c r="B590" s="2">
        <v>45727</v>
      </c>
      <c r="C590" t="s">
        <v>13</v>
      </c>
      <c r="D590" t="s">
        <v>19</v>
      </c>
      <c r="E590" t="s">
        <v>48</v>
      </c>
      <c r="F590" t="s">
        <v>121</v>
      </c>
      <c r="G590">
        <v>8</v>
      </c>
      <c r="H590" s="3">
        <v>404.4</v>
      </c>
      <c r="I590" s="3">
        <v>5826.83</v>
      </c>
    </row>
    <row r="591" spans="1:9" x14ac:dyDescent="0.3">
      <c r="A591">
        <v>590</v>
      </c>
      <c r="B591" s="2">
        <v>45718</v>
      </c>
      <c r="C591" t="s">
        <v>15</v>
      </c>
      <c r="D591" t="s">
        <v>18</v>
      </c>
      <c r="E591" t="s">
        <v>84</v>
      </c>
      <c r="F591" t="s">
        <v>122</v>
      </c>
      <c r="G591">
        <v>5</v>
      </c>
      <c r="H591" s="3">
        <v>1445.53</v>
      </c>
      <c r="I591" s="3">
        <v>13017.53</v>
      </c>
    </row>
    <row r="592" spans="1:9" x14ac:dyDescent="0.3">
      <c r="A592">
        <v>591</v>
      </c>
      <c r="B592" s="2">
        <v>45736</v>
      </c>
      <c r="C592" t="s">
        <v>15</v>
      </c>
      <c r="D592" t="s">
        <v>16</v>
      </c>
      <c r="E592" t="s">
        <v>53</v>
      </c>
      <c r="F592" t="s">
        <v>121</v>
      </c>
      <c r="G592">
        <v>4</v>
      </c>
      <c r="H592" s="3">
        <v>1474.23</v>
      </c>
      <c r="I592" s="3">
        <v>10620.79</v>
      </c>
    </row>
    <row r="593" spans="1:9" x14ac:dyDescent="0.3">
      <c r="A593">
        <v>592</v>
      </c>
      <c r="B593" s="2">
        <v>45739</v>
      </c>
      <c r="C593" t="s">
        <v>13</v>
      </c>
      <c r="D593" t="s">
        <v>16</v>
      </c>
      <c r="E593" t="s">
        <v>101</v>
      </c>
      <c r="F593" t="s">
        <v>122</v>
      </c>
      <c r="G593">
        <v>8</v>
      </c>
      <c r="H593" s="3">
        <v>467.49</v>
      </c>
      <c r="I593" s="3">
        <v>6735.87</v>
      </c>
    </row>
    <row r="594" spans="1:9" x14ac:dyDescent="0.3">
      <c r="A594">
        <v>593</v>
      </c>
      <c r="B594" s="2">
        <v>45741</v>
      </c>
      <c r="C594" t="s">
        <v>10</v>
      </c>
      <c r="D594" t="s">
        <v>18</v>
      </c>
      <c r="E594" t="s">
        <v>56</v>
      </c>
      <c r="F594" t="s">
        <v>121</v>
      </c>
      <c r="G594">
        <v>1</v>
      </c>
      <c r="H594" s="3">
        <v>892.77</v>
      </c>
      <c r="I594" s="3">
        <v>1607.94</v>
      </c>
    </row>
    <row r="595" spans="1:9" x14ac:dyDescent="0.3">
      <c r="A595">
        <v>594</v>
      </c>
      <c r="B595" s="2">
        <v>45733</v>
      </c>
      <c r="C595" t="s">
        <v>11</v>
      </c>
      <c r="D595" t="s">
        <v>16</v>
      </c>
      <c r="E595" t="s">
        <v>52</v>
      </c>
      <c r="F595" t="s">
        <v>122</v>
      </c>
      <c r="G595">
        <v>9</v>
      </c>
      <c r="H595" s="3">
        <v>993.17</v>
      </c>
      <c r="I595" s="3">
        <v>16098.95</v>
      </c>
    </row>
    <row r="596" spans="1:9" x14ac:dyDescent="0.3">
      <c r="A596">
        <v>595</v>
      </c>
      <c r="B596" s="2">
        <v>45741</v>
      </c>
      <c r="C596" t="s">
        <v>15</v>
      </c>
      <c r="D596" t="s">
        <v>17</v>
      </c>
      <c r="E596" t="s">
        <v>92</v>
      </c>
      <c r="F596" t="s">
        <v>122</v>
      </c>
      <c r="G596">
        <v>10</v>
      </c>
      <c r="H596" s="3">
        <v>1262.1300000000001</v>
      </c>
      <c r="I596" s="3">
        <v>22731.89</v>
      </c>
    </row>
    <row r="597" spans="1:9" x14ac:dyDescent="0.3">
      <c r="A597">
        <v>596</v>
      </c>
      <c r="B597" s="2">
        <v>45736</v>
      </c>
      <c r="C597" t="s">
        <v>13</v>
      </c>
      <c r="D597" t="s">
        <v>18</v>
      </c>
      <c r="E597" t="s">
        <v>76</v>
      </c>
      <c r="F597" t="s">
        <v>122</v>
      </c>
      <c r="G597">
        <v>12</v>
      </c>
      <c r="H597" s="3">
        <v>483.18</v>
      </c>
      <c r="I597" s="3">
        <v>10442.91</v>
      </c>
    </row>
    <row r="598" spans="1:9" x14ac:dyDescent="0.3">
      <c r="A598">
        <v>597</v>
      </c>
      <c r="B598" s="2">
        <v>45725</v>
      </c>
      <c r="C598" t="s">
        <v>10</v>
      </c>
      <c r="D598" t="s">
        <v>20</v>
      </c>
      <c r="E598" t="s">
        <v>48</v>
      </c>
      <c r="F598" t="s">
        <v>121</v>
      </c>
      <c r="G598">
        <v>7</v>
      </c>
      <c r="H598" s="3">
        <v>726.67</v>
      </c>
      <c r="I598" s="3">
        <v>9161.5</v>
      </c>
    </row>
    <row r="599" spans="1:9" x14ac:dyDescent="0.3">
      <c r="A599">
        <v>598</v>
      </c>
      <c r="B599" s="2">
        <v>45736</v>
      </c>
      <c r="C599" t="s">
        <v>11</v>
      </c>
      <c r="D599" t="s">
        <v>19</v>
      </c>
      <c r="E599" t="s">
        <v>107</v>
      </c>
      <c r="F599" t="s">
        <v>122</v>
      </c>
      <c r="G599">
        <v>6</v>
      </c>
      <c r="H599" s="3">
        <v>1019.12</v>
      </c>
      <c r="I599" s="3">
        <v>11013.06</v>
      </c>
    </row>
    <row r="600" spans="1:9" x14ac:dyDescent="0.3">
      <c r="A600">
        <v>599</v>
      </c>
      <c r="B600" s="2">
        <v>45739</v>
      </c>
      <c r="C600" t="s">
        <v>11</v>
      </c>
      <c r="D600" t="s">
        <v>20</v>
      </c>
      <c r="E600" t="s">
        <v>97</v>
      </c>
      <c r="F600" t="s">
        <v>121</v>
      </c>
      <c r="G600">
        <v>5</v>
      </c>
      <c r="H600" s="3">
        <v>1049.67</v>
      </c>
      <c r="I600" s="3">
        <v>9452.67</v>
      </c>
    </row>
    <row r="601" spans="1:9" x14ac:dyDescent="0.3">
      <c r="A601">
        <v>600</v>
      </c>
      <c r="B601" s="2">
        <v>45738</v>
      </c>
      <c r="C601" t="s">
        <v>13</v>
      </c>
      <c r="D601" t="s">
        <v>20</v>
      </c>
      <c r="E601" t="s">
        <v>74</v>
      </c>
      <c r="F601" t="s">
        <v>122</v>
      </c>
      <c r="G601">
        <v>10</v>
      </c>
      <c r="H601" s="3">
        <v>495.04</v>
      </c>
      <c r="I601" s="3">
        <v>8916.0400000000009</v>
      </c>
    </row>
    <row r="602" spans="1:9" x14ac:dyDescent="0.3">
      <c r="A602">
        <v>601</v>
      </c>
      <c r="B602" s="2">
        <v>45733</v>
      </c>
      <c r="C602" t="s">
        <v>14</v>
      </c>
      <c r="D602" t="s">
        <v>17</v>
      </c>
      <c r="E602" t="s">
        <v>109</v>
      </c>
      <c r="F602" t="s">
        <v>121</v>
      </c>
      <c r="G602">
        <v>8</v>
      </c>
      <c r="H602" s="3">
        <v>1176.1199999999999</v>
      </c>
      <c r="I602" s="3">
        <v>16946.23</v>
      </c>
    </row>
    <row r="603" spans="1:9" x14ac:dyDescent="0.3">
      <c r="A603">
        <v>602</v>
      </c>
      <c r="B603" s="2">
        <v>45735</v>
      </c>
      <c r="C603" t="s">
        <v>14</v>
      </c>
      <c r="D603" t="s">
        <v>20</v>
      </c>
      <c r="E603" t="s">
        <v>55</v>
      </c>
      <c r="F603" t="s">
        <v>122</v>
      </c>
      <c r="G603">
        <v>9</v>
      </c>
      <c r="H603" s="3">
        <v>1446.93</v>
      </c>
      <c r="I603" s="3">
        <v>23454.25</v>
      </c>
    </row>
    <row r="604" spans="1:9" x14ac:dyDescent="0.3">
      <c r="A604">
        <v>603</v>
      </c>
      <c r="B604" s="2">
        <v>45726</v>
      </c>
      <c r="C604" t="s">
        <v>12</v>
      </c>
      <c r="D604" t="s">
        <v>18</v>
      </c>
      <c r="E604" t="s">
        <v>36</v>
      </c>
      <c r="F604" t="s">
        <v>121</v>
      </c>
      <c r="G604">
        <v>6</v>
      </c>
      <c r="H604" s="3">
        <v>188.09</v>
      </c>
      <c r="I604" s="3">
        <v>2032.58</v>
      </c>
    </row>
    <row r="605" spans="1:9" x14ac:dyDescent="0.3">
      <c r="A605">
        <v>604</v>
      </c>
      <c r="B605" s="2">
        <v>45738</v>
      </c>
      <c r="C605" t="s">
        <v>9</v>
      </c>
      <c r="D605" t="s">
        <v>16</v>
      </c>
      <c r="E605" t="s">
        <v>34</v>
      </c>
      <c r="F605" t="s">
        <v>121</v>
      </c>
      <c r="G605">
        <v>13</v>
      </c>
      <c r="H605" s="3">
        <v>457.32</v>
      </c>
      <c r="I605" s="3">
        <v>10707.67</v>
      </c>
    </row>
    <row r="606" spans="1:9" x14ac:dyDescent="0.3">
      <c r="A606">
        <v>605</v>
      </c>
      <c r="B606" s="2">
        <v>45721</v>
      </c>
      <c r="C606" t="s">
        <v>12</v>
      </c>
      <c r="D606" t="s">
        <v>16</v>
      </c>
      <c r="E606" t="s">
        <v>70</v>
      </c>
      <c r="F606" t="s">
        <v>121</v>
      </c>
      <c r="G606">
        <v>16</v>
      </c>
      <c r="H606" s="3">
        <v>204.12</v>
      </c>
      <c r="I606" s="3">
        <v>5882.16</v>
      </c>
    </row>
    <row r="607" spans="1:9" x14ac:dyDescent="0.3">
      <c r="A607">
        <v>606</v>
      </c>
      <c r="B607" s="2">
        <v>45743</v>
      </c>
      <c r="C607" t="s">
        <v>10</v>
      </c>
      <c r="D607" t="s">
        <v>16</v>
      </c>
      <c r="E607" t="s">
        <v>58</v>
      </c>
      <c r="F607" t="s">
        <v>122</v>
      </c>
      <c r="G607">
        <v>9</v>
      </c>
      <c r="H607" s="3">
        <v>872.97</v>
      </c>
      <c r="I607" s="3">
        <v>14150.55</v>
      </c>
    </row>
    <row r="608" spans="1:9" x14ac:dyDescent="0.3">
      <c r="A608">
        <v>607</v>
      </c>
      <c r="B608" s="2">
        <v>45729</v>
      </c>
      <c r="C608" t="s">
        <v>15</v>
      </c>
      <c r="D608" t="s">
        <v>18</v>
      </c>
      <c r="E608" t="s">
        <v>91</v>
      </c>
      <c r="F608" t="s">
        <v>122</v>
      </c>
      <c r="G608">
        <v>1</v>
      </c>
      <c r="H608" s="3">
        <v>1615.76</v>
      </c>
      <c r="I608" s="3">
        <v>2910.1</v>
      </c>
    </row>
    <row r="609" spans="1:9" x14ac:dyDescent="0.3">
      <c r="A609">
        <v>608</v>
      </c>
      <c r="B609" s="2">
        <v>45746</v>
      </c>
      <c r="C609" t="s">
        <v>10</v>
      </c>
      <c r="D609" t="s">
        <v>18</v>
      </c>
      <c r="E609" t="s">
        <v>83</v>
      </c>
      <c r="F609" t="s">
        <v>122</v>
      </c>
      <c r="G609">
        <v>9</v>
      </c>
      <c r="H609" s="3">
        <v>762.53</v>
      </c>
      <c r="I609" s="3">
        <v>12360.35</v>
      </c>
    </row>
    <row r="610" spans="1:9" x14ac:dyDescent="0.3">
      <c r="A610">
        <v>609</v>
      </c>
      <c r="B610" s="2">
        <v>45718</v>
      </c>
      <c r="C610" t="s">
        <v>9</v>
      </c>
      <c r="D610" t="s">
        <v>17</v>
      </c>
      <c r="E610" t="s">
        <v>119</v>
      </c>
      <c r="F610" t="s">
        <v>122</v>
      </c>
      <c r="G610">
        <v>19</v>
      </c>
      <c r="H610" s="3">
        <v>572.09</v>
      </c>
      <c r="I610" s="3">
        <v>19577.150000000001</v>
      </c>
    </row>
    <row r="611" spans="1:9" x14ac:dyDescent="0.3">
      <c r="A611">
        <v>610</v>
      </c>
      <c r="B611" s="2">
        <v>45743</v>
      </c>
      <c r="C611" t="s">
        <v>15</v>
      </c>
      <c r="D611" t="s">
        <v>20</v>
      </c>
      <c r="E611" t="s">
        <v>86</v>
      </c>
      <c r="F611" t="s">
        <v>122</v>
      </c>
      <c r="G611">
        <v>9</v>
      </c>
      <c r="H611" s="3">
        <v>1653.06</v>
      </c>
      <c r="I611" s="3">
        <v>26795.55</v>
      </c>
    </row>
    <row r="612" spans="1:9" x14ac:dyDescent="0.3">
      <c r="A612">
        <v>611</v>
      </c>
      <c r="B612" s="2">
        <v>45740</v>
      </c>
      <c r="C612" t="s">
        <v>14</v>
      </c>
      <c r="D612" t="s">
        <v>16</v>
      </c>
      <c r="E612" t="s">
        <v>30</v>
      </c>
      <c r="F612" t="s">
        <v>121</v>
      </c>
      <c r="G612">
        <v>2</v>
      </c>
      <c r="H612" s="3">
        <v>1224.4100000000001</v>
      </c>
      <c r="I612" s="3">
        <v>4410.51</v>
      </c>
    </row>
    <row r="613" spans="1:9" x14ac:dyDescent="0.3">
      <c r="A613">
        <v>612</v>
      </c>
      <c r="B613" s="2">
        <v>45722</v>
      </c>
      <c r="C613" t="s">
        <v>15</v>
      </c>
      <c r="D613" t="s">
        <v>17</v>
      </c>
      <c r="E613" t="s">
        <v>67</v>
      </c>
      <c r="F613" t="s">
        <v>121</v>
      </c>
      <c r="G613">
        <v>5</v>
      </c>
      <c r="H613" s="3">
        <v>1367.47</v>
      </c>
      <c r="I613" s="3">
        <v>12314.57</v>
      </c>
    </row>
    <row r="614" spans="1:9" x14ac:dyDescent="0.3">
      <c r="A614">
        <v>613</v>
      </c>
      <c r="B614" s="2">
        <v>45721</v>
      </c>
      <c r="C614" t="s">
        <v>15</v>
      </c>
      <c r="D614" t="s">
        <v>17</v>
      </c>
      <c r="E614" t="s">
        <v>43</v>
      </c>
      <c r="F614" t="s">
        <v>121</v>
      </c>
      <c r="G614">
        <v>3</v>
      </c>
      <c r="H614" s="3">
        <v>1625.81</v>
      </c>
      <c r="I614" s="3">
        <v>8784.61</v>
      </c>
    </row>
    <row r="615" spans="1:9" x14ac:dyDescent="0.3">
      <c r="A615">
        <v>614</v>
      </c>
      <c r="B615" s="2">
        <v>45718</v>
      </c>
      <c r="C615" t="s">
        <v>15</v>
      </c>
      <c r="D615" t="s">
        <v>20</v>
      </c>
      <c r="E615" t="s">
        <v>82</v>
      </c>
      <c r="F615" t="s">
        <v>122</v>
      </c>
      <c r="G615">
        <v>5</v>
      </c>
      <c r="H615" s="3">
        <v>1575.22</v>
      </c>
      <c r="I615" s="3">
        <v>14185.44</v>
      </c>
    </row>
    <row r="616" spans="1:9" x14ac:dyDescent="0.3">
      <c r="A616">
        <v>615</v>
      </c>
      <c r="B616" s="2">
        <v>45732</v>
      </c>
      <c r="C616" t="s">
        <v>12</v>
      </c>
      <c r="D616" t="s">
        <v>17</v>
      </c>
      <c r="E616" t="s">
        <v>25</v>
      </c>
      <c r="F616" t="s">
        <v>122</v>
      </c>
      <c r="G616">
        <v>12</v>
      </c>
      <c r="H616" s="3">
        <v>181.79</v>
      </c>
      <c r="I616" s="3">
        <v>3929.01</v>
      </c>
    </row>
    <row r="617" spans="1:9" x14ac:dyDescent="0.3">
      <c r="A617">
        <v>616</v>
      </c>
      <c r="B617" s="2">
        <v>45747</v>
      </c>
      <c r="C617" t="s">
        <v>15</v>
      </c>
      <c r="D617" t="s">
        <v>18</v>
      </c>
      <c r="E617" t="s">
        <v>70</v>
      </c>
      <c r="F617" t="s">
        <v>121</v>
      </c>
      <c r="G617">
        <v>7</v>
      </c>
      <c r="H617" s="3">
        <v>1525.85</v>
      </c>
      <c r="I617" s="3">
        <v>19237.18</v>
      </c>
    </row>
    <row r="618" spans="1:9" x14ac:dyDescent="0.3">
      <c r="A618">
        <v>617</v>
      </c>
      <c r="B618" s="2">
        <v>45719</v>
      </c>
      <c r="C618" t="s">
        <v>13</v>
      </c>
      <c r="D618" t="s">
        <v>16</v>
      </c>
      <c r="E618" t="s">
        <v>79</v>
      </c>
      <c r="F618" t="s">
        <v>121</v>
      </c>
      <c r="G618">
        <v>11</v>
      </c>
      <c r="H618" s="3">
        <v>372.16</v>
      </c>
      <c r="I618" s="3">
        <v>7373.16</v>
      </c>
    </row>
    <row r="619" spans="1:9" x14ac:dyDescent="0.3">
      <c r="A619">
        <v>618</v>
      </c>
      <c r="B619" s="2">
        <v>45747</v>
      </c>
      <c r="C619" t="s">
        <v>12</v>
      </c>
      <c r="D619" t="s">
        <v>17</v>
      </c>
      <c r="E619" t="s">
        <v>61</v>
      </c>
      <c r="F619" t="s">
        <v>121</v>
      </c>
      <c r="G619">
        <v>5</v>
      </c>
      <c r="H619" s="3">
        <v>225.21</v>
      </c>
      <c r="I619" s="3">
        <v>2028.1</v>
      </c>
    </row>
    <row r="620" spans="1:9" x14ac:dyDescent="0.3">
      <c r="A620">
        <v>619</v>
      </c>
      <c r="B620" s="2">
        <v>45720</v>
      </c>
      <c r="C620" t="s">
        <v>11</v>
      </c>
      <c r="D620" t="s">
        <v>18</v>
      </c>
      <c r="E620" t="s">
        <v>45</v>
      </c>
      <c r="F620" t="s">
        <v>122</v>
      </c>
      <c r="G620">
        <v>4</v>
      </c>
      <c r="H620" s="3">
        <v>1167.44</v>
      </c>
      <c r="I620" s="3">
        <v>8410.58</v>
      </c>
    </row>
    <row r="621" spans="1:9" x14ac:dyDescent="0.3">
      <c r="A621">
        <v>620</v>
      </c>
      <c r="B621" s="2">
        <v>45747</v>
      </c>
      <c r="C621" t="s">
        <v>9</v>
      </c>
      <c r="D621" t="s">
        <v>17</v>
      </c>
      <c r="E621" t="s">
        <v>109</v>
      </c>
      <c r="F621" t="s">
        <v>122</v>
      </c>
      <c r="G621">
        <v>17</v>
      </c>
      <c r="H621" s="3">
        <v>589</v>
      </c>
      <c r="I621" s="3">
        <v>18034.150000000001</v>
      </c>
    </row>
    <row r="622" spans="1:9" x14ac:dyDescent="0.3">
      <c r="A622">
        <v>621</v>
      </c>
      <c r="B622" s="2">
        <v>45725</v>
      </c>
      <c r="C622" t="s">
        <v>14</v>
      </c>
      <c r="D622" t="s">
        <v>17</v>
      </c>
      <c r="E622" t="s">
        <v>80</v>
      </c>
      <c r="F622" t="s">
        <v>121</v>
      </c>
      <c r="G622">
        <v>9</v>
      </c>
      <c r="H622" s="3">
        <v>1385.25</v>
      </c>
      <c r="I622" s="3">
        <v>22454.44</v>
      </c>
    </row>
    <row r="623" spans="1:9" x14ac:dyDescent="0.3">
      <c r="A623">
        <v>622</v>
      </c>
      <c r="B623" s="2">
        <v>45742</v>
      </c>
      <c r="C623" t="s">
        <v>14</v>
      </c>
      <c r="D623" t="s">
        <v>18</v>
      </c>
      <c r="E623" t="s">
        <v>65</v>
      </c>
      <c r="F623" t="s">
        <v>122</v>
      </c>
      <c r="G623">
        <v>9</v>
      </c>
      <c r="H623" s="3">
        <v>1096.26</v>
      </c>
      <c r="I623" s="3">
        <v>17770.009999999998</v>
      </c>
    </row>
    <row r="624" spans="1:9" x14ac:dyDescent="0.3">
      <c r="A624">
        <v>623</v>
      </c>
      <c r="B624" s="2">
        <v>45719</v>
      </c>
      <c r="C624" t="s">
        <v>9</v>
      </c>
      <c r="D624" t="s">
        <v>16</v>
      </c>
      <c r="E624" t="s">
        <v>83</v>
      </c>
      <c r="F624" t="s">
        <v>121</v>
      </c>
      <c r="G624">
        <v>7</v>
      </c>
      <c r="H624" s="3">
        <v>401.47</v>
      </c>
      <c r="I624" s="3">
        <v>5061.54</v>
      </c>
    </row>
    <row r="625" spans="1:9" x14ac:dyDescent="0.3">
      <c r="A625">
        <v>624</v>
      </c>
      <c r="B625" s="2">
        <v>45723</v>
      </c>
      <c r="C625" t="s">
        <v>11</v>
      </c>
      <c r="D625" t="s">
        <v>17</v>
      </c>
      <c r="E625" t="s">
        <v>79</v>
      </c>
      <c r="F625" t="s">
        <v>122</v>
      </c>
      <c r="G625">
        <v>4</v>
      </c>
      <c r="H625" s="3">
        <v>1134.27</v>
      </c>
      <c r="I625" s="3">
        <v>8171.62</v>
      </c>
    </row>
    <row r="626" spans="1:9" x14ac:dyDescent="0.3">
      <c r="A626">
        <v>625</v>
      </c>
      <c r="B626" s="2">
        <v>45734</v>
      </c>
      <c r="C626" t="s">
        <v>12</v>
      </c>
      <c r="D626" t="s">
        <v>17</v>
      </c>
      <c r="E626" t="s">
        <v>26</v>
      </c>
      <c r="F626" t="s">
        <v>122</v>
      </c>
      <c r="G626">
        <v>7</v>
      </c>
      <c r="H626" s="3">
        <v>214.66</v>
      </c>
      <c r="I626" s="3">
        <v>2706.33</v>
      </c>
    </row>
    <row r="627" spans="1:9" x14ac:dyDescent="0.3">
      <c r="A627">
        <v>626</v>
      </c>
      <c r="B627" s="2">
        <v>45740</v>
      </c>
      <c r="C627" t="s">
        <v>11</v>
      </c>
      <c r="D627" t="s">
        <v>16</v>
      </c>
      <c r="E627" t="s">
        <v>96</v>
      </c>
      <c r="F627" t="s">
        <v>121</v>
      </c>
      <c r="G627">
        <v>1</v>
      </c>
      <c r="H627" s="3">
        <v>835.01</v>
      </c>
      <c r="I627" s="3">
        <v>1503.91</v>
      </c>
    </row>
    <row r="628" spans="1:9" x14ac:dyDescent="0.3">
      <c r="A628">
        <v>627</v>
      </c>
      <c r="B628" s="2">
        <v>45722</v>
      </c>
      <c r="C628" t="s">
        <v>12</v>
      </c>
      <c r="D628" t="s">
        <v>16</v>
      </c>
      <c r="E628" t="s">
        <v>35</v>
      </c>
      <c r="F628" t="s">
        <v>122</v>
      </c>
      <c r="G628">
        <v>18</v>
      </c>
      <c r="H628" s="3">
        <v>241.1</v>
      </c>
      <c r="I628" s="3">
        <v>7816.3</v>
      </c>
    </row>
    <row r="629" spans="1:9" x14ac:dyDescent="0.3">
      <c r="A629">
        <v>628</v>
      </c>
      <c r="B629" s="2">
        <v>45729</v>
      </c>
      <c r="C629" t="s">
        <v>10</v>
      </c>
      <c r="D629" t="s">
        <v>17</v>
      </c>
      <c r="E629" t="s">
        <v>108</v>
      </c>
      <c r="F629" t="s">
        <v>121</v>
      </c>
      <c r="G629">
        <v>9</v>
      </c>
      <c r="H629" s="3">
        <v>834.66</v>
      </c>
      <c r="I629" s="3">
        <v>13529.56</v>
      </c>
    </row>
    <row r="630" spans="1:9" x14ac:dyDescent="0.3">
      <c r="A630">
        <v>629</v>
      </c>
      <c r="B630" s="2">
        <v>45717</v>
      </c>
      <c r="C630" t="s">
        <v>11</v>
      </c>
      <c r="D630" t="s">
        <v>17</v>
      </c>
      <c r="E630" t="s">
        <v>35</v>
      </c>
      <c r="F630" t="s">
        <v>122</v>
      </c>
      <c r="G630">
        <v>2</v>
      </c>
      <c r="H630" s="3">
        <v>818.21</v>
      </c>
      <c r="I630" s="3">
        <v>2947.31</v>
      </c>
    </row>
    <row r="631" spans="1:9" x14ac:dyDescent="0.3">
      <c r="A631">
        <v>630</v>
      </c>
      <c r="B631" s="2">
        <v>45728</v>
      </c>
      <c r="C631" t="s">
        <v>14</v>
      </c>
      <c r="D631" t="s">
        <v>16</v>
      </c>
      <c r="E631" t="s">
        <v>70</v>
      </c>
      <c r="F631" t="s">
        <v>121</v>
      </c>
      <c r="G631">
        <v>8</v>
      </c>
      <c r="H631" s="3">
        <v>1043.25</v>
      </c>
      <c r="I631" s="3">
        <v>15031.76</v>
      </c>
    </row>
    <row r="632" spans="1:9" x14ac:dyDescent="0.3">
      <c r="A632">
        <v>631</v>
      </c>
      <c r="B632" s="2">
        <v>45729</v>
      </c>
      <c r="C632" t="s">
        <v>10</v>
      </c>
      <c r="D632" t="s">
        <v>19</v>
      </c>
      <c r="E632" t="s">
        <v>57</v>
      </c>
      <c r="F632" t="s">
        <v>121</v>
      </c>
      <c r="G632">
        <v>7</v>
      </c>
      <c r="H632" s="3">
        <v>743.97</v>
      </c>
      <c r="I632" s="3">
        <v>9379.61</v>
      </c>
    </row>
    <row r="633" spans="1:9" x14ac:dyDescent="0.3">
      <c r="A633">
        <v>632</v>
      </c>
      <c r="B633" s="2">
        <v>45742</v>
      </c>
      <c r="C633" t="s">
        <v>12</v>
      </c>
      <c r="D633" t="s">
        <v>19</v>
      </c>
      <c r="E633" t="s">
        <v>88</v>
      </c>
      <c r="F633" t="s">
        <v>122</v>
      </c>
      <c r="G633">
        <v>16</v>
      </c>
      <c r="H633" s="3">
        <v>179.81</v>
      </c>
      <c r="I633" s="3">
        <v>5181.62</v>
      </c>
    </row>
    <row r="634" spans="1:9" x14ac:dyDescent="0.3">
      <c r="A634">
        <v>633</v>
      </c>
      <c r="B634" s="2">
        <v>45747</v>
      </c>
      <c r="C634" t="s">
        <v>9</v>
      </c>
      <c r="D634" t="s">
        <v>17</v>
      </c>
      <c r="E634" t="s">
        <v>68</v>
      </c>
      <c r="F634" t="s">
        <v>121</v>
      </c>
      <c r="G634">
        <v>17</v>
      </c>
      <c r="H634" s="3">
        <v>401.01</v>
      </c>
      <c r="I634" s="3">
        <v>12278.23</v>
      </c>
    </row>
    <row r="635" spans="1:9" x14ac:dyDescent="0.3">
      <c r="A635">
        <v>634</v>
      </c>
      <c r="B635" s="2">
        <v>45734</v>
      </c>
      <c r="C635" t="s">
        <v>14</v>
      </c>
      <c r="D635" t="s">
        <v>20</v>
      </c>
      <c r="E635" t="s">
        <v>89</v>
      </c>
      <c r="F635" t="s">
        <v>122</v>
      </c>
      <c r="G635">
        <v>6</v>
      </c>
      <c r="H635" s="3">
        <v>1451.77</v>
      </c>
      <c r="I635" s="3">
        <v>15688.47</v>
      </c>
    </row>
    <row r="636" spans="1:9" x14ac:dyDescent="0.3">
      <c r="A636">
        <v>635</v>
      </c>
      <c r="B636" s="2">
        <v>45723</v>
      </c>
      <c r="C636" t="s">
        <v>10</v>
      </c>
      <c r="D636" t="s">
        <v>20</v>
      </c>
      <c r="E636" t="s">
        <v>112</v>
      </c>
      <c r="F636" t="s">
        <v>121</v>
      </c>
      <c r="G636">
        <v>10</v>
      </c>
      <c r="H636" s="3">
        <v>736.8</v>
      </c>
      <c r="I636" s="3">
        <v>13270.31</v>
      </c>
    </row>
    <row r="637" spans="1:9" x14ac:dyDescent="0.3">
      <c r="A637">
        <v>636</v>
      </c>
      <c r="B637" s="2">
        <v>45743</v>
      </c>
      <c r="C637" t="s">
        <v>13</v>
      </c>
      <c r="D637" t="s">
        <v>16</v>
      </c>
      <c r="E637" t="s">
        <v>103</v>
      </c>
      <c r="F637" t="s">
        <v>122</v>
      </c>
      <c r="G637">
        <v>19</v>
      </c>
      <c r="H637" s="3">
        <v>470.45</v>
      </c>
      <c r="I637" s="3">
        <v>16098.99</v>
      </c>
    </row>
    <row r="638" spans="1:9" x14ac:dyDescent="0.3">
      <c r="A638">
        <v>637</v>
      </c>
      <c r="B638" s="2">
        <v>45737</v>
      </c>
      <c r="C638" t="s">
        <v>14</v>
      </c>
      <c r="D638" t="s">
        <v>16</v>
      </c>
      <c r="E638" t="s">
        <v>29</v>
      </c>
      <c r="F638" t="s">
        <v>121</v>
      </c>
      <c r="G638">
        <v>10</v>
      </c>
      <c r="H638" s="3">
        <v>1098.71</v>
      </c>
      <c r="I638" s="3">
        <v>19788.580000000002</v>
      </c>
    </row>
    <row r="639" spans="1:9" x14ac:dyDescent="0.3">
      <c r="A639">
        <v>638</v>
      </c>
      <c r="B639" s="2">
        <v>45732</v>
      </c>
      <c r="C639" t="s">
        <v>13</v>
      </c>
      <c r="D639" t="s">
        <v>18</v>
      </c>
      <c r="E639" t="s">
        <v>29</v>
      </c>
      <c r="F639" t="s">
        <v>121</v>
      </c>
      <c r="G639">
        <v>7</v>
      </c>
      <c r="H639" s="3">
        <v>357.03</v>
      </c>
      <c r="I639" s="3">
        <v>4501.26</v>
      </c>
    </row>
    <row r="640" spans="1:9" x14ac:dyDescent="0.3">
      <c r="A640">
        <v>639</v>
      </c>
      <c r="B640" s="2">
        <v>45745</v>
      </c>
      <c r="C640" t="s">
        <v>15</v>
      </c>
      <c r="D640" t="s">
        <v>18</v>
      </c>
      <c r="E640" t="s">
        <v>72</v>
      </c>
      <c r="F640" t="s">
        <v>122</v>
      </c>
      <c r="G640">
        <v>10</v>
      </c>
      <c r="H640" s="3">
        <v>1383.41</v>
      </c>
      <c r="I640" s="3">
        <v>24916.23</v>
      </c>
    </row>
    <row r="641" spans="1:9" x14ac:dyDescent="0.3">
      <c r="A641">
        <v>640</v>
      </c>
      <c r="B641" s="2">
        <v>45721</v>
      </c>
      <c r="C641" t="s">
        <v>14</v>
      </c>
      <c r="D641" t="s">
        <v>17</v>
      </c>
      <c r="E641" t="s">
        <v>46</v>
      </c>
      <c r="F641" t="s">
        <v>122</v>
      </c>
      <c r="G641">
        <v>6</v>
      </c>
      <c r="H641" s="3">
        <v>1084.32</v>
      </c>
      <c r="I641" s="3">
        <v>11717.64</v>
      </c>
    </row>
    <row r="642" spans="1:9" x14ac:dyDescent="0.3">
      <c r="A642">
        <v>641</v>
      </c>
      <c r="B642" s="2">
        <v>45724</v>
      </c>
      <c r="C642" t="s">
        <v>12</v>
      </c>
      <c r="D642" t="s">
        <v>16</v>
      </c>
      <c r="E642" t="s">
        <v>66</v>
      </c>
      <c r="F642" t="s">
        <v>121</v>
      </c>
      <c r="G642">
        <v>9</v>
      </c>
      <c r="H642" s="3">
        <v>234.01</v>
      </c>
      <c r="I642" s="3">
        <v>3793.22</v>
      </c>
    </row>
    <row r="643" spans="1:9" x14ac:dyDescent="0.3">
      <c r="A643">
        <v>642</v>
      </c>
      <c r="B643" s="2">
        <v>45738</v>
      </c>
      <c r="C643" t="s">
        <v>11</v>
      </c>
      <c r="D643" t="s">
        <v>18</v>
      </c>
      <c r="E643" t="s">
        <v>77</v>
      </c>
      <c r="F643" t="s">
        <v>121</v>
      </c>
      <c r="G643">
        <v>8</v>
      </c>
      <c r="H643" s="3">
        <v>1109.9100000000001</v>
      </c>
      <c r="I643" s="3">
        <v>15992.24</v>
      </c>
    </row>
    <row r="644" spans="1:9" x14ac:dyDescent="0.3">
      <c r="A644">
        <v>643</v>
      </c>
      <c r="B644" s="2">
        <v>45734</v>
      </c>
      <c r="C644" t="s">
        <v>9</v>
      </c>
      <c r="D644" t="s">
        <v>16</v>
      </c>
      <c r="E644" t="s">
        <v>100</v>
      </c>
      <c r="F644" t="s">
        <v>122</v>
      </c>
      <c r="G644">
        <v>9</v>
      </c>
      <c r="H644" s="3">
        <v>571.74</v>
      </c>
      <c r="I644" s="3">
        <v>9267.7099999999991</v>
      </c>
    </row>
    <row r="645" spans="1:9" x14ac:dyDescent="0.3">
      <c r="A645">
        <v>644</v>
      </c>
      <c r="B645" s="2">
        <v>45745</v>
      </c>
      <c r="C645" t="s">
        <v>14</v>
      </c>
      <c r="D645" t="s">
        <v>16</v>
      </c>
      <c r="E645" t="s">
        <v>66</v>
      </c>
      <c r="F645" t="s">
        <v>122</v>
      </c>
      <c r="G645">
        <v>1</v>
      </c>
      <c r="H645" s="3">
        <v>1363.71</v>
      </c>
      <c r="I645" s="3">
        <v>2456.14</v>
      </c>
    </row>
    <row r="646" spans="1:9" x14ac:dyDescent="0.3">
      <c r="A646">
        <v>645</v>
      </c>
      <c r="B646" s="2">
        <v>45744</v>
      </c>
      <c r="C646" t="s">
        <v>14</v>
      </c>
      <c r="D646" t="s">
        <v>17</v>
      </c>
      <c r="E646" t="s">
        <v>59</v>
      </c>
      <c r="F646" t="s">
        <v>121</v>
      </c>
      <c r="G646">
        <v>4</v>
      </c>
      <c r="H646" s="3">
        <v>1384.6</v>
      </c>
      <c r="I646" s="3">
        <v>9975.07</v>
      </c>
    </row>
    <row r="647" spans="1:9" x14ac:dyDescent="0.3">
      <c r="A647">
        <v>646</v>
      </c>
      <c r="B647" s="2">
        <v>45746</v>
      </c>
      <c r="C647" t="s">
        <v>9</v>
      </c>
      <c r="D647" t="s">
        <v>17</v>
      </c>
      <c r="E647" t="s">
        <v>23</v>
      </c>
      <c r="F647" t="s">
        <v>122</v>
      </c>
      <c r="G647">
        <v>9</v>
      </c>
      <c r="H647" s="3">
        <v>494.42</v>
      </c>
      <c r="I647" s="3">
        <v>8014.38</v>
      </c>
    </row>
    <row r="648" spans="1:9" x14ac:dyDescent="0.3">
      <c r="A648">
        <v>647</v>
      </c>
      <c r="B648" s="2">
        <v>45728</v>
      </c>
      <c r="C648" t="s">
        <v>10</v>
      </c>
      <c r="D648" t="s">
        <v>16</v>
      </c>
      <c r="E648" t="s">
        <v>63</v>
      </c>
      <c r="F648" t="s">
        <v>122</v>
      </c>
      <c r="G648">
        <v>8</v>
      </c>
      <c r="H648" s="3">
        <v>758.2</v>
      </c>
      <c r="I648" s="3">
        <v>10924.59</v>
      </c>
    </row>
    <row r="649" spans="1:9" x14ac:dyDescent="0.3">
      <c r="A649">
        <v>648</v>
      </c>
      <c r="B649" s="2">
        <v>45733</v>
      </c>
      <c r="C649" t="s">
        <v>14</v>
      </c>
      <c r="D649" t="s">
        <v>16</v>
      </c>
      <c r="E649" t="s">
        <v>98</v>
      </c>
      <c r="F649" t="s">
        <v>121</v>
      </c>
      <c r="G649">
        <v>10</v>
      </c>
      <c r="H649" s="3">
        <v>1119.44</v>
      </c>
      <c r="I649" s="3">
        <v>20161.939999999999</v>
      </c>
    </row>
    <row r="650" spans="1:9" x14ac:dyDescent="0.3">
      <c r="A650">
        <v>649</v>
      </c>
      <c r="B650" s="2">
        <v>45738</v>
      </c>
      <c r="C650" t="s">
        <v>15</v>
      </c>
      <c r="D650" t="s">
        <v>19</v>
      </c>
      <c r="E650" t="s">
        <v>74</v>
      </c>
      <c r="F650" t="s">
        <v>121</v>
      </c>
      <c r="G650">
        <v>10</v>
      </c>
      <c r="H650" s="3">
        <v>1539.81</v>
      </c>
      <c r="I650" s="3">
        <v>27733.11</v>
      </c>
    </row>
    <row r="651" spans="1:9" x14ac:dyDescent="0.3">
      <c r="A651">
        <v>650</v>
      </c>
      <c r="B651" s="2">
        <v>45738</v>
      </c>
      <c r="C651" t="s">
        <v>12</v>
      </c>
      <c r="D651" t="s">
        <v>20</v>
      </c>
      <c r="E651" t="s">
        <v>66</v>
      </c>
      <c r="F651" t="s">
        <v>121</v>
      </c>
      <c r="G651">
        <v>12</v>
      </c>
      <c r="H651" s="3">
        <v>185.88</v>
      </c>
      <c r="I651" s="3">
        <v>4017.4</v>
      </c>
    </row>
    <row r="652" spans="1:9" x14ac:dyDescent="0.3">
      <c r="A652">
        <v>651</v>
      </c>
      <c r="B652" s="2">
        <v>45741</v>
      </c>
      <c r="C652" t="s">
        <v>10</v>
      </c>
      <c r="D652" t="s">
        <v>16</v>
      </c>
      <c r="E652" t="s">
        <v>38</v>
      </c>
      <c r="F652" t="s">
        <v>121</v>
      </c>
      <c r="G652">
        <v>9</v>
      </c>
      <c r="H652" s="3">
        <v>833.72</v>
      </c>
      <c r="I652" s="3">
        <v>13514.32</v>
      </c>
    </row>
    <row r="653" spans="1:9" x14ac:dyDescent="0.3">
      <c r="A653">
        <v>652</v>
      </c>
      <c r="B653" s="2">
        <v>45746</v>
      </c>
      <c r="C653" t="s">
        <v>12</v>
      </c>
      <c r="D653" t="s">
        <v>18</v>
      </c>
      <c r="E653" t="s">
        <v>61</v>
      </c>
      <c r="F653" t="s">
        <v>121</v>
      </c>
      <c r="G653">
        <v>15</v>
      </c>
      <c r="H653" s="3">
        <v>154.63999999999999</v>
      </c>
      <c r="I653" s="3">
        <v>4177.7700000000004</v>
      </c>
    </row>
    <row r="654" spans="1:9" x14ac:dyDescent="0.3">
      <c r="A654">
        <v>653</v>
      </c>
      <c r="B654" s="2">
        <v>45720</v>
      </c>
      <c r="C654" t="s">
        <v>11</v>
      </c>
      <c r="D654" t="s">
        <v>20</v>
      </c>
      <c r="E654" t="s">
        <v>97</v>
      </c>
      <c r="F654" t="s">
        <v>121</v>
      </c>
      <c r="G654">
        <v>10</v>
      </c>
      <c r="H654" s="3">
        <v>1096.76</v>
      </c>
      <c r="I654" s="3">
        <v>19753.46</v>
      </c>
    </row>
    <row r="655" spans="1:9" x14ac:dyDescent="0.3">
      <c r="A655">
        <v>654</v>
      </c>
      <c r="B655" s="2">
        <v>45734</v>
      </c>
      <c r="C655" t="s">
        <v>14</v>
      </c>
      <c r="D655" t="s">
        <v>16</v>
      </c>
      <c r="E655" t="s">
        <v>73</v>
      </c>
      <c r="F655" t="s">
        <v>121</v>
      </c>
      <c r="G655">
        <v>2</v>
      </c>
      <c r="H655" s="3">
        <v>1326.67</v>
      </c>
      <c r="I655" s="3">
        <v>4778.8599999999997</v>
      </c>
    </row>
    <row r="656" spans="1:9" x14ac:dyDescent="0.3">
      <c r="A656">
        <v>655</v>
      </c>
      <c r="B656" s="2">
        <v>45733</v>
      </c>
      <c r="C656" t="s">
        <v>13</v>
      </c>
      <c r="D656" t="s">
        <v>18</v>
      </c>
      <c r="E656" t="s">
        <v>32</v>
      </c>
      <c r="F656" t="s">
        <v>121</v>
      </c>
      <c r="G656">
        <v>16</v>
      </c>
      <c r="H656" s="3">
        <v>370.58</v>
      </c>
      <c r="I656" s="3">
        <v>10679.07</v>
      </c>
    </row>
    <row r="657" spans="1:9" x14ac:dyDescent="0.3">
      <c r="A657">
        <v>656</v>
      </c>
      <c r="B657" s="2">
        <v>45732</v>
      </c>
      <c r="C657" t="s">
        <v>12</v>
      </c>
      <c r="D657" t="s">
        <v>18</v>
      </c>
      <c r="E657" t="s">
        <v>100</v>
      </c>
      <c r="F657" t="s">
        <v>121</v>
      </c>
      <c r="G657">
        <v>10</v>
      </c>
      <c r="H657" s="3">
        <v>163.9</v>
      </c>
      <c r="I657" s="3">
        <v>2951.96</v>
      </c>
    </row>
    <row r="658" spans="1:9" x14ac:dyDescent="0.3">
      <c r="A658">
        <v>657</v>
      </c>
      <c r="B658" s="2">
        <v>45724</v>
      </c>
      <c r="C658" t="s">
        <v>9</v>
      </c>
      <c r="D658" t="s">
        <v>18</v>
      </c>
      <c r="E658" t="s">
        <v>47</v>
      </c>
      <c r="F658" t="s">
        <v>121</v>
      </c>
      <c r="G658">
        <v>8</v>
      </c>
      <c r="H658" s="3">
        <v>431.47</v>
      </c>
      <c r="I658" s="3">
        <v>6216.87</v>
      </c>
    </row>
    <row r="659" spans="1:9" x14ac:dyDescent="0.3">
      <c r="A659">
        <v>658</v>
      </c>
      <c r="B659" s="2">
        <v>45738</v>
      </c>
      <c r="C659" t="s">
        <v>15</v>
      </c>
      <c r="D659" t="s">
        <v>18</v>
      </c>
      <c r="E659" t="s">
        <v>85</v>
      </c>
      <c r="F659" t="s">
        <v>121</v>
      </c>
      <c r="G659">
        <v>8</v>
      </c>
      <c r="H659" s="3">
        <v>1605.14</v>
      </c>
      <c r="I659" s="3">
        <v>23127.8</v>
      </c>
    </row>
    <row r="660" spans="1:9" x14ac:dyDescent="0.3">
      <c r="A660">
        <v>659</v>
      </c>
      <c r="B660" s="2">
        <v>45723</v>
      </c>
      <c r="C660" t="s">
        <v>14</v>
      </c>
      <c r="D660" t="s">
        <v>16</v>
      </c>
      <c r="E660" t="s">
        <v>40</v>
      </c>
      <c r="F660" t="s">
        <v>121</v>
      </c>
      <c r="G660">
        <v>10</v>
      </c>
      <c r="H660" s="3">
        <v>1021.57</v>
      </c>
      <c r="I660" s="3">
        <v>18399.23</v>
      </c>
    </row>
    <row r="661" spans="1:9" x14ac:dyDescent="0.3">
      <c r="A661">
        <v>660</v>
      </c>
      <c r="B661" s="2">
        <v>45735</v>
      </c>
      <c r="C661" t="s">
        <v>15</v>
      </c>
      <c r="D661" t="s">
        <v>16</v>
      </c>
      <c r="E661" t="s">
        <v>107</v>
      </c>
      <c r="F661" t="s">
        <v>122</v>
      </c>
      <c r="G661">
        <v>3</v>
      </c>
      <c r="H661" s="3">
        <v>1288.1199999999999</v>
      </c>
      <c r="I661" s="3">
        <v>6960</v>
      </c>
    </row>
    <row r="662" spans="1:9" x14ac:dyDescent="0.3">
      <c r="A662">
        <v>661</v>
      </c>
      <c r="B662" s="2">
        <v>45725</v>
      </c>
      <c r="C662" t="s">
        <v>15</v>
      </c>
      <c r="D662" t="s">
        <v>18</v>
      </c>
      <c r="E662" t="s">
        <v>113</v>
      </c>
      <c r="F662" t="s">
        <v>122</v>
      </c>
      <c r="G662">
        <v>5</v>
      </c>
      <c r="H662" s="3">
        <v>1582.57</v>
      </c>
      <c r="I662" s="3">
        <v>14251.63</v>
      </c>
    </row>
    <row r="663" spans="1:9" x14ac:dyDescent="0.3">
      <c r="A663">
        <v>662</v>
      </c>
      <c r="B663" s="2">
        <v>45747</v>
      </c>
      <c r="C663" t="s">
        <v>9</v>
      </c>
      <c r="D663" t="s">
        <v>16</v>
      </c>
      <c r="E663" t="s">
        <v>100</v>
      </c>
      <c r="F663" t="s">
        <v>121</v>
      </c>
      <c r="G663">
        <v>12</v>
      </c>
      <c r="H663" s="3">
        <v>496.33</v>
      </c>
      <c r="I663" s="3">
        <v>10727.12</v>
      </c>
    </row>
    <row r="664" spans="1:9" x14ac:dyDescent="0.3">
      <c r="A664">
        <v>663</v>
      </c>
      <c r="B664" s="2">
        <v>45743</v>
      </c>
      <c r="C664" t="s">
        <v>10</v>
      </c>
      <c r="D664" t="s">
        <v>17</v>
      </c>
      <c r="E664" t="s">
        <v>91</v>
      </c>
      <c r="F664" t="s">
        <v>122</v>
      </c>
      <c r="G664">
        <v>9</v>
      </c>
      <c r="H664" s="3">
        <v>736.38</v>
      </c>
      <c r="I664" s="3">
        <v>11936.47</v>
      </c>
    </row>
    <row r="665" spans="1:9" x14ac:dyDescent="0.3">
      <c r="A665">
        <v>664</v>
      </c>
      <c r="B665" s="2">
        <v>45725</v>
      </c>
      <c r="C665" t="s">
        <v>15</v>
      </c>
      <c r="D665" t="s">
        <v>17</v>
      </c>
      <c r="E665" t="s">
        <v>37</v>
      </c>
      <c r="F665" t="s">
        <v>121</v>
      </c>
      <c r="G665">
        <v>4</v>
      </c>
      <c r="H665" s="3">
        <v>1554.36</v>
      </c>
      <c r="I665" s="3">
        <v>11198.07</v>
      </c>
    </row>
    <row r="666" spans="1:9" x14ac:dyDescent="0.3">
      <c r="A666">
        <v>665</v>
      </c>
      <c r="B666" s="2">
        <v>45729</v>
      </c>
      <c r="C666" t="s">
        <v>10</v>
      </c>
      <c r="D666" t="s">
        <v>16</v>
      </c>
      <c r="E666" t="s">
        <v>80</v>
      </c>
      <c r="F666" t="s">
        <v>121</v>
      </c>
      <c r="G666">
        <v>7</v>
      </c>
      <c r="H666" s="3">
        <v>881.87</v>
      </c>
      <c r="I666" s="3">
        <v>11118.19</v>
      </c>
    </row>
    <row r="667" spans="1:9" x14ac:dyDescent="0.3">
      <c r="A667">
        <v>666</v>
      </c>
      <c r="B667" s="2">
        <v>45743</v>
      </c>
      <c r="C667" t="s">
        <v>15</v>
      </c>
      <c r="D667" t="s">
        <v>17</v>
      </c>
      <c r="E667" t="s">
        <v>92</v>
      </c>
      <c r="F667" t="s">
        <v>122</v>
      </c>
      <c r="G667">
        <v>9</v>
      </c>
      <c r="H667" s="3">
        <v>1559.89</v>
      </c>
      <c r="I667" s="3">
        <v>25285.29</v>
      </c>
    </row>
    <row r="668" spans="1:9" x14ac:dyDescent="0.3">
      <c r="A668">
        <v>667</v>
      </c>
      <c r="B668" s="2">
        <v>45733</v>
      </c>
      <c r="C668" t="s">
        <v>12</v>
      </c>
      <c r="D668" t="s">
        <v>16</v>
      </c>
      <c r="E668" t="s">
        <v>77</v>
      </c>
      <c r="F668" t="s">
        <v>121</v>
      </c>
      <c r="G668">
        <v>5</v>
      </c>
      <c r="H668" s="3">
        <v>210.35</v>
      </c>
      <c r="I668" s="3">
        <v>1894.28</v>
      </c>
    </row>
    <row r="669" spans="1:9" x14ac:dyDescent="0.3">
      <c r="A669">
        <v>668</v>
      </c>
      <c r="B669" s="2">
        <v>45745</v>
      </c>
      <c r="C669" t="s">
        <v>12</v>
      </c>
      <c r="D669" t="s">
        <v>17</v>
      </c>
      <c r="E669" t="s">
        <v>108</v>
      </c>
      <c r="F669" t="s">
        <v>121</v>
      </c>
      <c r="G669">
        <v>18</v>
      </c>
      <c r="H669" s="3">
        <v>237.48</v>
      </c>
      <c r="I669" s="3">
        <v>7698.94</v>
      </c>
    </row>
    <row r="670" spans="1:9" x14ac:dyDescent="0.3">
      <c r="A670">
        <v>669</v>
      </c>
      <c r="B670" s="2">
        <v>45724</v>
      </c>
      <c r="C670" t="s">
        <v>12</v>
      </c>
      <c r="D670" t="s">
        <v>18</v>
      </c>
      <c r="E670" t="s">
        <v>31</v>
      </c>
      <c r="F670" t="s">
        <v>121</v>
      </c>
      <c r="G670">
        <v>8</v>
      </c>
      <c r="H670" s="3">
        <v>230.46</v>
      </c>
      <c r="I670" s="3">
        <v>3320.6</v>
      </c>
    </row>
    <row r="671" spans="1:9" x14ac:dyDescent="0.3">
      <c r="A671">
        <v>670</v>
      </c>
      <c r="B671" s="2">
        <v>45730</v>
      </c>
      <c r="C671" t="s">
        <v>15</v>
      </c>
      <c r="D671" t="s">
        <v>16</v>
      </c>
      <c r="E671" t="s">
        <v>31</v>
      </c>
      <c r="F671" t="s">
        <v>122</v>
      </c>
      <c r="G671">
        <v>10</v>
      </c>
      <c r="H671" s="3">
        <v>1250.29</v>
      </c>
      <c r="I671" s="3">
        <v>22518.65</v>
      </c>
    </row>
    <row r="672" spans="1:9" x14ac:dyDescent="0.3">
      <c r="A672">
        <v>671</v>
      </c>
      <c r="B672" s="2">
        <v>45745</v>
      </c>
      <c r="C672" t="s">
        <v>14</v>
      </c>
      <c r="D672" t="s">
        <v>18</v>
      </c>
      <c r="E672" t="s">
        <v>103</v>
      </c>
      <c r="F672" t="s">
        <v>122</v>
      </c>
      <c r="G672">
        <v>10</v>
      </c>
      <c r="H672" s="3">
        <v>1394.71</v>
      </c>
      <c r="I672" s="3">
        <v>25119.759999999998</v>
      </c>
    </row>
    <row r="673" spans="1:9" x14ac:dyDescent="0.3">
      <c r="A673">
        <v>672</v>
      </c>
      <c r="B673" s="2">
        <v>45733</v>
      </c>
      <c r="C673" t="s">
        <v>9</v>
      </c>
      <c r="D673" t="s">
        <v>18</v>
      </c>
      <c r="E673" t="s">
        <v>118</v>
      </c>
      <c r="F673" t="s">
        <v>121</v>
      </c>
      <c r="G673">
        <v>18</v>
      </c>
      <c r="H673" s="3">
        <v>560.86</v>
      </c>
      <c r="I673" s="3">
        <v>18182.7</v>
      </c>
    </row>
    <row r="674" spans="1:9" x14ac:dyDescent="0.3">
      <c r="A674">
        <v>673</v>
      </c>
      <c r="B674" s="2">
        <v>45728</v>
      </c>
      <c r="C674" t="s">
        <v>9</v>
      </c>
      <c r="D674" t="s">
        <v>16</v>
      </c>
      <c r="E674" t="s">
        <v>73</v>
      </c>
      <c r="F674" t="s">
        <v>121</v>
      </c>
      <c r="G674">
        <v>18</v>
      </c>
      <c r="H674" s="3">
        <v>571</v>
      </c>
      <c r="I674" s="3">
        <v>18511.439999999999</v>
      </c>
    </row>
    <row r="675" spans="1:9" x14ac:dyDescent="0.3">
      <c r="A675">
        <v>674</v>
      </c>
      <c r="B675" s="2">
        <v>45735</v>
      </c>
      <c r="C675" t="s">
        <v>13</v>
      </c>
      <c r="D675" t="s">
        <v>17</v>
      </c>
      <c r="E675" t="s">
        <v>116</v>
      </c>
      <c r="F675" t="s">
        <v>121</v>
      </c>
      <c r="G675">
        <v>20</v>
      </c>
      <c r="H675" s="3">
        <v>340.74</v>
      </c>
      <c r="I675" s="3">
        <v>12273.96</v>
      </c>
    </row>
    <row r="676" spans="1:9" x14ac:dyDescent="0.3">
      <c r="A676">
        <v>675</v>
      </c>
      <c r="B676" s="2">
        <v>45722</v>
      </c>
      <c r="C676" t="s">
        <v>13</v>
      </c>
      <c r="D676" t="s">
        <v>17</v>
      </c>
      <c r="E676" t="s">
        <v>77</v>
      </c>
      <c r="F676" t="s">
        <v>122</v>
      </c>
      <c r="G676">
        <v>17</v>
      </c>
      <c r="H676" s="3">
        <v>415.53</v>
      </c>
      <c r="I676" s="3">
        <v>12722.8</v>
      </c>
    </row>
    <row r="677" spans="1:9" x14ac:dyDescent="0.3">
      <c r="A677">
        <v>676</v>
      </c>
      <c r="B677" s="2">
        <v>45740</v>
      </c>
      <c r="C677" t="s">
        <v>15</v>
      </c>
      <c r="D677" t="s">
        <v>19</v>
      </c>
      <c r="E677" t="s">
        <v>71</v>
      </c>
      <c r="F677" t="s">
        <v>122</v>
      </c>
      <c r="G677">
        <v>3</v>
      </c>
      <c r="H677" s="3">
        <v>1467.96</v>
      </c>
      <c r="I677" s="3">
        <v>7931.71</v>
      </c>
    </row>
    <row r="678" spans="1:9" x14ac:dyDescent="0.3">
      <c r="A678">
        <v>677</v>
      </c>
      <c r="B678" s="2">
        <v>45720</v>
      </c>
      <c r="C678" t="s">
        <v>15</v>
      </c>
      <c r="D678" t="s">
        <v>18</v>
      </c>
      <c r="E678" t="s">
        <v>70</v>
      </c>
      <c r="F678" t="s">
        <v>122</v>
      </c>
      <c r="G678">
        <v>1</v>
      </c>
      <c r="H678" s="3">
        <v>1568.42</v>
      </c>
      <c r="I678" s="3">
        <v>2824.84</v>
      </c>
    </row>
    <row r="679" spans="1:9" x14ac:dyDescent="0.3">
      <c r="A679">
        <v>678</v>
      </c>
      <c r="B679" s="2">
        <v>45722</v>
      </c>
      <c r="C679" t="s">
        <v>10</v>
      </c>
      <c r="D679" t="s">
        <v>20</v>
      </c>
      <c r="E679" t="s">
        <v>36</v>
      </c>
      <c r="F679" t="s">
        <v>121</v>
      </c>
      <c r="G679">
        <v>10</v>
      </c>
      <c r="H679" s="3">
        <v>729.07</v>
      </c>
      <c r="I679" s="3">
        <v>13131.09</v>
      </c>
    </row>
    <row r="680" spans="1:9" x14ac:dyDescent="0.3">
      <c r="A680">
        <v>679</v>
      </c>
      <c r="B680" s="2">
        <v>45730</v>
      </c>
      <c r="C680" t="s">
        <v>9</v>
      </c>
      <c r="D680" t="s">
        <v>16</v>
      </c>
      <c r="E680" t="s">
        <v>62</v>
      </c>
      <c r="F680" t="s">
        <v>121</v>
      </c>
      <c r="G680">
        <v>17</v>
      </c>
      <c r="H680" s="3">
        <v>407.55</v>
      </c>
      <c r="I680" s="3">
        <v>12478.47</v>
      </c>
    </row>
    <row r="681" spans="1:9" x14ac:dyDescent="0.3">
      <c r="A681">
        <v>680</v>
      </c>
      <c r="B681" s="2">
        <v>45746</v>
      </c>
      <c r="C681" t="s">
        <v>10</v>
      </c>
      <c r="D681" t="s">
        <v>17</v>
      </c>
      <c r="E681" t="s">
        <v>93</v>
      </c>
      <c r="F681" t="s">
        <v>122</v>
      </c>
      <c r="G681">
        <v>3</v>
      </c>
      <c r="H681" s="3">
        <v>819.49</v>
      </c>
      <c r="I681" s="3">
        <v>4427.8900000000003</v>
      </c>
    </row>
    <row r="682" spans="1:9" x14ac:dyDescent="0.3">
      <c r="A682">
        <v>681</v>
      </c>
      <c r="B682" s="2">
        <v>45737</v>
      </c>
      <c r="C682" t="s">
        <v>10</v>
      </c>
      <c r="D682" t="s">
        <v>18</v>
      </c>
      <c r="E682" t="s">
        <v>119</v>
      </c>
      <c r="F682" t="s">
        <v>122</v>
      </c>
      <c r="G682">
        <v>5</v>
      </c>
      <c r="H682" s="3">
        <v>860.78</v>
      </c>
      <c r="I682" s="3">
        <v>7751.64</v>
      </c>
    </row>
    <row r="683" spans="1:9" x14ac:dyDescent="0.3">
      <c r="A683">
        <v>682</v>
      </c>
      <c r="B683" s="2">
        <v>45723</v>
      </c>
      <c r="C683" t="s">
        <v>9</v>
      </c>
      <c r="D683" t="s">
        <v>19</v>
      </c>
      <c r="E683" t="s">
        <v>107</v>
      </c>
      <c r="F683" t="s">
        <v>122</v>
      </c>
      <c r="G683">
        <v>6</v>
      </c>
      <c r="H683" s="3">
        <v>523.04</v>
      </c>
      <c r="I683" s="3">
        <v>5652.2</v>
      </c>
    </row>
    <row r="684" spans="1:9" x14ac:dyDescent="0.3">
      <c r="A684">
        <v>683</v>
      </c>
      <c r="B684" s="2">
        <v>45728</v>
      </c>
      <c r="C684" t="s">
        <v>15</v>
      </c>
      <c r="D684" t="s">
        <v>17</v>
      </c>
      <c r="E684" t="s">
        <v>26</v>
      </c>
      <c r="F684" t="s">
        <v>121</v>
      </c>
      <c r="G684">
        <v>7</v>
      </c>
      <c r="H684" s="3">
        <v>1365.56</v>
      </c>
      <c r="I684" s="3">
        <v>17216.32</v>
      </c>
    </row>
    <row r="685" spans="1:9" x14ac:dyDescent="0.3">
      <c r="A685">
        <v>684</v>
      </c>
      <c r="B685" s="2">
        <v>45728</v>
      </c>
      <c r="C685" t="s">
        <v>11</v>
      </c>
      <c r="D685" t="s">
        <v>18</v>
      </c>
      <c r="E685" t="s">
        <v>56</v>
      </c>
      <c r="F685" t="s">
        <v>121</v>
      </c>
      <c r="G685">
        <v>2</v>
      </c>
      <c r="H685" s="3">
        <v>1094.77</v>
      </c>
      <c r="I685" s="3">
        <v>3943.52</v>
      </c>
    </row>
    <row r="686" spans="1:9" x14ac:dyDescent="0.3">
      <c r="A686">
        <v>685</v>
      </c>
      <c r="B686" s="2">
        <v>45746</v>
      </c>
      <c r="C686" t="s">
        <v>9</v>
      </c>
      <c r="D686" t="s">
        <v>18</v>
      </c>
      <c r="E686" t="s">
        <v>30</v>
      </c>
      <c r="F686" t="s">
        <v>121</v>
      </c>
      <c r="G686">
        <v>16</v>
      </c>
      <c r="H686" s="3">
        <v>516.59</v>
      </c>
      <c r="I686" s="3">
        <v>14886.67</v>
      </c>
    </row>
    <row r="687" spans="1:9" x14ac:dyDescent="0.3">
      <c r="A687">
        <v>686</v>
      </c>
      <c r="B687" s="2">
        <v>45747</v>
      </c>
      <c r="C687" t="s">
        <v>12</v>
      </c>
      <c r="D687" t="s">
        <v>16</v>
      </c>
      <c r="E687" t="s">
        <v>100</v>
      </c>
      <c r="F687" t="s">
        <v>121</v>
      </c>
      <c r="G687">
        <v>5</v>
      </c>
      <c r="H687" s="3">
        <v>242.97</v>
      </c>
      <c r="I687" s="3">
        <v>2188.0300000000002</v>
      </c>
    </row>
    <row r="688" spans="1:9" x14ac:dyDescent="0.3">
      <c r="A688">
        <v>687</v>
      </c>
      <c r="B688" s="2">
        <v>45725</v>
      </c>
      <c r="C688" t="s">
        <v>15</v>
      </c>
      <c r="D688" t="s">
        <v>18</v>
      </c>
      <c r="E688" t="s">
        <v>28</v>
      </c>
      <c r="F688" t="s">
        <v>121</v>
      </c>
      <c r="G688">
        <v>2</v>
      </c>
      <c r="H688" s="3">
        <v>1376.55</v>
      </c>
      <c r="I688" s="3">
        <v>4958.54</v>
      </c>
    </row>
    <row r="689" spans="1:9" x14ac:dyDescent="0.3">
      <c r="A689">
        <v>688</v>
      </c>
      <c r="B689" s="2">
        <v>45742</v>
      </c>
      <c r="C689" t="s">
        <v>14</v>
      </c>
      <c r="D689" t="s">
        <v>20</v>
      </c>
      <c r="E689" t="s">
        <v>58</v>
      </c>
      <c r="F689" t="s">
        <v>122</v>
      </c>
      <c r="G689">
        <v>8</v>
      </c>
      <c r="H689" s="3">
        <v>1287.45</v>
      </c>
      <c r="I689" s="3">
        <v>18550.34</v>
      </c>
    </row>
    <row r="690" spans="1:9" x14ac:dyDescent="0.3">
      <c r="A690">
        <v>689</v>
      </c>
      <c r="B690" s="2">
        <v>45747</v>
      </c>
      <c r="C690" t="s">
        <v>10</v>
      </c>
      <c r="D690" t="s">
        <v>17</v>
      </c>
      <c r="E690" t="s">
        <v>31</v>
      </c>
      <c r="F690" t="s">
        <v>122</v>
      </c>
      <c r="G690">
        <v>8</v>
      </c>
      <c r="H690" s="3">
        <v>892.25</v>
      </c>
      <c r="I690" s="3">
        <v>12856.06</v>
      </c>
    </row>
    <row r="691" spans="1:9" x14ac:dyDescent="0.3">
      <c r="A691">
        <v>690</v>
      </c>
      <c r="B691" s="2">
        <v>45738</v>
      </c>
      <c r="C691" t="s">
        <v>10</v>
      </c>
      <c r="D691" t="s">
        <v>19</v>
      </c>
      <c r="E691" t="s">
        <v>60</v>
      </c>
      <c r="F691" t="s">
        <v>121</v>
      </c>
      <c r="G691">
        <v>7</v>
      </c>
      <c r="H691" s="3">
        <v>751.56</v>
      </c>
      <c r="I691" s="3">
        <v>9475.2999999999993</v>
      </c>
    </row>
    <row r="692" spans="1:9" x14ac:dyDescent="0.3">
      <c r="A692">
        <v>691</v>
      </c>
      <c r="B692" s="2">
        <v>45737</v>
      </c>
      <c r="C692" t="s">
        <v>12</v>
      </c>
      <c r="D692" t="s">
        <v>20</v>
      </c>
      <c r="E692" t="s">
        <v>106</v>
      </c>
      <c r="F692" t="s">
        <v>121</v>
      </c>
      <c r="G692">
        <v>16</v>
      </c>
      <c r="H692" s="3">
        <v>181.57</v>
      </c>
      <c r="I692" s="3">
        <v>5232.34</v>
      </c>
    </row>
    <row r="693" spans="1:9" x14ac:dyDescent="0.3">
      <c r="A693">
        <v>692</v>
      </c>
      <c r="B693" s="2">
        <v>45733</v>
      </c>
      <c r="C693" t="s">
        <v>14</v>
      </c>
      <c r="D693" t="s">
        <v>16</v>
      </c>
      <c r="E693" t="s">
        <v>40</v>
      </c>
      <c r="F693" t="s">
        <v>121</v>
      </c>
      <c r="G693">
        <v>6</v>
      </c>
      <c r="H693" s="3">
        <v>1046.5</v>
      </c>
      <c r="I693" s="3">
        <v>11308.94</v>
      </c>
    </row>
    <row r="694" spans="1:9" x14ac:dyDescent="0.3">
      <c r="A694">
        <v>693</v>
      </c>
      <c r="B694" s="2">
        <v>45719</v>
      </c>
      <c r="C694" t="s">
        <v>14</v>
      </c>
      <c r="D694" t="s">
        <v>20</v>
      </c>
      <c r="E694" t="s">
        <v>77</v>
      </c>
      <c r="F694" t="s">
        <v>121</v>
      </c>
      <c r="G694">
        <v>5</v>
      </c>
      <c r="H694" s="3">
        <v>1447.16</v>
      </c>
      <c r="I694" s="3">
        <v>13032.21</v>
      </c>
    </row>
    <row r="695" spans="1:9" x14ac:dyDescent="0.3">
      <c r="A695">
        <v>694</v>
      </c>
      <c r="B695" s="2">
        <v>45722</v>
      </c>
      <c r="C695" t="s">
        <v>11</v>
      </c>
      <c r="D695" t="s">
        <v>17</v>
      </c>
      <c r="E695" t="s">
        <v>32</v>
      </c>
      <c r="F695" t="s">
        <v>121</v>
      </c>
      <c r="G695">
        <v>4</v>
      </c>
      <c r="H695" s="3">
        <v>879.87</v>
      </c>
      <c r="I695" s="3">
        <v>6338.84</v>
      </c>
    </row>
    <row r="696" spans="1:9" x14ac:dyDescent="0.3">
      <c r="A696">
        <v>695</v>
      </c>
      <c r="B696" s="2">
        <v>45744</v>
      </c>
      <c r="C696" t="s">
        <v>13</v>
      </c>
      <c r="D696" t="s">
        <v>16</v>
      </c>
      <c r="E696" t="s">
        <v>119</v>
      </c>
      <c r="F696" t="s">
        <v>121</v>
      </c>
      <c r="G696">
        <v>9</v>
      </c>
      <c r="H696" s="3">
        <v>423.72</v>
      </c>
      <c r="I696" s="3">
        <v>6868.36</v>
      </c>
    </row>
    <row r="697" spans="1:9" x14ac:dyDescent="0.3">
      <c r="A697">
        <v>696</v>
      </c>
      <c r="B697" s="2">
        <v>45741</v>
      </c>
      <c r="C697" t="s">
        <v>9</v>
      </c>
      <c r="D697" t="s">
        <v>16</v>
      </c>
      <c r="E697" t="s">
        <v>78</v>
      </c>
      <c r="F697" t="s">
        <v>122</v>
      </c>
      <c r="G697">
        <v>5</v>
      </c>
      <c r="H697" s="3">
        <v>498.53</v>
      </c>
      <c r="I697" s="3">
        <v>4489.45</v>
      </c>
    </row>
    <row r="698" spans="1:9" x14ac:dyDescent="0.3">
      <c r="A698">
        <v>697</v>
      </c>
      <c r="B698" s="2">
        <v>45741</v>
      </c>
      <c r="C698" t="s">
        <v>12</v>
      </c>
      <c r="D698" t="s">
        <v>18</v>
      </c>
      <c r="E698" t="s">
        <v>57</v>
      </c>
      <c r="F698" t="s">
        <v>121</v>
      </c>
      <c r="G698">
        <v>20</v>
      </c>
      <c r="H698" s="3">
        <v>212.07</v>
      </c>
      <c r="I698" s="3">
        <v>7639.07</v>
      </c>
    </row>
    <row r="699" spans="1:9" x14ac:dyDescent="0.3">
      <c r="A699">
        <v>698</v>
      </c>
      <c r="B699" s="2">
        <v>45745</v>
      </c>
      <c r="C699" t="s">
        <v>14</v>
      </c>
      <c r="D699" t="s">
        <v>19</v>
      </c>
      <c r="E699" t="s">
        <v>87</v>
      </c>
      <c r="F699" t="s">
        <v>122</v>
      </c>
      <c r="G699">
        <v>5</v>
      </c>
      <c r="H699" s="3">
        <v>1458</v>
      </c>
      <c r="I699" s="3">
        <v>13129.83</v>
      </c>
    </row>
    <row r="700" spans="1:9" x14ac:dyDescent="0.3">
      <c r="A700">
        <v>699</v>
      </c>
      <c r="B700" s="2">
        <v>45729</v>
      </c>
      <c r="C700" t="s">
        <v>15</v>
      </c>
      <c r="D700" t="s">
        <v>19</v>
      </c>
      <c r="E700" t="s">
        <v>67</v>
      </c>
      <c r="F700" t="s">
        <v>121</v>
      </c>
      <c r="G700">
        <v>9</v>
      </c>
      <c r="H700" s="3">
        <v>1453.91</v>
      </c>
      <c r="I700" s="3">
        <v>23567.39</v>
      </c>
    </row>
    <row r="701" spans="1:9" x14ac:dyDescent="0.3">
      <c r="A701">
        <v>700</v>
      </c>
      <c r="B701" s="2">
        <v>45718</v>
      </c>
      <c r="C701" t="s">
        <v>14</v>
      </c>
      <c r="D701" t="s">
        <v>18</v>
      </c>
      <c r="E701" t="s">
        <v>60</v>
      </c>
      <c r="F701" t="s">
        <v>122</v>
      </c>
      <c r="G701">
        <v>2</v>
      </c>
      <c r="H701" s="3">
        <v>1228.5999999999999</v>
      </c>
      <c r="I701" s="3">
        <v>4425.6000000000004</v>
      </c>
    </row>
    <row r="702" spans="1:9" x14ac:dyDescent="0.3">
      <c r="A702">
        <v>701</v>
      </c>
      <c r="B702" s="2">
        <v>45739</v>
      </c>
      <c r="C702" t="s">
        <v>14</v>
      </c>
      <c r="D702" t="s">
        <v>18</v>
      </c>
      <c r="E702" t="s">
        <v>42</v>
      </c>
      <c r="F702" t="s">
        <v>121</v>
      </c>
      <c r="G702">
        <v>10</v>
      </c>
      <c r="H702" s="3">
        <v>1105.3800000000001</v>
      </c>
      <c r="I702" s="3">
        <v>19908.71</v>
      </c>
    </row>
    <row r="703" spans="1:9" x14ac:dyDescent="0.3">
      <c r="A703">
        <v>702</v>
      </c>
      <c r="B703" s="2">
        <v>45720</v>
      </c>
      <c r="C703" t="s">
        <v>13</v>
      </c>
      <c r="D703" t="s">
        <v>18</v>
      </c>
      <c r="E703" t="s">
        <v>60</v>
      </c>
      <c r="F703" t="s">
        <v>121</v>
      </c>
      <c r="G703">
        <v>13</v>
      </c>
      <c r="H703" s="3">
        <v>352.57</v>
      </c>
      <c r="I703" s="3">
        <v>8255.06</v>
      </c>
    </row>
    <row r="704" spans="1:9" x14ac:dyDescent="0.3">
      <c r="A704">
        <v>703</v>
      </c>
      <c r="B704" s="2">
        <v>45732</v>
      </c>
      <c r="C704" t="s">
        <v>14</v>
      </c>
      <c r="D704" t="s">
        <v>18</v>
      </c>
      <c r="E704" t="s">
        <v>103</v>
      </c>
      <c r="F704" t="s">
        <v>121</v>
      </c>
      <c r="G704">
        <v>6</v>
      </c>
      <c r="H704" s="3">
        <v>1209.55</v>
      </c>
      <c r="I704" s="3">
        <v>13070.93</v>
      </c>
    </row>
    <row r="705" spans="1:9" x14ac:dyDescent="0.3">
      <c r="A705">
        <v>704</v>
      </c>
      <c r="B705" s="2">
        <v>45728</v>
      </c>
      <c r="C705" t="s">
        <v>12</v>
      </c>
      <c r="D705" t="s">
        <v>18</v>
      </c>
      <c r="E705" t="s">
        <v>72</v>
      </c>
      <c r="F705" t="s">
        <v>121</v>
      </c>
      <c r="G705">
        <v>12</v>
      </c>
      <c r="H705" s="3">
        <v>247.93</v>
      </c>
      <c r="I705" s="3">
        <v>5358.48</v>
      </c>
    </row>
    <row r="706" spans="1:9" x14ac:dyDescent="0.3">
      <c r="A706">
        <v>705</v>
      </c>
      <c r="B706" s="2">
        <v>45743</v>
      </c>
      <c r="C706" t="s">
        <v>9</v>
      </c>
      <c r="D706" t="s">
        <v>17</v>
      </c>
      <c r="E706" t="s">
        <v>46</v>
      </c>
      <c r="F706" t="s">
        <v>121</v>
      </c>
      <c r="G706">
        <v>11</v>
      </c>
      <c r="H706" s="3">
        <v>571.26</v>
      </c>
      <c r="I706" s="3">
        <v>11317.7</v>
      </c>
    </row>
    <row r="707" spans="1:9" x14ac:dyDescent="0.3">
      <c r="A707">
        <v>706</v>
      </c>
      <c r="B707" s="2">
        <v>45721</v>
      </c>
      <c r="C707" t="s">
        <v>12</v>
      </c>
      <c r="D707" t="s">
        <v>20</v>
      </c>
      <c r="E707" t="s">
        <v>114</v>
      </c>
      <c r="F707" t="s">
        <v>122</v>
      </c>
      <c r="G707">
        <v>20</v>
      </c>
      <c r="H707" s="3">
        <v>167.66</v>
      </c>
      <c r="I707" s="3">
        <v>6039.36</v>
      </c>
    </row>
    <row r="708" spans="1:9" x14ac:dyDescent="0.3">
      <c r="A708">
        <v>707</v>
      </c>
      <c r="B708" s="2">
        <v>45721</v>
      </c>
      <c r="C708" t="s">
        <v>12</v>
      </c>
      <c r="D708" t="s">
        <v>17</v>
      </c>
      <c r="E708" t="s">
        <v>99</v>
      </c>
      <c r="F708" t="s">
        <v>121</v>
      </c>
      <c r="G708">
        <v>13</v>
      </c>
      <c r="H708" s="3">
        <v>198.66</v>
      </c>
      <c r="I708" s="3">
        <v>4651.42</v>
      </c>
    </row>
    <row r="709" spans="1:9" x14ac:dyDescent="0.3">
      <c r="A709">
        <v>708</v>
      </c>
      <c r="B709" s="2">
        <v>45734</v>
      </c>
      <c r="C709" t="s">
        <v>12</v>
      </c>
      <c r="D709" t="s">
        <v>17</v>
      </c>
      <c r="E709" t="s">
        <v>110</v>
      </c>
      <c r="F709" t="s">
        <v>122</v>
      </c>
      <c r="G709">
        <v>13</v>
      </c>
      <c r="H709" s="3">
        <v>156</v>
      </c>
      <c r="I709" s="3">
        <v>3652.58</v>
      </c>
    </row>
    <row r="710" spans="1:9" x14ac:dyDescent="0.3">
      <c r="A710">
        <v>709</v>
      </c>
      <c r="B710" s="2">
        <v>45732</v>
      </c>
      <c r="C710" t="s">
        <v>12</v>
      </c>
      <c r="D710" t="s">
        <v>17</v>
      </c>
      <c r="E710" t="s">
        <v>72</v>
      </c>
      <c r="F710" t="s">
        <v>121</v>
      </c>
      <c r="G710">
        <v>13</v>
      </c>
      <c r="H710" s="3">
        <v>186.1</v>
      </c>
      <c r="I710" s="3">
        <v>4357.34</v>
      </c>
    </row>
    <row r="711" spans="1:9" x14ac:dyDescent="0.3">
      <c r="A711">
        <v>710</v>
      </c>
      <c r="B711" s="2">
        <v>45728</v>
      </c>
      <c r="C711" t="s">
        <v>9</v>
      </c>
      <c r="D711" t="s">
        <v>18</v>
      </c>
      <c r="E711" t="s">
        <v>64</v>
      </c>
      <c r="F711" t="s">
        <v>122</v>
      </c>
      <c r="G711">
        <v>10</v>
      </c>
      <c r="H711" s="3">
        <v>521.12</v>
      </c>
      <c r="I711" s="3">
        <v>9385.76</v>
      </c>
    </row>
    <row r="712" spans="1:9" x14ac:dyDescent="0.3">
      <c r="A712">
        <v>711</v>
      </c>
      <c r="B712" s="2">
        <v>45741</v>
      </c>
      <c r="C712" t="s">
        <v>13</v>
      </c>
      <c r="D712" t="s">
        <v>18</v>
      </c>
      <c r="E712" t="s">
        <v>29</v>
      </c>
      <c r="F712" t="s">
        <v>121</v>
      </c>
      <c r="G712">
        <v>7</v>
      </c>
      <c r="H712" s="3">
        <v>447.31</v>
      </c>
      <c r="I712" s="3">
        <v>5639.47</v>
      </c>
    </row>
    <row r="713" spans="1:9" x14ac:dyDescent="0.3">
      <c r="A713">
        <v>712</v>
      </c>
      <c r="B713" s="2">
        <v>45729</v>
      </c>
      <c r="C713" t="s">
        <v>14</v>
      </c>
      <c r="D713" t="s">
        <v>16</v>
      </c>
      <c r="E713" t="s">
        <v>97</v>
      </c>
      <c r="F713" t="s">
        <v>121</v>
      </c>
      <c r="G713">
        <v>6</v>
      </c>
      <c r="H713" s="3">
        <v>1083.79</v>
      </c>
      <c r="I713" s="3">
        <v>11711.91</v>
      </c>
    </row>
    <row r="714" spans="1:9" x14ac:dyDescent="0.3">
      <c r="A714">
        <v>713</v>
      </c>
      <c r="B714" s="2">
        <v>45730</v>
      </c>
      <c r="C714" t="s">
        <v>11</v>
      </c>
      <c r="D714" t="s">
        <v>17</v>
      </c>
      <c r="E714" t="s">
        <v>113</v>
      </c>
      <c r="F714" t="s">
        <v>122</v>
      </c>
      <c r="G714">
        <v>6</v>
      </c>
      <c r="H714" s="3">
        <v>831.64</v>
      </c>
      <c r="I714" s="3">
        <v>8987.07</v>
      </c>
    </row>
    <row r="715" spans="1:9" x14ac:dyDescent="0.3">
      <c r="A715">
        <v>714</v>
      </c>
      <c r="B715" s="2">
        <v>45724</v>
      </c>
      <c r="C715" t="s">
        <v>13</v>
      </c>
      <c r="D715" t="s">
        <v>18</v>
      </c>
      <c r="E715" t="s">
        <v>88</v>
      </c>
      <c r="F715" t="s">
        <v>121</v>
      </c>
      <c r="G715">
        <v>13</v>
      </c>
      <c r="H715" s="3">
        <v>428.93</v>
      </c>
      <c r="I715" s="3">
        <v>10042.950000000001</v>
      </c>
    </row>
    <row r="716" spans="1:9" x14ac:dyDescent="0.3">
      <c r="A716">
        <v>715</v>
      </c>
      <c r="B716" s="2">
        <v>45745</v>
      </c>
      <c r="C716" t="s">
        <v>10</v>
      </c>
      <c r="D716" t="s">
        <v>19</v>
      </c>
      <c r="E716" t="s">
        <v>52</v>
      </c>
      <c r="F716" t="s">
        <v>122</v>
      </c>
      <c r="G716">
        <v>8</v>
      </c>
      <c r="H716" s="3">
        <v>804.19</v>
      </c>
      <c r="I716" s="3">
        <v>11587.24</v>
      </c>
    </row>
    <row r="717" spans="1:9" x14ac:dyDescent="0.3">
      <c r="A717">
        <v>716</v>
      </c>
      <c r="B717" s="2">
        <v>45730</v>
      </c>
      <c r="C717" t="s">
        <v>15</v>
      </c>
      <c r="D717" t="s">
        <v>16</v>
      </c>
      <c r="E717" t="s">
        <v>80</v>
      </c>
      <c r="F717" t="s">
        <v>122</v>
      </c>
      <c r="G717">
        <v>2</v>
      </c>
      <c r="H717" s="3">
        <v>1597.21</v>
      </c>
      <c r="I717" s="3">
        <v>5753.39</v>
      </c>
    </row>
    <row r="718" spans="1:9" x14ac:dyDescent="0.3">
      <c r="A718">
        <v>717</v>
      </c>
      <c r="B718" s="2">
        <v>45723</v>
      </c>
      <c r="C718" t="s">
        <v>15</v>
      </c>
      <c r="D718" t="s">
        <v>18</v>
      </c>
      <c r="E718" t="s">
        <v>22</v>
      </c>
      <c r="F718" t="s">
        <v>122</v>
      </c>
      <c r="G718">
        <v>1</v>
      </c>
      <c r="H718" s="3">
        <v>1483.91</v>
      </c>
      <c r="I718" s="3">
        <v>2672.63</v>
      </c>
    </row>
    <row r="719" spans="1:9" x14ac:dyDescent="0.3">
      <c r="A719">
        <v>718</v>
      </c>
      <c r="B719" s="2">
        <v>45717</v>
      </c>
      <c r="C719" t="s">
        <v>12</v>
      </c>
      <c r="D719" t="s">
        <v>18</v>
      </c>
      <c r="E719" t="s">
        <v>31</v>
      </c>
      <c r="F719" t="s">
        <v>121</v>
      </c>
      <c r="G719">
        <v>9</v>
      </c>
      <c r="H719" s="3">
        <v>176.25</v>
      </c>
      <c r="I719" s="3">
        <v>2856.95</v>
      </c>
    </row>
    <row r="720" spans="1:9" x14ac:dyDescent="0.3">
      <c r="A720">
        <v>719</v>
      </c>
      <c r="B720" s="2">
        <v>45719</v>
      </c>
      <c r="C720" t="s">
        <v>11</v>
      </c>
      <c r="D720" t="s">
        <v>20</v>
      </c>
      <c r="E720" t="s">
        <v>76</v>
      </c>
      <c r="F720" t="s">
        <v>121</v>
      </c>
      <c r="G720">
        <v>8</v>
      </c>
      <c r="H720" s="3">
        <v>1095.04</v>
      </c>
      <c r="I720" s="3">
        <v>15777.98</v>
      </c>
    </row>
    <row r="721" spans="1:9" x14ac:dyDescent="0.3">
      <c r="A721">
        <v>720</v>
      </c>
      <c r="B721" s="2">
        <v>45737</v>
      </c>
      <c r="C721" t="s">
        <v>15</v>
      </c>
      <c r="D721" t="s">
        <v>16</v>
      </c>
      <c r="E721" t="s">
        <v>94</v>
      </c>
      <c r="F721" t="s">
        <v>121</v>
      </c>
      <c r="G721">
        <v>6</v>
      </c>
      <c r="H721" s="3">
        <v>1598.13</v>
      </c>
      <c r="I721" s="3">
        <v>17270.099999999999</v>
      </c>
    </row>
    <row r="722" spans="1:9" x14ac:dyDescent="0.3">
      <c r="A722">
        <v>721</v>
      </c>
      <c r="B722" s="2">
        <v>45744</v>
      </c>
      <c r="C722" t="s">
        <v>10</v>
      </c>
      <c r="D722" t="s">
        <v>18</v>
      </c>
      <c r="E722" t="s">
        <v>58</v>
      </c>
      <c r="F722" t="s">
        <v>122</v>
      </c>
      <c r="G722">
        <v>3</v>
      </c>
      <c r="H722" s="3">
        <v>809.71</v>
      </c>
      <c r="I722" s="3">
        <v>4375.04</v>
      </c>
    </row>
    <row r="723" spans="1:9" x14ac:dyDescent="0.3">
      <c r="A723">
        <v>722</v>
      </c>
      <c r="B723" s="2">
        <v>45747</v>
      </c>
      <c r="C723" t="s">
        <v>11</v>
      </c>
      <c r="D723" t="s">
        <v>18</v>
      </c>
      <c r="E723" t="s">
        <v>82</v>
      </c>
      <c r="F723" t="s">
        <v>121</v>
      </c>
      <c r="G723">
        <v>10</v>
      </c>
      <c r="H723" s="3">
        <v>1099.56</v>
      </c>
      <c r="I723" s="3">
        <v>19803.89</v>
      </c>
    </row>
    <row r="724" spans="1:9" x14ac:dyDescent="0.3">
      <c r="A724">
        <v>723</v>
      </c>
      <c r="B724" s="2">
        <v>45730</v>
      </c>
      <c r="C724" t="s">
        <v>14</v>
      </c>
      <c r="D724" t="s">
        <v>17</v>
      </c>
      <c r="E724" t="s">
        <v>99</v>
      </c>
      <c r="F724" t="s">
        <v>122</v>
      </c>
      <c r="G724">
        <v>4</v>
      </c>
      <c r="H724" s="3">
        <v>1240.83</v>
      </c>
      <c r="I724" s="3">
        <v>8939.31</v>
      </c>
    </row>
    <row r="725" spans="1:9" x14ac:dyDescent="0.3">
      <c r="A725">
        <v>724</v>
      </c>
      <c r="B725" s="2">
        <v>45742</v>
      </c>
      <c r="C725" t="s">
        <v>9</v>
      </c>
      <c r="D725" t="s">
        <v>18</v>
      </c>
      <c r="E725" t="s">
        <v>98</v>
      </c>
      <c r="F725" t="s">
        <v>121</v>
      </c>
      <c r="G725">
        <v>5</v>
      </c>
      <c r="H725" s="3">
        <v>460.71</v>
      </c>
      <c r="I725" s="3">
        <v>4148.8599999999997</v>
      </c>
    </row>
    <row r="726" spans="1:9" x14ac:dyDescent="0.3">
      <c r="A726">
        <v>725</v>
      </c>
      <c r="B726" s="2">
        <v>45733</v>
      </c>
      <c r="C726" t="s">
        <v>12</v>
      </c>
      <c r="D726" t="s">
        <v>19</v>
      </c>
      <c r="E726" t="s">
        <v>74</v>
      </c>
      <c r="F726" t="s">
        <v>121</v>
      </c>
      <c r="G726">
        <v>20</v>
      </c>
      <c r="H726" s="3">
        <v>203.51</v>
      </c>
      <c r="I726" s="3">
        <v>7330.73</v>
      </c>
    </row>
    <row r="727" spans="1:9" x14ac:dyDescent="0.3">
      <c r="A727">
        <v>726</v>
      </c>
      <c r="B727" s="2">
        <v>45747</v>
      </c>
      <c r="C727" t="s">
        <v>12</v>
      </c>
      <c r="D727" t="s">
        <v>18</v>
      </c>
      <c r="E727" t="s">
        <v>36</v>
      </c>
      <c r="F727" t="s">
        <v>121</v>
      </c>
      <c r="G727">
        <v>12</v>
      </c>
      <c r="H727" s="3">
        <v>179.29</v>
      </c>
      <c r="I727" s="3">
        <v>3874.97</v>
      </c>
    </row>
    <row r="728" spans="1:9" x14ac:dyDescent="0.3">
      <c r="A728">
        <v>727</v>
      </c>
      <c r="B728" s="2">
        <v>45742</v>
      </c>
      <c r="C728" t="s">
        <v>9</v>
      </c>
      <c r="D728" t="s">
        <v>18</v>
      </c>
      <c r="E728" t="s">
        <v>103</v>
      </c>
      <c r="F728" t="s">
        <v>122</v>
      </c>
      <c r="G728">
        <v>12</v>
      </c>
      <c r="H728" s="3">
        <v>487.42</v>
      </c>
      <c r="I728" s="3">
        <v>10534.55</v>
      </c>
    </row>
    <row r="729" spans="1:9" x14ac:dyDescent="0.3">
      <c r="A729">
        <v>728</v>
      </c>
      <c r="B729" s="2">
        <v>45722</v>
      </c>
      <c r="C729" t="s">
        <v>11</v>
      </c>
      <c r="D729" t="s">
        <v>17</v>
      </c>
      <c r="E729" t="s">
        <v>76</v>
      </c>
      <c r="F729" t="s">
        <v>121</v>
      </c>
      <c r="G729">
        <v>7</v>
      </c>
      <c r="H729" s="3">
        <v>905.19</v>
      </c>
      <c r="I729" s="3">
        <v>11412.2</v>
      </c>
    </row>
    <row r="730" spans="1:9" x14ac:dyDescent="0.3">
      <c r="A730">
        <v>729</v>
      </c>
      <c r="B730" s="2">
        <v>45737</v>
      </c>
      <c r="C730" t="s">
        <v>15</v>
      </c>
      <c r="D730" t="s">
        <v>18</v>
      </c>
      <c r="E730" t="s">
        <v>91</v>
      </c>
      <c r="F730" t="s">
        <v>122</v>
      </c>
      <c r="G730">
        <v>5</v>
      </c>
      <c r="H730" s="3">
        <v>1616.35</v>
      </c>
      <c r="I730" s="3">
        <v>14555.83</v>
      </c>
    </row>
    <row r="731" spans="1:9" x14ac:dyDescent="0.3">
      <c r="A731">
        <v>730</v>
      </c>
      <c r="B731" s="2">
        <v>45726</v>
      </c>
      <c r="C731" t="s">
        <v>11</v>
      </c>
      <c r="D731" t="s">
        <v>17</v>
      </c>
      <c r="E731" t="s">
        <v>46</v>
      </c>
      <c r="F731" t="s">
        <v>121</v>
      </c>
      <c r="G731">
        <v>3</v>
      </c>
      <c r="H731" s="3">
        <v>1141.3900000000001</v>
      </c>
      <c r="I731" s="3">
        <v>6167.18</v>
      </c>
    </row>
    <row r="732" spans="1:9" x14ac:dyDescent="0.3">
      <c r="A732">
        <v>731</v>
      </c>
      <c r="B732" s="2">
        <v>45721</v>
      </c>
      <c r="C732" t="s">
        <v>13</v>
      </c>
      <c r="D732" t="s">
        <v>16</v>
      </c>
      <c r="E732" t="s">
        <v>72</v>
      </c>
      <c r="F732" t="s">
        <v>121</v>
      </c>
      <c r="G732">
        <v>20</v>
      </c>
      <c r="H732" s="3">
        <v>440.09</v>
      </c>
      <c r="I732" s="3">
        <v>15852.69</v>
      </c>
    </row>
    <row r="733" spans="1:9" x14ac:dyDescent="0.3">
      <c r="A733">
        <v>732</v>
      </c>
      <c r="B733" s="2">
        <v>45723</v>
      </c>
      <c r="C733" t="s">
        <v>13</v>
      </c>
      <c r="D733" t="s">
        <v>16</v>
      </c>
      <c r="E733" t="s">
        <v>65</v>
      </c>
      <c r="F733" t="s">
        <v>121</v>
      </c>
      <c r="G733">
        <v>8</v>
      </c>
      <c r="H733" s="3">
        <v>337.19</v>
      </c>
      <c r="I733" s="3">
        <v>4858.43</v>
      </c>
    </row>
    <row r="734" spans="1:9" x14ac:dyDescent="0.3">
      <c r="A734">
        <v>733</v>
      </c>
      <c r="B734" s="2">
        <v>45726</v>
      </c>
      <c r="C734" t="s">
        <v>13</v>
      </c>
      <c r="D734" t="s">
        <v>16</v>
      </c>
      <c r="E734" t="s">
        <v>105</v>
      </c>
      <c r="F734" t="s">
        <v>121</v>
      </c>
      <c r="G734">
        <v>5</v>
      </c>
      <c r="H734" s="3">
        <v>318.04000000000002</v>
      </c>
      <c r="I734" s="3">
        <v>2864.07</v>
      </c>
    </row>
    <row r="735" spans="1:9" x14ac:dyDescent="0.3">
      <c r="A735">
        <v>734</v>
      </c>
      <c r="B735" s="2">
        <v>45732</v>
      </c>
      <c r="C735" t="s">
        <v>15</v>
      </c>
      <c r="D735" t="s">
        <v>18</v>
      </c>
      <c r="E735" t="s">
        <v>81</v>
      </c>
      <c r="F735" t="s">
        <v>122</v>
      </c>
      <c r="G735">
        <v>8</v>
      </c>
      <c r="H735" s="3">
        <v>1798.78</v>
      </c>
      <c r="I735" s="3">
        <v>25917.88</v>
      </c>
    </row>
    <row r="736" spans="1:9" x14ac:dyDescent="0.3">
      <c r="A736">
        <v>735</v>
      </c>
      <c r="B736" s="2">
        <v>45739</v>
      </c>
      <c r="C736" t="s">
        <v>12</v>
      </c>
      <c r="D736" t="s">
        <v>16</v>
      </c>
      <c r="E736" t="s">
        <v>78</v>
      </c>
      <c r="F736" t="s">
        <v>122</v>
      </c>
      <c r="G736">
        <v>13</v>
      </c>
      <c r="H736" s="3">
        <v>164.61</v>
      </c>
      <c r="I736" s="3">
        <v>3854.17</v>
      </c>
    </row>
    <row r="737" spans="1:9" x14ac:dyDescent="0.3">
      <c r="A737">
        <v>736</v>
      </c>
      <c r="B737" s="2">
        <v>45741</v>
      </c>
      <c r="C737" t="s">
        <v>10</v>
      </c>
      <c r="D737" t="s">
        <v>16</v>
      </c>
      <c r="E737" t="s">
        <v>61</v>
      </c>
      <c r="F737" t="s">
        <v>121</v>
      </c>
      <c r="G737">
        <v>7</v>
      </c>
      <c r="H737" s="3">
        <v>868.31</v>
      </c>
      <c r="I737" s="3">
        <v>10947.23</v>
      </c>
    </row>
    <row r="738" spans="1:9" x14ac:dyDescent="0.3">
      <c r="A738">
        <v>737</v>
      </c>
      <c r="B738" s="2">
        <v>45743</v>
      </c>
      <c r="C738" t="s">
        <v>9</v>
      </c>
      <c r="D738" t="s">
        <v>16</v>
      </c>
      <c r="E738" t="s">
        <v>31</v>
      </c>
      <c r="F738" t="s">
        <v>121</v>
      </c>
      <c r="G738">
        <v>19</v>
      </c>
      <c r="H738" s="3">
        <v>554.25</v>
      </c>
      <c r="I738" s="3">
        <v>18966.66</v>
      </c>
    </row>
    <row r="739" spans="1:9" x14ac:dyDescent="0.3">
      <c r="A739">
        <v>738</v>
      </c>
      <c r="B739" s="2">
        <v>45724</v>
      </c>
      <c r="C739" t="s">
        <v>11</v>
      </c>
      <c r="D739" t="s">
        <v>20</v>
      </c>
      <c r="E739" t="s">
        <v>27</v>
      </c>
      <c r="F739" t="s">
        <v>122</v>
      </c>
      <c r="G739">
        <v>4</v>
      </c>
      <c r="H739" s="3">
        <v>837.58</v>
      </c>
      <c r="I739" s="3">
        <v>6034.17</v>
      </c>
    </row>
    <row r="740" spans="1:9" x14ac:dyDescent="0.3">
      <c r="A740">
        <v>739</v>
      </c>
      <c r="B740" s="2">
        <v>45732</v>
      </c>
      <c r="C740" t="s">
        <v>10</v>
      </c>
      <c r="D740" t="s">
        <v>17</v>
      </c>
      <c r="E740" t="s">
        <v>81</v>
      </c>
      <c r="F740" t="s">
        <v>121</v>
      </c>
      <c r="G740">
        <v>1</v>
      </c>
      <c r="H740" s="3">
        <v>825.83</v>
      </c>
      <c r="I740" s="3">
        <v>1487.38</v>
      </c>
    </row>
    <row r="741" spans="1:9" x14ac:dyDescent="0.3">
      <c r="A741">
        <v>740</v>
      </c>
      <c r="B741" s="2">
        <v>45740</v>
      </c>
      <c r="C741" t="s">
        <v>14</v>
      </c>
      <c r="D741" t="s">
        <v>18</v>
      </c>
      <c r="E741" t="s">
        <v>43</v>
      </c>
      <c r="F741" t="s">
        <v>122</v>
      </c>
      <c r="G741">
        <v>1</v>
      </c>
      <c r="H741" s="3">
        <v>1099.3599999999999</v>
      </c>
      <c r="I741" s="3">
        <v>1980.03</v>
      </c>
    </row>
    <row r="742" spans="1:9" x14ac:dyDescent="0.3">
      <c r="A742">
        <v>741</v>
      </c>
      <c r="B742" s="2">
        <v>45744</v>
      </c>
      <c r="C742" t="s">
        <v>11</v>
      </c>
      <c r="D742" t="s">
        <v>16</v>
      </c>
      <c r="E742" t="s">
        <v>28</v>
      </c>
      <c r="F742" t="s">
        <v>122</v>
      </c>
      <c r="G742">
        <v>3</v>
      </c>
      <c r="H742" s="3">
        <v>929.81</v>
      </c>
      <c r="I742" s="3">
        <v>5023.97</v>
      </c>
    </row>
    <row r="743" spans="1:9" x14ac:dyDescent="0.3">
      <c r="A743">
        <v>742</v>
      </c>
      <c r="B743" s="2">
        <v>45742</v>
      </c>
      <c r="C743" t="s">
        <v>13</v>
      </c>
      <c r="D743" t="s">
        <v>17</v>
      </c>
      <c r="E743" t="s">
        <v>110</v>
      </c>
      <c r="F743" t="s">
        <v>121</v>
      </c>
      <c r="G743">
        <v>20</v>
      </c>
      <c r="H743" s="3">
        <v>493.77</v>
      </c>
      <c r="I743" s="3">
        <v>17786.32</v>
      </c>
    </row>
    <row r="744" spans="1:9" x14ac:dyDescent="0.3">
      <c r="A744">
        <v>743</v>
      </c>
      <c r="B744" s="2">
        <v>45739</v>
      </c>
      <c r="C744" t="s">
        <v>14</v>
      </c>
      <c r="D744" t="s">
        <v>16</v>
      </c>
      <c r="E744" t="s">
        <v>31</v>
      </c>
      <c r="F744" t="s">
        <v>121</v>
      </c>
      <c r="G744">
        <v>10</v>
      </c>
      <c r="H744" s="3">
        <v>1249.96</v>
      </c>
      <c r="I744" s="3">
        <v>22512.7</v>
      </c>
    </row>
    <row r="745" spans="1:9" x14ac:dyDescent="0.3">
      <c r="A745">
        <v>744</v>
      </c>
      <c r="B745" s="2">
        <v>45727</v>
      </c>
      <c r="C745" t="s">
        <v>12</v>
      </c>
      <c r="D745" t="s">
        <v>17</v>
      </c>
      <c r="E745" t="s">
        <v>35</v>
      </c>
      <c r="F745" t="s">
        <v>122</v>
      </c>
      <c r="G745">
        <v>8</v>
      </c>
      <c r="H745" s="3">
        <v>220.13</v>
      </c>
      <c r="I745" s="3">
        <v>3171.76</v>
      </c>
    </row>
    <row r="746" spans="1:9" x14ac:dyDescent="0.3">
      <c r="A746">
        <v>745</v>
      </c>
      <c r="B746" s="2">
        <v>45721</v>
      </c>
      <c r="C746" t="s">
        <v>10</v>
      </c>
      <c r="D746" t="s">
        <v>16</v>
      </c>
      <c r="E746" t="s">
        <v>111</v>
      </c>
      <c r="F746" t="s">
        <v>122</v>
      </c>
      <c r="G746">
        <v>8</v>
      </c>
      <c r="H746" s="3">
        <v>851.34</v>
      </c>
      <c r="I746" s="3">
        <v>12266.61</v>
      </c>
    </row>
    <row r="747" spans="1:9" x14ac:dyDescent="0.3">
      <c r="A747">
        <v>746</v>
      </c>
      <c r="B747" s="2">
        <v>45740</v>
      </c>
      <c r="C747" t="s">
        <v>15</v>
      </c>
      <c r="D747" t="s">
        <v>16</v>
      </c>
      <c r="E747" t="s">
        <v>118</v>
      </c>
      <c r="F747" t="s">
        <v>122</v>
      </c>
      <c r="G747">
        <v>1</v>
      </c>
      <c r="H747" s="3">
        <v>1350.42</v>
      </c>
      <c r="I747" s="3">
        <v>2432.21</v>
      </c>
    </row>
    <row r="748" spans="1:9" x14ac:dyDescent="0.3">
      <c r="A748">
        <v>747</v>
      </c>
      <c r="B748" s="2">
        <v>45732</v>
      </c>
      <c r="C748" t="s">
        <v>11</v>
      </c>
      <c r="D748" t="s">
        <v>18</v>
      </c>
      <c r="E748" t="s">
        <v>88</v>
      </c>
      <c r="F748" t="s">
        <v>122</v>
      </c>
      <c r="G748">
        <v>3</v>
      </c>
      <c r="H748" s="3">
        <v>875.91</v>
      </c>
      <c r="I748" s="3">
        <v>4732.74</v>
      </c>
    </row>
    <row r="749" spans="1:9" x14ac:dyDescent="0.3">
      <c r="A749">
        <v>748</v>
      </c>
      <c r="B749" s="2">
        <v>45734</v>
      </c>
      <c r="C749" t="s">
        <v>13</v>
      </c>
      <c r="D749" t="s">
        <v>18</v>
      </c>
      <c r="E749" t="s">
        <v>61</v>
      </c>
      <c r="F749" t="s">
        <v>122</v>
      </c>
      <c r="G749">
        <v>10</v>
      </c>
      <c r="H749" s="3">
        <v>419.74</v>
      </c>
      <c r="I749" s="3">
        <v>7559.83</v>
      </c>
    </row>
    <row r="750" spans="1:9" x14ac:dyDescent="0.3">
      <c r="A750">
        <v>749</v>
      </c>
      <c r="B750" s="2">
        <v>45719</v>
      </c>
      <c r="C750" t="s">
        <v>14</v>
      </c>
      <c r="D750" t="s">
        <v>16</v>
      </c>
      <c r="E750" t="s">
        <v>89</v>
      </c>
      <c r="F750" t="s">
        <v>121</v>
      </c>
      <c r="G750">
        <v>1</v>
      </c>
      <c r="H750" s="3">
        <v>1183.56</v>
      </c>
      <c r="I750" s="3">
        <v>2131.6799999999998</v>
      </c>
    </row>
    <row r="751" spans="1:9" x14ac:dyDescent="0.3">
      <c r="A751">
        <v>750</v>
      </c>
      <c r="B751" s="2">
        <v>45741</v>
      </c>
      <c r="C751" t="s">
        <v>11</v>
      </c>
      <c r="D751" t="s">
        <v>18</v>
      </c>
      <c r="E751" t="s">
        <v>66</v>
      </c>
      <c r="F751" t="s">
        <v>122</v>
      </c>
      <c r="G751">
        <v>6</v>
      </c>
      <c r="H751" s="3">
        <v>1047.8900000000001</v>
      </c>
      <c r="I751" s="3">
        <v>11323.96</v>
      </c>
    </row>
    <row r="752" spans="1:9" x14ac:dyDescent="0.3">
      <c r="A752">
        <v>751</v>
      </c>
      <c r="B752" s="2">
        <v>45741</v>
      </c>
      <c r="C752" t="s">
        <v>14</v>
      </c>
      <c r="D752" t="s">
        <v>16</v>
      </c>
      <c r="E752" t="s">
        <v>51</v>
      </c>
      <c r="F752" t="s">
        <v>122</v>
      </c>
      <c r="G752">
        <v>7</v>
      </c>
      <c r="H752" s="3">
        <v>1269.48</v>
      </c>
      <c r="I752" s="3">
        <v>16004.99</v>
      </c>
    </row>
    <row r="753" spans="1:9" x14ac:dyDescent="0.3">
      <c r="A753">
        <v>752</v>
      </c>
      <c r="B753" s="2">
        <v>45723</v>
      </c>
      <c r="C753" t="s">
        <v>14</v>
      </c>
      <c r="D753" t="s">
        <v>17</v>
      </c>
      <c r="E753" t="s">
        <v>31</v>
      </c>
      <c r="F753" t="s">
        <v>121</v>
      </c>
      <c r="G753">
        <v>7</v>
      </c>
      <c r="H753" s="3">
        <v>1141.56</v>
      </c>
      <c r="I753" s="3">
        <v>14392.24</v>
      </c>
    </row>
    <row r="754" spans="1:9" x14ac:dyDescent="0.3">
      <c r="A754">
        <v>753</v>
      </c>
      <c r="B754" s="2">
        <v>45737</v>
      </c>
      <c r="C754" t="s">
        <v>13</v>
      </c>
      <c r="D754" t="s">
        <v>16</v>
      </c>
      <c r="E754" t="s">
        <v>93</v>
      </c>
      <c r="F754" t="s">
        <v>121</v>
      </c>
      <c r="G754">
        <v>9</v>
      </c>
      <c r="H754" s="3">
        <v>467.04</v>
      </c>
      <c r="I754" s="3">
        <v>7570.56</v>
      </c>
    </row>
    <row r="755" spans="1:9" x14ac:dyDescent="0.3">
      <c r="A755">
        <v>754</v>
      </c>
      <c r="B755" s="2">
        <v>45722</v>
      </c>
      <c r="C755" t="s">
        <v>12</v>
      </c>
      <c r="D755" t="s">
        <v>16</v>
      </c>
      <c r="E755" t="s">
        <v>28</v>
      </c>
      <c r="F755" t="s">
        <v>121</v>
      </c>
      <c r="G755">
        <v>17</v>
      </c>
      <c r="H755" s="3">
        <v>153.18</v>
      </c>
      <c r="I755" s="3">
        <v>4690.1000000000004</v>
      </c>
    </row>
    <row r="756" spans="1:9" x14ac:dyDescent="0.3">
      <c r="A756">
        <v>755</v>
      </c>
      <c r="B756" s="2">
        <v>45738</v>
      </c>
      <c r="C756" t="s">
        <v>10</v>
      </c>
      <c r="D756" t="s">
        <v>18</v>
      </c>
      <c r="E756" t="s">
        <v>86</v>
      </c>
      <c r="F756" t="s">
        <v>121</v>
      </c>
      <c r="G756">
        <v>10</v>
      </c>
      <c r="H756" s="3">
        <v>773.27</v>
      </c>
      <c r="I756" s="3">
        <v>13927.16</v>
      </c>
    </row>
    <row r="757" spans="1:9" x14ac:dyDescent="0.3">
      <c r="A757">
        <v>756</v>
      </c>
      <c r="B757" s="2">
        <v>45739</v>
      </c>
      <c r="C757" t="s">
        <v>9</v>
      </c>
      <c r="D757" t="s">
        <v>16</v>
      </c>
      <c r="E757" t="s">
        <v>33</v>
      </c>
      <c r="F757" t="s">
        <v>122</v>
      </c>
      <c r="G757">
        <v>7</v>
      </c>
      <c r="H757" s="3">
        <v>585.67999999999995</v>
      </c>
      <c r="I757" s="3">
        <v>7383.97</v>
      </c>
    </row>
    <row r="758" spans="1:9" x14ac:dyDescent="0.3">
      <c r="A758">
        <v>757</v>
      </c>
      <c r="B758" s="2">
        <v>45731</v>
      </c>
      <c r="C758" t="s">
        <v>12</v>
      </c>
      <c r="D758" t="s">
        <v>17</v>
      </c>
      <c r="E758" t="s">
        <v>25</v>
      </c>
      <c r="F758" t="s">
        <v>122</v>
      </c>
      <c r="G758">
        <v>16</v>
      </c>
      <c r="H758" s="3">
        <v>239.04</v>
      </c>
      <c r="I758" s="3">
        <v>6888.46</v>
      </c>
    </row>
    <row r="759" spans="1:9" x14ac:dyDescent="0.3">
      <c r="A759">
        <v>758</v>
      </c>
      <c r="B759" s="2">
        <v>45742</v>
      </c>
      <c r="C759" t="s">
        <v>11</v>
      </c>
      <c r="D759" t="s">
        <v>16</v>
      </c>
      <c r="E759" t="s">
        <v>69</v>
      </c>
      <c r="F759" t="s">
        <v>121</v>
      </c>
      <c r="G759">
        <v>5</v>
      </c>
      <c r="H759" s="3">
        <v>1093.72</v>
      </c>
      <c r="I759" s="3">
        <v>9849.35</v>
      </c>
    </row>
    <row r="760" spans="1:9" x14ac:dyDescent="0.3">
      <c r="A760">
        <v>759</v>
      </c>
      <c r="B760" s="2">
        <v>45719</v>
      </c>
      <c r="C760" t="s">
        <v>15</v>
      </c>
      <c r="D760" t="s">
        <v>20</v>
      </c>
      <c r="E760" t="s">
        <v>22</v>
      </c>
      <c r="F760" t="s">
        <v>122</v>
      </c>
      <c r="G760">
        <v>4</v>
      </c>
      <c r="H760" s="3">
        <v>1519</v>
      </c>
      <c r="I760" s="3">
        <v>10943.32</v>
      </c>
    </row>
    <row r="761" spans="1:9" x14ac:dyDescent="0.3">
      <c r="A761">
        <v>760</v>
      </c>
      <c r="B761" s="2">
        <v>45723</v>
      </c>
      <c r="C761" t="s">
        <v>14</v>
      </c>
      <c r="D761" t="s">
        <v>17</v>
      </c>
      <c r="E761" t="s">
        <v>117</v>
      </c>
      <c r="F761" t="s">
        <v>122</v>
      </c>
      <c r="G761">
        <v>9</v>
      </c>
      <c r="H761" s="3">
        <v>1279.21</v>
      </c>
      <c r="I761" s="3">
        <v>20735.560000000001</v>
      </c>
    </row>
    <row r="762" spans="1:9" x14ac:dyDescent="0.3">
      <c r="A762">
        <v>761</v>
      </c>
      <c r="B762" s="2">
        <v>45730</v>
      </c>
      <c r="C762" t="s">
        <v>11</v>
      </c>
      <c r="D762" t="s">
        <v>16</v>
      </c>
      <c r="E762" t="s">
        <v>39</v>
      </c>
      <c r="F762" t="s">
        <v>121</v>
      </c>
      <c r="G762">
        <v>7</v>
      </c>
      <c r="H762" s="3">
        <v>983.49</v>
      </c>
      <c r="I762" s="3">
        <v>12399.37</v>
      </c>
    </row>
    <row r="763" spans="1:9" x14ac:dyDescent="0.3">
      <c r="A763">
        <v>762</v>
      </c>
      <c r="B763" s="2">
        <v>45745</v>
      </c>
      <c r="C763" t="s">
        <v>9</v>
      </c>
      <c r="D763" t="s">
        <v>16</v>
      </c>
      <c r="E763" t="s">
        <v>92</v>
      </c>
      <c r="F763" t="s">
        <v>121</v>
      </c>
      <c r="G763">
        <v>10</v>
      </c>
      <c r="H763" s="3">
        <v>467.5</v>
      </c>
      <c r="I763" s="3">
        <v>8420.02</v>
      </c>
    </row>
    <row r="764" spans="1:9" x14ac:dyDescent="0.3">
      <c r="A764">
        <v>763</v>
      </c>
      <c r="B764" s="2">
        <v>45734</v>
      </c>
      <c r="C764" t="s">
        <v>14</v>
      </c>
      <c r="D764" t="s">
        <v>18</v>
      </c>
      <c r="E764" t="s">
        <v>64</v>
      </c>
      <c r="F764" t="s">
        <v>121</v>
      </c>
      <c r="G764">
        <v>6</v>
      </c>
      <c r="H764" s="3">
        <v>1495.73</v>
      </c>
      <c r="I764" s="3">
        <v>16163.52</v>
      </c>
    </row>
    <row r="765" spans="1:9" x14ac:dyDescent="0.3">
      <c r="A765">
        <v>764</v>
      </c>
      <c r="B765" s="2">
        <v>45744</v>
      </c>
      <c r="C765" t="s">
        <v>13</v>
      </c>
      <c r="D765" t="s">
        <v>18</v>
      </c>
      <c r="E765" t="s">
        <v>97</v>
      </c>
      <c r="F765" t="s">
        <v>122</v>
      </c>
      <c r="G765">
        <v>12</v>
      </c>
      <c r="H765" s="3">
        <v>364.69</v>
      </c>
      <c r="I765" s="3">
        <v>7882</v>
      </c>
    </row>
    <row r="766" spans="1:9" x14ac:dyDescent="0.3">
      <c r="A766">
        <v>765</v>
      </c>
      <c r="B766" s="2">
        <v>45735</v>
      </c>
      <c r="C766" t="s">
        <v>14</v>
      </c>
      <c r="D766" t="s">
        <v>16</v>
      </c>
      <c r="E766" t="s">
        <v>31</v>
      </c>
      <c r="F766" t="s">
        <v>122</v>
      </c>
      <c r="G766">
        <v>8</v>
      </c>
      <c r="H766" s="3">
        <v>1127.04</v>
      </c>
      <c r="I766" s="3">
        <v>16239.06</v>
      </c>
    </row>
    <row r="767" spans="1:9" x14ac:dyDescent="0.3">
      <c r="A767">
        <v>766</v>
      </c>
      <c r="B767" s="2">
        <v>45731</v>
      </c>
      <c r="C767" t="s">
        <v>10</v>
      </c>
      <c r="D767" t="s">
        <v>16</v>
      </c>
      <c r="E767" t="s">
        <v>57</v>
      </c>
      <c r="F767" t="s">
        <v>121</v>
      </c>
      <c r="G767">
        <v>3</v>
      </c>
      <c r="H767" s="3">
        <v>703.26</v>
      </c>
      <c r="I767" s="3">
        <v>3799.87</v>
      </c>
    </row>
    <row r="768" spans="1:9" x14ac:dyDescent="0.3">
      <c r="A768">
        <v>767</v>
      </c>
      <c r="B768" s="2">
        <v>45745</v>
      </c>
      <c r="C768" t="s">
        <v>13</v>
      </c>
      <c r="D768" t="s">
        <v>16</v>
      </c>
      <c r="E768" t="s">
        <v>111</v>
      </c>
      <c r="F768" t="s">
        <v>121</v>
      </c>
      <c r="G768">
        <v>13</v>
      </c>
      <c r="H768" s="3">
        <v>362.98</v>
      </c>
      <c r="I768" s="3">
        <v>8498.7999999999993</v>
      </c>
    </row>
    <row r="769" spans="1:9" x14ac:dyDescent="0.3">
      <c r="A769">
        <v>768</v>
      </c>
      <c r="B769" s="2">
        <v>45746</v>
      </c>
      <c r="C769" t="s">
        <v>14</v>
      </c>
      <c r="D769" t="s">
        <v>18</v>
      </c>
      <c r="E769" t="s">
        <v>117</v>
      </c>
      <c r="F769" t="s">
        <v>121</v>
      </c>
      <c r="G769">
        <v>8</v>
      </c>
      <c r="H769" s="3">
        <v>1047.1400000000001</v>
      </c>
      <c r="I769" s="3">
        <v>15087.81</v>
      </c>
    </row>
    <row r="770" spans="1:9" x14ac:dyDescent="0.3">
      <c r="A770">
        <v>769</v>
      </c>
      <c r="B770" s="2">
        <v>45728</v>
      </c>
      <c r="C770" t="s">
        <v>15</v>
      </c>
      <c r="D770" t="s">
        <v>16</v>
      </c>
      <c r="E770" t="s">
        <v>98</v>
      </c>
      <c r="F770" t="s">
        <v>121</v>
      </c>
      <c r="G770">
        <v>5</v>
      </c>
      <c r="H770" s="3">
        <v>1339.8</v>
      </c>
      <c r="I770" s="3">
        <v>12065.39</v>
      </c>
    </row>
    <row r="771" spans="1:9" x14ac:dyDescent="0.3">
      <c r="A771">
        <v>770</v>
      </c>
      <c r="B771" s="2">
        <v>45719</v>
      </c>
      <c r="C771" t="s">
        <v>14</v>
      </c>
      <c r="D771" t="s">
        <v>18</v>
      </c>
      <c r="E771" t="s">
        <v>33</v>
      </c>
      <c r="F771" t="s">
        <v>122</v>
      </c>
      <c r="G771">
        <v>8</v>
      </c>
      <c r="H771" s="3">
        <v>1361.79</v>
      </c>
      <c r="I771" s="3">
        <v>19621.47</v>
      </c>
    </row>
    <row r="772" spans="1:9" x14ac:dyDescent="0.3">
      <c r="A772">
        <v>771</v>
      </c>
      <c r="B772" s="2">
        <v>45722</v>
      </c>
      <c r="C772" t="s">
        <v>10</v>
      </c>
      <c r="D772" t="s">
        <v>19</v>
      </c>
      <c r="E772" t="s">
        <v>42</v>
      </c>
      <c r="F772" t="s">
        <v>121</v>
      </c>
      <c r="G772">
        <v>10</v>
      </c>
      <c r="H772" s="3">
        <v>881.53</v>
      </c>
      <c r="I772" s="3">
        <v>15877.01</v>
      </c>
    </row>
    <row r="773" spans="1:9" x14ac:dyDescent="0.3">
      <c r="A773">
        <v>772</v>
      </c>
      <c r="B773" s="2">
        <v>45737</v>
      </c>
      <c r="C773" t="s">
        <v>13</v>
      </c>
      <c r="D773" t="s">
        <v>16</v>
      </c>
      <c r="E773" t="s">
        <v>46</v>
      </c>
      <c r="F773" t="s">
        <v>121</v>
      </c>
      <c r="G773">
        <v>15</v>
      </c>
      <c r="H773" s="3">
        <v>456.02</v>
      </c>
      <c r="I773" s="3">
        <v>12319.88</v>
      </c>
    </row>
    <row r="774" spans="1:9" x14ac:dyDescent="0.3">
      <c r="A774">
        <v>773</v>
      </c>
      <c r="B774" s="2">
        <v>45728</v>
      </c>
      <c r="C774" t="s">
        <v>12</v>
      </c>
      <c r="D774" t="s">
        <v>18</v>
      </c>
      <c r="E774" t="s">
        <v>53</v>
      </c>
      <c r="F774" t="s">
        <v>121</v>
      </c>
      <c r="G774">
        <v>5</v>
      </c>
      <c r="H774" s="3">
        <v>227.04</v>
      </c>
      <c r="I774" s="3">
        <v>2044.58</v>
      </c>
    </row>
    <row r="775" spans="1:9" x14ac:dyDescent="0.3">
      <c r="A775">
        <v>774</v>
      </c>
      <c r="B775" s="2">
        <v>45737</v>
      </c>
      <c r="C775" t="s">
        <v>12</v>
      </c>
      <c r="D775" t="s">
        <v>17</v>
      </c>
      <c r="E775" t="s">
        <v>65</v>
      </c>
      <c r="F775" t="s">
        <v>121</v>
      </c>
      <c r="G775">
        <v>9</v>
      </c>
      <c r="H775" s="3">
        <v>181.93</v>
      </c>
      <c r="I775" s="3">
        <v>2949.02</v>
      </c>
    </row>
    <row r="776" spans="1:9" x14ac:dyDescent="0.3">
      <c r="A776">
        <v>775</v>
      </c>
      <c r="B776" s="2">
        <v>45727</v>
      </c>
      <c r="C776" t="s">
        <v>14</v>
      </c>
      <c r="D776" t="s">
        <v>17</v>
      </c>
      <c r="E776" t="s">
        <v>54</v>
      </c>
      <c r="F776" t="s">
        <v>122</v>
      </c>
      <c r="G776">
        <v>8</v>
      </c>
      <c r="H776" s="3">
        <v>1498.68</v>
      </c>
      <c r="I776" s="3">
        <v>21593.87</v>
      </c>
    </row>
    <row r="777" spans="1:9" x14ac:dyDescent="0.3">
      <c r="A777">
        <v>776</v>
      </c>
      <c r="B777" s="2">
        <v>45741</v>
      </c>
      <c r="C777" t="s">
        <v>14</v>
      </c>
      <c r="D777" t="s">
        <v>17</v>
      </c>
      <c r="E777" t="s">
        <v>22</v>
      </c>
      <c r="F777" t="s">
        <v>121</v>
      </c>
      <c r="G777">
        <v>3</v>
      </c>
      <c r="H777" s="3">
        <v>1393.18</v>
      </c>
      <c r="I777" s="3">
        <v>7527.66</v>
      </c>
    </row>
    <row r="778" spans="1:9" x14ac:dyDescent="0.3">
      <c r="A778">
        <v>777</v>
      </c>
      <c r="B778" s="2">
        <v>45721</v>
      </c>
      <c r="C778" t="s">
        <v>13</v>
      </c>
      <c r="D778" t="s">
        <v>16</v>
      </c>
      <c r="E778" t="s">
        <v>102</v>
      </c>
      <c r="F778" t="s">
        <v>121</v>
      </c>
      <c r="G778">
        <v>7</v>
      </c>
      <c r="H778" s="3">
        <v>379.84</v>
      </c>
      <c r="I778" s="3">
        <v>4788.84</v>
      </c>
    </row>
    <row r="779" spans="1:9" x14ac:dyDescent="0.3">
      <c r="A779">
        <v>778</v>
      </c>
      <c r="B779" s="2">
        <v>45729</v>
      </c>
      <c r="C779" t="s">
        <v>14</v>
      </c>
      <c r="D779" t="s">
        <v>18</v>
      </c>
      <c r="E779" t="s">
        <v>86</v>
      </c>
      <c r="F779" t="s">
        <v>122</v>
      </c>
      <c r="G779">
        <v>4</v>
      </c>
      <c r="H779" s="3">
        <v>1240.46</v>
      </c>
      <c r="I779" s="3">
        <v>8936.64</v>
      </c>
    </row>
    <row r="780" spans="1:9" x14ac:dyDescent="0.3">
      <c r="A780">
        <v>779</v>
      </c>
      <c r="B780" s="2">
        <v>45732</v>
      </c>
      <c r="C780" t="s">
        <v>10</v>
      </c>
      <c r="D780" t="s">
        <v>17</v>
      </c>
      <c r="E780" t="s">
        <v>27</v>
      </c>
      <c r="F780" t="s">
        <v>122</v>
      </c>
      <c r="G780">
        <v>4</v>
      </c>
      <c r="H780" s="3">
        <v>847.13</v>
      </c>
      <c r="I780" s="3">
        <v>6102.97</v>
      </c>
    </row>
    <row r="781" spans="1:9" x14ac:dyDescent="0.3">
      <c r="A781">
        <v>780</v>
      </c>
      <c r="B781" s="2">
        <v>45724</v>
      </c>
      <c r="C781" t="s">
        <v>9</v>
      </c>
      <c r="D781" t="s">
        <v>16</v>
      </c>
      <c r="E781" t="s">
        <v>108</v>
      </c>
      <c r="F781" t="s">
        <v>122</v>
      </c>
      <c r="G781">
        <v>8</v>
      </c>
      <c r="H781" s="3">
        <v>515.20000000000005</v>
      </c>
      <c r="I781" s="3">
        <v>7423.31</v>
      </c>
    </row>
    <row r="782" spans="1:9" x14ac:dyDescent="0.3">
      <c r="A782">
        <v>781</v>
      </c>
      <c r="B782" s="2">
        <v>45738</v>
      </c>
      <c r="C782" t="s">
        <v>10</v>
      </c>
      <c r="D782" t="s">
        <v>18</v>
      </c>
      <c r="E782" t="s">
        <v>64</v>
      </c>
      <c r="F782" t="s">
        <v>121</v>
      </c>
      <c r="G782">
        <v>1</v>
      </c>
      <c r="H782" s="3">
        <v>818.78</v>
      </c>
      <c r="I782" s="3">
        <v>1474.68</v>
      </c>
    </row>
    <row r="783" spans="1:9" x14ac:dyDescent="0.3">
      <c r="A783">
        <v>782</v>
      </c>
      <c r="B783" s="2">
        <v>45741</v>
      </c>
      <c r="C783" t="s">
        <v>13</v>
      </c>
      <c r="D783" t="s">
        <v>16</v>
      </c>
      <c r="E783" t="s">
        <v>64</v>
      </c>
      <c r="F783" t="s">
        <v>122</v>
      </c>
      <c r="G783">
        <v>9</v>
      </c>
      <c r="H783" s="3">
        <v>460.56</v>
      </c>
      <c r="I783" s="3">
        <v>7465.52</v>
      </c>
    </row>
    <row r="784" spans="1:9" x14ac:dyDescent="0.3">
      <c r="A784">
        <v>783</v>
      </c>
      <c r="B784" s="2">
        <v>45731</v>
      </c>
      <c r="C784" t="s">
        <v>9</v>
      </c>
      <c r="D784" t="s">
        <v>20</v>
      </c>
      <c r="E784" t="s">
        <v>44</v>
      </c>
      <c r="F784" t="s">
        <v>122</v>
      </c>
      <c r="G784">
        <v>7</v>
      </c>
      <c r="H784" s="3">
        <v>431.2</v>
      </c>
      <c r="I784" s="3">
        <v>5436.36</v>
      </c>
    </row>
    <row r="785" spans="1:9" x14ac:dyDescent="0.3">
      <c r="A785">
        <v>784</v>
      </c>
      <c r="B785" s="2">
        <v>45720</v>
      </c>
      <c r="C785" t="s">
        <v>11</v>
      </c>
      <c r="D785" t="s">
        <v>16</v>
      </c>
      <c r="E785" t="s">
        <v>90</v>
      </c>
      <c r="F785" t="s">
        <v>122</v>
      </c>
      <c r="G785">
        <v>5</v>
      </c>
      <c r="H785" s="3">
        <v>1147.5</v>
      </c>
      <c r="I785" s="3">
        <v>10333.66</v>
      </c>
    </row>
    <row r="786" spans="1:9" x14ac:dyDescent="0.3">
      <c r="A786">
        <v>785</v>
      </c>
      <c r="B786" s="2">
        <v>45717</v>
      </c>
      <c r="C786" t="s">
        <v>13</v>
      </c>
      <c r="D786" t="s">
        <v>17</v>
      </c>
      <c r="E786" t="s">
        <v>28</v>
      </c>
      <c r="F786" t="s">
        <v>121</v>
      </c>
      <c r="G786">
        <v>11</v>
      </c>
      <c r="H786" s="3">
        <v>304.55</v>
      </c>
      <c r="I786" s="3">
        <v>6033.69</v>
      </c>
    </row>
    <row r="787" spans="1:9" x14ac:dyDescent="0.3">
      <c r="A787">
        <v>786</v>
      </c>
      <c r="B787" s="2">
        <v>45740</v>
      </c>
      <c r="C787" t="s">
        <v>14</v>
      </c>
      <c r="D787" t="s">
        <v>16</v>
      </c>
      <c r="E787" t="s">
        <v>23</v>
      </c>
      <c r="F787" t="s">
        <v>122</v>
      </c>
      <c r="G787">
        <v>10</v>
      </c>
      <c r="H787" s="3">
        <v>1274.4000000000001</v>
      </c>
      <c r="I787" s="3">
        <v>22952.880000000001</v>
      </c>
    </row>
    <row r="788" spans="1:9" x14ac:dyDescent="0.3">
      <c r="A788">
        <v>787</v>
      </c>
      <c r="B788" s="2">
        <v>45740</v>
      </c>
      <c r="C788" t="s">
        <v>15</v>
      </c>
      <c r="D788" t="s">
        <v>17</v>
      </c>
      <c r="E788" t="s">
        <v>29</v>
      </c>
      <c r="F788" t="s">
        <v>121</v>
      </c>
      <c r="G788">
        <v>9</v>
      </c>
      <c r="H788" s="3">
        <v>1743.62</v>
      </c>
      <c r="I788" s="3">
        <v>28263.49</v>
      </c>
    </row>
    <row r="789" spans="1:9" x14ac:dyDescent="0.3">
      <c r="A789">
        <v>788</v>
      </c>
      <c r="B789" s="2">
        <v>45718</v>
      </c>
      <c r="C789" t="s">
        <v>13</v>
      </c>
      <c r="D789" t="s">
        <v>16</v>
      </c>
      <c r="E789" t="s">
        <v>47</v>
      </c>
      <c r="F789" t="s">
        <v>122</v>
      </c>
      <c r="G789">
        <v>6</v>
      </c>
      <c r="H789" s="3">
        <v>423.59</v>
      </c>
      <c r="I789" s="3">
        <v>4577.5</v>
      </c>
    </row>
    <row r="790" spans="1:9" x14ac:dyDescent="0.3">
      <c r="A790">
        <v>789</v>
      </c>
      <c r="B790" s="2">
        <v>45731</v>
      </c>
      <c r="C790" t="s">
        <v>11</v>
      </c>
      <c r="D790" t="s">
        <v>20</v>
      </c>
      <c r="E790" t="s">
        <v>35</v>
      </c>
      <c r="F790" t="s">
        <v>122</v>
      </c>
      <c r="G790">
        <v>6</v>
      </c>
      <c r="H790" s="3">
        <v>1065.19</v>
      </c>
      <c r="I790" s="3">
        <v>11510.91</v>
      </c>
    </row>
    <row r="791" spans="1:9" x14ac:dyDescent="0.3">
      <c r="A791">
        <v>790</v>
      </c>
      <c r="B791" s="2">
        <v>45744</v>
      </c>
      <c r="C791" t="s">
        <v>9</v>
      </c>
      <c r="D791" t="s">
        <v>16</v>
      </c>
      <c r="E791" t="s">
        <v>58</v>
      </c>
      <c r="F791" t="s">
        <v>122</v>
      </c>
      <c r="G791">
        <v>17</v>
      </c>
      <c r="H791" s="3">
        <v>446.23</v>
      </c>
      <c r="I791" s="3">
        <v>13662.78</v>
      </c>
    </row>
    <row r="792" spans="1:9" x14ac:dyDescent="0.3">
      <c r="A792">
        <v>791</v>
      </c>
      <c r="B792" s="2">
        <v>45733</v>
      </c>
      <c r="C792" t="s">
        <v>11</v>
      </c>
      <c r="D792" t="s">
        <v>16</v>
      </c>
      <c r="E792" t="s">
        <v>109</v>
      </c>
      <c r="F792" t="s">
        <v>122</v>
      </c>
      <c r="G792">
        <v>3</v>
      </c>
      <c r="H792" s="3">
        <v>1012.62</v>
      </c>
      <c r="I792" s="3">
        <v>5471.41</v>
      </c>
    </row>
    <row r="793" spans="1:9" x14ac:dyDescent="0.3">
      <c r="A793">
        <v>792</v>
      </c>
      <c r="B793" s="2">
        <v>45723</v>
      </c>
      <c r="C793" t="s">
        <v>14</v>
      </c>
      <c r="D793" t="s">
        <v>20</v>
      </c>
      <c r="E793" t="s">
        <v>68</v>
      </c>
      <c r="F793" t="s">
        <v>122</v>
      </c>
      <c r="G793">
        <v>9</v>
      </c>
      <c r="H793" s="3">
        <v>1019.88</v>
      </c>
      <c r="I793" s="3">
        <v>16531.91</v>
      </c>
    </row>
    <row r="794" spans="1:9" x14ac:dyDescent="0.3">
      <c r="A794">
        <v>793</v>
      </c>
      <c r="B794" s="2">
        <v>45726</v>
      </c>
      <c r="C794" t="s">
        <v>13</v>
      </c>
      <c r="D794" t="s">
        <v>18</v>
      </c>
      <c r="E794" t="s">
        <v>34</v>
      </c>
      <c r="F794" t="s">
        <v>121</v>
      </c>
      <c r="G794">
        <v>16</v>
      </c>
      <c r="H794" s="3">
        <v>436.86</v>
      </c>
      <c r="I794" s="3">
        <v>12589.07</v>
      </c>
    </row>
    <row r="795" spans="1:9" x14ac:dyDescent="0.3">
      <c r="A795">
        <v>794</v>
      </c>
      <c r="B795" s="2">
        <v>45737</v>
      </c>
      <c r="C795" t="s">
        <v>13</v>
      </c>
      <c r="D795" t="s">
        <v>16</v>
      </c>
      <c r="E795" t="s">
        <v>26</v>
      </c>
      <c r="F795" t="s">
        <v>121</v>
      </c>
      <c r="G795">
        <v>13</v>
      </c>
      <c r="H795" s="3">
        <v>462.38</v>
      </c>
      <c r="I795" s="3">
        <v>10826.15</v>
      </c>
    </row>
    <row r="796" spans="1:9" x14ac:dyDescent="0.3">
      <c r="A796">
        <v>795</v>
      </c>
      <c r="B796" s="2">
        <v>45745</v>
      </c>
      <c r="C796" t="s">
        <v>10</v>
      </c>
      <c r="D796" t="s">
        <v>19</v>
      </c>
      <c r="E796" t="s">
        <v>59</v>
      </c>
      <c r="F796" t="s">
        <v>121</v>
      </c>
      <c r="G796">
        <v>5</v>
      </c>
      <c r="H796" s="3">
        <v>810.99</v>
      </c>
      <c r="I796" s="3">
        <v>7303.26</v>
      </c>
    </row>
    <row r="797" spans="1:9" x14ac:dyDescent="0.3">
      <c r="A797">
        <v>796</v>
      </c>
      <c r="B797" s="2">
        <v>45724</v>
      </c>
      <c r="C797" t="s">
        <v>15</v>
      </c>
      <c r="D797" t="s">
        <v>18</v>
      </c>
      <c r="E797" t="s">
        <v>110</v>
      </c>
      <c r="F797" t="s">
        <v>121</v>
      </c>
      <c r="G797">
        <v>9</v>
      </c>
      <c r="H797" s="3">
        <v>1637.93</v>
      </c>
      <c r="I797" s="3">
        <v>26550.29</v>
      </c>
    </row>
    <row r="798" spans="1:9" x14ac:dyDescent="0.3">
      <c r="A798">
        <v>797</v>
      </c>
      <c r="B798" s="2">
        <v>45747</v>
      </c>
      <c r="C798" t="s">
        <v>11</v>
      </c>
      <c r="D798" t="s">
        <v>17</v>
      </c>
      <c r="E798" t="s">
        <v>50</v>
      </c>
      <c r="F798" t="s">
        <v>121</v>
      </c>
      <c r="G798">
        <v>3</v>
      </c>
      <c r="H798" s="3">
        <v>896.14</v>
      </c>
      <c r="I798" s="3">
        <v>4842.04</v>
      </c>
    </row>
    <row r="799" spans="1:9" x14ac:dyDescent="0.3">
      <c r="A799">
        <v>798</v>
      </c>
      <c r="B799" s="2">
        <v>45730</v>
      </c>
      <c r="C799" t="s">
        <v>13</v>
      </c>
      <c r="D799" t="s">
        <v>20</v>
      </c>
      <c r="E799" t="s">
        <v>85</v>
      </c>
      <c r="F799" t="s">
        <v>121</v>
      </c>
      <c r="G799">
        <v>9</v>
      </c>
      <c r="H799" s="3">
        <v>341.35</v>
      </c>
      <c r="I799" s="3">
        <v>5533.17</v>
      </c>
    </row>
    <row r="800" spans="1:9" x14ac:dyDescent="0.3">
      <c r="A800">
        <v>799</v>
      </c>
      <c r="B800" s="2">
        <v>45735</v>
      </c>
      <c r="C800" t="s">
        <v>14</v>
      </c>
      <c r="D800" t="s">
        <v>17</v>
      </c>
      <c r="E800" t="s">
        <v>119</v>
      </c>
      <c r="F800" t="s">
        <v>121</v>
      </c>
      <c r="G800">
        <v>9</v>
      </c>
      <c r="H800" s="3">
        <v>1344.27</v>
      </c>
      <c r="I800" s="3">
        <v>21790.16</v>
      </c>
    </row>
    <row r="801" spans="1:9" x14ac:dyDescent="0.3">
      <c r="A801">
        <v>800</v>
      </c>
      <c r="B801" s="2">
        <v>45746</v>
      </c>
      <c r="C801" t="s">
        <v>15</v>
      </c>
      <c r="D801" t="s">
        <v>18</v>
      </c>
      <c r="E801" t="s">
        <v>32</v>
      </c>
      <c r="F801" t="s">
        <v>122</v>
      </c>
      <c r="G801">
        <v>10</v>
      </c>
      <c r="H801" s="3">
        <v>1593.74</v>
      </c>
      <c r="I801" s="3">
        <v>28704.43</v>
      </c>
    </row>
    <row r="802" spans="1:9" x14ac:dyDescent="0.3">
      <c r="A802">
        <v>801</v>
      </c>
      <c r="B802" s="2">
        <v>45746</v>
      </c>
      <c r="C802" t="s">
        <v>15</v>
      </c>
      <c r="D802" t="s">
        <v>18</v>
      </c>
      <c r="E802" t="s">
        <v>68</v>
      </c>
      <c r="F802" t="s">
        <v>122</v>
      </c>
      <c r="G802">
        <v>6</v>
      </c>
      <c r="H802" s="3">
        <v>1271.03</v>
      </c>
      <c r="I802" s="3">
        <v>13735.31</v>
      </c>
    </row>
    <row r="803" spans="1:9" x14ac:dyDescent="0.3">
      <c r="A803">
        <v>802</v>
      </c>
      <c r="B803" s="2">
        <v>45743</v>
      </c>
      <c r="C803" t="s">
        <v>15</v>
      </c>
      <c r="D803" t="s">
        <v>17</v>
      </c>
      <c r="E803" t="s">
        <v>31</v>
      </c>
      <c r="F803" t="s">
        <v>122</v>
      </c>
      <c r="G803">
        <v>7</v>
      </c>
      <c r="H803" s="3">
        <v>1448.42</v>
      </c>
      <c r="I803" s="3">
        <v>18260.98</v>
      </c>
    </row>
    <row r="804" spans="1:9" x14ac:dyDescent="0.3">
      <c r="A804">
        <v>803</v>
      </c>
      <c r="B804" s="2">
        <v>45726</v>
      </c>
      <c r="C804" t="s">
        <v>10</v>
      </c>
      <c r="D804" t="s">
        <v>17</v>
      </c>
      <c r="E804" t="s">
        <v>84</v>
      </c>
      <c r="F804" t="s">
        <v>122</v>
      </c>
      <c r="G804">
        <v>3</v>
      </c>
      <c r="H804" s="3">
        <v>847.67</v>
      </c>
      <c r="I804" s="3">
        <v>4580.1499999999996</v>
      </c>
    </row>
    <row r="805" spans="1:9" x14ac:dyDescent="0.3">
      <c r="A805">
        <v>804</v>
      </c>
      <c r="B805" s="2">
        <v>45741</v>
      </c>
      <c r="C805" t="s">
        <v>15</v>
      </c>
      <c r="D805" t="s">
        <v>16</v>
      </c>
      <c r="E805" t="s">
        <v>103</v>
      </c>
      <c r="F805" t="s">
        <v>122</v>
      </c>
      <c r="G805">
        <v>5</v>
      </c>
      <c r="H805" s="3">
        <v>1567.19</v>
      </c>
      <c r="I805" s="3">
        <v>14113.12</v>
      </c>
    </row>
    <row r="806" spans="1:9" x14ac:dyDescent="0.3">
      <c r="A806">
        <v>805</v>
      </c>
      <c r="B806" s="2">
        <v>45736</v>
      </c>
      <c r="C806" t="s">
        <v>14</v>
      </c>
      <c r="D806" t="s">
        <v>17</v>
      </c>
      <c r="E806" t="s">
        <v>82</v>
      </c>
      <c r="F806" t="s">
        <v>121</v>
      </c>
      <c r="G806">
        <v>2</v>
      </c>
      <c r="H806" s="3">
        <v>1013.04</v>
      </c>
      <c r="I806" s="3">
        <v>3649.12</v>
      </c>
    </row>
    <row r="807" spans="1:9" x14ac:dyDescent="0.3">
      <c r="A807">
        <v>806</v>
      </c>
      <c r="B807" s="2">
        <v>45739</v>
      </c>
      <c r="C807" t="s">
        <v>12</v>
      </c>
      <c r="D807" t="s">
        <v>18</v>
      </c>
      <c r="E807" t="s">
        <v>49</v>
      </c>
      <c r="F807" t="s">
        <v>122</v>
      </c>
      <c r="G807">
        <v>16</v>
      </c>
      <c r="H807" s="3">
        <v>221.2</v>
      </c>
      <c r="I807" s="3">
        <v>6374.36</v>
      </c>
    </row>
    <row r="808" spans="1:9" x14ac:dyDescent="0.3">
      <c r="A808">
        <v>807</v>
      </c>
      <c r="B808" s="2">
        <v>45722</v>
      </c>
      <c r="C808" t="s">
        <v>12</v>
      </c>
      <c r="D808" t="s">
        <v>18</v>
      </c>
      <c r="E808" t="s">
        <v>61</v>
      </c>
      <c r="F808" t="s">
        <v>121</v>
      </c>
      <c r="G808">
        <v>18</v>
      </c>
      <c r="H808" s="3">
        <v>172.63</v>
      </c>
      <c r="I808" s="3">
        <v>5596.55</v>
      </c>
    </row>
    <row r="809" spans="1:9" x14ac:dyDescent="0.3">
      <c r="A809">
        <v>808</v>
      </c>
      <c r="B809" s="2">
        <v>45741</v>
      </c>
      <c r="C809" t="s">
        <v>9</v>
      </c>
      <c r="D809" t="s">
        <v>20</v>
      </c>
      <c r="E809" t="s">
        <v>90</v>
      </c>
      <c r="F809" t="s">
        <v>121</v>
      </c>
      <c r="G809">
        <v>11</v>
      </c>
      <c r="H809" s="3">
        <v>534.27</v>
      </c>
      <c r="I809" s="3">
        <v>10584.86</v>
      </c>
    </row>
    <row r="810" spans="1:9" x14ac:dyDescent="0.3">
      <c r="A810">
        <v>809</v>
      </c>
      <c r="B810" s="2">
        <v>45741</v>
      </c>
      <c r="C810" t="s">
        <v>15</v>
      </c>
      <c r="D810" t="s">
        <v>16</v>
      </c>
      <c r="E810" t="s">
        <v>53</v>
      </c>
      <c r="F810" t="s">
        <v>122</v>
      </c>
      <c r="G810">
        <v>8</v>
      </c>
      <c r="H810" s="3">
        <v>1720.28</v>
      </c>
      <c r="I810" s="3">
        <v>24786.81</v>
      </c>
    </row>
    <row r="811" spans="1:9" x14ac:dyDescent="0.3">
      <c r="A811">
        <v>810</v>
      </c>
      <c r="B811" s="2">
        <v>45739</v>
      </c>
      <c r="C811" t="s">
        <v>13</v>
      </c>
      <c r="D811" t="s">
        <v>19</v>
      </c>
      <c r="E811" t="s">
        <v>75</v>
      </c>
      <c r="F811" t="s">
        <v>121</v>
      </c>
      <c r="G811">
        <v>17</v>
      </c>
      <c r="H811" s="3">
        <v>455.24</v>
      </c>
      <c r="I811" s="3">
        <v>13938.65</v>
      </c>
    </row>
    <row r="812" spans="1:9" x14ac:dyDescent="0.3">
      <c r="A812">
        <v>811</v>
      </c>
      <c r="B812" s="2">
        <v>45740</v>
      </c>
      <c r="C812" t="s">
        <v>13</v>
      </c>
      <c r="D812" t="s">
        <v>18</v>
      </c>
      <c r="E812" t="s">
        <v>52</v>
      </c>
      <c r="F812" t="s">
        <v>121</v>
      </c>
      <c r="G812">
        <v>6</v>
      </c>
      <c r="H812" s="3">
        <v>407.23</v>
      </c>
      <c r="I812" s="3">
        <v>4400.71</v>
      </c>
    </row>
    <row r="813" spans="1:9" x14ac:dyDescent="0.3">
      <c r="A813">
        <v>812</v>
      </c>
      <c r="B813" s="2">
        <v>45733</v>
      </c>
      <c r="C813" t="s">
        <v>9</v>
      </c>
      <c r="D813" t="s">
        <v>18</v>
      </c>
      <c r="E813" t="s">
        <v>84</v>
      </c>
      <c r="F813" t="s">
        <v>121</v>
      </c>
      <c r="G813">
        <v>17</v>
      </c>
      <c r="H813" s="3">
        <v>599.16999999999996</v>
      </c>
      <c r="I813" s="3">
        <v>18345.54</v>
      </c>
    </row>
    <row r="814" spans="1:9" x14ac:dyDescent="0.3">
      <c r="A814">
        <v>813</v>
      </c>
      <c r="B814" s="2">
        <v>45740</v>
      </c>
      <c r="C814" t="s">
        <v>9</v>
      </c>
      <c r="D814" t="s">
        <v>17</v>
      </c>
      <c r="E814" t="s">
        <v>93</v>
      </c>
      <c r="F814" t="s">
        <v>122</v>
      </c>
      <c r="G814">
        <v>14</v>
      </c>
      <c r="H814" s="3">
        <v>409.86</v>
      </c>
      <c r="I814" s="3">
        <v>10334.629999999999</v>
      </c>
    </row>
    <row r="815" spans="1:9" x14ac:dyDescent="0.3">
      <c r="A815">
        <v>814</v>
      </c>
      <c r="B815" s="2">
        <v>45731</v>
      </c>
      <c r="C815" t="s">
        <v>10</v>
      </c>
      <c r="D815" t="s">
        <v>19</v>
      </c>
      <c r="E815" t="s">
        <v>63</v>
      </c>
      <c r="F815" t="s">
        <v>121</v>
      </c>
      <c r="G815">
        <v>5</v>
      </c>
      <c r="H815" s="3">
        <v>733.3</v>
      </c>
      <c r="I815" s="3">
        <v>6603.64</v>
      </c>
    </row>
    <row r="816" spans="1:9" x14ac:dyDescent="0.3">
      <c r="A816">
        <v>815</v>
      </c>
      <c r="B816" s="2">
        <v>45736</v>
      </c>
      <c r="C816" t="s">
        <v>9</v>
      </c>
      <c r="D816" t="s">
        <v>17</v>
      </c>
      <c r="E816" t="s">
        <v>120</v>
      </c>
      <c r="F816" t="s">
        <v>121</v>
      </c>
      <c r="G816">
        <v>7</v>
      </c>
      <c r="H816" s="3">
        <v>529.22</v>
      </c>
      <c r="I816" s="3">
        <v>6672.15</v>
      </c>
    </row>
    <row r="817" spans="1:9" x14ac:dyDescent="0.3">
      <c r="A817">
        <v>816</v>
      </c>
      <c r="B817" s="2">
        <v>45740</v>
      </c>
      <c r="C817" t="s">
        <v>14</v>
      </c>
      <c r="D817" t="s">
        <v>16</v>
      </c>
      <c r="E817" t="s">
        <v>63</v>
      </c>
      <c r="F817" t="s">
        <v>122</v>
      </c>
      <c r="G817">
        <v>3</v>
      </c>
      <c r="H817" s="3">
        <v>1348.06</v>
      </c>
      <c r="I817" s="3">
        <v>7283.87</v>
      </c>
    </row>
    <row r="818" spans="1:9" x14ac:dyDescent="0.3">
      <c r="A818">
        <v>817</v>
      </c>
      <c r="B818" s="2">
        <v>45729</v>
      </c>
      <c r="C818" t="s">
        <v>10</v>
      </c>
      <c r="D818" t="s">
        <v>18</v>
      </c>
      <c r="E818" t="s">
        <v>80</v>
      </c>
      <c r="F818" t="s">
        <v>121</v>
      </c>
      <c r="G818">
        <v>4</v>
      </c>
      <c r="H818" s="3">
        <v>879.32</v>
      </c>
      <c r="I818" s="3">
        <v>6334.88</v>
      </c>
    </row>
    <row r="819" spans="1:9" x14ac:dyDescent="0.3">
      <c r="A819">
        <v>818</v>
      </c>
      <c r="B819" s="2">
        <v>45745</v>
      </c>
      <c r="C819" t="s">
        <v>10</v>
      </c>
      <c r="D819" t="s">
        <v>16</v>
      </c>
      <c r="E819" t="s">
        <v>85</v>
      </c>
      <c r="F819" t="s">
        <v>122</v>
      </c>
      <c r="G819">
        <v>3</v>
      </c>
      <c r="H819" s="3">
        <v>842.29</v>
      </c>
      <c r="I819" s="3">
        <v>4551.08</v>
      </c>
    </row>
    <row r="820" spans="1:9" x14ac:dyDescent="0.3">
      <c r="A820">
        <v>819</v>
      </c>
      <c r="B820" s="2">
        <v>45739</v>
      </c>
      <c r="C820" t="s">
        <v>11</v>
      </c>
      <c r="D820" t="s">
        <v>16</v>
      </c>
      <c r="E820" t="s">
        <v>28</v>
      </c>
      <c r="F820" t="s">
        <v>121</v>
      </c>
      <c r="G820">
        <v>9</v>
      </c>
      <c r="H820" s="3">
        <v>945.18</v>
      </c>
      <c r="I820" s="3">
        <v>15321.05</v>
      </c>
    </row>
    <row r="821" spans="1:9" x14ac:dyDescent="0.3">
      <c r="A821">
        <v>820</v>
      </c>
      <c r="B821" s="2">
        <v>45739</v>
      </c>
      <c r="C821" t="s">
        <v>10</v>
      </c>
      <c r="D821" t="s">
        <v>17</v>
      </c>
      <c r="E821" t="s">
        <v>26</v>
      </c>
      <c r="F821" t="s">
        <v>122</v>
      </c>
      <c r="G821">
        <v>9</v>
      </c>
      <c r="H821" s="3">
        <v>731.98</v>
      </c>
      <c r="I821" s="3">
        <v>11865.15</v>
      </c>
    </row>
    <row r="822" spans="1:9" x14ac:dyDescent="0.3">
      <c r="A822">
        <v>821</v>
      </c>
      <c r="B822" s="2">
        <v>45729</v>
      </c>
      <c r="C822" t="s">
        <v>9</v>
      </c>
      <c r="D822" t="s">
        <v>19</v>
      </c>
      <c r="E822" t="s">
        <v>32</v>
      </c>
      <c r="F822" t="s">
        <v>121</v>
      </c>
      <c r="G822">
        <v>9</v>
      </c>
      <c r="H822" s="3">
        <v>531.91</v>
      </c>
      <c r="I822" s="3">
        <v>8622.08</v>
      </c>
    </row>
    <row r="823" spans="1:9" x14ac:dyDescent="0.3">
      <c r="A823">
        <v>822</v>
      </c>
      <c r="B823" s="2">
        <v>45722</v>
      </c>
      <c r="C823" t="s">
        <v>12</v>
      </c>
      <c r="D823" t="s">
        <v>16</v>
      </c>
      <c r="E823" t="s">
        <v>31</v>
      </c>
      <c r="F823" t="s">
        <v>121</v>
      </c>
      <c r="G823">
        <v>19</v>
      </c>
      <c r="H823" s="3">
        <v>180.81</v>
      </c>
      <c r="I823" s="3">
        <v>6187.39</v>
      </c>
    </row>
    <row r="824" spans="1:9" x14ac:dyDescent="0.3">
      <c r="A824">
        <v>823</v>
      </c>
      <c r="B824" s="2">
        <v>45726</v>
      </c>
      <c r="C824" t="s">
        <v>11</v>
      </c>
      <c r="D824" t="s">
        <v>16</v>
      </c>
      <c r="E824" t="s">
        <v>120</v>
      </c>
      <c r="F824" t="s">
        <v>122</v>
      </c>
      <c r="G824">
        <v>5</v>
      </c>
      <c r="H824" s="3">
        <v>801.41</v>
      </c>
      <c r="I824" s="3">
        <v>7216.99</v>
      </c>
    </row>
    <row r="825" spans="1:9" x14ac:dyDescent="0.3">
      <c r="A825">
        <v>824</v>
      </c>
      <c r="B825" s="2">
        <v>45717</v>
      </c>
      <c r="C825" t="s">
        <v>10</v>
      </c>
      <c r="D825" t="s">
        <v>18</v>
      </c>
      <c r="E825" t="s">
        <v>49</v>
      </c>
      <c r="F825" t="s">
        <v>122</v>
      </c>
      <c r="G825">
        <v>8</v>
      </c>
      <c r="H825" s="3">
        <v>821.6</v>
      </c>
      <c r="I825" s="3">
        <v>11838.1</v>
      </c>
    </row>
    <row r="826" spans="1:9" x14ac:dyDescent="0.3">
      <c r="A826">
        <v>825</v>
      </c>
      <c r="B826" s="2">
        <v>45724</v>
      </c>
      <c r="C826" t="s">
        <v>15</v>
      </c>
      <c r="D826" t="s">
        <v>17</v>
      </c>
      <c r="E826" t="s">
        <v>61</v>
      </c>
      <c r="F826" t="s">
        <v>121</v>
      </c>
      <c r="G826">
        <v>10</v>
      </c>
      <c r="H826" s="3">
        <v>1247.6400000000001</v>
      </c>
      <c r="I826" s="3">
        <v>22470.92</v>
      </c>
    </row>
    <row r="827" spans="1:9" x14ac:dyDescent="0.3">
      <c r="A827">
        <v>826</v>
      </c>
      <c r="B827" s="2">
        <v>45717</v>
      </c>
      <c r="C827" t="s">
        <v>15</v>
      </c>
      <c r="D827" t="s">
        <v>19</v>
      </c>
      <c r="E827" t="s">
        <v>47</v>
      </c>
      <c r="F827" t="s">
        <v>122</v>
      </c>
      <c r="G827">
        <v>4</v>
      </c>
      <c r="H827" s="3">
        <v>1692.07</v>
      </c>
      <c r="I827" s="3">
        <v>12190.17</v>
      </c>
    </row>
    <row r="828" spans="1:9" x14ac:dyDescent="0.3">
      <c r="A828">
        <v>827</v>
      </c>
      <c r="B828" s="2">
        <v>45718</v>
      </c>
      <c r="C828" t="s">
        <v>15</v>
      </c>
      <c r="D828" t="s">
        <v>16</v>
      </c>
      <c r="E828" t="s">
        <v>73</v>
      </c>
      <c r="F828" t="s">
        <v>121</v>
      </c>
      <c r="G828">
        <v>10</v>
      </c>
      <c r="H828" s="3">
        <v>1712.3</v>
      </c>
      <c r="I828" s="3">
        <v>30839.79</v>
      </c>
    </row>
    <row r="829" spans="1:9" x14ac:dyDescent="0.3">
      <c r="A829">
        <v>828</v>
      </c>
      <c r="B829" s="2">
        <v>45743</v>
      </c>
      <c r="C829" t="s">
        <v>14</v>
      </c>
      <c r="D829" t="s">
        <v>16</v>
      </c>
      <c r="E829" t="s">
        <v>33</v>
      </c>
      <c r="F829" t="s">
        <v>121</v>
      </c>
      <c r="G829">
        <v>3</v>
      </c>
      <c r="H829" s="3">
        <v>1208.48</v>
      </c>
      <c r="I829" s="3">
        <v>6529.68</v>
      </c>
    </row>
    <row r="830" spans="1:9" x14ac:dyDescent="0.3">
      <c r="A830">
        <v>829</v>
      </c>
      <c r="B830" s="2">
        <v>45722</v>
      </c>
      <c r="C830" t="s">
        <v>11</v>
      </c>
      <c r="D830" t="s">
        <v>16</v>
      </c>
      <c r="E830" t="s">
        <v>71</v>
      </c>
      <c r="F830" t="s">
        <v>122</v>
      </c>
      <c r="G830">
        <v>9</v>
      </c>
      <c r="H830" s="3">
        <v>1028.9100000000001</v>
      </c>
      <c r="I830" s="3">
        <v>16678.29</v>
      </c>
    </row>
    <row r="831" spans="1:9" x14ac:dyDescent="0.3">
      <c r="A831">
        <v>830</v>
      </c>
      <c r="B831" s="2">
        <v>45722</v>
      </c>
      <c r="C831" t="s">
        <v>10</v>
      </c>
      <c r="D831" t="s">
        <v>17</v>
      </c>
      <c r="E831" t="s">
        <v>25</v>
      </c>
      <c r="F831" t="s">
        <v>121</v>
      </c>
      <c r="G831">
        <v>6</v>
      </c>
      <c r="H831" s="3">
        <v>853.7</v>
      </c>
      <c r="I831" s="3">
        <v>9225.4599999999991</v>
      </c>
    </row>
    <row r="832" spans="1:9" x14ac:dyDescent="0.3">
      <c r="A832">
        <v>831</v>
      </c>
      <c r="B832" s="2">
        <v>45728</v>
      </c>
      <c r="C832" t="s">
        <v>10</v>
      </c>
      <c r="D832" t="s">
        <v>19</v>
      </c>
      <c r="E832" t="s">
        <v>104</v>
      </c>
      <c r="F832" t="s">
        <v>122</v>
      </c>
      <c r="G832">
        <v>8</v>
      </c>
      <c r="H832" s="3">
        <v>712.99</v>
      </c>
      <c r="I832" s="3">
        <v>10273.18</v>
      </c>
    </row>
    <row r="833" spans="1:9" x14ac:dyDescent="0.3">
      <c r="A833">
        <v>832</v>
      </c>
      <c r="B833" s="2">
        <v>45721</v>
      </c>
      <c r="C833" t="s">
        <v>9</v>
      </c>
      <c r="D833" t="s">
        <v>17</v>
      </c>
      <c r="E833" t="s">
        <v>21</v>
      </c>
      <c r="F833" t="s">
        <v>121</v>
      </c>
      <c r="G833">
        <v>11</v>
      </c>
      <c r="H833" s="3">
        <v>504.93</v>
      </c>
      <c r="I833" s="3">
        <v>10003.58</v>
      </c>
    </row>
    <row r="834" spans="1:9" x14ac:dyDescent="0.3">
      <c r="A834">
        <v>833</v>
      </c>
      <c r="B834" s="2">
        <v>45736</v>
      </c>
      <c r="C834" t="s">
        <v>9</v>
      </c>
      <c r="D834" t="s">
        <v>16</v>
      </c>
      <c r="E834" t="s">
        <v>30</v>
      </c>
      <c r="F834" t="s">
        <v>122</v>
      </c>
      <c r="G834">
        <v>20</v>
      </c>
      <c r="H834" s="3">
        <v>597.44000000000005</v>
      </c>
      <c r="I834" s="3">
        <v>21520.67</v>
      </c>
    </row>
    <row r="835" spans="1:9" x14ac:dyDescent="0.3">
      <c r="A835">
        <v>834</v>
      </c>
      <c r="B835" s="2">
        <v>45740</v>
      </c>
      <c r="C835" t="s">
        <v>11</v>
      </c>
      <c r="D835" t="s">
        <v>17</v>
      </c>
      <c r="E835" t="s">
        <v>70</v>
      </c>
      <c r="F835" t="s">
        <v>122</v>
      </c>
      <c r="G835">
        <v>6</v>
      </c>
      <c r="H835" s="3">
        <v>970.82</v>
      </c>
      <c r="I835" s="3">
        <v>10491.11</v>
      </c>
    </row>
    <row r="836" spans="1:9" x14ac:dyDescent="0.3">
      <c r="A836">
        <v>835</v>
      </c>
      <c r="B836" s="2">
        <v>45725</v>
      </c>
      <c r="C836" t="s">
        <v>14</v>
      </c>
      <c r="D836" t="s">
        <v>17</v>
      </c>
      <c r="E836" t="s">
        <v>50</v>
      </c>
      <c r="F836" t="s">
        <v>122</v>
      </c>
      <c r="G836">
        <v>8</v>
      </c>
      <c r="H836" s="3">
        <v>1307.1400000000001</v>
      </c>
      <c r="I836" s="3">
        <v>18834.04</v>
      </c>
    </row>
    <row r="837" spans="1:9" x14ac:dyDescent="0.3">
      <c r="A837">
        <v>836</v>
      </c>
      <c r="B837" s="2">
        <v>45733</v>
      </c>
      <c r="C837" t="s">
        <v>11</v>
      </c>
      <c r="D837" t="s">
        <v>17</v>
      </c>
      <c r="E837" t="s">
        <v>87</v>
      </c>
      <c r="F837" t="s">
        <v>121</v>
      </c>
      <c r="G837">
        <v>5</v>
      </c>
      <c r="H837" s="3">
        <v>1043.76</v>
      </c>
      <c r="I837" s="3">
        <v>9399.44</v>
      </c>
    </row>
    <row r="838" spans="1:9" x14ac:dyDescent="0.3">
      <c r="A838">
        <v>837</v>
      </c>
      <c r="B838" s="2">
        <v>45723</v>
      </c>
      <c r="C838" t="s">
        <v>9</v>
      </c>
      <c r="D838" t="s">
        <v>16</v>
      </c>
      <c r="E838" t="s">
        <v>96</v>
      </c>
      <c r="F838" t="s">
        <v>122</v>
      </c>
      <c r="G838">
        <v>11</v>
      </c>
      <c r="H838" s="3">
        <v>547.49</v>
      </c>
      <c r="I838" s="3">
        <v>10846.77</v>
      </c>
    </row>
    <row r="839" spans="1:9" x14ac:dyDescent="0.3">
      <c r="A839">
        <v>838</v>
      </c>
      <c r="B839" s="2">
        <v>45742</v>
      </c>
      <c r="C839" t="s">
        <v>14</v>
      </c>
      <c r="D839" t="s">
        <v>20</v>
      </c>
      <c r="E839" t="s">
        <v>101</v>
      </c>
      <c r="F839" t="s">
        <v>121</v>
      </c>
      <c r="G839">
        <v>4</v>
      </c>
      <c r="H839" s="3">
        <v>1280.21</v>
      </c>
      <c r="I839" s="3">
        <v>9223.01</v>
      </c>
    </row>
    <row r="840" spans="1:9" x14ac:dyDescent="0.3">
      <c r="A840">
        <v>839</v>
      </c>
      <c r="B840" s="2">
        <v>45717</v>
      </c>
      <c r="C840" t="s">
        <v>11</v>
      </c>
      <c r="D840" t="s">
        <v>16</v>
      </c>
      <c r="E840" t="s">
        <v>47</v>
      </c>
      <c r="F840" t="s">
        <v>122</v>
      </c>
      <c r="G840">
        <v>9</v>
      </c>
      <c r="H840" s="3">
        <v>923.11</v>
      </c>
      <c r="I840" s="3">
        <v>14963.3</v>
      </c>
    </row>
    <row r="841" spans="1:9" x14ac:dyDescent="0.3">
      <c r="A841">
        <v>840</v>
      </c>
      <c r="B841" s="2">
        <v>45734</v>
      </c>
      <c r="C841" t="s">
        <v>13</v>
      </c>
      <c r="D841" t="s">
        <v>19</v>
      </c>
      <c r="E841" t="s">
        <v>28</v>
      </c>
      <c r="F841" t="s">
        <v>121</v>
      </c>
      <c r="G841">
        <v>5</v>
      </c>
      <c r="H841" s="3">
        <v>379.21</v>
      </c>
      <c r="I841" s="3">
        <v>3414.93</v>
      </c>
    </row>
    <row r="842" spans="1:9" x14ac:dyDescent="0.3">
      <c r="A842">
        <v>841</v>
      </c>
      <c r="B842" s="2">
        <v>45743</v>
      </c>
      <c r="C842" t="s">
        <v>15</v>
      </c>
      <c r="D842" t="s">
        <v>16</v>
      </c>
      <c r="E842" t="s">
        <v>40</v>
      </c>
      <c r="F842" t="s">
        <v>122</v>
      </c>
      <c r="G842">
        <v>8</v>
      </c>
      <c r="H842" s="3">
        <v>1487.46</v>
      </c>
      <c r="I842" s="3">
        <v>21432.2</v>
      </c>
    </row>
    <row r="843" spans="1:9" x14ac:dyDescent="0.3">
      <c r="A843">
        <v>842</v>
      </c>
      <c r="B843" s="2">
        <v>45742</v>
      </c>
      <c r="C843" t="s">
        <v>9</v>
      </c>
      <c r="D843" t="s">
        <v>17</v>
      </c>
      <c r="E843" t="s">
        <v>77</v>
      </c>
      <c r="F843" t="s">
        <v>122</v>
      </c>
      <c r="G843">
        <v>15</v>
      </c>
      <c r="H843" s="3">
        <v>578.41</v>
      </c>
      <c r="I843" s="3">
        <v>15626.39</v>
      </c>
    </row>
    <row r="844" spans="1:9" x14ac:dyDescent="0.3">
      <c r="A844">
        <v>843</v>
      </c>
      <c r="B844" s="2">
        <v>45731</v>
      </c>
      <c r="C844" t="s">
        <v>12</v>
      </c>
      <c r="D844" t="s">
        <v>19</v>
      </c>
      <c r="E844" t="s">
        <v>53</v>
      </c>
      <c r="F844" t="s">
        <v>121</v>
      </c>
      <c r="G844">
        <v>15</v>
      </c>
      <c r="H844" s="3">
        <v>202.11</v>
      </c>
      <c r="I844" s="3">
        <v>5460.23</v>
      </c>
    </row>
    <row r="845" spans="1:9" x14ac:dyDescent="0.3">
      <c r="A845">
        <v>844</v>
      </c>
      <c r="B845" s="2">
        <v>45734</v>
      </c>
      <c r="C845" t="s">
        <v>14</v>
      </c>
      <c r="D845" t="s">
        <v>16</v>
      </c>
      <c r="E845" t="s">
        <v>102</v>
      </c>
      <c r="F845" t="s">
        <v>121</v>
      </c>
      <c r="G845">
        <v>6</v>
      </c>
      <c r="H845" s="3">
        <v>1458.09</v>
      </c>
      <c r="I845" s="3">
        <v>15756.77</v>
      </c>
    </row>
    <row r="846" spans="1:9" x14ac:dyDescent="0.3">
      <c r="A846">
        <v>845</v>
      </c>
      <c r="B846" s="2">
        <v>45719</v>
      </c>
      <c r="C846" t="s">
        <v>15</v>
      </c>
      <c r="D846" t="s">
        <v>16</v>
      </c>
      <c r="E846" t="s">
        <v>57</v>
      </c>
      <c r="F846" t="s">
        <v>122</v>
      </c>
      <c r="G846">
        <v>3</v>
      </c>
      <c r="H846" s="3">
        <v>1575.91</v>
      </c>
      <c r="I846" s="3">
        <v>8514.99</v>
      </c>
    </row>
    <row r="847" spans="1:9" x14ac:dyDescent="0.3">
      <c r="A847">
        <v>846</v>
      </c>
      <c r="B847" s="2">
        <v>45735</v>
      </c>
      <c r="C847" t="s">
        <v>14</v>
      </c>
      <c r="D847" t="s">
        <v>18</v>
      </c>
      <c r="E847" t="s">
        <v>82</v>
      </c>
      <c r="F847" t="s">
        <v>122</v>
      </c>
      <c r="G847">
        <v>6</v>
      </c>
      <c r="H847" s="3">
        <v>1375.77</v>
      </c>
      <c r="I847" s="3">
        <v>14867.18</v>
      </c>
    </row>
    <row r="848" spans="1:9" x14ac:dyDescent="0.3">
      <c r="A848">
        <v>847</v>
      </c>
      <c r="B848" s="2">
        <v>45739</v>
      </c>
      <c r="C848" t="s">
        <v>9</v>
      </c>
      <c r="D848" t="s">
        <v>16</v>
      </c>
      <c r="E848" t="s">
        <v>22</v>
      </c>
      <c r="F848" t="s">
        <v>122</v>
      </c>
      <c r="G848">
        <v>14</v>
      </c>
      <c r="H848" s="3">
        <v>474.32</v>
      </c>
      <c r="I848" s="3">
        <v>11959.99</v>
      </c>
    </row>
    <row r="849" spans="1:9" x14ac:dyDescent="0.3">
      <c r="A849">
        <v>848</v>
      </c>
      <c r="B849" s="2">
        <v>45723</v>
      </c>
      <c r="C849" t="s">
        <v>14</v>
      </c>
      <c r="D849" t="s">
        <v>18</v>
      </c>
      <c r="E849" t="s">
        <v>28</v>
      </c>
      <c r="F849" t="s">
        <v>122</v>
      </c>
      <c r="G849">
        <v>2</v>
      </c>
      <c r="H849" s="3">
        <v>1388.9</v>
      </c>
      <c r="I849" s="3">
        <v>5003.0200000000004</v>
      </c>
    </row>
    <row r="850" spans="1:9" x14ac:dyDescent="0.3">
      <c r="A850">
        <v>849</v>
      </c>
      <c r="B850" s="2">
        <v>45731</v>
      </c>
      <c r="C850" t="s">
        <v>14</v>
      </c>
      <c r="D850" t="s">
        <v>16</v>
      </c>
      <c r="E850" t="s">
        <v>77</v>
      </c>
      <c r="F850" t="s">
        <v>121</v>
      </c>
      <c r="G850">
        <v>8</v>
      </c>
      <c r="H850" s="3">
        <v>1095.1099999999999</v>
      </c>
      <c r="I850" s="3">
        <v>15778.99</v>
      </c>
    </row>
    <row r="851" spans="1:9" x14ac:dyDescent="0.3">
      <c r="A851">
        <v>850</v>
      </c>
      <c r="B851" s="2">
        <v>45740</v>
      </c>
      <c r="C851" t="s">
        <v>12</v>
      </c>
      <c r="D851" t="s">
        <v>18</v>
      </c>
      <c r="E851" t="s">
        <v>63</v>
      </c>
      <c r="F851" t="s">
        <v>121</v>
      </c>
      <c r="G851">
        <v>9</v>
      </c>
      <c r="H851" s="3">
        <v>237.18</v>
      </c>
      <c r="I851" s="3">
        <v>3844.61</v>
      </c>
    </row>
    <row r="852" spans="1:9" x14ac:dyDescent="0.3">
      <c r="A852">
        <v>851</v>
      </c>
      <c r="B852" s="2">
        <v>45723</v>
      </c>
      <c r="C852" t="s">
        <v>11</v>
      </c>
      <c r="D852" t="s">
        <v>16</v>
      </c>
      <c r="E852" t="s">
        <v>76</v>
      </c>
      <c r="F852" t="s">
        <v>122</v>
      </c>
      <c r="G852">
        <v>5</v>
      </c>
      <c r="H852" s="3">
        <v>846.33</v>
      </c>
      <c r="I852" s="3">
        <v>7621.51</v>
      </c>
    </row>
    <row r="853" spans="1:9" x14ac:dyDescent="0.3">
      <c r="A853">
        <v>852</v>
      </c>
      <c r="B853" s="2">
        <v>45746</v>
      </c>
      <c r="C853" t="s">
        <v>9</v>
      </c>
      <c r="D853" t="s">
        <v>17</v>
      </c>
      <c r="E853" t="s">
        <v>82</v>
      </c>
      <c r="F853" t="s">
        <v>121</v>
      </c>
      <c r="G853">
        <v>6</v>
      </c>
      <c r="H853" s="3">
        <v>493.38</v>
      </c>
      <c r="I853" s="3">
        <v>5331.68</v>
      </c>
    </row>
    <row r="854" spans="1:9" x14ac:dyDescent="0.3">
      <c r="A854">
        <v>853</v>
      </c>
      <c r="B854" s="2">
        <v>45720</v>
      </c>
      <c r="C854" t="s">
        <v>14</v>
      </c>
      <c r="D854" t="s">
        <v>19</v>
      </c>
      <c r="E854" t="s">
        <v>34</v>
      </c>
      <c r="F854" t="s">
        <v>121</v>
      </c>
      <c r="G854">
        <v>4</v>
      </c>
      <c r="H854" s="3">
        <v>1379.25</v>
      </c>
      <c r="I854" s="3">
        <v>9936.52</v>
      </c>
    </row>
    <row r="855" spans="1:9" x14ac:dyDescent="0.3">
      <c r="A855">
        <v>854</v>
      </c>
      <c r="B855" s="2">
        <v>45727</v>
      </c>
      <c r="C855" t="s">
        <v>15</v>
      </c>
      <c r="D855" t="s">
        <v>16</v>
      </c>
      <c r="E855" t="s">
        <v>47</v>
      </c>
      <c r="F855" t="s">
        <v>121</v>
      </c>
      <c r="G855">
        <v>2</v>
      </c>
      <c r="H855" s="3">
        <v>1464.67</v>
      </c>
      <c r="I855" s="3">
        <v>5275.96</v>
      </c>
    </row>
    <row r="856" spans="1:9" x14ac:dyDescent="0.3">
      <c r="A856">
        <v>855</v>
      </c>
      <c r="B856" s="2">
        <v>45725</v>
      </c>
      <c r="C856" t="s">
        <v>15</v>
      </c>
      <c r="D856" t="s">
        <v>16</v>
      </c>
      <c r="E856" t="s">
        <v>67</v>
      </c>
      <c r="F856" t="s">
        <v>122</v>
      </c>
      <c r="G856">
        <v>2</v>
      </c>
      <c r="H856" s="3">
        <v>1535.78</v>
      </c>
      <c r="I856" s="3">
        <v>5532.11</v>
      </c>
    </row>
    <row r="857" spans="1:9" x14ac:dyDescent="0.3">
      <c r="A857">
        <v>856</v>
      </c>
      <c r="B857" s="2">
        <v>45723</v>
      </c>
      <c r="C857" t="s">
        <v>14</v>
      </c>
      <c r="D857" t="s">
        <v>18</v>
      </c>
      <c r="E857" t="s">
        <v>109</v>
      </c>
      <c r="F857" t="s">
        <v>121</v>
      </c>
      <c r="G857">
        <v>5</v>
      </c>
      <c r="H857" s="3">
        <v>1352.18</v>
      </c>
      <c r="I857" s="3">
        <v>12176.88</v>
      </c>
    </row>
    <row r="858" spans="1:9" x14ac:dyDescent="0.3">
      <c r="A858">
        <v>857</v>
      </c>
      <c r="B858" s="2">
        <v>45735</v>
      </c>
      <c r="C858" t="s">
        <v>15</v>
      </c>
      <c r="D858" t="s">
        <v>16</v>
      </c>
      <c r="E858" t="s">
        <v>81</v>
      </c>
      <c r="F858" t="s">
        <v>122</v>
      </c>
      <c r="G858">
        <v>1</v>
      </c>
      <c r="H858" s="3">
        <v>1524.35</v>
      </c>
      <c r="I858" s="3">
        <v>2745.47</v>
      </c>
    </row>
    <row r="859" spans="1:9" x14ac:dyDescent="0.3">
      <c r="A859">
        <v>858</v>
      </c>
      <c r="B859" s="2">
        <v>45721</v>
      </c>
      <c r="C859" t="s">
        <v>9</v>
      </c>
      <c r="D859" t="s">
        <v>18</v>
      </c>
      <c r="E859" t="s">
        <v>29</v>
      </c>
      <c r="F859" t="s">
        <v>121</v>
      </c>
      <c r="G859">
        <v>18</v>
      </c>
      <c r="H859" s="3">
        <v>410.76</v>
      </c>
      <c r="I859" s="3">
        <v>13316.56</v>
      </c>
    </row>
    <row r="860" spans="1:9" x14ac:dyDescent="0.3">
      <c r="A860">
        <v>859</v>
      </c>
      <c r="B860" s="2">
        <v>45729</v>
      </c>
      <c r="C860" t="s">
        <v>15</v>
      </c>
      <c r="D860" t="s">
        <v>17</v>
      </c>
      <c r="E860" t="s">
        <v>75</v>
      </c>
      <c r="F860" t="s">
        <v>122</v>
      </c>
      <c r="G860">
        <v>8</v>
      </c>
      <c r="H860" s="3">
        <v>1614.07</v>
      </c>
      <c r="I860" s="3">
        <v>23256.47</v>
      </c>
    </row>
    <row r="861" spans="1:9" x14ac:dyDescent="0.3">
      <c r="A861">
        <v>860</v>
      </c>
      <c r="B861" s="2">
        <v>45736</v>
      </c>
      <c r="C861" t="s">
        <v>13</v>
      </c>
      <c r="D861" t="s">
        <v>18</v>
      </c>
      <c r="E861" t="s">
        <v>59</v>
      </c>
      <c r="F861" t="s">
        <v>122</v>
      </c>
      <c r="G861">
        <v>7</v>
      </c>
      <c r="H861" s="3">
        <v>434.17</v>
      </c>
      <c r="I861" s="3">
        <v>5473.81</v>
      </c>
    </row>
    <row r="862" spans="1:9" x14ac:dyDescent="0.3">
      <c r="A862">
        <v>861</v>
      </c>
      <c r="B862" s="2">
        <v>45746</v>
      </c>
      <c r="C862" t="s">
        <v>12</v>
      </c>
      <c r="D862" t="s">
        <v>19</v>
      </c>
      <c r="E862" t="s">
        <v>117</v>
      </c>
      <c r="F862" t="s">
        <v>121</v>
      </c>
      <c r="G862">
        <v>19</v>
      </c>
      <c r="H862" s="3">
        <v>230.24</v>
      </c>
      <c r="I862" s="3">
        <v>7878.91</v>
      </c>
    </row>
    <row r="863" spans="1:9" x14ac:dyDescent="0.3">
      <c r="A863">
        <v>862</v>
      </c>
      <c r="B863" s="2">
        <v>45720</v>
      </c>
      <c r="C863" t="s">
        <v>10</v>
      </c>
      <c r="D863" t="s">
        <v>18</v>
      </c>
      <c r="E863" t="s">
        <v>39</v>
      </c>
      <c r="F863" t="s">
        <v>122</v>
      </c>
      <c r="G863">
        <v>4</v>
      </c>
      <c r="H863" s="3">
        <v>794.11</v>
      </c>
      <c r="I863" s="3">
        <v>5721</v>
      </c>
    </row>
    <row r="864" spans="1:9" x14ac:dyDescent="0.3">
      <c r="A864">
        <v>863</v>
      </c>
      <c r="B864" s="2">
        <v>45721</v>
      </c>
      <c r="C864" t="s">
        <v>12</v>
      </c>
      <c r="D864" t="s">
        <v>19</v>
      </c>
      <c r="E864" t="s">
        <v>38</v>
      </c>
      <c r="F864" t="s">
        <v>121</v>
      </c>
      <c r="G864">
        <v>15</v>
      </c>
      <c r="H864" s="3">
        <v>168.34</v>
      </c>
      <c r="I864" s="3">
        <v>4547.8900000000003</v>
      </c>
    </row>
    <row r="865" spans="1:9" x14ac:dyDescent="0.3">
      <c r="A865">
        <v>864</v>
      </c>
      <c r="B865" s="2">
        <v>45742</v>
      </c>
      <c r="C865" t="s">
        <v>12</v>
      </c>
      <c r="D865" t="s">
        <v>19</v>
      </c>
      <c r="E865" t="s">
        <v>72</v>
      </c>
      <c r="F865" t="s">
        <v>121</v>
      </c>
      <c r="G865">
        <v>16</v>
      </c>
      <c r="H865" s="3">
        <v>197.53</v>
      </c>
      <c r="I865" s="3">
        <v>5692.26</v>
      </c>
    </row>
    <row r="866" spans="1:9" x14ac:dyDescent="0.3">
      <c r="A866">
        <v>865</v>
      </c>
      <c r="B866" s="2">
        <v>45732</v>
      </c>
      <c r="C866" t="s">
        <v>10</v>
      </c>
      <c r="D866" t="s">
        <v>19</v>
      </c>
      <c r="E866" t="s">
        <v>47</v>
      </c>
      <c r="F866" t="s">
        <v>121</v>
      </c>
      <c r="G866">
        <v>9</v>
      </c>
      <c r="H866" s="3">
        <v>814.94</v>
      </c>
      <c r="I866" s="3">
        <v>13209.9</v>
      </c>
    </row>
    <row r="867" spans="1:9" x14ac:dyDescent="0.3">
      <c r="A867">
        <v>866</v>
      </c>
      <c r="B867" s="2">
        <v>45720</v>
      </c>
      <c r="C867" t="s">
        <v>10</v>
      </c>
      <c r="D867" t="s">
        <v>19</v>
      </c>
      <c r="E867" t="s">
        <v>91</v>
      </c>
      <c r="F867" t="s">
        <v>121</v>
      </c>
      <c r="G867">
        <v>5</v>
      </c>
      <c r="H867" s="3">
        <v>829.89</v>
      </c>
      <c r="I867" s="3">
        <v>7473.47</v>
      </c>
    </row>
    <row r="868" spans="1:9" x14ac:dyDescent="0.3">
      <c r="A868">
        <v>867</v>
      </c>
      <c r="B868" s="2">
        <v>45734</v>
      </c>
      <c r="C868" t="s">
        <v>10</v>
      </c>
      <c r="D868" t="s">
        <v>18</v>
      </c>
      <c r="E868" t="s">
        <v>101</v>
      </c>
      <c r="F868" t="s">
        <v>122</v>
      </c>
      <c r="G868">
        <v>8</v>
      </c>
      <c r="H868" s="3">
        <v>809.59</v>
      </c>
      <c r="I868" s="3">
        <v>11665.05</v>
      </c>
    </row>
    <row r="869" spans="1:9" x14ac:dyDescent="0.3">
      <c r="A869">
        <v>868</v>
      </c>
      <c r="B869" s="2">
        <v>45729</v>
      </c>
      <c r="C869" t="s">
        <v>9</v>
      </c>
      <c r="D869" t="s">
        <v>18</v>
      </c>
      <c r="E869" t="s">
        <v>59</v>
      </c>
      <c r="F869" t="s">
        <v>121</v>
      </c>
      <c r="G869">
        <v>18</v>
      </c>
      <c r="H869" s="3">
        <v>556.86</v>
      </c>
      <c r="I869" s="3">
        <v>18053.03</v>
      </c>
    </row>
    <row r="870" spans="1:9" x14ac:dyDescent="0.3">
      <c r="A870">
        <v>869</v>
      </c>
      <c r="B870" s="2">
        <v>45735</v>
      </c>
      <c r="C870" t="s">
        <v>12</v>
      </c>
      <c r="D870" t="s">
        <v>18</v>
      </c>
      <c r="E870" t="s">
        <v>42</v>
      </c>
      <c r="F870" t="s">
        <v>121</v>
      </c>
      <c r="G870">
        <v>20</v>
      </c>
      <c r="H870" s="3">
        <v>216.96</v>
      </c>
      <c r="I870" s="3">
        <v>7815.22</v>
      </c>
    </row>
    <row r="871" spans="1:9" x14ac:dyDescent="0.3">
      <c r="A871">
        <v>870</v>
      </c>
      <c r="B871" s="2">
        <v>45720</v>
      </c>
      <c r="C871" t="s">
        <v>14</v>
      </c>
      <c r="D871" t="s">
        <v>17</v>
      </c>
      <c r="E871" t="s">
        <v>85</v>
      </c>
      <c r="F871" t="s">
        <v>121</v>
      </c>
      <c r="G871">
        <v>5</v>
      </c>
      <c r="H871" s="3">
        <v>1222.6099999999999</v>
      </c>
      <c r="I871" s="3">
        <v>11010.05</v>
      </c>
    </row>
    <row r="872" spans="1:9" x14ac:dyDescent="0.3">
      <c r="A872">
        <v>871</v>
      </c>
      <c r="B872" s="2">
        <v>45747</v>
      </c>
      <c r="C872" t="s">
        <v>10</v>
      </c>
      <c r="D872" t="s">
        <v>16</v>
      </c>
      <c r="E872" t="s">
        <v>28</v>
      </c>
      <c r="F872" t="s">
        <v>122</v>
      </c>
      <c r="G872">
        <v>7</v>
      </c>
      <c r="H872" s="3">
        <v>854.27</v>
      </c>
      <c r="I872" s="3">
        <v>10770.22</v>
      </c>
    </row>
    <row r="873" spans="1:9" x14ac:dyDescent="0.3">
      <c r="A873">
        <v>872</v>
      </c>
      <c r="B873" s="2">
        <v>45727</v>
      </c>
      <c r="C873" t="s">
        <v>10</v>
      </c>
      <c r="D873" t="s">
        <v>17</v>
      </c>
      <c r="E873" t="s">
        <v>35</v>
      </c>
      <c r="F873" t="s">
        <v>121</v>
      </c>
      <c r="G873">
        <v>10</v>
      </c>
      <c r="H873" s="3">
        <v>727.78</v>
      </c>
      <c r="I873" s="3">
        <v>13107.85</v>
      </c>
    </row>
    <row r="874" spans="1:9" x14ac:dyDescent="0.3">
      <c r="A874">
        <v>873</v>
      </c>
      <c r="B874" s="2">
        <v>45745</v>
      </c>
      <c r="C874" t="s">
        <v>12</v>
      </c>
      <c r="D874" t="s">
        <v>17</v>
      </c>
      <c r="E874" t="s">
        <v>36</v>
      </c>
      <c r="F874" t="s">
        <v>121</v>
      </c>
      <c r="G874">
        <v>14</v>
      </c>
      <c r="H874" s="3">
        <v>164.92</v>
      </c>
      <c r="I874" s="3">
        <v>4158.46</v>
      </c>
    </row>
    <row r="875" spans="1:9" x14ac:dyDescent="0.3">
      <c r="A875">
        <v>874</v>
      </c>
      <c r="B875" s="2">
        <v>45729</v>
      </c>
      <c r="C875" t="s">
        <v>14</v>
      </c>
      <c r="D875" t="s">
        <v>17</v>
      </c>
      <c r="E875" t="s">
        <v>27</v>
      </c>
      <c r="F875" t="s">
        <v>122</v>
      </c>
      <c r="G875">
        <v>10</v>
      </c>
      <c r="H875" s="3">
        <v>1158.3</v>
      </c>
      <c r="I875" s="3">
        <v>20861.84</v>
      </c>
    </row>
    <row r="876" spans="1:9" x14ac:dyDescent="0.3">
      <c r="A876">
        <v>875</v>
      </c>
      <c r="B876" s="2">
        <v>45742</v>
      </c>
      <c r="C876" t="s">
        <v>11</v>
      </c>
      <c r="D876" t="s">
        <v>18</v>
      </c>
      <c r="E876" t="s">
        <v>90</v>
      </c>
      <c r="F876" t="s">
        <v>121</v>
      </c>
      <c r="G876">
        <v>6</v>
      </c>
      <c r="H876" s="3">
        <v>1193.03</v>
      </c>
      <c r="I876" s="3">
        <v>12892.41</v>
      </c>
    </row>
    <row r="877" spans="1:9" x14ac:dyDescent="0.3">
      <c r="A877">
        <v>876</v>
      </c>
      <c r="B877" s="2">
        <v>45719</v>
      </c>
      <c r="C877" t="s">
        <v>14</v>
      </c>
      <c r="D877" t="s">
        <v>16</v>
      </c>
      <c r="E877" t="s">
        <v>111</v>
      </c>
      <c r="F877" t="s">
        <v>121</v>
      </c>
      <c r="G877">
        <v>5</v>
      </c>
      <c r="H877" s="3">
        <v>1063.78</v>
      </c>
      <c r="I877" s="3">
        <v>9579.73</v>
      </c>
    </row>
    <row r="878" spans="1:9" x14ac:dyDescent="0.3">
      <c r="A878">
        <v>877</v>
      </c>
      <c r="B878" s="2">
        <v>45718</v>
      </c>
      <c r="C878" t="s">
        <v>13</v>
      </c>
      <c r="D878" t="s">
        <v>20</v>
      </c>
      <c r="E878" t="s">
        <v>48</v>
      </c>
      <c r="F878" t="s">
        <v>121</v>
      </c>
      <c r="G878">
        <v>16</v>
      </c>
      <c r="H878" s="3">
        <v>412.01</v>
      </c>
      <c r="I878" s="3">
        <v>11872.97</v>
      </c>
    </row>
    <row r="879" spans="1:9" x14ac:dyDescent="0.3">
      <c r="A879">
        <v>878</v>
      </c>
      <c r="B879" s="2">
        <v>45720</v>
      </c>
      <c r="C879" t="s">
        <v>12</v>
      </c>
      <c r="D879" t="s">
        <v>16</v>
      </c>
      <c r="E879" t="s">
        <v>57</v>
      </c>
      <c r="F879" t="s">
        <v>121</v>
      </c>
      <c r="G879">
        <v>15</v>
      </c>
      <c r="H879" s="3">
        <v>209.02</v>
      </c>
      <c r="I879" s="3">
        <v>5646.91</v>
      </c>
    </row>
    <row r="880" spans="1:9" x14ac:dyDescent="0.3">
      <c r="A880">
        <v>879</v>
      </c>
      <c r="B880" s="2">
        <v>45739</v>
      </c>
      <c r="C880" t="s">
        <v>10</v>
      </c>
      <c r="D880" t="s">
        <v>18</v>
      </c>
      <c r="E880" t="s">
        <v>108</v>
      </c>
      <c r="F880" t="s">
        <v>121</v>
      </c>
      <c r="G880">
        <v>3</v>
      </c>
      <c r="H880" s="3">
        <v>734.68</v>
      </c>
      <c r="I880" s="3">
        <v>3969.64</v>
      </c>
    </row>
    <row r="881" spans="1:9" x14ac:dyDescent="0.3">
      <c r="A881">
        <v>880</v>
      </c>
      <c r="B881" s="2">
        <v>45723</v>
      </c>
      <c r="C881" t="s">
        <v>14</v>
      </c>
      <c r="D881" t="s">
        <v>18</v>
      </c>
      <c r="E881" t="s">
        <v>53</v>
      </c>
      <c r="F881" t="s">
        <v>122</v>
      </c>
      <c r="G881">
        <v>3</v>
      </c>
      <c r="H881" s="3">
        <v>1077.1300000000001</v>
      </c>
      <c r="I881" s="3">
        <v>5819.97</v>
      </c>
    </row>
    <row r="882" spans="1:9" x14ac:dyDescent="0.3">
      <c r="A882">
        <v>881</v>
      </c>
      <c r="B882" s="2">
        <v>45721</v>
      </c>
      <c r="C882" t="s">
        <v>9</v>
      </c>
      <c r="D882" t="s">
        <v>16</v>
      </c>
      <c r="E882" t="s">
        <v>80</v>
      </c>
      <c r="F882" t="s">
        <v>122</v>
      </c>
      <c r="G882">
        <v>18</v>
      </c>
      <c r="H882" s="3">
        <v>497.34</v>
      </c>
      <c r="I882" s="3">
        <v>16123.43</v>
      </c>
    </row>
    <row r="883" spans="1:9" x14ac:dyDescent="0.3">
      <c r="A883">
        <v>882</v>
      </c>
      <c r="B883" s="2">
        <v>45721</v>
      </c>
      <c r="C883" t="s">
        <v>9</v>
      </c>
      <c r="D883" t="s">
        <v>16</v>
      </c>
      <c r="E883" t="s">
        <v>46</v>
      </c>
      <c r="F883" t="s">
        <v>122</v>
      </c>
      <c r="G883">
        <v>18</v>
      </c>
      <c r="H883" s="3">
        <v>578.72</v>
      </c>
      <c r="I883" s="3">
        <v>18761.71</v>
      </c>
    </row>
    <row r="884" spans="1:9" x14ac:dyDescent="0.3">
      <c r="A884">
        <v>883</v>
      </c>
      <c r="B884" s="2">
        <v>45736</v>
      </c>
      <c r="C884" t="s">
        <v>15</v>
      </c>
      <c r="D884" t="s">
        <v>18</v>
      </c>
      <c r="E884" t="s">
        <v>24</v>
      </c>
      <c r="F884" t="s">
        <v>122</v>
      </c>
      <c r="G884">
        <v>4</v>
      </c>
      <c r="H884" s="3">
        <v>1430.83</v>
      </c>
      <c r="I884" s="3">
        <v>10308.120000000001</v>
      </c>
    </row>
    <row r="885" spans="1:9" x14ac:dyDescent="0.3">
      <c r="A885">
        <v>884</v>
      </c>
      <c r="B885" s="2">
        <v>45722</v>
      </c>
      <c r="C885" t="s">
        <v>10</v>
      </c>
      <c r="D885" t="s">
        <v>17</v>
      </c>
      <c r="E885" t="s">
        <v>102</v>
      </c>
      <c r="F885" t="s">
        <v>122</v>
      </c>
      <c r="G885">
        <v>9</v>
      </c>
      <c r="H885" s="3">
        <v>747.35</v>
      </c>
      <c r="I885" s="3">
        <v>12114.29</v>
      </c>
    </row>
    <row r="886" spans="1:9" x14ac:dyDescent="0.3">
      <c r="A886">
        <v>885</v>
      </c>
      <c r="B886" s="2">
        <v>45725</v>
      </c>
      <c r="C886" t="s">
        <v>10</v>
      </c>
      <c r="D886" t="s">
        <v>20</v>
      </c>
      <c r="E886" t="s">
        <v>102</v>
      </c>
      <c r="F886" t="s">
        <v>121</v>
      </c>
      <c r="G886">
        <v>8</v>
      </c>
      <c r="H886" s="3">
        <v>707.57</v>
      </c>
      <c r="I886" s="3">
        <v>10195.09</v>
      </c>
    </row>
    <row r="887" spans="1:9" x14ac:dyDescent="0.3">
      <c r="A887">
        <v>886</v>
      </c>
      <c r="B887" s="2">
        <v>45739</v>
      </c>
      <c r="C887" t="s">
        <v>13</v>
      </c>
      <c r="D887" t="s">
        <v>16</v>
      </c>
      <c r="E887" t="s">
        <v>77</v>
      </c>
      <c r="F887" t="s">
        <v>122</v>
      </c>
      <c r="G887">
        <v>13</v>
      </c>
      <c r="H887" s="3">
        <v>328.42</v>
      </c>
      <c r="I887" s="3">
        <v>7689.61</v>
      </c>
    </row>
    <row r="888" spans="1:9" x14ac:dyDescent="0.3">
      <c r="A888">
        <v>887</v>
      </c>
      <c r="B888" s="2">
        <v>45731</v>
      </c>
      <c r="C888" t="s">
        <v>14</v>
      </c>
      <c r="D888" t="s">
        <v>16</v>
      </c>
      <c r="E888" t="s">
        <v>75</v>
      </c>
      <c r="F888" t="s">
        <v>121</v>
      </c>
      <c r="G888">
        <v>2</v>
      </c>
      <c r="H888" s="3">
        <v>1236.23</v>
      </c>
      <c r="I888" s="3">
        <v>4453.08</v>
      </c>
    </row>
    <row r="889" spans="1:9" x14ac:dyDescent="0.3">
      <c r="A889">
        <v>888</v>
      </c>
      <c r="B889" s="2">
        <v>45738</v>
      </c>
      <c r="C889" t="s">
        <v>11</v>
      </c>
      <c r="D889" t="s">
        <v>18</v>
      </c>
      <c r="E889" t="s">
        <v>102</v>
      </c>
      <c r="F889" t="s">
        <v>122</v>
      </c>
      <c r="G889">
        <v>9</v>
      </c>
      <c r="H889" s="3">
        <v>1161.43</v>
      </c>
      <c r="I889" s="3">
        <v>18826.39</v>
      </c>
    </row>
    <row r="890" spans="1:9" x14ac:dyDescent="0.3">
      <c r="A890">
        <v>889</v>
      </c>
      <c r="B890" s="2">
        <v>45741</v>
      </c>
      <c r="C890" t="s">
        <v>9</v>
      </c>
      <c r="D890" t="s">
        <v>18</v>
      </c>
      <c r="E890" t="s">
        <v>107</v>
      </c>
      <c r="F890" t="s">
        <v>121</v>
      </c>
      <c r="G890">
        <v>18</v>
      </c>
      <c r="H890" s="3">
        <v>546.76</v>
      </c>
      <c r="I890" s="3">
        <v>17725.59</v>
      </c>
    </row>
    <row r="891" spans="1:9" x14ac:dyDescent="0.3">
      <c r="A891">
        <v>890</v>
      </c>
      <c r="B891" s="2">
        <v>45728</v>
      </c>
      <c r="C891" t="s">
        <v>12</v>
      </c>
      <c r="D891" t="s">
        <v>16</v>
      </c>
      <c r="E891" t="s">
        <v>41</v>
      </c>
      <c r="F891" t="s">
        <v>122</v>
      </c>
      <c r="G891">
        <v>14</v>
      </c>
      <c r="H891" s="3">
        <v>209.76</v>
      </c>
      <c r="I891" s="3">
        <v>5289.11</v>
      </c>
    </row>
    <row r="892" spans="1:9" x14ac:dyDescent="0.3">
      <c r="A892">
        <v>891</v>
      </c>
      <c r="B892" s="2">
        <v>45740</v>
      </c>
      <c r="C892" t="s">
        <v>12</v>
      </c>
      <c r="D892" t="s">
        <v>17</v>
      </c>
      <c r="E892" t="s">
        <v>35</v>
      </c>
      <c r="F892" t="s">
        <v>121</v>
      </c>
      <c r="G892">
        <v>6</v>
      </c>
      <c r="H892" s="3">
        <v>166.91</v>
      </c>
      <c r="I892" s="3">
        <v>1803.7</v>
      </c>
    </row>
    <row r="893" spans="1:9" x14ac:dyDescent="0.3">
      <c r="A893">
        <v>892</v>
      </c>
      <c r="B893" s="2">
        <v>45738</v>
      </c>
      <c r="C893" t="s">
        <v>13</v>
      </c>
      <c r="D893" t="s">
        <v>19</v>
      </c>
      <c r="E893" t="s">
        <v>50</v>
      </c>
      <c r="F893" t="s">
        <v>121</v>
      </c>
      <c r="G893">
        <v>7</v>
      </c>
      <c r="H893" s="3">
        <v>316.5</v>
      </c>
      <c r="I893" s="3">
        <v>3990.28</v>
      </c>
    </row>
    <row r="894" spans="1:9" x14ac:dyDescent="0.3">
      <c r="A894">
        <v>893</v>
      </c>
      <c r="B894" s="2">
        <v>45744</v>
      </c>
      <c r="C894" t="s">
        <v>12</v>
      </c>
      <c r="D894" t="s">
        <v>16</v>
      </c>
      <c r="E894" t="s">
        <v>74</v>
      </c>
      <c r="F894" t="s">
        <v>121</v>
      </c>
      <c r="G894">
        <v>5</v>
      </c>
      <c r="H894" s="3">
        <v>235.79</v>
      </c>
      <c r="I894" s="3">
        <v>2123.38</v>
      </c>
    </row>
    <row r="895" spans="1:9" x14ac:dyDescent="0.3">
      <c r="A895">
        <v>894</v>
      </c>
      <c r="B895" s="2">
        <v>45740</v>
      </c>
      <c r="C895" t="s">
        <v>9</v>
      </c>
      <c r="D895" t="s">
        <v>17</v>
      </c>
      <c r="E895" t="s">
        <v>32</v>
      </c>
      <c r="F895" t="s">
        <v>122</v>
      </c>
      <c r="G895">
        <v>16</v>
      </c>
      <c r="H895" s="3">
        <v>531.83000000000004</v>
      </c>
      <c r="I895" s="3">
        <v>15325.84</v>
      </c>
    </row>
    <row r="896" spans="1:9" x14ac:dyDescent="0.3">
      <c r="A896">
        <v>895</v>
      </c>
      <c r="B896" s="2">
        <v>45742</v>
      </c>
      <c r="C896" t="s">
        <v>15</v>
      </c>
      <c r="D896" t="s">
        <v>16</v>
      </c>
      <c r="E896" t="s">
        <v>86</v>
      </c>
      <c r="F896" t="s">
        <v>121</v>
      </c>
      <c r="G896">
        <v>1</v>
      </c>
      <c r="H896" s="3">
        <v>1679.62</v>
      </c>
      <c r="I896" s="3">
        <v>3025.12</v>
      </c>
    </row>
    <row r="897" spans="1:9" x14ac:dyDescent="0.3">
      <c r="A897">
        <v>896</v>
      </c>
      <c r="B897" s="2">
        <v>45727</v>
      </c>
      <c r="C897" t="s">
        <v>9</v>
      </c>
      <c r="D897" t="s">
        <v>20</v>
      </c>
      <c r="E897" t="s">
        <v>82</v>
      </c>
      <c r="F897" t="s">
        <v>122</v>
      </c>
      <c r="G897">
        <v>18</v>
      </c>
      <c r="H897" s="3">
        <v>567.52</v>
      </c>
      <c r="I897" s="3">
        <v>18398.62</v>
      </c>
    </row>
    <row r="898" spans="1:9" x14ac:dyDescent="0.3">
      <c r="A898">
        <v>897</v>
      </c>
      <c r="B898" s="2">
        <v>45741</v>
      </c>
      <c r="C898" t="s">
        <v>10</v>
      </c>
      <c r="D898" t="s">
        <v>16</v>
      </c>
      <c r="E898" t="s">
        <v>105</v>
      </c>
      <c r="F898" t="s">
        <v>122</v>
      </c>
      <c r="G898">
        <v>6</v>
      </c>
      <c r="H898" s="3">
        <v>742.17</v>
      </c>
      <c r="I898" s="3">
        <v>8020.22</v>
      </c>
    </row>
    <row r="899" spans="1:9" x14ac:dyDescent="0.3">
      <c r="A899">
        <v>898</v>
      </c>
      <c r="B899" s="2">
        <v>45718</v>
      </c>
      <c r="C899" t="s">
        <v>11</v>
      </c>
      <c r="D899" t="s">
        <v>16</v>
      </c>
      <c r="E899" t="s">
        <v>84</v>
      </c>
      <c r="F899" t="s">
        <v>121</v>
      </c>
      <c r="G899">
        <v>8</v>
      </c>
      <c r="H899" s="3">
        <v>985.61</v>
      </c>
      <c r="I899" s="3">
        <v>14201.25</v>
      </c>
    </row>
    <row r="900" spans="1:9" x14ac:dyDescent="0.3">
      <c r="A900">
        <v>899</v>
      </c>
      <c r="B900" s="2">
        <v>45726</v>
      </c>
      <c r="C900" t="s">
        <v>10</v>
      </c>
      <c r="D900" t="s">
        <v>17</v>
      </c>
      <c r="E900" t="s">
        <v>104</v>
      </c>
      <c r="F900" t="s">
        <v>121</v>
      </c>
      <c r="G900">
        <v>7</v>
      </c>
      <c r="H900" s="3">
        <v>775.96</v>
      </c>
      <c r="I900" s="3">
        <v>9782.93</v>
      </c>
    </row>
    <row r="901" spans="1:9" x14ac:dyDescent="0.3">
      <c r="A901">
        <v>900</v>
      </c>
      <c r="B901" s="2">
        <v>45732</v>
      </c>
      <c r="C901" t="s">
        <v>13</v>
      </c>
      <c r="D901" t="s">
        <v>16</v>
      </c>
      <c r="E901" t="s">
        <v>58</v>
      </c>
      <c r="F901" t="s">
        <v>121</v>
      </c>
      <c r="G901">
        <v>19</v>
      </c>
      <c r="H901" s="3">
        <v>485.44</v>
      </c>
      <c r="I901" s="3">
        <v>16611.95</v>
      </c>
    </row>
    <row r="902" spans="1:9" x14ac:dyDescent="0.3">
      <c r="A902">
        <v>901</v>
      </c>
      <c r="B902" s="2">
        <v>45729</v>
      </c>
      <c r="C902" t="s">
        <v>11</v>
      </c>
      <c r="D902" t="s">
        <v>18</v>
      </c>
      <c r="E902" t="s">
        <v>95</v>
      </c>
      <c r="F902" t="s">
        <v>122</v>
      </c>
      <c r="G902">
        <v>9</v>
      </c>
      <c r="H902" s="3">
        <v>838.95</v>
      </c>
      <c r="I902" s="3">
        <v>13599.1</v>
      </c>
    </row>
    <row r="903" spans="1:9" x14ac:dyDescent="0.3">
      <c r="A903">
        <v>902</v>
      </c>
      <c r="B903" s="2">
        <v>45737</v>
      </c>
      <c r="C903" t="s">
        <v>13</v>
      </c>
      <c r="D903" t="s">
        <v>20</v>
      </c>
      <c r="E903" t="s">
        <v>108</v>
      </c>
      <c r="F903" t="s">
        <v>122</v>
      </c>
      <c r="G903">
        <v>15</v>
      </c>
      <c r="H903" s="3">
        <v>471.67</v>
      </c>
      <c r="I903" s="3">
        <v>12742.69</v>
      </c>
    </row>
    <row r="904" spans="1:9" x14ac:dyDescent="0.3">
      <c r="A904">
        <v>903</v>
      </c>
      <c r="B904" s="2">
        <v>45725</v>
      </c>
      <c r="C904" t="s">
        <v>13</v>
      </c>
      <c r="D904" t="s">
        <v>19</v>
      </c>
      <c r="E904" t="s">
        <v>43</v>
      </c>
      <c r="F904" t="s">
        <v>121</v>
      </c>
      <c r="G904">
        <v>12</v>
      </c>
      <c r="H904" s="3">
        <v>392.22</v>
      </c>
      <c r="I904" s="3">
        <v>8477.01</v>
      </c>
    </row>
    <row r="905" spans="1:9" x14ac:dyDescent="0.3">
      <c r="A905">
        <v>904</v>
      </c>
      <c r="B905" s="2">
        <v>45740</v>
      </c>
      <c r="C905" t="s">
        <v>11</v>
      </c>
      <c r="D905" t="s">
        <v>17</v>
      </c>
      <c r="E905" t="s">
        <v>27</v>
      </c>
      <c r="F905" t="s">
        <v>121</v>
      </c>
      <c r="G905">
        <v>3</v>
      </c>
      <c r="H905" s="3">
        <v>1076.1099999999999</v>
      </c>
      <c r="I905" s="3">
        <v>5814.46</v>
      </c>
    </row>
    <row r="906" spans="1:9" x14ac:dyDescent="0.3">
      <c r="A906">
        <v>905</v>
      </c>
      <c r="B906" s="2">
        <v>45727</v>
      </c>
      <c r="C906" t="s">
        <v>14</v>
      </c>
      <c r="D906" t="s">
        <v>16</v>
      </c>
      <c r="E906" t="s">
        <v>36</v>
      </c>
      <c r="F906" t="s">
        <v>121</v>
      </c>
      <c r="G906">
        <v>9</v>
      </c>
      <c r="H906" s="3">
        <v>1205.6199999999999</v>
      </c>
      <c r="I906" s="3">
        <v>19542.689999999999</v>
      </c>
    </row>
    <row r="907" spans="1:9" x14ac:dyDescent="0.3">
      <c r="A907">
        <v>906</v>
      </c>
      <c r="B907" s="2">
        <v>45720</v>
      </c>
      <c r="C907" t="s">
        <v>11</v>
      </c>
      <c r="D907" t="s">
        <v>18</v>
      </c>
      <c r="E907" t="s">
        <v>62</v>
      </c>
      <c r="F907" t="s">
        <v>121</v>
      </c>
      <c r="G907">
        <v>1</v>
      </c>
      <c r="H907" s="3">
        <v>877.23</v>
      </c>
      <c r="I907" s="3">
        <v>1579.96</v>
      </c>
    </row>
    <row r="908" spans="1:9" x14ac:dyDescent="0.3">
      <c r="A908">
        <v>907</v>
      </c>
      <c r="B908" s="2">
        <v>45736</v>
      </c>
      <c r="C908" t="s">
        <v>9</v>
      </c>
      <c r="D908" t="s">
        <v>16</v>
      </c>
      <c r="E908" t="s">
        <v>82</v>
      </c>
      <c r="F908" t="s">
        <v>122</v>
      </c>
      <c r="G908">
        <v>8</v>
      </c>
      <c r="H908" s="3">
        <v>443.36</v>
      </c>
      <c r="I908" s="3">
        <v>6388.19</v>
      </c>
    </row>
    <row r="909" spans="1:9" x14ac:dyDescent="0.3">
      <c r="A909">
        <v>908</v>
      </c>
      <c r="B909" s="2">
        <v>45739</v>
      </c>
      <c r="C909" t="s">
        <v>9</v>
      </c>
      <c r="D909" t="s">
        <v>16</v>
      </c>
      <c r="E909" t="s">
        <v>100</v>
      </c>
      <c r="F909" t="s">
        <v>121</v>
      </c>
      <c r="G909">
        <v>10</v>
      </c>
      <c r="H909" s="3">
        <v>552.77</v>
      </c>
      <c r="I909" s="3">
        <v>9955.7999999999993</v>
      </c>
    </row>
    <row r="910" spans="1:9" x14ac:dyDescent="0.3">
      <c r="A910">
        <v>909</v>
      </c>
      <c r="B910" s="2">
        <v>45745</v>
      </c>
      <c r="C910" t="s">
        <v>9</v>
      </c>
      <c r="D910" t="s">
        <v>17</v>
      </c>
      <c r="E910" t="s">
        <v>43</v>
      </c>
      <c r="F910" t="s">
        <v>121</v>
      </c>
      <c r="G910">
        <v>19</v>
      </c>
      <c r="H910" s="3">
        <v>587.24</v>
      </c>
      <c r="I910" s="3">
        <v>20095.59</v>
      </c>
    </row>
    <row r="911" spans="1:9" x14ac:dyDescent="0.3">
      <c r="A911">
        <v>910</v>
      </c>
      <c r="B911" s="2">
        <v>45746</v>
      </c>
      <c r="C911" t="s">
        <v>13</v>
      </c>
      <c r="D911" t="s">
        <v>19</v>
      </c>
      <c r="E911" t="s">
        <v>42</v>
      </c>
      <c r="F911" t="s">
        <v>122</v>
      </c>
      <c r="G911">
        <v>13</v>
      </c>
      <c r="H911" s="3">
        <v>454.02</v>
      </c>
      <c r="I911" s="3">
        <v>10630.41</v>
      </c>
    </row>
    <row r="912" spans="1:9" x14ac:dyDescent="0.3">
      <c r="A912">
        <v>911</v>
      </c>
      <c r="B912" s="2">
        <v>45722</v>
      </c>
      <c r="C912" t="s">
        <v>12</v>
      </c>
      <c r="D912" t="s">
        <v>16</v>
      </c>
      <c r="E912" t="s">
        <v>63</v>
      </c>
      <c r="F912" t="s">
        <v>121</v>
      </c>
      <c r="G912">
        <v>6</v>
      </c>
      <c r="H912" s="3">
        <v>183.27</v>
      </c>
      <c r="I912" s="3">
        <v>1980.5</v>
      </c>
    </row>
    <row r="913" spans="1:9" x14ac:dyDescent="0.3">
      <c r="A913">
        <v>912</v>
      </c>
      <c r="B913" s="2">
        <v>45725</v>
      </c>
      <c r="C913" t="s">
        <v>12</v>
      </c>
      <c r="D913" t="s">
        <v>16</v>
      </c>
      <c r="E913" t="s">
        <v>105</v>
      </c>
      <c r="F913" t="s">
        <v>121</v>
      </c>
      <c r="G913">
        <v>17</v>
      </c>
      <c r="H913" s="3">
        <v>242.86</v>
      </c>
      <c r="I913" s="3">
        <v>7435.95</v>
      </c>
    </row>
    <row r="914" spans="1:9" x14ac:dyDescent="0.3">
      <c r="A914">
        <v>913</v>
      </c>
      <c r="B914" s="2">
        <v>45722</v>
      </c>
      <c r="C914" t="s">
        <v>11</v>
      </c>
      <c r="D914" t="s">
        <v>18</v>
      </c>
      <c r="E914" t="s">
        <v>114</v>
      </c>
      <c r="F914" t="s">
        <v>122</v>
      </c>
      <c r="G914">
        <v>2</v>
      </c>
      <c r="H914" s="3">
        <v>887.35</v>
      </c>
      <c r="I914" s="3">
        <v>3196.37</v>
      </c>
    </row>
    <row r="915" spans="1:9" x14ac:dyDescent="0.3">
      <c r="A915">
        <v>914</v>
      </c>
      <c r="B915" s="2">
        <v>45746</v>
      </c>
      <c r="C915" t="s">
        <v>10</v>
      </c>
      <c r="D915" t="s">
        <v>17</v>
      </c>
      <c r="E915" t="s">
        <v>28</v>
      </c>
      <c r="F915" t="s">
        <v>121</v>
      </c>
      <c r="G915">
        <v>5</v>
      </c>
      <c r="H915" s="3">
        <v>814.27</v>
      </c>
      <c r="I915" s="3">
        <v>7332.8</v>
      </c>
    </row>
    <row r="916" spans="1:9" x14ac:dyDescent="0.3">
      <c r="A916">
        <v>915</v>
      </c>
      <c r="B916" s="2">
        <v>45741</v>
      </c>
      <c r="C916" t="s">
        <v>10</v>
      </c>
      <c r="D916" t="s">
        <v>16</v>
      </c>
      <c r="E916" t="s">
        <v>49</v>
      </c>
      <c r="F916" t="s">
        <v>122</v>
      </c>
      <c r="G916">
        <v>1</v>
      </c>
      <c r="H916" s="3">
        <v>700.17</v>
      </c>
      <c r="I916" s="3">
        <v>1261.06</v>
      </c>
    </row>
    <row r="917" spans="1:9" x14ac:dyDescent="0.3">
      <c r="A917">
        <v>916</v>
      </c>
      <c r="B917" s="2">
        <v>45738</v>
      </c>
      <c r="C917" t="s">
        <v>10</v>
      </c>
      <c r="D917" t="s">
        <v>16</v>
      </c>
      <c r="E917" t="s">
        <v>86</v>
      </c>
      <c r="F917" t="s">
        <v>122</v>
      </c>
      <c r="G917">
        <v>9</v>
      </c>
      <c r="H917" s="3">
        <v>814.93</v>
      </c>
      <c r="I917" s="3">
        <v>13209.74</v>
      </c>
    </row>
    <row r="918" spans="1:9" x14ac:dyDescent="0.3">
      <c r="A918">
        <v>917</v>
      </c>
      <c r="B918" s="2">
        <v>45739</v>
      </c>
      <c r="C918" t="s">
        <v>12</v>
      </c>
      <c r="D918" t="s">
        <v>18</v>
      </c>
      <c r="E918" t="s">
        <v>108</v>
      </c>
      <c r="F918" t="s">
        <v>122</v>
      </c>
      <c r="G918">
        <v>7</v>
      </c>
      <c r="H918" s="3">
        <v>228.09</v>
      </c>
      <c r="I918" s="3">
        <v>2875.65</v>
      </c>
    </row>
    <row r="919" spans="1:9" x14ac:dyDescent="0.3">
      <c r="A919">
        <v>918</v>
      </c>
      <c r="B919" s="2">
        <v>45734</v>
      </c>
      <c r="C919" t="s">
        <v>15</v>
      </c>
      <c r="D919" t="s">
        <v>16</v>
      </c>
      <c r="E919" t="s">
        <v>83</v>
      </c>
      <c r="F919" t="s">
        <v>122</v>
      </c>
      <c r="G919">
        <v>10</v>
      </c>
      <c r="H919" s="3">
        <v>1489.24</v>
      </c>
      <c r="I919" s="3">
        <v>26822.31</v>
      </c>
    </row>
    <row r="920" spans="1:9" x14ac:dyDescent="0.3">
      <c r="A920">
        <v>919</v>
      </c>
      <c r="B920" s="2">
        <v>45734</v>
      </c>
      <c r="C920" t="s">
        <v>13</v>
      </c>
      <c r="D920" t="s">
        <v>18</v>
      </c>
      <c r="E920" t="s">
        <v>89</v>
      </c>
      <c r="F920" t="s">
        <v>121</v>
      </c>
      <c r="G920">
        <v>7</v>
      </c>
      <c r="H920" s="3">
        <v>499.4</v>
      </c>
      <c r="I920" s="3">
        <v>6296.19</v>
      </c>
    </row>
    <row r="921" spans="1:9" x14ac:dyDescent="0.3">
      <c r="A921">
        <v>920</v>
      </c>
      <c r="B921" s="2">
        <v>45728</v>
      </c>
      <c r="C921" t="s">
        <v>14</v>
      </c>
      <c r="D921" t="s">
        <v>19</v>
      </c>
      <c r="E921" t="s">
        <v>37</v>
      </c>
      <c r="F921" t="s">
        <v>122</v>
      </c>
      <c r="G921">
        <v>5</v>
      </c>
      <c r="H921" s="3">
        <v>1380.23</v>
      </c>
      <c r="I921" s="3">
        <v>12429.48</v>
      </c>
    </row>
    <row r="922" spans="1:9" x14ac:dyDescent="0.3">
      <c r="A922">
        <v>921</v>
      </c>
      <c r="B922" s="2">
        <v>45737</v>
      </c>
      <c r="C922" t="s">
        <v>15</v>
      </c>
      <c r="D922" t="s">
        <v>16</v>
      </c>
      <c r="E922" t="s">
        <v>57</v>
      </c>
      <c r="F922" t="s">
        <v>121</v>
      </c>
      <c r="G922">
        <v>7</v>
      </c>
      <c r="H922" s="3">
        <v>1314.6</v>
      </c>
      <c r="I922" s="3">
        <v>16573.84</v>
      </c>
    </row>
    <row r="923" spans="1:9" x14ac:dyDescent="0.3">
      <c r="A923">
        <v>922</v>
      </c>
      <c r="B923" s="2">
        <v>45745</v>
      </c>
      <c r="C923" t="s">
        <v>9</v>
      </c>
      <c r="D923" t="s">
        <v>17</v>
      </c>
      <c r="E923" t="s">
        <v>25</v>
      </c>
      <c r="F923" t="s">
        <v>121</v>
      </c>
      <c r="G923">
        <v>11</v>
      </c>
      <c r="H923" s="3">
        <v>526.55999999999995</v>
      </c>
      <c r="I923" s="3">
        <v>10432.11</v>
      </c>
    </row>
    <row r="924" spans="1:9" x14ac:dyDescent="0.3">
      <c r="A924">
        <v>923</v>
      </c>
      <c r="B924" s="2">
        <v>45721</v>
      </c>
      <c r="C924" t="s">
        <v>9</v>
      </c>
      <c r="D924" t="s">
        <v>16</v>
      </c>
      <c r="E924" t="s">
        <v>51</v>
      </c>
      <c r="F924" t="s">
        <v>121</v>
      </c>
      <c r="G924">
        <v>7</v>
      </c>
      <c r="H924" s="3">
        <v>497.85</v>
      </c>
      <c r="I924" s="3">
        <v>6276.65</v>
      </c>
    </row>
    <row r="925" spans="1:9" x14ac:dyDescent="0.3">
      <c r="A925">
        <v>924</v>
      </c>
      <c r="B925" s="2">
        <v>45742</v>
      </c>
      <c r="C925" t="s">
        <v>14</v>
      </c>
      <c r="D925" t="s">
        <v>17</v>
      </c>
      <c r="E925" t="s">
        <v>49</v>
      </c>
      <c r="F925" t="s">
        <v>122</v>
      </c>
      <c r="G925">
        <v>1</v>
      </c>
      <c r="H925" s="3">
        <v>1405.89</v>
      </c>
      <c r="I925" s="3">
        <v>2532.11</v>
      </c>
    </row>
    <row r="926" spans="1:9" x14ac:dyDescent="0.3">
      <c r="A926">
        <v>925</v>
      </c>
      <c r="B926" s="2">
        <v>45718</v>
      </c>
      <c r="C926" t="s">
        <v>13</v>
      </c>
      <c r="D926" t="s">
        <v>16</v>
      </c>
      <c r="E926" t="s">
        <v>70</v>
      </c>
      <c r="F926" t="s">
        <v>121</v>
      </c>
      <c r="G926">
        <v>19</v>
      </c>
      <c r="H926" s="3">
        <v>323.64</v>
      </c>
      <c r="I926" s="3">
        <v>11075.09</v>
      </c>
    </row>
    <row r="927" spans="1:9" x14ac:dyDescent="0.3">
      <c r="A927">
        <v>926</v>
      </c>
      <c r="B927" s="2">
        <v>45747</v>
      </c>
      <c r="C927" t="s">
        <v>11</v>
      </c>
      <c r="D927" t="s">
        <v>19</v>
      </c>
      <c r="E927" t="s">
        <v>99</v>
      </c>
      <c r="F927" t="s">
        <v>122</v>
      </c>
      <c r="G927">
        <v>2</v>
      </c>
      <c r="H927" s="3">
        <v>893.19</v>
      </c>
      <c r="I927" s="3">
        <v>3217.4</v>
      </c>
    </row>
    <row r="928" spans="1:9" x14ac:dyDescent="0.3">
      <c r="A928">
        <v>927</v>
      </c>
      <c r="B928" s="2">
        <v>45718</v>
      </c>
      <c r="C928" t="s">
        <v>11</v>
      </c>
      <c r="D928" t="s">
        <v>16</v>
      </c>
      <c r="E928" t="s">
        <v>73</v>
      </c>
      <c r="F928" t="s">
        <v>121</v>
      </c>
      <c r="G928">
        <v>1</v>
      </c>
      <c r="H928" s="3">
        <v>1167.21</v>
      </c>
      <c r="I928" s="3">
        <v>2102.23</v>
      </c>
    </row>
    <row r="929" spans="1:9" x14ac:dyDescent="0.3">
      <c r="A929">
        <v>928</v>
      </c>
      <c r="B929" s="2">
        <v>45724</v>
      </c>
      <c r="C929" t="s">
        <v>11</v>
      </c>
      <c r="D929" t="s">
        <v>17</v>
      </c>
      <c r="E929" t="s">
        <v>80</v>
      </c>
      <c r="F929" t="s">
        <v>122</v>
      </c>
      <c r="G929">
        <v>2</v>
      </c>
      <c r="H929" s="3">
        <v>1161.8599999999999</v>
      </c>
      <c r="I929" s="3">
        <v>4185.1899999999996</v>
      </c>
    </row>
    <row r="930" spans="1:9" x14ac:dyDescent="0.3">
      <c r="A930">
        <v>929</v>
      </c>
      <c r="B930" s="2">
        <v>45731</v>
      </c>
      <c r="C930" t="s">
        <v>14</v>
      </c>
      <c r="D930" t="s">
        <v>16</v>
      </c>
      <c r="E930" t="s">
        <v>82</v>
      </c>
      <c r="F930" t="s">
        <v>122</v>
      </c>
      <c r="G930">
        <v>8</v>
      </c>
      <c r="H930" s="3">
        <v>1053.17</v>
      </c>
      <c r="I930" s="3">
        <v>15174.69</v>
      </c>
    </row>
    <row r="931" spans="1:9" x14ac:dyDescent="0.3">
      <c r="A931">
        <v>930</v>
      </c>
      <c r="B931" s="2">
        <v>45736</v>
      </c>
      <c r="C931" t="s">
        <v>12</v>
      </c>
      <c r="D931" t="s">
        <v>17</v>
      </c>
      <c r="E931" t="s">
        <v>35</v>
      </c>
      <c r="F931" t="s">
        <v>121</v>
      </c>
      <c r="G931">
        <v>17</v>
      </c>
      <c r="H931" s="3">
        <v>183.73</v>
      </c>
      <c r="I931" s="3">
        <v>5625.49</v>
      </c>
    </row>
    <row r="932" spans="1:9" x14ac:dyDescent="0.3">
      <c r="A932">
        <v>931</v>
      </c>
      <c r="B932" s="2">
        <v>45727</v>
      </c>
      <c r="C932" t="s">
        <v>9</v>
      </c>
      <c r="D932" t="s">
        <v>20</v>
      </c>
      <c r="E932" t="s">
        <v>102</v>
      </c>
      <c r="F932" t="s">
        <v>121</v>
      </c>
      <c r="G932">
        <v>11</v>
      </c>
      <c r="H932" s="3">
        <v>567.29</v>
      </c>
      <c r="I932" s="3">
        <v>11239.04</v>
      </c>
    </row>
    <row r="933" spans="1:9" x14ac:dyDescent="0.3">
      <c r="A933">
        <v>932</v>
      </c>
      <c r="B933" s="2">
        <v>45741</v>
      </c>
      <c r="C933" t="s">
        <v>9</v>
      </c>
      <c r="D933" t="s">
        <v>17</v>
      </c>
      <c r="E933" t="s">
        <v>37</v>
      </c>
      <c r="F933" t="s">
        <v>121</v>
      </c>
      <c r="G933">
        <v>18</v>
      </c>
      <c r="H933" s="3">
        <v>428.25</v>
      </c>
      <c r="I933" s="3">
        <v>13883.58</v>
      </c>
    </row>
    <row r="934" spans="1:9" x14ac:dyDescent="0.3">
      <c r="A934">
        <v>933</v>
      </c>
      <c r="B934" s="2">
        <v>45722</v>
      </c>
      <c r="C934" t="s">
        <v>11</v>
      </c>
      <c r="D934" t="s">
        <v>18</v>
      </c>
      <c r="E934" t="s">
        <v>41</v>
      </c>
      <c r="F934" t="s">
        <v>121</v>
      </c>
      <c r="G934">
        <v>3</v>
      </c>
      <c r="H934" s="3">
        <v>1032.79</v>
      </c>
      <c r="I934" s="3">
        <v>5580.39</v>
      </c>
    </row>
    <row r="935" spans="1:9" x14ac:dyDescent="0.3">
      <c r="A935">
        <v>934</v>
      </c>
      <c r="B935" s="2">
        <v>45720</v>
      </c>
      <c r="C935" t="s">
        <v>12</v>
      </c>
      <c r="D935" t="s">
        <v>19</v>
      </c>
      <c r="E935" t="s">
        <v>69</v>
      </c>
      <c r="F935" t="s">
        <v>122</v>
      </c>
      <c r="G935">
        <v>20</v>
      </c>
      <c r="H935" s="3">
        <v>151.56</v>
      </c>
      <c r="I935" s="3">
        <v>5459.41</v>
      </c>
    </row>
    <row r="936" spans="1:9" x14ac:dyDescent="0.3">
      <c r="A936">
        <v>935</v>
      </c>
      <c r="B936" s="2">
        <v>45719</v>
      </c>
      <c r="C936" t="s">
        <v>9</v>
      </c>
      <c r="D936" t="s">
        <v>16</v>
      </c>
      <c r="E936" t="s">
        <v>53</v>
      </c>
      <c r="F936" t="s">
        <v>122</v>
      </c>
      <c r="G936">
        <v>14</v>
      </c>
      <c r="H936" s="3">
        <v>518.75</v>
      </c>
      <c r="I936" s="3">
        <v>13080.3</v>
      </c>
    </row>
    <row r="937" spans="1:9" x14ac:dyDescent="0.3">
      <c r="A937">
        <v>936</v>
      </c>
      <c r="B937" s="2">
        <v>45730</v>
      </c>
      <c r="C937" t="s">
        <v>11</v>
      </c>
      <c r="D937" t="s">
        <v>19</v>
      </c>
      <c r="E937" t="s">
        <v>63</v>
      </c>
      <c r="F937" t="s">
        <v>122</v>
      </c>
      <c r="G937">
        <v>5</v>
      </c>
      <c r="H937" s="3">
        <v>882.46</v>
      </c>
      <c r="I937" s="3">
        <v>7946.88</v>
      </c>
    </row>
    <row r="938" spans="1:9" x14ac:dyDescent="0.3">
      <c r="A938">
        <v>937</v>
      </c>
      <c r="B938" s="2">
        <v>45733</v>
      </c>
      <c r="C938" t="s">
        <v>10</v>
      </c>
      <c r="D938" t="s">
        <v>18</v>
      </c>
      <c r="E938" t="s">
        <v>52</v>
      </c>
      <c r="F938" t="s">
        <v>122</v>
      </c>
      <c r="G938">
        <v>3</v>
      </c>
      <c r="H938" s="3">
        <v>707.52</v>
      </c>
      <c r="I938" s="3">
        <v>3822.89</v>
      </c>
    </row>
    <row r="939" spans="1:9" x14ac:dyDescent="0.3">
      <c r="A939">
        <v>938</v>
      </c>
      <c r="B939" s="2">
        <v>45739</v>
      </c>
      <c r="C939" t="s">
        <v>10</v>
      </c>
      <c r="D939" t="s">
        <v>17</v>
      </c>
      <c r="E939" t="s">
        <v>22</v>
      </c>
      <c r="F939" t="s">
        <v>122</v>
      </c>
      <c r="G939">
        <v>7</v>
      </c>
      <c r="H939" s="3">
        <v>760.24</v>
      </c>
      <c r="I939" s="3">
        <v>9584.74</v>
      </c>
    </row>
    <row r="940" spans="1:9" x14ac:dyDescent="0.3">
      <c r="A940">
        <v>939</v>
      </c>
      <c r="B940" s="2">
        <v>45717</v>
      </c>
      <c r="C940" t="s">
        <v>14</v>
      </c>
      <c r="D940" t="s">
        <v>16</v>
      </c>
      <c r="E940" t="s">
        <v>67</v>
      </c>
      <c r="F940" t="s">
        <v>121</v>
      </c>
      <c r="G940">
        <v>6</v>
      </c>
      <c r="H940" s="3">
        <v>1047.8399999999999</v>
      </c>
      <c r="I940" s="3">
        <v>11323.42</v>
      </c>
    </row>
    <row r="941" spans="1:9" x14ac:dyDescent="0.3">
      <c r="A941">
        <v>940</v>
      </c>
      <c r="B941" s="2">
        <v>45744</v>
      </c>
      <c r="C941" t="s">
        <v>12</v>
      </c>
      <c r="D941" t="s">
        <v>20</v>
      </c>
      <c r="E941" t="s">
        <v>107</v>
      </c>
      <c r="F941" t="s">
        <v>121</v>
      </c>
      <c r="G941">
        <v>11</v>
      </c>
      <c r="H941" s="3">
        <v>212.65</v>
      </c>
      <c r="I941" s="3">
        <v>4212.9799999999996</v>
      </c>
    </row>
    <row r="942" spans="1:9" x14ac:dyDescent="0.3">
      <c r="A942">
        <v>941</v>
      </c>
      <c r="B942" s="2">
        <v>45725</v>
      </c>
      <c r="C942" t="s">
        <v>9</v>
      </c>
      <c r="D942" t="s">
        <v>16</v>
      </c>
      <c r="E942" t="s">
        <v>91</v>
      </c>
      <c r="F942" t="s">
        <v>122</v>
      </c>
      <c r="G942">
        <v>20</v>
      </c>
      <c r="H942" s="3">
        <v>593.71</v>
      </c>
      <c r="I942" s="3">
        <v>21386.31</v>
      </c>
    </row>
    <row r="943" spans="1:9" x14ac:dyDescent="0.3">
      <c r="A943">
        <v>942</v>
      </c>
      <c r="B943" s="2">
        <v>45732</v>
      </c>
      <c r="C943" t="s">
        <v>15</v>
      </c>
      <c r="D943" t="s">
        <v>16</v>
      </c>
      <c r="E943" t="s">
        <v>33</v>
      </c>
      <c r="F943" t="s">
        <v>121</v>
      </c>
      <c r="G943">
        <v>4</v>
      </c>
      <c r="H943" s="3">
        <v>1418.52</v>
      </c>
      <c r="I943" s="3">
        <v>10219.44</v>
      </c>
    </row>
    <row r="944" spans="1:9" x14ac:dyDescent="0.3">
      <c r="A944">
        <v>943</v>
      </c>
      <c r="B944" s="2">
        <v>45730</v>
      </c>
      <c r="C944" t="s">
        <v>13</v>
      </c>
      <c r="D944" t="s">
        <v>18</v>
      </c>
      <c r="E944" t="s">
        <v>46</v>
      </c>
      <c r="F944" t="s">
        <v>122</v>
      </c>
      <c r="G944">
        <v>6</v>
      </c>
      <c r="H944" s="3">
        <v>308.66000000000003</v>
      </c>
      <c r="I944" s="3">
        <v>3335.52</v>
      </c>
    </row>
    <row r="945" spans="1:9" x14ac:dyDescent="0.3">
      <c r="A945">
        <v>944</v>
      </c>
      <c r="B945" s="2">
        <v>45746</v>
      </c>
      <c r="C945" t="s">
        <v>14</v>
      </c>
      <c r="D945" t="s">
        <v>16</v>
      </c>
      <c r="E945" t="s">
        <v>70</v>
      </c>
      <c r="F945" t="s">
        <v>121</v>
      </c>
      <c r="G945">
        <v>4</v>
      </c>
      <c r="H945" s="3">
        <v>1058.03</v>
      </c>
      <c r="I945" s="3">
        <v>7622.36</v>
      </c>
    </row>
    <row r="946" spans="1:9" x14ac:dyDescent="0.3">
      <c r="A946">
        <v>945</v>
      </c>
      <c r="B946" s="2">
        <v>45740</v>
      </c>
      <c r="C946" t="s">
        <v>10</v>
      </c>
      <c r="D946" t="s">
        <v>17</v>
      </c>
      <c r="E946" t="s">
        <v>85</v>
      </c>
      <c r="F946" t="s">
        <v>121</v>
      </c>
      <c r="G946">
        <v>6</v>
      </c>
      <c r="H946" s="3">
        <v>835.37</v>
      </c>
      <c r="I946" s="3">
        <v>9027.3799999999992</v>
      </c>
    </row>
    <row r="947" spans="1:9" x14ac:dyDescent="0.3">
      <c r="A947">
        <v>946</v>
      </c>
      <c r="B947" s="2">
        <v>45724</v>
      </c>
      <c r="C947" t="s">
        <v>12</v>
      </c>
      <c r="D947" t="s">
        <v>16</v>
      </c>
      <c r="E947" t="s">
        <v>62</v>
      </c>
      <c r="F947" t="s">
        <v>121</v>
      </c>
      <c r="G947">
        <v>11</v>
      </c>
      <c r="H947" s="3">
        <v>191.26</v>
      </c>
      <c r="I947" s="3">
        <v>3789.21</v>
      </c>
    </row>
    <row r="948" spans="1:9" x14ac:dyDescent="0.3">
      <c r="A948">
        <v>947</v>
      </c>
      <c r="B948" s="2">
        <v>45729</v>
      </c>
      <c r="C948" t="s">
        <v>15</v>
      </c>
      <c r="D948" t="s">
        <v>16</v>
      </c>
      <c r="E948" t="s">
        <v>56</v>
      </c>
      <c r="F948" t="s">
        <v>121</v>
      </c>
      <c r="G948">
        <v>4</v>
      </c>
      <c r="H948" s="3">
        <v>1461.52</v>
      </c>
      <c r="I948" s="3">
        <v>10529.22</v>
      </c>
    </row>
    <row r="949" spans="1:9" x14ac:dyDescent="0.3">
      <c r="A949">
        <v>948</v>
      </c>
      <c r="B949" s="2">
        <v>45746</v>
      </c>
      <c r="C949" t="s">
        <v>14</v>
      </c>
      <c r="D949" t="s">
        <v>18</v>
      </c>
      <c r="E949" t="s">
        <v>76</v>
      </c>
      <c r="F949" t="s">
        <v>121</v>
      </c>
      <c r="G949">
        <v>6</v>
      </c>
      <c r="H949" s="3">
        <v>1359.91</v>
      </c>
      <c r="I949" s="3">
        <v>14695.79</v>
      </c>
    </row>
    <row r="950" spans="1:9" x14ac:dyDescent="0.3">
      <c r="A950">
        <v>949</v>
      </c>
      <c r="B950" s="2">
        <v>45725</v>
      </c>
      <c r="C950" t="s">
        <v>15</v>
      </c>
      <c r="D950" t="s">
        <v>18</v>
      </c>
      <c r="E950" t="s">
        <v>57</v>
      </c>
      <c r="F950" t="s">
        <v>121</v>
      </c>
      <c r="G950">
        <v>2</v>
      </c>
      <c r="H950" s="3">
        <v>1368.36</v>
      </c>
      <c r="I950" s="3">
        <v>4929.03</v>
      </c>
    </row>
    <row r="951" spans="1:9" x14ac:dyDescent="0.3">
      <c r="A951">
        <v>950</v>
      </c>
      <c r="B951" s="2">
        <v>45744</v>
      </c>
      <c r="C951" t="s">
        <v>10</v>
      </c>
      <c r="D951" t="s">
        <v>18</v>
      </c>
      <c r="E951" t="s">
        <v>41</v>
      </c>
      <c r="F951" t="s">
        <v>121</v>
      </c>
      <c r="G951">
        <v>10</v>
      </c>
      <c r="H951" s="3">
        <v>877.28</v>
      </c>
      <c r="I951" s="3">
        <v>15800.46</v>
      </c>
    </row>
    <row r="952" spans="1:9" x14ac:dyDescent="0.3">
      <c r="A952">
        <v>951</v>
      </c>
      <c r="B952" s="2">
        <v>45722</v>
      </c>
      <c r="C952" t="s">
        <v>12</v>
      </c>
      <c r="D952" t="s">
        <v>19</v>
      </c>
      <c r="E952" t="s">
        <v>83</v>
      </c>
      <c r="F952" t="s">
        <v>122</v>
      </c>
      <c r="G952">
        <v>12</v>
      </c>
      <c r="H952" s="3">
        <v>207.81</v>
      </c>
      <c r="I952" s="3">
        <v>4491.37</v>
      </c>
    </row>
    <row r="953" spans="1:9" x14ac:dyDescent="0.3">
      <c r="A953">
        <v>952</v>
      </c>
      <c r="B953" s="2">
        <v>45719</v>
      </c>
      <c r="C953" t="s">
        <v>10</v>
      </c>
      <c r="D953" t="s">
        <v>19</v>
      </c>
      <c r="E953" t="s">
        <v>87</v>
      </c>
      <c r="F953" t="s">
        <v>122</v>
      </c>
      <c r="G953">
        <v>8</v>
      </c>
      <c r="H953" s="3">
        <v>818.32</v>
      </c>
      <c r="I953" s="3">
        <v>11790.84</v>
      </c>
    </row>
    <row r="954" spans="1:9" x14ac:dyDescent="0.3">
      <c r="A954">
        <v>953</v>
      </c>
      <c r="B954" s="2">
        <v>45725</v>
      </c>
      <c r="C954" t="s">
        <v>9</v>
      </c>
      <c r="D954" t="s">
        <v>17</v>
      </c>
      <c r="E954" t="s">
        <v>66</v>
      </c>
      <c r="F954" t="s">
        <v>121</v>
      </c>
      <c r="G954">
        <v>12</v>
      </c>
      <c r="H954" s="3">
        <v>465.46</v>
      </c>
      <c r="I954" s="3">
        <v>10059.93</v>
      </c>
    </row>
    <row r="955" spans="1:9" x14ac:dyDescent="0.3">
      <c r="A955">
        <v>954</v>
      </c>
      <c r="B955" s="2">
        <v>45745</v>
      </c>
      <c r="C955" t="s">
        <v>14</v>
      </c>
      <c r="D955" t="s">
        <v>20</v>
      </c>
      <c r="E955" t="s">
        <v>32</v>
      </c>
      <c r="F955" t="s">
        <v>122</v>
      </c>
      <c r="G955">
        <v>1</v>
      </c>
      <c r="H955" s="3">
        <v>1208.8900000000001</v>
      </c>
      <c r="I955" s="3">
        <v>2177.3000000000002</v>
      </c>
    </row>
    <row r="956" spans="1:9" x14ac:dyDescent="0.3">
      <c r="A956">
        <v>955</v>
      </c>
      <c r="B956" s="2">
        <v>45718</v>
      </c>
      <c r="C956" t="s">
        <v>10</v>
      </c>
      <c r="D956" t="s">
        <v>17</v>
      </c>
      <c r="E956" t="s">
        <v>49</v>
      </c>
      <c r="F956" t="s">
        <v>121</v>
      </c>
      <c r="G956">
        <v>2</v>
      </c>
      <c r="H956" s="3">
        <v>778.86</v>
      </c>
      <c r="I956" s="3">
        <v>2805.57</v>
      </c>
    </row>
    <row r="957" spans="1:9" x14ac:dyDescent="0.3">
      <c r="A957">
        <v>956</v>
      </c>
      <c r="B957" s="2">
        <v>45731</v>
      </c>
      <c r="C957" t="s">
        <v>10</v>
      </c>
      <c r="D957" t="s">
        <v>16</v>
      </c>
      <c r="E957" t="s">
        <v>68</v>
      </c>
      <c r="F957" t="s">
        <v>121</v>
      </c>
      <c r="G957">
        <v>4</v>
      </c>
      <c r="H957" s="3">
        <v>846.36</v>
      </c>
      <c r="I957" s="3">
        <v>6097.43</v>
      </c>
    </row>
    <row r="958" spans="1:9" x14ac:dyDescent="0.3">
      <c r="A958">
        <v>957</v>
      </c>
      <c r="B958" s="2">
        <v>45721</v>
      </c>
      <c r="C958" t="s">
        <v>13</v>
      </c>
      <c r="D958" t="s">
        <v>16</v>
      </c>
      <c r="E958" t="s">
        <v>73</v>
      </c>
      <c r="F958" t="s">
        <v>121</v>
      </c>
      <c r="G958">
        <v>14</v>
      </c>
      <c r="H958" s="3">
        <v>395.96</v>
      </c>
      <c r="I958" s="3">
        <v>9984.14</v>
      </c>
    </row>
    <row r="959" spans="1:9" x14ac:dyDescent="0.3">
      <c r="A959">
        <v>958</v>
      </c>
      <c r="B959" s="2">
        <v>45722</v>
      </c>
      <c r="C959" t="s">
        <v>11</v>
      </c>
      <c r="D959" t="s">
        <v>18</v>
      </c>
      <c r="E959" t="s">
        <v>117</v>
      </c>
      <c r="F959" t="s">
        <v>121</v>
      </c>
      <c r="G959">
        <v>8</v>
      </c>
      <c r="H959" s="3">
        <v>1190.57</v>
      </c>
      <c r="I959" s="3">
        <v>17154.439999999999</v>
      </c>
    </row>
    <row r="960" spans="1:9" x14ac:dyDescent="0.3">
      <c r="A960">
        <v>959</v>
      </c>
      <c r="B960" s="2">
        <v>45741</v>
      </c>
      <c r="C960" t="s">
        <v>15</v>
      </c>
      <c r="D960" t="s">
        <v>19</v>
      </c>
      <c r="E960" t="s">
        <v>113</v>
      </c>
      <c r="F960" t="s">
        <v>122</v>
      </c>
      <c r="G960">
        <v>8</v>
      </c>
      <c r="H960" s="3">
        <v>1422.25</v>
      </c>
      <c r="I960" s="3">
        <v>20492.62</v>
      </c>
    </row>
    <row r="961" spans="1:9" x14ac:dyDescent="0.3">
      <c r="A961">
        <v>960</v>
      </c>
      <c r="B961" s="2">
        <v>45739</v>
      </c>
      <c r="C961" t="s">
        <v>11</v>
      </c>
      <c r="D961" t="s">
        <v>16</v>
      </c>
      <c r="E961" t="s">
        <v>50</v>
      </c>
      <c r="F961" t="s">
        <v>121</v>
      </c>
      <c r="G961">
        <v>9</v>
      </c>
      <c r="H961" s="3">
        <v>1076.3</v>
      </c>
      <c r="I961" s="3">
        <v>17446.46</v>
      </c>
    </row>
    <row r="962" spans="1:9" x14ac:dyDescent="0.3">
      <c r="A962">
        <v>961</v>
      </c>
      <c r="B962" s="2">
        <v>45718</v>
      </c>
      <c r="C962" t="s">
        <v>13</v>
      </c>
      <c r="D962" t="s">
        <v>18</v>
      </c>
      <c r="E962" t="s">
        <v>21</v>
      </c>
      <c r="F962" t="s">
        <v>122</v>
      </c>
      <c r="G962">
        <v>11</v>
      </c>
      <c r="H962" s="3">
        <v>408.49</v>
      </c>
      <c r="I962" s="3">
        <v>8092.93</v>
      </c>
    </row>
    <row r="963" spans="1:9" x14ac:dyDescent="0.3">
      <c r="A963">
        <v>962</v>
      </c>
      <c r="B963" s="2">
        <v>45742</v>
      </c>
      <c r="C963" t="s">
        <v>11</v>
      </c>
      <c r="D963" t="s">
        <v>16</v>
      </c>
      <c r="E963" t="s">
        <v>115</v>
      </c>
      <c r="F963" t="s">
        <v>122</v>
      </c>
      <c r="G963">
        <v>6</v>
      </c>
      <c r="H963" s="3">
        <v>821.92</v>
      </c>
      <c r="I963" s="3">
        <v>8882.0300000000007</v>
      </c>
    </row>
    <row r="964" spans="1:9" x14ac:dyDescent="0.3">
      <c r="A964">
        <v>963</v>
      </c>
      <c r="B964" s="2">
        <v>45745</v>
      </c>
      <c r="C964" t="s">
        <v>9</v>
      </c>
      <c r="D964" t="s">
        <v>16</v>
      </c>
      <c r="E964" t="s">
        <v>98</v>
      </c>
      <c r="F964" t="s">
        <v>122</v>
      </c>
      <c r="G964">
        <v>10</v>
      </c>
      <c r="H964" s="3">
        <v>473.11</v>
      </c>
      <c r="I964" s="3">
        <v>8521.06</v>
      </c>
    </row>
    <row r="965" spans="1:9" x14ac:dyDescent="0.3">
      <c r="A965">
        <v>964</v>
      </c>
      <c r="B965" s="2">
        <v>45737</v>
      </c>
      <c r="C965" t="s">
        <v>14</v>
      </c>
      <c r="D965" t="s">
        <v>17</v>
      </c>
      <c r="E965" t="s">
        <v>68</v>
      </c>
      <c r="F965" t="s">
        <v>122</v>
      </c>
      <c r="G965">
        <v>6</v>
      </c>
      <c r="H965" s="3">
        <v>1069.2</v>
      </c>
      <c r="I965" s="3">
        <v>11554.25</v>
      </c>
    </row>
    <row r="966" spans="1:9" x14ac:dyDescent="0.3">
      <c r="A966">
        <v>965</v>
      </c>
      <c r="B966" s="2">
        <v>45724</v>
      </c>
      <c r="C966" t="s">
        <v>14</v>
      </c>
      <c r="D966" t="s">
        <v>16</v>
      </c>
      <c r="E966" t="s">
        <v>77</v>
      </c>
      <c r="F966" t="s">
        <v>122</v>
      </c>
      <c r="G966">
        <v>4</v>
      </c>
      <c r="H966" s="3">
        <v>1290.06</v>
      </c>
      <c r="I966" s="3">
        <v>9293.9699999999993</v>
      </c>
    </row>
    <row r="967" spans="1:9" x14ac:dyDescent="0.3">
      <c r="A967">
        <v>966</v>
      </c>
      <c r="B967" s="2">
        <v>45741</v>
      </c>
      <c r="C967" t="s">
        <v>11</v>
      </c>
      <c r="D967" t="s">
        <v>19</v>
      </c>
      <c r="E967" t="s">
        <v>109</v>
      </c>
      <c r="F967" t="s">
        <v>122</v>
      </c>
      <c r="G967">
        <v>7</v>
      </c>
      <c r="H967" s="3">
        <v>1001.43</v>
      </c>
      <c r="I967" s="3">
        <v>12625.55</v>
      </c>
    </row>
    <row r="968" spans="1:9" x14ac:dyDescent="0.3">
      <c r="A968">
        <v>967</v>
      </c>
      <c r="B968" s="2">
        <v>45725</v>
      </c>
      <c r="C968" t="s">
        <v>9</v>
      </c>
      <c r="D968" t="s">
        <v>16</v>
      </c>
      <c r="E968" t="s">
        <v>64</v>
      </c>
      <c r="F968" t="s">
        <v>121</v>
      </c>
      <c r="G968">
        <v>8</v>
      </c>
      <c r="H968" s="3">
        <v>505.34</v>
      </c>
      <c r="I968" s="3">
        <v>7281.24</v>
      </c>
    </row>
    <row r="969" spans="1:9" x14ac:dyDescent="0.3">
      <c r="A969">
        <v>968</v>
      </c>
      <c r="B969" s="2">
        <v>45732</v>
      </c>
      <c r="C969" t="s">
        <v>11</v>
      </c>
      <c r="D969" t="s">
        <v>18</v>
      </c>
      <c r="E969" t="s">
        <v>84</v>
      </c>
      <c r="F969" t="s">
        <v>122</v>
      </c>
      <c r="G969">
        <v>6</v>
      </c>
      <c r="H969" s="3">
        <v>980.79</v>
      </c>
      <c r="I969" s="3">
        <v>10598.85</v>
      </c>
    </row>
    <row r="970" spans="1:9" x14ac:dyDescent="0.3">
      <c r="A970">
        <v>969</v>
      </c>
      <c r="B970" s="2">
        <v>45742</v>
      </c>
      <c r="C970" t="s">
        <v>11</v>
      </c>
      <c r="D970" t="s">
        <v>20</v>
      </c>
      <c r="E970" t="s">
        <v>46</v>
      </c>
      <c r="F970" t="s">
        <v>122</v>
      </c>
      <c r="G970">
        <v>8</v>
      </c>
      <c r="H970" s="3">
        <v>826.25</v>
      </c>
      <c r="I970" s="3">
        <v>11905.1</v>
      </c>
    </row>
    <row r="971" spans="1:9" x14ac:dyDescent="0.3">
      <c r="A971">
        <v>970</v>
      </c>
      <c r="B971" s="2">
        <v>45719</v>
      </c>
      <c r="C971" t="s">
        <v>9</v>
      </c>
      <c r="D971" t="s">
        <v>18</v>
      </c>
      <c r="E971" t="s">
        <v>92</v>
      </c>
      <c r="F971" t="s">
        <v>122</v>
      </c>
      <c r="G971">
        <v>10</v>
      </c>
      <c r="H971" s="3">
        <v>415.39</v>
      </c>
      <c r="I971" s="3">
        <v>7481.48</v>
      </c>
    </row>
    <row r="972" spans="1:9" x14ac:dyDescent="0.3">
      <c r="A972">
        <v>971</v>
      </c>
      <c r="B972" s="2">
        <v>45725</v>
      </c>
      <c r="C972" t="s">
        <v>9</v>
      </c>
      <c r="D972" t="s">
        <v>17</v>
      </c>
      <c r="E972" t="s">
        <v>49</v>
      </c>
      <c r="F972" t="s">
        <v>122</v>
      </c>
      <c r="G972">
        <v>5</v>
      </c>
      <c r="H972" s="3">
        <v>504.14</v>
      </c>
      <c r="I972" s="3">
        <v>4539.97</v>
      </c>
    </row>
    <row r="973" spans="1:9" x14ac:dyDescent="0.3">
      <c r="A973">
        <v>972</v>
      </c>
      <c r="B973" s="2">
        <v>45726</v>
      </c>
      <c r="C973" t="s">
        <v>10</v>
      </c>
      <c r="D973" t="s">
        <v>20</v>
      </c>
      <c r="E973" t="s">
        <v>99</v>
      </c>
      <c r="F973" t="s">
        <v>121</v>
      </c>
      <c r="G973">
        <v>8</v>
      </c>
      <c r="H973" s="3">
        <v>769.34</v>
      </c>
      <c r="I973" s="3">
        <v>11085.1</v>
      </c>
    </row>
    <row r="974" spans="1:9" x14ac:dyDescent="0.3">
      <c r="A974">
        <v>973</v>
      </c>
      <c r="B974" s="2">
        <v>45740</v>
      </c>
      <c r="C974" t="s">
        <v>11</v>
      </c>
      <c r="D974" t="s">
        <v>16</v>
      </c>
      <c r="E974" t="s">
        <v>103</v>
      </c>
      <c r="F974" t="s">
        <v>121</v>
      </c>
      <c r="G974">
        <v>9</v>
      </c>
      <c r="H974" s="3">
        <v>1120.8</v>
      </c>
      <c r="I974" s="3">
        <v>18167.79</v>
      </c>
    </row>
    <row r="975" spans="1:9" x14ac:dyDescent="0.3">
      <c r="A975">
        <v>974</v>
      </c>
      <c r="B975" s="2">
        <v>45737</v>
      </c>
      <c r="C975" t="s">
        <v>13</v>
      </c>
      <c r="D975" t="s">
        <v>18</v>
      </c>
      <c r="E975" t="s">
        <v>37</v>
      </c>
      <c r="F975" t="s">
        <v>122</v>
      </c>
      <c r="G975">
        <v>19</v>
      </c>
      <c r="H975" s="3">
        <v>365.26</v>
      </c>
      <c r="I975" s="3">
        <v>12499.34</v>
      </c>
    </row>
    <row r="976" spans="1:9" x14ac:dyDescent="0.3">
      <c r="A976">
        <v>975</v>
      </c>
      <c r="B976" s="2">
        <v>45731</v>
      </c>
      <c r="C976" t="s">
        <v>13</v>
      </c>
      <c r="D976" t="s">
        <v>17</v>
      </c>
      <c r="E976" t="s">
        <v>120</v>
      </c>
      <c r="F976" t="s">
        <v>121</v>
      </c>
      <c r="G976">
        <v>12</v>
      </c>
      <c r="H976" s="3">
        <v>457.85</v>
      </c>
      <c r="I976" s="3">
        <v>9895.4599999999991</v>
      </c>
    </row>
    <row r="977" spans="1:9" x14ac:dyDescent="0.3">
      <c r="A977">
        <v>976</v>
      </c>
      <c r="B977" s="2">
        <v>45732</v>
      </c>
      <c r="C977" t="s">
        <v>13</v>
      </c>
      <c r="D977" t="s">
        <v>20</v>
      </c>
      <c r="E977" t="s">
        <v>31</v>
      </c>
      <c r="F977" t="s">
        <v>121</v>
      </c>
      <c r="G977">
        <v>19</v>
      </c>
      <c r="H977" s="3">
        <v>370.62</v>
      </c>
      <c r="I977" s="3">
        <v>12682.77</v>
      </c>
    </row>
    <row r="978" spans="1:9" x14ac:dyDescent="0.3">
      <c r="A978">
        <v>977</v>
      </c>
      <c r="B978" s="2">
        <v>45747</v>
      </c>
      <c r="C978" t="s">
        <v>15</v>
      </c>
      <c r="D978" t="s">
        <v>17</v>
      </c>
      <c r="E978" t="s">
        <v>54</v>
      </c>
      <c r="F978" t="s">
        <v>121</v>
      </c>
      <c r="G978">
        <v>3</v>
      </c>
      <c r="H978" s="3">
        <v>1309.3699999999999</v>
      </c>
      <c r="I978" s="3">
        <v>7074.82</v>
      </c>
    </row>
    <row r="979" spans="1:9" x14ac:dyDescent="0.3">
      <c r="A979">
        <v>978</v>
      </c>
      <c r="B979" s="2">
        <v>45743</v>
      </c>
      <c r="C979" t="s">
        <v>11</v>
      </c>
      <c r="D979" t="s">
        <v>17</v>
      </c>
      <c r="E979" t="s">
        <v>71</v>
      </c>
      <c r="F979" t="s">
        <v>121</v>
      </c>
      <c r="G979">
        <v>1</v>
      </c>
      <c r="H979" s="3">
        <v>895.16</v>
      </c>
      <c r="I979" s="3">
        <v>1612.25</v>
      </c>
    </row>
    <row r="980" spans="1:9" x14ac:dyDescent="0.3">
      <c r="A980">
        <v>979</v>
      </c>
      <c r="B980" s="2">
        <v>45727</v>
      </c>
      <c r="C980" t="s">
        <v>14</v>
      </c>
      <c r="D980" t="s">
        <v>16</v>
      </c>
      <c r="E980" t="s">
        <v>38</v>
      </c>
      <c r="F980" t="s">
        <v>121</v>
      </c>
      <c r="G980">
        <v>1</v>
      </c>
      <c r="H980" s="3">
        <v>1281.24</v>
      </c>
      <c r="I980" s="3">
        <v>2307.61</v>
      </c>
    </row>
    <row r="981" spans="1:9" x14ac:dyDescent="0.3">
      <c r="A981">
        <v>980</v>
      </c>
      <c r="B981" s="2">
        <v>45738</v>
      </c>
      <c r="C981" t="s">
        <v>13</v>
      </c>
      <c r="D981" t="s">
        <v>20</v>
      </c>
      <c r="E981" t="s">
        <v>114</v>
      </c>
      <c r="F981" t="s">
        <v>121</v>
      </c>
      <c r="G981">
        <v>14</v>
      </c>
      <c r="H981" s="3">
        <v>495.09</v>
      </c>
      <c r="I981" s="3">
        <v>12483.71</v>
      </c>
    </row>
    <row r="982" spans="1:9" x14ac:dyDescent="0.3">
      <c r="A982">
        <v>981</v>
      </c>
      <c r="B982" s="2">
        <v>45720</v>
      </c>
      <c r="C982" t="s">
        <v>9</v>
      </c>
      <c r="D982" t="s">
        <v>18</v>
      </c>
      <c r="E982" t="s">
        <v>49</v>
      </c>
      <c r="F982" t="s">
        <v>121</v>
      </c>
      <c r="G982">
        <v>15</v>
      </c>
      <c r="H982" s="3">
        <v>491.61</v>
      </c>
      <c r="I982" s="3">
        <v>13281.39</v>
      </c>
    </row>
    <row r="983" spans="1:9" x14ac:dyDescent="0.3">
      <c r="A983">
        <v>982</v>
      </c>
      <c r="B983" s="2">
        <v>45721</v>
      </c>
      <c r="C983" t="s">
        <v>9</v>
      </c>
      <c r="D983" t="s">
        <v>20</v>
      </c>
      <c r="E983" t="s">
        <v>23</v>
      </c>
      <c r="F983" t="s">
        <v>121</v>
      </c>
      <c r="G983">
        <v>14</v>
      </c>
      <c r="H983" s="3">
        <v>529.45000000000005</v>
      </c>
      <c r="I983" s="3">
        <v>13350.1</v>
      </c>
    </row>
    <row r="984" spans="1:9" x14ac:dyDescent="0.3">
      <c r="A984">
        <v>983</v>
      </c>
      <c r="B984" s="2">
        <v>45732</v>
      </c>
      <c r="C984" t="s">
        <v>13</v>
      </c>
      <c r="D984" t="s">
        <v>20</v>
      </c>
      <c r="E984" t="s">
        <v>104</v>
      </c>
      <c r="F984" t="s">
        <v>122</v>
      </c>
      <c r="G984">
        <v>19</v>
      </c>
      <c r="H984" s="3">
        <v>433.38</v>
      </c>
      <c r="I984" s="3">
        <v>14830.44</v>
      </c>
    </row>
    <row r="985" spans="1:9" x14ac:dyDescent="0.3">
      <c r="A985">
        <v>984</v>
      </c>
      <c r="B985" s="2">
        <v>45727</v>
      </c>
      <c r="C985" t="s">
        <v>11</v>
      </c>
      <c r="D985" t="s">
        <v>16</v>
      </c>
      <c r="E985" t="s">
        <v>77</v>
      </c>
      <c r="F985" t="s">
        <v>121</v>
      </c>
      <c r="G985">
        <v>2</v>
      </c>
      <c r="H985" s="3">
        <v>1071.2</v>
      </c>
      <c r="I985" s="3">
        <v>3858.62</v>
      </c>
    </row>
    <row r="986" spans="1:9" x14ac:dyDescent="0.3">
      <c r="A986">
        <v>985</v>
      </c>
      <c r="B986" s="2">
        <v>45726</v>
      </c>
      <c r="C986" t="s">
        <v>9</v>
      </c>
      <c r="D986" t="s">
        <v>18</v>
      </c>
      <c r="E986" t="s">
        <v>94</v>
      </c>
      <c r="F986" t="s">
        <v>121</v>
      </c>
      <c r="G986">
        <v>6</v>
      </c>
      <c r="H986" s="3">
        <v>418.5</v>
      </c>
      <c r="I986" s="3">
        <v>4522.5</v>
      </c>
    </row>
    <row r="987" spans="1:9" x14ac:dyDescent="0.3">
      <c r="A987">
        <v>986</v>
      </c>
      <c r="B987" s="2">
        <v>45736</v>
      </c>
      <c r="C987" t="s">
        <v>11</v>
      </c>
      <c r="D987" t="s">
        <v>16</v>
      </c>
      <c r="E987" t="s">
        <v>95</v>
      </c>
      <c r="F987" t="s">
        <v>122</v>
      </c>
      <c r="G987">
        <v>4</v>
      </c>
      <c r="H987" s="3">
        <v>1106.8399999999999</v>
      </c>
      <c r="I987" s="3">
        <v>7974</v>
      </c>
    </row>
    <row r="988" spans="1:9" x14ac:dyDescent="0.3">
      <c r="A988">
        <v>987</v>
      </c>
      <c r="B988" s="2">
        <v>45717</v>
      </c>
      <c r="C988" t="s">
        <v>9</v>
      </c>
      <c r="D988" t="s">
        <v>18</v>
      </c>
      <c r="E988" t="s">
        <v>105</v>
      </c>
      <c r="F988" t="s">
        <v>122</v>
      </c>
      <c r="G988">
        <v>17</v>
      </c>
      <c r="H988" s="3">
        <v>417.48</v>
      </c>
      <c r="I988" s="3">
        <v>12782.51</v>
      </c>
    </row>
    <row r="989" spans="1:9" x14ac:dyDescent="0.3">
      <c r="A989">
        <v>988</v>
      </c>
      <c r="B989" s="2">
        <v>45723</v>
      </c>
      <c r="C989" t="s">
        <v>10</v>
      </c>
      <c r="D989" t="s">
        <v>18</v>
      </c>
      <c r="E989" t="s">
        <v>100</v>
      </c>
      <c r="F989" t="s">
        <v>122</v>
      </c>
      <c r="G989">
        <v>6</v>
      </c>
      <c r="H989" s="3">
        <v>881.69</v>
      </c>
      <c r="I989" s="3">
        <v>9527.93</v>
      </c>
    </row>
    <row r="990" spans="1:9" x14ac:dyDescent="0.3">
      <c r="A990">
        <v>989</v>
      </c>
      <c r="B990" s="2">
        <v>45729</v>
      </c>
      <c r="C990" t="s">
        <v>15</v>
      </c>
      <c r="D990" t="s">
        <v>17</v>
      </c>
      <c r="E990" t="s">
        <v>24</v>
      </c>
      <c r="F990" t="s">
        <v>121</v>
      </c>
      <c r="G990">
        <v>6</v>
      </c>
      <c r="H990" s="3">
        <v>1207.31</v>
      </c>
      <c r="I990" s="3">
        <v>13046.73</v>
      </c>
    </row>
    <row r="991" spans="1:9" x14ac:dyDescent="0.3">
      <c r="A991">
        <v>990</v>
      </c>
      <c r="B991" s="2">
        <v>45728</v>
      </c>
      <c r="C991" t="s">
        <v>13</v>
      </c>
      <c r="D991" t="s">
        <v>20</v>
      </c>
      <c r="E991" t="s">
        <v>58</v>
      </c>
      <c r="F991" t="s">
        <v>121</v>
      </c>
      <c r="G991">
        <v>19</v>
      </c>
      <c r="H991" s="3">
        <v>445.57</v>
      </c>
      <c r="I991" s="3">
        <v>15247.58</v>
      </c>
    </row>
    <row r="992" spans="1:9" x14ac:dyDescent="0.3">
      <c r="A992">
        <v>991</v>
      </c>
      <c r="B992" s="2">
        <v>45740</v>
      </c>
      <c r="C992" t="s">
        <v>10</v>
      </c>
      <c r="D992" t="s">
        <v>19</v>
      </c>
      <c r="E992" t="s">
        <v>88</v>
      </c>
      <c r="F992" t="s">
        <v>122</v>
      </c>
      <c r="G992">
        <v>7</v>
      </c>
      <c r="H992" s="3">
        <v>894.07</v>
      </c>
      <c r="I992" s="3">
        <v>11272</v>
      </c>
    </row>
    <row r="993" spans="1:9" x14ac:dyDescent="0.3">
      <c r="A993">
        <v>992</v>
      </c>
      <c r="B993" s="2">
        <v>45740</v>
      </c>
      <c r="C993" t="s">
        <v>10</v>
      </c>
      <c r="D993" t="s">
        <v>16</v>
      </c>
      <c r="E993" t="s">
        <v>56</v>
      </c>
      <c r="F993" t="s">
        <v>121</v>
      </c>
      <c r="G993">
        <v>8</v>
      </c>
      <c r="H993" s="3">
        <v>741.56</v>
      </c>
      <c r="I993" s="3">
        <v>10684.83</v>
      </c>
    </row>
    <row r="994" spans="1:9" x14ac:dyDescent="0.3">
      <c r="A994">
        <v>993</v>
      </c>
      <c r="B994" s="2">
        <v>45744</v>
      </c>
      <c r="C994" t="s">
        <v>14</v>
      </c>
      <c r="D994" t="s">
        <v>20</v>
      </c>
      <c r="E994" t="s">
        <v>35</v>
      </c>
      <c r="F994" t="s">
        <v>122</v>
      </c>
      <c r="G994">
        <v>2</v>
      </c>
      <c r="H994" s="3">
        <v>1378.06</v>
      </c>
      <c r="I994" s="3">
        <v>4963.9799999999996</v>
      </c>
    </row>
    <row r="995" spans="1:9" x14ac:dyDescent="0.3">
      <c r="A995">
        <v>994</v>
      </c>
      <c r="B995" s="2">
        <v>45717</v>
      </c>
      <c r="C995" t="s">
        <v>10</v>
      </c>
      <c r="D995" t="s">
        <v>17</v>
      </c>
      <c r="E995" t="s">
        <v>21</v>
      </c>
      <c r="F995" t="s">
        <v>121</v>
      </c>
      <c r="G995">
        <v>10</v>
      </c>
      <c r="H995" s="3">
        <v>792.42</v>
      </c>
      <c r="I995" s="3">
        <v>14272.07</v>
      </c>
    </row>
    <row r="996" spans="1:9" x14ac:dyDescent="0.3">
      <c r="A996">
        <v>995</v>
      </c>
      <c r="B996" s="2">
        <v>45741</v>
      </c>
      <c r="C996" t="s">
        <v>15</v>
      </c>
      <c r="D996" t="s">
        <v>16</v>
      </c>
      <c r="E996" t="s">
        <v>40</v>
      </c>
      <c r="F996" t="s">
        <v>121</v>
      </c>
      <c r="G996">
        <v>5</v>
      </c>
      <c r="H996" s="3">
        <v>1494.35</v>
      </c>
      <c r="I996" s="3">
        <v>13457.17</v>
      </c>
    </row>
    <row r="997" spans="1:9" x14ac:dyDescent="0.3">
      <c r="A997">
        <v>996</v>
      </c>
      <c r="B997" s="2">
        <v>45743</v>
      </c>
      <c r="C997" t="s">
        <v>14</v>
      </c>
      <c r="D997" t="s">
        <v>18</v>
      </c>
      <c r="E997" t="s">
        <v>68</v>
      </c>
      <c r="F997" t="s">
        <v>121</v>
      </c>
      <c r="G997">
        <v>1</v>
      </c>
      <c r="H997" s="3">
        <v>1013.42</v>
      </c>
      <c r="I997" s="3">
        <v>1825.24</v>
      </c>
    </row>
    <row r="998" spans="1:9" x14ac:dyDescent="0.3">
      <c r="A998">
        <v>997</v>
      </c>
      <c r="B998" s="2">
        <v>45721</v>
      </c>
      <c r="C998" t="s">
        <v>13</v>
      </c>
      <c r="D998" t="s">
        <v>18</v>
      </c>
      <c r="E998" t="s">
        <v>39</v>
      </c>
      <c r="F998" t="s">
        <v>122</v>
      </c>
      <c r="G998">
        <v>14</v>
      </c>
      <c r="H998" s="3">
        <v>324.83999999999997</v>
      </c>
      <c r="I998" s="3">
        <v>8190.85</v>
      </c>
    </row>
    <row r="999" spans="1:9" x14ac:dyDescent="0.3">
      <c r="A999">
        <v>998</v>
      </c>
      <c r="B999" s="2">
        <v>45730</v>
      </c>
      <c r="C999" t="s">
        <v>15</v>
      </c>
      <c r="D999" t="s">
        <v>18</v>
      </c>
      <c r="E999" t="s">
        <v>42</v>
      </c>
      <c r="F999" t="s">
        <v>121</v>
      </c>
      <c r="G999">
        <v>5</v>
      </c>
      <c r="H999" s="3">
        <v>1271.6099999999999</v>
      </c>
      <c r="I999" s="3">
        <v>11451.32</v>
      </c>
    </row>
    <row r="1000" spans="1:9" x14ac:dyDescent="0.3">
      <c r="A1000">
        <v>999</v>
      </c>
      <c r="B1000" s="2">
        <v>45732</v>
      </c>
      <c r="C1000" t="s">
        <v>9</v>
      </c>
      <c r="D1000" t="s">
        <v>17</v>
      </c>
      <c r="E1000" t="s">
        <v>25</v>
      </c>
      <c r="F1000" t="s">
        <v>121</v>
      </c>
      <c r="G1000">
        <v>13</v>
      </c>
      <c r="H1000" s="3">
        <v>487.21</v>
      </c>
      <c r="I1000" s="3">
        <v>11407.51</v>
      </c>
    </row>
    <row r="1001" spans="1:9" x14ac:dyDescent="0.3">
      <c r="A1001">
        <v>1000</v>
      </c>
      <c r="B1001" s="2">
        <v>45737</v>
      </c>
      <c r="C1001" t="s">
        <v>11</v>
      </c>
      <c r="D1001" t="s">
        <v>18</v>
      </c>
      <c r="E1001" t="s">
        <v>42</v>
      </c>
      <c r="F1001" t="s">
        <v>121</v>
      </c>
      <c r="G1001">
        <v>10</v>
      </c>
      <c r="H1001" s="3">
        <v>1005.01</v>
      </c>
      <c r="I1001" s="3">
        <v>18100.97</v>
      </c>
    </row>
    <row r="1002" spans="1:9" x14ac:dyDescent="0.3">
      <c r="A1002">
        <v>1001</v>
      </c>
      <c r="B1002" s="2">
        <v>45717</v>
      </c>
      <c r="C1002" t="s">
        <v>12</v>
      </c>
      <c r="D1002" t="s">
        <v>16</v>
      </c>
      <c r="E1002" t="s">
        <v>56</v>
      </c>
      <c r="F1002" t="s">
        <v>121</v>
      </c>
      <c r="G1002">
        <v>9</v>
      </c>
      <c r="H1002" s="3">
        <v>196.1</v>
      </c>
      <c r="I1002" s="3">
        <v>3178.72</v>
      </c>
    </row>
    <row r="1003" spans="1:9" x14ac:dyDescent="0.3">
      <c r="A1003">
        <v>1002</v>
      </c>
      <c r="B1003" s="2">
        <v>45728</v>
      </c>
      <c r="C1003" t="s">
        <v>15</v>
      </c>
      <c r="D1003" t="s">
        <v>16</v>
      </c>
      <c r="E1003" t="s">
        <v>25</v>
      </c>
      <c r="F1003" t="s">
        <v>122</v>
      </c>
      <c r="G1003">
        <v>1</v>
      </c>
      <c r="H1003" s="3">
        <v>1773.09</v>
      </c>
      <c r="I1003" s="3">
        <v>3193.47</v>
      </c>
    </row>
    <row r="1004" spans="1:9" x14ac:dyDescent="0.3">
      <c r="A1004">
        <v>1003</v>
      </c>
      <c r="B1004" s="2">
        <v>45726</v>
      </c>
      <c r="C1004" t="s">
        <v>13</v>
      </c>
      <c r="D1004" t="s">
        <v>18</v>
      </c>
      <c r="E1004" t="s">
        <v>52</v>
      </c>
      <c r="F1004" t="s">
        <v>121</v>
      </c>
      <c r="G1004">
        <v>10</v>
      </c>
      <c r="H1004" s="3">
        <v>453.29</v>
      </c>
      <c r="I1004" s="3">
        <v>8164.09</v>
      </c>
    </row>
    <row r="1005" spans="1:9" x14ac:dyDescent="0.3">
      <c r="A1005">
        <v>1004</v>
      </c>
      <c r="B1005" s="2">
        <v>45741</v>
      </c>
      <c r="C1005" t="s">
        <v>9</v>
      </c>
      <c r="D1005" t="s">
        <v>17</v>
      </c>
      <c r="E1005" t="s">
        <v>41</v>
      </c>
      <c r="F1005" t="s">
        <v>121</v>
      </c>
      <c r="G1005">
        <v>14</v>
      </c>
      <c r="H1005" s="3">
        <v>463.24</v>
      </c>
      <c r="I1005" s="3">
        <v>11680.61</v>
      </c>
    </row>
    <row r="1006" spans="1:9" x14ac:dyDescent="0.3">
      <c r="A1006">
        <v>1005</v>
      </c>
      <c r="B1006" s="2">
        <v>45725</v>
      </c>
      <c r="C1006" t="s">
        <v>11</v>
      </c>
      <c r="D1006" t="s">
        <v>17</v>
      </c>
      <c r="E1006" t="s">
        <v>98</v>
      </c>
      <c r="F1006" t="s">
        <v>121</v>
      </c>
      <c r="G1006">
        <v>3</v>
      </c>
      <c r="H1006" s="3">
        <v>940.65</v>
      </c>
      <c r="I1006" s="3">
        <v>5082.54</v>
      </c>
    </row>
    <row r="1007" spans="1:9" x14ac:dyDescent="0.3">
      <c r="A1007">
        <v>1006</v>
      </c>
      <c r="B1007" s="2">
        <v>45717</v>
      </c>
      <c r="C1007" t="s">
        <v>15</v>
      </c>
      <c r="D1007" t="s">
        <v>18</v>
      </c>
      <c r="E1007" t="s">
        <v>118</v>
      </c>
      <c r="F1007" t="s">
        <v>121</v>
      </c>
      <c r="G1007">
        <v>3</v>
      </c>
      <c r="H1007" s="3">
        <v>1404.19</v>
      </c>
      <c r="I1007" s="3">
        <v>7587.15</v>
      </c>
    </row>
    <row r="1008" spans="1:9" x14ac:dyDescent="0.3">
      <c r="A1008">
        <v>1007</v>
      </c>
      <c r="B1008" s="2">
        <v>45720</v>
      </c>
      <c r="C1008" t="s">
        <v>15</v>
      </c>
      <c r="D1008" t="s">
        <v>16</v>
      </c>
      <c r="E1008" t="s">
        <v>62</v>
      </c>
      <c r="F1008" t="s">
        <v>121</v>
      </c>
      <c r="G1008">
        <v>10</v>
      </c>
      <c r="H1008" s="3">
        <v>1738.23</v>
      </c>
      <c r="I1008" s="3">
        <v>31306.799999999999</v>
      </c>
    </row>
    <row r="1009" spans="1:9" x14ac:dyDescent="0.3">
      <c r="A1009">
        <v>1008</v>
      </c>
      <c r="B1009" s="2">
        <v>45739</v>
      </c>
      <c r="C1009" t="s">
        <v>12</v>
      </c>
      <c r="D1009" t="s">
        <v>20</v>
      </c>
      <c r="E1009" t="s">
        <v>94</v>
      </c>
      <c r="F1009" t="s">
        <v>122</v>
      </c>
      <c r="G1009">
        <v>8</v>
      </c>
      <c r="H1009" s="3">
        <v>220.23</v>
      </c>
      <c r="I1009" s="3">
        <v>3173.2</v>
      </c>
    </row>
    <row r="1010" spans="1:9" x14ac:dyDescent="0.3">
      <c r="A1010">
        <v>1009</v>
      </c>
      <c r="B1010" s="2">
        <v>45730</v>
      </c>
      <c r="C1010" t="s">
        <v>10</v>
      </c>
      <c r="D1010" t="s">
        <v>20</v>
      </c>
      <c r="E1010" t="s">
        <v>67</v>
      </c>
      <c r="F1010" t="s">
        <v>121</v>
      </c>
      <c r="G1010">
        <v>6</v>
      </c>
      <c r="H1010" s="3">
        <v>703.48</v>
      </c>
      <c r="I1010" s="3">
        <v>7602.12</v>
      </c>
    </row>
    <row r="1011" spans="1:9" x14ac:dyDescent="0.3">
      <c r="A1011">
        <v>1010</v>
      </c>
      <c r="B1011" s="2">
        <v>45726</v>
      </c>
      <c r="C1011" t="s">
        <v>11</v>
      </c>
      <c r="D1011" t="s">
        <v>18</v>
      </c>
      <c r="E1011" t="s">
        <v>59</v>
      </c>
      <c r="F1011" t="s">
        <v>122</v>
      </c>
      <c r="G1011">
        <v>6</v>
      </c>
      <c r="H1011" s="3">
        <v>1039.06</v>
      </c>
      <c r="I1011" s="3">
        <v>11228.54</v>
      </c>
    </row>
    <row r="1012" spans="1:9" x14ac:dyDescent="0.3">
      <c r="A1012">
        <v>1011</v>
      </c>
      <c r="B1012" s="2">
        <v>45722</v>
      </c>
      <c r="C1012" t="s">
        <v>11</v>
      </c>
      <c r="D1012" t="s">
        <v>18</v>
      </c>
      <c r="E1012" t="s">
        <v>34</v>
      </c>
      <c r="F1012" t="s">
        <v>121</v>
      </c>
      <c r="G1012">
        <v>3</v>
      </c>
      <c r="H1012" s="3">
        <v>851.49</v>
      </c>
      <c r="I1012" s="3">
        <v>4600.79</v>
      </c>
    </row>
    <row r="1013" spans="1:9" x14ac:dyDescent="0.3">
      <c r="A1013">
        <v>1012</v>
      </c>
      <c r="B1013" s="2">
        <v>45739</v>
      </c>
      <c r="C1013" t="s">
        <v>15</v>
      </c>
      <c r="D1013" t="s">
        <v>18</v>
      </c>
      <c r="E1013" t="s">
        <v>79</v>
      </c>
      <c r="F1013" t="s">
        <v>122</v>
      </c>
      <c r="G1013">
        <v>2</v>
      </c>
      <c r="H1013" s="3">
        <v>1454.88</v>
      </c>
      <c r="I1013" s="3">
        <v>5240.6899999999996</v>
      </c>
    </row>
    <row r="1014" spans="1:9" x14ac:dyDescent="0.3">
      <c r="A1014">
        <v>1013</v>
      </c>
      <c r="B1014" s="2">
        <v>45719</v>
      </c>
      <c r="C1014" t="s">
        <v>9</v>
      </c>
      <c r="D1014" t="s">
        <v>19</v>
      </c>
      <c r="E1014" t="s">
        <v>104</v>
      </c>
      <c r="F1014" t="s">
        <v>121</v>
      </c>
      <c r="G1014">
        <v>6</v>
      </c>
      <c r="H1014" s="3">
        <v>421.56</v>
      </c>
      <c r="I1014" s="3">
        <v>4555.5600000000004</v>
      </c>
    </row>
    <row r="1015" spans="1:9" x14ac:dyDescent="0.3">
      <c r="A1015">
        <v>1014</v>
      </c>
      <c r="B1015" s="2">
        <v>45732</v>
      </c>
      <c r="C1015" t="s">
        <v>9</v>
      </c>
      <c r="D1015" t="s">
        <v>20</v>
      </c>
      <c r="E1015" t="s">
        <v>65</v>
      </c>
      <c r="F1015" t="s">
        <v>121</v>
      </c>
      <c r="G1015">
        <v>8</v>
      </c>
      <c r="H1015" s="3">
        <v>402.05</v>
      </c>
      <c r="I1015" s="3">
        <v>5792.97</v>
      </c>
    </row>
    <row r="1016" spans="1:9" x14ac:dyDescent="0.3">
      <c r="A1016">
        <v>1015</v>
      </c>
      <c r="B1016" s="2">
        <v>45742</v>
      </c>
      <c r="C1016" t="s">
        <v>9</v>
      </c>
      <c r="D1016" t="s">
        <v>20</v>
      </c>
      <c r="E1016" t="s">
        <v>119</v>
      </c>
      <c r="F1016" t="s">
        <v>122</v>
      </c>
      <c r="G1016">
        <v>16</v>
      </c>
      <c r="H1016" s="3">
        <v>436.96</v>
      </c>
      <c r="I1016" s="3">
        <v>12591.96</v>
      </c>
    </row>
    <row r="1017" spans="1:9" x14ac:dyDescent="0.3">
      <c r="A1017">
        <v>1016</v>
      </c>
      <c r="B1017" s="2">
        <v>45717</v>
      </c>
      <c r="C1017" t="s">
        <v>9</v>
      </c>
      <c r="D1017" t="s">
        <v>16</v>
      </c>
      <c r="E1017" t="s">
        <v>34</v>
      </c>
      <c r="F1017" t="s">
        <v>121</v>
      </c>
      <c r="G1017">
        <v>16</v>
      </c>
      <c r="H1017" s="3">
        <v>515.95000000000005</v>
      </c>
      <c r="I1017" s="3">
        <v>14868.22</v>
      </c>
    </row>
    <row r="1018" spans="1:9" x14ac:dyDescent="0.3">
      <c r="A1018">
        <v>1017</v>
      </c>
      <c r="B1018" s="2">
        <v>45722</v>
      </c>
      <c r="C1018" t="s">
        <v>12</v>
      </c>
      <c r="D1018" t="s">
        <v>18</v>
      </c>
      <c r="E1018" t="s">
        <v>30</v>
      </c>
      <c r="F1018" t="s">
        <v>121</v>
      </c>
      <c r="G1018">
        <v>8</v>
      </c>
      <c r="H1018" s="3">
        <v>207.02</v>
      </c>
      <c r="I1018" s="3">
        <v>2982.87</v>
      </c>
    </row>
    <row r="1019" spans="1:9" x14ac:dyDescent="0.3">
      <c r="A1019">
        <v>1018</v>
      </c>
      <c r="B1019" s="2">
        <v>45743</v>
      </c>
      <c r="C1019" t="s">
        <v>14</v>
      </c>
      <c r="D1019" t="s">
        <v>19</v>
      </c>
      <c r="E1019" t="s">
        <v>95</v>
      </c>
      <c r="F1019" t="s">
        <v>122</v>
      </c>
      <c r="G1019">
        <v>3</v>
      </c>
      <c r="H1019" s="3">
        <v>1482.13</v>
      </c>
      <c r="I1019" s="3">
        <v>8008.28</v>
      </c>
    </row>
    <row r="1020" spans="1:9" x14ac:dyDescent="0.3">
      <c r="A1020">
        <v>1019</v>
      </c>
      <c r="B1020" s="2">
        <v>45745</v>
      </c>
      <c r="C1020" t="s">
        <v>12</v>
      </c>
      <c r="D1020" t="s">
        <v>18</v>
      </c>
      <c r="E1020" t="s">
        <v>26</v>
      </c>
      <c r="F1020" t="s">
        <v>121</v>
      </c>
      <c r="G1020">
        <v>20</v>
      </c>
      <c r="H1020" s="3">
        <v>171.4</v>
      </c>
      <c r="I1020" s="3">
        <v>6174.08</v>
      </c>
    </row>
    <row r="1021" spans="1:9" x14ac:dyDescent="0.3">
      <c r="A1021">
        <v>1020</v>
      </c>
      <c r="B1021" s="2">
        <v>45728</v>
      </c>
      <c r="C1021" t="s">
        <v>11</v>
      </c>
      <c r="D1021" t="s">
        <v>17</v>
      </c>
      <c r="E1021" t="s">
        <v>105</v>
      </c>
      <c r="F1021" t="s">
        <v>122</v>
      </c>
      <c r="G1021">
        <v>6</v>
      </c>
      <c r="H1021" s="3">
        <v>872.34</v>
      </c>
      <c r="I1021" s="3">
        <v>9426.89</v>
      </c>
    </row>
    <row r="1022" spans="1:9" x14ac:dyDescent="0.3">
      <c r="A1022">
        <v>1021</v>
      </c>
      <c r="B1022" s="2">
        <v>45729</v>
      </c>
      <c r="C1022" t="s">
        <v>10</v>
      </c>
      <c r="D1022" t="s">
        <v>16</v>
      </c>
      <c r="E1022" t="s">
        <v>62</v>
      </c>
      <c r="F1022" t="s">
        <v>121</v>
      </c>
      <c r="G1022">
        <v>2</v>
      </c>
      <c r="H1022" s="3">
        <v>896.92</v>
      </c>
      <c r="I1022" s="3">
        <v>3230.84</v>
      </c>
    </row>
    <row r="1023" spans="1:9" x14ac:dyDescent="0.3">
      <c r="A1023">
        <v>1022</v>
      </c>
      <c r="B1023" s="2">
        <v>45731</v>
      </c>
      <c r="C1023" t="s">
        <v>9</v>
      </c>
      <c r="D1023" t="s">
        <v>18</v>
      </c>
      <c r="E1023" t="s">
        <v>49</v>
      </c>
      <c r="F1023" t="s">
        <v>121</v>
      </c>
      <c r="G1023">
        <v>6</v>
      </c>
      <c r="H1023" s="3">
        <v>457.65</v>
      </c>
      <c r="I1023" s="3">
        <v>4945.57</v>
      </c>
    </row>
    <row r="1024" spans="1:9" x14ac:dyDescent="0.3">
      <c r="A1024">
        <v>1023</v>
      </c>
      <c r="B1024" s="2">
        <v>45719</v>
      </c>
      <c r="C1024" t="s">
        <v>13</v>
      </c>
      <c r="D1024" t="s">
        <v>18</v>
      </c>
      <c r="E1024" t="s">
        <v>76</v>
      </c>
      <c r="F1024" t="s">
        <v>121</v>
      </c>
      <c r="G1024">
        <v>19</v>
      </c>
      <c r="H1024" s="3">
        <v>447.23</v>
      </c>
      <c r="I1024" s="3">
        <v>15304.39</v>
      </c>
    </row>
    <row r="1025" spans="1:9" x14ac:dyDescent="0.3">
      <c r="A1025">
        <v>1024</v>
      </c>
      <c r="B1025" s="2">
        <v>45724</v>
      </c>
      <c r="C1025" t="s">
        <v>14</v>
      </c>
      <c r="D1025" t="s">
        <v>18</v>
      </c>
      <c r="E1025" t="s">
        <v>111</v>
      </c>
      <c r="F1025" t="s">
        <v>121</v>
      </c>
      <c r="G1025">
        <v>8</v>
      </c>
      <c r="H1025" s="3">
        <v>1428.39</v>
      </c>
      <c r="I1025" s="3">
        <v>20581.09</v>
      </c>
    </row>
    <row r="1026" spans="1:9" x14ac:dyDescent="0.3">
      <c r="A1026">
        <v>1025</v>
      </c>
      <c r="B1026" s="2">
        <v>45747</v>
      </c>
      <c r="C1026" t="s">
        <v>11</v>
      </c>
      <c r="D1026" t="s">
        <v>18</v>
      </c>
      <c r="E1026" t="s">
        <v>36</v>
      </c>
      <c r="F1026" t="s">
        <v>122</v>
      </c>
      <c r="G1026">
        <v>7</v>
      </c>
      <c r="H1026" s="3">
        <v>1068.8399999999999</v>
      </c>
      <c r="I1026" s="3">
        <v>13475.42</v>
      </c>
    </row>
    <row r="1027" spans="1:9" x14ac:dyDescent="0.3">
      <c r="A1027">
        <v>1026</v>
      </c>
      <c r="B1027" s="2">
        <v>45731</v>
      </c>
      <c r="C1027" t="s">
        <v>14</v>
      </c>
      <c r="D1027" t="s">
        <v>17</v>
      </c>
      <c r="E1027" t="s">
        <v>78</v>
      </c>
      <c r="F1027" t="s">
        <v>121</v>
      </c>
      <c r="G1027">
        <v>10</v>
      </c>
      <c r="H1027" s="3">
        <v>1200.31</v>
      </c>
      <c r="I1027" s="3">
        <v>21618.47</v>
      </c>
    </row>
    <row r="1028" spans="1:9" x14ac:dyDescent="0.3">
      <c r="A1028">
        <v>1027</v>
      </c>
      <c r="B1028" s="2">
        <v>45720</v>
      </c>
      <c r="C1028" t="s">
        <v>11</v>
      </c>
      <c r="D1028" t="s">
        <v>20</v>
      </c>
      <c r="E1028" t="s">
        <v>26</v>
      </c>
      <c r="F1028" t="s">
        <v>121</v>
      </c>
      <c r="G1028">
        <v>6</v>
      </c>
      <c r="H1028" s="3">
        <v>1190.08</v>
      </c>
      <c r="I1028" s="3">
        <v>12860.53</v>
      </c>
    </row>
    <row r="1029" spans="1:9" x14ac:dyDescent="0.3">
      <c r="A1029">
        <v>1028</v>
      </c>
      <c r="B1029" s="2">
        <v>45723</v>
      </c>
      <c r="C1029" t="s">
        <v>14</v>
      </c>
      <c r="D1029" t="s">
        <v>19</v>
      </c>
      <c r="E1029" t="s">
        <v>113</v>
      </c>
      <c r="F1029" t="s">
        <v>121</v>
      </c>
      <c r="G1029">
        <v>8</v>
      </c>
      <c r="H1029" s="3">
        <v>1212.3499999999999</v>
      </c>
      <c r="I1029" s="3">
        <v>17468.25</v>
      </c>
    </row>
    <row r="1030" spans="1:9" x14ac:dyDescent="0.3">
      <c r="A1030">
        <v>1029</v>
      </c>
      <c r="B1030" s="2">
        <v>45725</v>
      </c>
      <c r="C1030" t="s">
        <v>12</v>
      </c>
      <c r="D1030" t="s">
        <v>17</v>
      </c>
      <c r="E1030" t="s">
        <v>56</v>
      </c>
      <c r="F1030" t="s">
        <v>121</v>
      </c>
      <c r="G1030">
        <v>17</v>
      </c>
      <c r="H1030" s="3">
        <v>228.95</v>
      </c>
      <c r="I1030" s="3">
        <v>7010.05</v>
      </c>
    </row>
    <row r="1031" spans="1:9" x14ac:dyDescent="0.3">
      <c r="A1031">
        <v>1030</v>
      </c>
      <c r="B1031" s="2">
        <v>45728</v>
      </c>
      <c r="C1031" t="s">
        <v>10</v>
      </c>
      <c r="D1031" t="s">
        <v>17</v>
      </c>
      <c r="E1031" t="s">
        <v>90</v>
      </c>
      <c r="F1031" t="s">
        <v>122</v>
      </c>
      <c r="G1031">
        <v>3</v>
      </c>
      <c r="H1031" s="3">
        <v>802.28</v>
      </c>
      <c r="I1031" s="3">
        <v>4334.8999999999996</v>
      </c>
    </row>
    <row r="1032" spans="1:9" x14ac:dyDescent="0.3">
      <c r="A1032">
        <v>1031</v>
      </c>
      <c r="B1032" s="2">
        <v>45741</v>
      </c>
      <c r="C1032" t="s">
        <v>10</v>
      </c>
      <c r="D1032" t="s">
        <v>16</v>
      </c>
      <c r="E1032" t="s">
        <v>43</v>
      </c>
      <c r="F1032" t="s">
        <v>121</v>
      </c>
      <c r="G1032">
        <v>3</v>
      </c>
      <c r="H1032" s="3">
        <v>825.67</v>
      </c>
      <c r="I1032" s="3">
        <v>4461.28</v>
      </c>
    </row>
    <row r="1033" spans="1:9" x14ac:dyDescent="0.3">
      <c r="A1033">
        <v>1032</v>
      </c>
      <c r="B1033" s="2">
        <v>45717</v>
      </c>
      <c r="C1033" t="s">
        <v>9</v>
      </c>
      <c r="D1033" t="s">
        <v>17</v>
      </c>
      <c r="E1033" t="s">
        <v>40</v>
      </c>
      <c r="F1033" t="s">
        <v>121</v>
      </c>
      <c r="G1033">
        <v>10</v>
      </c>
      <c r="H1033" s="3">
        <v>405.35</v>
      </c>
      <c r="I1033" s="3">
        <v>7300.65</v>
      </c>
    </row>
    <row r="1034" spans="1:9" x14ac:dyDescent="0.3">
      <c r="A1034">
        <v>1033</v>
      </c>
      <c r="B1034" s="2">
        <v>45729</v>
      </c>
      <c r="C1034" t="s">
        <v>14</v>
      </c>
      <c r="D1034" t="s">
        <v>17</v>
      </c>
      <c r="E1034" t="s">
        <v>54</v>
      </c>
      <c r="F1034" t="s">
        <v>122</v>
      </c>
      <c r="G1034">
        <v>2</v>
      </c>
      <c r="H1034" s="3">
        <v>1048.17</v>
      </c>
      <c r="I1034" s="3">
        <v>3775.66</v>
      </c>
    </row>
    <row r="1035" spans="1:9" x14ac:dyDescent="0.3">
      <c r="A1035">
        <v>1034</v>
      </c>
      <c r="B1035" s="2">
        <v>45738</v>
      </c>
      <c r="C1035" t="s">
        <v>12</v>
      </c>
      <c r="D1035" t="s">
        <v>18</v>
      </c>
      <c r="E1035" t="s">
        <v>87</v>
      </c>
      <c r="F1035" t="s">
        <v>121</v>
      </c>
      <c r="G1035">
        <v>20</v>
      </c>
      <c r="H1035" s="3">
        <v>179.36</v>
      </c>
      <c r="I1035" s="3">
        <v>6460.81</v>
      </c>
    </row>
    <row r="1036" spans="1:9" x14ac:dyDescent="0.3">
      <c r="A1036">
        <v>1035</v>
      </c>
      <c r="B1036" s="2">
        <v>45732</v>
      </c>
      <c r="C1036" t="s">
        <v>14</v>
      </c>
      <c r="D1036" t="s">
        <v>16</v>
      </c>
      <c r="E1036" t="s">
        <v>64</v>
      </c>
      <c r="F1036" t="s">
        <v>122</v>
      </c>
      <c r="G1036">
        <v>1</v>
      </c>
      <c r="H1036" s="3">
        <v>1273.31</v>
      </c>
      <c r="I1036" s="3">
        <v>2293.33</v>
      </c>
    </row>
    <row r="1037" spans="1:9" x14ac:dyDescent="0.3">
      <c r="A1037">
        <v>1036</v>
      </c>
      <c r="B1037" s="2">
        <v>45730</v>
      </c>
      <c r="C1037" t="s">
        <v>9</v>
      </c>
      <c r="D1037" t="s">
        <v>18</v>
      </c>
      <c r="E1037" t="s">
        <v>109</v>
      </c>
      <c r="F1037" t="s">
        <v>121</v>
      </c>
      <c r="G1037">
        <v>6</v>
      </c>
      <c r="H1037" s="3">
        <v>491.93</v>
      </c>
      <c r="I1037" s="3">
        <v>5316.01</v>
      </c>
    </row>
    <row r="1038" spans="1:9" x14ac:dyDescent="0.3">
      <c r="A1038">
        <v>1037</v>
      </c>
      <c r="B1038" s="2">
        <v>45722</v>
      </c>
      <c r="C1038" t="s">
        <v>14</v>
      </c>
      <c r="D1038" t="s">
        <v>17</v>
      </c>
      <c r="E1038" t="s">
        <v>63</v>
      </c>
      <c r="F1038" t="s">
        <v>122</v>
      </c>
      <c r="G1038">
        <v>7</v>
      </c>
      <c r="H1038" s="3">
        <v>1082.07</v>
      </c>
      <c r="I1038" s="3">
        <v>13642.22</v>
      </c>
    </row>
    <row r="1039" spans="1:9" x14ac:dyDescent="0.3">
      <c r="A1039">
        <v>1038</v>
      </c>
      <c r="B1039" s="2">
        <v>45721</v>
      </c>
      <c r="C1039" t="s">
        <v>13</v>
      </c>
      <c r="D1039" t="s">
        <v>17</v>
      </c>
      <c r="E1039" t="s">
        <v>87</v>
      </c>
      <c r="F1039" t="s">
        <v>121</v>
      </c>
      <c r="G1039">
        <v>20</v>
      </c>
      <c r="H1039" s="3">
        <v>435</v>
      </c>
      <c r="I1039" s="3">
        <v>15669.34</v>
      </c>
    </row>
    <row r="1040" spans="1:9" x14ac:dyDescent="0.3">
      <c r="A1040">
        <v>1039</v>
      </c>
      <c r="B1040" s="2">
        <v>45732</v>
      </c>
      <c r="C1040" t="s">
        <v>14</v>
      </c>
      <c r="D1040" t="s">
        <v>19</v>
      </c>
      <c r="E1040" t="s">
        <v>107</v>
      </c>
      <c r="F1040" t="s">
        <v>121</v>
      </c>
      <c r="G1040">
        <v>7</v>
      </c>
      <c r="H1040" s="3">
        <v>1247.3499999999999</v>
      </c>
      <c r="I1040" s="3">
        <v>15725.99</v>
      </c>
    </row>
    <row r="1041" spans="1:9" x14ac:dyDescent="0.3">
      <c r="A1041">
        <v>1040</v>
      </c>
      <c r="B1041" s="2">
        <v>45736</v>
      </c>
      <c r="C1041" t="s">
        <v>11</v>
      </c>
      <c r="D1041" t="s">
        <v>18</v>
      </c>
      <c r="E1041" t="s">
        <v>26</v>
      </c>
      <c r="F1041" t="s">
        <v>121</v>
      </c>
      <c r="G1041">
        <v>1</v>
      </c>
      <c r="H1041" s="3">
        <v>811.26</v>
      </c>
      <c r="I1041" s="3">
        <v>1461.14</v>
      </c>
    </row>
    <row r="1042" spans="1:9" x14ac:dyDescent="0.3">
      <c r="A1042">
        <v>1041</v>
      </c>
      <c r="B1042" s="2">
        <v>45721</v>
      </c>
      <c r="C1042" t="s">
        <v>12</v>
      </c>
      <c r="D1042" t="s">
        <v>18</v>
      </c>
      <c r="E1042" t="s">
        <v>59</v>
      </c>
      <c r="F1042" t="s">
        <v>121</v>
      </c>
      <c r="G1042">
        <v>15</v>
      </c>
      <c r="H1042" s="3">
        <v>226.52</v>
      </c>
      <c r="I1042" s="3">
        <v>6119.69</v>
      </c>
    </row>
    <row r="1043" spans="1:9" x14ac:dyDescent="0.3">
      <c r="A1043">
        <v>1042</v>
      </c>
      <c r="B1043" s="2">
        <v>45729</v>
      </c>
      <c r="C1043" t="s">
        <v>9</v>
      </c>
      <c r="D1043" t="s">
        <v>18</v>
      </c>
      <c r="E1043" t="s">
        <v>116</v>
      </c>
      <c r="F1043" t="s">
        <v>121</v>
      </c>
      <c r="G1043">
        <v>12</v>
      </c>
      <c r="H1043" s="3">
        <v>411.29</v>
      </c>
      <c r="I1043" s="3">
        <v>8889.16</v>
      </c>
    </row>
    <row r="1044" spans="1:9" x14ac:dyDescent="0.3">
      <c r="A1044">
        <v>1043</v>
      </c>
      <c r="B1044" s="2">
        <v>45724</v>
      </c>
      <c r="C1044" t="s">
        <v>15</v>
      </c>
      <c r="D1044" t="s">
        <v>17</v>
      </c>
      <c r="E1044" t="s">
        <v>82</v>
      </c>
      <c r="F1044" t="s">
        <v>122</v>
      </c>
      <c r="G1044">
        <v>5</v>
      </c>
      <c r="H1044" s="3">
        <v>1239.3</v>
      </c>
      <c r="I1044" s="3">
        <v>11160.35</v>
      </c>
    </row>
    <row r="1045" spans="1:9" x14ac:dyDescent="0.3">
      <c r="A1045">
        <v>1044</v>
      </c>
      <c r="B1045" s="2">
        <v>45720</v>
      </c>
      <c r="C1045" t="s">
        <v>13</v>
      </c>
      <c r="D1045" t="s">
        <v>16</v>
      </c>
      <c r="E1045" t="s">
        <v>99</v>
      </c>
      <c r="F1045" t="s">
        <v>121</v>
      </c>
      <c r="G1045">
        <v>18</v>
      </c>
      <c r="H1045" s="3">
        <v>431.55</v>
      </c>
      <c r="I1045" s="3">
        <v>13990.56</v>
      </c>
    </row>
    <row r="1046" spans="1:9" x14ac:dyDescent="0.3">
      <c r="A1046">
        <v>1045</v>
      </c>
      <c r="B1046" s="2">
        <v>45735</v>
      </c>
      <c r="C1046" t="s">
        <v>14</v>
      </c>
      <c r="D1046" t="s">
        <v>20</v>
      </c>
      <c r="E1046" t="s">
        <v>38</v>
      </c>
      <c r="F1046" t="s">
        <v>122</v>
      </c>
      <c r="G1046">
        <v>6</v>
      </c>
      <c r="H1046" s="3">
        <v>1293.99</v>
      </c>
      <c r="I1046" s="3">
        <v>13983.43</v>
      </c>
    </row>
    <row r="1047" spans="1:9" x14ac:dyDescent="0.3">
      <c r="A1047">
        <v>1046</v>
      </c>
      <c r="B1047" s="2">
        <v>45729</v>
      </c>
      <c r="C1047" t="s">
        <v>14</v>
      </c>
      <c r="D1047" t="s">
        <v>18</v>
      </c>
      <c r="E1047" t="s">
        <v>102</v>
      </c>
      <c r="F1047" t="s">
        <v>122</v>
      </c>
      <c r="G1047">
        <v>4</v>
      </c>
      <c r="H1047" s="3">
        <v>1050.03</v>
      </c>
      <c r="I1047" s="3">
        <v>7564.73</v>
      </c>
    </row>
    <row r="1048" spans="1:9" x14ac:dyDescent="0.3">
      <c r="A1048">
        <v>1047</v>
      </c>
      <c r="B1048" s="2">
        <v>45727</v>
      </c>
      <c r="C1048" t="s">
        <v>10</v>
      </c>
      <c r="D1048" t="s">
        <v>18</v>
      </c>
      <c r="E1048" t="s">
        <v>31</v>
      </c>
      <c r="F1048" t="s">
        <v>121</v>
      </c>
      <c r="G1048">
        <v>6</v>
      </c>
      <c r="H1048" s="3">
        <v>822.97</v>
      </c>
      <c r="I1048" s="3">
        <v>8893.3799999999992</v>
      </c>
    </row>
    <row r="1049" spans="1:9" x14ac:dyDescent="0.3">
      <c r="A1049">
        <v>1048</v>
      </c>
      <c r="B1049" s="2">
        <v>45730</v>
      </c>
      <c r="C1049" t="s">
        <v>15</v>
      </c>
      <c r="D1049" t="s">
        <v>18</v>
      </c>
      <c r="E1049" t="s">
        <v>94</v>
      </c>
      <c r="F1049" t="s">
        <v>122</v>
      </c>
      <c r="G1049">
        <v>9</v>
      </c>
      <c r="H1049" s="3">
        <v>1704.23</v>
      </c>
      <c r="I1049" s="3">
        <v>27625</v>
      </c>
    </row>
    <row r="1050" spans="1:9" x14ac:dyDescent="0.3">
      <c r="A1050">
        <v>1049</v>
      </c>
      <c r="B1050" s="2">
        <v>45723</v>
      </c>
      <c r="C1050" t="s">
        <v>13</v>
      </c>
      <c r="D1050" t="s">
        <v>16</v>
      </c>
      <c r="E1050" t="s">
        <v>89</v>
      </c>
      <c r="F1050" t="s">
        <v>121</v>
      </c>
      <c r="G1050">
        <v>7</v>
      </c>
      <c r="H1050" s="3">
        <v>460.92</v>
      </c>
      <c r="I1050" s="3">
        <v>5811.06</v>
      </c>
    </row>
    <row r="1051" spans="1:9" x14ac:dyDescent="0.3">
      <c r="A1051">
        <v>1050</v>
      </c>
      <c r="B1051" s="2">
        <v>45739</v>
      </c>
      <c r="C1051" t="s">
        <v>12</v>
      </c>
      <c r="D1051" t="s">
        <v>17</v>
      </c>
      <c r="E1051" t="s">
        <v>82</v>
      </c>
      <c r="F1051" t="s">
        <v>121</v>
      </c>
      <c r="G1051">
        <v>20</v>
      </c>
      <c r="H1051" s="3">
        <v>206.64</v>
      </c>
      <c r="I1051" s="3">
        <v>7443.48</v>
      </c>
    </row>
    <row r="1052" spans="1:9" x14ac:dyDescent="0.3">
      <c r="A1052">
        <v>1051</v>
      </c>
      <c r="B1052" s="2">
        <v>45730</v>
      </c>
      <c r="C1052" t="s">
        <v>15</v>
      </c>
      <c r="D1052" t="s">
        <v>18</v>
      </c>
      <c r="E1052" t="s">
        <v>78</v>
      </c>
      <c r="F1052" t="s">
        <v>122</v>
      </c>
      <c r="G1052">
        <v>5</v>
      </c>
      <c r="H1052" s="3">
        <v>1502.78</v>
      </c>
      <c r="I1052" s="3">
        <v>13533.09</v>
      </c>
    </row>
    <row r="1053" spans="1:9" x14ac:dyDescent="0.3">
      <c r="A1053">
        <v>1052</v>
      </c>
      <c r="B1053" s="2">
        <v>45730</v>
      </c>
      <c r="C1053" t="s">
        <v>11</v>
      </c>
      <c r="D1053" t="s">
        <v>18</v>
      </c>
      <c r="E1053" t="s">
        <v>119</v>
      </c>
      <c r="F1053" t="s">
        <v>121</v>
      </c>
      <c r="G1053">
        <v>8</v>
      </c>
      <c r="H1053" s="3">
        <v>1049.99</v>
      </c>
      <c r="I1053" s="3">
        <v>15128.88</v>
      </c>
    </row>
    <row r="1054" spans="1:9" x14ac:dyDescent="0.3">
      <c r="A1054">
        <v>1053</v>
      </c>
      <c r="B1054" s="2">
        <v>45738</v>
      </c>
      <c r="C1054" t="s">
        <v>12</v>
      </c>
      <c r="D1054" t="s">
        <v>18</v>
      </c>
      <c r="E1054" t="s">
        <v>115</v>
      </c>
      <c r="F1054" t="s">
        <v>122</v>
      </c>
      <c r="G1054">
        <v>10</v>
      </c>
      <c r="H1054" s="3">
        <v>201.62</v>
      </c>
      <c r="I1054" s="3">
        <v>3631.32</v>
      </c>
    </row>
    <row r="1055" spans="1:9" x14ac:dyDescent="0.3">
      <c r="A1055">
        <v>1054</v>
      </c>
      <c r="B1055" s="2">
        <v>45735</v>
      </c>
      <c r="C1055" t="s">
        <v>10</v>
      </c>
      <c r="D1055" t="s">
        <v>16</v>
      </c>
      <c r="E1055" t="s">
        <v>48</v>
      </c>
      <c r="F1055" t="s">
        <v>122</v>
      </c>
      <c r="G1055">
        <v>9</v>
      </c>
      <c r="H1055" s="3">
        <v>793.46</v>
      </c>
      <c r="I1055" s="3">
        <v>12861.72</v>
      </c>
    </row>
    <row r="1056" spans="1:9" x14ac:dyDescent="0.3">
      <c r="A1056">
        <v>1055</v>
      </c>
      <c r="B1056" s="2">
        <v>45742</v>
      </c>
      <c r="C1056" t="s">
        <v>14</v>
      </c>
      <c r="D1056" t="s">
        <v>19</v>
      </c>
      <c r="E1056" t="s">
        <v>32</v>
      </c>
      <c r="F1056" t="s">
        <v>122</v>
      </c>
      <c r="G1056">
        <v>1</v>
      </c>
      <c r="H1056" s="3">
        <v>1363.31</v>
      </c>
      <c r="I1056" s="3">
        <v>2455.42</v>
      </c>
    </row>
    <row r="1057" spans="1:9" x14ac:dyDescent="0.3">
      <c r="A1057">
        <v>1056</v>
      </c>
      <c r="B1057" s="2">
        <v>45733</v>
      </c>
      <c r="C1057" t="s">
        <v>15</v>
      </c>
      <c r="D1057" t="s">
        <v>18</v>
      </c>
      <c r="E1057" t="s">
        <v>114</v>
      </c>
      <c r="F1057" t="s">
        <v>121</v>
      </c>
      <c r="G1057">
        <v>5</v>
      </c>
      <c r="H1057" s="3">
        <v>1611.18</v>
      </c>
      <c r="I1057" s="3">
        <v>14509.27</v>
      </c>
    </row>
    <row r="1058" spans="1:9" x14ac:dyDescent="0.3">
      <c r="A1058">
        <v>1057</v>
      </c>
      <c r="B1058" s="2">
        <v>45744</v>
      </c>
      <c r="C1058" t="s">
        <v>10</v>
      </c>
      <c r="D1058" t="s">
        <v>18</v>
      </c>
      <c r="E1058" t="s">
        <v>60</v>
      </c>
      <c r="F1058" t="s">
        <v>122</v>
      </c>
      <c r="G1058">
        <v>7</v>
      </c>
      <c r="H1058" s="3">
        <v>826.79</v>
      </c>
      <c r="I1058" s="3">
        <v>10423.77</v>
      </c>
    </row>
    <row r="1059" spans="1:9" x14ac:dyDescent="0.3">
      <c r="A1059">
        <v>1058</v>
      </c>
      <c r="B1059" s="2">
        <v>45725</v>
      </c>
      <c r="C1059" t="s">
        <v>12</v>
      </c>
      <c r="D1059" t="s">
        <v>16</v>
      </c>
      <c r="E1059" t="s">
        <v>54</v>
      </c>
      <c r="F1059" t="s">
        <v>122</v>
      </c>
      <c r="G1059">
        <v>12</v>
      </c>
      <c r="H1059" s="3">
        <v>173.61</v>
      </c>
      <c r="I1059" s="3">
        <v>3752.21</v>
      </c>
    </row>
    <row r="1060" spans="1:9" x14ac:dyDescent="0.3">
      <c r="A1060">
        <v>1059</v>
      </c>
      <c r="B1060" s="2">
        <v>45720</v>
      </c>
      <c r="C1060" t="s">
        <v>15</v>
      </c>
      <c r="D1060" t="s">
        <v>16</v>
      </c>
      <c r="E1060" t="s">
        <v>45</v>
      </c>
      <c r="F1060" t="s">
        <v>122</v>
      </c>
      <c r="G1060">
        <v>9</v>
      </c>
      <c r="H1060" s="3">
        <v>1478.5</v>
      </c>
      <c r="I1060" s="3">
        <v>23965.99</v>
      </c>
    </row>
    <row r="1061" spans="1:9" x14ac:dyDescent="0.3">
      <c r="A1061">
        <v>1060</v>
      </c>
      <c r="B1061" s="2">
        <v>45730</v>
      </c>
      <c r="C1061" t="s">
        <v>10</v>
      </c>
      <c r="D1061" t="s">
        <v>17</v>
      </c>
      <c r="E1061" t="s">
        <v>57</v>
      </c>
      <c r="F1061" t="s">
        <v>121</v>
      </c>
      <c r="G1061">
        <v>5</v>
      </c>
      <c r="H1061" s="3">
        <v>727.29</v>
      </c>
      <c r="I1061" s="3">
        <v>6549.51</v>
      </c>
    </row>
    <row r="1062" spans="1:9" x14ac:dyDescent="0.3">
      <c r="A1062">
        <v>1061</v>
      </c>
      <c r="B1062" s="2">
        <v>45742</v>
      </c>
      <c r="C1062" t="s">
        <v>12</v>
      </c>
      <c r="D1062" t="s">
        <v>16</v>
      </c>
      <c r="E1062" t="s">
        <v>23</v>
      </c>
      <c r="F1062" t="s">
        <v>122</v>
      </c>
      <c r="G1062">
        <v>20</v>
      </c>
      <c r="H1062" s="3">
        <v>154.22</v>
      </c>
      <c r="I1062" s="3">
        <v>5555.23</v>
      </c>
    </row>
    <row r="1063" spans="1:9" x14ac:dyDescent="0.3">
      <c r="A1063">
        <v>1062</v>
      </c>
      <c r="B1063" s="2">
        <v>45742</v>
      </c>
      <c r="C1063" t="s">
        <v>9</v>
      </c>
      <c r="D1063" t="s">
        <v>16</v>
      </c>
      <c r="E1063" t="s">
        <v>120</v>
      </c>
      <c r="F1063" t="s">
        <v>121</v>
      </c>
      <c r="G1063">
        <v>7</v>
      </c>
      <c r="H1063" s="3">
        <v>459.6</v>
      </c>
      <c r="I1063" s="3">
        <v>5794.41</v>
      </c>
    </row>
    <row r="1064" spans="1:9" x14ac:dyDescent="0.3">
      <c r="A1064">
        <v>1063</v>
      </c>
      <c r="B1064" s="2">
        <v>45745</v>
      </c>
      <c r="C1064" t="s">
        <v>10</v>
      </c>
      <c r="D1064" t="s">
        <v>19</v>
      </c>
      <c r="E1064" t="s">
        <v>29</v>
      </c>
      <c r="F1064" t="s">
        <v>122</v>
      </c>
      <c r="G1064">
        <v>3</v>
      </c>
      <c r="H1064" s="3">
        <v>779.38</v>
      </c>
      <c r="I1064" s="3">
        <v>4211.16</v>
      </c>
    </row>
    <row r="1065" spans="1:9" x14ac:dyDescent="0.3">
      <c r="A1065">
        <v>1064</v>
      </c>
      <c r="B1065" s="2">
        <v>45724</v>
      </c>
      <c r="C1065" t="s">
        <v>9</v>
      </c>
      <c r="D1065" t="s">
        <v>17</v>
      </c>
      <c r="E1065" t="s">
        <v>49</v>
      </c>
      <c r="F1065" t="s">
        <v>121</v>
      </c>
      <c r="G1065">
        <v>13</v>
      </c>
      <c r="H1065" s="3">
        <v>532.84</v>
      </c>
      <c r="I1065" s="3">
        <v>12475.89</v>
      </c>
    </row>
    <row r="1066" spans="1:9" x14ac:dyDescent="0.3">
      <c r="A1066">
        <v>1065</v>
      </c>
      <c r="B1066" s="2">
        <v>45732</v>
      </c>
      <c r="C1066" t="s">
        <v>9</v>
      </c>
      <c r="D1066" t="s">
        <v>16</v>
      </c>
      <c r="E1066" t="s">
        <v>67</v>
      </c>
      <c r="F1066" t="s">
        <v>122</v>
      </c>
      <c r="G1066">
        <v>17</v>
      </c>
      <c r="H1066" s="3">
        <v>465.86</v>
      </c>
      <c r="I1066" s="3">
        <v>14263.82</v>
      </c>
    </row>
    <row r="1067" spans="1:9" x14ac:dyDescent="0.3">
      <c r="A1067">
        <v>1066</v>
      </c>
      <c r="B1067" s="2">
        <v>45742</v>
      </c>
      <c r="C1067" t="s">
        <v>11</v>
      </c>
      <c r="D1067" t="s">
        <v>17</v>
      </c>
      <c r="E1067" t="s">
        <v>52</v>
      </c>
      <c r="F1067" t="s">
        <v>121</v>
      </c>
      <c r="G1067">
        <v>4</v>
      </c>
      <c r="H1067" s="3">
        <v>842.73</v>
      </c>
      <c r="I1067" s="3">
        <v>6071.28</v>
      </c>
    </row>
    <row r="1068" spans="1:9" x14ac:dyDescent="0.3">
      <c r="A1068">
        <v>1067</v>
      </c>
      <c r="B1068" s="2">
        <v>45725</v>
      </c>
      <c r="C1068" t="s">
        <v>10</v>
      </c>
      <c r="D1068" t="s">
        <v>18</v>
      </c>
      <c r="E1068" t="s">
        <v>60</v>
      </c>
      <c r="F1068" t="s">
        <v>121</v>
      </c>
      <c r="G1068">
        <v>2</v>
      </c>
      <c r="H1068" s="3">
        <v>806.69</v>
      </c>
      <c r="I1068" s="3">
        <v>2905.82</v>
      </c>
    </row>
    <row r="1069" spans="1:9" x14ac:dyDescent="0.3">
      <c r="A1069">
        <v>1068</v>
      </c>
      <c r="B1069" s="2">
        <v>45727</v>
      </c>
      <c r="C1069" t="s">
        <v>14</v>
      </c>
      <c r="D1069" t="s">
        <v>18</v>
      </c>
      <c r="E1069" t="s">
        <v>106</v>
      </c>
      <c r="F1069" t="s">
        <v>122</v>
      </c>
      <c r="G1069">
        <v>3</v>
      </c>
      <c r="H1069" s="3">
        <v>1439.72</v>
      </c>
      <c r="I1069" s="3">
        <v>7779.13</v>
      </c>
    </row>
    <row r="1070" spans="1:9" x14ac:dyDescent="0.3">
      <c r="A1070">
        <v>1069</v>
      </c>
      <c r="B1070" s="2">
        <v>45728</v>
      </c>
      <c r="C1070" t="s">
        <v>10</v>
      </c>
      <c r="D1070" t="s">
        <v>17</v>
      </c>
      <c r="E1070" t="s">
        <v>84</v>
      </c>
      <c r="F1070" t="s">
        <v>121</v>
      </c>
      <c r="G1070">
        <v>10</v>
      </c>
      <c r="H1070" s="3">
        <v>893.36</v>
      </c>
      <c r="I1070" s="3">
        <v>16090.07</v>
      </c>
    </row>
    <row r="1071" spans="1:9" x14ac:dyDescent="0.3">
      <c r="A1071">
        <v>1070</v>
      </c>
      <c r="B1071" s="2">
        <v>45718</v>
      </c>
      <c r="C1071" t="s">
        <v>12</v>
      </c>
      <c r="D1071" t="s">
        <v>17</v>
      </c>
      <c r="E1071" t="s">
        <v>91</v>
      </c>
      <c r="F1071" t="s">
        <v>121</v>
      </c>
      <c r="G1071">
        <v>12</v>
      </c>
      <c r="H1071" s="3">
        <v>241.75</v>
      </c>
      <c r="I1071" s="3">
        <v>5224.91</v>
      </c>
    </row>
    <row r="1072" spans="1:9" x14ac:dyDescent="0.3">
      <c r="A1072">
        <v>1071</v>
      </c>
      <c r="B1072" s="2">
        <v>45725</v>
      </c>
      <c r="C1072" t="s">
        <v>14</v>
      </c>
      <c r="D1072" t="s">
        <v>18</v>
      </c>
      <c r="E1072" t="s">
        <v>39</v>
      </c>
      <c r="F1072" t="s">
        <v>122</v>
      </c>
      <c r="G1072">
        <v>2</v>
      </c>
      <c r="H1072" s="3">
        <v>1451.58</v>
      </c>
      <c r="I1072" s="3">
        <v>5228.8100000000004</v>
      </c>
    </row>
    <row r="1073" spans="1:9" x14ac:dyDescent="0.3">
      <c r="A1073">
        <v>1072</v>
      </c>
      <c r="B1073" s="2">
        <v>45734</v>
      </c>
      <c r="C1073" t="s">
        <v>12</v>
      </c>
      <c r="D1073" t="s">
        <v>16</v>
      </c>
      <c r="E1073" t="s">
        <v>105</v>
      </c>
      <c r="F1073" t="s">
        <v>121</v>
      </c>
      <c r="G1073">
        <v>13</v>
      </c>
      <c r="H1073" s="3">
        <v>246.07</v>
      </c>
      <c r="I1073" s="3">
        <v>5761.47</v>
      </c>
    </row>
    <row r="1074" spans="1:9" x14ac:dyDescent="0.3">
      <c r="A1074">
        <v>1073</v>
      </c>
      <c r="B1074" s="2">
        <v>45726</v>
      </c>
      <c r="C1074" t="s">
        <v>9</v>
      </c>
      <c r="D1074" t="s">
        <v>20</v>
      </c>
      <c r="E1074" t="s">
        <v>104</v>
      </c>
      <c r="F1074" t="s">
        <v>121</v>
      </c>
      <c r="G1074">
        <v>10</v>
      </c>
      <c r="H1074" s="3">
        <v>571.88</v>
      </c>
      <c r="I1074" s="3">
        <v>10299.98</v>
      </c>
    </row>
    <row r="1075" spans="1:9" x14ac:dyDescent="0.3">
      <c r="A1075">
        <v>1074</v>
      </c>
      <c r="B1075" s="2">
        <v>45746</v>
      </c>
      <c r="C1075" t="s">
        <v>10</v>
      </c>
      <c r="D1075" t="s">
        <v>17</v>
      </c>
      <c r="E1075" t="s">
        <v>115</v>
      </c>
      <c r="F1075" t="s">
        <v>122</v>
      </c>
      <c r="G1075">
        <v>1</v>
      </c>
      <c r="H1075" s="3">
        <v>781.26</v>
      </c>
      <c r="I1075" s="3">
        <v>1407.11</v>
      </c>
    </row>
    <row r="1076" spans="1:9" x14ac:dyDescent="0.3">
      <c r="A1076">
        <v>1075</v>
      </c>
      <c r="B1076" s="2">
        <v>45725</v>
      </c>
      <c r="C1076" t="s">
        <v>12</v>
      </c>
      <c r="D1076" t="s">
        <v>16</v>
      </c>
      <c r="E1076" t="s">
        <v>63</v>
      </c>
      <c r="F1076" t="s">
        <v>121</v>
      </c>
      <c r="G1076">
        <v>15</v>
      </c>
      <c r="H1076" s="3">
        <v>223.69</v>
      </c>
      <c r="I1076" s="3">
        <v>6043.23</v>
      </c>
    </row>
    <row r="1077" spans="1:9" x14ac:dyDescent="0.3">
      <c r="A1077">
        <v>1076</v>
      </c>
      <c r="B1077" s="2">
        <v>45739</v>
      </c>
      <c r="C1077" t="s">
        <v>10</v>
      </c>
      <c r="D1077" t="s">
        <v>19</v>
      </c>
      <c r="E1077" t="s">
        <v>84</v>
      </c>
      <c r="F1077" t="s">
        <v>122</v>
      </c>
      <c r="G1077">
        <v>9</v>
      </c>
      <c r="H1077" s="3">
        <v>839.7</v>
      </c>
      <c r="I1077" s="3">
        <v>13611.25</v>
      </c>
    </row>
    <row r="1078" spans="1:9" x14ac:dyDescent="0.3">
      <c r="A1078">
        <v>1077</v>
      </c>
      <c r="B1078" s="2">
        <v>45719</v>
      </c>
      <c r="C1078" t="s">
        <v>13</v>
      </c>
      <c r="D1078" t="s">
        <v>18</v>
      </c>
      <c r="E1078" t="s">
        <v>30</v>
      </c>
      <c r="F1078" t="s">
        <v>121</v>
      </c>
      <c r="G1078">
        <v>5</v>
      </c>
      <c r="H1078" s="3">
        <v>365.35</v>
      </c>
      <c r="I1078" s="3">
        <v>3290.11</v>
      </c>
    </row>
    <row r="1079" spans="1:9" x14ac:dyDescent="0.3">
      <c r="A1079">
        <v>1078</v>
      </c>
      <c r="B1079" s="2">
        <v>45741</v>
      </c>
      <c r="C1079" t="s">
        <v>9</v>
      </c>
      <c r="D1079" t="s">
        <v>17</v>
      </c>
      <c r="E1079" t="s">
        <v>103</v>
      </c>
      <c r="F1079" t="s">
        <v>121</v>
      </c>
      <c r="G1079">
        <v>5</v>
      </c>
      <c r="H1079" s="3">
        <v>528.22</v>
      </c>
      <c r="I1079" s="3">
        <v>4756.82</v>
      </c>
    </row>
    <row r="1080" spans="1:9" x14ac:dyDescent="0.3">
      <c r="A1080">
        <v>1079</v>
      </c>
      <c r="B1080" s="2">
        <v>45729</v>
      </c>
      <c r="C1080" t="s">
        <v>15</v>
      </c>
      <c r="D1080" t="s">
        <v>17</v>
      </c>
      <c r="E1080" t="s">
        <v>81</v>
      </c>
      <c r="F1080" t="s">
        <v>121</v>
      </c>
      <c r="G1080">
        <v>9</v>
      </c>
      <c r="H1080" s="3">
        <v>1294.69</v>
      </c>
      <c r="I1080" s="3">
        <v>20986.49</v>
      </c>
    </row>
    <row r="1081" spans="1:9" x14ac:dyDescent="0.3">
      <c r="A1081">
        <v>1080</v>
      </c>
      <c r="B1081" s="2">
        <v>45739</v>
      </c>
      <c r="C1081" t="s">
        <v>12</v>
      </c>
      <c r="D1081" t="s">
        <v>19</v>
      </c>
      <c r="E1081" t="s">
        <v>31</v>
      </c>
      <c r="F1081" t="s">
        <v>122</v>
      </c>
      <c r="G1081">
        <v>15</v>
      </c>
      <c r="H1081" s="3">
        <v>218.58</v>
      </c>
      <c r="I1081" s="3">
        <v>5905.18</v>
      </c>
    </row>
    <row r="1082" spans="1:9" x14ac:dyDescent="0.3">
      <c r="A1082">
        <v>1081</v>
      </c>
      <c r="B1082" s="2">
        <v>45731</v>
      </c>
      <c r="C1082" t="s">
        <v>10</v>
      </c>
      <c r="D1082" t="s">
        <v>19</v>
      </c>
      <c r="E1082" t="s">
        <v>74</v>
      </c>
      <c r="F1082" t="s">
        <v>121</v>
      </c>
      <c r="G1082">
        <v>6</v>
      </c>
      <c r="H1082" s="3">
        <v>818.6</v>
      </c>
      <c r="I1082" s="3">
        <v>8846.15</v>
      </c>
    </row>
    <row r="1083" spans="1:9" x14ac:dyDescent="0.3">
      <c r="A1083">
        <v>1082</v>
      </c>
      <c r="B1083" s="2">
        <v>45742</v>
      </c>
      <c r="C1083" t="s">
        <v>13</v>
      </c>
      <c r="D1083" t="s">
        <v>16</v>
      </c>
      <c r="E1083" t="s">
        <v>101</v>
      </c>
      <c r="F1083" t="s">
        <v>121</v>
      </c>
      <c r="G1083">
        <v>12</v>
      </c>
      <c r="H1083" s="3">
        <v>475.28</v>
      </c>
      <c r="I1083" s="3">
        <v>10272.17</v>
      </c>
    </row>
    <row r="1084" spans="1:9" x14ac:dyDescent="0.3">
      <c r="A1084">
        <v>1083</v>
      </c>
      <c r="B1084" s="2">
        <v>45717</v>
      </c>
      <c r="C1084" t="s">
        <v>9</v>
      </c>
      <c r="D1084" t="s">
        <v>20</v>
      </c>
      <c r="E1084" t="s">
        <v>39</v>
      </c>
      <c r="F1084" t="s">
        <v>122</v>
      </c>
      <c r="G1084">
        <v>19</v>
      </c>
      <c r="H1084" s="3">
        <v>581.37</v>
      </c>
      <c r="I1084" s="3">
        <v>19894.71</v>
      </c>
    </row>
    <row r="1085" spans="1:9" x14ac:dyDescent="0.3">
      <c r="A1085">
        <v>1084</v>
      </c>
      <c r="B1085" s="2">
        <v>45723</v>
      </c>
      <c r="C1085" t="s">
        <v>13</v>
      </c>
      <c r="D1085" t="s">
        <v>17</v>
      </c>
      <c r="E1085" t="s">
        <v>41</v>
      </c>
      <c r="F1085" t="s">
        <v>121</v>
      </c>
      <c r="G1085">
        <v>13</v>
      </c>
      <c r="H1085" s="3">
        <v>385.78</v>
      </c>
      <c r="I1085" s="3">
        <v>9032.64</v>
      </c>
    </row>
    <row r="1086" spans="1:9" x14ac:dyDescent="0.3">
      <c r="A1086">
        <v>1085</v>
      </c>
      <c r="B1086" s="2">
        <v>45721</v>
      </c>
      <c r="C1086" t="s">
        <v>9</v>
      </c>
      <c r="D1086" t="s">
        <v>20</v>
      </c>
      <c r="E1086" t="s">
        <v>41</v>
      </c>
      <c r="F1086" t="s">
        <v>121</v>
      </c>
      <c r="G1086">
        <v>18</v>
      </c>
      <c r="H1086" s="3">
        <v>402.82</v>
      </c>
      <c r="I1086" s="3">
        <v>13059.15</v>
      </c>
    </row>
    <row r="1087" spans="1:9" x14ac:dyDescent="0.3">
      <c r="A1087">
        <v>1086</v>
      </c>
      <c r="B1087" s="2">
        <v>45741</v>
      </c>
      <c r="C1087" t="s">
        <v>10</v>
      </c>
      <c r="D1087" t="s">
        <v>19</v>
      </c>
      <c r="E1087" t="s">
        <v>87</v>
      </c>
      <c r="F1087" t="s">
        <v>121</v>
      </c>
      <c r="G1087">
        <v>5</v>
      </c>
      <c r="H1087" s="3">
        <v>740.63</v>
      </c>
      <c r="I1087" s="3">
        <v>6669.65</v>
      </c>
    </row>
    <row r="1088" spans="1:9" x14ac:dyDescent="0.3">
      <c r="A1088">
        <v>1087</v>
      </c>
      <c r="B1088" s="2">
        <v>45726</v>
      </c>
      <c r="C1088" t="s">
        <v>11</v>
      </c>
      <c r="D1088" t="s">
        <v>18</v>
      </c>
      <c r="E1088" t="s">
        <v>74</v>
      </c>
      <c r="F1088" t="s">
        <v>122</v>
      </c>
      <c r="G1088">
        <v>5</v>
      </c>
      <c r="H1088" s="3">
        <v>1040.03</v>
      </c>
      <c r="I1088" s="3">
        <v>9365.85</v>
      </c>
    </row>
    <row r="1089" spans="1:9" x14ac:dyDescent="0.3">
      <c r="A1089">
        <v>1088</v>
      </c>
      <c r="B1089" s="2">
        <v>45740</v>
      </c>
      <c r="C1089" t="s">
        <v>11</v>
      </c>
      <c r="D1089" t="s">
        <v>16</v>
      </c>
      <c r="E1089" t="s">
        <v>92</v>
      </c>
      <c r="F1089" t="s">
        <v>122</v>
      </c>
      <c r="G1089">
        <v>5</v>
      </c>
      <c r="H1089" s="3">
        <v>811.51</v>
      </c>
      <c r="I1089" s="3">
        <v>7307.95</v>
      </c>
    </row>
    <row r="1090" spans="1:9" x14ac:dyDescent="0.3">
      <c r="A1090">
        <v>1089</v>
      </c>
      <c r="B1090" s="2">
        <v>45724</v>
      </c>
      <c r="C1090" t="s">
        <v>14</v>
      </c>
      <c r="D1090" t="s">
        <v>18</v>
      </c>
      <c r="E1090" t="s">
        <v>43</v>
      </c>
      <c r="F1090" t="s">
        <v>121</v>
      </c>
      <c r="G1090">
        <v>2</v>
      </c>
      <c r="H1090" s="3">
        <v>1323.62</v>
      </c>
      <c r="I1090" s="3">
        <v>4767.87</v>
      </c>
    </row>
    <row r="1091" spans="1:9" x14ac:dyDescent="0.3">
      <c r="A1091">
        <v>1090</v>
      </c>
      <c r="B1091" s="2">
        <v>45717</v>
      </c>
      <c r="C1091" t="s">
        <v>10</v>
      </c>
      <c r="D1091" t="s">
        <v>16</v>
      </c>
      <c r="E1091" t="s">
        <v>109</v>
      </c>
      <c r="F1091" t="s">
        <v>122</v>
      </c>
      <c r="G1091">
        <v>7</v>
      </c>
      <c r="H1091" s="3">
        <v>837.37</v>
      </c>
      <c r="I1091" s="3">
        <v>10557.16</v>
      </c>
    </row>
    <row r="1092" spans="1:9" x14ac:dyDescent="0.3">
      <c r="A1092">
        <v>1091</v>
      </c>
      <c r="B1092" s="2">
        <v>45739</v>
      </c>
      <c r="C1092" t="s">
        <v>10</v>
      </c>
      <c r="D1092" t="s">
        <v>17</v>
      </c>
      <c r="E1092" t="s">
        <v>43</v>
      </c>
      <c r="F1092" t="s">
        <v>121</v>
      </c>
      <c r="G1092">
        <v>6</v>
      </c>
      <c r="H1092" s="3">
        <v>711.75</v>
      </c>
      <c r="I1092" s="3">
        <v>7691.49</v>
      </c>
    </row>
    <row r="1093" spans="1:9" x14ac:dyDescent="0.3">
      <c r="A1093">
        <v>1092</v>
      </c>
      <c r="B1093" s="2">
        <v>45746</v>
      </c>
      <c r="C1093" t="s">
        <v>15</v>
      </c>
      <c r="D1093" t="s">
        <v>18</v>
      </c>
      <c r="E1093" t="s">
        <v>25</v>
      </c>
      <c r="F1093" t="s">
        <v>122</v>
      </c>
      <c r="G1093">
        <v>10</v>
      </c>
      <c r="H1093" s="3">
        <v>1602.47</v>
      </c>
      <c r="I1093" s="3">
        <v>28861.67</v>
      </c>
    </row>
    <row r="1094" spans="1:9" x14ac:dyDescent="0.3">
      <c r="A1094">
        <v>1093</v>
      </c>
      <c r="B1094" s="2">
        <v>45739</v>
      </c>
      <c r="C1094" t="s">
        <v>11</v>
      </c>
      <c r="D1094" t="s">
        <v>19</v>
      </c>
      <c r="E1094" t="s">
        <v>36</v>
      </c>
      <c r="F1094" t="s">
        <v>121</v>
      </c>
      <c r="G1094">
        <v>7</v>
      </c>
      <c r="H1094" s="3">
        <v>952.38</v>
      </c>
      <c r="I1094" s="3">
        <v>12007.15</v>
      </c>
    </row>
    <row r="1095" spans="1:9" x14ac:dyDescent="0.3">
      <c r="A1095">
        <v>1094</v>
      </c>
      <c r="B1095" s="2">
        <v>45738</v>
      </c>
      <c r="C1095" t="s">
        <v>13</v>
      </c>
      <c r="D1095" t="s">
        <v>16</v>
      </c>
      <c r="E1095" t="s">
        <v>75</v>
      </c>
      <c r="F1095" t="s">
        <v>121</v>
      </c>
      <c r="G1095">
        <v>10</v>
      </c>
      <c r="H1095" s="3">
        <v>335.87</v>
      </c>
      <c r="I1095" s="3">
        <v>6049.27</v>
      </c>
    </row>
    <row r="1096" spans="1:9" x14ac:dyDescent="0.3">
      <c r="A1096">
        <v>1095</v>
      </c>
      <c r="B1096" s="2">
        <v>45733</v>
      </c>
      <c r="C1096" t="s">
        <v>10</v>
      </c>
      <c r="D1096" t="s">
        <v>20</v>
      </c>
      <c r="E1096" t="s">
        <v>115</v>
      </c>
      <c r="F1096" t="s">
        <v>121</v>
      </c>
      <c r="G1096">
        <v>9</v>
      </c>
      <c r="H1096" s="3">
        <v>763.46</v>
      </c>
      <c r="I1096" s="3">
        <v>12375.43</v>
      </c>
    </row>
    <row r="1097" spans="1:9" x14ac:dyDescent="0.3">
      <c r="A1097">
        <v>1096</v>
      </c>
      <c r="B1097" s="2">
        <v>45730</v>
      </c>
      <c r="C1097" t="s">
        <v>15</v>
      </c>
      <c r="D1097" t="s">
        <v>16</v>
      </c>
      <c r="E1097" t="s">
        <v>81</v>
      </c>
      <c r="F1097" t="s">
        <v>122</v>
      </c>
      <c r="G1097">
        <v>5</v>
      </c>
      <c r="H1097" s="3">
        <v>1499.53</v>
      </c>
      <c r="I1097" s="3">
        <v>13503.82</v>
      </c>
    </row>
    <row r="1098" spans="1:9" x14ac:dyDescent="0.3">
      <c r="A1098">
        <v>1097</v>
      </c>
      <c r="B1098" s="2">
        <v>45740</v>
      </c>
      <c r="C1098" t="s">
        <v>13</v>
      </c>
      <c r="D1098" t="s">
        <v>20</v>
      </c>
      <c r="E1098" t="s">
        <v>47</v>
      </c>
      <c r="F1098" t="s">
        <v>122</v>
      </c>
      <c r="G1098">
        <v>13</v>
      </c>
      <c r="H1098" s="3">
        <v>422.59</v>
      </c>
      <c r="I1098" s="3">
        <v>9894.5</v>
      </c>
    </row>
    <row r="1099" spans="1:9" x14ac:dyDescent="0.3">
      <c r="A1099">
        <v>1098</v>
      </c>
      <c r="B1099" s="2">
        <v>45733</v>
      </c>
      <c r="C1099" t="s">
        <v>13</v>
      </c>
      <c r="D1099" t="s">
        <v>18</v>
      </c>
      <c r="E1099" t="s">
        <v>41</v>
      </c>
      <c r="F1099" t="s">
        <v>122</v>
      </c>
      <c r="G1099">
        <v>9</v>
      </c>
      <c r="H1099" s="3">
        <v>398.25</v>
      </c>
      <c r="I1099" s="3">
        <v>6455.5</v>
      </c>
    </row>
    <row r="1100" spans="1:9" x14ac:dyDescent="0.3">
      <c r="A1100">
        <v>1099</v>
      </c>
      <c r="B1100" s="2">
        <v>45734</v>
      </c>
      <c r="C1100" t="s">
        <v>12</v>
      </c>
      <c r="D1100" t="s">
        <v>20</v>
      </c>
      <c r="E1100" t="s">
        <v>97</v>
      </c>
      <c r="F1100" t="s">
        <v>121</v>
      </c>
      <c r="G1100">
        <v>6</v>
      </c>
      <c r="H1100" s="3">
        <v>168.89</v>
      </c>
      <c r="I1100" s="3">
        <v>1825.1</v>
      </c>
    </row>
    <row r="1101" spans="1:9" x14ac:dyDescent="0.3">
      <c r="A1101">
        <v>1100</v>
      </c>
      <c r="B1101" s="2">
        <v>45724</v>
      </c>
      <c r="C1101" t="s">
        <v>15</v>
      </c>
      <c r="D1101" t="s">
        <v>16</v>
      </c>
      <c r="E1101" t="s">
        <v>38</v>
      </c>
      <c r="F1101" t="s">
        <v>122</v>
      </c>
      <c r="G1101">
        <v>8</v>
      </c>
      <c r="H1101" s="3">
        <v>1461.86</v>
      </c>
      <c r="I1101" s="3">
        <v>21063.34</v>
      </c>
    </row>
    <row r="1102" spans="1:9" x14ac:dyDescent="0.3">
      <c r="A1102">
        <v>1101</v>
      </c>
      <c r="B1102" s="2">
        <v>45718</v>
      </c>
      <c r="C1102" t="s">
        <v>10</v>
      </c>
      <c r="D1102" t="s">
        <v>18</v>
      </c>
      <c r="E1102" t="s">
        <v>55</v>
      </c>
      <c r="F1102" t="s">
        <v>121</v>
      </c>
      <c r="G1102">
        <v>3</v>
      </c>
      <c r="H1102" s="3">
        <v>798.6</v>
      </c>
      <c r="I1102" s="3">
        <v>4315.01</v>
      </c>
    </row>
    <row r="1103" spans="1:9" x14ac:dyDescent="0.3">
      <c r="A1103">
        <v>1102</v>
      </c>
      <c r="B1103" s="2">
        <v>45720</v>
      </c>
      <c r="C1103" t="s">
        <v>13</v>
      </c>
      <c r="D1103" t="s">
        <v>16</v>
      </c>
      <c r="E1103" t="s">
        <v>58</v>
      </c>
      <c r="F1103" t="s">
        <v>121</v>
      </c>
      <c r="G1103">
        <v>13</v>
      </c>
      <c r="H1103" s="3">
        <v>333.66</v>
      </c>
      <c r="I1103" s="3">
        <v>7812.3</v>
      </c>
    </row>
    <row r="1104" spans="1:9" x14ac:dyDescent="0.3">
      <c r="A1104">
        <v>1103</v>
      </c>
      <c r="B1104" s="2">
        <v>45735</v>
      </c>
      <c r="C1104" t="s">
        <v>11</v>
      </c>
      <c r="D1104" t="s">
        <v>17</v>
      </c>
      <c r="E1104" t="s">
        <v>56</v>
      </c>
      <c r="F1104" t="s">
        <v>122</v>
      </c>
      <c r="G1104">
        <v>10</v>
      </c>
      <c r="H1104" s="3">
        <v>1010.41</v>
      </c>
      <c r="I1104" s="3">
        <v>18198.23</v>
      </c>
    </row>
    <row r="1105" spans="1:9" x14ac:dyDescent="0.3">
      <c r="A1105">
        <v>1104</v>
      </c>
      <c r="B1105" s="2">
        <v>45722</v>
      </c>
      <c r="C1105" t="s">
        <v>10</v>
      </c>
      <c r="D1105" t="s">
        <v>20</v>
      </c>
      <c r="E1105" t="s">
        <v>45</v>
      </c>
      <c r="F1105" t="s">
        <v>121</v>
      </c>
      <c r="G1105">
        <v>6</v>
      </c>
      <c r="H1105" s="3">
        <v>718.86</v>
      </c>
      <c r="I1105" s="3">
        <v>7768.32</v>
      </c>
    </row>
    <row r="1106" spans="1:9" x14ac:dyDescent="0.3">
      <c r="A1106">
        <v>1105</v>
      </c>
      <c r="B1106" s="2">
        <v>45717</v>
      </c>
      <c r="C1106" t="s">
        <v>13</v>
      </c>
      <c r="D1106" t="s">
        <v>17</v>
      </c>
      <c r="E1106" t="s">
        <v>106</v>
      </c>
      <c r="F1106" t="s">
        <v>121</v>
      </c>
      <c r="G1106">
        <v>8</v>
      </c>
      <c r="H1106" s="3">
        <v>418.07</v>
      </c>
      <c r="I1106" s="3">
        <v>6023.8</v>
      </c>
    </row>
    <row r="1107" spans="1:9" x14ac:dyDescent="0.3">
      <c r="A1107">
        <v>1106</v>
      </c>
      <c r="B1107" s="2">
        <v>45743</v>
      </c>
      <c r="C1107" t="s">
        <v>13</v>
      </c>
      <c r="D1107" t="s">
        <v>16</v>
      </c>
      <c r="E1107" t="s">
        <v>78</v>
      </c>
      <c r="F1107" t="s">
        <v>122</v>
      </c>
      <c r="G1107">
        <v>19</v>
      </c>
      <c r="H1107" s="3">
        <v>431.91</v>
      </c>
      <c r="I1107" s="3">
        <v>14780.13</v>
      </c>
    </row>
    <row r="1108" spans="1:9" x14ac:dyDescent="0.3">
      <c r="A1108">
        <v>1107</v>
      </c>
      <c r="B1108" s="2">
        <v>45737</v>
      </c>
      <c r="C1108" t="s">
        <v>13</v>
      </c>
      <c r="D1108" t="s">
        <v>17</v>
      </c>
      <c r="E1108" t="s">
        <v>36</v>
      </c>
      <c r="F1108" t="s">
        <v>122</v>
      </c>
      <c r="G1108">
        <v>19</v>
      </c>
      <c r="H1108" s="3">
        <v>431.23</v>
      </c>
      <c r="I1108" s="3">
        <v>14756.86</v>
      </c>
    </row>
    <row r="1109" spans="1:9" x14ac:dyDescent="0.3">
      <c r="A1109">
        <v>1108</v>
      </c>
      <c r="B1109" s="2">
        <v>45727</v>
      </c>
      <c r="C1109" t="s">
        <v>11</v>
      </c>
      <c r="D1109" t="s">
        <v>20</v>
      </c>
      <c r="E1109" t="s">
        <v>32</v>
      </c>
      <c r="F1109" t="s">
        <v>122</v>
      </c>
      <c r="G1109">
        <v>1</v>
      </c>
      <c r="H1109" s="3">
        <v>851.73</v>
      </c>
      <c r="I1109" s="3">
        <v>1534.03</v>
      </c>
    </row>
    <row r="1110" spans="1:9" x14ac:dyDescent="0.3">
      <c r="A1110">
        <v>1109</v>
      </c>
      <c r="B1110" s="2">
        <v>45742</v>
      </c>
      <c r="C1110" t="s">
        <v>11</v>
      </c>
      <c r="D1110" t="s">
        <v>16</v>
      </c>
      <c r="E1110" t="s">
        <v>91</v>
      </c>
      <c r="F1110" t="s">
        <v>122</v>
      </c>
      <c r="G1110">
        <v>10</v>
      </c>
      <c r="H1110" s="3">
        <v>1018.86</v>
      </c>
      <c r="I1110" s="3">
        <v>18350.419999999998</v>
      </c>
    </row>
    <row r="1111" spans="1:9" x14ac:dyDescent="0.3">
      <c r="A1111">
        <v>1110</v>
      </c>
      <c r="B1111" s="2">
        <v>45729</v>
      </c>
      <c r="C1111" t="s">
        <v>9</v>
      </c>
      <c r="D1111" t="s">
        <v>18</v>
      </c>
      <c r="E1111" t="s">
        <v>92</v>
      </c>
      <c r="F1111" t="s">
        <v>122</v>
      </c>
      <c r="G1111">
        <v>7</v>
      </c>
      <c r="H1111" s="3">
        <v>573.1</v>
      </c>
      <c r="I1111" s="3">
        <v>7225.37</v>
      </c>
    </row>
    <row r="1112" spans="1:9" x14ac:dyDescent="0.3">
      <c r="A1112">
        <v>1111</v>
      </c>
      <c r="B1112" s="2">
        <v>45717</v>
      </c>
      <c r="C1112" t="s">
        <v>12</v>
      </c>
      <c r="D1112" t="s">
        <v>16</v>
      </c>
      <c r="E1112" t="s">
        <v>76</v>
      </c>
      <c r="F1112" t="s">
        <v>121</v>
      </c>
      <c r="G1112">
        <v>9</v>
      </c>
      <c r="H1112" s="3">
        <v>214.72</v>
      </c>
      <c r="I1112" s="3">
        <v>3480.54</v>
      </c>
    </row>
    <row r="1113" spans="1:9" x14ac:dyDescent="0.3">
      <c r="A1113">
        <v>1112</v>
      </c>
      <c r="B1113" s="2">
        <v>45720</v>
      </c>
      <c r="C1113" t="s">
        <v>13</v>
      </c>
      <c r="D1113" t="s">
        <v>18</v>
      </c>
      <c r="E1113" t="s">
        <v>108</v>
      </c>
      <c r="F1113" t="s">
        <v>122</v>
      </c>
      <c r="G1113">
        <v>9</v>
      </c>
      <c r="H1113" s="3">
        <v>362.02</v>
      </c>
      <c r="I1113" s="3">
        <v>5868.22</v>
      </c>
    </row>
    <row r="1114" spans="1:9" x14ac:dyDescent="0.3">
      <c r="A1114">
        <v>1113</v>
      </c>
      <c r="B1114" s="2">
        <v>45728</v>
      </c>
      <c r="C1114" t="s">
        <v>11</v>
      </c>
      <c r="D1114" t="s">
        <v>16</v>
      </c>
      <c r="E1114" t="s">
        <v>98</v>
      </c>
      <c r="F1114" t="s">
        <v>121</v>
      </c>
      <c r="G1114">
        <v>7</v>
      </c>
      <c r="H1114" s="3">
        <v>978.18</v>
      </c>
      <c r="I1114" s="3">
        <v>12332.42</v>
      </c>
    </row>
    <row r="1115" spans="1:9" x14ac:dyDescent="0.3">
      <c r="A1115">
        <v>1114</v>
      </c>
      <c r="B1115" s="2">
        <v>45732</v>
      </c>
      <c r="C1115" t="s">
        <v>13</v>
      </c>
      <c r="D1115" t="s">
        <v>17</v>
      </c>
      <c r="E1115" t="s">
        <v>24</v>
      </c>
      <c r="F1115" t="s">
        <v>122</v>
      </c>
      <c r="G1115">
        <v>10</v>
      </c>
      <c r="H1115" s="3">
        <v>462.2</v>
      </c>
      <c r="I1115" s="3">
        <v>8324.56</v>
      </c>
    </row>
    <row r="1116" spans="1:9" x14ac:dyDescent="0.3">
      <c r="A1116">
        <v>1115</v>
      </c>
      <c r="B1116" s="2">
        <v>45730</v>
      </c>
      <c r="C1116" t="s">
        <v>11</v>
      </c>
      <c r="D1116" t="s">
        <v>18</v>
      </c>
      <c r="E1116" t="s">
        <v>57</v>
      </c>
      <c r="F1116" t="s">
        <v>121</v>
      </c>
      <c r="G1116">
        <v>4</v>
      </c>
      <c r="H1116" s="3">
        <v>985.41</v>
      </c>
      <c r="I1116" s="3">
        <v>7099.18</v>
      </c>
    </row>
    <row r="1117" spans="1:9" x14ac:dyDescent="0.3">
      <c r="A1117">
        <v>1116</v>
      </c>
      <c r="B1117" s="2">
        <v>45737</v>
      </c>
      <c r="C1117" t="s">
        <v>11</v>
      </c>
      <c r="D1117" t="s">
        <v>17</v>
      </c>
      <c r="E1117" t="s">
        <v>53</v>
      </c>
      <c r="F1117" t="s">
        <v>121</v>
      </c>
      <c r="G1117">
        <v>2</v>
      </c>
      <c r="H1117" s="3">
        <v>1058.8900000000001</v>
      </c>
      <c r="I1117" s="3">
        <v>3814.28</v>
      </c>
    </row>
    <row r="1118" spans="1:9" x14ac:dyDescent="0.3">
      <c r="A1118">
        <v>1117</v>
      </c>
      <c r="B1118" s="2">
        <v>45726</v>
      </c>
      <c r="C1118" t="s">
        <v>10</v>
      </c>
      <c r="D1118" t="s">
        <v>18</v>
      </c>
      <c r="E1118" t="s">
        <v>32</v>
      </c>
      <c r="F1118" t="s">
        <v>121</v>
      </c>
      <c r="G1118">
        <v>3</v>
      </c>
      <c r="H1118" s="3">
        <v>729.72</v>
      </c>
      <c r="I1118" s="3">
        <v>3942.84</v>
      </c>
    </row>
    <row r="1119" spans="1:9" x14ac:dyDescent="0.3">
      <c r="A1119">
        <v>1118</v>
      </c>
      <c r="B1119" s="2">
        <v>45738</v>
      </c>
      <c r="C1119" t="s">
        <v>13</v>
      </c>
      <c r="D1119" t="s">
        <v>19</v>
      </c>
      <c r="E1119" t="s">
        <v>93</v>
      </c>
      <c r="F1119" t="s">
        <v>121</v>
      </c>
      <c r="G1119">
        <v>7</v>
      </c>
      <c r="H1119" s="3">
        <v>309.55</v>
      </c>
      <c r="I1119" s="3">
        <v>3902.66</v>
      </c>
    </row>
    <row r="1120" spans="1:9" x14ac:dyDescent="0.3">
      <c r="A1120">
        <v>1119</v>
      </c>
      <c r="B1120" s="2">
        <v>45746</v>
      </c>
      <c r="C1120" t="s">
        <v>9</v>
      </c>
      <c r="D1120" t="s">
        <v>18</v>
      </c>
      <c r="E1120" t="s">
        <v>107</v>
      </c>
      <c r="F1120" t="s">
        <v>121</v>
      </c>
      <c r="G1120">
        <v>13</v>
      </c>
      <c r="H1120" s="3">
        <v>492.93</v>
      </c>
      <c r="I1120" s="3">
        <v>11541.44</v>
      </c>
    </row>
    <row r="1121" spans="1:9" x14ac:dyDescent="0.3">
      <c r="A1121">
        <v>1120</v>
      </c>
      <c r="B1121" s="2">
        <v>45728</v>
      </c>
      <c r="C1121" t="s">
        <v>13</v>
      </c>
      <c r="D1121" t="s">
        <v>17</v>
      </c>
      <c r="E1121" t="s">
        <v>31</v>
      </c>
      <c r="F1121" t="s">
        <v>121</v>
      </c>
      <c r="G1121">
        <v>19</v>
      </c>
      <c r="H1121" s="3">
        <v>448.1</v>
      </c>
      <c r="I1121" s="3">
        <v>15334.16</v>
      </c>
    </row>
    <row r="1122" spans="1:9" x14ac:dyDescent="0.3">
      <c r="A1122">
        <v>1121</v>
      </c>
      <c r="B1122" s="2">
        <v>45722</v>
      </c>
      <c r="C1122" t="s">
        <v>12</v>
      </c>
      <c r="D1122" t="s">
        <v>16</v>
      </c>
      <c r="E1122" t="s">
        <v>110</v>
      </c>
      <c r="F1122" t="s">
        <v>121</v>
      </c>
      <c r="G1122">
        <v>14</v>
      </c>
      <c r="H1122" s="3">
        <v>237.68</v>
      </c>
      <c r="I1122" s="3">
        <v>5993.11</v>
      </c>
    </row>
    <row r="1123" spans="1:9" x14ac:dyDescent="0.3">
      <c r="A1123">
        <v>1122</v>
      </c>
      <c r="B1123" s="2">
        <v>45727</v>
      </c>
      <c r="C1123" t="s">
        <v>14</v>
      </c>
      <c r="D1123" t="s">
        <v>17</v>
      </c>
      <c r="E1123" t="s">
        <v>104</v>
      </c>
      <c r="F1123" t="s">
        <v>121</v>
      </c>
      <c r="G1123">
        <v>6</v>
      </c>
      <c r="H1123" s="3">
        <v>1403.92</v>
      </c>
      <c r="I1123" s="3">
        <v>15171.38</v>
      </c>
    </row>
    <row r="1124" spans="1:9" x14ac:dyDescent="0.3">
      <c r="A1124">
        <v>1123</v>
      </c>
      <c r="B1124" s="2">
        <v>45747</v>
      </c>
      <c r="C1124" t="s">
        <v>12</v>
      </c>
      <c r="D1124" t="s">
        <v>19</v>
      </c>
      <c r="E1124" t="s">
        <v>79</v>
      </c>
      <c r="F1124" t="s">
        <v>121</v>
      </c>
      <c r="G1124">
        <v>13</v>
      </c>
      <c r="H1124" s="3">
        <v>248.22</v>
      </c>
      <c r="I1124" s="3">
        <v>5811.81</v>
      </c>
    </row>
    <row r="1125" spans="1:9" x14ac:dyDescent="0.3">
      <c r="A1125">
        <v>1124</v>
      </c>
      <c r="B1125" s="2">
        <v>45744</v>
      </c>
      <c r="C1125" t="s">
        <v>11</v>
      </c>
      <c r="D1125" t="s">
        <v>16</v>
      </c>
      <c r="E1125" t="s">
        <v>99</v>
      </c>
      <c r="F1125" t="s">
        <v>121</v>
      </c>
      <c r="G1125">
        <v>3</v>
      </c>
      <c r="H1125" s="3">
        <v>846.67</v>
      </c>
      <c r="I1125" s="3">
        <v>4574.75</v>
      </c>
    </row>
    <row r="1126" spans="1:9" x14ac:dyDescent="0.3">
      <c r="A1126">
        <v>1125</v>
      </c>
      <c r="B1126" s="2">
        <v>45737</v>
      </c>
      <c r="C1126" t="s">
        <v>10</v>
      </c>
      <c r="D1126" t="s">
        <v>18</v>
      </c>
      <c r="E1126" t="s">
        <v>113</v>
      </c>
      <c r="F1126" t="s">
        <v>122</v>
      </c>
      <c r="G1126">
        <v>8</v>
      </c>
      <c r="H1126" s="3">
        <v>848.85</v>
      </c>
      <c r="I1126" s="3">
        <v>12230.73</v>
      </c>
    </row>
    <row r="1127" spans="1:9" x14ac:dyDescent="0.3">
      <c r="A1127">
        <v>1126</v>
      </c>
      <c r="B1127" s="2">
        <v>45726</v>
      </c>
      <c r="C1127" t="s">
        <v>14</v>
      </c>
      <c r="D1127" t="s">
        <v>19</v>
      </c>
      <c r="E1127" t="s">
        <v>69</v>
      </c>
      <c r="F1127" t="s">
        <v>122</v>
      </c>
      <c r="G1127">
        <v>7</v>
      </c>
      <c r="H1127" s="3">
        <v>1481.57</v>
      </c>
      <c r="I1127" s="3">
        <v>18678.919999999998</v>
      </c>
    </row>
    <row r="1128" spans="1:9" x14ac:dyDescent="0.3">
      <c r="A1128">
        <v>1127</v>
      </c>
      <c r="B1128" s="2">
        <v>45742</v>
      </c>
      <c r="C1128" t="s">
        <v>13</v>
      </c>
      <c r="D1128" t="s">
        <v>16</v>
      </c>
      <c r="E1128" t="s">
        <v>74</v>
      </c>
      <c r="F1128" t="s">
        <v>121</v>
      </c>
      <c r="G1128">
        <v>11</v>
      </c>
      <c r="H1128" s="3">
        <v>463.19</v>
      </c>
      <c r="I1128" s="3">
        <v>9176.6299999999992</v>
      </c>
    </row>
    <row r="1129" spans="1:9" x14ac:dyDescent="0.3">
      <c r="A1129">
        <v>1128</v>
      </c>
      <c r="B1129" s="2">
        <v>45744</v>
      </c>
      <c r="C1129" t="s">
        <v>9</v>
      </c>
      <c r="D1129" t="s">
        <v>16</v>
      </c>
      <c r="E1129" t="s">
        <v>73</v>
      </c>
      <c r="F1129" t="s">
        <v>122</v>
      </c>
      <c r="G1129">
        <v>11</v>
      </c>
      <c r="H1129" s="3">
        <v>487.16</v>
      </c>
      <c r="I1129" s="3">
        <v>9651.52</v>
      </c>
    </row>
    <row r="1130" spans="1:9" x14ac:dyDescent="0.3">
      <c r="A1130">
        <v>1129</v>
      </c>
      <c r="B1130" s="2">
        <v>45719</v>
      </c>
      <c r="C1130" t="s">
        <v>13</v>
      </c>
      <c r="D1130" t="s">
        <v>19</v>
      </c>
      <c r="E1130" t="s">
        <v>114</v>
      </c>
      <c r="F1130" t="s">
        <v>121</v>
      </c>
      <c r="G1130">
        <v>9</v>
      </c>
      <c r="H1130" s="3">
        <v>323.29000000000002</v>
      </c>
      <c r="I1130" s="3">
        <v>5240.42</v>
      </c>
    </row>
    <row r="1131" spans="1:9" x14ac:dyDescent="0.3">
      <c r="A1131">
        <v>1130</v>
      </c>
      <c r="B1131" s="2">
        <v>45740</v>
      </c>
      <c r="C1131" t="s">
        <v>11</v>
      </c>
      <c r="D1131" t="s">
        <v>18</v>
      </c>
      <c r="E1131" t="s">
        <v>77</v>
      </c>
      <c r="F1131" t="s">
        <v>121</v>
      </c>
      <c r="G1131">
        <v>4</v>
      </c>
      <c r="H1131" s="3">
        <v>979.81</v>
      </c>
      <c r="I1131" s="3">
        <v>7058.84</v>
      </c>
    </row>
    <row r="1132" spans="1:9" x14ac:dyDescent="0.3">
      <c r="A1132">
        <v>1131</v>
      </c>
      <c r="B1132" s="2">
        <v>45723</v>
      </c>
      <c r="C1132" t="s">
        <v>13</v>
      </c>
      <c r="D1132" t="s">
        <v>17</v>
      </c>
      <c r="E1132" t="s">
        <v>40</v>
      </c>
      <c r="F1132" t="s">
        <v>121</v>
      </c>
      <c r="G1132">
        <v>18</v>
      </c>
      <c r="H1132" s="3">
        <v>301.57</v>
      </c>
      <c r="I1132" s="3">
        <v>9776.7000000000007</v>
      </c>
    </row>
    <row r="1133" spans="1:9" x14ac:dyDescent="0.3">
      <c r="A1133">
        <v>1132</v>
      </c>
      <c r="B1133" s="2">
        <v>45730</v>
      </c>
      <c r="C1133" t="s">
        <v>12</v>
      </c>
      <c r="D1133" t="s">
        <v>18</v>
      </c>
      <c r="E1133" t="s">
        <v>102</v>
      </c>
      <c r="F1133" t="s">
        <v>122</v>
      </c>
      <c r="G1133">
        <v>6</v>
      </c>
      <c r="H1133" s="3">
        <v>249.9</v>
      </c>
      <c r="I1133" s="3">
        <v>2700.53</v>
      </c>
    </row>
    <row r="1134" spans="1:9" x14ac:dyDescent="0.3">
      <c r="A1134">
        <v>1133</v>
      </c>
      <c r="B1134" s="2">
        <v>45732</v>
      </c>
      <c r="C1134" t="s">
        <v>10</v>
      </c>
      <c r="D1134" t="s">
        <v>18</v>
      </c>
      <c r="E1134" t="s">
        <v>82</v>
      </c>
      <c r="F1134" t="s">
        <v>122</v>
      </c>
      <c r="G1134">
        <v>8</v>
      </c>
      <c r="H1134" s="3">
        <v>835.73</v>
      </c>
      <c r="I1134" s="3">
        <v>12041.69</v>
      </c>
    </row>
    <row r="1135" spans="1:9" x14ac:dyDescent="0.3">
      <c r="A1135">
        <v>1134</v>
      </c>
      <c r="B1135" s="2">
        <v>45724</v>
      </c>
      <c r="C1135" t="s">
        <v>11</v>
      </c>
      <c r="D1135" t="s">
        <v>16</v>
      </c>
      <c r="E1135" t="s">
        <v>80</v>
      </c>
      <c r="F1135" t="s">
        <v>121</v>
      </c>
      <c r="G1135">
        <v>5</v>
      </c>
      <c r="H1135" s="3">
        <v>1021.3</v>
      </c>
      <c r="I1135" s="3">
        <v>9197.18</v>
      </c>
    </row>
    <row r="1136" spans="1:9" x14ac:dyDescent="0.3">
      <c r="A1136">
        <v>1135</v>
      </c>
      <c r="B1136" s="2">
        <v>45745</v>
      </c>
      <c r="C1136" t="s">
        <v>11</v>
      </c>
      <c r="D1136" t="s">
        <v>18</v>
      </c>
      <c r="E1136" t="s">
        <v>61</v>
      </c>
      <c r="F1136" t="s">
        <v>121</v>
      </c>
      <c r="G1136">
        <v>6</v>
      </c>
      <c r="H1136" s="3">
        <v>1175.5899999999999</v>
      </c>
      <c r="I1136" s="3">
        <v>12703.95</v>
      </c>
    </row>
    <row r="1137" spans="1:9" x14ac:dyDescent="0.3">
      <c r="A1137">
        <v>1136</v>
      </c>
      <c r="B1137" s="2">
        <v>45731</v>
      </c>
      <c r="C1137" t="s">
        <v>11</v>
      </c>
      <c r="D1137" t="s">
        <v>18</v>
      </c>
      <c r="E1137" t="s">
        <v>54</v>
      </c>
      <c r="F1137" t="s">
        <v>122</v>
      </c>
      <c r="G1137">
        <v>8</v>
      </c>
      <c r="H1137" s="3">
        <v>987.7</v>
      </c>
      <c r="I1137" s="3">
        <v>14231.36</v>
      </c>
    </row>
    <row r="1138" spans="1:9" x14ac:dyDescent="0.3">
      <c r="A1138">
        <v>1137</v>
      </c>
      <c r="B1138" s="2">
        <v>45724</v>
      </c>
      <c r="C1138" t="s">
        <v>14</v>
      </c>
      <c r="D1138" t="s">
        <v>16</v>
      </c>
      <c r="E1138" t="s">
        <v>32</v>
      </c>
      <c r="F1138" t="s">
        <v>121</v>
      </c>
      <c r="G1138">
        <v>8</v>
      </c>
      <c r="H1138" s="3">
        <v>1301.05</v>
      </c>
      <c r="I1138" s="3">
        <v>18746.3</v>
      </c>
    </row>
    <row r="1139" spans="1:9" x14ac:dyDescent="0.3">
      <c r="A1139">
        <v>1138</v>
      </c>
      <c r="B1139" s="2">
        <v>45721</v>
      </c>
      <c r="C1139" t="s">
        <v>13</v>
      </c>
      <c r="D1139" t="s">
        <v>17</v>
      </c>
      <c r="E1139" t="s">
        <v>76</v>
      </c>
      <c r="F1139" t="s">
        <v>121</v>
      </c>
      <c r="G1139">
        <v>16</v>
      </c>
      <c r="H1139" s="3">
        <v>488.24</v>
      </c>
      <c r="I1139" s="3">
        <v>14069.7</v>
      </c>
    </row>
    <row r="1140" spans="1:9" x14ac:dyDescent="0.3">
      <c r="A1140">
        <v>1139</v>
      </c>
      <c r="B1140" s="2">
        <v>45742</v>
      </c>
      <c r="C1140" t="s">
        <v>10</v>
      </c>
      <c r="D1140" t="s">
        <v>19</v>
      </c>
      <c r="E1140" t="s">
        <v>94</v>
      </c>
      <c r="F1140" t="s">
        <v>122</v>
      </c>
      <c r="G1140">
        <v>2</v>
      </c>
      <c r="H1140" s="3">
        <v>756.49</v>
      </c>
      <c r="I1140" s="3">
        <v>2724.99</v>
      </c>
    </row>
    <row r="1141" spans="1:9" x14ac:dyDescent="0.3">
      <c r="A1141">
        <v>1140</v>
      </c>
      <c r="B1141" s="2">
        <v>45738</v>
      </c>
      <c r="C1141" t="s">
        <v>10</v>
      </c>
      <c r="D1141" t="s">
        <v>16</v>
      </c>
      <c r="E1141" t="s">
        <v>27</v>
      </c>
      <c r="F1141" t="s">
        <v>122</v>
      </c>
      <c r="G1141">
        <v>7</v>
      </c>
      <c r="H1141" s="3">
        <v>720.18</v>
      </c>
      <c r="I1141" s="3">
        <v>9079.68</v>
      </c>
    </row>
    <row r="1142" spans="1:9" x14ac:dyDescent="0.3">
      <c r="A1142">
        <v>1141</v>
      </c>
      <c r="B1142" s="2">
        <v>45747</v>
      </c>
      <c r="C1142" t="s">
        <v>10</v>
      </c>
      <c r="D1142" t="s">
        <v>18</v>
      </c>
      <c r="E1142" t="s">
        <v>119</v>
      </c>
      <c r="F1142" t="s">
        <v>121</v>
      </c>
      <c r="G1142">
        <v>5</v>
      </c>
      <c r="H1142" s="3">
        <v>703.63</v>
      </c>
      <c r="I1142" s="3">
        <v>6336.45</v>
      </c>
    </row>
    <row r="1143" spans="1:9" x14ac:dyDescent="0.3">
      <c r="A1143">
        <v>1142</v>
      </c>
      <c r="B1143" s="2">
        <v>45728</v>
      </c>
      <c r="C1143" t="s">
        <v>11</v>
      </c>
      <c r="D1143" t="s">
        <v>16</v>
      </c>
      <c r="E1143" t="s">
        <v>84</v>
      </c>
      <c r="F1143" t="s">
        <v>122</v>
      </c>
      <c r="G1143">
        <v>2</v>
      </c>
      <c r="H1143" s="3">
        <v>812.79</v>
      </c>
      <c r="I1143" s="3">
        <v>2927.79</v>
      </c>
    </row>
    <row r="1144" spans="1:9" x14ac:dyDescent="0.3">
      <c r="A1144">
        <v>1143</v>
      </c>
      <c r="B1144" s="2">
        <v>45727</v>
      </c>
      <c r="C1144" t="s">
        <v>10</v>
      </c>
      <c r="D1144" t="s">
        <v>16</v>
      </c>
      <c r="E1144" t="s">
        <v>62</v>
      </c>
      <c r="F1144" t="s">
        <v>121</v>
      </c>
      <c r="G1144">
        <v>6</v>
      </c>
      <c r="H1144" s="3">
        <v>797.27</v>
      </c>
      <c r="I1144" s="3">
        <v>8615.65</v>
      </c>
    </row>
    <row r="1145" spans="1:9" x14ac:dyDescent="0.3">
      <c r="A1145">
        <v>1144</v>
      </c>
      <c r="B1145" s="2">
        <v>45742</v>
      </c>
      <c r="C1145" t="s">
        <v>13</v>
      </c>
      <c r="D1145" t="s">
        <v>19</v>
      </c>
      <c r="E1145" t="s">
        <v>31</v>
      </c>
      <c r="F1145" t="s">
        <v>121</v>
      </c>
      <c r="G1145">
        <v>8</v>
      </c>
      <c r="H1145" s="3">
        <v>479.26</v>
      </c>
      <c r="I1145" s="3">
        <v>6905.46</v>
      </c>
    </row>
    <row r="1146" spans="1:9" x14ac:dyDescent="0.3">
      <c r="A1146">
        <v>1145</v>
      </c>
      <c r="B1146" s="2">
        <v>45739</v>
      </c>
      <c r="C1146" t="s">
        <v>9</v>
      </c>
      <c r="D1146" t="s">
        <v>20</v>
      </c>
      <c r="E1146" t="s">
        <v>108</v>
      </c>
      <c r="F1146" t="s">
        <v>121</v>
      </c>
      <c r="G1146">
        <v>8</v>
      </c>
      <c r="H1146" s="3">
        <v>568.32000000000005</v>
      </c>
      <c r="I1146" s="3">
        <v>8188.69</v>
      </c>
    </row>
    <row r="1147" spans="1:9" x14ac:dyDescent="0.3">
      <c r="A1147">
        <v>1146</v>
      </c>
      <c r="B1147" s="2">
        <v>45720</v>
      </c>
      <c r="C1147" t="s">
        <v>12</v>
      </c>
      <c r="D1147" t="s">
        <v>17</v>
      </c>
      <c r="E1147" t="s">
        <v>70</v>
      </c>
      <c r="F1147" t="s">
        <v>122</v>
      </c>
      <c r="G1147">
        <v>6</v>
      </c>
      <c r="H1147" s="3">
        <v>232.36</v>
      </c>
      <c r="I1147" s="3">
        <v>2510.98</v>
      </c>
    </row>
    <row r="1148" spans="1:9" x14ac:dyDescent="0.3">
      <c r="A1148">
        <v>1147</v>
      </c>
      <c r="B1148" s="2">
        <v>45733</v>
      </c>
      <c r="C1148" t="s">
        <v>9</v>
      </c>
      <c r="D1148" t="s">
        <v>16</v>
      </c>
      <c r="E1148" t="s">
        <v>67</v>
      </c>
      <c r="F1148" t="s">
        <v>121</v>
      </c>
      <c r="G1148">
        <v>14</v>
      </c>
      <c r="H1148" s="3">
        <v>472.33</v>
      </c>
      <c r="I1148" s="3">
        <v>11909.82</v>
      </c>
    </row>
    <row r="1149" spans="1:9" x14ac:dyDescent="0.3">
      <c r="A1149">
        <v>1148</v>
      </c>
      <c r="B1149" s="2">
        <v>45739</v>
      </c>
      <c r="C1149" t="s">
        <v>10</v>
      </c>
      <c r="D1149" t="s">
        <v>19</v>
      </c>
      <c r="E1149" t="s">
        <v>49</v>
      </c>
      <c r="F1149" t="s">
        <v>122</v>
      </c>
      <c r="G1149">
        <v>6</v>
      </c>
      <c r="H1149" s="3">
        <v>730.86</v>
      </c>
      <c r="I1149" s="3">
        <v>7898</v>
      </c>
    </row>
    <row r="1150" spans="1:9" x14ac:dyDescent="0.3">
      <c r="A1150">
        <v>1149</v>
      </c>
      <c r="B1150" s="2">
        <v>45727</v>
      </c>
      <c r="C1150" t="s">
        <v>12</v>
      </c>
      <c r="D1150" t="s">
        <v>16</v>
      </c>
      <c r="E1150" t="s">
        <v>112</v>
      </c>
      <c r="F1150" t="s">
        <v>121</v>
      </c>
      <c r="G1150">
        <v>5</v>
      </c>
      <c r="H1150" s="3">
        <v>191.57</v>
      </c>
      <c r="I1150" s="3">
        <v>1725.16</v>
      </c>
    </row>
    <row r="1151" spans="1:9" x14ac:dyDescent="0.3">
      <c r="A1151">
        <v>1150</v>
      </c>
      <c r="B1151" s="2">
        <v>45724</v>
      </c>
      <c r="C1151" t="s">
        <v>12</v>
      </c>
      <c r="D1151" t="s">
        <v>19</v>
      </c>
      <c r="E1151" t="s">
        <v>37</v>
      </c>
      <c r="F1151" t="s">
        <v>121</v>
      </c>
      <c r="G1151">
        <v>16</v>
      </c>
      <c r="H1151" s="3">
        <v>158.52000000000001</v>
      </c>
      <c r="I1151" s="3">
        <v>4568.1000000000004</v>
      </c>
    </row>
    <row r="1152" spans="1:9" x14ac:dyDescent="0.3">
      <c r="A1152">
        <v>1151</v>
      </c>
      <c r="B1152" s="2">
        <v>45739</v>
      </c>
      <c r="C1152" t="s">
        <v>12</v>
      </c>
      <c r="D1152" t="s">
        <v>18</v>
      </c>
      <c r="E1152" t="s">
        <v>97</v>
      </c>
      <c r="F1152" t="s">
        <v>121</v>
      </c>
      <c r="G1152">
        <v>18</v>
      </c>
      <c r="H1152" s="3">
        <v>225.32</v>
      </c>
      <c r="I1152" s="3">
        <v>7304.72</v>
      </c>
    </row>
    <row r="1153" spans="1:9" x14ac:dyDescent="0.3">
      <c r="A1153">
        <v>1152</v>
      </c>
      <c r="B1153" s="2">
        <v>45742</v>
      </c>
      <c r="C1153" t="s">
        <v>15</v>
      </c>
      <c r="D1153" t="s">
        <v>16</v>
      </c>
      <c r="E1153" t="s">
        <v>108</v>
      </c>
      <c r="F1153" t="s">
        <v>122</v>
      </c>
      <c r="G1153">
        <v>9</v>
      </c>
      <c r="H1153" s="3">
        <v>1738.84</v>
      </c>
      <c r="I1153" s="3">
        <v>28186.01</v>
      </c>
    </row>
    <row r="1154" spans="1:9" x14ac:dyDescent="0.3">
      <c r="A1154">
        <v>1153</v>
      </c>
      <c r="B1154" s="2">
        <v>45742</v>
      </c>
      <c r="C1154" t="s">
        <v>11</v>
      </c>
      <c r="D1154" t="s">
        <v>18</v>
      </c>
      <c r="E1154" t="s">
        <v>57</v>
      </c>
      <c r="F1154" t="s">
        <v>121</v>
      </c>
      <c r="G1154">
        <v>9</v>
      </c>
      <c r="H1154" s="3">
        <v>803.98</v>
      </c>
      <c r="I1154" s="3">
        <v>13032.25</v>
      </c>
    </row>
    <row r="1155" spans="1:9" x14ac:dyDescent="0.3">
      <c r="A1155">
        <v>1154</v>
      </c>
      <c r="B1155" s="2">
        <v>45747</v>
      </c>
      <c r="C1155" t="s">
        <v>9</v>
      </c>
      <c r="D1155" t="s">
        <v>16</v>
      </c>
      <c r="E1155" t="s">
        <v>109</v>
      </c>
      <c r="F1155" t="s">
        <v>122</v>
      </c>
      <c r="G1155">
        <v>6</v>
      </c>
      <c r="H1155" s="3">
        <v>432.86</v>
      </c>
      <c r="I1155" s="3">
        <v>4677.68</v>
      </c>
    </row>
    <row r="1156" spans="1:9" x14ac:dyDescent="0.3">
      <c r="A1156">
        <v>1155</v>
      </c>
      <c r="B1156" s="2">
        <v>45729</v>
      </c>
      <c r="C1156" t="s">
        <v>12</v>
      </c>
      <c r="D1156" t="s">
        <v>16</v>
      </c>
      <c r="E1156" t="s">
        <v>33</v>
      </c>
      <c r="F1156" t="s">
        <v>121</v>
      </c>
      <c r="G1156">
        <v>14</v>
      </c>
      <c r="H1156" s="3">
        <v>207.46</v>
      </c>
      <c r="I1156" s="3">
        <v>5231.1099999999997</v>
      </c>
    </row>
    <row r="1157" spans="1:9" x14ac:dyDescent="0.3">
      <c r="A1157">
        <v>1156</v>
      </c>
      <c r="B1157" s="2">
        <v>45730</v>
      </c>
      <c r="C1157" t="s">
        <v>10</v>
      </c>
      <c r="D1157" t="s">
        <v>19</v>
      </c>
      <c r="E1157" t="s">
        <v>86</v>
      </c>
      <c r="F1157" t="s">
        <v>122</v>
      </c>
      <c r="G1157">
        <v>6</v>
      </c>
      <c r="H1157" s="3">
        <v>844.31</v>
      </c>
      <c r="I1157" s="3">
        <v>9123.99</v>
      </c>
    </row>
    <row r="1158" spans="1:9" x14ac:dyDescent="0.3">
      <c r="A1158">
        <v>1157</v>
      </c>
      <c r="B1158" s="2">
        <v>45746</v>
      </c>
      <c r="C1158" t="s">
        <v>13</v>
      </c>
      <c r="D1158" t="s">
        <v>16</v>
      </c>
      <c r="E1158" t="s">
        <v>47</v>
      </c>
      <c r="F1158" t="s">
        <v>121</v>
      </c>
      <c r="G1158">
        <v>17</v>
      </c>
      <c r="H1158" s="3">
        <v>484.09</v>
      </c>
      <c r="I1158" s="3">
        <v>14821.99</v>
      </c>
    </row>
    <row r="1159" spans="1:9" x14ac:dyDescent="0.3">
      <c r="A1159">
        <v>1158</v>
      </c>
      <c r="B1159" s="2">
        <v>45731</v>
      </c>
      <c r="C1159" t="s">
        <v>11</v>
      </c>
      <c r="D1159" t="s">
        <v>16</v>
      </c>
      <c r="E1159" t="s">
        <v>23</v>
      </c>
      <c r="F1159" t="s">
        <v>122</v>
      </c>
      <c r="G1159">
        <v>6</v>
      </c>
      <c r="H1159" s="3">
        <v>1060.81</v>
      </c>
      <c r="I1159" s="3">
        <v>11463.58</v>
      </c>
    </row>
    <row r="1160" spans="1:9" x14ac:dyDescent="0.3">
      <c r="A1160">
        <v>1159</v>
      </c>
      <c r="B1160" s="2">
        <v>45745</v>
      </c>
      <c r="C1160" t="s">
        <v>12</v>
      </c>
      <c r="D1160" t="s">
        <v>19</v>
      </c>
      <c r="E1160" t="s">
        <v>113</v>
      </c>
      <c r="F1160" t="s">
        <v>121</v>
      </c>
      <c r="G1160">
        <v>6</v>
      </c>
      <c r="H1160" s="3">
        <v>180.15</v>
      </c>
      <c r="I1160" s="3">
        <v>1946.78</v>
      </c>
    </row>
    <row r="1161" spans="1:9" x14ac:dyDescent="0.3">
      <c r="A1161">
        <v>1160</v>
      </c>
      <c r="B1161" s="2">
        <v>45734</v>
      </c>
      <c r="C1161" t="s">
        <v>13</v>
      </c>
      <c r="D1161" t="s">
        <v>18</v>
      </c>
      <c r="E1161" t="s">
        <v>51</v>
      </c>
      <c r="F1161" t="s">
        <v>122</v>
      </c>
      <c r="G1161">
        <v>14</v>
      </c>
      <c r="H1161" s="3">
        <v>404.09</v>
      </c>
      <c r="I1161" s="3">
        <v>10189.14</v>
      </c>
    </row>
    <row r="1162" spans="1:9" x14ac:dyDescent="0.3">
      <c r="A1162">
        <v>1161</v>
      </c>
      <c r="B1162" s="2">
        <v>45723</v>
      </c>
      <c r="C1162" t="s">
        <v>9</v>
      </c>
      <c r="D1162" t="s">
        <v>18</v>
      </c>
      <c r="E1162" t="s">
        <v>81</v>
      </c>
      <c r="F1162" t="s">
        <v>121</v>
      </c>
      <c r="G1162">
        <v>5</v>
      </c>
      <c r="H1162" s="3">
        <v>527.14</v>
      </c>
      <c r="I1162" s="3">
        <v>4747.09</v>
      </c>
    </row>
    <row r="1163" spans="1:9" x14ac:dyDescent="0.3">
      <c r="A1163">
        <v>1162</v>
      </c>
      <c r="B1163" s="2">
        <v>45717</v>
      </c>
      <c r="C1163" t="s">
        <v>12</v>
      </c>
      <c r="D1163" t="s">
        <v>18</v>
      </c>
      <c r="E1163" t="s">
        <v>38</v>
      </c>
      <c r="F1163" t="s">
        <v>122</v>
      </c>
      <c r="G1163">
        <v>18</v>
      </c>
      <c r="H1163" s="3">
        <v>180.39</v>
      </c>
      <c r="I1163" s="3">
        <v>5848.12</v>
      </c>
    </row>
    <row r="1164" spans="1:9" x14ac:dyDescent="0.3">
      <c r="A1164">
        <v>1163</v>
      </c>
      <c r="B1164" s="2">
        <v>45733</v>
      </c>
      <c r="C1164" t="s">
        <v>9</v>
      </c>
      <c r="D1164" t="s">
        <v>17</v>
      </c>
      <c r="E1164" t="s">
        <v>94</v>
      </c>
      <c r="F1164" t="s">
        <v>121</v>
      </c>
      <c r="G1164">
        <v>8</v>
      </c>
      <c r="H1164" s="3">
        <v>501.5</v>
      </c>
      <c r="I1164" s="3">
        <v>7225.91</v>
      </c>
    </row>
    <row r="1165" spans="1:9" x14ac:dyDescent="0.3">
      <c r="A1165">
        <v>1164</v>
      </c>
      <c r="B1165" s="2">
        <v>45718</v>
      </c>
      <c r="C1165" t="s">
        <v>12</v>
      </c>
      <c r="D1165" t="s">
        <v>17</v>
      </c>
      <c r="E1165" t="s">
        <v>67</v>
      </c>
      <c r="F1165" t="s">
        <v>121</v>
      </c>
      <c r="G1165">
        <v>19</v>
      </c>
      <c r="H1165" s="3">
        <v>223.69</v>
      </c>
      <c r="I1165" s="3">
        <v>7654.76</v>
      </c>
    </row>
    <row r="1166" spans="1:9" x14ac:dyDescent="0.3">
      <c r="A1166">
        <v>1165</v>
      </c>
      <c r="B1166" s="2">
        <v>45727</v>
      </c>
      <c r="C1166" t="s">
        <v>15</v>
      </c>
      <c r="D1166" t="s">
        <v>19</v>
      </c>
      <c r="E1166" t="s">
        <v>111</v>
      </c>
      <c r="F1166" t="s">
        <v>121</v>
      </c>
      <c r="G1166">
        <v>9</v>
      </c>
      <c r="H1166" s="3">
        <v>1736.6</v>
      </c>
      <c r="I1166" s="3">
        <v>28149.7</v>
      </c>
    </row>
    <row r="1167" spans="1:9" x14ac:dyDescent="0.3">
      <c r="A1167">
        <v>1166</v>
      </c>
      <c r="B1167" s="2">
        <v>45744</v>
      </c>
      <c r="C1167" t="s">
        <v>14</v>
      </c>
      <c r="D1167" t="s">
        <v>16</v>
      </c>
      <c r="E1167" t="s">
        <v>89</v>
      </c>
      <c r="F1167" t="s">
        <v>122</v>
      </c>
      <c r="G1167">
        <v>10</v>
      </c>
      <c r="H1167" s="3">
        <v>1407.54</v>
      </c>
      <c r="I1167" s="3">
        <v>25350.83</v>
      </c>
    </row>
    <row r="1168" spans="1:9" x14ac:dyDescent="0.3">
      <c r="A1168">
        <v>1167</v>
      </c>
      <c r="B1168" s="2">
        <v>45738</v>
      </c>
      <c r="C1168" t="s">
        <v>15</v>
      </c>
      <c r="D1168" t="s">
        <v>17</v>
      </c>
      <c r="E1168" t="s">
        <v>93</v>
      </c>
      <c r="F1168" t="s">
        <v>121</v>
      </c>
      <c r="G1168">
        <v>10</v>
      </c>
      <c r="H1168" s="3">
        <v>1396.71</v>
      </c>
      <c r="I1168" s="3">
        <v>25155.78</v>
      </c>
    </row>
    <row r="1169" spans="1:9" x14ac:dyDescent="0.3">
      <c r="A1169">
        <v>1168</v>
      </c>
      <c r="B1169" s="2">
        <v>45723</v>
      </c>
      <c r="C1169" t="s">
        <v>12</v>
      </c>
      <c r="D1169" t="s">
        <v>19</v>
      </c>
      <c r="E1169" t="s">
        <v>72</v>
      </c>
      <c r="F1169" t="s">
        <v>121</v>
      </c>
      <c r="G1169">
        <v>18</v>
      </c>
      <c r="H1169" s="3">
        <v>192.57</v>
      </c>
      <c r="I1169" s="3">
        <v>6242.99</v>
      </c>
    </row>
    <row r="1170" spans="1:9" x14ac:dyDescent="0.3">
      <c r="A1170">
        <v>1169</v>
      </c>
      <c r="B1170" s="2">
        <v>45719</v>
      </c>
      <c r="C1170" t="s">
        <v>9</v>
      </c>
      <c r="D1170" t="s">
        <v>16</v>
      </c>
      <c r="E1170" t="s">
        <v>75</v>
      </c>
      <c r="F1170" t="s">
        <v>121</v>
      </c>
      <c r="G1170">
        <v>16</v>
      </c>
      <c r="H1170" s="3">
        <v>489.23</v>
      </c>
      <c r="I1170" s="3">
        <v>14098.23</v>
      </c>
    </row>
    <row r="1171" spans="1:9" x14ac:dyDescent="0.3">
      <c r="A1171">
        <v>1170</v>
      </c>
      <c r="B1171" s="2">
        <v>45738</v>
      </c>
      <c r="C1171" t="s">
        <v>14</v>
      </c>
      <c r="D1171" t="s">
        <v>18</v>
      </c>
      <c r="E1171" t="s">
        <v>68</v>
      </c>
      <c r="F1171" t="s">
        <v>122</v>
      </c>
      <c r="G1171">
        <v>10</v>
      </c>
      <c r="H1171" s="3">
        <v>1436.01</v>
      </c>
      <c r="I1171" s="3">
        <v>25863.599999999999</v>
      </c>
    </row>
    <row r="1172" spans="1:9" x14ac:dyDescent="0.3">
      <c r="A1172">
        <v>1171</v>
      </c>
      <c r="B1172" s="2">
        <v>45732</v>
      </c>
      <c r="C1172" t="s">
        <v>11</v>
      </c>
      <c r="D1172" t="s">
        <v>18</v>
      </c>
      <c r="E1172" t="s">
        <v>105</v>
      </c>
      <c r="F1172" t="s">
        <v>122</v>
      </c>
      <c r="G1172">
        <v>7</v>
      </c>
      <c r="H1172" s="3">
        <v>995.82</v>
      </c>
      <c r="I1172" s="3">
        <v>12554.82</v>
      </c>
    </row>
    <row r="1173" spans="1:9" x14ac:dyDescent="0.3">
      <c r="A1173">
        <v>1172</v>
      </c>
      <c r="B1173" s="2">
        <v>45743</v>
      </c>
      <c r="C1173" t="s">
        <v>15</v>
      </c>
      <c r="D1173" t="s">
        <v>16</v>
      </c>
      <c r="E1173" t="s">
        <v>67</v>
      </c>
      <c r="F1173" t="s">
        <v>122</v>
      </c>
      <c r="G1173">
        <v>9</v>
      </c>
      <c r="H1173" s="3">
        <v>1277.6300000000001</v>
      </c>
      <c r="I1173" s="3">
        <v>20709.95</v>
      </c>
    </row>
    <row r="1174" spans="1:9" x14ac:dyDescent="0.3">
      <c r="A1174">
        <v>1173</v>
      </c>
      <c r="B1174" s="2">
        <v>45744</v>
      </c>
      <c r="C1174" t="s">
        <v>14</v>
      </c>
      <c r="D1174" t="s">
        <v>16</v>
      </c>
      <c r="E1174" t="s">
        <v>79</v>
      </c>
      <c r="F1174" t="s">
        <v>121</v>
      </c>
      <c r="G1174">
        <v>9</v>
      </c>
      <c r="H1174" s="3">
        <v>1373.25</v>
      </c>
      <c r="I1174" s="3">
        <v>22259.919999999998</v>
      </c>
    </row>
    <row r="1175" spans="1:9" x14ac:dyDescent="0.3">
      <c r="A1175">
        <v>1174</v>
      </c>
      <c r="B1175" s="2">
        <v>45728</v>
      </c>
      <c r="C1175" t="s">
        <v>9</v>
      </c>
      <c r="D1175" t="s">
        <v>17</v>
      </c>
      <c r="E1175" t="s">
        <v>113</v>
      </c>
      <c r="F1175" t="s">
        <v>121</v>
      </c>
      <c r="G1175">
        <v>6</v>
      </c>
      <c r="H1175" s="3">
        <v>514.35</v>
      </c>
      <c r="I1175" s="3">
        <v>5558.29</v>
      </c>
    </row>
    <row r="1176" spans="1:9" x14ac:dyDescent="0.3">
      <c r="A1176">
        <v>1175</v>
      </c>
      <c r="B1176" s="2">
        <v>45733</v>
      </c>
      <c r="C1176" t="s">
        <v>15</v>
      </c>
      <c r="D1176" t="s">
        <v>16</v>
      </c>
      <c r="E1176" t="s">
        <v>81</v>
      </c>
      <c r="F1176" t="s">
        <v>121</v>
      </c>
      <c r="G1176">
        <v>1</v>
      </c>
      <c r="H1176" s="3">
        <v>1376.39</v>
      </c>
      <c r="I1176" s="3">
        <v>2478.98</v>
      </c>
    </row>
    <row r="1177" spans="1:9" x14ac:dyDescent="0.3">
      <c r="A1177">
        <v>1176</v>
      </c>
      <c r="B1177" s="2">
        <v>45742</v>
      </c>
      <c r="C1177" t="s">
        <v>15</v>
      </c>
      <c r="D1177" t="s">
        <v>16</v>
      </c>
      <c r="E1177" t="s">
        <v>56</v>
      </c>
      <c r="F1177" t="s">
        <v>121</v>
      </c>
      <c r="G1177">
        <v>5</v>
      </c>
      <c r="H1177" s="3">
        <v>1736.55</v>
      </c>
      <c r="I1177" s="3">
        <v>15638.27</v>
      </c>
    </row>
    <row r="1178" spans="1:9" x14ac:dyDescent="0.3">
      <c r="A1178">
        <v>1177</v>
      </c>
      <c r="B1178" s="2">
        <v>45723</v>
      </c>
      <c r="C1178" t="s">
        <v>15</v>
      </c>
      <c r="D1178" t="s">
        <v>19</v>
      </c>
      <c r="E1178" t="s">
        <v>87</v>
      </c>
      <c r="F1178" t="s">
        <v>121</v>
      </c>
      <c r="G1178">
        <v>1</v>
      </c>
      <c r="H1178" s="3">
        <v>1409.19</v>
      </c>
      <c r="I1178" s="3">
        <v>2538.06</v>
      </c>
    </row>
    <row r="1179" spans="1:9" x14ac:dyDescent="0.3">
      <c r="A1179">
        <v>1178</v>
      </c>
      <c r="B1179" s="2">
        <v>45730</v>
      </c>
      <c r="C1179" t="s">
        <v>10</v>
      </c>
      <c r="D1179" t="s">
        <v>17</v>
      </c>
      <c r="E1179" t="s">
        <v>117</v>
      </c>
      <c r="F1179" t="s">
        <v>122</v>
      </c>
      <c r="G1179">
        <v>8</v>
      </c>
      <c r="H1179" s="3">
        <v>856.27</v>
      </c>
      <c r="I1179" s="3">
        <v>12337.64</v>
      </c>
    </row>
    <row r="1180" spans="1:9" x14ac:dyDescent="0.3">
      <c r="A1180">
        <v>1179</v>
      </c>
      <c r="B1180" s="2">
        <v>45743</v>
      </c>
      <c r="C1180" t="s">
        <v>11</v>
      </c>
      <c r="D1180" t="s">
        <v>19</v>
      </c>
      <c r="E1180" t="s">
        <v>74</v>
      </c>
      <c r="F1180" t="s">
        <v>121</v>
      </c>
      <c r="G1180">
        <v>8</v>
      </c>
      <c r="H1180" s="3">
        <v>1054.58</v>
      </c>
      <c r="I1180" s="3">
        <v>15195.01</v>
      </c>
    </row>
    <row r="1181" spans="1:9" x14ac:dyDescent="0.3">
      <c r="A1181">
        <v>1180</v>
      </c>
      <c r="B1181" s="2">
        <v>45738</v>
      </c>
      <c r="C1181" t="s">
        <v>10</v>
      </c>
      <c r="D1181" t="s">
        <v>16</v>
      </c>
      <c r="E1181" t="s">
        <v>30</v>
      </c>
      <c r="F1181" t="s">
        <v>121</v>
      </c>
      <c r="G1181">
        <v>10</v>
      </c>
      <c r="H1181" s="3">
        <v>824.95</v>
      </c>
      <c r="I1181" s="3">
        <v>14857.96</v>
      </c>
    </row>
    <row r="1182" spans="1:9" x14ac:dyDescent="0.3">
      <c r="A1182">
        <v>1181</v>
      </c>
      <c r="B1182" s="2">
        <v>45730</v>
      </c>
      <c r="C1182" t="s">
        <v>10</v>
      </c>
      <c r="D1182" t="s">
        <v>16</v>
      </c>
      <c r="E1182" t="s">
        <v>110</v>
      </c>
      <c r="F1182" t="s">
        <v>121</v>
      </c>
      <c r="G1182">
        <v>8</v>
      </c>
      <c r="H1182" s="3">
        <v>891.62</v>
      </c>
      <c r="I1182" s="3">
        <v>12846.99</v>
      </c>
    </row>
    <row r="1183" spans="1:9" x14ac:dyDescent="0.3">
      <c r="A1183">
        <v>1182</v>
      </c>
      <c r="B1183" s="2">
        <v>45740</v>
      </c>
      <c r="C1183" t="s">
        <v>13</v>
      </c>
      <c r="D1183" t="s">
        <v>17</v>
      </c>
      <c r="E1183" t="s">
        <v>60</v>
      </c>
      <c r="F1183" t="s">
        <v>122</v>
      </c>
      <c r="G1183">
        <v>14</v>
      </c>
      <c r="H1183" s="3">
        <v>414.4</v>
      </c>
      <c r="I1183" s="3">
        <v>10449.11</v>
      </c>
    </row>
    <row r="1184" spans="1:9" x14ac:dyDescent="0.3">
      <c r="A1184">
        <v>1183</v>
      </c>
      <c r="B1184" s="2">
        <v>45734</v>
      </c>
      <c r="C1184" t="s">
        <v>11</v>
      </c>
      <c r="D1184" t="s">
        <v>16</v>
      </c>
      <c r="E1184" t="s">
        <v>68</v>
      </c>
      <c r="F1184" t="s">
        <v>121</v>
      </c>
      <c r="G1184">
        <v>10</v>
      </c>
      <c r="H1184" s="3">
        <v>1047.48</v>
      </c>
      <c r="I1184" s="3">
        <v>18865.89</v>
      </c>
    </row>
    <row r="1185" spans="1:9" x14ac:dyDescent="0.3">
      <c r="A1185">
        <v>1184</v>
      </c>
      <c r="B1185" s="2">
        <v>45741</v>
      </c>
      <c r="C1185" t="s">
        <v>9</v>
      </c>
      <c r="D1185" t="s">
        <v>20</v>
      </c>
      <c r="E1185" t="s">
        <v>93</v>
      </c>
      <c r="F1185" t="s">
        <v>122</v>
      </c>
      <c r="G1185">
        <v>5</v>
      </c>
      <c r="H1185" s="3">
        <v>500.53</v>
      </c>
      <c r="I1185" s="3">
        <v>4507.46</v>
      </c>
    </row>
    <row r="1186" spans="1:9" x14ac:dyDescent="0.3">
      <c r="A1186">
        <v>1185</v>
      </c>
      <c r="B1186" s="2">
        <v>45720</v>
      </c>
      <c r="C1186" t="s">
        <v>11</v>
      </c>
      <c r="D1186" t="s">
        <v>20</v>
      </c>
      <c r="E1186" t="s">
        <v>92</v>
      </c>
      <c r="F1186" t="s">
        <v>121</v>
      </c>
      <c r="G1186">
        <v>4</v>
      </c>
      <c r="H1186" s="3">
        <v>1114.7</v>
      </c>
      <c r="I1186" s="3">
        <v>8030.63</v>
      </c>
    </row>
    <row r="1187" spans="1:9" x14ac:dyDescent="0.3">
      <c r="A1187">
        <v>1186</v>
      </c>
      <c r="B1187" s="2">
        <v>45743</v>
      </c>
      <c r="C1187" t="s">
        <v>11</v>
      </c>
      <c r="D1187" t="s">
        <v>19</v>
      </c>
      <c r="E1187" t="s">
        <v>102</v>
      </c>
      <c r="F1187" t="s">
        <v>121</v>
      </c>
      <c r="G1187">
        <v>6</v>
      </c>
      <c r="H1187" s="3">
        <v>1013.42</v>
      </c>
      <c r="I1187" s="3">
        <v>10951.46</v>
      </c>
    </row>
    <row r="1188" spans="1:9" x14ac:dyDescent="0.3">
      <c r="A1188">
        <v>1187</v>
      </c>
      <c r="B1188" s="2">
        <v>45729</v>
      </c>
      <c r="C1188" t="s">
        <v>14</v>
      </c>
      <c r="D1188" t="s">
        <v>16</v>
      </c>
      <c r="E1188" t="s">
        <v>60</v>
      </c>
      <c r="F1188" t="s">
        <v>121</v>
      </c>
      <c r="G1188">
        <v>7</v>
      </c>
      <c r="H1188" s="3">
        <v>1218.51</v>
      </c>
      <c r="I1188" s="3">
        <v>15362.38</v>
      </c>
    </row>
    <row r="1189" spans="1:9" x14ac:dyDescent="0.3">
      <c r="A1189">
        <v>1188</v>
      </c>
      <c r="B1189" s="2">
        <v>45717</v>
      </c>
      <c r="C1189" t="s">
        <v>12</v>
      </c>
      <c r="D1189" t="s">
        <v>18</v>
      </c>
      <c r="E1189" t="s">
        <v>76</v>
      </c>
      <c r="F1189" t="s">
        <v>121</v>
      </c>
      <c r="G1189">
        <v>10</v>
      </c>
      <c r="H1189" s="3">
        <v>247.98</v>
      </c>
      <c r="I1189" s="3">
        <v>4466.3</v>
      </c>
    </row>
    <row r="1190" spans="1:9" x14ac:dyDescent="0.3">
      <c r="A1190">
        <v>1189</v>
      </c>
      <c r="B1190" s="2">
        <v>45726</v>
      </c>
      <c r="C1190" t="s">
        <v>15</v>
      </c>
      <c r="D1190" t="s">
        <v>16</v>
      </c>
      <c r="E1190" t="s">
        <v>31</v>
      </c>
      <c r="F1190" t="s">
        <v>121</v>
      </c>
      <c r="G1190">
        <v>3</v>
      </c>
      <c r="H1190" s="3">
        <v>1771.3</v>
      </c>
      <c r="I1190" s="3">
        <v>9570.73</v>
      </c>
    </row>
    <row r="1191" spans="1:9" x14ac:dyDescent="0.3">
      <c r="A1191">
        <v>1190</v>
      </c>
      <c r="B1191" s="2">
        <v>45718</v>
      </c>
      <c r="C1191" t="s">
        <v>14</v>
      </c>
      <c r="D1191" t="s">
        <v>20</v>
      </c>
      <c r="E1191" t="s">
        <v>103</v>
      </c>
      <c r="F1191" t="s">
        <v>122</v>
      </c>
      <c r="G1191">
        <v>2</v>
      </c>
      <c r="H1191" s="3">
        <v>1149.01</v>
      </c>
      <c r="I1191" s="3">
        <v>4138.8999999999996</v>
      </c>
    </row>
    <row r="1192" spans="1:9" x14ac:dyDescent="0.3">
      <c r="A1192">
        <v>1191</v>
      </c>
      <c r="B1192" s="2">
        <v>45727</v>
      </c>
      <c r="C1192" t="s">
        <v>15</v>
      </c>
      <c r="D1192" t="s">
        <v>18</v>
      </c>
      <c r="E1192" t="s">
        <v>85</v>
      </c>
      <c r="F1192" t="s">
        <v>121</v>
      </c>
      <c r="G1192">
        <v>2</v>
      </c>
      <c r="H1192" s="3">
        <v>1696.64</v>
      </c>
      <c r="I1192" s="3">
        <v>6111.55</v>
      </c>
    </row>
    <row r="1193" spans="1:9" x14ac:dyDescent="0.3">
      <c r="A1193">
        <v>1192</v>
      </c>
      <c r="B1193" s="2">
        <v>45718</v>
      </c>
      <c r="C1193" t="s">
        <v>15</v>
      </c>
      <c r="D1193" t="s">
        <v>16</v>
      </c>
      <c r="E1193" t="s">
        <v>82</v>
      </c>
      <c r="F1193" t="s">
        <v>121</v>
      </c>
      <c r="G1193">
        <v>9</v>
      </c>
      <c r="H1193" s="3">
        <v>1505.17</v>
      </c>
      <c r="I1193" s="3">
        <v>24398.3</v>
      </c>
    </row>
    <row r="1194" spans="1:9" x14ac:dyDescent="0.3">
      <c r="A1194">
        <v>1193</v>
      </c>
      <c r="B1194" s="2">
        <v>45729</v>
      </c>
      <c r="C1194" t="s">
        <v>9</v>
      </c>
      <c r="D1194" t="s">
        <v>16</v>
      </c>
      <c r="E1194" t="s">
        <v>109</v>
      </c>
      <c r="F1194" t="s">
        <v>121</v>
      </c>
      <c r="G1194">
        <v>5</v>
      </c>
      <c r="H1194" s="3">
        <v>413.09</v>
      </c>
      <c r="I1194" s="3">
        <v>3720.03</v>
      </c>
    </row>
    <row r="1195" spans="1:9" x14ac:dyDescent="0.3">
      <c r="A1195">
        <v>1194</v>
      </c>
      <c r="B1195" s="2">
        <v>45730</v>
      </c>
      <c r="C1195" t="s">
        <v>11</v>
      </c>
      <c r="D1195" t="s">
        <v>16</v>
      </c>
      <c r="E1195" t="s">
        <v>75</v>
      </c>
      <c r="F1195" t="s">
        <v>121</v>
      </c>
      <c r="G1195">
        <v>2</v>
      </c>
      <c r="H1195" s="3">
        <v>1185.3900000000001</v>
      </c>
      <c r="I1195" s="3">
        <v>4269.95</v>
      </c>
    </row>
    <row r="1196" spans="1:9" x14ac:dyDescent="0.3">
      <c r="A1196">
        <v>1195</v>
      </c>
      <c r="B1196" s="2">
        <v>45724</v>
      </c>
      <c r="C1196" t="s">
        <v>12</v>
      </c>
      <c r="D1196" t="s">
        <v>17</v>
      </c>
      <c r="E1196" t="s">
        <v>70</v>
      </c>
      <c r="F1196" t="s">
        <v>121</v>
      </c>
      <c r="G1196">
        <v>7</v>
      </c>
      <c r="H1196" s="3">
        <v>190.67</v>
      </c>
      <c r="I1196" s="3">
        <v>2403.88</v>
      </c>
    </row>
    <row r="1197" spans="1:9" x14ac:dyDescent="0.3">
      <c r="A1197">
        <v>1196</v>
      </c>
      <c r="B1197" s="2">
        <v>45744</v>
      </c>
      <c r="C1197" t="s">
        <v>11</v>
      </c>
      <c r="D1197" t="s">
        <v>18</v>
      </c>
      <c r="E1197" t="s">
        <v>70</v>
      </c>
      <c r="F1197" t="s">
        <v>121</v>
      </c>
      <c r="G1197">
        <v>3</v>
      </c>
      <c r="H1197" s="3">
        <v>1016.18</v>
      </c>
      <c r="I1197" s="3">
        <v>5490.65</v>
      </c>
    </row>
    <row r="1198" spans="1:9" x14ac:dyDescent="0.3">
      <c r="A1198">
        <v>1197</v>
      </c>
      <c r="B1198" s="2">
        <v>45742</v>
      </c>
      <c r="C1198" t="s">
        <v>15</v>
      </c>
      <c r="D1198" t="s">
        <v>18</v>
      </c>
      <c r="E1198" t="s">
        <v>24</v>
      </c>
      <c r="F1198" t="s">
        <v>122</v>
      </c>
      <c r="G1198">
        <v>1</v>
      </c>
      <c r="H1198" s="3">
        <v>1471.05</v>
      </c>
      <c r="I1198" s="3">
        <v>2649.47</v>
      </c>
    </row>
    <row r="1199" spans="1:9" x14ac:dyDescent="0.3">
      <c r="A1199">
        <v>1198</v>
      </c>
      <c r="B1199" s="2">
        <v>45743</v>
      </c>
      <c r="C1199" t="s">
        <v>10</v>
      </c>
      <c r="D1199" t="s">
        <v>20</v>
      </c>
      <c r="E1199" t="s">
        <v>50</v>
      </c>
      <c r="F1199" t="s">
        <v>122</v>
      </c>
      <c r="G1199">
        <v>1</v>
      </c>
      <c r="H1199" s="3">
        <v>733.48</v>
      </c>
      <c r="I1199" s="3">
        <v>1321.05</v>
      </c>
    </row>
    <row r="1200" spans="1:9" x14ac:dyDescent="0.3">
      <c r="A1200">
        <v>1199</v>
      </c>
      <c r="B1200" s="2">
        <v>45746</v>
      </c>
      <c r="C1200" t="s">
        <v>10</v>
      </c>
      <c r="D1200" t="s">
        <v>16</v>
      </c>
      <c r="E1200" t="s">
        <v>43</v>
      </c>
      <c r="F1200" t="s">
        <v>122</v>
      </c>
      <c r="G1200">
        <v>4</v>
      </c>
      <c r="H1200" s="3">
        <v>899.85</v>
      </c>
      <c r="I1200" s="3">
        <v>6482.78</v>
      </c>
    </row>
    <row r="1201" spans="1:9" x14ac:dyDescent="0.3">
      <c r="A1201">
        <v>1200</v>
      </c>
      <c r="B1201" s="2">
        <v>45735</v>
      </c>
      <c r="C1201" t="s">
        <v>12</v>
      </c>
      <c r="D1201" t="s">
        <v>18</v>
      </c>
      <c r="E1201" t="s">
        <v>65</v>
      </c>
      <c r="F1201" t="s">
        <v>122</v>
      </c>
      <c r="G1201">
        <v>14</v>
      </c>
      <c r="H1201" s="3">
        <v>206.31</v>
      </c>
      <c r="I1201" s="3">
        <v>5202.1099999999997</v>
      </c>
    </row>
    <row r="1202" spans="1:9" x14ac:dyDescent="0.3">
      <c r="A1202">
        <v>1201</v>
      </c>
      <c r="B1202" s="2">
        <v>45719</v>
      </c>
      <c r="C1202" t="s">
        <v>10</v>
      </c>
      <c r="D1202" t="s">
        <v>17</v>
      </c>
      <c r="E1202" t="s">
        <v>40</v>
      </c>
      <c r="F1202" t="s">
        <v>122</v>
      </c>
      <c r="G1202">
        <v>7</v>
      </c>
      <c r="H1202" s="3">
        <v>899.76</v>
      </c>
      <c r="I1202" s="3">
        <v>11343.74</v>
      </c>
    </row>
    <row r="1203" spans="1:9" x14ac:dyDescent="0.3">
      <c r="A1203">
        <v>1202</v>
      </c>
      <c r="B1203" s="2">
        <v>45723</v>
      </c>
      <c r="C1203" t="s">
        <v>14</v>
      </c>
      <c r="D1203" t="s">
        <v>18</v>
      </c>
      <c r="E1203" t="s">
        <v>46</v>
      </c>
      <c r="F1203" t="s">
        <v>122</v>
      </c>
      <c r="G1203">
        <v>5</v>
      </c>
      <c r="H1203" s="3">
        <v>1472.7</v>
      </c>
      <c r="I1203" s="3">
        <v>13262.21</v>
      </c>
    </row>
    <row r="1204" spans="1:9" x14ac:dyDescent="0.3">
      <c r="A1204">
        <v>1203</v>
      </c>
      <c r="B1204" s="2">
        <v>45741</v>
      </c>
      <c r="C1204" t="s">
        <v>11</v>
      </c>
      <c r="D1204" t="s">
        <v>18</v>
      </c>
      <c r="E1204" t="s">
        <v>45</v>
      </c>
      <c r="F1204" t="s">
        <v>122</v>
      </c>
      <c r="G1204">
        <v>8</v>
      </c>
      <c r="H1204" s="3">
        <v>936.65</v>
      </c>
      <c r="I1204" s="3">
        <v>13495.81</v>
      </c>
    </row>
    <row r="1205" spans="1:9" x14ac:dyDescent="0.3">
      <c r="A1205">
        <v>1204</v>
      </c>
      <c r="B1205" s="2">
        <v>45747</v>
      </c>
      <c r="C1205" t="s">
        <v>14</v>
      </c>
      <c r="D1205" t="s">
        <v>18</v>
      </c>
      <c r="E1205" t="s">
        <v>32</v>
      </c>
      <c r="F1205" t="s">
        <v>121</v>
      </c>
      <c r="G1205">
        <v>10</v>
      </c>
      <c r="H1205" s="3">
        <v>1461.13</v>
      </c>
      <c r="I1205" s="3">
        <v>26316.03</v>
      </c>
    </row>
    <row r="1206" spans="1:9" x14ac:dyDescent="0.3">
      <c r="A1206">
        <v>1205</v>
      </c>
      <c r="B1206" s="2">
        <v>45732</v>
      </c>
      <c r="C1206" t="s">
        <v>9</v>
      </c>
      <c r="D1206" t="s">
        <v>20</v>
      </c>
      <c r="E1206" t="s">
        <v>29</v>
      </c>
      <c r="F1206" t="s">
        <v>121</v>
      </c>
      <c r="G1206">
        <v>20</v>
      </c>
      <c r="H1206" s="3">
        <v>579.04999999999995</v>
      </c>
      <c r="I1206" s="3">
        <v>20858.240000000002</v>
      </c>
    </row>
    <row r="1207" spans="1:9" x14ac:dyDescent="0.3">
      <c r="A1207">
        <v>1206</v>
      </c>
      <c r="B1207" s="2">
        <v>45741</v>
      </c>
      <c r="C1207" t="s">
        <v>10</v>
      </c>
      <c r="D1207" t="s">
        <v>18</v>
      </c>
      <c r="E1207" t="s">
        <v>70</v>
      </c>
      <c r="F1207" t="s">
        <v>122</v>
      </c>
      <c r="G1207">
        <v>1</v>
      </c>
      <c r="H1207" s="3">
        <v>715.5</v>
      </c>
      <c r="I1207" s="3">
        <v>1288.67</v>
      </c>
    </row>
    <row r="1208" spans="1:9" x14ac:dyDescent="0.3">
      <c r="A1208">
        <v>1207</v>
      </c>
      <c r="B1208" s="2">
        <v>45745</v>
      </c>
      <c r="C1208" t="s">
        <v>12</v>
      </c>
      <c r="D1208" t="s">
        <v>19</v>
      </c>
      <c r="E1208" t="s">
        <v>105</v>
      </c>
      <c r="F1208" t="s">
        <v>121</v>
      </c>
      <c r="G1208">
        <v>17</v>
      </c>
      <c r="H1208" s="3">
        <v>247.2</v>
      </c>
      <c r="I1208" s="3">
        <v>7568.83</v>
      </c>
    </row>
    <row r="1209" spans="1:9" x14ac:dyDescent="0.3">
      <c r="A1209">
        <v>1208</v>
      </c>
      <c r="B1209" s="2">
        <v>45743</v>
      </c>
      <c r="C1209" t="s">
        <v>14</v>
      </c>
      <c r="D1209" t="s">
        <v>18</v>
      </c>
      <c r="E1209" t="s">
        <v>92</v>
      </c>
      <c r="F1209" t="s">
        <v>122</v>
      </c>
      <c r="G1209">
        <v>1</v>
      </c>
      <c r="H1209" s="3">
        <v>1348.52</v>
      </c>
      <c r="I1209" s="3">
        <v>2428.7800000000002</v>
      </c>
    </row>
    <row r="1210" spans="1:9" x14ac:dyDescent="0.3">
      <c r="A1210">
        <v>1209</v>
      </c>
      <c r="B1210" s="2">
        <v>45720</v>
      </c>
      <c r="C1210" t="s">
        <v>10</v>
      </c>
      <c r="D1210" t="s">
        <v>18</v>
      </c>
      <c r="E1210" t="s">
        <v>27</v>
      </c>
      <c r="F1210" t="s">
        <v>121</v>
      </c>
      <c r="G1210">
        <v>5</v>
      </c>
      <c r="H1210" s="3">
        <v>848.63</v>
      </c>
      <c r="I1210" s="3">
        <v>7642.23</v>
      </c>
    </row>
    <row r="1211" spans="1:9" x14ac:dyDescent="0.3">
      <c r="A1211">
        <v>1210</v>
      </c>
      <c r="B1211" s="2">
        <v>45738</v>
      </c>
      <c r="C1211" t="s">
        <v>11</v>
      </c>
      <c r="D1211" t="s">
        <v>18</v>
      </c>
      <c r="E1211" t="s">
        <v>22</v>
      </c>
      <c r="F1211" t="s">
        <v>122</v>
      </c>
      <c r="G1211">
        <v>4</v>
      </c>
      <c r="H1211" s="3">
        <v>921.27</v>
      </c>
      <c r="I1211" s="3">
        <v>6637.1</v>
      </c>
    </row>
    <row r="1212" spans="1:9" x14ac:dyDescent="0.3">
      <c r="A1212">
        <v>1211</v>
      </c>
      <c r="B1212" s="2">
        <v>45724</v>
      </c>
      <c r="C1212" t="s">
        <v>10</v>
      </c>
      <c r="D1212" t="s">
        <v>20</v>
      </c>
      <c r="E1212" t="s">
        <v>57</v>
      </c>
      <c r="F1212" t="s">
        <v>121</v>
      </c>
      <c r="G1212">
        <v>10</v>
      </c>
      <c r="H1212" s="3">
        <v>840.81</v>
      </c>
      <c r="I1212" s="3">
        <v>15143.61</v>
      </c>
    </row>
    <row r="1213" spans="1:9" x14ac:dyDescent="0.3">
      <c r="A1213">
        <v>1212</v>
      </c>
      <c r="B1213" s="2">
        <v>45723</v>
      </c>
      <c r="C1213" t="s">
        <v>9</v>
      </c>
      <c r="D1213" t="s">
        <v>16</v>
      </c>
      <c r="E1213" t="s">
        <v>84</v>
      </c>
      <c r="F1213" t="s">
        <v>121</v>
      </c>
      <c r="G1213">
        <v>20</v>
      </c>
      <c r="H1213" s="3">
        <v>573.98</v>
      </c>
      <c r="I1213" s="3">
        <v>20675.61</v>
      </c>
    </row>
    <row r="1214" spans="1:9" x14ac:dyDescent="0.3">
      <c r="A1214">
        <v>1213</v>
      </c>
      <c r="B1214" s="2">
        <v>45722</v>
      </c>
      <c r="C1214" t="s">
        <v>14</v>
      </c>
      <c r="D1214" t="s">
        <v>16</v>
      </c>
      <c r="E1214" t="s">
        <v>66</v>
      </c>
      <c r="F1214" t="s">
        <v>122</v>
      </c>
      <c r="G1214">
        <v>3</v>
      </c>
      <c r="H1214" s="3">
        <v>1301.49</v>
      </c>
      <c r="I1214" s="3">
        <v>7032.24</v>
      </c>
    </row>
    <row r="1215" spans="1:9" x14ac:dyDescent="0.3">
      <c r="A1215">
        <v>1214</v>
      </c>
      <c r="B1215" s="2">
        <v>45719</v>
      </c>
      <c r="C1215" t="s">
        <v>14</v>
      </c>
      <c r="D1215" t="s">
        <v>16</v>
      </c>
      <c r="E1215" t="s">
        <v>35</v>
      </c>
      <c r="F1215" t="s">
        <v>121</v>
      </c>
      <c r="G1215">
        <v>4</v>
      </c>
      <c r="H1215" s="3">
        <v>1284.95</v>
      </c>
      <c r="I1215" s="3">
        <v>9257.16</v>
      </c>
    </row>
    <row r="1216" spans="1:9" x14ac:dyDescent="0.3">
      <c r="A1216">
        <v>1215</v>
      </c>
      <c r="B1216" s="2">
        <v>45745</v>
      </c>
      <c r="C1216" t="s">
        <v>14</v>
      </c>
      <c r="D1216" t="s">
        <v>17</v>
      </c>
      <c r="E1216" t="s">
        <v>21</v>
      </c>
      <c r="F1216" t="s">
        <v>122</v>
      </c>
      <c r="G1216">
        <v>9</v>
      </c>
      <c r="H1216" s="3">
        <v>1011.56</v>
      </c>
      <c r="I1216" s="3">
        <v>16397.05</v>
      </c>
    </row>
    <row r="1217" spans="1:9" x14ac:dyDescent="0.3">
      <c r="A1217">
        <v>1216</v>
      </c>
      <c r="B1217" s="2">
        <v>45736</v>
      </c>
      <c r="C1217" t="s">
        <v>13</v>
      </c>
      <c r="D1217" t="s">
        <v>17</v>
      </c>
      <c r="E1217" t="s">
        <v>115</v>
      </c>
      <c r="F1217" t="s">
        <v>121</v>
      </c>
      <c r="G1217">
        <v>6</v>
      </c>
      <c r="H1217" s="3">
        <v>385.42</v>
      </c>
      <c r="I1217" s="3">
        <v>4165.0200000000004</v>
      </c>
    </row>
    <row r="1218" spans="1:9" x14ac:dyDescent="0.3">
      <c r="A1218">
        <v>1217</v>
      </c>
      <c r="B1218" s="2">
        <v>45744</v>
      </c>
      <c r="C1218" t="s">
        <v>13</v>
      </c>
      <c r="D1218" t="s">
        <v>18</v>
      </c>
      <c r="E1218" t="s">
        <v>116</v>
      </c>
      <c r="F1218" t="s">
        <v>121</v>
      </c>
      <c r="G1218">
        <v>19</v>
      </c>
      <c r="H1218" s="3">
        <v>436.03</v>
      </c>
      <c r="I1218" s="3">
        <v>14921.12</v>
      </c>
    </row>
    <row r="1219" spans="1:9" x14ac:dyDescent="0.3">
      <c r="A1219">
        <v>1218</v>
      </c>
      <c r="B1219" s="2">
        <v>45732</v>
      </c>
      <c r="C1219" t="s">
        <v>13</v>
      </c>
      <c r="D1219" t="s">
        <v>18</v>
      </c>
      <c r="E1219" t="s">
        <v>65</v>
      </c>
      <c r="F1219" t="s">
        <v>122</v>
      </c>
      <c r="G1219">
        <v>18</v>
      </c>
      <c r="H1219" s="3">
        <v>309.39</v>
      </c>
      <c r="I1219" s="3">
        <v>10030.219999999999</v>
      </c>
    </row>
    <row r="1220" spans="1:9" x14ac:dyDescent="0.3">
      <c r="A1220">
        <v>1219</v>
      </c>
      <c r="B1220" s="2">
        <v>45734</v>
      </c>
      <c r="C1220" t="s">
        <v>10</v>
      </c>
      <c r="D1220" t="s">
        <v>18</v>
      </c>
      <c r="E1220" t="s">
        <v>110</v>
      </c>
      <c r="F1220" t="s">
        <v>121</v>
      </c>
      <c r="G1220">
        <v>1</v>
      </c>
      <c r="H1220" s="3">
        <v>876.02</v>
      </c>
      <c r="I1220" s="3">
        <v>1577.78</v>
      </c>
    </row>
    <row r="1221" spans="1:9" x14ac:dyDescent="0.3">
      <c r="A1221">
        <v>1220</v>
      </c>
      <c r="B1221" s="2">
        <v>45740</v>
      </c>
      <c r="C1221" t="s">
        <v>15</v>
      </c>
      <c r="D1221" t="s">
        <v>20</v>
      </c>
      <c r="E1221" t="s">
        <v>24</v>
      </c>
      <c r="F1221" t="s">
        <v>121</v>
      </c>
      <c r="G1221">
        <v>3</v>
      </c>
      <c r="H1221" s="3">
        <v>1349.99</v>
      </c>
      <c r="I1221" s="3">
        <v>7294.29</v>
      </c>
    </row>
    <row r="1222" spans="1:9" x14ac:dyDescent="0.3">
      <c r="A1222">
        <v>1221</v>
      </c>
      <c r="B1222" s="2">
        <v>45727</v>
      </c>
      <c r="C1222" t="s">
        <v>13</v>
      </c>
      <c r="D1222" t="s">
        <v>16</v>
      </c>
      <c r="E1222" t="s">
        <v>50</v>
      </c>
      <c r="F1222" t="s">
        <v>121</v>
      </c>
      <c r="G1222">
        <v>5</v>
      </c>
      <c r="H1222" s="3">
        <v>386.39</v>
      </c>
      <c r="I1222" s="3">
        <v>3479.58</v>
      </c>
    </row>
    <row r="1223" spans="1:9" x14ac:dyDescent="0.3">
      <c r="A1223">
        <v>1222</v>
      </c>
      <c r="B1223" s="2">
        <v>45735</v>
      </c>
      <c r="C1223" t="s">
        <v>12</v>
      </c>
      <c r="D1223" t="s">
        <v>17</v>
      </c>
      <c r="E1223" t="s">
        <v>37</v>
      </c>
      <c r="F1223" t="s">
        <v>121</v>
      </c>
      <c r="G1223">
        <v>12</v>
      </c>
      <c r="H1223" s="3">
        <v>160.78</v>
      </c>
      <c r="I1223" s="3">
        <v>3474.92</v>
      </c>
    </row>
    <row r="1224" spans="1:9" x14ac:dyDescent="0.3">
      <c r="A1224">
        <v>1223</v>
      </c>
      <c r="B1224" s="2">
        <v>45747</v>
      </c>
      <c r="C1224" t="s">
        <v>13</v>
      </c>
      <c r="D1224" t="s">
        <v>19</v>
      </c>
      <c r="E1224" t="s">
        <v>84</v>
      </c>
      <c r="F1224" t="s">
        <v>121</v>
      </c>
      <c r="G1224">
        <v>7</v>
      </c>
      <c r="H1224" s="3">
        <v>347.35</v>
      </c>
      <c r="I1224" s="3">
        <v>4379.22</v>
      </c>
    </row>
    <row r="1225" spans="1:9" x14ac:dyDescent="0.3">
      <c r="A1225">
        <v>1224</v>
      </c>
      <c r="B1225" s="2">
        <v>45741</v>
      </c>
      <c r="C1225" t="s">
        <v>14</v>
      </c>
      <c r="D1225" t="s">
        <v>17</v>
      </c>
      <c r="E1225" t="s">
        <v>31</v>
      </c>
      <c r="F1225" t="s">
        <v>122</v>
      </c>
      <c r="G1225">
        <v>2</v>
      </c>
      <c r="H1225" s="3">
        <v>1289.47</v>
      </c>
      <c r="I1225" s="3">
        <v>4644.8599999999997</v>
      </c>
    </row>
    <row r="1226" spans="1:9" x14ac:dyDescent="0.3">
      <c r="A1226">
        <v>1225</v>
      </c>
      <c r="B1226" s="2">
        <v>45718</v>
      </c>
      <c r="C1226" t="s">
        <v>9</v>
      </c>
      <c r="D1226" t="s">
        <v>18</v>
      </c>
      <c r="E1226" t="s">
        <v>75</v>
      </c>
      <c r="F1226" t="s">
        <v>122</v>
      </c>
      <c r="G1226">
        <v>6</v>
      </c>
      <c r="H1226" s="3">
        <v>556.53</v>
      </c>
      <c r="I1226" s="3">
        <v>6014.11</v>
      </c>
    </row>
    <row r="1227" spans="1:9" x14ac:dyDescent="0.3">
      <c r="A1227">
        <v>1226</v>
      </c>
      <c r="B1227" s="2">
        <v>45746</v>
      </c>
      <c r="C1227" t="s">
        <v>12</v>
      </c>
      <c r="D1227" t="s">
        <v>18</v>
      </c>
      <c r="E1227" t="s">
        <v>89</v>
      </c>
      <c r="F1227" t="s">
        <v>122</v>
      </c>
      <c r="G1227">
        <v>6</v>
      </c>
      <c r="H1227" s="3">
        <v>156.58000000000001</v>
      </c>
      <c r="I1227" s="3">
        <v>1692.07</v>
      </c>
    </row>
    <row r="1228" spans="1:9" x14ac:dyDescent="0.3">
      <c r="A1228">
        <v>1227</v>
      </c>
      <c r="B1228" s="2">
        <v>45734</v>
      </c>
      <c r="C1228" t="s">
        <v>9</v>
      </c>
      <c r="D1228" t="s">
        <v>16</v>
      </c>
      <c r="E1228" t="s">
        <v>76</v>
      </c>
      <c r="F1228" t="s">
        <v>121</v>
      </c>
      <c r="G1228">
        <v>12</v>
      </c>
      <c r="H1228" s="3">
        <v>550.39</v>
      </c>
      <c r="I1228" s="3">
        <v>11895.52</v>
      </c>
    </row>
    <row r="1229" spans="1:9" x14ac:dyDescent="0.3">
      <c r="A1229">
        <v>1228</v>
      </c>
      <c r="B1229" s="2">
        <v>45744</v>
      </c>
      <c r="C1229" t="s">
        <v>14</v>
      </c>
      <c r="D1229" t="s">
        <v>19</v>
      </c>
      <c r="E1229" t="s">
        <v>50</v>
      </c>
      <c r="F1229" t="s">
        <v>121</v>
      </c>
      <c r="G1229">
        <v>7</v>
      </c>
      <c r="H1229" s="3">
        <v>1232.0999999999999</v>
      </c>
      <c r="I1229" s="3">
        <v>15533.72</v>
      </c>
    </row>
    <row r="1230" spans="1:9" x14ac:dyDescent="0.3">
      <c r="A1230">
        <v>1229</v>
      </c>
      <c r="B1230" s="2">
        <v>45745</v>
      </c>
      <c r="C1230" t="s">
        <v>14</v>
      </c>
      <c r="D1230" t="s">
        <v>17</v>
      </c>
      <c r="E1230" t="s">
        <v>37</v>
      </c>
      <c r="F1230" t="s">
        <v>122</v>
      </c>
      <c r="G1230">
        <v>8</v>
      </c>
      <c r="H1230" s="3">
        <v>1391.46</v>
      </c>
      <c r="I1230" s="3">
        <v>20048.98</v>
      </c>
    </row>
    <row r="1231" spans="1:9" x14ac:dyDescent="0.3">
      <c r="A1231">
        <v>1230</v>
      </c>
      <c r="B1231" s="2">
        <v>45733</v>
      </c>
      <c r="C1231" t="s">
        <v>13</v>
      </c>
      <c r="D1231" t="s">
        <v>17</v>
      </c>
      <c r="E1231" t="s">
        <v>28</v>
      </c>
      <c r="F1231" t="s">
        <v>121</v>
      </c>
      <c r="G1231">
        <v>11</v>
      </c>
      <c r="H1231" s="3">
        <v>442.66</v>
      </c>
      <c r="I1231" s="3">
        <v>8769.9</v>
      </c>
    </row>
    <row r="1232" spans="1:9" x14ac:dyDescent="0.3">
      <c r="A1232">
        <v>1231</v>
      </c>
      <c r="B1232" s="2">
        <v>45745</v>
      </c>
      <c r="C1232" t="s">
        <v>14</v>
      </c>
      <c r="D1232" t="s">
        <v>16</v>
      </c>
      <c r="E1232" t="s">
        <v>107</v>
      </c>
      <c r="F1232" t="s">
        <v>121</v>
      </c>
      <c r="G1232">
        <v>10</v>
      </c>
      <c r="H1232" s="3">
        <v>1240.7</v>
      </c>
      <c r="I1232" s="3">
        <v>22345.919999999998</v>
      </c>
    </row>
    <row r="1233" spans="1:9" x14ac:dyDescent="0.3">
      <c r="A1233">
        <v>1232</v>
      </c>
      <c r="B1233" s="2">
        <v>45731</v>
      </c>
      <c r="C1233" t="s">
        <v>15</v>
      </c>
      <c r="D1233" t="s">
        <v>16</v>
      </c>
      <c r="E1233" t="s">
        <v>91</v>
      </c>
      <c r="F1233" t="s">
        <v>121</v>
      </c>
      <c r="G1233">
        <v>7</v>
      </c>
      <c r="H1233" s="3">
        <v>1387</v>
      </c>
      <c r="I1233" s="3">
        <v>17486.63</v>
      </c>
    </row>
    <row r="1234" spans="1:9" x14ac:dyDescent="0.3">
      <c r="A1234">
        <v>1233</v>
      </c>
      <c r="B1234" s="2">
        <v>45733</v>
      </c>
      <c r="C1234" t="s">
        <v>11</v>
      </c>
      <c r="D1234" t="s">
        <v>19</v>
      </c>
      <c r="E1234" t="s">
        <v>81</v>
      </c>
      <c r="F1234" t="s">
        <v>122</v>
      </c>
      <c r="G1234">
        <v>3</v>
      </c>
      <c r="H1234" s="3">
        <v>1110.2</v>
      </c>
      <c r="I1234" s="3">
        <v>5998.66</v>
      </c>
    </row>
    <row r="1235" spans="1:9" x14ac:dyDescent="0.3">
      <c r="A1235">
        <v>1234</v>
      </c>
      <c r="B1235" s="2">
        <v>45732</v>
      </c>
      <c r="C1235" t="s">
        <v>13</v>
      </c>
      <c r="D1235" t="s">
        <v>17</v>
      </c>
      <c r="E1235" t="s">
        <v>88</v>
      </c>
      <c r="F1235" t="s">
        <v>122</v>
      </c>
      <c r="G1235">
        <v>9</v>
      </c>
      <c r="H1235" s="3">
        <v>403.54</v>
      </c>
      <c r="I1235" s="3">
        <v>6541.25</v>
      </c>
    </row>
    <row r="1236" spans="1:9" x14ac:dyDescent="0.3">
      <c r="A1236">
        <v>1235</v>
      </c>
      <c r="B1236" s="2">
        <v>45718</v>
      </c>
      <c r="C1236" t="s">
        <v>15</v>
      </c>
      <c r="D1236" t="s">
        <v>18</v>
      </c>
      <c r="E1236" t="s">
        <v>40</v>
      </c>
      <c r="F1236" t="s">
        <v>122</v>
      </c>
      <c r="G1236">
        <v>4</v>
      </c>
      <c r="H1236" s="3">
        <v>1453.24</v>
      </c>
      <c r="I1236" s="3">
        <v>10469.57</v>
      </c>
    </row>
    <row r="1237" spans="1:9" x14ac:dyDescent="0.3">
      <c r="A1237">
        <v>1236</v>
      </c>
      <c r="B1237" s="2">
        <v>45723</v>
      </c>
      <c r="C1237" t="s">
        <v>11</v>
      </c>
      <c r="D1237" t="s">
        <v>20</v>
      </c>
      <c r="E1237" t="s">
        <v>70</v>
      </c>
      <c r="F1237" t="s">
        <v>121</v>
      </c>
      <c r="G1237">
        <v>8</v>
      </c>
      <c r="H1237" s="3">
        <v>1067.1400000000001</v>
      </c>
      <c r="I1237" s="3">
        <v>15375.98</v>
      </c>
    </row>
    <row r="1238" spans="1:9" x14ac:dyDescent="0.3">
      <c r="A1238">
        <v>1237</v>
      </c>
      <c r="B1238" s="2">
        <v>45736</v>
      </c>
      <c r="C1238" t="s">
        <v>11</v>
      </c>
      <c r="D1238" t="s">
        <v>18</v>
      </c>
      <c r="E1238" t="s">
        <v>102</v>
      </c>
      <c r="F1238" t="s">
        <v>122</v>
      </c>
      <c r="G1238">
        <v>7</v>
      </c>
      <c r="H1238" s="3">
        <v>1046.44</v>
      </c>
      <c r="I1238" s="3">
        <v>13193.01</v>
      </c>
    </row>
    <row r="1239" spans="1:9" x14ac:dyDescent="0.3">
      <c r="A1239">
        <v>1238</v>
      </c>
      <c r="B1239" s="2">
        <v>45727</v>
      </c>
      <c r="C1239" t="s">
        <v>15</v>
      </c>
      <c r="D1239" t="s">
        <v>16</v>
      </c>
      <c r="E1239" t="s">
        <v>58</v>
      </c>
      <c r="F1239" t="s">
        <v>122</v>
      </c>
      <c r="G1239">
        <v>1</v>
      </c>
      <c r="H1239" s="3">
        <v>1497.56</v>
      </c>
      <c r="I1239" s="3">
        <v>2697.22</v>
      </c>
    </row>
    <row r="1240" spans="1:9" x14ac:dyDescent="0.3">
      <c r="A1240">
        <v>1239</v>
      </c>
      <c r="B1240" s="2">
        <v>45737</v>
      </c>
      <c r="C1240" t="s">
        <v>15</v>
      </c>
      <c r="D1240" t="s">
        <v>17</v>
      </c>
      <c r="E1240" t="s">
        <v>96</v>
      </c>
      <c r="F1240" t="s">
        <v>121</v>
      </c>
      <c r="G1240">
        <v>6</v>
      </c>
      <c r="H1240" s="3">
        <v>1488.45</v>
      </c>
      <c r="I1240" s="3">
        <v>16084.85</v>
      </c>
    </row>
    <row r="1241" spans="1:9" x14ac:dyDescent="0.3">
      <c r="A1241">
        <v>1240</v>
      </c>
      <c r="B1241" s="2">
        <v>45742</v>
      </c>
      <c r="C1241" t="s">
        <v>11</v>
      </c>
      <c r="D1241" t="s">
        <v>18</v>
      </c>
      <c r="E1241" t="s">
        <v>113</v>
      </c>
      <c r="F1241" t="s">
        <v>122</v>
      </c>
      <c r="G1241">
        <v>1</v>
      </c>
      <c r="H1241" s="3">
        <v>802.69</v>
      </c>
      <c r="I1241" s="3">
        <v>1445.7</v>
      </c>
    </row>
    <row r="1242" spans="1:9" x14ac:dyDescent="0.3">
      <c r="A1242">
        <v>1241</v>
      </c>
      <c r="B1242" s="2">
        <v>45719</v>
      </c>
      <c r="C1242" t="s">
        <v>13</v>
      </c>
      <c r="D1242" t="s">
        <v>16</v>
      </c>
      <c r="E1242" t="s">
        <v>67</v>
      </c>
      <c r="F1242" t="s">
        <v>121</v>
      </c>
      <c r="G1242">
        <v>16</v>
      </c>
      <c r="H1242" s="3">
        <v>338.88</v>
      </c>
      <c r="I1242" s="3">
        <v>9765.57</v>
      </c>
    </row>
    <row r="1243" spans="1:9" x14ac:dyDescent="0.3">
      <c r="A1243">
        <v>1242</v>
      </c>
      <c r="B1243" s="2">
        <v>45718</v>
      </c>
      <c r="C1243" t="s">
        <v>9</v>
      </c>
      <c r="D1243" t="s">
        <v>16</v>
      </c>
      <c r="E1243" t="s">
        <v>47</v>
      </c>
      <c r="F1243" t="s">
        <v>121</v>
      </c>
      <c r="G1243">
        <v>10</v>
      </c>
      <c r="H1243" s="3">
        <v>452.4</v>
      </c>
      <c r="I1243" s="3">
        <v>8148.06</v>
      </c>
    </row>
    <row r="1244" spans="1:9" x14ac:dyDescent="0.3">
      <c r="A1244">
        <v>1243</v>
      </c>
      <c r="B1244" s="2">
        <v>45727</v>
      </c>
      <c r="C1244" t="s">
        <v>12</v>
      </c>
      <c r="D1244" t="s">
        <v>17</v>
      </c>
      <c r="E1244" t="s">
        <v>92</v>
      </c>
      <c r="F1244" t="s">
        <v>121</v>
      </c>
      <c r="G1244">
        <v>8</v>
      </c>
      <c r="H1244" s="3">
        <v>234.29</v>
      </c>
      <c r="I1244" s="3">
        <v>3375.79</v>
      </c>
    </row>
    <row r="1245" spans="1:9" x14ac:dyDescent="0.3">
      <c r="A1245">
        <v>1244</v>
      </c>
      <c r="B1245" s="2">
        <v>45717</v>
      </c>
      <c r="C1245" t="s">
        <v>12</v>
      </c>
      <c r="D1245" t="s">
        <v>17</v>
      </c>
      <c r="E1245" t="s">
        <v>118</v>
      </c>
      <c r="F1245" t="s">
        <v>122</v>
      </c>
      <c r="G1245">
        <v>11</v>
      </c>
      <c r="H1245" s="3">
        <v>161.1</v>
      </c>
      <c r="I1245" s="3">
        <v>3191.68</v>
      </c>
    </row>
    <row r="1246" spans="1:9" x14ac:dyDescent="0.3">
      <c r="A1246">
        <v>1245</v>
      </c>
      <c r="B1246" s="2">
        <v>45726</v>
      </c>
      <c r="C1246" t="s">
        <v>10</v>
      </c>
      <c r="D1246" t="s">
        <v>16</v>
      </c>
      <c r="E1246" t="s">
        <v>46</v>
      </c>
      <c r="F1246" t="s">
        <v>122</v>
      </c>
      <c r="G1246">
        <v>10</v>
      </c>
      <c r="H1246" s="3">
        <v>888.23</v>
      </c>
      <c r="I1246" s="3">
        <v>15997.68</v>
      </c>
    </row>
    <row r="1247" spans="1:9" x14ac:dyDescent="0.3">
      <c r="A1247">
        <v>1246</v>
      </c>
      <c r="B1247" s="2">
        <v>45745</v>
      </c>
      <c r="C1247" t="s">
        <v>10</v>
      </c>
      <c r="D1247" t="s">
        <v>19</v>
      </c>
      <c r="E1247" t="s">
        <v>35</v>
      </c>
      <c r="F1247" t="s">
        <v>121</v>
      </c>
      <c r="G1247">
        <v>4</v>
      </c>
      <c r="H1247" s="3">
        <v>884.83</v>
      </c>
      <c r="I1247" s="3">
        <v>6374.58</v>
      </c>
    </row>
    <row r="1248" spans="1:9" x14ac:dyDescent="0.3">
      <c r="A1248">
        <v>1247</v>
      </c>
      <c r="B1248" s="2">
        <v>45723</v>
      </c>
      <c r="C1248" t="s">
        <v>14</v>
      </c>
      <c r="D1248" t="s">
        <v>18</v>
      </c>
      <c r="E1248" t="s">
        <v>118</v>
      </c>
      <c r="F1248" t="s">
        <v>121</v>
      </c>
      <c r="G1248">
        <v>4</v>
      </c>
      <c r="H1248" s="3">
        <v>1488.49</v>
      </c>
      <c r="I1248" s="3">
        <v>10723.52</v>
      </c>
    </row>
    <row r="1249" spans="1:9" x14ac:dyDescent="0.3">
      <c r="A1249">
        <v>1248</v>
      </c>
      <c r="B1249" s="2">
        <v>45746</v>
      </c>
      <c r="C1249" t="s">
        <v>9</v>
      </c>
      <c r="D1249" t="s">
        <v>19</v>
      </c>
      <c r="E1249" t="s">
        <v>56</v>
      </c>
      <c r="F1249" t="s">
        <v>122</v>
      </c>
      <c r="G1249">
        <v>9</v>
      </c>
      <c r="H1249" s="3">
        <v>458.84</v>
      </c>
      <c r="I1249" s="3">
        <v>7437.64</v>
      </c>
    </row>
    <row r="1250" spans="1:9" x14ac:dyDescent="0.3">
      <c r="A1250">
        <v>1249</v>
      </c>
      <c r="B1250" s="2">
        <v>45727</v>
      </c>
      <c r="C1250" t="s">
        <v>15</v>
      </c>
      <c r="D1250" t="s">
        <v>16</v>
      </c>
      <c r="E1250" t="s">
        <v>91</v>
      </c>
      <c r="F1250" t="s">
        <v>122</v>
      </c>
      <c r="G1250">
        <v>10</v>
      </c>
      <c r="H1250" s="3">
        <v>1710.9</v>
      </c>
      <c r="I1250" s="3">
        <v>30814.57</v>
      </c>
    </row>
    <row r="1251" spans="1:9" x14ac:dyDescent="0.3">
      <c r="A1251">
        <v>1250</v>
      </c>
      <c r="B1251" s="2">
        <v>45745</v>
      </c>
      <c r="C1251" t="s">
        <v>10</v>
      </c>
      <c r="D1251" t="s">
        <v>16</v>
      </c>
      <c r="E1251" t="s">
        <v>78</v>
      </c>
      <c r="F1251" t="s">
        <v>121</v>
      </c>
      <c r="G1251">
        <v>2</v>
      </c>
      <c r="H1251" s="3">
        <v>832.7</v>
      </c>
      <c r="I1251" s="3">
        <v>2999.51</v>
      </c>
    </row>
    <row r="1252" spans="1:9" x14ac:dyDescent="0.3">
      <c r="A1252">
        <v>1251</v>
      </c>
      <c r="B1252" s="2">
        <v>45722</v>
      </c>
      <c r="C1252" t="s">
        <v>14</v>
      </c>
      <c r="D1252" t="s">
        <v>18</v>
      </c>
      <c r="E1252" t="s">
        <v>115</v>
      </c>
      <c r="F1252" t="s">
        <v>122</v>
      </c>
      <c r="G1252">
        <v>9</v>
      </c>
      <c r="H1252" s="3">
        <v>1187.1300000000001</v>
      </c>
      <c r="I1252" s="3">
        <v>19242.98</v>
      </c>
    </row>
    <row r="1253" spans="1:9" x14ac:dyDescent="0.3">
      <c r="A1253">
        <v>1252</v>
      </c>
      <c r="B1253" s="2">
        <v>45731</v>
      </c>
      <c r="C1253" t="s">
        <v>15</v>
      </c>
      <c r="D1253" t="s">
        <v>18</v>
      </c>
      <c r="E1253" t="s">
        <v>118</v>
      </c>
      <c r="F1253" t="s">
        <v>122</v>
      </c>
      <c r="G1253">
        <v>8</v>
      </c>
      <c r="H1253" s="3">
        <v>1629.39</v>
      </c>
      <c r="I1253" s="3">
        <v>23477.21</v>
      </c>
    </row>
    <row r="1254" spans="1:9" x14ac:dyDescent="0.3">
      <c r="A1254">
        <v>1253</v>
      </c>
      <c r="B1254" s="2">
        <v>45732</v>
      </c>
      <c r="C1254" t="s">
        <v>13</v>
      </c>
      <c r="D1254" t="s">
        <v>17</v>
      </c>
      <c r="E1254" t="s">
        <v>39</v>
      </c>
      <c r="F1254" t="s">
        <v>122</v>
      </c>
      <c r="G1254">
        <v>11</v>
      </c>
      <c r="H1254" s="3">
        <v>429.95</v>
      </c>
      <c r="I1254" s="3">
        <v>8518.09</v>
      </c>
    </row>
    <row r="1255" spans="1:9" x14ac:dyDescent="0.3">
      <c r="A1255">
        <v>1254</v>
      </c>
      <c r="B1255" s="2">
        <v>45724</v>
      </c>
      <c r="C1255" t="s">
        <v>15</v>
      </c>
      <c r="D1255" t="s">
        <v>18</v>
      </c>
      <c r="E1255" t="s">
        <v>44</v>
      </c>
      <c r="F1255" t="s">
        <v>121</v>
      </c>
      <c r="G1255">
        <v>7</v>
      </c>
      <c r="H1255" s="3">
        <v>1455.01</v>
      </c>
      <c r="I1255" s="3">
        <v>18344.060000000001</v>
      </c>
    </row>
    <row r="1256" spans="1:9" x14ac:dyDescent="0.3">
      <c r="A1256">
        <v>1255</v>
      </c>
      <c r="B1256" s="2">
        <v>45735</v>
      </c>
      <c r="C1256" t="s">
        <v>15</v>
      </c>
      <c r="D1256" t="s">
        <v>20</v>
      </c>
      <c r="E1256" t="s">
        <v>118</v>
      </c>
      <c r="F1256" t="s">
        <v>121</v>
      </c>
      <c r="G1256">
        <v>2</v>
      </c>
      <c r="H1256" s="3">
        <v>1280.5999999999999</v>
      </c>
      <c r="I1256" s="3">
        <v>4612.91</v>
      </c>
    </row>
    <row r="1257" spans="1:9" x14ac:dyDescent="0.3">
      <c r="A1257">
        <v>1256</v>
      </c>
      <c r="B1257" s="2">
        <v>45726</v>
      </c>
      <c r="C1257" t="s">
        <v>10</v>
      </c>
      <c r="D1257" t="s">
        <v>18</v>
      </c>
      <c r="E1257" t="s">
        <v>44</v>
      </c>
      <c r="F1257" t="s">
        <v>121</v>
      </c>
      <c r="G1257">
        <v>6</v>
      </c>
      <c r="H1257" s="3">
        <v>802.45</v>
      </c>
      <c r="I1257" s="3">
        <v>8671.6299999999992</v>
      </c>
    </row>
    <row r="1258" spans="1:9" x14ac:dyDescent="0.3">
      <c r="A1258">
        <v>1257</v>
      </c>
      <c r="B1258" s="2">
        <v>45730</v>
      </c>
      <c r="C1258" t="s">
        <v>10</v>
      </c>
      <c r="D1258" t="s">
        <v>18</v>
      </c>
      <c r="E1258" t="s">
        <v>113</v>
      </c>
      <c r="F1258" t="s">
        <v>122</v>
      </c>
      <c r="G1258">
        <v>7</v>
      </c>
      <c r="H1258" s="3">
        <v>763.4</v>
      </c>
      <c r="I1258" s="3">
        <v>9624.58</v>
      </c>
    </row>
    <row r="1259" spans="1:9" x14ac:dyDescent="0.3">
      <c r="A1259">
        <v>1258</v>
      </c>
      <c r="B1259" s="2">
        <v>45717</v>
      </c>
      <c r="C1259" t="s">
        <v>15</v>
      </c>
      <c r="D1259" t="s">
        <v>18</v>
      </c>
      <c r="E1259" t="s">
        <v>38</v>
      </c>
      <c r="F1259" t="s">
        <v>121</v>
      </c>
      <c r="G1259">
        <v>5</v>
      </c>
      <c r="H1259" s="3">
        <v>1740.89</v>
      </c>
      <c r="I1259" s="3">
        <v>15677.36</v>
      </c>
    </row>
    <row r="1260" spans="1:9" x14ac:dyDescent="0.3">
      <c r="A1260">
        <v>1259</v>
      </c>
      <c r="B1260" s="2">
        <v>45743</v>
      </c>
      <c r="C1260" t="s">
        <v>14</v>
      </c>
      <c r="D1260" t="s">
        <v>18</v>
      </c>
      <c r="E1260" t="s">
        <v>39</v>
      </c>
      <c r="F1260" t="s">
        <v>122</v>
      </c>
      <c r="G1260">
        <v>2</v>
      </c>
      <c r="H1260" s="3">
        <v>1463.3</v>
      </c>
      <c r="I1260" s="3">
        <v>5271.02</v>
      </c>
    </row>
    <row r="1261" spans="1:9" x14ac:dyDescent="0.3">
      <c r="A1261">
        <v>1260</v>
      </c>
      <c r="B1261" s="2">
        <v>45720</v>
      </c>
      <c r="C1261" t="s">
        <v>9</v>
      </c>
      <c r="D1261" t="s">
        <v>18</v>
      </c>
      <c r="E1261" t="s">
        <v>23</v>
      </c>
      <c r="F1261" t="s">
        <v>121</v>
      </c>
      <c r="G1261">
        <v>13</v>
      </c>
      <c r="H1261" s="3">
        <v>535.02</v>
      </c>
      <c r="I1261" s="3">
        <v>12526.94</v>
      </c>
    </row>
    <row r="1262" spans="1:9" x14ac:dyDescent="0.3">
      <c r="A1262">
        <v>1261</v>
      </c>
      <c r="B1262" s="2">
        <v>45726</v>
      </c>
      <c r="C1262" t="s">
        <v>11</v>
      </c>
      <c r="D1262" t="s">
        <v>19</v>
      </c>
      <c r="E1262" t="s">
        <v>106</v>
      </c>
      <c r="F1262" t="s">
        <v>121</v>
      </c>
      <c r="G1262">
        <v>3</v>
      </c>
      <c r="H1262" s="3">
        <v>1082.26</v>
      </c>
      <c r="I1262" s="3">
        <v>5847.69</v>
      </c>
    </row>
    <row r="1263" spans="1:9" x14ac:dyDescent="0.3">
      <c r="A1263">
        <v>1262</v>
      </c>
      <c r="B1263" s="2">
        <v>45744</v>
      </c>
      <c r="C1263" t="s">
        <v>12</v>
      </c>
      <c r="D1263" t="s">
        <v>17</v>
      </c>
      <c r="E1263" t="s">
        <v>23</v>
      </c>
      <c r="F1263" t="s">
        <v>121</v>
      </c>
      <c r="G1263">
        <v>14</v>
      </c>
      <c r="H1263" s="3">
        <v>227.01</v>
      </c>
      <c r="I1263" s="3">
        <v>5724.06</v>
      </c>
    </row>
    <row r="1264" spans="1:9" x14ac:dyDescent="0.3">
      <c r="A1264">
        <v>1263</v>
      </c>
      <c r="B1264" s="2">
        <v>45743</v>
      </c>
      <c r="C1264" t="s">
        <v>13</v>
      </c>
      <c r="D1264" t="s">
        <v>19</v>
      </c>
      <c r="E1264" t="s">
        <v>113</v>
      </c>
      <c r="F1264" t="s">
        <v>121</v>
      </c>
      <c r="G1264">
        <v>5</v>
      </c>
      <c r="H1264" s="3">
        <v>415.99</v>
      </c>
      <c r="I1264" s="3">
        <v>3746.14</v>
      </c>
    </row>
    <row r="1265" spans="1:9" x14ac:dyDescent="0.3">
      <c r="A1265">
        <v>1264</v>
      </c>
      <c r="B1265" s="2">
        <v>45732</v>
      </c>
      <c r="C1265" t="s">
        <v>11</v>
      </c>
      <c r="D1265" t="s">
        <v>18</v>
      </c>
      <c r="E1265" t="s">
        <v>104</v>
      </c>
      <c r="F1265" t="s">
        <v>121</v>
      </c>
      <c r="G1265">
        <v>4</v>
      </c>
      <c r="H1265" s="3">
        <v>959</v>
      </c>
      <c r="I1265" s="3">
        <v>6908.92</v>
      </c>
    </row>
    <row r="1266" spans="1:9" x14ac:dyDescent="0.3">
      <c r="A1266">
        <v>1265</v>
      </c>
      <c r="B1266" s="2">
        <v>45740</v>
      </c>
      <c r="C1266" t="s">
        <v>11</v>
      </c>
      <c r="D1266" t="s">
        <v>16</v>
      </c>
      <c r="E1266" t="s">
        <v>44</v>
      </c>
      <c r="F1266" t="s">
        <v>121</v>
      </c>
      <c r="G1266">
        <v>8</v>
      </c>
      <c r="H1266" s="3">
        <v>1021.05</v>
      </c>
      <c r="I1266" s="3">
        <v>14711.89</v>
      </c>
    </row>
    <row r="1267" spans="1:9" x14ac:dyDescent="0.3">
      <c r="A1267">
        <v>1266</v>
      </c>
      <c r="B1267" s="2">
        <v>45740</v>
      </c>
      <c r="C1267" t="s">
        <v>12</v>
      </c>
      <c r="D1267" t="s">
        <v>18</v>
      </c>
      <c r="E1267" t="s">
        <v>91</v>
      </c>
      <c r="F1267" t="s">
        <v>121</v>
      </c>
      <c r="G1267">
        <v>18</v>
      </c>
      <c r="H1267" s="3">
        <v>168.78</v>
      </c>
      <c r="I1267" s="3">
        <v>5471.73</v>
      </c>
    </row>
    <row r="1268" spans="1:9" x14ac:dyDescent="0.3">
      <c r="A1268">
        <v>1267</v>
      </c>
      <c r="B1268" s="2">
        <v>45723</v>
      </c>
      <c r="C1268" t="s">
        <v>10</v>
      </c>
      <c r="D1268" t="s">
        <v>18</v>
      </c>
      <c r="E1268" t="s">
        <v>68</v>
      </c>
      <c r="F1268" t="s">
        <v>121</v>
      </c>
      <c r="G1268">
        <v>3</v>
      </c>
      <c r="H1268" s="3">
        <v>815.5</v>
      </c>
      <c r="I1268" s="3">
        <v>4406.33</v>
      </c>
    </row>
    <row r="1269" spans="1:9" x14ac:dyDescent="0.3">
      <c r="A1269">
        <v>1268</v>
      </c>
      <c r="B1269" s="2">
        <v>45726</v>
      </c>
      <c r="C1269" t="s">
        <v>11</v>
      </c>
      <c r="D1269" t="s">
        <v>16</v>
      </c>
      <c r="E1269" t="s">
        <v>59</v>
      </c>
      <c r="F1269" t="s">
        <v>122</v>
      </c>
      <c r="G1269">
        <v>7</v>
      </c>
      <c r="H1269" s="3">
        <v>935.93</v>
      </c>
      <c r="I1269" s="3">
        <v>11799.75</v>
      </c>
    </row>
    <row r="1270" spans="1:9" x14ac:dyDescent="0.3">
      <c r="A1270">
        <v>1269</v>
      </c>
      <c r="B1270" s="2">
        <v>45730</v>
      </c>
      <c r="C1270" t="s">
        <v>11</v>
      </c>
      <c r="D1270" t="s">
        <v>19</v>
      </c>
      <c r="E1270" t="s">
        <v>31</v>
      </c>
      <c r="F1270" t="s">
        <v>122</v>
      </c>
      <c r="G1270">
        <v>10</v>
      </c>
      <c r="H1270" s="3">
        <v>919.85</v>
      </c>
      <c r="I1270" s="3">
        <v>16567.18</v>
      </c>
    </row>
    <row r="1271" spans="1:9" x14ac:dyDescent="0.3">
      <c r="A1271">
        <v>1270</v>
      </c>
      <c r="B1271" s="2">
        <v>45717</v>
      </c>
      <c r="C1271" t="s">
        <v>14</v>
      </c>
      <c r="D1271" t="s">
        <v>19</v>
      </c>
      <c r="E1271" t="s">
        <v>33</v>
      </c>
      <c r="F1271" t="s">
        <v>121</v>
      </c>
      <c r="G1271">
        <v>6</v>
      </c>
      <c r="H1271" s="3">
        <v>1476.32</v>
      </c>
      <c r="I1271" s="3">
        <v>15953.77</v>
      </c>
    </row>
    <row r="1272" spans="1:9" x14ac:dyDescent="0.3">
      <c r="A1272">
        <v>1271</v>
      </c>
      <c r="B1272" s="2">
        <v>45735</v>
      </c>
      <c r="C1272" t="s">
        <v>11</v>
      </c>
      <c r="D1272" t="s">
        <v>19</v>
      </c>
      <c r="E1272" t="s">
        <v>32</v>
      </c>
      <c r="F1272" t="s">
        <v>121</v>
      </c>
      <c r="G1272">
        <v>7</v>
      </c>
      <c r="H1272" s="3">
        <v>956.35</v>
      </c>
      <c r="I1272" s="3">
        <v>12057.2</v>
      </c>
    </row>
    <row r="1273" spans="1:9" x14ac:dyDescent="0.3">
      <c r="A1273">
        <v>1272</v>
      </c>
      <c r="B1273" s="2">
        <v>45723</v>
      </c>
      <c r="C1273" t="s">
        <v>10</v>
      </c>
      <c r="D1273" t="s">
        <v>16</v>
      </c>
      <c r="E1273" t="s">
        <v>76</v>
      </c>
      <c r="F1273" t="s">
        <v>121</v>
      </c>
      <c r="G1273">
        <v>8</v>
      </c>
      <c r="H1273" s="3">
        <v>765.77</v>
      </c>
      <c r="I1273" s="3">
        <v>11033.67</v>
      </c>
    </row>
    <row r="1274" spans="1:9" x14ac:dyDescent="0.3">
      <c r="A1274">
        <v>1273</v>
      </c>
      <c r="B1274" s="2">
        <v>45737</v>
      </c>
      <c r="C1274" t="s">
        <v>13</v>
      </c>
      <c r="D1274" t="s">
        <v>16</v>
      </c>
      <c r="E1274" t="s">
        <v>28</v>
      </c>
      <c r="F1274" t="s">
        <v>121</v>
      </c>
      <c r="G1274">
        <v>20</v>
      </c>
      <c r="H1274" s="3">
        <v>306.41000000000003</v>
      </c>
      <c r="I1274" s="3">
        <v>11037.34</v>
      </c>
    </row>
    <row r="1275" spans="1:9" x14ac:dyDescent="0.3">
      <c r="A1275">
        <v>1274</v>
      </c>
      <c r="B1275" s="2">
        <v>45717</v>
      </c>
      <c r="C1275" t="s">
        <v>15</v>
      </c>
      <c r="D1275" t="s">
        <v>16</v>
      </c>
      <c r="E1275" t="s">
        <v>32</v>
      </c>
      <c r="F1275" t="s">
        <v>121</v>
      </c>
      <c r="G1275">
        <v>5</v>
      </c>
      <c r="H1275" s="3">
        <v>1323.54</v>
      </c>
      <c r="I1275" s="3">
        <v>11918.97</v>
      </c>
    </row>
    <row r="1276" spans="1:9" x14ac:dyDescent="0.3">
      <c r="A1276">
        <v>1275</v>
      </c>
      <c r="B1276" s="2">
        <v>45738</v>
      </c>
      <c r="C1276" t="s">
        <v>14</v>
      </c>
      <c r="D1276" t="s">
        <v>16</v>
      </c>
      <c r="E1276" t="s">
        <v>35</v>
      </c>
      <c r="F1276" t="s">
        <v>121</v>
      </c>
      <c r="G1276">
        <v>7</v>
      </c>
      <c r="H1276" s="3">
        <v>1085.9100000000001</v>
      </c>
      <c r="I1276" s="3">
        <v>13690.63</v>
      </c>
    </row>
    <row r="1277" spans="1:9" x14ac:dyDescent="0.3">
      <c r="A1277">
        <v>1276</v>
      </c>
      <c r="B1277" s="2">
        <v>45729</v>
      </c>
      <c r="C1277" t="s">
        <v>15</v>
      </c>
      <c r="D1277" t="s">
        <v>20</v>
      </c>
      <c r="E1277" t="s">
        <v>74</v>
      </c>
      <c r="F1277" t="s">
        <v>121</v>
      </c>
      <c r="G1277">
        <v>7</v>
      </c>
      <c r="H1277" s="3">
        <v>1645.89</v>
      </c>
      <c r="I1277" s="3">
        <v>20750.580000000002</v>
      </c>
    </row>
    <row r="1278" spans="1:9" x14ac:dyDescent="0.3">
      <c r="A1278">
        <v>1277</v>
      </c>
      <c r="B1278" s="2">
        <v>45747</v>
      </c>
      <c r="C1278" t="s">
        <v>12</v>
      </c>
      <c r="D1278" t="s">
        <v>16</v>
      </c>
      <c r="E1278" t="s">
        <v>58</v>
      </c>
      <c r="F1278" t="s">
        <v>121</v>
      </c>
      <c r="G1278">
        <v>20</v>
      </c>
      <c r="H1278" s="3">
        <v>231.79</v>
      </c>
      <c r="I1278" s="3">
        <v>8349.42</v>
      </c>
    </row>
    <row r="1279" spans="1:9" x14ac:dyDescent="0.3">
      <c r="A1279">
        <v>1278</v>
      </c>
      <c r="B1279" s="2">
        <v>45722</v>
      </c>
      <c r="C1279" t="s">
        <v>14</v>
      </c>
      <c r="D1279" t="s">
        <v>17</v>
      </c>
      <c r="E1279" t="s">
        <v>81</v>
      </c>
      <c r="F1279" t="s">
        <v>121</v>
      </c>
      <c r="G1279">
        <v>8</v>
      </c>
      <c r="H1279" s="3">
        <v>1358.39</v>
      </c>
      <c r="I1279" s="3">
        <v>19572.48</v>
      </c>
    </row>
    <row r="1280" spans="1:9" x14ac:dyDescent="0.3">
      <c r="A1280">
        <v>1279</v>
      </c>
      <c r="B1280" s="2">
        <v>45725</v>
      </c>
      <c r="C1280" t="s">
        <v>15</v>
      </c>
      <c r="D1280" t="s">
        <v>16</v>
      </c>
      <c r="E1280" t="s">
        <v>74</v>
      </c>
      <c r="F1280" t="s">
        <v>121</v>
      </c>
      <c r="G1280">
        <v>4</v>
      </c>
      <c r="H1280" s="3">
        <v>1439.54</v>
      </c>
      <c r="I1280" s="3">
        <v>10370.870000000001</v>
      </c>
    </row>
    <row r="1281" spans="1:9" x14ac:dyDescent="0.3">
      <c r="A1281">
        <v>1280</v>
      </c>
      <c r="B1281" s="2">
        <v>45733</v>
      </c>
      <c r="C1281" t="s">
        <v>13</v>
      </c>
      <c r="D1281" t="s">
        <v>20</v>
      </c>
      <c r="E1281" t="s">
        <v>115</v>
      </c>
      <c r="F1281" t="s">
        <v>121</v>
      </c>
      <c r="G1281">
        <v>7</v>
      </c>
      <c r="H1281" s="3">
        <v>415.23</v>
      </c>
      <c r="I1281" s="3">
        <v>5235.0200000000004</v>
      </c>
    </row>
    <row r="1282" spans="1:9" x14ac:dyDescent="0.3">
      <c r="A1282">
        <v>1281</v>
      </c>
      <c r="B1282" s="2">
        <v>45726</v>
      </c>
      <c r="C1282" t="s">
        <v>11</v>
      </c>
      <c r="D1282" t="s">
        <v>19</v>
      </c>
      <c r="E1282" t="s">
        <v>72</v>
      </c>
      <c r="F1282" t="s">
        <v>122</v>
      </c>
      <c r="G1282">
        <v>5</v>
      </c>
      <c r="H1282" s="3">
        <v>1084.6600000000001</v>
      </c>
      <c r="I1282" s="3">
        <v>9767.76</v>
      </c>
    </row>
    <row r="1283" spans="1:9" x14ac:dyDescent="0.3">
      <c r="A1283">
        <v>1282</v>
      </c>
      <c r="B1283" s="2">
        <v>45729</v>
      </c>
      <c r="C1283" t="s">
        <v>14</v>
      </c>
      <c r="D1283" t="s">
        <v>19</v>
      </c>
      <c r="E1283" t="s">
        <v>112</v>
      </c>
      <c r="F1283" t="s">
        <v>121</v>
      </c>
      <c r="G1283">
        <v>10</v>
      </c>
      <c r="H1283" s="3">
        <v>1089.79</v>
      </c>
      <c r="I1283" s="3">
        <v>19627.919999999998</v>
      </c>
    </row>
    <row r="1284" spans="1:9" x14ac:dyDescent="0.3">
      <c r="A1284">
        <v>1283</v>
      </c>
      <c r="B1284" s="2">
        <v>45740</v>
      </c>
      <c r="C1284" t="s">
        <v>10</v>
      </c>
      <c r="D1284" t="s">
        <v>18</v>
      </c>
      <c r="E1284" t="s">
        <v>32</v>
      </c>
      <c r="F1284" t="s">
        <v>121</v>
      </c>
      <c r="G1284">
        <v>7</v>
      </c>
      <c r="H1284" s="3">
        <v>813.72</v>
      </c>
      <c r="I1284" s="3">
        <v>10258.99</v>
      </c>
    </row>
    <row r="1285" spans="1:9" x14ac:dyDescent="0.3">
      <c r="A1285">
        <v>1284</v>
      </c>
      <c r="B1285" s="2">
        <v>45739</v>
      </c>
      <c r="C1285" t="s">
        <v>9</v>
      </c>
      <c r="D1285" t="s">
        <v>16</v>
      </c>
      <c r="E1285" t="s">
        <v>58</v>
      </c>
      <c r="F1285" t="s">
        <v>121</v>
      </c>
      <c r="G1285">
        <v>14</v>
      </c>
      <c r="H1285" s="3">
        <v>525.62</v>
      </c>
      <c r="I1285" s="3">
        <v>13253.53</v>
      </c>
    </row>
    <row r="1286" spans="1:9" x14ac:dyDescent="0.3">
      <c r="A1286">
        <v>1285</v>
      </c>
      <c r="B1286" s="2">
        <v>45738</v>
      </c>
      <c r="C1286" t="s">
        <v>9</v>
      </c>
      <c r="D1286" t="s">
        <v>17</v>
      </c>
      <c r="E1286" t="s">
        <v>51</v>
      </c>
      <c r="F1286" t="s">
        <v>121</v>
      </c>
      <c r="G1286">
        <v>8</v>
      </c>
      <c r="H1286" s="3">
        <v>498.7</v>
      </c>
      <c r="I1286" s="3">
        <v>7185.56</v>
      </c>
    </row>
    <row r="1287" spans="1:9" x14ac:dyDescent="0.3">
      <c r="A1287">
        <v>1286</v>
      </c>
      <c r="B1287" s="2">
        <v>45728</v>
      </c>
      <c r="C1287" t="s">
        <v>9</v>
      </c>
      <c r="D1287" t="s">
        <v>19</v>
      </c>
      <c r="E1287" t="s">
        <v>49</v>
      </c>
      <c r="F1287" t="s">
        <v>122</v>
      </c>
      <c r="G1287">
        <v>10</v>
      </c>
      <c r="H1287" s="3">
        <v>482.02</v>
      </c>
      <c r="I1287" s="3">
        <v>8681.5400000000009</v>
      </c>
    </row>
    <row r="1288" spans="1:9" x14ac:dyDescent="0.3">
      <c r="A1288">
        <v>1287</v>
      </c>
      <c r="B1288" s="2">
        <v>45725</v>
      </c>
      <c r="C1288" t="s">
        <v>15</v>
      </c>
      <c r="D1288" t="s">
        <v>18</v>
      </c>
      <c r="E1288" t="s">
        <v>96</v>
      </c>
      <c r="F1288" t="s">
        <v>121</v>
      </c>
      <c r="G1288">
        <v>8</v>
      </c>
      <c r="H1288" s="3">
        <v>1616.69</v>
      </c>
      <c r="I1288" s="3">
        <v>23294.22</v>
      </c>
    </row>
    <row r="1289" spans="1:9" x14ac:dyDescent="0.3">
      <c r="A1289">
        <v>1288</v>
      </c>
      <c r="B1289" s="2">
        <v>45729</v>
      </c>
      <c r="C1289" t="s">
        <v>13</v>
      </c>
      <c r="D1289" t="s">
        <v>17</v>
      </c>
      <c r="E1289" t="s">
        <v>112</v>
      </c>
      <c r="F1289" t="s">
        <v>121</v>
      </c>
      <c r="G1289">
        <v>8</v>
      </c>
      <c r="H1289" s="3">
        <v>302.14999999999998</v>
      </c>
      <c r="I1289" s="3">
        <v>4353.5600000000004</v>
      </c>
    </row>
    <row r="1290" spans="1:9" x14ac:dyDescent="0.3">
      <c r="A1290">
        <v>1289</v>
      </c>
      <c r="B1290" s="2">
        <v>45739</v>
      </c>
      <c r="C1290" t="s">
        <v>15</v>
      </c>
      <c r="D1290" t="s">
        <v>18</v>
      </c>
      <c r="E1290" t="s">
        <v>34</v>
      </c>
      <c r="F1290" t="s">
        <v>121</v>
      </c>
      <c r="G1290">
        <v>9</v>
      </c>
      <c r="H1290" s="3">
        <v>1240.94</v>
      </c>
      <c r="I1290" s="3">
        <v>20115.22</v>
      </c>
    </row>
    <row r="1291" spans="1:9" x14ac:dyDescent="0.3">
      <c r="A1291">
        <v>1290</v>
      </c>
      <c r="B1291" s="2">
        <v>45738</v>
      </c>
      <c r="C1291" t="s">
        <v>15</v>
      </c>
      <c r="D1291" t="s">
        <v>17</v>
      </c>
      <c r="E1291" t="s">
        <v>108</v>
      </c>
      <c r="F1291" t="s">
        <v>121</v>
      </c>
      <c r="G1291">
        <v>3</v>
      </c>
      <c r="H1291" s="3">
        <v>1367.49</v>
      </c>
      <c r="I1291" s="3">
        <v>7388.85</v>
      </c>
    </row>
    <row r="1292" spans="1:9" x14ac:dyDescent="0.3">
      <c r="A1292">
        <v>1291</v>
      </c>
      <c r="B1292" s="2">
        <v>45722</v>
      </c>
      <c r="C1292" t="s">
        <v>12</v>
      </c>
      <c r="D1292" t="s">
        <v>16</v>
      </c>
      <c r="E1292" t="s">
        <v>28</v>
      </c>
      <c r="F1292" t="s">
        <v>121</v>
      </c>
      <c r="G1292">
        <v>17</v>
      </c>
      <c r="H1292" s="3">
        <v>203.47</v>
      </c>
      <c r="I1292" s="3">
        <v>6229.9</v>
      </c>
    </row>
    <row r="1293" spans="1:9" x14ac:dyDescent="0.3">
      <c r="A1293">
        <v>1292</v>
      </c>
      <c r="B1293" s="2">
        <v>45722</v>
      </c>
      <c r="C1293" t="s">
        <v>9</v>
      </c>
      <c r="D1293" t="s">
        <v>17</v>
      </c>
      <c r="E1293" t="s">
        <v>36</v>
      </c>
      <c r="F1293" t="s">
        <v>121</v>
      </c>
      <c r="G1293">
        <v>10</v>
      </c>
      <c r="H1293" s="3">
        <v>488.13</v>
      </c>
      <c r="I1293" s="3">
        <v>8791.58</v>
      </c>
    </row>
    <row r="1294" spans="1:9" x14ac:dyDescent="0.3">
      <c r="A1294">
        <v>1293</v>
      </c>
      <c r="B1294" s="2">
        <v>45723</v>
      </c>
      <c r="C1294" t="s">
        <v>11</v>
      </c>
      <c r="D1294" t="s">
        <v>16</v>
      </c>
      <c r="E1294" t="s">
        <v>29</v>
      </c>
      <c r="F1294" t="s">
        <v>121</v>
      </c>
      <c r="G1294">
        <v>9</v>
      </c>
      <c r="H1294" s="3">
        <v>1078.7</v>
      </c>
      <c r="I1294" s="3">
        <v>17485.36</v>
      </c>
    </row>
    <row r="1295" spans="1:9" x14ac:dyDescent="0.3">
      <c r="A1295">
        <v>1294</v>
      </c>
      <c r="B1295" s="2">
        <v>45737</v>
      </c>
      <c r="C1295" t="s">
        <v>11</v>
      </c>
      <c r="D1295" t="s">
        <v>17</v>
      </c>
      <c r="E1295" t="s">
        <v>120</v>
      </c>
      <c r="F1295" t="s">
        <v>121</v>
      </c>
      <c r="G1295">
        <v>1</v>
      </c>
      <c r="H1295" s="3">
        <v>923.33</v>
      </c>
      <c r="I1295" s="3">
        <v>1662.99</v>
      </c>
    </row>
    <row r="1296" spans="1:9" x14ac:dyDescent="0.3">
      <c r="A1296">
        <v>1295</v>
      </c>
      <c r="B1296" s="2">
        <v>45736</v>
      </c>
      <c r="C1296" t="s">
        <v>9</v>
      </c>
      <c r="D1296" t="s">
        <v>16</v>
      </c>
      <c r="E1296" t="s">
        <v>118</v>
      </c>
      <c r="F1296" t="s">
        <v>121</v>
      </c>
      <c r="G1296">
        <v>12</v>
      </c>
      <c r="H1296" s="3">
        <v>449.94</v>
      </c>
      <c r="I1296" s="3">
        <v>9724.5</v>
      </c>
    </row>
    <row r="1297" spans="1:9" x14ac:dyDescent="0.3">
      <c r="A1297">
        <v>1296</v>
      </c>
      <c r="B1297" s="2">
        <v>45723</v>
      </c>
      <c r="C1297" t="s">
        <v>9</v>
      </c>
      <c r="D1297" t="s">
        <v>16</v>
      </c>
      <c r="E1297" t="s">
        <v>80</v>
      </c>
      <c r="F1297" t="s">
        <v>121</v>
      </c>
      <c r="G1297">
        <v>7</v>
      </c>
      <c r="H1297" s="3">
        <v>564.11</v>
      </c>
      <c r="I1297" s="3">
        <v>7112.03</v>
      </c>
    </row>
    <row r="1298" spans="1:9" x14ac:dyDescent="0.3">
      <c r="A1298">
        <v>1297</v>
      </c>
      <c r="B1298" s="2">
        <v>45724</v>
      </c>
      <c r="C1298" t="s">
        <v>9</v>
      </c>
      <c r="D1298" t="s">
        <v>19</v>
      </c>
      <c r="E1298" t="s">
        <v>40</v>
      </c>
      <c r="F1298" t="s">
        <v>121</v>
      </c>
      <c r="G1298">
        <v>18</v>
      </c>
      <c r="H1298" s="3">
        <v>433.41</v>
      </c>
      <c r="I1298" s="3">
        <v>14050.86</v>
      </c>
    </row>
    <row r="1299" spans="1:9" x14ac:dyDescent="0.3">
      <c r="A1299">
        <v>1298</v>
      </c>
      <c r="B1299" s="2">
        <v>45733</v>
      </c>
      <c r="C1299" t="s">
        <v>9</v>
      </c>
      <c r="D1299" t="s">
        <v>19</v>
      </c>
      <c r="E1299" t="s">
        <v>109</v>
      </c>
      <c r="F1299" t="s">
        <v>122</v>
      </c>
      <c r="G1299">
        <v>17</v>
      </c>
      <c r="H1299" s="3">
        <v>524.92999999999995</v>
      </c>
      <c r="I1299" s="3">
        <v>16072.44</v>
      </c>
    </row>
    <row r="1300" spans="1:9" x14ac:dyDescent="0.3">
      <c r="A1300">
        <v>1299</v>
      </c>
      <c r="B1300" s="2">
        <v>45747</v>
      </c>
      <c r="C1300" t="s">
        <v>10</v>
      </c>
      <c r="D1300" t="s">
        <v>16</v>
      </c>
      <c r="E1300" t="s">
        <v>79</v>
      </c>
      <c r="F1300" t="s">
        <v>121</v>
      </c>
      <c r="G1300">
        <v>7</v>
      </c>
      <c r="H1300" s="3">
        <v>734.72</v>
      </c>
      <c r="I1300" s="3">
        <v>9262.99</v>
      </c>
    </row>
    <row r="1301" spans="1:9" x14ac:dyDescent="0.3">
      <c r="A1301">
        <v>1300</v>
      </c>
      <c r="B1301" s="2">
        <v>45737</v>
      </c>
      <c r="C1301" t="s">
        <v>13</v>
      </c>
      <c r="D1301" t="s">
        <v>16</v>
      </c>
      <c r="E1301" t="s">
        <v>79</v>
      </c>
      <c r="F1301" t="s">
        <v>121</v>
      </c>
      <c r="G1301">
        <v>13</v>
      </c>
      <c r="H1301" s="3">
        <v>431.59</v>
      </c>
      <c r="I1301" s="3">
        <v>10105.23</v>
      </c>
    </row>
    <row r="1302" spans="1:9" x14ac:dyDescent="0.3">
      <c r="A1302">
        <v>1301</v>
      </c>
      <c r="B1302" s="2">
        <v>45737</v>
      </c>
      <c r="C1302" t="s">
        <v>14</v>
      </c>
      <c r="D1302" t="s">
        <v>18</v>
      </c>
      <c r="E1302" t="s">
        <v>35</v>
      </c>
      <c r="F1302" t="s">
        <v>121</v>
      </c>
      <c r="G1302">
        <v>10</v>
      </c>
      <c r="H1302" s="3">
        <v>1150.77</v>
      </c>
      <c r="I1302" s="3">
        <v>20726.22</v>
      </c>
    </row>
    <row r="1303" spans="1:9" x14ac:dyDescent="0.3">
      <c r="A1303">
        <v>1302</v>
      </c>
      <c r="B1303" s="2">
        <v>45732</v>
      </c>
      <c r="C1303" t="s">
        <v>9</v>
      </c>
      <c r="D1303" t="s">
        <v>17</v>
      </c>
      <c r="E1303" t="s">
        <v>91</v>
      </c>
      <c r="F1303" t="s">
        <v>122</v>
      </c>
      <c r="G1303">
        <v>13</v>
      </c>
      <c r="H1303" s="3">
        <v>513.84</v>
      </c>
      <c r="I1303" s="3">
        <v>12031.03</v>
      </c>
    </row>
    <row r="1304" spans="1:9" x14ac:dyDescent="0.3">
      <c r="A1304">
        <v>1303</v>
      </c>
      <c r="B1304" s="2">
        <v>45747</v>
      </c>
      <c r="C1304" t="s">
        <v>9</v>
      </c>
      <c r="D1304" t="s">
        <v>17</v>
      </c>
      <c r="E1304" t="s">
        <v>111</v>
      </c>
      <c r="F1304" t="s">
        <v>122</v>
      </c>
      <c r="G1304">
        <v>9</v>
      </c>
      <c r="H1304" s="3">
        <v>535.58000000000004</v>
      </c>
      <c r="I1304" s="3">
        <v>8681.57</v>
      </c>
    </row>
    <row r="1305" spans="1:9" x14ac:dyDescent="0.3">
      <c r="A1305">
        <v>1304</v>
      </c>
      <c r="B1305" s="2">
        <v>45727</v>
      </c>
      <c r="C1305" t="s">
        <v>15</v>
      </c>
      <c r="D1305" t="s">
        <v>17</v>
      </c>
      <c r="E1305" t="s">
        <v>115</v>
      </c>
      <c r="F1305" t="s">
        <v>121</v>
      </c>
      <c r="G1305">
        <v>8</v>
      </c>
      <c r="H1305" s="3">
        <v>1710.93</v>
      </c>
      <c r="I1305" s="3">
        <v>24652.09</v>
      </c>
    </row>
    <row r="1306" spans="1:9" x14ac:dyDescent="0.3">
      <c r="A1306">
        <v>1305</v>
      </c>
      <c r="B1306" s="2">
        <v>45719</v>
      </c>
      <c r="C1306" t="s">
        <v>13</v>
      </c>
      <c r="D1306" t="s">
        <v>16</v>
      </c>
      <c r="E1306" t="s">
        <v>32</v>
      </c>
      <c r="F1306" t="s">
        <v>121</v>
      </c>
      <c r="G1306">
        <v>12</v>
      </c>
      <c r="H1306" s="3">
        <v>402.21</v>
      </c>
      <c r="I1306" s="3">
        <v>8692.92</v>
      </c>
    </row>
    <row r="1307" spans="1:9" x14ac:dyDescent="0.3">
      <c r="A1307">
        <v>1306</v>
      </c>
      <c r="B1307" s="2">
        <v>45733</v>
      </c>
      <c r="C1307" t="s">
        <v>14</v>
      </c>
      <c r="D1307" t="s">
        <v>17</v>
      </c>
      <c r="E1307" t="s">
        <v>36</v>
      </c>
      <c r="F1307" t="s">
        <v>121</v>
      </c>
      <c r="G1307">
        <v>2</v>
      </c>
      <c r="H1307" s="3">
        <v>1379.47</v>
      </c>
      <c r="I1307" s="3">
        <v>4969.05</v>
      </c>
    </row>
    <row r="1308" spans="1:9" x14ac:dyDescent="0.3">
      <c r="A1308">
        <v>1307</v>
      </c>
      <c r="B1308" s="2">
        <v>45726</v>
      </c>
      <c r="C1308" t="s">
        <v>15</v>
      </c>
      <c r="D1308" t="s">
        <v>17</v>
      </c>
      <c r="E1308" t="s">
        <v>104</v>
      </c>
      <c r="F1308" t="s">
        <v>122</v>
      </c>
      <c r="G1308">
        <v>6</v>
      </c>
      <c r="H1308" s="3">
        <v>1235.95</v>
      </c>
      <c r="I1308" s="3">
        <v>13356.22</v>
      </c>
    </row>
    <row r="1309" spans="1:9" x14ac:dyDescent="0.3">
      <c r="A1309">
        <v>1308</v>
      </c>
      <c r="B1309" s="2">
        <v>45732</v>
      </c>
      <c r="C1309" t="s">
        <v>13</v>
      </c>
      <c r="D1309" t="s">
        <v>16</v>
      </c>
      <c r="E1309" t="s">
        <v>118</v>
      </c>
      <c r="F1309" t="s">
        <v>122</v>
      </c>
      <c r="G1309">
        <v>19</v>
      </c>
      <c r="H1309" s="3">
        <v>347.61</v>
      </c>
      <c r="I1309" s="3">
        <v>11895.35</v>
      </c>
    </row>
    <row r="1310" spans="1:9" x14ac:dyDescent="0.3">
      <c r="A1310">
        <v>1309</v>
      </c>
      <c r="B1310" s="2">
        <v>45740</v>
      </c>
      <c r="C1310" t="s">
        <v>13</v>
      </c>
      <c r="D1310" t="s">
        <v>16</v>
      </c>
      <c r="E1310" t="s">
        <v>109</v>
      </c>
      <c r="F1310" t="s">
        <v>122</v>
      </c>
      <c r="G1310">
        <v>18</v>
      </c>
      <c r="H1310" s="3">
        <v>307.92</v>
      </c>
      <c r="I1310" s="3">
        <v>9982.56</v>
      </c>
    </row>
    <row r="1311" spans="1:9" x14ac:dyDescent="0.3">
      <c r="A1311">
        <v>1310</v>
      </c>
      <c r="B1311" s="2">
        <v>45737</v>
      </c>
      <c r="C1311" t="s">
        <v>12</v>
      </c>
      <c r="D1311" t="s">
        <v>16</v>
      </c>
      <c r="E1311" t="s">
        <v>80</v>
      </c>
      <c r="F1311" t="s">
        <v>122</v>
      </c>
      <c r="G1311">
        <v>12</v>
      </c>
      <c r="H1311" s="3">
        <v>183.13</v>
      </c>
      <c r="I1311" s="3">
        <v>3957.97</v>
      </c>
    </row>
    <row r="1312" spans="1:9" x14ac:dyDescent="0.3">
      <c r="A1312">
        <v>1311</v>
      </c>
      <c r="B1312" s="2">
        <v>45723</v>
      </c>
      <c r="C1312" t="s">
        <v>14</v>
      </c>
      <c r="D1312" t="s">
        <v>16</v>
      </c>
      <c r="E1312" t="s">
        <v>33</v>
      </c>
      <c r="F1312" t="s">
        <v>122</v>
      </c>
      <c r="G1312">
        <v>4</v>
      </c>
      <c r="H1312" s="3">
        <v>1400.73</v>
      </c>
      <c r="I1312" s="3">
        <v>10091.27</v>
      </c>
    </row>
    <row r="1313" spans="1:9" x14ac:dyDescent="0.3">
      <c r="A1313">
        <v>1312</v>
      </c>
      <c r="B1313" s="2">
        <v>45736</v>
      </c>
      <c r="C1313" t="s">
        <v>12</v>
      </c>
      <c r="D1313" t="s">
        <v>18</v>
      </c>
      <c r="E1313" t="s">
        <v>109</v>
      </c>
      <c r="F1313" t="s">
        <v>121</v>
      </c>
      <c r="G1313">
        <v>20</v>
      </c>
      <c r="H1313" s="3">
        <v>150.6</v>
      </c>
      <c r="I1313" s="3">
        <v>5424.83</v>
      </c>
    </row>
    <row r="1314" spans="1:9" x14ac:dyDescent="0.3">
      <c r="A1314">
        <v>1313</v>
      </c>
      <c r="B1314" s="2">
        <v>45719</v>
      </c>
      <c r="C1314" t="s">
        <v>15</v>
      </c>
      <c r="D1314" t="s">
        <v>16</v>
      </c>
      <c r="E1314" t="s">
        <v>116</v>
      </c>
      <c r="F1314" t="s">
        <v>122</v>
      </c>
      <c r="G1314">
        <v>3</v>
      </c>
      <c r="H1314" s="3">
        <v>1275.3399999999999</v>
      </c>
      <c r="I1314" s="3">
        <v>6890.94</v>
      </c>
    </row>
    <row r="1315" spans="1:9" x14ac:dyDescent="0.3">
      <c r="A1315">
        <v>1314</v>
      </c>
      <c r="B1315" s="2">
        <v>45735</v>
      </c>
      <c r="C1315" t="s">
        <v>14</v>
      </c>
      <c r="D1315" t="s">
        <v>19</v>
      </c>
      <c r="E1315" t="s">
        <v>53</v>
      </c>
      <c r="F1315" t="s">
        <v>121</v>
      </c>
      <c r="G1315">
        <v>8</v>
      </c>
      <c r="H1315" s="3">
        <v>1039.08</v>
      </c>
      <c r="I1315" s="3">
        <v>14971.68</v>
      </c>
    </row>
    <row r="1316" spans="1:9" x14ac:dyDescent="0.3">
      <c r="A1316">
        <v>1315</v>
      </c>
      <c r="B1316" s="2">
        <v>45726</v>
      </c>
      <c r="C1316" t="s">
        <v>15</v>
      </c>
      <c r="D1316" t="s">
        <v>17</v>
      </c>
      <c r="E1316" t="s">
        <v>45</v>
      </c>
      <c r="F1316" t="s">
        <v>121</v>
      </c>
      <c r="G1316">
        <v>5</v>
      </c>
      <c r="H1316" s="3">
        <v>1349.38</v>
      </c>
      <c r="I1316" s="3">
        <v>12151.66</v>
      </c>
    </row>
    <row r="1317" spans="1:9" x14ac:dyDescent="0.3">
      <c r="A1317">
        <v>1316</v>
      </c>
      <c r="B1317" s="2">
        <v>45735</v>
      </c>
      <c r="C1317" t="s">
        <v>10</v>
      </c>
      <c r="D1317" t="s">
        <v>20</v>
      </c>
      <c r="E1317" t="s">
        <v>119</v>
      </c>
      <c r="F1317" t="s">
        <v>122</v>
      </c>
      <c r="G1317">
        <v>6</v>
      </c>
      <c r="H1317" s="3">
        <v>796.23</v>
      </c>
      <c r="I1317" s="3">
        <v>8604.41</v>
      </c>
    </row>
    <row r="1318" spans="1:9" x14ac:dyDescent="0.3">
      <c r="A1318">
        <v>1317</v>
      </c>
      <c r="B1318" s="2">
        <v>45729</v>
      </c>
      <c r="C1318" t="s">
        <v>10</v>
      </c>
      <c r="D1318" t="s">
        <v>16</v>
      </c>
      <c r="E1318" t="s">
        <v>105</v>
      </c>
      <c r="F1318" t="s">
        <v>121</v>
      </c>
      <c r="G1318">
        <v>3</v>
      </c>
      <c r="H1318" s="3">
        <v>846.99</v>
      </c>
      <c r="I1318" s="3">
        <v>4576.47</v>
      </c>
    </row>
    <row r="1319" spans="1:9" x14ac:dyDescent="0.3">
      <c r="A1319">
        <v>1318</v>
      </c>
      <c r="B1319" s="2">
        <v>45743</v>
      </c>
      <c r="C1319" t="s">
        <v>12</v>
      </c>
      <c r="D1319" t="s">
        <v>18</v>
      </c>
      <c r="E1319" t="s">
        <v>31</v>
      </c>
      <c r="F1319" t="s">
        <v>121</v>
      </c>
      <c r="G1319">
        <v>14</v>
      </c>
      <c r="H1319" s="3">
        <v>158.32</v>
      </c>
      <c r="I1319" s="3">
        <v>3992.04</v>
      </c>
    </row>
    <row r="1320" spans="1:9" x14ac:dyDescent="0.3">
      <c r="A1320">
        <v>1319</v>
      </c>
      <c r="B1320" s="2">
        <v>45736</v>
      </c>
      <c r="C1320" t="s">
        <v>14</v>
      </c>
      <c r="D1320" t="s">
        <v>16</v>
      </c>
      <c r="E1320" t="s">
        <v>30</v>
      </c>
      <c r="F1320" t="s">
        <v>121</v>
      </c>
      <c r="G1320">
        <v>8</v>
      </c>
      <c r="H1320" s="3">
        <v>1231.83</v>
      </c>
      <c r="I1320" s="3">
        <v>17748.93</v>
      </c>
    </row>
    <row r="1321" spans="1:9" x14ac:dyDescent="0.3">
      <c r="A1321">
        <v>1320</v>
      </c>
      <c r="B1321" s="2">
        <v>45726</v>
      </c>
      <c r="C1321" t="s">
        <v>10</v>
      </c>
      <c r="D1321" t="s">
        <v>17</v>
      </c>
      <c r="E1321" t="s">
        <v>77</v>
      </c>
      <c r="F1321" t="s">
        <v>121</v>
      </c>
      <c r="G1321">
        <v>4</v>
      </c>
      <c r="H1321" s="3">
        <v>842.97</v>
      </c>
      <c r="I1321" s="3">
        <v>6073</v>
      </c>
    </row>
    <row r="1322" spans="1:9" x14ac:dyDescent="0.3">
      <c r="A1322">
        <v>1321</v>
      </c>
      <c r="B1322" s="2">
        <v>45721</v>
      </c>
      <c r="C1322" t="s">
        <v>15</v>
      </c>
      <c r="D1322" t="s">
        <v>16</v>
      </c>
      <c r="E1322" t="s">
        <v>60</v>
      </c>
      <c r="F1322" t="s">
        <v>122</v>
      </c>
      <c r="G1322">
        <v>7</v>
      </c>
      <c r="H1322" s="3">
        <v>1424.55</v>
      </c>
      <c r="I1322" s="3">
        <v>17960.04</v>
      </c>
    </row>
    <row r="1323" spans="1:9" x14ac:dyDescent="0.3">
      <c r="A1323">
        <v>1322</v>
      </c>
      <c r="B1323" s="2">
        <v>45746</v>
      </c>
      <c r="C1323" t="s">
        <v>10</v>
      </c>
      <c r="D1323" t="s">
        <v>20</v>
      </c>
      <c r="E1323" t="s">
        <v>48</v>
      </c>
      <c r="F1323" t="s">
        <v>121</v>
      </c>
      <c r="G1323">
        <v>10</v>
      </c>
      <c r="H1323" s="3">
        <v>797.91</v>
      </c>
      <c r="I1323" s="3">
        <v>14370.95</v>
      </c>
    </row>
    <row r="1324" spans="1:9" x14ac:dyDescent="0.3">
      <c r="A1324">
        <v>1323</v>
      </c>
      <c r="B1324" s="2">
        <v>45719</v>
      </c>
      <c r="C1324" t="s">
        <v>10</v>
      </c>
      <c r="D1324" t="s">
        <v>19</v>
      </c>
      <c r="E1324" t="s">
        <v>116</v>
      </c>
      <c r="F1324" t="s">
        <v>121</v>
      </c>
      <c r="G1324">
        <v>3</v>
      </c>
      <c r="H1324" s="3">
        <v>886.43</v>
      </c>
      <c r="I1324" s="3">
        <v>4789.58</v>
      </c>
    </row>
    <row r="1325" spans="1:9" x14ac:dyDescent="0.3">
      <c r="A1325">
        <v>1324</v>
      </c>
      <c r="B1325" s="2">
        <v>45723</v>
      </c>
      <c r="C1325" t="s">
        <v>12</v>
      </c>
      <c r="D1325" t="s">
        <v>18</v>
      </c>
      <c r="E1325" t="s">
        <v>43</v>
      </c>
      <c r="F1325" t="s">
        <v>122</v>
      </c>
      <c r="G1325">
        <v>20</v>
      </c>
      <c r="H1325" s="3">
        <v>222.22</v>
      </c>
      <c r="I1325" s="3">
        <v>8004.69</v>
      </c>
    </row>
    <row r="1326" spans="1:9" x14ac:dyDescent="0.3">
      <c r="A1326">
        <v>1325</v>
      </c>
      <c r="B1326" s="2">
        <v>45737</v>
      </c>
      <c r="C1326" t="s">
        <v>11</v>
      </c>
      <c r="D1326" t="s">
        <v>18</v>
      </c>
      <c r="E1326" t="s">
        <v>35</v>
      </c>
      <c r="F1326" t="s">
        <v>121</v>
      </c>
      <c r="G1326">
        <v>4</v>
      </c>
      <c r="H1326" s="3">
        <v>969.62</v>
      </c>
      <c r="I1326" s="3">
        <v>6985.43</v>
      </c>
    </row>
    <row r="1327" spans="1:9" x14ac:dyDescent="0.3">
      <c r="A1327">
        <v>1326</v>
      </c>
      <c r="B1327" s="2">
        <v>45724</v>
      </c>
      <c r="C1327" t="s">
        <v>10</v>
      </c>
      <c r="D1327" t="s">
        <v>16</v>
      </c>
      <c r="E1327" t="s">
        <v>59</v>
      </c>
      <c r="F1327" t="s">
        <v>122</v>
      </c>
      <c r="G1327">
        <v>3</v>
      </c>
      <c r="H1327" s="3">
        <v>835.29</v>
      </c>
      <c r="I1327" s="3">
        <v>4513.26</v>
      </c>
    </row>
    <row r="1328" spans="1:9" x14ac:dyDescent="0.3">
      <c r="A1328">
        <v>1327</v>
      </c>
      <c r="B1328" s="2">
        <v>45725</v>
      </c>
      <c r="C1328" t="s">
        <v>14</v>
      </c>
      <c r="D1328" t="s">
        <v>18</v>
      </c>
      <c r="E1328" t="s">
        <v>106</v>
      </c>
      <c r="F1328" t="s">
        <v>121</v>
      </c>
      <c r="G1328">
        <v>3</v>
      </c>
      <c r="H1328" s="3">
        <v>1301.07</v>
      </c>
      <c r="I1328" s="3">
        <v>7029.97</v>
      </c>
    </row>
    <row r="1329" spans="1:9" x14ac:dyDescent="0.3">
      <c r="A1329">
        <v>1328</v>
      </c>
      <c r="B1329" s="2">
        <v>45717</v>
      </c>
      <c r="C1329" t="s">
        <v>9</v>
      </c>
      <c r="D1329" t="s">
        <v>19</v>
      </c>
      <c r="E1329" t="s">
        <v>39</v>
      </c>
      <c r="F1329" t="s">
        <v>122</v>
      </c>
      <c r="G1329">
        <v>7</v>
      </c>
      <c r="H1329" s="3">
        <v>479.53</v>
      </c>
      <c r="I1329" s="3">
        <v>6045.68</v>
      </c>
    </row>
    <row r="1330" spans="1:9" x14ac:dyDescent="0.3">
      <c r="A1330">
        <v>1329</v>
      </c>
      <c r="B1330" s="2">
        <v>45733</v>
      </c>
      <c r="C1330" t="s">
        <v>15</v>
      </c>
      <c r="D1330" t="s">
        <v>19</v>
      </c>
      <c r="E1330" t="s">
        <v>41</v>
      </c>
      <c r="F1330" t="s">
        <v>121</v>
      </c>
      <c r="G1330">
        <v>9</v>
      </c>
      <c r="H1330" s="3">
        <v>1615.1</v>
      </c>
      <c r="I1330" s="3">
        <v>26180.23</v>
      </c>
    </row>
    <row r="1331" spans="1:9" x14ac:dyDescent="0.3">
      <c r="A1331">
        <v>1330</v>
      </c>
      <c r="B1331" s="2">
        <v>45747</v>
      </c>
      <c r="C1331" t="s">
        <v>14</v>
      </c>
      <c r="D1331" t="s">
        <v>17</v>
      </c>
      <c r="E1331" t="s">
        <v>76</v>
      </c>
      <c r="F1331" t="s">
        <v>121</v>
      </c>
      <c r="G1331">
        <v>2</v>
      </c>
      <c r="H1331" s="3">
        <v>1205.8</v>
      </c>
      <c r="I1331" s="3">
        <v>4343.47</v>
      </c>
    </row>
    <row r="1332" spans="1:9" x14ac:dyDescent="0.3">
      <c r="A1332">
        <v>1331</v>
      </c>
      <c r="B1332" s="2">
        <v>45720</v>
      </c>
      <c r="C1332" t="s">
        <v>11</v>
      </c>
      <c r="D1332" t="s">
        <v>17</v>
      </c>
      <c r="E1332" t="s">
        <v>91</v>
      </c>
      <c r="F1332" t="s">
        <v>122</v>
      </c>
      <c r="G1332">
        <v>4</v>
      </c>
      <c r="H1332" s="3">
        <v>907.61</v>
      </c>
      <c r="I1332" s="3">
        <v>6538.69</v>
      </c>
    </row>
    <row r="1333" spans="1:9" x14ac:dyDescent="0.3">
      <c r="A1333">
        <v>1332</v>
      </c>
      <c r="B1333" s="2">
        <v>45746</v>
      </c>
      <c r="C1333" t="s">
        <v>11</v>
      </c>
      <c r="D1333" t="s">
        <v>18</v>
      </c>
      <c r="E1333" t="s">
        <v>81</v>
      </c>
      <c r="F1333" t="s">
        <v>122</v>
      </c>
      <c r="G1333">
        <v>1</v>
      </c>
      <c r="H1333" s="3">
        <v>1126.56</v>
      </c>
      <c r="I1333" s="3">
        <v>2029.02</v>
      </c>
    </row>
    <row r="1334" spans="1:9" x14ac:dyDescent="0.3">
      <c r="A1334">
        <v>1333</v>
      </c>
      <c r="B1334" s="2">
        <v>45720</v>
      </c>
      <c r="C1334" t="s">
        <v>9</v>
      </c>
      <c r="D1334" t="s">
        <v>19</v>
      </c>
      <c r="E1334" t="s">
        <v>101</v>
      </c>
      <c r="F1334" t="s">
        <v>121</v>
      </c>
      <c r="G1334">
        <v>18</v>
      </c>
      <c r="H1334" s="3">
        <v>457.67</v>
      </c>
      <c r="I1334" s="3">
        <v>14837.35</v>
      </c>
    </row>
    <row r="1335" spans="1:9" x14ac:dyDescent="0.3">
      <c r="A1335">
        <v>1334</v>
      </c>
      <c r="B1335" s="2">
        <v>45722</v>
      </c>
      <c r="C1335" t="s">
        <v>15</v>
      </c>
      <c r="D1335" t="s">
        <v>18</v>
      </c>
      <c r="E1335" t="s">
        <v>86</v>
      </c>
      <c r="F1335" t="s">
        <v>121</v>
      </c>
      <c r="G1335">
        <v>2</v>
      </c>
      <c r="H1335" s="3">
        <v>1309.19</v>
      </c>
      <c r="I1335" s="3">
        <v>4715.8999999999996</v>
      </c>
    </row>
    <row r="1336" spans="1:9" x14ac:dyDescent="0.3">
      <c r="A1336">
        <v>1335</v>
      </c>
      <c r="B1336" s="2">
        <v>45731</v>
      </c>
      <c r="C1336" t="s">
        <v>14</v>
      </c>
      <c r="D1336" t="s">
        <v>19</v>
      </c>
      <c r="E1336" t="s">
        <v>103</v>
      </c>
      <c r="F1336" t="s">
        <v>121</v>
      </c>
      <c r="G1336">
        <v>4</v>
      </c>
      <c r="H1336" s="3">
        <v>1091.3599999999999</v>
      </c>
      <c r="I1336" s="3">
        <v>7862.48</v>
      </c>
    </row>
    <row r="1337" spans="1:9" x14ac:dyDescent="0.3">
      <c r="A1337">
        <v>1336</v>
      </c>
      <c r="B1337" s="2">
        <v>45725</v>
      </c>
      <c r="C1337" t="s">
        <v>12</v>
      </c>
      <c r="D1337" t="s">
        <v>18</v>
      </c>
      <c r="E1337" t="s">
        <v>50</v>
      </c>
      <c r="F1337" t="s">
        <v>122</v>
      </c>
      <c r="G1337">
        <v>10</v>
      </c>
      <c r="H1337" s="3">
        <v>236.84</v>
      </c>
      <c r="I1337" s="3">
        <v>4265.66</v>
      </c>
    </row>
    <row r="1338" spans="1:9" x14ac:dyDescent="0.3">
      <c r="A1338">
        <v>1337</v>
      </c>
      <c r="B1338" s="2">
        <v>45719</v>
      </c>
      <c r="C1338" t="s">
        <v>13</v>
      </c>
      <c r="D1338" t="s">
        <v>16</v>
      </c>
      <c r="E1338" t="s">
        <v>67</v>
      </c>
      <c r="F1338" t="s">
        <v>121</v>
      </c>
      <c r="G1338">
        <v>12</v>
      </c>
      <c r="H1338" s="3">
        <v>305.93</v>
      </c>
      <c r="I1338" s="3">
        <v>6612.03</v>
      </c>
    </row>
    <row r="1339" spans="1:9" x14ac:dyDescent="0.3">
      <c r="A1339">
        <v>1338</v>
      </c>
      <c r="B1339" s="2">
        <v>45732</v>
      </c>
      <c r="C1339" t="s">
        <v>10</v>
      </c>
      <c r="D1339" t="s">
        <v>17</v>
      </c>
      <c r="E1339" t="s">
        <v>28</v>
      </c>
      <c r="F1339" t="s">
        <v>121</v>
      </c>
      <c r="G1339">
        <v>1</v>
      </c>
      <c r="H1339" s="3">
        <v>850.36</v>
      </c>
      <c r="I1339" s="3">
        <v>1531.56</v>
      </c>
    </row>
    <row r="1340" spans="1:9" x14ac:dyDescent="0.3">
      <c r="A1340">
        <v>1339</v>
      </c>
      <c r="B1340" s="2">
        <v>45738</v>
      </c>
      <c r="C1340" t="s">
        <v>14</v>
      </c>
      <c r="D1340" t="s">
        <v>19</v>
      </c>
      <c r="E1340" t="s">
        <v>57</v>
      </c>
      <c r="F1340" t="s">
        <v>121</v>
      </c>
      <c r="G1340">
        <v>7</v>
      </c>
      <c r="H1340" s="3">
        <v>1395.89</v>
      </c>
      <c r="I1340" s="3">
        <v>17598.71</v>
      </c>
    </row>
    <row r="1341" spans="1:9" x14ac:dyDescent="0.3">
      <c r="A1341">
        <v>1340</v>
      </c>
      <c r="B1341" s="2">
        <v>45736</v>
      </c>
      <c r="C1341" t="s">
        <v>14</v>
      </c>
      <c r="D1341" t="s">
        <v>20</v>
      </c>
      <c r="E1341" t="s">
        <v>104</v>
      </c>
      <c r="F1341" t="s">
        <v>122</v>
      </c>
      <c r="G1341">
        <v>6</v>
      </c>
      <c r="H1341" s="3">
        <v>1236.6199999999999</v>
      </c>
      <c r="I1341" s="3">
        <v>13363.46</v>
      </c>
    </row>
    <row r="1342" spans="1:9" x14ac:dyDescent="0.3">
      <c r="A1342">
        <v>1341</v>
      </c>
      <c r="B1342" s="2">
        <v>45736</v>
      </c>
      <c r="C1342" t="s">
        <v>10</v>
      </c>
      <c r="D1342" t="s">
        <v>18</v>
      </c>
      <c r="E1342" t="s">
        <v>106</v>
      </c>
      <c r="F1342" t="s">
        <v>121</v>
      </c>
      <c r="G1342">
        <v>4</v>
      </c>
      <c r="H1342" s="3">
        <v>763.04</v>
      </c>
      <c r="I1342" s="3">
        <v>5497.17</v>
      </c>
    </row>
    <row r="1343" spans="1:9" x14ac:dyDescent="0.3">
      <c r="A1343">
        <v>1342</v>
      </c>
      <c r="B1343" s="2">
        <v>45747</v>
      </c>
      <c r="C1343" t="s">
        <v>13</v>
      </c>
      <c r="D1343" t="s">
        <v>17</v>
      </c>
      <c r="E1343" t="s">
        <v>118</v>
      </c>
      <c r="F1343" t="s">
        <v>121</v>
      </c>
      <c r="G1343">
        <v>15</v>
      </c>
      <c r="H1343" s="3">
        <v>371.21</v>
      </c>
      <c r="I1343" s="3">
        <v>10028.65</v>
      </c>
    </row>
    <row r="1344" spans="1:9" x14ac:dyDescent="0.3">
      <c r="A1344">
        <v>1343</v>
      </c>
      <c r="B1344" s="2">
        <v>45742</v>
      </c>
      <c r="C1344" t="s">
        <v>9</v>
      </c>
      <c r="D1344" t="s">
        <v>16</v>
      </c>
      <c r="E1344" t="s">
        <v>58</v>
      </c>
      <c r="F1344" t="s">
        <v>121</v>
      </c>
      <c r="G1344">
        <v>9</v>
      </c>
      <c r="H1344" s="3">
        <v>567.08000000000004</v>
      </c>
      <c r="I1344" s="3">
        <v>9192.18</v>
      </c>
    </row>
    <row r="1345" spans="1:9" x14ac:dyDescent="0.3">
      <c r="A1345">
        <v>1344</v>
      </c>
      <c r="B1345" s="2">
        <v>45717</v>
      </c>
      <c r="C1345" t="s">
        <v>14</v>
      </c>
      <c r="D1345" t="s">
        <v>16</v>
      </c>
      <c r="E1345" t="s">
        <v>95</v>
      </c>
      <c r="F1345" t="s">
        <v>122</v>
      </c>
      <c r="G1345">
        <v>4</v>
      </c>
      <c r="H1345" s="3">
        <v>1375.72</v>
      </c>
      <c r="I1345" s="3">
        <v>9911.09</v>
      </c>
    </row>
    <row r="1346" spans="1:9" x14ac:dyDescent="0.3">
      <c r="A1346">
        <v>1345</v>
      </c>
      <c r="B1346" s="2">
        <v>45728</v>
      </c>
      <c r="C1346" t="s">
        <v>10</v>
      </c>
      <c r="D1346" t="s">
        <v>17</v>
      </c>
      <c r="E1346" t="s">
        <v>71</v>
      </c>
      <c r="F1346" t="s">
        <v>121</v>
      </c>
      <c r="G1346">
        <v>4</v>
      </c>
      <c r="H1346" s="3">
        <v>782.63</v>
      </c>
      <c r="I1346" s="3">
        <v>5638.3</v>
      </c>
    </row>
    <row r="1347" spans="1:9" x14ac:dyDescent="0.3">
      <c r="A1347">
        <v>1346</v>
      </c>
      <c r="B1347" s="2">
        <v>45717</v>
      </c>
      <c r="C1347" t="s">
        <v>11</v>
      </c>
      <c r="D1347" t="s">
        <v>20</v>
      </c>
      <c r="E1347" t="s">
        <v>59</v>
      </c>
      <c r="F1347" t="s">
        <v>121</v>
      </c>
      <c r="G1347">
        <v>1</v>
      </c>
      <c r="H1347" s="3">
        <v>944.08</v>
      </c>
      <c r="I1347" s="3">
        <v>1700.36</v>
      </c>
    </row>
    <row r="1348" spans="1:9" x14ac:dyDescent="0.3">
      <c r="A1348">
        <v>1347</v>
      </c>
      <c r="B1348" s="2">
        <v>45742</v>
      </c>
      <c r="C1348" t="s">
        <v>11</v>
      </c>
      <c r="D1348" t="s">
        <v>18</v>
      </c>
      <c r="E1348" t="s">
        <v>105</v>
      </c>
      <c r="F1348" t="s">
        <v>122</v>
      </c>
      <c r="G1348">
        <v>10</v>
      </c>
      <c r="H1348" s="3">
        <v>960.07</v>
      </c>
      <c r="I1348" s="3">
        <v>17291.57</v>
      </c>
    </row>
    <row r="1349" spans="1:9" x14ac:dyDescent="0.3">
      <c r="A1349">
        <v>1348</v>
      </c>
      <c r="B1349" s="2">
        <v>45742</v>
      </c>
      <c r="C1349" t="s">
        <v>9</v>
      </c>
      <c r="D1349" t="s">
        <v>18</v>
      </c>
      <c r="E1349" t="s">
        <v>52</v>
      </c>
      <c r="F1349" t="s">
        <v>122</v>
      </c>
      <c r="G1349">
        <v>8</v>
      </c>
      <c r="H1349" s="3">
        <v>495.22</v>
      </c>
      <c r="I1349" s="3">
        <v>7135.42</v>
      </c>
    </row>
    <row r="1350" spans="1:9" x14ac:dyDescent="0.3">
      <c r="A1350">
        <v>1349</v>
      </c>
      <c r="B1350" s="2">
        <v>45740</v>
      </c>
      <c r="C1350" t="s">
        <v>10</v>
      </c>
      <c r="D1350" t="s">
        <v>16</v>
      </c>
      <c r="E1350" t="s">
        <v>27</v>
      </c>
      <c r="F1350" t="s">
        <v>121</v>
      </c>
      <c r="G1350">
        <v>10</v>
      </c>
      <c r="H1350" s="3">
        <v>804.01</v>
      </c>
      <c r="I1350" s="3">
        <v>14480.81</v>
      </c>
    </row>
    <row r="1351" spans="1:9" x14ac:dyDescent="0.3">
      <c r="A1351">
        <v>1350</v>
      </c>
      <c r="B1351" s="2">
        <v>45742</v>
      </c>
      <c r="C1351" t="s">
        <v>12</v>
      </c>
      <c r="D1351" t="s">
        <v>17</v>
      </c>
      <c r="E1351" t="s">
        <v>57</v>
      </c>
      <c r="F1351" t="s">
        <v>121</v>
      </c>
      <c r="G1351">
        <v>19</v>
      </c>
      <c r="H1351" s="3">
        <v>158.71</v>
      </c>
      <c r="I1351" s="3">
        <v>5431.12</v>
      </c>
    </row>
    <row r="1352" spans="1:9" x14ac:dyDescent="0.3">
      <c r="A1352">
        <v>1351</v>
      </c>
      <c r="B1352" s="2">
        <v>45722</v>
      </c>
      <c r="C1352" t="s">
        <v>10</v>
      </c>
      <c r="D1352" t="s">
        <v>20</v>
      </c>
      <c r="E1352" t="s">
        <v>77</v>
      </c>
      <c r="F1352" t="s">
        <v>121</v>
      </c>
      <c r="G1352">
        <v>3</v>
      </c>
      <c r="H1352" s="3">
        <v>748.67</v>
      </c>
      <c r="I1352" s="3">
        <v>4045.23</v>
      </c>
    </row>
    <row r="1353" spans="1:9" x14ac:dyDescent="0.3">
      <c r="A1353">
        <v>1352</v>
      </c>
      <c r="B1353" s="2">
        <v>45741</v>
      </c>
      <c r="C1353" t="s">
        <v>11</v>
      </c>
      <c r="D1353" t="s">
        <v>17</v>
      </c>
      <c r="E1353" t="s">
        <v>28</v>
      </c>
      <c r="F1353" t="s">
        <v>122</v>
      </c>
      <c r="G1353">
        <v>6</v>
      </c>
      <c r="H1353" s="3">
        <v>811.69</v>
      </c>
      <c r="I1353" s="3">
        <v>8771.48</v>
      </c>
    </row>
    <row r="1354" spans="1:9" x14ac:dyDescent="0.3">
      <c r="A1354">
        <v>1353</v>
      </c>
      <c r="B1354" s="2">
        <v>45745</v>
      </c>
      <c r="C1354" t="s">
        <v>10</v>
      </c>
      <c r="D1354" t="s">
        <v>19</v>
      </c>
      <c r="E1354" t="s">
        <v>62</v>
      </c>
      <c r="F1354" t="s">
        <v>121</v>
      </c>
      <c r="G1354">
        <v>2</v>
      </c>
      <c r="H1354" s="3">
        <v>795.26</v>
      </c>
      <c r="I1354" s="3">
        <v>2864.64</v>
      </c>
    </row>
    <row r="1355" spans="1:9" x14ac:dyDescent="0.3">
      <c r="A1355">
        <v>1354</v>
      </c>
      <c r="B1355" s="2">
        <v>45738</v>
      </c>
      <c r="C1355" t="s">
        <v>15</v>
      </c>
      <c r="D1355" t="s">
        <v>20</v>
      </c>
      <c r="E1355" t="s">
        <v>97</v>
      </c>
      <c r="F1355" t="s">
        <v>121</v>
      </c>
      <c r="G1355">
        <v>6</v>
      </c>
      <c r="H1355" s="3">
        <v>1677.32</v>
      </c>
      <c r="I1355" s="3">
        <v>18125.86</v>
      </c>
    </row>
    <row r="1356" spans="1:9" x14ac:dyDescent="0.3">
      <c r="A1356">
        <v>1355</v>
      </c>
      <c r="B1356" s="2">
        <v>45744</v>
      </c>
      <c r="C1356" t="s">
        <v>15</v>
      </c>
      <c r="D1356" t="s">
        <v>20</v>
      </c>
      <c r="E1356" t="s">
        <v>31</v>
      </c>
      <c r="F1356" t="s">
        <v>122</v>
      </c>
      <c r="G1356">
        <v>7</v>
      </c>
      <c r="H1356" s="3">
        <v>1586.39</v>
      </c>
      <c r="I1356" s="3">
        <v>20000.439999999999</v>
      </c>
    </row>
    <row r="1357" spans="1:9" x14ac:dyDescent="0.3">
      <c r="A1357">
        <v>1356</v>
      </c>
      <c r="B1357" s="2">
        <v>45746</v>
      </c>
      <c r="C1357" t="s">
        <v>11</v>
      </c>
      <c r="D1357" t="s">
        <v>17</v>
      </c>
      <c r="E1357" t="s">
        <v>30</v>
      </c>
      <c r="F1357" t="s">
        <v>122</v>
      </c>
      <c r="G1357">
        <v>7</v>
      </c>
      <c r="H1357" s="3">
        <v>1114.03</v>
      </c>
      <c r="I1357" s="3">
        <v>14045.15</v>
      </c>
    </row>
    <row r="1358" spans="1:9" x14ac:dyDescent="0.3">
      <c r="A1358">
        <v>1357</v>
      </c>
      <c r="B1358" s="2">
        <v>45742</v>
      </c>
      <c r="C1358" t="s">
        <v>15</v>
      </c>
      <c r="D1358" t="s">
        <v>16</v>
      </c>
      <c r="E1358" t="s">
        <v>67</v>
      </c>
      <c r="F1358" t="s">
        <v>121</v>
      </c>
      <c r="G1358">
        <v>10</v>
      </c>
      <c r="H1358" s="3">
        <v>1253.48</v>
      </c>
      <c r="I1358" s="3">
        <v>22576.1</v>
      </c>
    </row>
    <row r="1359" spans="1:9" x14ac:dyDescent="0.3">
      <c r="A1359">
        <v>1358</v>
      </c>
      <c r="B1359" s="2">
        <v>45746</v>
      </c>
      <c r="C1359" t="s">
        <v>15</v>
      </c>
      <c r="D1359" t="s">
        <v>17</v>
      </c>
      <c r="E1359" t="s">
        <v>67</v>
      </c>
      <c r="F1359" t="s">
        <v>121</v>
      </c>
      <c r="G1359">
        <v>7</v>
      </c>
      <c r="H1359" s="3">
        <v>1712</v>
      </c>
      <c r="I1359" s="3">
        <v>21584.07</v>
      </c>
    </row>
    <row r="1360" spans="1:9" x14ac:dyDescent="0.3">
      <c r="A1360">
        <v>1359</v>
      </c>
      <c r="B1360" s="2">
        <v>45735</v>
      </c>
      <c r="C1360" t="s">
        <v>11</v>
      </c>
      <c r="D1360" t="s">
        <v>16</v>
      </c>
      <c r="E1360" t="s">
        <v>35</v>
      </c>
      <c r="F1360" t="s">
        <v>121</v>
      </c>
      <c r="G1360">
        <v>7</v>
      </c>
      <c r="H1360" s="3">
        <v>1138.8499999999999</v>
      </c>
      <c r="I1360" s="3">
        <v>14358.07</v>
      </c>
    </row>
    <row r="1361" spans="1:9" x14ac:dyDescent="0.3">
      <c r="A1361">
        <v>1360</v>
      </c>
      <c r="B1361" s="2">
        <v>45727</v>
      </c>
      <c r="C1361" t="s">
        <v>12</v>
      </c>
      <c r="D1361" t="s">
        <v>18</v>
      </c>
      <c r="E1361" t="s">
        <v>106</v>
      </c>
      <c r="F1361" t="s">
        <v>122</v>
      </c>
      <c r="G1361">
        <v>12</v>
      </c>
      <c r="H1361" s="3">
        <v>201.98</v>
      </c>
      <c r="I1361" s="3">
        <v>4365.37</v>
      </c>
    </row>
    <row r="1362" spans="1:9" x14ac:dyDescent="0.3">
      <c r="A1362">
        <v>1361</v>
      </c>
      <c r="B1362" s="2">
        <v>45720</v>
      </c>
      <c r="C1362" t="s">
        <v>10</v>
      </c>
      <c r="D1362" t="s">
        <v>16</v>
      </c>
      <c r="E1362" t="s">
        <v>112</v>
      </c>
      <c r="F1362" t="s">
        <v>121</v>
      </c>
      <c r="G1362">
        <v>5</v>
      </c>
      <c r="H1362" s="3">
        <v>863.23</v>
      </c>
      <c r="I1362" s="3">
        <v>7773.7</v>
      </c>
    </row>
    <row r="1363" spans="1:9" x14ac:dyDescent="0.3">
      <c r="A1363">
        <v>1362</v>
      </c>
      <c r="B1363" s="2">
        <v>45743</v>
      </c>
      <c r="C1363" t="s">
        <v>15</v>
      </c>
      <c r="D1363" t="s">
        <v>18</v>
      </c>
      <c r="E1363" t="s">
        <v>72</v>
      </c>
      <c r="F1363" t="s">
        <v>122</v>
      </c>
      <c r="G1363">
        <v>1</v>
      </c>
      <c r="H1363" s="3">
        <v>1287.52</v>
      </c>
      <c r="I1363" s="3">
        <v>2318.92</v>
      </c>
    </row>
    <row r="1364" spans="1:9" x14ac:dyDescent="0.3">
      <c r="A1364">
        <v>1363</v>
      </c>
      <c r="B1364" s="2">
        <v>45736</v>
      </c>
      <c r="C1364" t="s">
        <v>13</v>
      </c>
      <c r="D1364" t="s">
        <v>18</v>
      </c>
      <c r="E1364" t="s">
        <v>111</v>
      </c>
      <c r="F1364" t="s">
        <v>121</v>
      </c>
      <c r="G1364">
        <v>20</v>
      </c>
      <c r="H1364" s="3">
        <v>499.37</v>
      </c>
      <c r="I1364" s="3">
        <v>17988.04</v>
      </c>
    </row>
    <row r="1365" spans="1:9" x14ac:dyDescent="0.3">
      <c r="A1365">
        <v>1364</v>
      </c>
      <c r="B1365" s="2">
        <v>45737</v>
      </c>
      <c r="C1365" t="s">
        <v>12</v>
      </c>
      <c r="D1365" t="s">
        <v>16</v>
      </c>
      <c r="E1365" t="s">
        <v>88</v>
      </c>
      <c r="F1365" t="s">
        <v>122</v>
      </c>
      <c r="G1365">
        <v>15</v>
      </c>
      <c r="H1365" s="3">
        <v>155.88</v>
      </c>
      <c r="I1365" s="3">
        <v>4211.2700000000004</v>
      </c>
    </row>
    <row r="1366" spans="1:9" x14ac:dyDescent="0.3">
      <c r="A1366">
        <v>1365</v>
      </c>
      <c r="B1366" s="2">
        <v>45721</v>
      </c>
      <c r="C1366" t="s">
        <v>12</v>
      </c>
      <c r="D1366" t="s">
        <v>17</v>
      </c>
      <c r="E1366" t="s">
        <v>112</v>
      </c>
      <c r="F1366" t="s">
        <v>122</v>
      </c>
      <c r="G1366">
        <v>6</v>
      </c>
      <c r="H1366" s="3">
        <v>172.51</v>
      </c>
      <c r="I1366" s="3">
        <v>1864.22</v>
      </c>
    </row>
    <row r="1367" spans="1:9" x14ac:dyDescent="0.3">
      <c r="A1367">
        <v>1366</v>
      </c>
      <c r="B1367" s="2">
        <v>45746</v>
      </c>
      <c r="C1367" t="s">
        <v>12</v>
      </c>
      <c r="D1367" t="s">
        <v>19</v>
      </c>
      <c r="E1367" t="s">
        <v>112</v>
      </c>
      <c r="F1367" t="s">
        <v>122</v>
      </c>
      <c r="G1367">
        <v>10</v>
      </c>
      <c r="H1367" s="3">
        <v>179.91</v>
      </c>
      <c r="I1367" s="3">
        <v>3240.31</v>
      </c>
    </row>
    <row r="1368" spans="1:9" x14ac:dyDescent="0.3">
      <c r="A1368">
        <v>1367</v>
      </c>
      <c r="B1368" s="2">
        <v>45717</v>
      </c>
      <c r="C1368" t="s">
        <v>14</v>
      </c>
      <c r="D1368" t="s">
        <v>18</v>
      </c>
      <c r="E1368" t="s">
        <v>24</v>
      </c>
      <c r="F1368" t="s">
        <v>121</v>
      </c>
      <c r="G1368">
        <v>7</v>
      </c>
      <c r="H1368" s="3">
        <v>1174.1500000000001</v>
      </c>
      <c r="I1368" s="3">
        <v>14803.12</v>
      </c>
    </row>
    <row r="1369" spans="1:9" x14ac:dyDescent="0.3">
      <c r="A1369">
        <v>1368</v>
      </c>
      <c r="B1369" s="2">
        <v>45729</v>
      </c>
      <c r="C1369" t="s">
        <v>9</v>
      </c>
      <c r="D1369" t="s">
        <v>18</v>
      </c>
      <c r="E1369" t="s">
        <v>47</v>
      </c>
      <c r="F1369" t="s">
        <v>122</v>
      </c>
      <c r="G1369">
        <v>17</v>
      </c>
      <c r="H1369" s="3">
        <v>439.02</v>
      </c>
      <c r="I1369" s="3">
        <v>13442.03</v>
      </c>
    </row>
    <row r="1370" spans="1:9" x14ac:dyDescent="0.3">
      <c r="A1370">
        <v>1369</v>
      </c>
      <c r="B1370" s="2">
        <v>45720</v>
      </c>
      <c r="C1370" t="s">
        <v>15</v>
      </c>
      <c r="D1370" t="s">
        <v>18</v>
      </c>
      <c r="E1370" t="s">
        <v>91</v>
      </c>
      <c r="F1370" t="s">
        <v>122</v>
      </c>
      <c r="G1370">
        <v>5</v>
      </c>
      <c r="H1370" s="3">
        <v>1232.47</v>
      </c>
      <c r="I1370" s="3">
        <v>11098.85</v>
      </c>
    </row>
    <row r="1371" spans="1:9" x14ac:dyDescent="0.3">
      <c r="A1371">
        <v>1370</v>
      </c>
      <c r="B1371" s="2">
        <v>45731</v>
      </c>
      <c r="C1371" t="s">
        <v>11</v>
      </c>
      <c r="D1371" t="s">
        <v>16</v>
      </c>
      <c r="E1371" t="s">
        <v>74</v>
      </c>
      <c r="F1371" t="s">
        <v>122</v>
      </c>
      <c r="G1371">
        <v>3</v>
      </c>
      <c r="H1371" s="3">
        <v>916.43</v>
      </c>
      <c r="I1371" s="3">
        <v>4951.67</v>
      </c>
    </row>
    <row r="1372" spans="1:9" x14ac:dyDescent="0.3">
      <c r="A1372">
        <v>1371</v>
      </c>
      <c r="B1372" s="2">
        <v>45723</v>
      </c>
      <c r="C1372" t="s">
        <v>15</v>
      </c>
      <c r="D1372" t="s">
        <v>19</v>
      </c>
      <c r="E1372" t="s">
        <v>27</v>
      </c>
      <c r="F1372" t="s">
        <v>122</v>
      </c>
      <c r="G1372">
        <v>10</v>
      </c>
      <c r="H1372" s="3">
        <v>1417.34</v>
      </c>
      <c r="I1372" s="3">
        <v>25527.34</v>
      </c>
    </row>
    <row r="1373" spans="1:9" x14ac:dyDescent="0.3">
      <c r="A1373">
        <v>1372</v>
      </c>
      <c r="B1373" s="2">
        <v>45720</v>
      </c>
      <c r="C1373" t="s">
        <v>11</v>
      </c>
      <c r="D1373" t="s">
        <v>19</v>
      </c>
      <c r="E1373" t="s">
        <v>60</v>
      </c>
      <c r="F1373" t="s">
        <v>121</v>
      </c>
      <c r="G1373">
        <v>3</v>
      </c>
      <c r="H1373" s="3">
        <v>1193.08</v>
      </c>
      <c r="I1373" s="3">
        <v>6446.48</v>
      </c>
    </row>
    <row r="1374" spans="1:9" x14ac:dyDescent="0.3">
      <c r="A1374">
        <v>1373</v>
      </c>
      <c r="B1374" s="2">
        <v>45746</v>
      </c>
      <c r="C1374" t="s">
        <v>9</v>
      </c>
      <c r="D1374" t="s">
        <v>16</v>
      </c>
      <c r="E1374" t="s">
        <v>26</v>
      </c>
      <c r="F1374" t="s">
        <v>121</v>
      </c>
      <c r="G1374">
        <v>15</v>
      </c>
      <c r="H1374" s="3">
        <v>410.49</v>
      </c>
      <c r="I1374" s="3">
        <v>11089.84</v>
      </c>
    </row>
    <row r="1375" spans="1:9" x14ac:dyDescent="0.3">
      <c r="A1375">
        <v>1374</v>
      </c>
      <c r="B1375" s="2">
        <v>45735</v>
      </c>
      <c r="C1375" t="s">
        <v>10</v>
      </c>
      <c r="D1375" t="s">
        <v>20</v>
      </c>
      <c r="E1375" t="s">
        <v>50</v>
      </c>
      <c r="F1375" t="s">
        <v>121</v>
      </c>
      <c r="G1375">
        <v>4</v>
      </c>
      <c r="H1375" s="3">
        <v>706.8</v>
      </c>
      <c r="I1375" s="3">
        <v>5092</v>
      </c>
    </row>
    <row r="1376" spans="1:9" x14ac:dyDescent="0.3">
      <c r="A1376">
        <v>1375</v>
      </c>
      <c r="B1376" s="2">
        <v>45729</v>
      </c>
      <c r="C1376" t="s">
        <v>10</v>
      </c>
      <c r="D1376" t="s">
        <v>18</v>
      </c>
      <c r="E1376" t="s">
        <v>82</v>
      </c>
      <c r="F1376" t="s">
        <v>121</v>
      </c>
      <c r="G1376">
        <v>2</v>
      </c>
      <c r="H1376" s="3">
        <v>849.04</v>
      </c>
      <c r="I1376" s="3">
        <v>3058.37</v>
      </c>
    </row>
    <row r="1377" spans="1:9" x14ac:dyDescent="0.3">
      <c r="A1377">
        <v>1376</v>
      </c>
      <c r="B1377" s="2">
        <v>45741</v>
      </c>
      <c r="C1377" t="s">
        <v>10</v>
      </c>
      <c r="D1377" t="s">
        <v>19</v>
      </c>
      <c r="E1377" t="s">
        <v>73</v>
      </c>
      <c r="F1377" t="s">
        <v>121</v>
      </c>
      <c r="G1377">
        <v>6</v>
      </c>
      <c r="H1377" s="3">
        <v>830.64</v>
      </c>
      <c r="I1377" s="3">
        <v>8976.26</v>
      </c>
    </row>
    <row r="1378" spans="1:9" x14ac:dyDescent="0.3">
      <c r="A1378">
        <v>1377</v>
      </c>
      <c r="B1378" s="2">
        <v>45717</v>
      </c>
      <c r="C1378" t="s">
        <v>9</v>
      </c>
      <c r="D1378" t="s">
        <v>16</v>
      </c>
      <c r="E1378" t="s">
        <v>67</v>
      </c>
      <c r="F1378" t="s">
        <v>122</v>
      </c>
      <c r="G1378">
        <v>12</v>
      </c>
      <c r="H1378" s="3">
        <v>581.70000000000005</v>
      </c>
      <c r="I1378" s="3">
        <v>12572.22</v>
      </c>
    </row>
    <row r="1379" spans="1:9" x14ac:dyDescent="0.3">
      <c r="A1379">
        <v>1378</v>
      </c>
      <c r="B1379" s="2">
        <v>45717</v>
      </c>
      <c r="C1379" t="s">
        <v>14</v>
      </c>
      <c r="D1379" t="s">
        <v>17</v>
      </c>
      <c r="E1379" t="s">
        <v>102</v>
      </c>
      <c r="F1379" t="s">
        <v>121</v>
      </c>
      <c r="G1379">
        <v>10</v>
      </c>
      <c r="H1379" s="3">
        <v>1372.68</v>
      </c>
      <c r="I1379" s="3">
        <v>24722.98</v>
      </c>
    </row>
    <row r="1380" spans="1:9" x14ac:dyDescent="0.3">
      <c r="A1380">
        <v>1379</v>
      </c>
      <c r="B1380" s="2">
        <v>45722</v>
      </c>
      <c r="C1380" t="s">
        <v>10</v>
      </c>
      <c r="D1380" t="s">
        <v>18</v>
      </c>
      <c r="E1380" t="s">
        <v>39</v>
      </c>
      <c r="F1380" t="s">
        <v>121</v>
      </c>
      <c r="G1380">
        <v>2</v>
      </c>
      <c r="H1380" s="3">
        <v>814.28</v>
      </c>
      <c r="I1380" s="3">
        <v>2933.16</v>
      </c>
    </row>
    <row r="1381" spans="1:9" x14ac:dyDescent="0.3">
      <c r="A1381">
        <v>1380</v>
      </c>
      <c r="B1381" s="2">
        <v>45727</v>
      </c>
      <c r="C1381" t="s">
        <v>9</v>
      </c>
      <c r="D1381" t="s">
        <v>17</v>
      </c>
      <c r="E1381" t="s">
        <v>60</v>
      </c>
      <c r="F1381" t="s">
        <v>121</v>
      </c>
      <c r="G1381">
        <v>5</v>
      </c>
      <c r="H1381" s="3">
        <v>481.07</v>
      </c>
      <c r="I1381" s="3">
        <v>4332.21</v>
      </c>
    </row>
    <row r="1382" spans="1:9" x14ac:dyDescent="0.3">
      <c r="A1382">
        <v>1381</v>
      </c>
      <c r="B1382" s="2">
        <v>45729</v>
      </c>
      <c r="C1382" t="s">
        <v>14</v>
      </c>
      <c r="D1382" t="s">
        <v>19</v>
      </c>
      <c r="E1382" t="s">
        <v>70</v>
      </c>
      <c r="F1382" t="s">
        <v>121</v>
      </c>
      <c r="G1382">
        <v>10</v>
      </c>
      <c r="H1382" s="3">
        <v>1031.97</v>
      </c>
      <c r="I1382" s="3">
        <v>18586.54</v>
      </c>
    </row>
    <row r="1383" spans="1:9" x14ac:dyDescent="0.3">
      <c r="A1383">
        <v>1382</v>
      </c>
      <c r="B1383" s="2">
        <v>45734</v>
      </c>
      <c r="C1383" t="s">
        <v>11</v>
      </c>
      <c r="D1383" t="s">
        <v>19</v>
      </c>
      <c r="E1383" t="s">
        <v>73</v>
      </c>
      <c r="F1383" t="s">
        <v>122</v>
      </c>
      <c r="G1383">
        <v>2</v>
      </c>
      <c r="H1383" s="3">
        <v>882.99</v>
      </c>
      <c r="I1383" s="3">
        <v>3180.66</v>
      </c>
    </row>
    <row r="1384" spans="1:9" x14ac:dyDescent="0.3">
      <c r="A1384">
        <v>1383</v>
      </c>
      <c r="B1384" s="2">
        <v>45722</v>
      </c>
      <c r="C1384" t="s">
        <v>12</v>
      </c>
      <c r="D1384" t="s">
        <v>17</v>
      </c>
      <c r="E1384" t="s">
        <v>92</v>
      </c>
      <c r="F1384" t="s">
        <v>121</v>
      </c>
      <c r="G1384">
        <v>8</v>
      </c>
      <c r="H1384" s="3">
        <v>230.05</v>
      </c>
      <c r="I1384" s="3">
        <v>3314.7</v>
      </c>
    </row>
    <row r="1385" spans="1:9" x14ac:dyDescent="0.3">
      <c r="A1385">
        <v>1384</v>
      </c>
      <c r="B1385" s="2">
        <v>45718</v>
      </c>
      <c r="C1385" t="s">
        <v>15</v>
      </c>
      <c r="D1385" t="s">
        <v>17</v>
      </c>
      <c r="E1385" t="s">
        <v>73</v>
      </c>
      <c r="F1385" t="s">
        <v>121</v>
      </c>
      <c r="G1385">
        <v>1</v>
      </c>
      <c r="H1385" s="3">
        <v>1354.06</v>
      </c>
      <c r="I1385" s="3">
        <v>2438.7600000000002</v>
      </c>
    </row>
    <row r="1386" spans="1:9" x14ac:dyDescent="0.3">
      <c r="A1386">
        <v>1385</v>
      </c>
      <c r="B1386" s="2">
        <v>45719</v>
      </c>
      <c r="C1386" t="s">
        <v>9</v>
      </c>
      <c r="D1386" t="s">
        <v>18</v>
      </c>
      <c r="E1386" t="s">
        <v>98</v>
      </c>
      <c r="F1386" t="s">
        <v>121</v>
      </c>
      <c r="G1386">
        <v>5</v>
      </c>
      <c r="H1386" s="3">
        <v>484.61</v>
      </c>
      <c r="I1386" s="3">
        <v>4364.09</v>
      </c>
    </row>
    <row r="1387" spans="1:9" x14ac:dyDescent="0.3">
      <c r="A1387">
        <v>1386</v>
      </c>
      <c r="B1387" s="2">
        <v>45724</v>
      </c>
      <c r="C1387" t="s">
        <v>13</v>
      </c>
      <c r="D1387" t="s">
        <v>16</v>
      </c>
      <c r="E1387" t="s">
        <v>90</v>
      </c>
      <c r="F1387" t="s">
        <v>122</v>
      </c>
      <c r="G1387">
        <v>19</v>
      </c>
      <c r="H1387" s="3">
        <v>358.68</v>
      </c>
      <c r="I1387" s="3">
        <v>12274.17</v>
      </c>
    </row>
    <row r="1388" spans="1:9" x14ac:dyDescent="0.3">
      <c r="A1388">
        <v>1387</v>
      </c>
      <c r="B1388" s="2">
        <v>45721</v>
      </c>
      <c r="C1388" t="s">
        <v>14</v>
      </c>
      <c r="D1388" t="s">
        <v>18</v>
      </c>
      <c r="E1388" t="s">
        <v>81</v>
      </c>
      <c r="F1388" t="s">
        <v>122</v>
      </c>
      <c r="G1388">
        <v>10</v>
      </c>
      <c r="H1388" s="3">
        <v>1498.4</v>
      </c>
      <c r="I1388" s="3">
        <v>26987.29</v>
      </c>
    </row>
    <row r="1389" spans="1:9" x14ac:dyDescent="0.3">
      <c r="A1389">
        <v>1388</v>
      </c>
      <c r="B1389" s="2">
        <v>45734</v>
      </c>
      <c r="C1389" t="s">
        <v>14</v>
      </c>
      <c r="D1389" t="s">
        <v>16</v>
      </c>
      <c r="E1389" t="s">
        <v>22</v>
      </c>
      <c r="F1389" t="s">
        <v>122</v>
      </c>
      <c r="G1389">
        <v>4</v>
      </c>
      <c r="H1389" s="3">
        <v>1118.55</v>
      </c>
      <c r="I1389" s="3">
        <v>8058.36</v>
      </c>
    </row>
    <row r="1390" spans="1:9" x14ac:dyDescent="0.3">
      <c r="A1390">
        <v>1389</v>
      </c>
      <c r="B1390" s="2">
        <v>45721</v>
      </c>
      <c r="C1390" t="s">
        <v>13</v>
      </c>
      <c r="D1390" t="s">
        <v>19</v>
      </c>
      <c r="E1390" t="s">
        <v>79</v>
      </c>
      <c r="F1390" t="s">
        <v>121</v>
      </c>
      <c r="G1390">
        <v>16</v>
      </c>
      <c r="H1390" s="3">
        <v>410.41</v>
      </c>
      <c r="I1390" s="3">
        <v>11826.86</v>
      </c>
    </row>
    <row r="1391" spans="1:9" x14ac:dyDescent="0.3">
      <c r="A1391">
        <v>1390</v>
      </c>
      <c r="B1391" s="2">
        <v>45725</v>
      </c>
      <c r="C1391" t="s">
        <v>15</v>
      </c>
      <c r="D1391" t="s">
        <v>17</v>
      </c>
      <c r="E1391" t="s">
        <v>24</v>
      </c>
      <c r="F1391" t="s">
        <v>121</v>
      </c>
      <c r="G1391">
        <v>3</v>
      </c>
      <c r="H1391" s="3">
        <v>1356.4</v>
      </c>
      <c r="I1391" s="3">
        <v>7328.93</v>
      </c>
    </row>
    <row r="1392" spans="1:9" x14ac:dyDescent="0.3">
      <c r="A1392">
        <v>1391</v>
      </c>
      <c r="B1392" s="2">
        <v>45729</v>
      </c>
      <c r="C1392" t="s">
        <v>10</v>
      </c>
      <c r="D1392" t="s">
        <v>16</v>
      </c>
      <c r="E1392" t="s">
        <v>43</v>
      </c>
      <c r="F1392" t="s">
        <v>121</v>
      </c>
      <c r="G1392">
        <v>9</v>
      </c>
      <c r="H1392" s="3">
        <v>838.9</v>
      </c>
      <c r="I1392" s="3">
        <v>13598.29</v>
      </c>
    </row>
    <row r="1393" spans="1:9" x14ac:dyDescent="0.3">
      <c r="A1393">
        <v>1392</v>
      </c>
      <c r="B1393" s="2">
        <v>45723</v>
      </c>
      <c r="C1393" t="s">
        <v>9</v>
      </c>
      <c r="D1393" t="s">
        <v>17</v>
      </c>
      <c r="E1393" t="s">
        <v>21</v>
      </c>
      <c r="F1393" t="s">
        <v>122</v>
      </c>
      <c r="G1393">
        <v>16</v>
      </c>
      <c r="H1393" s="3">
        <v>529.11</v>
      </c>
      <c r="I1393" s="3">
        <v>15247.46</v>
      </c>
    </row>
    <row r="1394" spans="1:9" x14ac:dyDescent="0.3">
      <c r="A1394">
        <v>1393</v>
      </c>
      <c r="B1394" s="2">
        <v>45735</v>
      </c>
      <c r="C1394" t="s">
        <v>11</v>
      </c>
      <c r="D1394" t="s">
        <v>17</v>
      </c>
      <c r="E1394" t="s">
        <v>107</v>
      </c>
      <c r="F1394" t="s">
        <v>121</v>
      </c>
      <c r="G1394">
        <v>6</v>
      </c>
      <c r="H1394" s="3">
        <v>1128.6300000000001</v>
      </c>
      <c r="I1394" s="3">
        <v>12196.48</v>
      </c>
    </row>
    <row r="1395" spans="1:9" x14ac:dyDescent="0.3">
      <c r="A1395">
        <v>1394</v>
      </c>
      <c r="B1395" s="2">
        <v>45742</v>
      </c>
      <c r="C1395" t="s">
        <v>10</v>
      </c>
      <c r="D1395" t="s">
        <v>18</v>
      </c>
      <c r="E1395" t="s">
        <v>48</v>
      </c>
      <c r="F1395" t="s">
        <v>121</v>
      </c>
      <c r="G1395">
        <v>9</v>
      </c>
      <c r="H1395" s="3">
        <v>754.03</v>
      </c>
      <c r="I1395" s="3">
        <v>12222.57</v>
      </c>
    </row>
    <row r="1396" spans="1:9" x14ac:dyDescent="0.3">
      <c r="A1396">
        <v>1395</v>
      </c>
      <c r="B1396" s="2">
        <v>45720</v>
      </c>
      <c r="C1396" t="s">
        <v>11</v>
      </c>
      <c r="D1396" t="s">
        <v>18</v>
      </c>
      <c r="E1396" t="s">
        <v>35</v>
      </c>
      <c r="F1396" t="s">
        <v>122</v>
      </c>
      <c r="G1396">
        <v>6</v>
      </c>
      <c r="H1396" s="3">
        <v>945.13</v>
      </c>
      <c r="I1396" s="3">
        <v>10213.49</v>
      </c>
    </row>
    <row r="1397" spans="1:9" x14ac:dyDescent="0.3">
      <c r="A1397">
        <v>1396</v>
      </c>
      <c r="B1397" s="2">
        <v>45741</v>
      </c>
      <c r="C1397" t="s">
        <v>13</v>
      </c>
      <c r="D1397" t="s">
        <v>16</v>
      </c>
      <c r="E1397" t="s">
        <v>91</v>
      </c>
      <c r="F1397" t="s">
        <v>121</v>
      </c>
      <c r="G1397">
        <v>12</v>
      </c>
      <c r="H1397" s="3">
        <v>319.58999999999997</v>
      </c>
      <c r="I1397" s="3">
        <v>6907.26</v>
      </c>
    </row>
    <row r="1398" spans="1:9" x14ac:dyDescent="0.3">
      <c r="A1398">
        <v>1397</v>
      </c>
      <c r="B1398" s="2">
        <v>45729</v>
      </c>
      <c r="C1398" t="s">
        <v>9</v>
      </c>
      <c r="D1398" t="s">
        <v>19</v>
      </c>
      <c r="E1398" t="s">
        <v>67</v>
      </c>
      <c r="F1398" t="s">
        <v>121</v>
      </c>
      <c r="G1398">
        <v>20</v>
      </c>
      <c r="H1398" s="3">
        <v>575.1</v>
      </c>
      <c r="I1398" s="3">
        <v>20715.95</v>
      </c>
    </row>
    <row r="1399" spans="1:9" x14ac:dyDescent="0.3">
      <c r="A1399">
        <v>1398</v>
      </c>
      <c r="B1399" s="2">
        <v>45720</v>
      </c>
      <c r="C1399" t="s">
        <v>14</v>
      </c>
      <c r="D1399" t="s">
        <v>18</v>
      </c>
      <c r="E1399" t="s">
        <v>102</v>
      </c>
      <c r="F1399" t="s">
        <v>121</v>
      </c>
      <c r="G1399">
        <v>2</v>
      </c>
      <c r="H1399" s="3">
        <v>1135.53</v>
      </c>
      <c r="I1399" s="3">
        <v>4090.35</v>
      </c>
    </row>
    <row r="1400" spans="1:9" x14ac:dyDescent="0.3">
      <c r="A1400">
        <v>1399</v>
      </c>
      <c r="B1400" s="2">
        <v>45745</v>
      </c>
      <c r="C1400" t="s">
        <v>9</v>
      </c>
      <c r="D1400" t="s">
        <v>16</v>
      </c>
      <c r="E1400" t="s">
        <v>90</v>
      </c>
      <c r="F1400" t="s">
        <v>121</v>
      </c>
      <c r="G1400">
        <v>17</v>
      </c>
      <c r="H1400" s="3">
        <v>469.03</v>
      </c>
      <c r="I1400" s="3">
        <v>14360.88</v>
      </c>
    </row>
    <row r="1401" spans="1:9" x14ac:dyDescent="0.3">
      <c r="A1401">
        <v>1400</v>
      </c>
      <c r="B1401" s="2">
        <v>45732</v>
      </c>
      <c r="C1401" t="s">
        <v>14</v>
      </c>
      <c r="D1401" t="s">
        <v>16</v>
      </c>
      <c r="E1401" t="s">
        <v>36</v>
      </c>
      <c r="F1401" t="s">
        <v>121</v>
      </c>
      <c r="G1401">
        <v>3</v>
      </c>
      <c r="H1401" s="3">
        <v>1077.75</v>
      </c>
      <c r="I1401" s="3">
        <v>5823.32</v>
      </c>
    </row>
    <row r="1402" spans="1:9" x14ac:dyDescent="0.3">
      <c r="A1402">
        <v>1401</v>
      </c>
      <c r="B1402" s="2">
        <v>45721</v>
      </c>
      <c r="C1402" t="s">
        <v>10</v>
      </c>
      <c r="D1402" t="s">
        <v>17</v>
      </c>
      <c r="E1402" t="s">
        <v>21</v>
      </c>
      <c r="F1402" t="s">
        <v>122</v>
      </c>
      <c r="G1402">
        <v>6</v>
      </c>
      <c r="H1402" s="3">
        <v>827.84</v>
      </c>
      <c r="I1402" s="3">
        <v>8946.01</v>
      </c>
    </row>
    <row r="1403" spans="1:9" x14ac:dyDescent="0.3">
      <c r="A1403">
        <v>1402</v>
      </c>
      <c r="B1403" s="2">
        <v>45739</v>
      </c>
      <c r="C1403" t="s">
        <v>12</v>
      </c>
      <c r="D1403" t="s">
        <v>16</v>
      </c>
      <c r="E1403" t="s">
        <v>100</v>
      </c>
      <c r="F1403" t="s">
        <v>122</v>
      </c>
      <c r="G1403">
        <v>16</v>
      </c>
      <c r="H1403" s="3">
        <v>168.31</v>
      </c>
      <c r="I1403" s="3">
        <v>4850.22</v>
      </c>
    </row>
    <row r="1404" spans="1:9" x14ac:dyDescent="0.3">
      <c r="A1404">
        <v>1403</v>
      </c>
      <c r="B1404" s="2">
        <v>45742</v>
      </c>
      <c r="C1404" t="s">
        <v>10</v>
      </c>
      <c r="D1404" t="s">
        <v>18</v>
      </c>
      <c r="E1404" t="s">
        <v>21</v>
      </c>
      <c r="F1404" t="s">
        <v>121</v>
      </c>
      <c r="G1404">
        <v>4</v>
      </c>
      <c r="H1404" s="3">
        <v>888.34</v>
      </c>
      <c r="I1404" s="3">
        <v>6399.86</v>
      </c>
    </row>
    <row r="1405" spans="1:9" x14ac:dyDescent="0.3">
      <c r="A1405">
        <v>1404</v>
      </c>
      <c r="B1405" s="2">
        <v>45726</v>
      </c>
      <c r="C1405" t="s">
        <v>11</v>
      </c>
      <c r="D1405" t="s">
        <v>19</v>
      </c>
      <c r="E1405" t="s">
        <v>90</v>
      </c>
      <c r="F1405" t="s">
        <v>121</v>
      </c>
      <c r="G1405">
        <v>2</v>
      </c>
      <c r="H1405" s="3">
        <v>925.09</v>
      </c>
      <c r="I1405" s="3">
        <v>3332.31</v>
      </c>
    </row>
    <row r="1406" spans="1:9" x14ac:dyDescent="0.3">
      <c r="A1406">
        <v>1405</v>
      </c>
      <c r="B1406" s="2">
        <v>45737</v>
      </c>
      <c r="C1406" t="s">
        <v>9</v>
      </c>
      <c r="D1406" t="s">
        <v>16</v>
      </c>
      <c r="E1406" t="s">
        <v>45</v>
      </c>
      <c r="F1406" t="s">
        <v>121</v>
      </c>
      <c r="G1406">
        <v>7</v>
      </c>
      <c r="H1406" s="3">
        <v>515.05999999999995</v>
      </c>
      <c r="I1406" s="3">
        <v>6493.63</v>
      </c>
    </row>
    <row r="1407" spans="1:9" x14ac:dyDescent="0.3">
      <c r="A1407">
        <v>1406</v>
      </c>
      <c r="B1407" s="2">
        <v>45740</v>
      </c>
      <c r="C1407" t="s">
        <v>13</v>
      </c>
      <c r="D1407" t="s">
        <v>17</v>
      </c>
      <c r="E1407" t="s">
        <v>87</v>
      </c>
      <c r="F1407" t="s">
        <v>122</v>
      </c>
      <c r="G1407">
        <v>18</v>
      </c>
      <c r="H1407" s="3">
        <v>492.43</v>
      </c>
      <c r="I1407" s="3">
        <v>15964.25</v>
      </c>
    </row>
    <row r="1408" spans="1:9" x14ac:dyDescent="0.3">
      <c r="A1408">
        <v>1407</v>
      </c>
      <c r="B1408" s="2">
        <v>45738</v>
      </c>
      <c r="C1408" t="s">
        <v>14</v>
      </c>
      <c r="D1408" t="s">
        <v>20</v>
      </c>
      <c r="E1408" t="s">
        <v>74</v>
      </c>
      <c r="F1408" t="s">
        <v>121</v>
      </c>
      <c r="G1408">
        <v>9</v>
      </c>
      <c r="H1408" s="3">
        <v>1342.56</v>
      </c>
      <c r="I1408" s="3">
        <v>21762.45</v>
      </c>
    </row>
    <row r="1409" spans="1:9" x14ac:dyDescent="0.3">
      <c r="A1409">
        <v>1408</v>
      </c>
      <c r="B1409" s="2">
        <v>45739</v>
      </c>
      <c r="C1409" t="s">
        <v>9</v>
      </c>
      <c r="D1409" t="s">
        <v>18</v>
      </c>
      <c r="E1409" t="s">
        <v>69</v>
      </c>
      <c r="F1409" t="s">
        <v>122</v>
      </c>
      <c r="G1409">
        <v>18</v>
      </c>
      <c r="H1409" s="3">
        <v>549.17999999999995</v>
      </c>
      <c r="I1409" s="3">
        <v>17804.05</v>
      </c>
    </row>
    <row r="1410" spans="1:9" x14ac:dyDescent="0.3">
      <c r="A1410">
        <v>1409</v>
      </c>
      <c r="B1410" s="2">
        <v>45739</v>
      </c>
      <c r="C1410" t="s">
        <v>14</v>
      </c>
      <c r="D1410" t="s">
        <v>17</v>
      </c>
      <c r="E1410" t="s">
        <v>45</v>
      </c>
      <c r="F1410" t="s">
        <v>122</v>
      </c>
      <c r="G1410">
        <v>9</v>
      </c>
      <c r="H1410" s="3">
        <v>1475.43</v>
      </c>
      <c r="I1410" s="3">
        <v>23916.22</v>
      </c>
    </row>
    <row r="1411" spans="1:9" x14ac:dyDescent="0.3">
      <c r="A1411">
        <v>1410</v>
      </c>
      <c r="B1411" s="2">
        <v>45738</v>
      </c>
      <c r="C1411" t="s">
        <v>14</v>
      </c>
      <c r="D1411" t="s">
        <v>16</v>
      </c>
      <c r="E1411" t="s">
        <v>72</v>
      </c>
      <c r="F1411" t="s">
        <v>121</v>
      </c>
      <c r="G1411">
        <v>9</v>
      </c>
      <c r="H1411" s="3">
        <v>1465.09</v>
      </c>
      <c r="I1411" s="3">
        <v>23748.62</v>
      </c>
    </row>
    <row r="1412" spans="1:9" x14ac:dyDescent="0.3">
      <c r="A1412">
        <v>1411</v>
      </c>
      <c r="B1412" s="2">
        <v>45745</v>
      </c>
      <c r="C1412" t="s">
        <v>15</v>
      </c>
      <c r="D1412" t="s">
        <v>16</v>
      </c>
      <c r="E1412" t="s">
        <v>98</v>
      </c>
      <c r="F1412" t="s">
        <v>121</v>
      </c>
      <c r="G1412">
        <v>1</v>
      </c>
      <c r="H1412" s="3">
        <v>1411.97</v>
      </c>
      <c r="I1412" s="3">
        <v>2543.06</v>
      </c>
    </row>
    <row r="1413" spans="1:9" x14ac:dyDescent="0.3">
      <c r="A1413">
        <v>1412</v>
      </c>
      <c r="B1413" s="2">
        <v>45730</v>
      </c>
      <c r="C1413" t="s">
        <v>10</v>
      </c>
      <c r="D1413" t="s">
        <v>18</v>
      </c>
      <c r="E1413" t="s">
        <v>118</v>
      </c>
      <c r="F1413" t="s">
        <v>121</v>
      </c>
      <c r="G1413">
        <v>4</v>
      </c>
      <c r="H1413" s="3">
        <v>882.81</v>
      </c>
      <c r="I1413" s="3">
        <v>6360.02</v>
      </c>
    </row>
    <row r="1414" spans="1:9" x14ac:dyDescent="0.3">
      <c r="A1414">
        <v>1413</v>
      </c>
      <c r="B1414" s="2">
        <v>45743</v>
      </c>
      <c r="C1414" t="s">
        <v>14</v>
      </c>
      <c r="D1414" t="s">
        <v>19</v>
      </c>
      <c r="E1414" t="s">
        <v>60</v>
      </c>
      <c r="F1414" t="s">
        <v>121</v>
      </c>
      <c r="G1414">
        <v>5</v>
      </c>
      <c r="H1414" s="3">
        <v>1241.56</v>
      </c>
      <c r="I1414" s="3">
        <v>11180.71</v>
      </c>
    </row>
    <row r="1415" spans="1:9" x14ac:dyDescent="0.3">
      <c r="A1415">
        <v>1414</v>
      </c>
      <c r="B1415" s="2">
        <v>45723</v>
      </c>
      <c r="C1415" t="s">
        <v>9</v>
      </c>
      <c r="D1415" t="s">
        <v>17</v>
      </c>
      <c r="E1415" t="s">
        <v>117</v>
      </c>
      <c r="F1415" t="s">
        <v>121</v>
      </c>
      <c r="G1415">
        <v>6</v>
      </c>
      <c r="H1415" s="3">
        <v>460.96</v>
      </c>
      <c r="I1415" s="3">
        <v>4981.34</v>
      </c>
    </row>
    <row r="1416" spans="1:9" x14ac:dyDescent="0.3">
      <c r="A1416">
        <v>1415</v>
      </c>
      <c r="B1416" s="2">
        <v>45746</v>
      </c>
      <c r="C1416" t="s">
        <v>10</v>
      </c>
      <c r="D1416" t="s">
        <v>19</v>
      </c>
      <c r="E1416" t="s">
        <v>112</v>
      </c>
      <c r="F1416" t="s">
        <v>121</v>
      </c>
      <c r="G1416">
        <v>8</v>
      </c>
      <c r="H1416" s="3">
        <v>701.18</v>
      </c>
      <c r="I1416" s="3">
        <v>10103.02</v>
      </c>
    </row>
    <row r="1417" spans="1:9" x14ac:dyDescent="0.3">
      <c r="A1417">
        <v>1416</v>
      </c>
      <c r="B1417" s="2">
        <v>45727</v>
      </c>
      <c r="C1417" t="s">
        <v>13</v>
      </c>
      <c r="D1417" t="s">
        <v>18</v>
      </c>
      <c r="E1417" t="s">
        <v>36</v>
      </c>
      <c r="F1417" t="s">
        <v>122</v>
      </c>
      <c r="G1417">
        <v>16</v>
      </c>
      <c r="H1417" s="3">
        <v>337.23</v>
      </c>
      <c r="I1417" s="3">
        <v>9718.02</v>
      </c>
    </row>
    <row r="1418" spans="1:9" x14ac:dyDescent="0.3">
      <c r="A1418">
        <v>1417</v>
      </c>
      <c r="B1418" s="2">
        <v>45717</v>
      </c>
      <c r="C1418" t="s">
        <v>9</v>
      </c>
      <c r="D1418" t="s">
        <v>18</v>
      </c>
      <c r="E1418" t="s">
        <v>27</v>
      </c>
      <c r="F1418" t="s">
        <v>121</v>
      </c>
      <c r="G1418">
        <v>18</v>
      </c>
      <c r="H1418" s="3">
        <v>579.70000000000005</v>
      </c>
      <c r="I1418" s="3">
        <v>18793.48</v>
      </c>
    </row>
    <row r="1419" spans="1:9" x14ac:dyDescent="0.3">
      <c r="A1419">
        <v>1418</v>
      </c>
      <c r="B1419" s="2">
        <v>45720</v>
      </c>
      <c r="C1419" t="s">
        <v>10</v>
      </c>
      <c r="D1419" t="s">
        <v>16</v>
      </c>
      <c r="E1419" t="s">
        <v>31</v>
      </c>
      <c r="F1419" t="s">
        <v>121</v>
      </c>
      <c r="G1419">
        <v>6</v>
      </c>
      <c r="H1419" s="3">
        <v>794.14</v>
      </c>
      <c r="I1419" s="3">
        <v>8581.83</v>
      </c>
    </row>
    <row r="1420" spans="1:9" x14ac:dyDescent="0.3">
      <c r="A1420">
        <v>1419</v>
      </c>
      <c r="B1420" s="2">
        <v>45726</v>
      </c>
      <c r="C1420" t="s">
        <v>13</v>
      </c>
      <c r="D1420" t="s">
        <v>18</v>
      </c>
      <c r="E1420" t="s">
        <v>103</v>
      </c>
      <c r="F1420" t="s">
        <v>122</v>
      </c>
      <c r="G1420">
        <v>19</v>
      </c>
      <c r="H1420" s="3">
        <v>321.74</v>
      </c>
      <c r="I1420" s="3">
        <v>11010.07</v>
      </c>
    </row>
    <row r="1421" spans="1:9" x14ac:dyDescent="0.3">
      <c r="A1421">
        <v>1420</v>
      </c>
      <c r="B1421" s="2">
        <v>45738</v>
      </c>
      <c r="C1421" t="s">
        <v>12</v>
      </c>
      <c r="D1421" t="s">
        <v>18</v>
      </c>
      <c r="E1421" t="s">
        <v>74</v>
      </c>
      <c r="F1421" t="s">
        <v>122</v>
      </c>
      <c r="G1421">
        <v>11</v>
      </c>
      <c r="H1421" s="3">
        <v>150.58000000000001</v>
      </c>
      <c r="I1421" s="3">
        <v>2983.26</v>
      </c>
    </row>
    <row r="1422" spans="1:9" x14ac:dyDescent="0.3">
      <c r="A1422">
        <v>1421</v>
      </c>
      <c r="B1422" s="2">
        <v>45720</v>
      </c>
      <c r="C1422" t="s">
        <v>15</v>
      </c>
      <c r="D1422" t="s">
        <v>16</v>
      </c>
      <c r="E1422" t="s">
        <v>74</v>
      </c>
      <c r="F1422" t="s">
        <v>121</v>
      </c>
      <c r="G1422">
        <v>1</v>
      </c>
      <c r="H1422" s="3">
        <v>1398.73</v>
      </c>
      <c r="I1422" s="3">
        <v>2519.2199999999998</v>
      </c>
    </row>
    <row r="1423" spans="1:9" x14ac:dyDescent="0.3">
      <c r="A1423">
        <v>1422</v>
      </c>
      <c r="B1423" s="2">
        <v>45722</v>
      </c>
      <c r="C1423" t="s">
        <v>11</v>
      </c>
      <c r="D1423" t="s">
        <v>16</v>
      </c>
      <c r="E1423" t="s">
        <v>77</v>
      </c>
      <c r="F1423" t="s">
        <v>122</v>
      </c>
      <c r="G1423">
        <v>7</v>
      </c>
      <c r="H1423" s="3">
        <v>906.32</v>
      </c>
      <c r="I1423" s="3">
        <v>11426.44</v>
      </c>
    </row>
    <row r="1424" spans="1:9" x14ac:dyDescent="0.3">
      <c r="A1424">
        <v>1423</v>
      </c>
      <c r="B1424" s="2">
        <v>45732</v>
      </c>
      <c r="C1424" t="s">
        <v>14</v>
      </c>
      <c r="D1424" t="s">
        <v>18</v>
      </c>
      <c r="E1424" t="s">
        <v>106</v>
      </c>
      <c r="F1424" t="s">
        <v>121</v>
      </c>
      <c r="G1424">
        <v>7</v>
      </c>
      <c r="H1424" s="3">
        <v>1375.54</v>
      </c>
      <c r="I1424" s="3">
        <v>17342.14</v>
      </c>
    </row>
    <row r="1425" spans="1:9" x14ac:dyDescent="0.3">
      <c r="A1425">
        <v>1424</v>
      </c>
      <c r="B1425" s="2">
        <v>45733</v>
      </c>
      <c r="C1425" t="s">
        <v>11</v>
      </c>
      <c r="D1425" t="s">
        <v>20</v>
      </c>
      <c r="E1425" t="s">
        <v>94</v>
      </c>
      <c r="F1425" t="s">
        <v>121</v>
      </c>
      <c r="G1425">
        <v>2</v>
      </c>
      <c r="H1425" s="3">
        <v>843.89</v>
      </c>
      <c r="I1425" s="3">
        <v>3039.82</v>
      </c>
    </row>
    <row r="1426" spans="1:9" x14ac:dyDescent="0.3">
      <c r="A1426">
        <v>1425</v>
      </c>
      <c r="B1426" s="2">
        <v>45742</v>
      </c>
      <c r="C1426" t="s">
        <v>9</v>
      </c>
      <c r="D1426" t="s">
        <v>16</v>
      </c>
      <c r="E1426" t="s">
        <v>64</v>
      </c>
      <c r="F1426" t="s">
        <v>121</v>
      </c>
      <c r="G1426">
        <v>6</v>
      </c>
      <c r="H1426" s="3">
        <v>536.89</v>
      </c>
      <c r="I1426" s="3">
        <v>5801.87</v>
      </c>
    </row>
    <row r="1427" spans="1:9" x14ac:dyDescent="0.3">
      <c r="A1427">
        <v>1426</v>
      </c>
      <c r="B1427" s="2">
        <v>45738</v>
      </c>
      <c r="C1427" t="s">
        <v>12</v>
      </c>
      <c r="D1427" t="s">
        <v>18</v>
      </c>
      <c r="E1427" t="s">
        <v>26</v>
      </c>
      <c r="F1427" t="s">
        <v>122</v>
      </c>
      <c r="G1427">
        <v>14</v>
      </c>
      <c r="H1427" s="3">
        <v>193.43</v>
      </c>
      <c r="I1427" s="3">
        <v>4877.34</v>
      </c>
    </row>
    <row r="1428" spans="1:9" x14ac:dyDescent="0.3">
      <c r="A1428">
        <v>1427</v>
      </c>
      <c r="B1428" s="2">
        <v>45726</v>
      </c>
      <c r="C1428" t="s">
        <v>10</v>
      </c>
      <c r="D1428" t="s">
        <v>16</v>
      </c>
      <c r="E1428" t="s">
        <v>108</v>
      </c>
      <c r="F1428" t="s">
        <v>122</v>
      </c>
      <c r="G1428">
        <v>3</v>
      </c>
      <c r="H1428" s="3">
        <v>845.85</v>
      </c>
      <c r="I1428" s="3">
        <v>4570.3100000000004</v>
      </c>
    </row>
    <row r="1429" spans="1:9" x14ac:dyDescent="0.3">
      <c r="A1429">
        <v>1428</v>
      </c>
      <c r="B1429" s="2">
        <v>45724</v>
      </c>
      <c r="C1429" t="s">
        <v>13</v>
      </c>
      <c r="D1429" t="s">
        <v>19</v>
      </c>
      <c r="E1429" t="s">
        <v>60</v>
      </c>
      <c r="F1429" t="s">
        <v>122</v>
      </c>
      <c r="G1429">
        <v>18</v>
      </c>
      <c r="H1429" s="3">
        <v>349.47</v>
      </c>
      <c r="I1429" s="3">
        <v>11329.58</v>
      </c>
    </row>
    <row r="1430" spans="1:9" x14ac:dyDescent="0.3">
      <c r="A1430">
        <v>1429</v>
      </c>
      <c r="B1430" s="2">
        <v>45723</v>
      </c>
      <c r="C1430" t="s">
        <v>10</v>
      </c>
      <c r="D1430" t="s">
        <v>17</v>
      </c>
      <c r="E1430" t="s">
        <v>59</v>
      </c>
      <c r="F1430" t="s">
        <v>122</v>
      </c>
      <c r="G1430">
        <v>3</v>
      </c>
      <c r="H1430" s="3">
        <v>800.47</v>
      </c>
      <c r="I1430" s="3">
        <v>4325.12</v>
      </c>
    </row>
    <row r="1431" spans="1:9" x14ac:dyDescent="0.3">
      <c r="A1431">
        <v>1430</v>
      </c>
      <c r="B1431" s="2">
        <v>45723</v>
      </c>
      <c r="C1431" t="s">
        <v>12</v>
      </c>
      <c r="D1431" t="s">
        <v>17</v>
      </c>
      <c r="E1431" t="s">
        <v>97</v>
      </c>
      <c r="F1431" t="s">
        <v>121</v>
      </c>
      <c r="G1431">
        <v>6</v>
      </c>
      <c r="H1431" s="3">
        <v>163.22999999999999</v>
      </c>
      <c r="I1431" s="3">
        <v>1763.94</v>
      </c>
    </row>
    <row r="1432" spans="1:9" x14ac:dyDescent="0.3">
      <c r="A1432">
        <v>1431</v>
      </c>
      <c r="B1432" s="2">
        <v>45725</v>
      </c>
      <c r="C1432" t="s">
        <v>15</v>
      </c>
      <c r="D1432" t="s">
        <v>20</v>
      </c>
      <c r="E1432" t="s">
        <v>24</v>
      </c>
      <c r="F1432" t="s">
        <v>122</v>
      </c>
      <c r="G1432">
        <v>1</v>
      </c>
      <c r="H1432" s="3">
        <v>1254.56</v>
      </c>
      <c r="I1432" s="3">
        <v>2259.56</v>
      </c>
    </row>
    <row r="1433" spans="1:9" x14ac:dyDescent="0.3">
      <c r="A1433">
        <v>1432</v>
      </c>
      <c r="B1433" s="2">
        <v>45729</v>
      </c>
      <c r="C1433" t="s">
        <v>10</v>
      </c>
      <c r="D1433" t="s">
        <v>18</v>
      </c>
      <c r="E1433" t="s">
        <v>86</v>
      </c>
      <c r="F1433" t="s">
        <v>122</v>
      </c>
      <c r="G1433">
        <v>7</v>
      </c>
      <c r="H1433" s="3">
        <v>744.36</v>
      </c>
      <c r="I1433" s="3">
        <v>9384.5300000000007</v>
      </c>
    </row>
    <row r="1434" spans="1:9" x14ac:dyDescent="0.3">
      <c r="A1434">
        <v>1433</v>
      </c>
      <c r="B1434" s="2">
        <v>45732</v>
      </c>
      <c r="C1434" t="s">
        <v>9</v>
      </c>
      <c r="D1434" t="s">
        <v>18</v>
      </c>
      <c r="E1434" t="s">
        <v>39</v>
      </c>
      <c r="F1434" t="s">
        <v>121</v>
      </c>
      <c r="G1434">
        <v>13</v>
      </c>
      <c r="H1434" s="3">
        <v>453.85</v>
      </c>
      <c r="I1434" s="3">
        <v>10626.43</v>
      </c>
    </row>
    <row r="1435" spans="1:9" x14ac:dyDescent="0.3">
      <c r="A1435">
        <v>1434</v>
      </c>
      <c r="B1435" s="2">
        <v>45747</v>
      </c>
      <c r="C1435" t="s">
        <v>13</v>
      </c>
      <c r="D1435" t="s">
        <v>17</v>
      </c>
      <c r="E1435" t="s">
        <v>45</v>
      </c>
      <c r="F1435" t="s">
        <v>122</v>
      </c>
      <c r="G1435">
        <v>5</v>
      </c>
      <c r="H1435" s="3">
        <v>336.35</v>
      </c>
      <c r="I1435" s="3">
        <v>3028.96</v>
      </c>
    </row>
    <row r="1436" spans="1:9" x14ac:dyDescent="0.3">
      <c r="A1436">
        <v>1435</v>
      </c>
      <c r="B1436" s="2">
        <v>45718</v>
      </c>
      <c r="C1436" t="s">
        <v>11</v>
      </c>
      <c r="D1436" t="s">
        <v>17</v>
      </c>
      <c r="E1436" t="s">
        <v>79</v>
      </c>
      <c r="F1436" t="s">
        <v>121</v>
      </c>
      <c r="G1436">
        <v>2</v>
      </c>
      <c r="H1436" s="3">
        <v>1163.3900000000001</v>
      </c>
      <c r="I1436" s="3">
        <v>4190.7</v>
      </c>
    </row>
    <row r="1437" spans="1:9" x14ac:dyDescent="0.3">
      <c r="A1437">
        <v>1436</v>
      </c>
      <c r="B1437" s="2">
        <v>45730</v>
      </c>
      <c r="C1437" t="s">
        <v>15</v>
      </c>
      <c r="D1437" t="s">
        <v>16</v>
      </c>
      <c r="E1437" t="s">
        <v>87</v>
      </c>
      <c r="F1437" t="s">
        <v>121</v>
      </c>
      <c r="G1437">
        <v>1</v>
      </c>
      <c r="H1437" s="3">
        <v>1266.92</v>
      </c>
      <c r="I1437" s="3">
        <v>2281.8200000000002</v>
      </c>
    </row>
    <row r="1438" spans="1:9" x14ac:dyDescent="0.3">
      <c r="A1438">
        <v>1437</v>
      </c>
      <c r="B1438" s="2">
        <v>45738</v>
      </c>
      <c r="C1438" t="s">
        <v>14</v>
      </c>
      <c r="D1438" t="s">
        <v>19</v>
      </c>
      <c r="E1438" t="s">
        <v>74</v>
      </c>
      <c r="F1438" t="s">
        <v>121</v>
      </c>
      <c r="G1438">
        <v>10</v>
      </c>
      <c r="H1438" s="3">
        <v>1405.02</v>
      </c>
      <c r="I1438" s="3">
        <v>25305.45</v>
      </c>
    </row>
    <row r="1439" spans="1:9" x14ac:dyDescent="0.3">
      <c r="A1439">
        <v>1438</v>
      </c>
      <c r="B1439" s="2">
        <v>45733</v>
      </c>
      <c r="C1439" t="s">
        <v>14</v>
      </c>
      <c r="D1439" t="s">
        <v>18</v>
      </c>
      <c r="E1439" t="s">
        <v>73</v>
      </c>
      <c r="F1439" t="s">
        <v>121</v>
      </c>
      <c r="G1439">
        <v>2</v>
      </c>
      <c r="H1439" s="3">
        <v>1192.02</v>
      </c>
      <c r="I1439" s="3">
        <v>4293.83</v>
      </c>
    </row>
    <row r="1440" spans="1:9" x14ac:dyDescent="0.3">
      <c r="A1440">
        <v>1439</v>
      </c>
      <c r="B1440" s="2">
        <v>45721</v>
      </c>
      <c r="C1440" t="s">
        <v>11</v>
      </c>
      <c r="D1440" t="s">
        <v>17</v>
      </c>
      <c r="E1440" t="s">
        <v>67</v>
      </c>
      <c r="F1440" t="s">
        <v>121</v>
      </c>
      <c r="G1440">
        <v>4</v>
      </c>
      <c r="H1440" s="3">
        <v>1164.8699999999999</v>
      </c>
      <c r="I1440" s="3">
        <v>8392.07</v>
      </c>
    </row>
    <row r="1441" spans="1:9" x14ac:dyDescent="0.3">
      <c r="A1441">
        <v>1440</v>
      </c>
      <c r="B1441" s="2">
        <v>45723</v>
      </c>
      <c r="C1441" t="s">
        <v>11</v>
      </c>
      <c r="D1441" t="s">
        <v>18</v>
      </c>
      <c r="E1441" t="s">
        <v>22</v>
      </c>
      <c r="F1441" t="s">
        <v>122</v>
      </c>
      <c r="G1441">
        <v>5</v>
      </c>
      <c r="H1441" s="3">
        <v>1047.5999999999999</v>
      </c>
      <c r="I1441" s="3">
        <v>9434.02</v>
      </c>
    </row>
    <row r="1442" spans="1:9" x14ac:dyDescent="0.3">
      <c r="A1442">
        <v>1441</v>
      </c>
      <c r="B1442" s="2">
        <v>45740</v>
      </c>
      <c r="C1442" t="s">
        <v>10</v>
      </c>
      <c r="D1442" t="s">
        <v>20</v>
      </c>
      <c r="E1442" t="s">
        <v>119</v>
      </c>
      <c r="F1442" t="s">
        <v>122</v>
      </c>
      <c r="G1442">
        <v>4</v>
      </c>
      <c r="H1442" s="3">
        <v>708.76</v>
      </c>
      <c r="I1442" s="3">
        <v>5106.12</v>
      </c>
    </row>
    <row r="1443" spans="1:9" x14ac:dyDescent="0.3">
      <c r="A1443">
        <v>1442</v>
      </c>
      <c r="B1443" s="2">
        <v>45730</v>
      </c>
      <c r="C1443" t="s">
        <v>14</v>
      </c>
      <c r="D1443" t="s">
        <v>17</v>
      </c>
      <c r="E1443" t="s">
        <v>75</v>
      </c>
      <c r="F1443" t="s">
        <v>122</v>
      </c>
      <c r="G1443">
        <v>9</v>
      </c>
      <c r="H1443" s="3">
        <v>1423.04</v>
      </c>
      <c r="I1443" s="3">
        <v>23067</v>
      </c>
    </row>
    <row r="1444" spans="1:9" x14ac:dyDescent="0.3">
      <c r="A1444">
        <v>1443</v>
      </c>
      <c r="B1444" s="2">
        <v>45728</v>
      </c>
      <c r="C1444" t="s">
        <v>13</v>
      </c>
      <c r="D1444" t="s">
        <v>18</v>
      </c>
      <c r="E1444" t="s">
        <v>51</v>
      </c>
      <c r="F1444" t="s">
        <v>122</v>
      </c>
      <c r="G1444">
        <v>18</v>
      </c>
      <c r="H1444" s="3">
        <v>313.54000000000002</v>
      </c>
      <c r="I1444" s="3">
        <v>10164.76</v>
      </c>
    </row>
    <row r="1445" spans="1:9" x14ac:dyDescent="0.3">
      <c r="A1445">
        <v>1444</v>
      </c>
      <c r="B1445" s="2">
        <v>45733</v>
      </c>
      <c r="C1445" t="s">
        <v>14</v>
      </c>
      <c r="D1445" t="s">
        <v>19</v>
      </c>
      <c r="E1445" t="s">
        <v>41</v>
      </c>
      <c r="F1445" t="s">
        <v>121</v>
      </c>
      <c r="G1445">
        <v>5</v>
      </c>
      <c r="H1445" s="3">
        <v>1483.74</v>
      </c>
      <c r="I1445" s="3">
        <v>13361.63</v>
      </c>
    </row>
    <row r="1446" spans="1:9" x14ac:dyDescent="0.3">
      <c r="A1446">
        <v>1445</v>
      </c>
      <c r="B1446" s="2">
        <v>45718</v>
      </c>
      <c r="C1446" t="s">
        <v>14</v>
      </c>
      <c r="D1446" t="s">
        <v>16</v>
      </c>
      <c r="E1446" t="s">
        <v>26</v>
      </c>
      <c r="F1446" t="s">
        <v>121</v>
      </c>
      <c r="G1446">
        <v>8</v>
      </c>
      <c r="H1446" s="3">
        <v>1407.27</v>
      </c>
      <c r="I1446" s="3">
        <v>20276.78</v>
      </c>
    </row>
    <row r="1447" spans="1:9" x14ac:dyDescent="0.3">
      <c r="A1447">
        <v>1446</v>
      </c>
      <c r="B1447" s="2">
        <v>45738</v>
      </c>
      <c r="C1447" t="s">
        <v>14</v>
      </c>
      <c r="D1447" t="s">
        <v>19</v>
      </c>
      <c r="E1447" t="s">
        <v>26</v>
      </c>
      <c r="F1447" t="s">
        <v>121</v>
      </c>
      <c r="G1447">
        <v>7</v>
      </c>
      <c r="H1447" s="3">
        <v>1375.36</v>
      </c>
      <c r="I1447" s="3">
        <v>17339.87</v>
      </c>
    </row>
    <row r="1448" spans="1:9" x14ac:dyDescent="0.3">
      <c r="A1448">
        <v>1447</v>
      </c>
      <c r="B1448" s="2">
        <v>45734</v>
      </c>
      <c r="C1448" t="s">
        <v>12</v>
      </c>
      <c r="D1448" t="s">
        <v>18</v>
      </c>
      <c r="E1448" t="s">
        <v>100</v>
      </c>
      <c r="F1448" t="s">
        <v>121</v>
      </c>
      <c r="G1448">
        <v>11</v>
      </c>
      <c r="H1448" s="3">
        <v>150.36000000000001</v>
      </c>
      <c r="I1448" s="3">
        <v>2978.9</v>
      </c>
    </row>
    <row r="1449" spans="1:9" x14ac:dyDescent="0.3">
      <c r="A1449">
        <v>1448</v>
      </c>
      <c r="B1449" s="2">
        <v>45735</v>
      </c>
      <c r="C1449" t="s">
        <v>11</v>
      </c>
      <c r="D1449" t="s">
        <v>16</v>
      </c>
      <c r="E1449" t="s">
        <v>53</v>
      </c>
      <c r="F1449" t="s">
        <v>121</v>
      </c>
      <c r="G1449">
        <v>9</v>
      </c>
      <c r="H1449" s="3">
        <v>1001.53</v>
      </c>
      <c r="I1449" s="3">
        <v>16234.46</v>
      </c>
    </row>
    <row r="1450" spans="1:9" x14ac:dyDescent="0.3">
      <c r="A1450">
        <v>1449</v>
      </c>
      <c r="B1450" s="2">
        <v>45725</v>
      </c>
      <c r="C1450" t="s">
        <v>13</v>
      </c>
      <c r="D1450" t="s">
        <v>19</v>
      </c>
      <c r="E1450" t="s">
        <v>89</v>
      </c>
      <c r="F1450" t="s">
        <v>121</v>
      </c>
      <c r="G1450">
        <v>12</v>
      </c>
      <c r="H1450" s="3">
        <v>323.82</v>
      </c>
      <c r="I1450" s="3">
        <v>6998.68</v>
      </c>
    </row>
    <row r="1451" spans="1:9" x14ac:dyDescent="0.3">
      <c r="A1451">
        <v>1450</v>
      </c>
      <c r="B1451" s="2">
        <v>45718</v>
      </c>
      <c r="C1451" t="s">
        <v>14</v>
      </c>
      <c r="D1451" t="s">
        <v>16</v>
      </c>
      <c r="E1451" t="s">
        <v>57</v>
      </c>
      <c r="F1451" t="s">
        <v>121</v>
      </c>
      <c r="G1451">
        <v>3</v>
      </c>
      <c r="H1451" s="3">
        <v>1441.8</v>
      </c>
      <c r="I1451" s="3">
        <v>7790.36</v>
      </c>
    </row>
    <row r="1452" spans="1:9" x14ac:dyDescent="0.3">
      <c r="A1452">
        <v>1451</v>
      </c>
      <c r="B1452" s="2">
        <v>45725</v>
      </c>
      <c r="C1452" t="s">
        <v>12</v>
      </c>
      <c r="D1452" t="s">
        <v>19</v>
      </c>
      <c r="E1452" t="s">
        <v>39</v>
      </c>
      <c r="F1452" t="s">
        <v>121</v>
      </c>
      <c r="G1452">
        <v>8</v>
      </c>
      <c r="H1452" s="3">
        <v>232.34</v>
      </c>
      <c r="I1452" s="3">
        <v>3347.69</v>
      </c>
    </row>
    <row r="1453" spans="1:9" x14ac:dyDescent="0.3">
      <c r="A1453">
        <v>1452</v>
      </c>
      <c r="B1453" s="2">
        <v>45717</v>
      </c>
      <c r="C1453" t="s">
        <v>11</v>
      </c>
      <c r="D1453" t="s">
        <v>18</v>
      </c>
      <c r="E1453" t="s">
        <v>100</v>
      </c>
      <c r="F1453" t="s">
        <v>121</v>
      </c>
      <c r="G1453">
        <v>9</v>
      </c>
      <c r="H1453" s="3">
        <v>833.3</v>
      </c>
      <c r="I1453" s="3">
        <v>13507.51</v>
      </c>
    </row>
    <row r="1454" spans="1:9" x14ac:dyDescent="0.3">
      <c r="A1454">
        <v>1453</v>
      </c>
      <c r="B1454" s="2">
        <v>45725</v>
      </c>
      <c r="C1454" t="s">
        <v>11</v>
      </c>
      <c r="D1454" t="s">
        <v>16</v>
      </c>
      <c r="E1454" t="s">
        <v>120</v>
      </c>
      <c r="F1454" t="s">
        <v>121</v>
      </c>
      <c r="G1454">
        <v>1</v>
      </c>
      <c r="H1454" s="3">
        <v>1194.0999999999999</v>
      </c>
      <c r="I1454" s="3">
        <v>2150.66</v>
      </c>
    </row>
    <row r="1455" spans="1:9" x14ac:dyDescent="0.3">
      <c r="A1455">
        <v>1454</v>
      </c>
      <c r="B1455" s="2">
        <v>45743</v>
      </c>
      <c r="C1455" t="s">
        <v>13</v>
      </c>
      <c r="D1455" t="s">
        <v>16</v>
      </c>
      <c r="E1455" t="s">
        <v>48</v>
      </c>
      <c r="F1455" t="s">
        <v>121</v>
      </c>
      <c r="G1455">
        <v>8</v>
      </c>
      <c r="H1455" s="3">
        <v>494.32</v>
      </c>
      <c r="I1455" s="3">
        <v>7122.45</v>
      </c>
    </row>
    <row r="1456" spans="1:9" x14ac:dyDescent="0.3">
      <c r="A1456">
        <v>1455</v>
      </c>
      <c r="B1456" s="2">
        <v>45740</v>
      </c>
      <c r="C1456" t="s">
        <v>11</v>
      </c>
      <c r="D1456" t="s">
        <v>17</v>
      </c>
      <c r="E1456" t="s">
        <v>90</v>
      </c>
      <c r="F1456" t="s">
        <v>121</v>
      </c>
      <c r="G1456">
        <v>10</v>
      </c>
      <c r="H1456" s="3">
        <v>1050.49</v>
      </c>
      <c r="I1456" s="3">
        <v>18920.099999999999</v>
      </c>
    </row>
    <row r="1457" spans="1:9" x14ac:dyDescent="0.3">
      <c r="A1457">
        <v>1456</v>
      </c>
      <c r="B1457" s="2">
        <v>45734</v>
      </c>
      <c r="C1457" t="s">
        <v>15</v>
      </c>
      <c r="D1457" t="s">
        <v>19</v>
      </c>
      <c r="E1457" t="s">
        <v>62</v>
      </c>
      <c r="F1457" t="s">
        <v>121</v>
      </c>
      <c r="G1457">
        <v>7</v>
      </c>
      <c r="H1457" s="3">
        <v>1549</v>
      </c>
      <c r="I1457" s="3">
        <v>19529.04</v>
      </c>
    </row>
    <row r="1458" spans="1:9" x14ac:dyDescent="0.3">
      <c r="A1458">
        <v>1457</v>
      </c>
      <c r="B1458" s="2">
        <v>45721</v>
      </c>
      <c r="C1458" t="s">
        <v>10</v>
      </c>
      <c r="D1458" t="s">
        <v>16</v>
      </c>
      <c r="E1458" t="s">
        <v>30</v>
      </c>
      <c r="F1458" t="s">
        <v>121</v>
      </c>
      <c r="G1458">
        <v>2</v>
      </c>
      <c r="H1458" s="3">
        <v>880.43</v>
      </c>
      <c r="I1458" s="3">
        <v>3171.44</v>
      </c>
    </row>
    <row r="1459" spans="1:9" x14ac:dyDescent="0.3">
      <c r="A1459">
        <v>1458</v>
      </c>
      <c r="B1459" s="2">
        <v>45732</v>
      </c>
      <c r="C1459" t="s">
        <v>15</v>
      </c>
      <c r="D1459" t="s">
        <v>18</v>
      </c>
      <c r="E1459" t="s">
        <v>59</v>
      </c>
      <c r="F1459" t="s">
        <v>121</v>
      </c>
      <c r="G1459">
        <v>3</v>
      </c>
      <c r="H1459" s="3">
        <v>1541.79</v>
      </c>
      <c r="I1459" s="3">
        <v>8330.6299999999992</v>
      </c>
    </row>
    <row r="1460" spans="1:9" x14ac:dyDescent="0.3">
      <c r="A1460">
        <v>1459</v>
      </c>
      <c r="B1460" s="2">
        <v>45737</v>
      </c>
      <c r="C1460" t="s">
        <v>13</v>
      </c>
      <c r="D1460" t="s">
        <v>16</v>
      </c>
      <c r="E1460" t="s">
        <v>41</v>
      </c>
      <c r="F1460" t="s">
        <v>121</v>
      </c>
      <c r="G1460">
        <v>11</v>
      </c>
      <c r="H1460" s="3">
        <v>378.84</v>
      </c>
      <c r="I1460" s="3">
        <v>7505.51</v>
      </c>
    </row>
    <row r="1461" spans="1:9" x14ac:dyDescent="0.3">
      <c r="A1461">
        <v>1460</v>
      </c>
      <c r="B1461" s="2">
        <v>45719</v>
      </c>
      <c r="C1461" t="s">
        <v>15</v>
      </c>
      <c r="D1461" t="s">
        <v>16</v>
      </c>
      <c r="E1461" t="s">
        <v>45</v>
      </c>
      <c r="F1461" t="s">
        <v>122</v>
      </c>
      <c r="G1461">
        <v>2</v>
      </c>
      <c r="H1461" s="3">
        <v>1782.23</v>
      </c>
      <c r="I1461" s="3">
        <v>6419.86</v>
      </c>
    </row>
    <row r="1462" spans="1:9" x14ac:dyDescent="0.3">
      <c r="A1462">
        <v>1461</v>
      </c>
      <c r="B1462" s="2">
        <v>45740</v>
      </c>
      <c r="C1462" t="s">
        <v>14</v>
      </c>
      <c r="D1462" t="s">
        <v>16</v>
      </c>
      <c r="E1462" t="s">
        <v>34</v>
      </c>
      <c r="F1462" t="s">
        <v>121</v>
      </c>
      <c r="G1462">
        <v>7</v>
      </c>
      <c r="H1462" s="3">
        <v>1049.8599999999999</v>
      </c>
      <c r="I1462" s="3">
        <v>13236.13</v>
      </c>
    </row>
    <row r="1463" spans="1:9" x14ac:dyDescent="0.3">
      <c r="A1463">
        <v>1462</v>
      </c>
      <c r="B1463" s="2">
        <v>45717</v>
      </c>
      <c r="C1463" t="s">
        <v>9</v>
      </c>
      <c r="D1463" t="s">
        <v>19</v>
      </c>
      <c r="E1463" t="s">
        <v>31</v>
      </c>
      <c r="F1463" t="s">
        <v>122</v>
      </c>
      <c r="G1463">
        <v>12</v>
      </c>
      <c r="H1463" s="3">
        <v>408.75</v>
      </c>
      <c r="I1463" s="3">
        <v>8834.27</v>
      </c>
    </row>
    <row r="1464" spans="1:9" x14ac:dyDescent="0.3">
      <c r="A1464">
        <v>1463</v>
      </c>
      <c r="B1464" s="2">
        <v>45741</v>
      </c>
      <c r="C1464" t="s">
        <v>9</v>
      </c>
      <c r="D1464" t="s">
        <v>16</v>
      </c>
      <c r="E1464" t="s">
        <v>52</v>
      </c>
      <c r="F1464" t="s">
        <v>121</v>
      </c>
      <c r="G1464">
        <v>5</v>
      </c>
      <c r="H1464" s="3">
        <v>558.48</v>
      </c>
      <c r="I1464" s="3">
        <v>5029.32</v>
      </c>
    </row>
    <row r="1465" spans="1:9" x14ac:dyDescent="0.3">
      <c r="A1465">
        <v>1464</v>
      </c>
      <c r="B1465" s="2">
        <v>45747</v>
      </c>
      <c r="C1465" t="s">
        <v>12</v>
      </c>
      <c r="D1465" t="s">
        <v>16</v>
      </c>
      <c r="E1465" t="s">
        <v>66</v>
      </c>
      <c r="F1465" t="s">
        <v>121</v>
      </c>
      <c r="G1465">
        <v>11</v>
      </c>
      <c r="H1465" s="3">
        <v>220.75</v>
      </c>
      <c r="I1465" s="3">
        <v>4373.46</v>
      </c>
    </row>
    <row r="1466" spans="1:9" x14ac:dyDescent="0.3">
      <c r="A1466">
        <v>1465</v>
      </c>
      <c r="B1466" s="2">
        <v>45721</v>
      </c>
      <c r="C1466" t="s">
        <v>10</v>
      </c>
      <c r="D1466" t="s">
        <v>19</v>
      </c>
      <c r="E1466" t="s">
        <v>75</v>
      </c>
      <c r="F1466" t="s">
        <v>122</v>
      </c>
      <c r="G1466">
        <v>8</v>
      </c>
      <c r="H1466" s="3">
        <v>761.48</v>
      </c>
      <c r="I1466" s="3">
        <v>10971.85</v>
      </c>
    </row>
    <row r="1467" spans="1:9" x14ac:dyDescent="0.3">
      <c r="A1467">
        <v>1466</v>
      </c>
      <c r="B1467" s="2">
        <v>45721</v>
      </c>
      <c r="C1467" t="s">
        <v>15</v>
      </c>
      <c r="D1467" t="s">
        <v>16</v>
      </c>
      <c r="E1467" t="s">
        <v>42</v>
      </c>
      <c r="F1467" t="s">
        <v>122</v>
      </c>
      <c r="G1467">
        <v>1</v>
      </c>
      <c r="H1467" s="3">
        <v>1273.8499999999999</v>
      </c>
      <c r="I1467" s="3">
        <v>2294.3000000000002</v>
      </c>
    </row>
    <row r="1468" spans="1:9" x14ac:dyDescent="0.3">
      <c r="A1468">
        <v>1467</v>
      </c>
      <c r="B1468" s="2">
        <v>45720</v>
      </c>
      <c r="C1468" t="s">
        <v>14</v>
      </c>
      <c r="D1468" t="s">
        <v>16</v>
      </c>
      <c r="E1468" t="s">
        <v>107</v>
      </c>
      <c r="F1468" t="s">
        <v>122</v>
      </c>
      <c r="G1468">
        <v>4</v>
      </c>
      <c r="H1468" s="3">
        <v>1070.92</v>
      </c>
      <c r="I1468" s="3">
        <v>7715.22</v>
      </c>
    </row>
    <row r="1469" spans="1:9" x14ac:dyDescent="0.3">
      <c r="A1469">
        <v>1468</v>
      </c>
      <c r="B1469" s="2">
        <v>45717</v>
      </c>
      <c r="C1469" t="s">
        <v>15</v>
      </c>
      <c r="D1469" t="s">
        <v>18</v>
      </c>
      <c r="E1469" t="s">
        <v>114</v>
      </c>
      <c r="F1469" t="s">
        <v>122</v>
      </c>
      <c r="G1469">
        <v>7</v>
      </c>
      <c r="H1469" s="3">
        <v>1335.53</v>
      </c>
      <c r="I1469" s="3">
        <v>16837.72</v>
      </c>
    </row>
    <row r="1470" spans="1:9" x14ac:dyDescent="0.3">
      <c r="A1470">
        <v>1469</v>
      </c>
      <c r="B1470" s="2">
        <v>45738</v>
      </c>
      <c r="C1470" t="s">
        <v>11</v>
      </c>
      <c r="D1470" t="s">
        <v>19</v>
      </c>
      <c r="E1470" t="s">
        <v>28</v>
      </c>
      <c r="F1470" t="s">
        <v>121</v>
      </c>
      <c r="G1470">
        <v>2</v>
      </c>
      <c r="H1470" s="3">
        <v>844.05</v>
      </c>
      <c r="I1470" s="3">
        <v>3040.39</v>
      </c>
    </row>
    <row r="1471" spans="1:9" x14ac:dyDescent="0.3">
      <c r="A1471">
        <v>1470</v>
      </c>
      <c r="B1471" s="2">
        <v>45747</v>
      </c>
      <c r="C1471" t="s">
        <v>13</v>
      </c>
      <c r="D1471" t="s">
        <v>18</v>
      </c>
      <c r="E1471" t="s">
        <v>69</v>
      </c>
      <c r="F1471" t="s">
        <v>121</v>
      </c>
      <c r="G1471">
        <v>7</v>
      </c>
      <c r="H1471" s="3">
        <v>484.66</v>
      </c>
      <c r="I1471" s="3">
        <v>6110.36</v>
      </c>
    </row>
    <row r="1472" spans="1:9" x14ac:dyDescent="0.3">
      <c r="A1472">
        <v>1471</v>
      </c>
      <c r="B1472" s="2">
        <v>45745</v>
      </c>
      <c r="C1472" t="s">
        <v>9</v>
      </c>
      <c r="D1472" t="s">
        <v>17</v>
      </c>
      <c r="E1472" t="s">
        <v>92</v>
      </c>
      <c r="F1472" t="s">
        <v>121</v>
      </c>
      <c r="G1472">
        <v>18</v>
      </c>
      <c r="H1472" s="3">
        <v>519.91999999999996</v>
      </c>
      <c r="I1472" s="3">
        <v>16855.46</v>
      </c>
    </row>
    <row r="1473" spans="1:9" x14ac:dyDescent="0.3">
      <c r="A1473">
        <v>1472</v>
      </c>
      <c r="B1473" s="2">
        <v>45721</v>
      </c>
      <c r="C1473" t="s">
        <v>11</v>
      </c>
      <c r="D1473" t="s">
        <v>17</v>
      </c>
      <c r="E1473" t="s">
        <v>50</v>
      </c>
      <c r="F1473" t="s">
        <v>121</v>
      </c>
      <c r="G1473">
        <v>5</v>
      </c>
      <c r="H1473" s="3">
        <v>1150.1600000000001</v>
      </c>
      <c r="I1473" s="3">
        <v>10357.61</v>
      </c>
    </row>
    <row r="1474" spans="1:9" x14ac:dyDescent="0.3">
      <c r="A1474">
        <v>1473</v>
      </c>
      <c r="B1474" s="2">
        <v>45746</v>
      </c>
      <c r="C1474" t="s">
        <v>10</v>
      </c>
      <c r="D1474" t="s">
        <v>17</v>
      </c>
      <c r="E1474" t="s">
        <v>53</v>
      </c>
      <c r="F1474" t="s">
        <v>122</v>
      </c>
      <c r="G1474">
        <v>2</v>
      </c>
      <c r="H1474" s="3">
        <v>842.26</v>
      </c>
      <c r="I1474" s="3">
        <v>3033.94</v>
      </c>
    </row>
    <row r="1475" spans="1:9" x14ac:dyDescent="0.3">
      <c r="A1475">
        <v>1474</v>
      </c>
      <c r="B1475" s="2">
        <v>45742</v>
      </c>
      <c r="C1475" t="s">
        <v>9</v>
      </c>
      <c r="D1475" t="s">
        <v>19</v>
      </c>
      <c r="E1475" t="s">
        <v>26</v>
      </c>
      <c r="F1475" t="s">
        <v>122</v>
      </c>
      <c r="G1475">
        <v>9</v>
      </c>
      <c r="H1475" s="3">
        <v>429.32</v>
      </c>
      <c r="I1475" s="3">
        <v>6959.13</v>
      </c>
    </row>
    <row r="1476" spans="1:9" x14ac:dyDescent="0.3">
      <c r="A1476">
        <v>1475</v>
      </c>
      <c r="B1476" s="2">
        <v>45729</v>
      </c>
      <c r="C1476" t="s">
        <v>10</v>
      </c>
      <c r="D1476" t="s">
        <v>17</v>
      </c>
      <c r="E1476" t="s">
        <v>70</v>
      </c>
      <c r="F1476" t="s">
        <v>121</v>
      </c>
      <c r="G1476">
        <v>10</v>
      </c>
      <c r="H1476" s="3">
        <v>713.46</v>
      </c>
      <c r="I1476" s="3">
        <v>12849.94</v>
      </c>
    </row>
    <row r="1477" spans="1:9" x14ac:dyDescent="0.3">
      <c r="A1477">
        <v>1476</v>
      </c>
      <c r="B1477" s="2">
        <v>45730</v>
      </c>
      <c r="C1477" t="s">
        <v>11</v>
      </c>
      <c r="D1477" t="s">
        <v>16</v>
      </c>
      <c r="E1477" t="s">
        <v>22</v>
      </c>
      <c r="F1477" t="s">
        <v>122</v>
      </c>
      <c r="G1477">
        <v>7</v>
      </c>
      <c r="H1477" s="3">
        <v>872.75</v>
      </c>
      <c r="I1477" s="3">
        <v>11003.21</v>
      </c>
    </row>
    <row r="1478" spans="1:9" x14ac:dyDescent="0.3">
      <c r="A1478">
        <v>1477</v>
      </c>
      <c r="B1478" s="2">
        <v>45728</v>
      </c>
      <c r="C1478" t="s">
        <v>13</v>
      </c>
      <c r="D1478" t="s">
        <v>18</v>
      </c>
      <c r="E1478" t="s">
        <v>77</v>
      </c>
      <c r="F1478" t="s">
        <v>122</v>
      </c>
      <c r="G1478">
        <v>15</v>
      </c>
      <c r="H1478" s="3">
        <v>420.35</v>
      </c>
      <c r="I1478" s="3">
        <v>11356.22</v>
      </c>
    </row>
    <row r="1479" spans="1:9" x14ac:dyDescent="0.3">
      <c r="A1479">
        <v>1478</v>
      </c>
      <c r="B1479" s="2">
        <v>45721</v>
      </c>
      <c r="C1479" t="s">
        <v>12</v>
      </c>
      <c r="D1479" t="s">
        <v>20</v>
      </c>
      <c r="E1479" t="s">
        <v>33</v>
      </c>
      <c r="F1479" t="s">
        <v>121</v>
      </c>
      <c r="G1479">
        <v>20</v>
      </c>
      <c r="H1479" s="3">
        <v>204.93</v>
      </c>
      <c r="I1479" s="3">
        <v>7381.88</v>
      </c>
    </row>
    <row r="1480" spans="1:9" x14ac:dyDescent="0.3">
      <c r="A1480">
        <v>1479</v>
      </c>
      <c r="B1480" s="2">
        <v>45734</v>
      </c>
      <c r="C1480" t="s">
        <v>14</v>
      </c>
      <c r="D1480" t="s">
        <v>19</v>
      </c>
      <c r="E1480" t="s">
        <v>76</v>
      </c>
      <c r="F1480" t="s">
        <v>121</v>
      </c>
      <c r="G1480">
        <v>10</v>
      </c>
      <c r="H1480" s="3">
        <v>1210.92</v>
      </c>
      <c r="I1480" s="3">
        <v>21809.56</v>
      </c>
    </row>
    <row r="1481" spans="1:9" x14ac:dyDescent="0.3">
      <c r="A1481">
        <v>1480</v>
      </c>
      <c r="B1481" s="2">
        <v>45741</v>
      </c>
      <c r="C1481" t="s">
        <v>11</v>
      </c>
      <c r="D1481" t="s">
        <v>19</v>
      </c>
      <c r="E1481" t="s">
        <v>62</v>
      </c>
      <c r="F1481" t="s">
        <v>121</v>
      </c>
      <c r="G1481">
        <v>4</v>
      </c>
      <c r="H1481" s="3">
        <v>944.68</v>
      </c>
      <c r="I1481" s="3">
        <v>6805.75</v>
      </c>
    </row>
    <row r="1482" spans="1:9" x14ac:dyDescent="0.3">
      <c r="A1482">
        <v>1481</v>
      </c>
      <c r="B1482" s="2">
        <v>45744</v>
      </c>
      <c r="C1482" t="s">
        <v>9</v>
      </c>
      <c r="D1482" t="s">
        <v>18</v>
      </c>
      <c r="E1482" t="s">
        <v>61</v>
      </c>
      <c r="F1482" t="s">
        <v>121</v>
      </c>
      <c r="G1482">
        <v>16</v>
      </c>
      <c r="H1482" s="3">
        <v>422.03</v>
      </c>
      <c r="I1482" s="3">
        <v>12161.71</v>
      </c>
    </row>
    <row r="1483" spans="1:9" x14ac:dyDescent="0.3">
      <c r="A1483">
        <v>1482</v>
      </c>
      <c r="B1483" s="2">
        <v>45728</v>
      </c>
      <c r="C1483" t="s">
        <v>12</v>
      </c>
      <c r="D1483" t="s">
        <v>19</v>
      </c>
      <c r="E1483" t="s">
        <v>63</v>
      </c>
      <c r="F1483" t="s">
        <v>121</v>
      </c>
      <c r="G1483">
        <v>18</v>
      </c>
      <c r="H1483" s="3">
        <v>196.04</v>
      </c>
      <c r="I1483" s="3">
        <v>6355.48</v>
      </c>
    </row>
    <row r="1484" spans="1:9" x14ac:dyDescent="0.3">
      <c r="A1484">
        <v>1483</v>
      </c>
      <c r="B1484" s="2">
        <v>45724</v>
      </c>
      <c r="C1484" t="s">
        <v>15</v>
      </c>
      <c r="D1484" t="s">
        <v>19</v>
      </c>
      <c r="E1484" t="s">
        <v>65</v>
      </c>
      <c r="F1484" t="s">
        <v>121</v>
      </c>
      <c r="G1484">
        <v>3</v>
      </c>
      <c r="H1484" s="3">
        <v>1777.23</v>
      </c>
      <c r="I1484" s="3">
        <v>9602.77</v>
      </c>
    </row>
    <row r="1485" spans="1:9" x14ac:dyDescent="0.3">
      <c r="A1485">
        <v>1484</v>
      </c>
      <c r="B1485" s="2">
        <v>45729</v>
      </c>
      <c r="C1485" t="s">
        <v>11</v>
      </c>
      <c r="D1485" t="s">
        <v>16</v>
      </c>
      <c r="E1485" t="s">
        <v>48</v>
      </c>
      <c r="F1485" t="s">
        <v>121</v>
      </c>
      <c r="G1485">
        <v>10</v>
      </c>
      <c r="H1485" s="3">
        <v>1080.56</v>
      </c>
      <c r="I1485" s="3">
        <v>19461.68</v>
      </c>
    </row>
    <row r="1486" spans="1:9" x14ac:dyDescent="0.3">
      <c r="A1486">
        <v>1485</v>
      </c>
      <c r="B1486" s="2">
        <v>45719</v>
      </c>
      <c r="C1486" t="s">
        <v>10</v>
      </c>
      <c r="D1486" t="s">
        <v>19</v>
      </c>
      <c r="E1486" t="s">
        <v>58</v>
      </c>
      <c r="F1486" t="s">
        <v>121</v>
      </c>
      <c r="G1486">
        <v>2</v>
      </c>
      <c r="H1486" s="3">
        <v>773.05</v>
      </c>
      <c r="I1486" s="3">
        <v>2784.64</v>
      </c>
    </row>
    <row r="1487" spans="1:9" x14ac:dyDescent="0.3">
      <c r="A1487">
        <v>1486</v>
      </c>
      <c r="B1487" s="2">
        <v>45724</v>
      </c>
      <c r="C1487" t="s">
        <v>9</v>
      </c>
      <c r="D1487" t="s">
        <v>16</v>
      </c>
      <c r="E1487" t="s">
        <v>40</v>
      </c>
      <c r="F1487" t="s">
        <v>121</v>
      </c>
      <c r="G1487">
        <v>20</v>
      </c>
      <c r="H1487" s="3">
        <v>553.08000000000004</v>
      </c>
      <c r="I1487" s="3">
        <v>19922.759999999998</v>
      </c>
    </row>
    <row r="1488" spans="1:9" x14ac:dyDescent="0.3">
      <c r="A1488">
        <v>1487</v>
      </c>
      <c r="B1488" s="2">
        <v>45740</v>
      </c>
      <c r="C1488" t="s">
        <v>15</v>
      </c>
      <c r="D1488" t="s">
        <v>17</v>
      </c>
      <c r="E1488" t="s">
        <v>86</v>
      </c>
      <c r="F1488" t="s">
        <v>121</v>
      </c>
      <c r="G1488">
        <v>6</v>
      </c>
      <c r="H1488" s="3">
        <v>1446.91</v>
      </c>
      <c r="I1488" s="3">
        <v>15635.95</v>
      </c>
    </row>
    <row r="1489" spans="1:9" x14ac:dyDescent="0.3">
      <c r="A1489">
        <v>1488</v>
      </c>
      <c r="B1489" s="2">
        <v>45731</v>
      </c>
      <c r="C1489" t="s">
        <v>12</v>
      </c>
      <c r="D1489" t="s">
        <v>17</v>
      </c>
      <c r="E1489" t="s">
        <v>36</v>
      </c>
      <c r="F1489" t="s">
        <v>121</v>
      </c>
      <c r="G1489">
        <v>6</v>
      </c>
      <c r="H1489" s="3">
        <v>156</v>
      </c>
      <c r="I1489" s="3">
        <v>1685.81</v>
      </c>
    </row>
    <row r="1490" spans="1:9" x14ac:dyDescent="0.3">
      <c r="A1490">
        <v>1489</v>
      </c>
      <c r="B1490" s="2">
        <v>45736</v>
      </c>
      <c r="C1490" t="s">
        <v>12</v>
      </c>
      <c r="D1490" t="s">
        <v>16</v>
      </c>
      <c r="E1490" t="s">
        <v>54</v>
      </c>
      <c r="F1490" t="s">
        <v>121</v>
      </c>
      <c r="G1490">
        <v>19</v>
      </c>
      <c r="H1490" s="3">
        <v>192.36</v>
      </c>
      <c r="I1490" s="3">
        <v>6582.64</v>
      </c>
    </row>
    <row r="1491" spans="1:9" x14ac:dyDescent="0.3">
      <c r="A1491">
        <v>1490</v>
      </c>
      <c r="B1491" s="2">
        <v>45734</v>
      </c>
      <c r="C1491" t="s">
        <v>11</v>
      </c>
      <c r="D1491" t="s">
        <v>19</v>
      </c>
      <c r="E1491" t="s">
        <v>33</v>
      </c>
      <c r="F1491" t="s">
        <v>121</v>
      </c>
      <c r="G1491">
        <v>7</v>
      </c>
      <c r="H1491" s="3">
        <v>1083.74</v>
      </c>
      <c r="I1491" s="3">
        <v>13663.27</v>
      </c>
    </row>
    <row r="1492" spans="1:9" x14ac:dyDescent="0.3">
      <c r="A1492">
        <v>1491</v>
      </c>
      <c r="B1492" s="2">
        <v>45746</v>
      </c>
      <c r="C1492" t="s">
        <v>15</v>
      </c>
      <c r="D1492" t="s">
        <v>16</v>
      </c>
      <c r="E1492" t="s">
        <v>22</v>
      </c>
      <c r="F1492" t="s">
        <v>121</v>
      </c>
      <c r="G1492">
        <v>4</v>
      </c>
      <c r="H1492" s="3">
        <v>1770.64</v>
      </c>
      <c r="I1492" s="3">
        <v>12756.21</v>
      </c>
    </row>
    <row r="1493" spans="1:9" x14ac:dyDescent="0.3">
      <c r="A1493">
        <v>1492</v>
      </c>
      <c r="B1493" s="2">
        <v>45729</v>
      </c>
      <c r="C1493" t="s">
        <v>14</v>
      </c>
      <c r="D1493" t="s">
        <v>16</v>
      </c>
      <c r="E1493" t="s">
        <v>110</v>
      </c>
      <c r="F1493" t="s">
        <v>122</v>
      </c>
      <c r="G1493">
        <v>10</v>
      </c>
      <c r="H1493" s="3">
        <v>1487.99</v>
      </c>
      <c r="I1493" s="3">
        <v>26799.8</v>
      </c>
    </row>
    <row r="1494" spans="1:9" x14ac:dyDescent="0.3">
      <c r="A1494">
        <v>1493</v>
      </c>
      <c r="B1494" s="2">
        <v>45743</v>
      </c>
      <c r="C1494" t="s">
        <v>9</v>
      </c>
      <c r="D1494" t="s">
        <v>19</v>
      </c>
      <c r="E1494" t="s">
        <v>61</v>
      </c>
      <c r="F1494" t="s">
        <v>121</v>
      </c>
      <c r="G1494">
        <v>17</v>
      </c>
      <c r="H1494" s="3">
        <v>528.38</v>
      </c>
      <c r="I1494" s="3">
        <v>16178.07</v>
      </c>
    </row>
    <row r="1495" spans="1:9" x14ac:dyDescent="0.3">
      <c r="A1495">
        <v>1494</v>
      </c>
      <c r="B1495" s="2">
        <v>45722</v>
      </c>
      <c r="C1495" t="s">
        <v>9</v>
      </c>
      <c r="D1495" t="s">
        <v>19</v>
      </c>
      <c r="E1495" t="s">
        <v>39</v>
      </c>
      <c r="F1495" t="s">
        <v>121</v>
      </c>
      <c r="G1495">
        <v>7</v>
      </c>
      <c r="H1495" s="3">
        <v>421.68</v>
      </c>
      <c r="I1495" s="3">
        <v>5316.34</v>
      </c>
    </row>
    <row r="1496" spans="1:9" x14ac:dyDescent="0.3">
      <c r="A1496">
        <v>1495</v>
      </c>
      <c r="B1496" s="2">
        <v>45728</v>
      </c>
      <c r="C1496" t="s">
        <v>14</v>
      </c>
      <c r="D1496" t="s">
        <v>19</v>
      </c>
      <c r="E1496" t="s">
        <v>37</v>
      </c>
      <c r="F1496" t="s">
        <v>121</v>
      </c>
      <c r="G1496">
        <v>2</v>
      </c>
      <c r="H1496" s="3">
        <v>1081.3800000000001</v>
      </c>
      <c r="I1496" s="3">
        <v>3895.29</v>
      </c>
    </row>
    <row r="1497" spans="1:9" x14ac:dyDescent="0.3">
      <c r="A1497">
        <v>1496</v>
      </c>
      <c r="B1497" s="2">
        <v>45719</v>
      </c>
      <c r="C1497" t="s">
        <v>15</v>
      </c>
      <c r="D1497" t="s">
        <v>17</v>
      </c>
      <c r="E1497" t="s">
        <v>104</v>
      </c>
      <c r="F1497" t="s">
        <v>121</v>
      </c>
      <c r="G1497">
        <v>1</v>
      </c>
      <c r="H1497" s="3">
        <v>1531.01</v>
      </c>
      <c r="I1497" s="3">
        <v>2757.46</v>
      </c>
    </row>
    <row r="1498" spans="1:9" x14ac:dyDescent="0.3">
      <c r="A1498">
        <v>1497</v>
      </c>
      <c r="B1498" s="2">
        <v>45724</v>
      </c>
      <c r="C1498" t="s">
        <v>13</v>
      </c>
      <c r="D1498" t="s">
        <v>16</v>
      </c>
      <c r="E1498" t="s">
        <v>117</v>
      </c>
      <c r="F1498" t="s">
        <v>121</v>
      </c>
      <c r="G1498">
        <v>20</v>
      </c>
      <c r="H1498" s="3">
        <v>497.3</v>
      </c>
      <c r="I1498" s="3">
        <v>17913.48</v>
      </c>
    </row>
    <row r="1499" spans="1:9" x14ac:dyDescent="0.3">
      <c r="A1499">
        <v>1498</v>
      </c>
      <c r="B1499" s="2">
        <v>45718</v>
      </c>
      <c r="C1499" t="s">
        <v>9</v>
      </c>
      <c r="D1499" t="s">
        <v>18</v>
      </c>
      <c r="E1499" t="s">
        <v>90</v>
      </c>
      <c r="F1499" t="s">
        <v>121</v>
      </c>
      <c r="G1499">
        <v>14</v>
      </c>
      <c r="H1499" s="3">
        <v>471.33</v>
      </c>
      <c r="I1499" s="3">
        <v>11884.6</v>
      </c>
    </row>
    <row r="1500" spans="1:9" x14ac:dyDescent="0.3">
      <c r="A1500">
        <v>1499</v>
      </c>
      <c r="B1500" s="2">
        <v>45747</v>
      </c>
      <c r="C1500" t="s">
        <v>10</v>
      </c>
      <c r="D1500" t="s">
        <v>18</v>
      </c>
      <c r="E1500" t="s">
        <v>109</v>
      </c>
      <c r="F1500" t="s">
        <v>121</v>
      </c>
      <c r="G1500">
        <v>3</v>
      </c>
      <c r="H1500" s="3">
        <v>771.17</v>
      </c>
      <c r="I1500" s="3">
        <v>4166.8</v>
      </c>
    </row>
    <row r="1501" spans="1:9" x14ac:dyDescent="0.3">
      <c r="A1501">
        <v>1500</v>
      </c>
      <c r="B1501" s="2">
        <v>45739</v>
      </c>
      <c r="C1501" t="s">
        <v>11</v>
      </c>
      <c r="D1501" t="s">
        <v>16</v>
      </c>
      <c r="E1501" t="s">
        <v>113</v>
      </c>
      <c r="F1501" t="s">
        <v>122</v>
      </c>
      <c r="G1501">
        <v>3</v>
      </c>
      <c r="H1501" s="3">
        <v>840.4</v>
      </c>
      <c r="I1501" s="3">
        <v>4540.87</v>
      </c>
    </row>
    <row r="1502" spans="1:9" x14ac:dyDescent="0.3">
      <c r="A1502">
        <v>1501</v>
      </c>
      <c r="B1502" s="2">
        <v>45717</v>
      </c>
      <c r="C1502" t="s">
        <v>14</v>
      </c>
      <c r="D1502" t="s">
        <v>19</v>
      </c>
      <c r="E1502" t="s">
        <v>77</v>
      </c>
      <c r="F1502" t="s">
        <v>122</v>
      </c>
      <c r="G1502">
        <v>3</v>
      </c>
      <c r="H1502" s="3">
        <v>1018.7</v>
      </c>
      <c r="I1502" s="3">
        <v>5504.26</v>
      </c>
    </row>
    <row r="1503" spans="1:9" x14ac:dyDescent="0.3">
      <c r="A1503">
        <v>1502</v>
      </c>
      <c r="B1503" s="2">
        <v>45721</v>
      </c>
      <c r="C1503" t="s">
        <v>11</v>
      </c>
      <c r="D1503" t="s">
        <v>18</v>
      </c>
      <c r="E1503" t="s">
        <v>115</v>
      </c>
      <c r="F1503" t="s">
        <v>121</v>
      </c>
      <c r="G1503">
        <v>4</v>
      </c>
      <c r="H1503" s="3">
        <v>1087.3900000000001</v>
      </c>
      <c r="I1503" s="3">
        <v>7833.88</v>
      </c>
    </row>
    <row r="1504" spans="1:9" x14ac:dyDescent="0.3">
      <c r="A1504">
        <v>1503</v>
      </c>
      <c r="B1504" s="2">
        <v>45742</v>
      </c>
      <c r="C1504" t="s">
        <v>11</v>
      </c>
      <c r="D1504" t="s">
        <v>17</v>
      </c>
      <c r="E1504" t="s">
        <v>31</v>
      </c>
      <c r="F1504" t="s">
        <v>121</v>
      </c>
      <c r="G1504">
        <v>9</v>
      </c>
      <c r="H1504" s="3">
        <v>1185.47</v>
      </c>
      <c r="I1504" s="3">
        <v>19216.07</v>
      </c>
    </row>
    <row r="1505" spans="1:9" x14ac:dyDescent="0.3">
      <c r="A1505">
        <v>1504</v>
      </c>
      <c r="B1505" s="2">
        <v>45740</v>
      </c>
      <c r="C1505" t="s">
        <v>14</v>
      </c>
      <c r="D1505" t="s">
        <v>17</v>
      </c>
      <c r="E1505" t="s">
        <v>53</v>
      </c>
      <c r="F1505" t="s">
        <v>121</v>
      </c>
      <c r="G1505">
        <v>6</v>
      </c>
      <c r="H1505" s="3">
        <v>1392.68</v>
      </c>
      <c r="I1505" s="3">
        <v>15049.92</v>
      </c>
    </row>
    <row r="1506" spans="1:9" x14ac:dyDescent="0.3">
      <c r="A1506">
        <v>1505</v>
      </c>
      <c r="B1506" s="2">
        <v>45726</v>
      </c>
      <c r="C1506" t="s">
        <v>13</v>
      </c>
      <c r="D1506" t="s">
        <v>17</v>
      </c>
      <c r="E1506" t="s">
        <v>52</v>
      </c>
      <c r="F1506" t="s">
        <v>121</v>
      </c>
      <c r="G1506">
        <v>17</v>
      </c>
      <c r="H1506" s="3">
        <v>442.55</v>
      </c>
      <c r="I1506" s="3">
        <v>13550.11</v>
      </c>
    </row>
    <row r="1507" spans="1:9" x14ac:dyDescent="0.3">
      <c r="A1507">
        <v>1506</v>
      </c>
      <c r="B1507" s="2">
        <v>45724</v>
      </c>
      <c r="C1507" t="s">
        <v>15</v>
      </c>
      <c r="D1507" t="s">
        <v>20</v>
      </c>
      <c r="E1507" t="s">
        <v>100</v>
      </c>
      <c r="F1507" t="s">
        <v>122</v>
      </c>
      <c r="G1507">
        <v>8</v>
      </c>
      <c r="H1507" s="3">
        <v>1540.14</v>
      </c>
      <c r="I1507" s="3">
        <v>22191.25</v>
      </c>
    </row>
    <row r="1508" spans="1:9" x14ac:dyDescent="0.3">
      <c r="A1508">
        <v>1507</v>
      </c>
      <c r="B1508" s="2">
        <v>45720</v>
      </c>
      <c r="C1508" t="s">
        <v>12</v>
      </c>
      <c r="D1508" t="s">
        <v>16</v>
      </c>
      <c r="E1508" t="s">
        <v>31</v>
      </c>
      <c r="F1508" t="s">
        <v>121</v>
      </c>
      <c r="G1508">
        <v>7</v>
      </c>
      <c r="H1508" s="3">
        <v>236.75</v>
      </c>
      <c r="I1508" s="3">
        <v>2984.83</v>
      </c>
    </row>
    <row r="1509" spans="1:9" x14ac:dyDescent="0.3">
      <c r="A1509">
        <v>1508</v>
      </c>
      <c r="B1509" s="2">
        <v>45732</v>
      </c>
      <c r="C1509" t="s">
        <v>9</v>
      </c>
      <c r="D1509" t="s">
        <v>18</v>
      </c>
      <c r="E1509" t="s">
        <v>41</v>
      </c>
      <c r="F1509" t="s">
        <v>121</v>
      </c>
      <c r="G1509">
        <v>16</v>
      </c>
      <c r="H1509" s="3">
        <v>413.63</v>
      </c>
      <c r="I1509" s="3">
        <v>11919.65</v>
      </c>
    </row>
    <row r="1510" spans="1:9" x14ac:dyDescent="0.3">
      <c r="A1510">
        <v>1509</v>
      </c>
      <c r="B1510" s="2">
        <v>45728</v>
      </c>
      <c r="C1510" t="s">
        <v>9</v>
      </c>
      <c r="D1510" t="s">
        <v>16</v>
      </c>
      <c r="E1510" t="s">
        <v>55</v>
      </c>
      <c r="F1510" t="s">
        <v>121</v>
      </c>
      <c r="G1510">
        <v>13</v>
      </c>
      <c r="H1510" s="3">
        <v>597.23</v>
      </c>
      <c r="I1510" s="3">
        <v>13983.52</v>
      </c>
    </row>
    <row r="1511" spans="1:9" x14ac:dyDescent="0.3">
      <c r="A1511">
        <v>1510</v>
      </c>
      <c r="B1511" s="2">
        <v>45741</v>
      </c>
      <c r="C1511" t="s">
        <v>10</v>
      </c>
      <c r="D1511" t="s">
        <v>17</v>
      </c>
      <c r="E1511" t="s">
        <v>74</v>
      </c>
      <c r="F1511" t="s">
        <v>121</v>
      </c>
      <c r="G1511">
        <v>1</v>
      </c>
      <c r="H1511" s="3">
        <v>813.75</v>
      </c>
      <c r="I1511" s="3">
        <v>1465.62</v>
      </c>
    </row>
    <row r="1512" spans="1:9" x14ac:dyDescent="0.3">
      <c r="A1512">
        <v>1511</v>
      </c>
      <c r="B1512" s="2">
        <v>45728</v>
      </c>
      <c r="C1512" t="s">
        <v>12</v>
      </c>
      <c r="D1512" t="s">
        <v>16</v>
      </c>
      <c r="E1512" t="s">
        <v>113</v>
      </c>
      <c r="F1512" t="s">
        <v>122</v>
      </c>
      <c r="G1512">
        <v>19</v>
      </c>
      <c r="H1512" s="3">
        <v>218.06</v>
      </c>
      <c r="I1512" s="3">
        <v>7462.1</v>
      </c>
    </row>
    <row r="1513" spans="1:9" x14ac:dyDescent="0.3">
      <c r="A1513">
        <v>1512</v>
      </c>
      <c r="B1513" s="2">
        <v>45728</v>
      </c>
      <c r="C1513" t="s">
        <v>14</v>
      </c>
      <c r="D1513" t="s">
        <v>19</v>
      </c>
      <c r="E1513" t="s">
        <v>90</v>
      </c>
      <c r="F1513" t="s">
        <v>121</v>
      </c>
      <c r="G1513">
        <v>9</v>
      </c>
      <c r="H1513" s="3">
        <v>1341.1</v>
      </c>
      <c r="I1513" s="3">
        <v>21738.78</v>
      </c>
    </row>
    <row r="1514" spans="1:9" x14ac:dyDescent="0.3">
      <c r="A1514">
        <v>1513</v>
      </c>
      <c r="B1514" s="2">
        <v>45731</v>
      </c>
      <c r="C1514" t="s">
        <v>13</v>
      </c>
      <c r="D1514" t="s">
        <v>19</v>
      </c>
      <c r="E1514" t="s">
        <v>116</v>
      </c>
      <c r="F1514" t="s">
        <v>121</v>
      </c>
      <c r="G1514">
        <v>6</v>
      </c>
      <c r="H1514" s="3">
        <v>495.49</v>
      </c>
      <c r="I1514" s="3">
        <v>5354.48</v>
      </c>
    </row>
    <row r="1515" spans="1:9" x14ac:dyDescent="0.3">
      <c r="A1515">
        <v>1514</v>
      </c>
      <c r="B1515" s="2">
        <v>45740</v>
      </c>
      <c r="C1515" t="s">
        <v>12</v>
      </c>
      <c r="D1515" t="s">
        <v>16</v>
      </c>
      <c r="E1515" t="s">
        <v>84</v>
      </c>
      <c r="F1515" t="s">
        <v>121</v>
      </c>
      <c r="G1515">
        <v>14</v>
      </c>
      <c r="H1515" s="3">
        <v>235.31</v>
      </c>
      <c r="I1515" s="3">
        <v>5933.35</v>
      </c>
    </row>
    <row r="1516" spans="1:9" x14ac:dyDescent="0.3">
      <c r="A1516">
        <v>1515</v>
      </c>
      <c r="B1516" s="2">
        <v>45729</v>
      </c>
      <c r="C1516" t="s">
        <v>15</v>
      </c>
      <c r="D1516" t="s">
        <v>17</v>
      </c>
      <c r="E1516" t="s">
        <v>112</v>
      </c>
      <c r="F1516" t="s">
        <v>121</v>
      </c>
      <c r="G1516">
        <v>2</v>
      </c>
      <c r="H1516" s="3">
        <v>1724.5</v>
      </c>
      <c r="I1516" s="3">
        <v>6211.9</v>
      </c>
    </row>
    <row r="1517" spans="1:9" x14ac:dyDescent="0.3">
      <c r="A1517">
        <v>1516</v>
      </c>
      <c r="B1517" s="2">
        <v>45728</v>
      </c>
      <c r="C1517" t="s">
        <v>10</v>
      </c>
      <c r="D1517" t="s">
        <v>18</v>
      </c>
      <c r="E1517" t="s">
        <v>99</v>
      </c>
      <c r="F1517" t="s">
        <v>122</v>
      </c>
      <c r="G1517">
        <v>3</v>
      </c>
      <c r="H1517" s="3">
        <v>721.82</v>
      </c>
      <c r="I1517" s="3">
        <v>3900.15</v>
      </c>
    </row>
    <row r="1518" spans="1:9" x14ac:dyDescent="0.3">
      <c r="A1518">
        <v>1517</v>
      </c>
      <c r="B1518" s="2">
        <v>45740</v>
      </c>
      <c r="C1518" t="s">
        <v>9</v>
      </c>
      <c r="D1518" t="s">
        <v>20</v>
      </c>
      <c r="E1518" t="s">
        <v>33</v>
      </c>
      <c r="F1518" t="s">
        <v>122</v>
      </c>
      <c r="G1518">
        <v>15</v>
      </c>
      <c r="H1518" s="3">
        <v>439.89</v>
      </c>
      <c r="I1518" s="3">
        <v>11884.12</v>
      </c>
    </row>
    <row r="1519" spans="1:9" x14ac:dyDescent="0.3">
      <c r="A1519">
        <v>1518</v>
      </c>
      <c r="B1519" s="2">
        <v>45719</v>
      </c>
      <c r="C1519" t="s">
        <v>13</v>
      </c>
      <c r="D1519" t="s">
        <v>18</v>
      </c>
      <c r="E1519" t="s">
        <v>100</v>
      </c>
      <c r="F1519" t="s">
        <v>121</v>
      </c>
      <c r="G1519">
        <v>8</v>
      </c>
      <c r="H1519" s="3">
        <v>448.26</v>
      </c>
      <c r="I1519" s="3">
        <v>6458.79</v>
      </c>
    </row>
    <row r="1520" spans="1:9" x14ac:dyDescent="0.3">
      <c r="A1520">
        <v>1519</v>
      </c>
      <c r="B1520" s="2">
        <v>45725</v>
      </c>
      <c r="C1520" t="s">
        <v>10</v>
      </c>
      <c r="D1520" t="s">
        <v>16</v>
      </c>
      <c r="E1520" t="s">
        <v>54</v>
      </c>
      <c r="F1520" t="s">
        <v>121</v>
      </c>
      <c r="G1520">
        <v>6</v>
      </c>
      <c r="H1520" s="3">
        <v>828.04</v>
      </c>
      <c r="I1520" s="3">
        <v>8948.17</v>
      </c>
    </row>
    <row r="1521" spans="1:9" x14ac:dyDescent="0.3">
      <c r="A1521">
        <v>1520</v>
      </c>
      <c r="B1521" s="2">
        <v>45735</v>
      </c>
      <c r="C1521" t="s">
        <v>9</v>
      </c>
      <c r="D1521" t="s">
        <v>20</v>
      </c>
      <c r="E1521" t="s">
        <v>63</v>
      </c>
      <c r="F1521" t="s">
        <v>121</v>
      </c>
      <c r="G1521">
        <v>18</v>
      </c>
      <c r="H1521" s="3">
        <v>561.71</v>
      </c>
      <c r="I1521" s="3">
        <v>18210.259999999998</v>
      </c>
    </row>
    <row r="1522" spans="1:9" x14ac:dyDescent="0.3">
      <c r="A1522">
        <v>1521</v>
      </c>
      <c r="B1522" s="2">
        <v>45732</v>
      </c>
      <c r="C1522" t="s">
        <v>15</v>
      </c>
      <c r="D1522" t="s">
        <v>16</v>
      </c>
      <c r="E1522" t="s">
        <v>58</v>
      </c>
      <c r="F1522" t="s">
        <v>122</v>
      </c>
      <c r="G1522">
        <v>5</v>
      </c>
      <c r="H1522" s="3">
        <v>1610.2</v>
      </c>
      <c r="I1522" s="3">
        <v>14500.44</v>
      </c>
    </row>
    <row r="1523" spans="1:9" x14ac:dyDescent="0.3">
      <c r="A1523">
        <v>1522</v>
      </c>
      <c r="B1523" s="2">
        <v>45725</v>
      </c>
      <c r="C1523" t="s">
        <v>11</v>
      </c>
      <c r="D1523" t="s">
        <v>16</v>
      </c>
      <c r="E1523" t="s">
        <v>74</v>
      </c>
      <c r="F1523" t="s">
        <v>121</v>
      </c>
      <c r="G1523">
        <v>8</v>
      </c>
      <c r="H1523" s="3">
        <v>832.68</v>
      </c>
      <c r="I1523" s="3">
        <v>11997.74</v>
      </c>
    </row>
    <row r="1524" spans="1:9" x14ac:dyDescent="0.3">
      <c r="A1524">
        <v>1523</v>
      </c>
      <c r="B1524" s="2">
        <v>45744</v>
      </c>
      <c r="C1524" t="s">
        <v>10</v>
      </c>
      <c r="D1524" t="s">
        <v>18</v>
      </c>
      <c r="E1524" t="s">
        <v>29</v>
      </c>
      <c r="F1524" t="s">
        <v>121</v>
      </c>
      <c r="G1524">
        <v>2</v>
      </c>
      <c r="H1524" s="3">
        <v>866.11</v>
      </c>
      <c r="I1524" s="3">
        <v>3119.86</v>
      </c>
    </row>
    <row r="1525" spans="1:9" x14ac:dyDescent="0.3">
      <c r="A1525">
        <v>1524</v>
      </c>
      <c r="B1525" s="2">
        <v>45745</v>
      </c>
      <c r="C1525" t="s">
        <v>10</v>
      </c>
      <c r="D1525" t="s">
        <v>18</v>
      </c>
      <c r="E1525" t="s">
        <v>104</v>
      </c>
      <c r="F1525" t="s">
        <v>121</v>
      </c>
      <c r="G1525">
        <v>7</v>
      </c>
      <c r="H1525" s="3">
        <v>769.86</v>
      </c>
      <c r="I1525" s="3">
        <v>9706.02</v>
      </c>
    </row>
    <row r="1526" spans="1:9" x14ac:dyDescent="0.3">
      <c r="A1526">
        <v>1525</v>
      </c>
      <c r="B1526" s="2">
        <v>45732</v>
      </c>
      <c r="C1526" t="s">
        <v>10</v>
      </c>
      <c r="D1526" t="s">
        <v>18</v>
      </c>
      <c r="E1526" t="s">
        <v>70</v>
      </c>
      <c r="F1526" t="s">
        <v>122</v>
      </c>
      <c r="G1526">
        <v>10</v>
      </c>
      <c r="H1526" s="3">
        <v>787.36</v>
      </c>
      <c r="I1526" s="3">
        <v>14180.93</v>
      </c>
    </row>
    <row r="1527" spans="1:9" x14ac:dyDescent="0.3">
      <c r="A1527">
        <v>1526</v>
      </c>
      <c r="B1527" s="2">
        <v>45729</v>
      </c>
      <c r="C1527" t="s">
        <v>12</v>
      </c>
      <c r="D1527" t="s">
        <v>16</v>
      </c>
      <c r="E1527" t="s">
        <v>70</v>
      </c>
      <c r="F1527" t="s">
        <v>121</v>
      </c>
      <c r="G1527">
        <v>9</v>
      </c>
      <c r="H1527" s="3">
        <v>157.78</v>
      </c>
      <c r="I1527" s="3">
        <v>2557.56</v>
      </c>
    </row>
    <row r="1528" spans="1:9" x14ac:dyDescent="0.3">
      <c r="A1528">
        <v>1527</v>
      </c>
      <c r="B1528" s="2">
        <v>45727</v>
      </c>
      <c r="C1528" t="s">
        <v>11</v>
      </c>
      <c r="D1528" t="s">
        <v>20</v>
      </c>
      <c r="E1528" t="s">
        <v>52</v>
      </c>
      <c r="F1528" t="s">
        <v>122</v>
      </c>
      <c r="G1528">
        <v>6</v>
      </c>
      <c r="H1528" s="3">
        <v>1094.69</v>
      </c>
      <c r="I1528" s="3">
        <v>11829.7</v>
      </c>
    </row>
    <row r="1529" spans="1:9" x14ac:dyDescent="0.3">
      <c r="A1529">
        <v>1528</v>
      </c>
      <c r="B1529" s="2">
        <v>45717</v>
      </c>
      <c r="C1529" t="s">
        <v>15</v>
      </c>
      <c r="D1529" t="s">
        <v>19</v>
      </c>
      <c r="E1529" t="s">
        <v>52</v>
      </c>
      <c r="F1529" t="s">
        <v>121</v>
      </c>
      <c r="G1529">
        <v>7</v>
      </c>
      <c r="H1529" s="3">
        <v>1389.84</v>
      </c>
      <c r="I1529" s="3">
        <v>17522.43</v>
      </c>
    </row>
    <row r="1530" spans="1:9" x14ac:dyDescent="0.3">
      <c r="A1530">
        <v>1529</v>
      </c>
      <c r="B1530" s="2">
        <v>45725</v>
      </c>
      <c r="C1530" t="s">
        <v>14</v>
      </c>
      <c r="D1530" t="s">
        <v>17</v>
      </c>
      <c r="E1530" t="s">
        <v>111</v>
      </c>
      <c r="F1530" t="s">
        <v>122</v>
      </c>
      <c r="G1530">
        <v>8</v>
      </c>
      <c r="H1530" s="3">
        <v>1428.63</v>
      </c>
      <c r="I1530" s="3">
        <v>20584.54</v>
      </c>
    </row>
    <row r="1531" spans="1:9" x14ac:dyDescent="0.3">
      <c r="A1531">
        <v>1530</v>
      </c>
      <c r="B1531" s="2">
        <v>45737</v>
      </c>
      <c r="C1531" t="s">
        <v>14</v>
      </c>
      <c r="D1531" t="s">
        <v>16</v>
      </c>
      <c r="E1531" t="s">
        <v>79</v>
      </c>
      <c r="F1531" t="s">
        <v>122</v>
      </c>
      <c r="G1531">
        <v>9</v>
      </c>
      <c r="H1531" s="3">
        <v>1210.0899999999999</v>
      </c>
      <c r="I1531" s="3">
        <v>19615.150000000001</v>
      </c>
    </row>
    <row r="1532" spans="1:9" x14ac:dyDescent="0.3">
      <c r="A1532">
        <v>1531</v>
      </c>
      <c r="B1532" s="2">
        <v>45741</v>
      </c>
      <c r="C1532" t="s">
        <v>15</v>
      </c>
      <c r="D1532" t="s">
        <v>17</v>
      </c>
      <c r="E1532" t="s">
        <v>79</v>
      </c>
      <c r="F1532" t="s">
        <v>121</v>
      </c>
      <c r="G1532">
        <v>10</v>
      </c>
      <c r="H1532" s="3">
        <v>1314.7</v>
      </c>
      <c r="I1532" s="3">
        <v>23678.720000000001</v>
      </c>
    </row>
    <row r="1533" spans="1:9" x14ac:dyDescent="0.3">
      <c r="A1533">
        <v>1532</v>
      </c>
      <c r="B1533" s="2">
        <v>45747</v>
      </c>
      <c r="C1533" t="s">
        <v>9</v>
      </c>
      <c r="D1533" t="s">
        <v>18</v>
      </c>
      <c r="E1533" t="s">
        <v>98</v>
      </c>
      <c r="F1533" t="s">
        <v>121</v>
      </c>
      <c r="G1533">
        <v>8</v>
      </c>
      <c r="H1533" s="3">
        <v>461.39</v>
      </c>
      <c r="I1533" s="3">
        <v>6647.98</v>
      </c>
    </row>
    <row r="1534" spans="1:9" x14ac:dyDescent="0.3">
      <c r="A1534">
        <v>1533</v>
      </c>
      <c r="B1534" s="2">
        <v>45739</v>
      </c>
      <c r="C1534" t="s">
        <v>10</v>
      </c>
      <c r="D1534" t="s">
        <v>17</v>
      </c>
      <c r="E1534" t="s">
        <v>72</v>
      </c>
      <c r="F1534" t="s">
        <v>121</v>
      </c>
      <c r="G1534">
        <v>9</v>
      </c>
      <c r="H1534" s="3">
        <v>770.44</v>
      </c>
      <c r="I1534" s="3">
        <v>12488.57</v>
      </c>
    </row>
    <row r="1535" spans="1:9" x14ac:dyDescent="0.3">
      <c r="A1535">
        <v>1534</v>
      </c>
      <c r="B1535" s="2">
        <v>45730</v>
      </c>
      <c r="C1535" t="s">
        <v>14</v>
      </c>
      <c r="D1535" t="s">
        <v>20</v>
      </c>
      <c r="E1535" t="s">
        <v>37</v>
      </c>
      <c r="F1535" t="s">
        <v>122</v>
      </c>
      <c r="G1535">
        <v>6</v>
      </c>
      <c r="H1535" s="3">
        <v>1229.4100000000001</v>
      </c>
      <c r="I1535" s="3">
        <v>13285.55</v>
      </c>
    </row>
    <row r="1536" spans="1:9" x14ac:dyDescent="0.3">
      <c r="A1536">
        <v>1535</v>
      </c>
      <c r="B1536" s="2">
        <v>45722</v>
      </c>
      <c r="C1536" t="s">
        <v>14</v>
      </c>
      <c r="D1536" t="s">
        <v>17</v>
      </c>
      <c r="E1536" t="s">
        <v>99</v>
      </c>
      <c r="F1536" t="s">
        <v>121</v>
      </c>
      <c r="G1536">
        <v>7</v>
      </c>
      <c r="H1536" s="3">
        <v>1422.55</v>
      </c>
      <c r="I1536" s="3">
        <v>17934.82</v>
      </c>
    </row>
    <row r="1537" spans="1:9" x14ac:dyDescent="0.3">
      <c r="A1537">
        <v>1536</v>
      </c>
      <c r="B1537" s="2">
        <v>45737</v>
      </c>
      <c r="C1537" t="s">
        <v>13</v>
      </c>
      <c r="D1537" t="s">
        <v>17</v>
      </c>
      <c r="E1537" t="s">
        <v>52</v>
      </c>
      <c r="F1537" t="s">
        <v>122</v>
      </c>
      <c r="G1537">
        <v>7</v>
      </c>
      <c r="H1537" s="3">
        <v>319.85000000000002</v>
      </c>
      <c r="I1537" s="3">
        <v>4032.51</v>
      </c>
    </row>
    <row r="1538" spans="1:9" x14ac:dyDescent="0.3">
      <c r="A1538">
        <v>1537</v>
      </c>
      <c r="B1538" s="2">
        <v>45742</v>
      </c>
      <c r="C1538" t="s">
        <v>12</v>
      </c>
      <c r="D1538" t="s">
        <v>16</v>
      </c>
      <c r="E1538" t="s">
        <v>73</v>
      </c>
      <c r="F1538" t="s">
        <v>122</v>
      </c>
      <c r="G1538">
        <v>20</v>
      </c>
      <c r="H1538" s="3">
        <v>191.13</v>
      </c>
      <c r="I1538" s="3">
        <v>6884.78</v>
      </c>
    </row>
    <row r="1539" spans="1:9" x14ac:dyDescent="0.3">
      <c r="A1539">
        <v>1538</v>
      </c>
      <c r="B1539" s="2">
        <v>45740</v>
      </c>
      <c r="C1539" t="s">
        <v>12</v>
      </c>
      <c r="D1539" t="s">
        <v>17</v>
      </c>
      <c r="E1539" t="s">
        <v>23</v>
      </c>
      <c r="F1539" t="s">
        <v>122</v>
      </c>
      <c r="G1539">
        <v>6</v>
      </c>
      <c r="H1539" s="3">
        <v>200.34</v>
      </c>
      <c r="I1539" s="3">
        <v>2164.96</v>
      </c>
    </row>
    <row r="1540" spans="1:9" x14ac:dyDescent="0.3">
      <c r="A1540">
        <v>1539</v>
      </c>
      <c r="B1540" s="2">
        <v>45738</v>
      </c>
      <c r="C1540" t="s">
        <v>13</v>
      </c>
      <c r="D1540" t="s">
        <v>19</v>
      </c>
      <c r="E1540" t="s">
        <v>79</v>
      </c>
      <c r="F1540" t="s">
        <v>122</v>
      </c>
      <c r="G1540">
        <v>8</v>
      </c>
      <c r="H1540" s="3">
        <v>410.32</v>
      </c>
      <c r="I1540" s="3">
        <v>5912.13</v>
      </c>
    </row>
    <row r="1541" spans="1:9" x14ac:dyDescent="0.3">
      <c r="A1541">
        <v>1540</v>
      </c>
      <c r="B1541" s="2">
        <v>45723</v>
      </c>
      <c r="C1541" t="s">
        <v>12</v>
      </c>
      <c r="D1541" t="s">
        <v>18</v>
      </c>
      <c r="E1541" t="s">
        <v>67</v>
      </c>
      <c r="F1541" t="s">
        <v>122</v>
      </c>
      <c r="G1541">
        <v>18</v>
      </c>
      <c r="H1541" s="3">
        <v>241.4</v>
      </c>
      <c r="I1541" s="3">
        <v>7826.03</v>
      </c>
    </row>
    <row r="1542" spans="1:9" x14ac:dyDescent="0.3">
      <c r="A1542">
        <v>1541</v>
      </c>
      <c r="B1542" s="2">
        <v>45746</v>
      </c>
      <c r="C1542" t="s">
        <v>12</v>
      </c>
      <c r="D1542" t="s">
        <v>17</v>
      </c>
      <c r="E1542" t="s">
        <v>70</v>
      </c>
      <c r="F1542" t="s">
        <v>121</v>
      </c>
      <c r="G1542">
        <v>12</v>
      </c>
      <c r="H1542" s="3">
        <v>243.96</v>
      </c>
      <c r="I1542" s="3">
        <v>5272.68</v>
      </c>
    </row>
    <row r="1543" spans="1:9" x14ac:dyDescent="0.3">
      <c r="A1543">
        <v>1542</v>
      </c>
      <c r="B1543" s="2">
        <v>45733</v>
      </c>
      <c r="C1543" t="s">
        <v>13</v>
      </c>
      <c r="D1543" t="s">
        <v>16</v>
      </c>
      <c r="E1543" t="s">
        <v>71</v>
      </c>
      <c r="F1543" t="s">
        <v>121</v>
      </c>
      <c r="G1543">
        <v>18</v>
      </c>
      <c r="H1543" s="3">
        <v>480.53</v>
      </c>
      <c r="I1543" s="3">
        <v>15578.46</v>
      </c>
    </row>
    <row r="1544" spans="1:9" x14ac:dyDescent="0.3">
      <c r="A1544">
        <v>1543</v>
      </c>
      <c r="B1544" s="2">
        <v>45738</v>
      </c>
      <c r="C1544" t="s">
        <v>15</v>
      </c>
      <c r="D1544" t="s">
        <v>16</v>
      </c>
      <c r="E1544" t="s">
        <v>32</v>
      </c>
      <c r="F1544" t="s">
        <v>121</v>
      </c>
      <c r="G1544">
        <v>6</v>
      </c>
      <c r="H1544" s="3">
        <v>1215.75</v>
      </c>
      <c r="I1544" s="3">
        <v>13137.93</v>
      </c>
    </row>
    <row r="1545" spans="1:9" x14ac:dyDescent="0.3">
      <c r="A1545">
        <v>1544</v>
      </c>
      <c r="B1545" s="2">
        <v>45743</v>
      </c>
      <c r="C1545" t="s">
        <v>12</v>
      </c>
      <c r="D1545" t="s">
        <v>18</v>
      </c>
      <c r="E1545" t="s">
        <v>66</v>
      </c>
      <c r="F1545" t="s">
        <v>121</v>
      </c>
      <c r="G1545">
        <v>18</v>
      </c>
      <c r="H1545" s="3">
        <v>167.04</v>
      </c>
      <c r="I1545" s="3">
        <v>5415.32</v>
      </c>
    </row>
    <row r="1546" spans="1:9" x14ac:dyDescent="0.3">
      <c r="A1546">
        <v>1545</v>
      </c>
      <c r="B1546" s="2">
        <v>45724</v>
      </c>
      <c r="C1546" t="s">
        <v>14</v>
      </c>
      <c r="D1546" t="s">
        <v>20</v>
      </c>
      <c r="E1546" t="s">
        <v>27</v>
      </c>
      <c r="F1546" t="s">
        <v>122</v>
      </c>
      <c r="G1546">
        <v>10</v>
      </c>
      <c r="H1546" s="3">
        <v>1414.27</v>
      </c>
      <c r="I1546" s="3">
        <v>25472.05</v>
      </c>
    </row>
    <row r="1547" spans="1:9" x14ac:dyDescent="0.3">
      <c r="A1547">
        <v>1546</v>
      </c>
      <c r="B1547" s="2">
        <v>45730</v>
      </c>
      <c r="C1547" t="s">
        <v>15</v>
      </c>
      <c r="D1547" t="s">
        <v>20</v>
      </c>
      <c r="E1547" t="s">
        <v>76</v>
      </c>
      <c r="F1547" t="s">
        <v>122</v>
      </c>
      <c r="G1547">
        <v>6</v>
      </c>
      <c r="H1547" s="3">
        <v>1441.87</v>
      </c>
      <c r="I1547" s="3">
        <v>15581.49</v>
      </c>
    </row>
    <row r="1548" spans="1:9" x14ac:dyDescent="0.3">
      <c r="A1548">
        <v>1547</v>
      </c>
      <c r="B1548" s="2">
        <v>45733</v>
      </c>
      <c r="C1548" t="s">
        <v>15</v>
      </c>
      <c r="D1548" t="s">
        <v>18</v>
      </c>
      <c r="E1548" t="s">
        <v>22</v>
      </c>
      <c r="F1548" t="s">
        <v>122</v>
      </c>
      <c r="G1548">
        <v>10</v>
      </c>
      <c r="H1548" s="3">
        <v>1502.55</v>
      </c>
      <c r="I1548" s="3">
        <v>27062.03</v>
      </c>
    </row>
    <row r="1549" spans="1:9" x14ac:dyDescent="0.3">
      <c r="A1549">
        <v>1548</v>
      </c>
      <c r="B1549" s="2">
        <v>45742</v>
      </c>
      <c r="C1549" t="s">
        <v>10</v>
      </c>
      <c r="D1549" t="s">
        <v>19</v>
      </c>
      <c r="E1549" t="s">
        <v>50</v>
      </c>
      <c r="F1549" t="s">
        <v>121</v>
      </c>
      <c r="G1549">
        <v>6</v>
      </c>
      <c r="H1549" s="3">
        <v>810.58</v>
      </c>
      <c r="I1549" s="3">
        <v>8759.49</v>
      </c>
    </row>
    <row r="1550" spans="1:9" x14ac:dyDescent="0.3">
      <c r="A1550">
        <v>1549</v>
      </c>
      <c r="B1550" s="2">
        <v>45723</v>
      </c>
      <c r="C1550" t="s">
        <v>9</v>
      </c>
      <c r="D1550" t="s">
        <v>16</v>
      </c>
      <c r="E1550" t="s">
        <v>108</v>
      </c>
      <c r="F1550" t="s">
        <v>122</v>
      </c>
      <c r="G1550">
        <v>5</v>
      </c>
      <c r="H1550" s="3">
        <v>518.66</v>
      </c>
      <c r="I1550" s="3">
        <v>4670.72</v>
      </c>
    </row>
    <row r="1551" spans="1:9" x14ac:dyDescent="0.3">
      <c r="A1551">
        <v>1550</v>
      </c>
      <c r="B1551" s="2">
        <v>45736</v>
      </c>
      <c r="C1551" t="s">
        <v>11</v>
      </c>
      <c r="D1551" t="s">
        <v>18</v>
      </c>
      <c r="E1551" t="s">
        <v>26</v>
      </c>
      <c r="F1551" t="s">
        <v>121</v>
      </c>
      <c r="G1551">
        <v>3</v>
      </c>
      <c r="H1551" s="3">
        <v>810.12</v>
      </c>
      <c r="I1551" s="3">
        <v>4377.26</v>
      </c>
    </row>
    <row r="1552" spans="1:9" x14ac:dyDescent="0.3">
      <c r="A1552">
        <v>1551</v>
      </c>
      <c r="B1552" s="2">
        <v>45731</v>
      </c>
      <c r="C1552" t="s">
        <v>11</v>
      </c>
      <c r="D1552" t="s">
        <v>17</v>
      </c>
      <c r="E1552" t="s">
        <v>25</v>
      </c>
      <c r="F1552" t="s">
        <v>121</v>
      </c>
      <c r="G1552">
        <v>5</v>
      </c>
      <c r="H1552" s="3">
        <v>1159.1600000000001</v>
      </c>
      <c r="I1552" s="3">
        <v>10438.66</v>
      </c>
    </row>
    <row r="1553" spans="1:9" x14ac:dyDescent="0.3">
      <c r="A1553">
        <v>1552</v>
      </c>
      <c r="B1553" s="2">
        <v>45723</v>
      </c>
      <c r="C1553" t="s">
        <v>14</v>
      </c>
      <c r="D1553" t="s">
        <v>19</v>
      </c>
      <c r="E1553" t="s">
        <v>30</v>
      </c>
      <c r="F1553" t="s">
        <v>122</v>
      </c>
      <c r="G1553">
        <v>5</v>
      </c>
      <c r="H1553" s="3">
        <v>1189.05</v>
      </c>
      <c r="I1553" s="3">
        <v>10707.83</v>
      </c>
    </row>
    <row r="1554" spans="1:9" x14ac:dyDescent="0.3">
      <c r="A1554">
        <v>1553</v>
      </c>
      <c r="B1554" s="2">
        <v>45738</v>
      </c>
      <c r="C1554" t="s">
        <v>9</v>
      </c>
      <c r="D1554" t="s">
        <v>16</v>
      </c>
      <c r="E1554" t="s">
        <v>52</v>
      </c>
      <c r="F1554" t="s">
        <v>122</v>
      </c>
      <c r="G1554">
        <v>8</v>
      </c>
      <c r="H1554" s="3">
        <v>527.67999999999995</v>
      </c>
      <c r="I1554" s="3">
        <v>7603.12</v>
      </c>
    </row>
    <row r="1555" spans="1:9" x14ac:dyDescent="0.3">
      <c r="A1555">
        <v>1554</v>
      </c>
      <c r="B1555" s="2">
        <v>45720</v>
      </c>
      <c r="C1555" t="s">
        <v>10</v>
      </c>
      <c r="D1555" t="s">
        <v>20</v>
      </c>
      <c r="E1555" t="s">
        <v>67</v>
      </c>
      <c r="F1555" t="s">
        <v>121</v>
      </c>
      <c r="G1555">
        <v>3</v>
      </c>
      <c r="H1555" s="3">
        <v>752.4</v>
      </c>
      <c r="I1555" s="3">
        <v>4065.38</v>
      </c>
    </row>
    <row r="1556" spans="1:9" x14ac:dyDescent="0.3">
      <c r="A1556">
        <v>1555</v>
      </c>
      <c r="B1556" s="2">
        <v>45719</v>
      </c>
      <c r="C1556" t="s">
        <v>9</v>
      </c>
      <c r="D1556" t="s">
        <v>18</v>
      </c>
      <c r="E1556" t="s">
        <v>25</v>
      </c>
      <c r="F1556" t="s">
        <v>122</v>
      </c>
      <c r="G1556">
        <v>20</v>
      </c>
      <c r="H1556" s="3">
        <v>478.16</v>
      </c>
      <c r="I1556" s="3">
        <v>17224.03</v>
      </c>
    </row>
    <row r="1557" spans="1:9" x14ac:dyDescent="0.3">
      <c r="A1557">
        <v>1556</v>
      </c>
      <c r="B1557" s="2">
        <v>45742</v>
      </c>
      <c r="C1557" t="s">
        <v>9</v>
      </c>
      <c r="D1557" t="s">
        <v>18</v>
      </c>
      <c r="E1557" t="s">
        <v>87</v>
      </c>
      <c r="F1557" t="s">
        <v>122</v>
      </c>
      <c r="G1557">
        <v>18</v>
      </c>
      <c r="H1557" s="3">
        <v>442.06</v>
      </c>
      <c r="I1557" s="3">
        <v>14331.29</v>
      </c>
    </row>
    <row r="1558" spans="1:9" x14ac:dyDescent="0.3">
      <c r="A1558">
        <v>1557</v>
      </c>
      <c r="B1558" s="2">
        <v>45729</v>
      </c>
      <c r="C1558" t="s">
        <v>13</v>
      </c>
      <c r="D1558" t="s">
        <v>17</v>
      </c>
      <c r="E1558" t="s">
        <v>72</v>
      </c>
      <c r="F1558" t="s">
        <v>121</v>
      </c>
      <c r="G1558">
        <v>10</v>
      </c>
      <c r="H1558" s="3">
        <v>359.75</v>
      </c>
      <c r="I1558" s="3">
        <v>6479.36</v>
      </c>
    </row>
    <row r="1559" spans="1:9" x14ac:dyDescent="0.3">
      <c r="A1559">
        <v>1558</v>
      </c>
      <c r="B1559" s="2">
        <v>45738</v>
      </c>
      <c r="C1559" t="s">
        <v>14</v>
      </c>
      <c r="D1559" t="s">
        <v>17</v>
      </c>
      <c r="E1559" t="s">
        <v>112</v>
      </c>
      <c r="F1559" t="s">
        <v>121</v>
      </c>
      <c r="G1559">
        <v>6</v>
      </c>
      <c r="H1559" s="3">
        <v>1171.4100000000001</v>
      </c>
      <c r="I1559" s="3">
        <v>12658.77</v>
      </c>
    </row>
    <row r="1560" spans="1:9" x14ac:dyDescent="0.3">
      <c r="A1560">
        <v>1559</v>
      </c>
      <c r="B1560" s="2">
        <v>45732</v>
      </c>
      <c r="C1560" t="s">
        <v>14</v>
      </c>
      <c r="D1560" t="s">
        <v>17</v>
      </c>
      <c r="E1560" t="s">
        <v>36</v>
      </c>
      <c r="F1560" t="s">
        <v>121</v>
      </c>
      <c r="G1560">
        <v>2</v>
      </c>
      <c r="H1560" s="3">
        <v>1127.25</v>
      </c>
      <c r="I1560" s="3">
        <v>4060.52</v>
      </c>
    </row>
    <row r="1561" spans="1:9" x14ac:dyDescent="0.3">
      <c r="A1561">
        <v>1560</v>
      </c>
      <c r="B1561" s="2">
        <v>45723</v>
      </c>
      <c r="C1561" t="s">
        <v>14</v>
      </c>
      <c r="D1561" t="s">
        <v>16</v>
      </c>
      <c r="E1561" t="s">
        <v>80</v>
      </c>
      <c r="F1561" t="s">
        <v>121</v>
      </c>
      <c r="G1561">
        <v>6</v>
      </c>
      <c r="H1561" s="3">
        <v>1076.17</v>
      </c>
      <c r="I1561" s="3">
        <v>11629.57</v>
      </c>
    </row>
    <row r="1562" spans="1:9" x14ac:dyDescent="0.3">
      <c r="A1562">
        <v>1561</v>
      </c>
      <c r="B1562" s="2">
        <v>45720</v>
      </c>
      <c r="C1562" t="s">
        <v>15</v>
      </c>
      <c r="D1562" t="s">
        <v>16</v>
      </c>
      <c r="E1562" t="s">
        <v>74</v>
      </c>
      <c r="F1562" t="s">
        <v>121</v>
      </c>
      <c r="G1562">
        <v>3</v>
      </c>
      <c r="H1562" s="3">
        <v>1614.96</v>
      </c>
      <c r="I1562" s="3">
        <v>8725.99</v>
      </c>
    </row>
    <row r="1563" spans="1:9" x14ac:dyDescent="0.3">
      <c r="A1563">
        <v>1562</v>
      </c>
      <c r="B1563" s="2">
        <v>45725</v>
      </c>
      <c r="C1563" t="s">
        <v>13</v>
      </c>
      <c r="D1563" t="s">
        <v>18</v>
      </c>
      <c r="E1563" t="s">
        <v>83</v>
      </c>
      <c r="F1563" t="s">
        <v>121</v>
      </c>
      <c r="G1563">
        <v>14</v>
      </c>
      <c r="H1563" s="3">
        <v>410.3</v>
      </c>
      <c r="I1563" s="3">
        <v>10345.73</v>
      </c>
    </row>
    <row r="1564" spans="1:9" x14ac:dyDescent="0.3">
      <c r="A1564">
        <v>1563</v>
      </c>
      <c r="B1564" s="2">
        <v>45731</v>
      </c>
      <c r="C1564" t="s">
        <v>11</v>
      </c>
      <c r="D1564" t="s">
        <v>19</v>
      </c>
      <c r="E1564" t="s">
        <v>108</v>
      </c>
      <c r="F1564" t="s">
        <v>122</v>
      </c>
      <c r="G1564">
        <v>5</v>
      </c>
      <c r="H1564" s="3">
        <v>1168.94</v>
      </c>
      <c r="I1564" s="3">
        <v>10526.74</v>
      </c>
    </row>
    <row r="1565" spans="1:9" x14ac:dyDescent="0.3">
      <c r="A1565">
        <v>1564</v>
      </c>
      <c r="B1565" s="2">
        <v>45722</v>
      </c>
      <c r="C1565" t="s">
        <v>15</v>
      </c>
      <c r="D1565" t="s">
        <v>17</v>
      </c>
      <c r="E1565" t="s">
        <v>75</v>
      </c>
      <c r="F1565" t="s">
        <v>121</v>
      </c>
      <c r="G1565">
        <v>10</v>
      </c>
      <c r="H1565" s="3">
        <v>1435.7</v>
      </c>
      <c r="I1565" s="3">
        <v>25858.02</v>
      </c>
    </row>
    <row r="1566" spans="1:9" x14ac:dyDescent="0.3">
      <c r="A1566">
        <v>1565</v>
      </c>
      <c r="B1566" s="2">
        <v>45742</v>
      </c>
      <c r="C1566" t="s">
        <v>12</v>
      </c>
      <c r="D1566" t="s">
        <v>17</v>
      </c>
      <c r="E1566" t="s">
        <v>41</v>
      </c>
      <c r="F1566" t="s">
        <v>121</v>
      </c>
      <c r="G1566">
        <v>18</v>
      </c>
      <c r="H1566" s="3">
        <v>222.21</v>
      </c>
      <c r="I1566" s="3">
        <v>7203.9</v>
      </c>
    </row>
    <row r="1567" spans="1:9" x14ac:dyDescent="0.3">
      <c r="A1567">
        <v>1566</v>
      </c>
      <c r="B1567" s="2">
        <v>45745</v>
      </c>
      <c r="C1567" t="s">
        <v>10</v>
      </c>
      <c r="D1567" t="s">
        <v>18</v>
      </c>
      <c r="E1567" t="s">
        <v>34</v>
      </c>
      <c r="F1567" t="s">
        <v>122</v>
      </c>
      <c r="G1567">
        <v>10</v>
      </c>
      <c r="H1567" s="3">
        <v>824.58</v>
      </c>
      <c r="I1567" s="3">
        <v>14851.29</v>
      </c>
    </row>
    <row r="1568" spans="1:9" x14ac:dyDescent="0.3">
      <c r="A1568">
        <v>1567</v>
      </c>
      <c r="B1568" s="2">
        <v>45729</v>
      </c>
      <c r="C1568" t="s">
        <v>10</v>
      </c>
      <c r="D1568" t="s">
        <v>16</v>
      </c>
      <c r="E1568" t="s">
        <v>25</v>
      </c>
      <c r="F1568" t="s">
        <v>122</v>
      </c>
      <c r="G1568">
        <v>8</v>
      </c>
      <c r="H1568" s="3">
        <v>863.87</v>
      </c>
      <c r="I1568" s="3">
        <v>12447.15</v>
      </c>
    </row>
    <row r="1569" spans="1:9" x14ac:dyDescent="0.3">
      <c r="A1569">
        <v>1568</v>
      </c>
      <c r="B1569" s="2">
        <v>45722</v>
      </c>
      <c r="C1569" t="s">
        <v>9</v>
      </c>
      <c r="D1569" t="s">
        <v>20</v>
      </c>
      <c r="E1569" t="s">
        <v>43</v>
      </c>
      <c r="F1569" t="s">
        <v>121</v>
      </c>
      <c r="G1569">
        <v>16</v>
      </c>
      <c r="H1569" s="3">
        <v>520.78</v>
      </c>
      <c r="I1569" s="3">
        <v>15007.41</v>
      </c>
    </row>
    <row r="1570" spans="1:9" x14ac:dyDescent="0.3">
      <c r="A1570">
        <v>1569</v>
      </c>
      <c r="B1570" s="2">
        <v>45729</v>
      </c>
      <c r="C1570" t="s">
        <v>9</v>
      </c>
      <c r="D1570" t="s">
        <v>16</v>
      </c>
      <c r="E1570" t="s">
        <v>46</v>
      </c>
      <c r="F1570" t="s">
        <v>121</v>
      </c>
      <c r="G1570">
        <v>12</v>
      </c>
      <c r="H1570" s="3">
        <v>437.18</v>
      </c>
      <c r="I1570" s="3">
        <v>9448.7199999999993</v>
      </c>
    </row>
    <row r="1571" spans="1:9" x14ac:dyDescent="0.3">
      <c r="A1571">
        <v>1570</v>
      </c>
      <c r="B1571" s="2">
        <v>45719</v>
      </c>
      <c r="C1571" t="s">
        <v>15</v>
      </c>
      <c r="D1571" t="s">
        <v>17</v>
      </c>
      <c r="E1571" t="s">
        <v>118</v>
      </c>
      <c r="F1571" t="s">
        <v>122</v>
      </c>
      <c r="G1571">
        <v>6</v>
      </c>
      <c r="H1571" s="3">
        <v>1273.3800000000001</v>
      </c>
      <c r="I1571" s="3">
        <v>13760.71</v>
      </c>
    </row>
    <row r="1572" spans="1:9" x14ac:dyDescent="0.3">
      <c r="A1572">
        <v>1571</v>
      </c>
      <c r="B1572" s="2">
        <v>45739</v>
      </c>
      <c r="C1572" t="s">
        <v>9</v>
      </c>
      <c r="D1572" t="s">
        <v>17</v>
      </c>
      <c r="E1572" t="s">
        <v>79</v>
      </c>
      <c r="F1572" t="s">
        <v>121</v>
      </c>
      <c r="G1572">
        <v>12</v>
      </c>
      <c r="H1572" s="3">
        <v>464.31</v>
      </c>
      <c r="I1572" s="3">
        <v>10035.08</v>
      </c>
    </row>
    <row r="1573" spans="1:9" x14ac:dyDescent="0.3">
      <c r="A1573">
        <v>1572</v>
      </c>
      <c r="B1573" s="2">
        <v>45734</v>
      </c>
      <c r="C1573" t="s">
        <v>9</v>
      </c>
      <c r="D1573" t="s">
        <v>18</v>
      </c>
      <c r="E1573" t="s">
        <v>100</v>
      </c>
      <c r="F1573" t="s">
        <v>121</v>
      </c>
      <c r="G1573">
        <v>13</v>
      </c>
      <c r="H1573" s="3">
        <v>420.58</v>
      </c>
      <c r="I1573" s="3">
        <v>9847.44</v>
      </c>
    </row>
    <row r="1574" spans="1:9" x14ac:dyDescent="0.3">
      <c r="A1574">
        <v>1573</v>
      </c>
      <c r="B1574" s="2">
        <v>45739</v>
      </c>
      <c r="C1574" t="s">
        <v>14</v>
      </c>
      <c r="D1574" t="s">
        <v>20</v>
      </c>
      <c r="E1574" t="s">
        <v>46</v>
      </c>
      <c r="F1574" t="s">
        <v>122</v>
      </c>
      <c r="G1574">
        <v>7</v>
      </c>
      <c r="H1574" s="3">
        <v>1286.97</v>
      </c>
      <c r="I1574" s="3">
        <v>16225.5</v>
      </c>
    </row>
    <row r="1575" spans="1:9" x14ac:dyDescent="0.3">
      <c r="A1575">
        <v>1574</v>
      </c>
      <c r="B1575" s="2">
        <v>45738</v>
      </c>
      <c r="C1575" t="s">
        <v>12</v>
      </c>
      <c r="D1575" t="s">
        <v>18</v>
      </c>
      <c r="E1575" t="s">
        <v>59</v>
      </c>
      <c r="F1575" t="s">
        <v>121</v>
      </c>
      <c r="G1575">
        <v>20</v>
      </c>
      <c r="H1575" s="3">
        <v>154.97</v>
      </c>
      <c r="I1575" s="3">
        <v>5582.25</v>
      </c>
    </row>
    <row r="1576" spans="1:9" x14ac:dyDescent="0.3">
      <c r="A1576">
        <v>1575</v>
      </c>
      <c r="B1576" s="2">
        <v>45732</v>
      </c>
      <c r="C1576" t="s">
        <v>9</v>
      </c>
      <c r="D1576" t="s">
        <v>20</v>
      </c>
      <c r="E1576" t="s">
        <v>24</v>
      </c>
      <c r="F1576" t="s">
        <v>121</v>
      </c>
      <c r="G1576">
        <v>15</v>
      </c>
      <c r="H1576" s="3">
        <v>434.23</v>
      </c>
      <c r="I1576" s="3">
        <v>11731.2</v>
      </c>
    </row>
    <row r="1577" spans="1:9" x14ac:dyDescent="0.3">
      <c r="A1577">
        <v>1576</v>
      </c>
      <c r="B1577" s="2">
        <v>45735</v>
      </c>
      <c r="C1577" t="s">
        <v>10</v>
      </c>
      <c r="D1577" t="s">
        <v>16</v>
      </c>
      <c r="E1577" t="s">
        <v>80</v>
      </c>
      <c r="F1577" t="s">
        <v>121</v>
      </c>
      <c r="G1577">
        <v>10</v>
      </c>
      <c r="H1577" s="3">
        <v>856.66</v>
      </c>
      <c r="I1577" s="3">
        <v>15429.08</v>
      </c>
    </row>
    <row r="1578" spans="1:9" x14ac:dyDescent="0.3">
      <c r="A1578">
        <v>1577</v>
      </c>
      <c r="B1578" s="2">
        <v>45717</v>
      </c>
      <c r="C1578" t="s">
        <v>10</v>
      </c>
      <c r="D1578" t="s">
        <v>16</v>
      </c>
      <c r="E1578" t="s">
        <v>94</v>
      </c>
      <c r="F1578" t="s">
        <v>121</v>
      </c>
      <c r="G1578">
        <v>9</v>
      </c>
      <c r="H1578" s="3">
        <v>879.17</v>
      </c>
      <c r="I1578" s="3">
        <v>14251.05</v>
      </c>
    </row>
    <row r="1579" spans="1:9" x14ac:dyDescent="0.3">
      <c r="A1579">
        <v>1578</v>
      </c>
      <c r="B1579" s="2">
        <v>45718</v>
      </c>
      <c r="C1579" t="s">
        <v>13</v>
      </c>
      <c r="D1579" t="s">
        <v>17</v>
      </c>
      <c r="E1579" t="s">
        <v>35</v>
      </c>
      <c r="F1579" t="s">
        <v>121</v>
      </c>
      <c r="G1579">
        <v>14</v>
      </c>
      <c r="H1579" s="3">
        <v>460.5</v>
      </c>
      <c r="I1579" s="3">
        <v>11611.52</v>
      </c>
    </row>
    <row r="1580" spans="1:9" x14ac:dyDescent="0.3">
      <c r="A1580">
        <v>1579</v>
      </c>
      <c r="B1580" s="2">
        <v>45725</v>
      </c>
      <c r="C1580" t="s">
        <v>13</v>
      </c>
      <c r="D1580" t="s">
        <v>19</v>
      </c>
      <c r="E1580" t="s">
        <v>113</v>
      </c>
      <c r="F1580" t="s">
        <v>121</v>
      </c>
      <c r="G1580">
        <v>6</v>
      </c>
      <c r="H1580" s="3">
        <v>362.63</v>
      </c>
      <c r="I1580" s="3">
        <v>3918.74</v>
      </c>
    </row>
    <row r="1581" spans="1:9" x14ac:dyDescent="0.3">
      <c r="A1581">
        <v>1580</v>
      </c>
      <c r="B1581" s="2">
        <v>45729</v>
      </c>
      <c r="C1581" t="s">
        <v>13</v>
      </c>
      <c r="D1581" t="s">
        <v>17</v>
      </c>
      <c r="E1581" t="s">
        <v>72</v>
      </c>
      <c r="F1581" t="s">
        <v>122</v>
      </c>
      <c r="G1581">
        <v>8</v>
      </c>
      <c r="H1581" s="3">
        <v>493.43</v>
      </c>
      <c r="I1581" s="3">
        <v>7109.63</v>
      </c>
    </row>
    <row r="1582" spans="1:9" x14ac:dyDescent="0.3">
      <c r="A1582">
        <v>1581</v>
      </c>
      <c r="B1582" s="2">
        <v>45743</v>
      </c>
      <c r="C1582" t="s">
        <v>13</v>
      </c>
      <c r="D1582" t="s">
        <v>20</v>
      </c>
      <c r="E1582" t="s">
        <v>28</v>
      </c>
      <c r="F1582" t="s">
        <v>121</v>
      </c>
      <c r="G1582">
        <v>9</v>
      </c>
      <c r="H1582" s="3">
        <v>465.09</v>
      </c>
      <c r="I1582" s="3">
        <v>7538.95</v>
      </c>
    </row>
    <row r="1583" spans="1:9" x14ac:dyDescent="0.3">
      <c r="A1583">
        <v>1582</v>
      </c>
      <c r="B1583" s="2">
        <v>45720</v>
      </c>
      <c r="C1583" t="s">
        <v>13</v>
      </c>
      <c r="D1583" t="s">
        <v>19</v>
      </c>
      <c r="E1583" t="s">
        <v>30</v>
      </c>
      <c r="F1583" t="s">
        <v>121</v>
      </c>
      <c r="G1583">
        <v>16</v>
      </c>
      <c r="H1583" s="3">
        <v>317.60000000000002</v>
      </c>
      <c r="I1583" s="3">
        <v>9152.34</v>
      </c>
    </row>
    <row r="1584" spans="1:9" x14ac:dyDescent="0.3">
      <c r="A1584">
        <v>1583</v>
      </c>
      <c r="B1584" s="2">
        <v>45743</v>
      </c>
      <c r="C1584" t="s">
        <v>14</v>
      </c>
      <c r="D1584" t="s">
        <v>20</v>
      </c>
      <c r="E1584" t="s">
        <v>52</v>
      </c>
      <c r="F1584" t="s">
        <v>122</v>
      </c>
      <c r="G1584">
        <v>1</v>
      </c>
      <c r="H1584" s="3">
        <v>1129.8399999999999</v>
      </c>
      <c r="I1584" s="3">
        <v>2034.93</v>
      </c>
    </row>
    <row r="1585" spans="1:9" x14ac:dyDescent="0.3">
      <c r="A1585">
        <v>1584</v>
      </c>
      <c r="B1585" s="2">
        <v>45720</v>
      </c>
      <c r="C1585" t="s">
        <v>9</v>
      </c>
      <c r="D1585" t="s">
        <v>20</v>
      </c>
      <c r="E1585" t="s">
        <v>78</v>
      </c>
      <c r="F1585" t="s">
        <v>121</v>
      </c>
      <c r="G1585">
        <v>17</v>
      </c>
      <c r="H1585" s="3">
        <v>522.54999999999995</v>
      </c>
      <c r="I1585" s="3">
        <v>15999.57</v>
      </c>
    </row>
    <row r="1586" spans="1:9" x14ac:dyDescent="0.3">
      <c r="A1586">
        <v>1585</v>
      </c>
      <c r="B1586" s="2">
        <v>45725</v>
      </c>
      <c r="C1586" t="s">
        <v>11</v>
      </c>
      <c r="D1586" t="s">
        <v>16</v>
      </c>
      <c r="E1586" t="s">
        <v>74</v>
      </c>
      <c r="F1586" t="s">
        <v>121</v>
      </c>
      <c r="G1586">
        <v>3</v>
      </c>
      <c r="H1586" s="3">
        <v>850.52</v>
      </c>
      <c r="I1586" s="3">
        <v>4595.55</v>
      </c>
    </row>
    <row r="1587" spans="1:9" x14ac:dyDescent="0.3">
      <c r="A1587">
        <v>1586</v>
      </c>
      <c r="B1587" s="2">
        <v>45741</v>
      </c>
      <c r="C1587" t="s">
        <v>14</v>
      </c>
      <c r="D1587" t="s">
        <v>19</v>
      </c>
      <c r="E1587" t="s">
        <v>48</v>
      </c>
      <c r="F1587" t="s">
        <v>121</v>
      </c>
      <c r="G1587">
        <v>2</v>
      </c>
      <c r="H1587" s="3">
        <v>1223.3900000000001</v>
      </c>
      <c r="I1587" s="3">
        <v>4406.83</v>
      </c>
    </row>
    <row r="1588" spans="1:9" x14ac:dyDescent="0.3">
      <c r="A1588">
        <v>1587</v>
      </c>
      <c r="B1588" s="2">
        <v>45733</v>
      </c>
      <c r="C1588" t="s">
        <v>14</v>
      </c>
      <c r="D1588" t="s">
        <v>16</v>
      </c>
      <c r="E1588" t="s">
        <v>77</v>
      </c>
      <c r="F1588" t="s">
        <v>121</v>
      </c>
      <c r="G1588">
        <v>8</v>
      </c>
      <c r="H1588" s="3">
        <v>1140.27</v>
      </c>
      <c r="I1588" s="3">
        <v>16429.68</v>
      </c>
    </row>
    <row r="1589" spans="1:9" x14ac:dyDescent="0.3">
      <c r="A1589">
        <v>1588</v>
      </c>
      <c r="B1589" s="2">
        <v>45724</v>
      </c>
      <c r="C1589" t="s">
        <v>9</v>
      </c>
      <c r="D1589" t="s">
        <v>16</v>
      </c>
      <c r="E1589" t="s">
        <v>89</v>
      </c>
      <c r="F1589" t="s">
        <v>121</v>
      </c>
      <c r="G1589">
        <v>12</v>
      </c>
      <c r="H1589" s="3">
        <v>511.7</v>
      </c>
      <c r="I1589" s="3">
        <v>11059.31</v>
      </c>
    </row>
    <row r="1590" spans="1:9" x14ac:dyDescent="0.3">
      <c r="A1590">
        <v>1589</v>
      </c>
      <c r="B1590" s="2">
        <v>45738</v>
      </c>
      <c r="C1590" t="s">
        <v>11</v>
      </c>
      <c r="D1590" t="s">
        <v>17</v>
      </c>
      <c r="E1590" t="s">
        <v>119</v>
      </c>
      <c r="F1590" t="s">
        <v>121</v>
      </c>
      <c r="G1590">
        <v>1</v>
      </c>
      <c r="H1590" s="3">
        <v>1188.71</v>
      </c>
      <c r="I1590" s="3">
        <v>2140.9499999999998</v>
      </c>
    </row>
    <row r="1591" spans="1:9" x14ac:dyDescent="0.3">
      <c r="A1591">
        <v>1590</v>
      </c>
      <c r="B1591" s="2">
        <v>45723</v>
      </c>
      <c r="C1591" t="s">
        <v>9</v>
      </c>
      <c r="D1591" t="s">
        <v>17</v>
      </c>
      <c r="E1591" t="s">
        <v>61</v>
      </c>
      <c r="F1591" t="s">
        <v>121</v>
      </c>
      <c r="G1591">
        <v>15</v>
      </c>
      <c r="H1591" s="3">
        <v>497.53</v>
      </c>
      <c r="I1591" s="3">
        <v>13441.32</v>
      </c>
    </row>
    <row r="1592" spans="1:9" x14ac:dyDescent="0.3">
      <c r="A1592">
        <v>1591</v>
      </c>
      <c r="B1592" s="2">
        <v>45723</v>
      </c>
      <c r="C1592" t="s">
        <v>12</v>
      </c>
      <c r="D1592" t="s">
        <v>17</v>
      </c>
      <c r="E1592" t="s">
        <v>95</v>
      </c>
      <c r="F1592" t="s">
        <v>122</v>
      </c>
      <c r="G1592">
        <v>14</v>
      </c>
      <c r="H1592" s="3">
        <v>226.05</v>
      </c>
      <c r="I1592" s="3">
        <v>5699.86</v>
      </c>
    </row>
    <row r="1593" spans="1:9" x14ac:dyDescent="0.3">
      <c r="A1593">
        <v>1592</v>
      </c>
      <c r="B1593" s="2">
        <v>45739</v>
      </c>
      <c r="C1593" t="s">
        <v>10</v>
      </c>
      <c r="D1593" t="s">
        <v>17</v>
      </c>
      <c r="E1593" t="s">
        <v>112</v>
      </c>
      <c r="F1593" t="s">
        <v>121</v>
      </c>
      <c r="G1593">
        <v>6</v>
      </c>
      <c r="H1593" s="3">
        <v>726.01</v>
      </c>
      <c r="I1593" s="3">
        <v>7845.59</v>
      </c>
    </row>
    <row r="1594" spans="1:9" x14ac:dyDescent="0.3">
      <c r="A1594">
        <v>1593</v>
      </c>
      <c r="B1594" s="2">
        <v>45729</v>
      </c>
      <c r="C1594" t="s">
        <v>10</v>
      </c>
      <c r="D1594" t="s">
        <v>19</v>
      </c>
      <c r="E1594" t="s">
        <v>107</v>
      </c>
      <c r="F1594" t="s">
        <v>122</v>
      </c>
      <c r="G1594">
        <v>5</v>
      </c>
      <c r="H1594" s="3">
        <v>737.59</v>
      </c>
      <c r="I1594" s="3">
        <v>6642.27</v>
      </c>
    </row>
    <row r="1595" spans="1:9" x14ac:dyDescent="0.3">
      <c r="A1595">
        <v>1594</v>
      </c>
      <c r="B1595" s="2">
        <v>45730</v>
      </c>
      <c r="C1595" t="s">
        <v>15</v>
      </c>
      <c r="D1595" t="s">
        <v>17</v>
      </c>
      <c r="E1595" t="s">
        <v>90</v>
      </c>
      <c r="F1595" t="s">
        <v>121</v>
      </c>
      <c r="G1595">
        <v>8</v>
      </c>
      <c r="H1595" s="3">
        <v>1261.24</v>
      </c>
      <c r="I1595" s="3">
        <v>18172.689999999999</v>
      </c>
    </row>
    <row r="1596" spans="1:9" x14ac:dyDescent="0.3">
      <c r="A1596">
        <v>1595</v>
      </c>
      <c r="B1596" s="2">
        <v>45745</v>
      </c>
      <c r="C1596" t="s">
        <v>9</v>
      </c>
      <c r="D1596" t="s">
        <v>17</v>
      </c>
      <c r="E1596" t="s">
        <v>45</v>
      </c>
      <c r="F1596" t="s">
        <v>122</v>
      </c>
      <c r="G1596">
        <v>5</v>
      </c>
      <c r="H1596" s="3">
        <v>437.41</v>
      </c>
      <c r="I1596" s="3">
        <v>3939.04</v>
      </c>
    </row>
    <row r="1597" spans="1:9" x14ac:dyDescent="0.3">
      <c r="A1597">
        <v>1596</v>
      </c>
      <c r="B1597" s="2">
        <v>45732</v>
      </c>
      <c r="C1597" t="s">
        <v>11</v>
      </c>
      <c r="D1597" t="s">
        <v>18</v>
      </c>
      <c r="E1597" t="s">
        <v>64</v>
      </c>
      <c r="F1597" t="s">
        <v>121</v>
      </c>
      <c r="G1597">
        <v>6</v>
      </c>
      <c r="H1597" s="3">
        <v>1020.12</v>
      </c>
      <c r="I1597" s="3">
        <v>11023.87</v>
      </c>
    </row>
    <row r="1598" spans="1:9" x14ac:dyDescent="0.3">
      <c r="A1598">
        <v>1597</v>
      </c>
      <c r="B1598" s="2">
        <v>45730</v>
      </c>
      <c r="C1598" t="s">
        <v>15</v>
      </c>
      <c r="D1598" t="s">
        <v>16</v>
      </c>
      <c r="E1598" t="s">
        <v>49</v>
      </c>
      <c r="F1598" t="s">
        <v>121</v>
      </c>
      <c r="G1598">
        <v>5</v>
      </c>
      <c r="H1598" s="3">
        <v>1231.8900000000001</v>
      </c>
      <c r="I1598" s="3">
        <v>11093.62</v>
      </c>
    </row>
    <row r="1599" spans="1:9" x14ac:dyDescent="0.3">
      <c r="A1599">
        <v>1598</v>
      </c>
      <c r="B1599" s="2">
        <v>45728</v>
      </c>
      <c r="C1599" t="s">
        <v>9</v>
      </c>
      <c r="D1599" t="s">
        <v>16</v>
      </c>
      <c r="E1599" t="s">
        <v>76</v>
      </c>
      <c r="F1599" t="s">
        <v>122</v>
      </c>
      <c r="G1599">
        <v>11</v>
      </c>
      <c r="H1599" s="3">
        <v>438.79</v>
      </c>
      <c r="I1599" s="3">
        <v>8693.2199999999993</v>
      </c>
    </row>
    <row r="1600" spans="1:9" x14ac:dyDescent="0.3">
      <c r="A1600">
        <v>1599</v>
      </c>
      <c r="B1600" s="2">
        <v>45729</v>
      </c>
      <c r="C1600" t="s">
        <v>15</v>
      </c>
      <c r="D1600" t="s">
        <v>17</v>
      </c>
      <c r="E1600" t="s">
        <v>95</v>
      </c>
      <c r="F1600" t="s">
        <v>121</v>
      </c>
      <c r="G1600">
        <v>1</v>
      </c>
      <c r="H1600" s="3">
        <v>1460.14</v>
      </c>
      <c r="I1600" s="3">
        <v>2629.82</v>
      </c>
    </row>
    <row r="1601" spans="1:9" x14ac:dyDescent="0.3">
      <c r="A1601">
        <v>1600</v>
      </c>
      <c r="B1601" s="2">
        <v>45737</v>
      </c>
      <c r="C1601" t="s">
        <v>15</v>
      </c>
      <c r="D1601" t="s">
        <v>20</v>
      </c>
      <c r="E1601" t="s">
        <v>62</v>
      </c>
      <c r="F1601" t="s">
        <v>121</v>
      </c>
      <c r="G1601">
        <v>5</v>
      </c>
      <c r="H1601" s="3">
        <v>1221.4100000000001</v>
      </c>
      <c r="I1601" s="3">
        <v>10999.25</v>
      </c>
    </row>
    <row r="1602" spans="1:9" x14ac:dyDescent="0.3">
      <c r="A1602">
        <v>1601</v>
      </c>
      <c r="B1602" s="2">
        <v>45724</v>
      </c>
      <c r="C1602" t="s">
        <v>9</v>
      </c>
      <c r="D1602" t="s">
        <v>18</v>
      </c>
      <c r="E1602" t="s">
        <v>21</v>
      </c>
      <c r="F1602" t="s">
        <v>122</v>
      </c>
      <c r="G1602">
        <v>17</v>
      </c>
      <c r="H1602" s="3">
        <v>539.9</v>
      </c>
      <c r="I1602" s="3">
        <v>16530.8</v>
      </c>
    </row>
    <row r="1603" spans="1:9" x14ac:dyDescent="0.3">
      <c r="A1603">
        <v>1602</v>
      </c>
      <c r="B1603" s="2">
        <v>45729</v>
      </c>
      <c r="C1603" t="s">
        <v>10</v>
      </c>
      <c r="D1603" t="s">
        <v>16</v>
      </c>
      <c r="E1603" t="s">
        <v>66</v>
      </c>
      <c r="F1603" t="s">
        <v>122</v>
      </c>
      <c r="G1603">
        <v>4</v>
      </c>
      <c r="H1603" s="3">
        <v>753.65</v>
      </c>
      <c r="I1603" s="3">
        <v>5429.52</v>
      </c>
    </row>
    <row r="1604" spans="1:9" x14ac:dyDescent="0.3">
      <c r="A1604">
        <v>1603</v>
      </c>
      <c r="B1604" s="2">
        <v>45722</v>
      </c>
      <c r="C1604" t="s">
        <v>12</v>
      </c>
      <c r="D1604" t="s">
        <v>16</v>
      </c>
      <c r="E1604" t="s">
        <v>97</v>
      </c>
      <c r="F1604" t="s">
        <v>122</v>
      </c>
      <c r="G1604">
        <v>5</v>
      </c>
      <c r="H1604" s="3">
        <v>178.8</v>
      </c>
      <c r="I1604" s="3">
        <v>1610.16</v>
      </c>
    </row>
    <row r="1605" spans="1:9" x14ac:dyDescent="0.3">
      <c r="A1605">
        <v>1604</v>
      </c>
      <c r="B1605" s="2">
        <v>45720</v>
      </c>
      <c r="C1605" t="s">
        <v>15</v>
      </c>
      <c r="D1605" t="s">
        <v>18</v>
      </c>
      <c r="E1605" t="s">
        <v>86</v>
      </c>
      <c r="F1605" t="s">
        <v>121</v>
      </c>
      <c r="G1605">
        <v>4</v>
      </c>
      <c r="H1605" s="3">
        <v>1383.19</v>
      </c>
      <c r="I1605" s="3">
        <v>9964.91</v>
      </c>
    </row>
    <row r="1606" spans="1:9" x14ac:dyDescent="0.3">
      <c r="A1606">
        <v>1605</v>
      </c>
      <c r="B1606" s="2">
        <v>45722</v>
      </c>
      <c r="C1606" t="s">
        <v>13</v>
      </c>
      <c r="D1606" t="s">
        <v>17</v>
      </c>
      <c r="E1606" t="s">
        <v>41</v>
      </c>
      <c r="F1606" t="s">
        <v>121</v>
      </c>
      <c r="G1606">
        <v>5</v>
      </c>
      <c r="H1606" s="3">
        <v>391.04</v>
      </c>
      <c r="I1606" s="3">
        <v>3521.46</v>
      </c>
    </row>
    <row r="1607" spans="1:9" x14ac:dyDescent="0.3">
      <c r="A1607">
        <v>1606</v>
      </c>
      <c r="B1607" s="2">
        <v>45738</v>
      </c>
      <c r="C1607" t="s">
        <v>10</v>
      </c>
      <c r="D1607" t="s">
        <v>18</v>
      </c>
      <c r="E1607" t="s">
        <v>80</v>
      </c>
      <c r="F1607" t="s">
        <v>122</v>
      </c>
      <c r="G1607">
        <v>3</v>
      </c>
      <c r="H1607" s="3">
        <v>876.25</v>
      </c>
      <c r="I1607" s="3">
        <v>4734.57</v>
      </c>
    </row>
    <row r="1608" spans="1:9" x14ac:dyDescent="0.3">
      <c r="A1608">
        <v>1607</v>
      </c>
      <c r="B1608" s="2">
        <v>45738</v>
      </c>
      <c r="C1608" t="s">
        <v>12</v>
      </c>
      <c r="D1608" t="s">
        <v>19</v>
      </c>
      <c r="E1608" t="s">
        <v>82</v>
      </c>
      <c r="F1608" t="s">
        <v>122</v>
      </c>
      <c r="G1608">
        <v>20</v>
      </c>
      <c r="H1608" s="3">
        <v>208.32</v>
      </c>
      <c r="I1608" s="3">
        <v>7503.99</v>
      </c>
    </row>
    <row r="1609" spans="1:9" x14ac:dyDescent="0.3">
      <c r="A1609">
        <v>1608</v>
      </c>
      <c r="B1609" s="2">
        <v>45744</v>
      </c>
      <c r="C1609" t="s">
        <v>15</v>
      </c>
      <c r="D1609" t="s">
        <v>18</v>
      </c>
      <c r="E1609" t="s">
        <v>65</v>
      </c>
      <c r="F1609" t="s">
        <v>121</v>
      </c>
      <c r="G1609">
        <v>5</v>
      </c>
      <c r="H1609" s="3">
        <v>1608.03</v>
      </c>
      <c r="I1609" s="3">
        <v>14480.9</v>
      </c>
    </row>
    <row r="1610" spans="1:9" x14ac:dyDescent="0.3">
      <c r="A1610">
        <v>1609</v>
      </c>
      <c r="B1610" s="2">
        <v>45743</v>
      </c>
      <c r="C1610" t="s">
        <v>15</v>
      </c>
      <c r="D1610" t="s">
        <v>18</v>
      </c>
      <c r="E1610" t="s">
        <v>41</v>
      </c>
      <c r="F1610" t="s">
        <v>121</v>
      </c>
      <c r="G1610">
        <v>5</v>
      </c>
      <c r="H1610" s="3">
        <v>1256.3499999999999</v>
      </c>
      <c r="I1610" s="3">
        <v>11313.9</v>
      </c>
    </row>
    <row r="1611" spans="1:9" x14ac:dyDescent="0.3">
      <c r="A1611">
        <v>1610</v>
      </c>
      <c r="B1611" s="2">
        <v>45742</v>
      </c>
      <c r="C1611" t="s">
        <v>11</v>
      </c>
      <c r="D1611" t="s">
        <v>18</v>
      </c>
      <c r="E1611" t="s">
        <v>87</v>
      </c>
      <c r="F1611" t="s">
        <v>121</v>
      </c>
      <c r="G1611">
        <v>8</v>
      </c>
      <c r="H1611" s="3">
        <v>1018.29</v>
      </c>
      <c r="I1611" s="3">
        <v>14672.12</v>
      </c>
    </row>
    <row r="1612" spans="1:9" x14ac:dyDescent="0.3">
      <c r="A1612">
        <v>1611</v>
      </c>
      <c r="B1612" s="2">
        <v>45725</v>
      </c>
      <c r="C1612" t="s">
        <v>13</v>
      </c>
      <c r="D1612" t="s">
        <v>18</v>
      </c>
      <c r="E1612" t="s">
        <v>84</v>
      </c>
      <c r="F1612" t="s">
        <v>121</v>
      </c>
      <c r="G1612">
        <v>20</v>
      </c>
      <c r="H1612" s="3">
        <v>366.75</v>
      </c>
      <c r="I1612" s="3">
        <v>13210.88</v>
      </c>
    </row>
    <row r="1613" spans="1:9" x14ac:dyDescent="0.3">
      <c r="A1613">
        <v>1612</v>
      </c>
      <c r="B1613" s="2">
        <v>45720</v>
      </c>
      <c r="C1613" t="s">
        <v>13</v>
      </c>
      <c r="D1613" t="s">
        <v>17</v>
      </c>
      <c r="E1613" t="s">
        <v>30</v>
      </c>
      <c r="F1613" t="s">
        <v>121</v>
      </c>
      <c r="G1613">
        <v>12</v>
      </c>
      <c r="H1613" s="3">
        <v>495.73</v>
      </c>
      <c r="I1613" s="3">
        <v>10714.16</v>
      </c>
    </row>
    <row r="1614" spans="1:9" x14ac:dyDescent="0.3">
      <c r="A1614">
        <v>1613</v>
      </c>
      <c r="B1614" s="2">
        <v>45738</v>
      </c>
      <c r="C1614" t="s">
        <v>15</v>
      </c>
      <c r="D1614" t="s">
        <v>18</v>
      </c>
      <c r="E1614" t="s">
        <v>57</v>
      </c>
      <c r="F1614" t="s">
        <v>121</v>
      </c>
      <c r="G1614">
        <v>7</v>
      </c>
      <c r="H1614" s="3">
        <v>1617.48</v>
      </c>
      <c r="I1614" s="3">
        <v>20392.41</v>
      </c>
    </row>
    <row r="1615" spans="1:9" x14ac:dyDescent="0.3">
      <c r="A1615">
        <v>1614</v>
      </c>
      <c r="B1615" s="2">
        <v>45728</v>
      </c>
      <c r="C1615" t="s">
        <v>15</v>
      </c>
      <c r="D1615" t="s">
        <v>17</v>
      </c>
      <c r="E1615" t="s">
        <v>27</v>
      </c>
      <c r="F1615" t="s">
        <v>122</v>
      </c>
      <c r="G1615">
        <v>5</v>
      </c>
      <c r="H1615" s="3">
        <v>1583.24</v>
      </c>
      <c r="I1615" s="3">
        <v>14257.66</v>
      </c>
    </row>
    <row r="1616" spans="1:9" x14ac:dyDescent="0.3">
      <c r="A1616">
        <v>1615</v>
      </c>
      <c r="B1616" s="2">
        <v>45745</v>
      </c>
      <c r="C1616" t="s">
        <v>11</v>
      </c>
      <c r="D1616" t="s">
        <v>17</v>
      </c>
      <c r="E1616" t="s">
        <v>120</v>
      </c>
      <c r="F1616" t="s">
        <v>121</v>
      </c>
      <c r="G1616">
        <v>9</v>
      </c>
      <c r="H1616" s="3">
        <v>1183.32</v>
      </c>
      <c r="I1616" s="3">
        <v>19181.22</v>
      </c>
    </row>
    <row r="1617" spans="1:9" x14ac:dyDescent="0.3">
      <c r="A1617">
        <v>1616</v>
      </c>
      <c r="B1617" s="2">
        <v>45722</v>
      </c>
      <c r="C1617" t="s">
        <v>13</v>
      </c>
      <c r="D1617" t="s">
        <v>20</v>
      </c>
      <c r="E1617" t="s">
        <v>64</v>
      </c>
      <c r="F1617" t="s">
        <v>121</v>
      </c>
      <c r="G1617">
        <v>13</v>
      </c>
      <c r="H1617" s="3">
        <v>417.83</v>
      </c>
      <c r="I1617" s="3">
        <v>9783.0499999999993</v>
      </c>
    </row>
    <row r="1618" spans="1:9" x14ac:dyDescent="0.3">
      <c r="A1618">
        <v>1617</v>
      </c>
      <c r="B1618" s="2">
        <v>45726</v>
      </c>
      <c r="C1618" t="s">
        <v>15</v>
      </c>
      <c r="D1618" t="s">
        <v>16</v>
      </c>
      <c r="E1618" t="s">
        <v>93</v>
      </c>
      <c r="F1618" t="s">
        <v>121</v>
      </c>
      <c r="G1618">
        <v>7</v>
      </c>
      <c r="H1618" s="3">
        <v>1567.42</v>
      </c>
      <c r="I1618" s="3">
        <v>19761.27</v>
      </c>
    </row>
    <row r="1619" spans="1:9" x14ac:dyDescent="0.3">
      <c r="A1619">
        <v>1618</v>
      </c>
      <c r="B1619" s="2">
        <v>45742</v>
      </c>
      <c r="C1619" t="s">
        <v>10</v>
      </c>
      <c r="D1619" t="s">
        <v>17</v>
      </c>
      <c r="E1619" t="s">
        <v>91</v>
      </c>
      <c r="F1619" t="s">
        <v>121</v>
      </c>
      <c r="G1619">
        <v>1</v>
      </c>
      <c r="H1619" s="3">
        <v>722.04</v>
      </c>
      <c r="I1619" s="3">
        <v>1300.45</v>
      </c>
    </row>
    <row r="1620" spans="1:9" x14ac:dyDescent="0.3">
      <c r="A1620">
        <v>1619</v>
      </c>
      <c r="B1620" s="2">
        <v>45732</v>
      </c>
      <c r="C1620" t="s">
        <v>11</v>
      </c>
      <c r="D1620" t="s">
        <v>16</v>
      </c>
      <c r="E1620" t="s">
        <v>106</v>
      </c>
      <c r="F1620" t="s">
        <v>121</v>
      </c>
      <c r="G1620">
        <v>9</v>
      </c>
      <c r="H1620" s="3">
        <v>915.91</v>
      </c>
      <c r="I1620" s="3">
        <v>14846.59</v>
      </c>
    </row>
    <row r="1621" spans="1:9" x14ac:dyDescent="0.3">
      <c r="A1621">
        <v>1620</v>
      </c>
      <c r="B1621" s="2">
        <v>45738</v>
      </c>
      <c r="C1621" t="s">
        <v>15</v>
      </c>
      <c r="D1621" t="s">
        <v>18</v>
      </c>
      <c r="E1621" t="s">
        <v>88</v>
      </c>
      <c r="F1621" t="s">
        <v>122</v>
      </c>
      <c r="G1621">
        <v>1</v>
      </c>
      <c r="H1621" s="3">
        <v>1209.3599999999999</v>
      </c>
      <c r="I1621" s="3">
        <v>2178.15</v>
      </c>
    </row>
    <row r="1622" spans="1:9" x14ac:dyDescent="0.3">
      <c r="A1622">
        <v>1621</v>
      </c>
      <c r="B1622" s="2">
        <v>45723</v>
      </c>
      <c r="C1622" t="s">
        <v>13</v>
      </c>
      <c r="D1622" t="s">
        <v>19</v>
      </c>
      <c r="E1622" t="s">
        <v>67</v>
      </c>
      <c r="F1622" t="s">
        <v>121</v>
      </c>
      <c r="G1622">
        <v>16</v>
      </c>
      <c r="H1622" s="3">
        <v>301.02</v>
      </c>
      <c r="I1622" s="3">
        <v>8674.5499999999993</v>
      </c>
    </row>
    <row r="1623" spans="1:9" x14ac:dyDescent="0.3">
      <c r="A1623">
        <v>1622</v>
      </c>
      <c r="B1623" s="2">
        <v>45738</v>
      </c>
      <c r="C1623" t="s">
        <v>12</v>
      </c>
      <c r="D1623" t="s">
        <v>16</v>
      </c>
      <c r="E1623" t="s">
        <v>43</v>
      </c>
      <c r="F1623" t="s">
        <v>121</v>
      </c>
      <c r="G1623">
        <v>9</v>
      </c>
      <c r="H1623" s="3">
        <v>178.33</v>
      </c>
      <c r="I1623" s="3">
        <v>2890.67</v>
      </c>
    </row>
    <row r="1624" spans="1:9" x14ac:dyDescent="0.3">
      <c r="A1624">
        <v>1623</v>
      </c>
      <c r="B1624" s="2">
        <v>45747</v>
      </c>
      <c r="C1624" t="s">
        <v>9</v>
      </c>
      <c r="D1624" t="s">
        <v>17</v>
      </c>
      <c r="E1624" t="s">
        <v>74</v>
      </c>
      <c r="F1624" t="s">
        <v>122</v>
      </c>
      <c r="G1624">
        <v>7</v>
      </c>
      <c r="H1624" s="3">
        <v>486.41</v>
      </c>
      <c r="I1624" s="3">
        <v>6132.42</v>
      </c>
    </row>
    <row r="1625" spans="1:9" x14ac:dyDescent="0.3">
      <c r="A1625">
        <v>1624</v>
      </c>
      <c r="B1625" s="2">
        <v>45726</v>
      </c>
      <c r="C1625" t="s">
        <v>15</v>
      </c>
      <c r="D1625" t="s">
        <v>16</v>
      </c>
      <c r="E1625" t="s">
        <v>53</v>
      </c>
      <c r="F1625" t="s">
        <v>121</v>
      </c>
      <c r="G1625">
        <v>7</v>
      </c>
      <c r="H1625" s="3">
        <v>1607.1</v>
      </c>
      <c r="I1625" s="3">
        <v>20261.54</v>
      </c>
    </row>
    <row r="1626" spans="1:9" x14ac:dyDescent="0.3">
      <c r="A1626">
        <v>1625</v>
      </c>
      <c r="B1626" s="2">
        <v>45730</v>
      </c>
      <c r="C1626" t="s">
        <v>10</v>
      </c>
      <c r="D1626" t="s">
        <v>20</v>
      </c>
      <c r="E1626" t="s">
        <v>22</v>
      </c>
      <c r="F1626" t="s">
        <v>121</v>
      </c>
      <c r="G1626">
        <v>5</v>
      </c>
      <c r="H1626" s="3">
        <v>760.4</v>
      </c>
      <c r="I1626" s="3">
        <v>6847.68</v>
      </c>
    </row>
    <row r="1627" spans="1:9" x14ac:dyDescent="0.3">
      <c r="A1627">
        <v>1626</v>
      </c>
      <c r="B1627" s="2">
        <v>45722</v>
      </c>
      <c r="C1627" t="s">
        <v>14</v>
      </c>
      <c r="D1627" t="s">
        <v>18</v>
      </c>
      <c r="E1627" t="s">
        <v>58</v>
      </c>
      <c r="F1627" t="s">
        <v>122</v>
      </c>
      <c r="G1627">
        <v>4</v>
      </c>
      <c r="H1627" s="3">
        <v>1069.5899999999999</v>
      </c>
      <c r="I1627" s="3">
        <v>7705.64</v>
      </c>
    </row>
    <row r="1628" spans="1:9" x14ac:dyDescent="0.3">
      <c r="A1628">
        <v>1627</v>
      </c>
      <c r="B1628" s="2">
        <v>45725</v>
      </c>
      <c r="C1628" t="s">
        <v>15</v>
      </c>
      <c r="D1628" t="s">
        <v>18</v>
      </c>
      <c r="E1628" t="s">
        <v>27</v>
      </c>
      <c r="F1628" t="s">
        <v>121</v>
      </c>
      <c r="G1628">
        <v>8</v>
      </c>
      <c r="H1628" s="3">
        <v>1378.4</v>
      </c>
      <c r="I1628" s="3">
        <v>19860.8</v>
      </c>
    </row>
    <row r="1629" spans="1:9" x14ac:dyDescent="0.3">
      <c r="A1629">
        <v>1628</v>
      </c>
      <c r="B1629" s="2">
        <v>45734</v>
      </c>
      <c r="C1629" t="s">
        <v>15</v>
      </c>
      <c r="D1629" t="s">
        <v>18</v>
      </c>
      <c r="E1629" t="s">
        <v>58</v>
      </c>
      <c r="F1629" t="s">
        <v>121</v>
      </c>
      <c r="G1629">
        <v>8</v>
      </c>
      <c r="H1629" s="3">
        <v>1283.17</v>
      </c>
      <c r="I1629" s="3">
        <v>18488.669999999998</v>
      </c>
    </row>
    <row r="1630" spans="1:9" x14ac:dyDescent="0.3">
      <c r="A1630">
        <v>1629</v>
      </c>
      <c r="B1630" s="2">
        <v>45739</v>
      </c>
      <c r="C1630" t="s">
        <v>13</v>
      </c>
      <c r="D1630" t="s">
        <v>18</v>
      </c>
      <c r="E1630" t="s">
        <v>106</v>
      </c>
      <c r="F1630" t="s">
        <v>121</v>
      </c>
      <c r="G1630">
        <v>19</v>
      </c>
      <c r="H1630" s="3">
        <v>370.84</v>
      </c>
      <c r="I1630" s="3">
        <v>12690.29</v>
      </c>
    </row>
    <row r="1631" spans="1:9" x14ac:dyDescent="0.3">
      <c r="A1631">
        <v>1630</v>
      </c>
      <c r="B1631" s="2">
        <v>45730</v>
      </c>
      <c r="C1631" t="s">
        <v>10</v>
      </c>
      <c r="D1631" t="s">
        <v>18</v>
      </c>
      <c r="E1631" t="s">
        <v>32</v>
      </c>
      <c r="F1631" t="s">
        <v>121</v>
      </c>
      <c r="G1631">
        <v>2</v>
      </c>
      <c r="H1631" s="3">
        <v>853.35</v>
      </c>
      <c r="I1631" s="3">
        <v>3073.89</v>
      </c>
    </row>
    <row r="1632" spans="1:9" x14ac:dyDescent="0.3">
      <c r="A1632">
        <v>1631</v>
      </c>
      <c r="B1632" s="2">
        <v>45741</v>
      </c>
      <c r="C1632" t="s">
        <v>15</v>
      </c>
      <c r="D1632" t="s">
        <v>17</v>
      </c>
      <c r="E1632" t="s">
        <v>89</v>
      </c>
      <c r="F1632" t="s">
        <v>121</v>
      </c>
      <c r="G1632">
        <v>3</v>
      </c>
      <c r="H1632" s="3">
        <v>1507.32</v>
      </c>
      <c r="I1632" s="3">
        <v>8144.38</v>
      </c>
    </row>
    <row r="1633" spans="1:9" x14ac:dyDescent="0.3">
      <c r="A1633">
        <v>1632</v>
      </c>
      <c r="B1633" s="2">
        <v>45736</v>
      </c>
      <c r="C1633" t="s">
        <v>14</v>
      </c>
      <c r="D1633" t="s">
        <v>19</v>
      </c>
      <c r="E1633" t="s">
        <v>115</v>
      </c>
      <c r="F1633" t="s">
        <v>121</v>
      </c>
      <c r="G1633">
        <v>3</v>
      </c>
      <c r="H1633" s="3">
        <v>1422.55</v>
      </c>
      <c r="I1633" s="3">
        <v>7686.35</v>
      </c>
    </row>
    <row r="1634" spans="1:9" x14ac:dyDescent="0.3">
      <c r="A1634">
        <v>1633</v>
      </c>
      <c r="B1634" s="2">
        <v>45729</v>
      </c>
      <c r="C1634" t="s">
        <v>11</v>
      </c>
      <c r="D1634" t="s">
        <v>16</v>
      </c>
      <c r="E1634" t="s">
        <v>46</v>
      </c>
      <c r="F1634" t="s">
        <v>122</v>
      </c>
      <c r="G1634">
        <v>1</v>
      </c>
      <c r="H1634" s="3">
        <v>984.09</v>
      </c>
      <c r="I1634" s="3">
        <v>1772.42</v>
      </c>
    </row>
    <row r="1635" spans="1:9" x14ac:dyDescent="0.3">
      <c r="A1635">
        <v>1634</v>
      </c>
      <c r="B1635" s="2">
        <v>45719</v>
      </c>
      <c r="C1635" t="s">
        <v>9</v>
      </c>
      <c r="D1635" t="s">
        <v>16</v>
      </c>
      <c r="E1635" t="s">
        <v>111</v>
      </c>
      <c r="F1635" t="s">
        <v>121</v>
      </c>
      <c r="G1635">
        <v>14</v>
      </c>
      <c r="H1635" s="3">
        <v>518.87</v>
      </c>
      <c r="I1635" s="3">
        <v>13083.32</v>
      </c>
    </row>
    <row r="1636" spans="1:9" x14ac:dyDescent="0.3">
      <c r="A1636">
        <v>1635</v>
      </c>
      <c r="B1636" s="2">
        <v>45735</v>
      </c>
      <c r="C1636" t="s">
        <v>10</v>
      </c>
      <c r="D1636" t="s">
        <v>17</v>
      </c>
      <c r="E1636" t="s">
        <v>60</v>
      </c>
      <c r="F1636" t="s">
        <v>121</v>
      </c>
      <c r="G1636">
        <v>9</v>
      </c>
      <c r="H1636" s="3">
        <v>816.92</v>
      </c>
      <c r="I1636" s="3">
        <v>13242</v>
      </c>
    </row>
    <row r="1637" spans="1:9" x14ac:dyDescent="0.3">
      <c r="A1637">
        <v>1636</v>
      </c>
      <c r="B1637" s="2">
        <v>45740</v>
      </c>
      <c r="C1637" t="s">
        <v>11</v>
      </c>
      <c r="D1637" t="s">
        <v>16</v>
      </c>
      <c r="E1637" t="s">
        <v>119</v>
      </c>
      <c r="F1637" t="s">
        <v>121</v>
      </c>
      <c r="G1637">
        <v>8</v>
      </c>
      <c r="H1637" s="3">
        <v>1096.17</v>
      </c>
      <c r="I1637" s="3">
        <v>15794.26</v>
      </c>
    </row>
    <row r="1638" spans="1:9" x14ac:dyDescent="0.3">
      <c r="A1638">
        <v>1637</v>
      </c>
      <c r="B1638" s="2">
        <v>45721</v>
      </c>
      <c r="C1638" t="s">
        <v>15</v>
      </c>
      <c r="D1638" t="s">
        <v>19</v>
      </c>
      <c r="E1638" t="s">
        <v>39</v>
      </c>
      <c r="F1638" t="s">
        <v>121</v>
      </c>
      <c r="G1638">
        <v>1</v>
      </c>
      <c r="H1638" s="3">
        <v>1576.94</v>
      </c>
      <c r="I1638" s="3">
        <v>2840.19</v>
      </c>
    </row>
    <row r="1639" spans="1:9" x14ac:dyDescent="0.3">
      <c r="A1639">
        <v>1638</v>
      </c>
      <c r="B1639" s="2">
        <v>45742</v>
      </c>
      <c r="C1639" t="s">
        <v>10</v>
      </c>
      <c r="D1639" t="s">
        <v>17</v>
      </c>
      <c r="E1639" t="s">
        <v>119</v>
      </c>
      <c r="F1639" t="s">
        <v>121</v>
      </c>
      <c r="G1639">
        <v>2</v>
      </c>
      <c r="H1639" s="3">
        <v>730.6</v>
      </c>
      <c r="I1639" s="3">
        <v>2631.73</v>
      </c>
    </row>
    <row r="1640" spans="1:9" x14ac:dyDescent="0.3">
      <c r="A1640">
        <v>1639</v>
      </c>
      <c r="B1640" s="2">
        <v>45733</v>
      </c>
      <c r="C1640" t="s">
        <v>9</v>
      </c>
      <c r="D1640" t="s">
        <v>16</v>
      </c>
      <c r="E1640" t="s">
        <v>28</v>
      </c>
      <c r="F1640" t="s">
        <v>121</v>
      </c>
      <c r="G1640">
        <v>17</v>
      </c>
      <c r="H1640" s="3">
        <v>501.16</v>
      </c>
      <c r="I1640" s="3">
        <v>15344.64</v>
      </c>
    </row>
    <row r="1641" spans="1:9" x14ac:dyDescent="0.3">
      <c r="A1641">
        <v>1640</v>
      </c>
      <c r="B1641" s="2">
        <v>45718</v>
      </c>
      <c r="C1641" t="s">
        <v>9</v>
      </c>
      <c r="D1641" t="s">
        <v>16</v>
      </c>
      <c r="E1641" t="s">
        <v>77</v>
      </c>
      <c r="F1641" t="s">
        <v>121</v>
      </c>
      <c r="G1641">
        <v>13</v>
      </c>
      <c r="H1641" s="3">
        <v>446.99</v>
      </c>
      <c r="I1641" s="3">
        <v>10465.81</v>
      </c>
    </row>
    <row r="1642" spans="1:9" x14ac:dyDescent="0.3">
      <c r="A1642">
        <v>1641</v>
      </c>
      <c r="B1642" s="2">
        <v>45743</v>
      </c>
      <c r="C1642" t="s">
        <v>14</v>
      </c>
      <c r="D1642" t="s">
        <v>17</v>
      </c>
      <c r="E1642" t="s">
        <v>60</v>
      </c>
      <c r="F1642" t="s">
        <v>122</v>
      </c>
      <c r="G1642">
        <v>1</v>
      </c>
      <c r="H1642" s="3">
        <v>1216.18</v>
      </c>
      <c r="I1642" s="3">
        <v>2190.4299999999998</v>
      </c>
    </row>
    <row r="1643" spans="1:9" x14ac:dyDescent="0.3">
      <c r="A1643">
        <v>1642</v>
      </c>
      <c r="B1643" s="2">
        <v>45722</v>
      </c>
      <c r="C1643" t="s">
        <v>15</v>
      </c>
      <c r="D1643" t="s">
        <v>19</v>
      </c>
      <c r="E1643" t="s">
        <v>71</v>
      </c>
      <c r="F1643" t="s">
        <v>121</v>
      </c>
      <c r="G1643">
        <v>9</v>
      </c>
      <c r="H1643" s="3">
        <v>1645</v>
      </c>
      <c r="I1643" s="3">
        <v>26664.9</v>
      </c>
    </row>
    <row r="1644" spans="1:9" x14ac:dyDescent="0.3">
      <c r="A1644">
        <v>1643</v>
      </c>
      <c r="B1644" s="2">
        <v>45723</v>
      </c>
      <c r="C1644" t="s">
        <v>10</v>
      </c>
      <c r="D1644" t="s">
        <v>18</v>
      </c>
      <c r="E1644" t="s">
        <v>88</v>
      </c>
      <c r="F1644" t="s">
        <v>121</v>
      </c>
      <c r="G1644">
        <v>6</v>
      </c>
      <c r="H1644" s="3">
        <v>817.75</v>
      </c>
      <c r="I1644" s="3">
        <v>8836.9699999999993</v>
      </c>
    </row>
    <row r="1645" spans="1:9" x14ac:dyDescent="0.3">
      <c r="A1645">
        <v>1644</v>
      </c>
      <c r="B1645" s="2">
        <v>45738</v>
      </c>
      <c r="C1645" t="s">
        <v>13</v>
      </c>
      <c r="D1645" t="s">
        <v>18</v>
      </c>
      <c r="E1645" t="s">
        <v>86</v>
      </c>
      <c r="F1645" t="s">
        <v>121</v>
      </c>
      <c r="G1645">
        <v>18</v>
      </c>
      <c r="H1645" s="3">
        <v>383.38</v>
      </c>
      <c r="I1645" s="3">
        <v>12428.92</v>
      </c>
    </row>
    <row r="1646" spans="1:9" x14ac:dyDescent="0.3">
      <c r="A1646">
        <v>1645</v>
      </c>
      <c r="B1646" s="2">
        <v>45721</v>
      </c>
      <c r="C1646" t="s">
        <v>9</v>
      </c>
      <c r="D1646" t="s">
        <v>16</v>
      </c>
      <c r="E1646" t="s">
        <v>67</v>
      </c>
      <c r="F1646" t="s">
        <v>121</v>
      </c>
      <c r="G1646">
        <v>6</v>
      </c>
      <c r="H1646" s="3">
        <v>516.11</v>
      </c>
      <c r="I1646" s="3">
        <v>5577.31</v>
      </c>
    </row>
    <row r="1647" spans="1:9" x14ac:dyDescent="0.3">
      <c r="A1647">
        <v>1646</v>
      </c>
      <c r="B1647" s="2">
        <v>45737</v>
      </c>
      <c r="C1647" t="s">
        <v>11</v>
      </c>
      <c r="D1647" t="s">
        <v>19</v>
      </c>
      <c r="E1647" t="s">
        <v>50</v>
      </c>
      <c r="F1647" t="s">
        <v>121</v>
      </c>
      <c r="G1647">
        <v>3</v>
      </c>
      <c r="H1647" s="3">
        <v>1162.82</v>
      </c>
      <c r="I1647" s="3">
        <v>6282.97</v>
      </c>
    </row>
    <row r="1648" spans="1:9" x14ac:dyDescent="0.3">
      <c r="A1648">
        <v>1647</v>
      </c>
      <c r="B1648" s="2">
        <v>45731</v>
      </c>
      <c r="C1648" t="s">
        <v>11</v>
      </c>
      <c r="D1648" t="s">
        <v>18</v>
      </c>
      <c r="E1648" t="s">
        <v>36</v>
      </c>
      <c r="F1648" t="s">
        <v>121</v>
      </c>
      <c r="G1648">
        <v>9</v>
      </c>
      <c r="H1648" s="3">
        <v>1000.26</v>
      </c>
      <c r="I1648" s="3">
        <v>16213.88</v>
      </c>
    </row>
    <row r="1649" spans="1:9" x14ac:dyDescent="0.3">
      <c r="A1649">
        <v>1648</v>
      </c>
      <c r="B1649" s="2">
        <v>45723</v>
      </c>
      <c r="C1649" t="s">
        <v>13</v>
      </c>
      <c r="D1649" t="s">
        <v>20</v>
      </c>
      <c r="E1649" t="s">
        <v>95</v>
      </c>
      <c r="F1649" t="s">
        <v>121</v>
      </c>
      <c r="G1649">
        <v>9</v>
      </c>
      <c r="H1649" s="3">
        <v>334.9</v>
      </c>
      <c r="I1649" s="3">
        <v>5428.62</v>
      </c>
    </row>
    <row r="1650" spans="1:9" x14ac:dyDescent="0.3">
      <c r="A1650">
        <v>1649</v>
      </c>
      <c r="B1650" s="2">
        <v>45728</v>
      </c>
      <c r="C1650" t="s">
        <v>11</v>
      </c>
      <c r="D1650" t="s">
        <v>17</v>
      </c>
      <c r="E1650" t="s">
        <v>37</v>
      </c>
      <c r="F1650" t="s">
        <v>122</v>
      </c>
      <c r="G1650">
        <v>5</v>
      </c>
      <c r="H1650" s="3">
        <v>1114.68</v>
      </c>
      <c r="I1650" s="3">
        <v>10038.1</v>
      </c>
    </row>
    <row r="1651" spans="1:9" x14ac:dyDescent="0.3">
      <c r="A1651">
        <v>1650</v>
      </c>
      <c r="B1651" s="2">
        <v>45742</v>
      </c>
      <c r="C1651" t="s">
        <v>12</v>
      </c>
      <c r="D1651" t="s">
        <v>17</v>
      </c>
      <c r="E1651" t="s">
        <v>33</v>
      </c>
      <c r="F1651" t="s">
        <v>121</v>
      </c>
      <c r="G1651">
        <v>20</v>
      </c>
      <c r="H1651" s="3">
        <v>233.93</v>
      </c>
      <c r="I1651" s="3">
        <v>8426.5</v>
      </c>
    </row>
    <row r="1652" spans="1:9" x14ac:dyDescent="0.3">
      <c r="A1652">
        <v>1651</v>
      </c>
      <c r="B1652" s="2">
        <v>45729</v>
      </c>
      <c r="C1652" t="s">
        <v>10</v>
      </c>
      <c r="D1652" t="s">
        <v>17</v>
      </c>
      <c r="E1652" t="s">
        <v>92</v>
      </c>
      <c r="F1652" t="s">
        <v>122</v>
      </c>
      <c r="G1652">
        <v>9</v>
      </c>
      <c r="H1652" s="3">
        <v>801.4</v>
      </c>
      <c r="I1652" s="3">
        <v>12990.42</v>
      </c>
    </row>
    <row r="1653" spans="1:9" x14ac:dyDescent="0.3">
      <c r="A1653">
        <v>1652</v>
      </c>
      <c r="B1653" s="2">
        <v>45725</v>
      </c>
      <c r="C1653" t="s">
        <v>15</v>
      </c>
      <c r="D1653" t="s">
        <v>17</v>
      </c>
      <c r="E1653" t="s">
        <v>56</v>
      </c>
      <c r="F1653" t="s">
        <v>121</v>
      </c>
      <c r="G1653">
        <v>7</v>
      </c>
      <c r="H1653" s="3">
        <v>1550.7</v>
      </c>
      <c r="I1653" s="3">
        <v>19550.48</v>
      </c>
    </row>
    <row r="1654" spans="1:9" x14ac:dyDescent="0.3">
      <c r="A1654">
        <v>1653</v>
      </c>
      <c r="B1654" s="2">
        <v>45719</v>
      </c>
      <c r="C1654" t="s">
        <v>9</v>
      </c>
      <c r="D1654" t="s">
        <v>16</v>
      </c>
      <c r="E1654" t="s">
        <v>30</v>
      </c>
      <c r="F1654" t="s">
        <v>121</v>
      </c>
      <c r="G1654">
        <v>20</v>
      </c>
      <c r="H1654" s="3">
        <v>533.04999999999995</v>
      </c>
      <c r="I1654" s="3">
        <v>19201.25</v>
      </c>
    </row>
    <row r="1655" spans="1:9" x14ac:dyDescent="0.3">
      <c r="A1655">
        <v>1654</v>
      </c>
      <c r="B1655" s="2">
        <v>45746</v>
      </c>
      <c r="C1655" t="s">
        <v>11</v>
      </c>
      <c r="D1655" t="s">
        <v>18</v>
      </c>
      <c r="E1655" t="s">
        <v>104</v>
      </c>
      <c r="F1655" t="s">
        <v>122</v>
      </c>
      <c r="G1655">
        <v>4</v>
      </c>
      <c r="H1655" s="3">
        <v>1123.42</v>
      </c>
      <c r="I1655" s="3">
        <v>8093.45</v>
      </c>
    </row>
    <row r="1656" spans="1:9" x14ac:dyDescent="0.3">
      <c r="A1656">
        <v>1655</v>
      </c>
      <c r="B1656" s="2">
        <v>45720</v>
      </c>
      <c r="C1656" t="s">
        <v>15</v>
      </c>
      <c r="D1656" t="s">
        <v>17</v>
      </c>
      <c r="E1656" t="s">
        <v>76</v>
      </c>
      <c r="F1656" t="s">
        <v>122</v>
      </c>
      <c r="G1656">
        <v>1</v>
      </c>
      <c r="H1656" s="3">
        <v>1753.43</v>
      </c>
      <c r="I1656" s="3">
        <v>3158.06</v>
      </c>
    </row>
    <row r="1657" spans="1:9" x14ac:dyDescent="0.3">
      <c r="A1657">
        <v>1656</v>
      </c>
      <c r="B1657" s="2">
        <v>45736</v>
      </c>
      <c r="C1657" t="s">
        <v>13</v>
      </c>
      <c r="D1657" t="s">
        <v>16</v>
      </c>
      <c r="E1657" t="s">
        <v>94</v>
      </c>
      <c r="F1657" t="s">
        <v>121</v>
      </c>
      <c r="G1657">
        <v>5</v>
      </c>
      <c r="H1657" s="3">
        <v>452.67</v>
      </c>
      <c r="I1657" s="3">
        <v>4076.46</v>
      </c>
    </row>
    <row r="1658" spans="1:9" x14ac:dyDescent="0.3">
      <c r="A1658">
        <v>1657</v>
      </c>
      <c r="B1658" s="2">
        <v>45746</v>
      </c>
      <c r="C1658" t="s">
        <v>15</v>
      </c>
      <c r="D1658" t="s">
        <v>18</v>
      </c>
      <c r="E1658" t="s">
        <v>86</v>
      </c>
      <c r="F1658" t="s">
        <v>121</v>
      </c>
      <c r="G1658">
        <v>10</v>
      </c>
      <c r="H1658" s="3">
        <v>1793.32</v>
      </c>
      <c r="I1658" s="3">
        <v>32299.02</v>
      </c>
    </row>
    <row r="1659" spans="1:9" x14ac:dyDescent="0.3">
      <c r="A1659">
        <v>1658</v>
      </c>
      <c r="B1659" s="2">
        <v>45734</v>
      </c>
      <c r="C1659" t="s">
        <v>15</v>
      </c>
      <c r="D1659" t="s">
        <v>16</v>
      </c>
      <c r="E1659" t="s">
        <v>87</v>
      </c>
      <c r="F1659" t="s">
        <v>122</v>
      </c>
      <c r="G1659">
        <v>3</v>
      </c>
      <c r="H1659" s="3">
        <v>1335.3</v>
      </c>
      <c r="I1659" s="3">
        <v>7214.92</v>
      </c>
    </row>
    <row r="1660" spans="1:9" x14ac:dyDescent="0.3">
      <c r="A1660">
        <v>1659</v>
      </c>
      <c r="B1660" s="2">
        <v>45730</v>
      </c>
      <c r="C1660" t="s">
        <v>12</v>
      </c>
      <c r="D1660" t="s">
        <v>18</v>
      </c>
      <c r="E1660" t="s">
        <v>70</v>
      </c>
      <c r="F1660" t="s">
        <v>121</v>
      </c>
      <c r="G1660">
        <v>8</v>
      </c>
      <c r="H1660" s="3">
        <v>152.41999999999999</v>
      </c>
      <c r="I1660" s="3">
        <v>2196.16</v>
      </c>
    </row>
    <row r="1661" spans="1:9" x14ac:dyDescent="0.3">
      <c r="A1661">
        <v>1660</v>
      </c>
      <c r="B1661" s="2">
        <v>45723</v>
      </c>
      <c r="C1661" t="s">
        <v>9</v>
      </c>
      <c r="D1661" t="s">
        <v>19</v>
      </c>
      <c r="E1661" t="s">
        <v>75</v>
      </c>
      <c r="F1661" t="s">
        <v>121</v>
      </c>
      <c r="G1661">
        <v>7</v>
      </c>
      <c r="H1661" s="3">
        <v>481.61</v>
      </c>
      <c r="I1661" s="3">
        <v>6071.91</v>
      </c>
    </row>
    <row r="1662" spans="1:9" x14ac:dyDescent="0.3">
      <c r="A1662">
        <v>1661</v>
      </c>
      <c r="B1662" s="2">
        <v>45727</v>
      </c>
      <c r="C1662" t="s">
        <v>15</v>
      </c>
      <c r="D1662" t="s">
        <v>17</v>
      </c>
      <c r="E1662" t="s">
        <v>83</v>
      </c>
      <c r="F1662" t="s">
        <v>122</v>
      </c>
      <c r="G1662">
        <v>4</v>
      </c>
      <c r="H1662" s="3">
        <v>1516.89</v>
      </c>
      <c r="I1662" s="3">
        <v>10928.12</v>
      </c>
    </row>
    <row r="1663" spans="1:9" x14ac:dyDescent="0.3">
      <c r="A1663">
        <v>1662</v>
      </c>
      <c r="B1663" s="2">
        <v>45743</v>
      </c>
      <c r="C1663" t="s">
        <v>15</v>
      </c>
      <c r="D1663" t="s">
        <v>17</v>
      </c>
      <c r="E1663" t="s">
        <v>61</v>
      </c>
      <c r="F1663" t="s">
        <v>121</v>
      </c>
      <c r="G1663">
        <v>9</v>
      </c>
      <c r="H1663" s="3">
        <v>1571.09</v>
      </c>
      <c r="I1663" s="3">
        <v>25466.84</v>
      </c>
    </row>
    <row r="1664" spans="1:9" x14ac:dyDescent="0.3">
      <c r="A1664">
        <v>1663</v>
      </c>
      <c r="B1664" s="2">
        <v>45744</v>
      </c>
      <c r="C1664" t="s">
        <v>15</v>
      </c>
      <c r="D1664" t="s">
        <v>19</v>
      </c>
      <c r="E1664" t="s">
        <v>105</v>
      </c>
      <c r="F1664" t="s">
        <v>122</v>
      </c>
      <c r="G1664">
        <v>10</v>
      </c>
      <c r="H1664" s="3">
        <v>1724.39</v>
      </c>
      <c r="I1664" s="3">
        <v>31057.54</v>
      </c>
    </row>
    <row r="1665" spans="1:9" x14ac:dyDescent="0.3">
      <c r="A1665">
        <v>1664</v>
      </c>
      <c r="B1665" s="2">
        <v>45719</v>
      </c>
      <c r="C1665" t="s">
        <v>15</v>
      </c>
      <c r="D1665" t="s">
        <v>19</v>
      </c>
      <c r="E1665" t="s">
        <v>89</v>
      </c>
      <c r="F1665" t="s">
        <v>121</v>
      </c>
      <c r="G1665">
        <v>10</v>
      </c>
      <c r="H1665" s="3">
        <v>1338.34</v>
      </c>
      <c r="I1665" s="3">
        <v>24104.49</v>
      </c>
    </row>
    <row r="1666" spans="1:9" x14ac:dyDescent="0.3">
      <c r="A1666">
        <v>1665</v>
      </c>
      <c r="B1666" s="2">
        <v>45734</v>
      </c>
      <c r="C1666" t="s">
        <v>13</v>
      </c>
      <c r="D1666" t="s">
        <v>16</v>
      </c>
      <c r="E1666" t="s">
        <v>84</v>
      </c>
      <c r="F1666" t="s">
        <v>121</v>
      </c>
      <c r="G1666">
        <v>17</v>
      </c>
      <c r="H1666" s="3">
        <v>465.63</v>
      </c>
      <c r="I1666" s="3">
        <v>14256.78</v>
      </c>
    </row>
    <row r="1667" spans="1:9" x14ac:dyDescent="0.3">
      <c r="A1667">
        <v>1666</v>
      </c>
      <c r="B1667" s="2">
        <v>45739</v>
      </c>
      <c r="C1667" t="s">
        <v>13</v>
      </c>
      <c r="D1667" t="s">
        <v>16</v>
      </c>
      <c r="E1667" t="s">
        <v>58</v>
      </c>
      <c r="F1667" t="s">
        <v>122</v>
      </c>
      <c r="G1667">
        <v>12</v>
      </c>
      <c r="H1667" s="3">
        <v>314.95999999999998</v>
      </c>
      <c r="I1667" s="3">
        <v>6807.19</v>
      </c>
    </row>
    <row r="1668" spans="1:9" x14ac:dyDescent="0.3">
      <c r="A1668">
        <v>1667</v>
      </c>
      <c r="B1668" s="2">
        <v>45744</v>
      </c>
      <c r="C1668" t="s">
        <v>14</v>
      </c>
      <c r="D1668" t="s">
        <v>20</v>
      </c>
      <c r="E1668" t="s">
        <v>49</v>
      </c>
      <c r="F1668" t="s">
        <v>121</v>
      </c>
      <c r="G1668">
        <v>2</v>
      </c>
      <c r="H1668" s="3">
        <v>1028.32</v>
      </c>
      <c r="I1668" s="3">
        <v>3704.16</v>
      </c>
    </row>
    <row r="1669" spans="1:9" x14ac:dyDescent="0.3">
      <c r="A1669">
        <v>1668</v>
      </c>
      <c r="B1669" s="2">
        <v>45735</v>
      </c>
      <c r="C1669" t="s">
        <v>10</v>
      </c>
      <c r="D1669" t="s">
        <v>20</v>
      </c>
      <c r="E1669" t="s">
        <v>111</v>
      </c>
      <c r="F1669" t="s">
        <v>122</v>
      </c>
      <c r="G1669">
        <v>7</v>
      </c>
      <c r="H1669" s="3">
        <v>706.45</v>
      </c>
      <c r="I1669" s="3">
        <v>8906.58</v>
      </c>
    </row>
    <row r="1670" spans="1:9" x14ac:dyDescent="0.3">
      <c r="A1670">
        <v>1669</v>
      </c>
      <c r="B1670" s="2">
        <v>45725</v>
      </c>
      <c r="C1670" t="s">
        <v>15</v>
      </c>
      <c r="D1670" t="s">
        <v>18</v>
      </c>
      <c r="E1670" t="s">
        <v>31</v>
      </c>
      <c r="F1670" t="s">
        <v>121</v>
      </c>
      <c r="G1670">
        <v>6</v>
      </c>
      <c r="H1670" s="3">
        <v>1528.25</v>
      </c>
      <c r="I1670" s="3">
        <v>16514.95</v>
      </c>
    </row>
    <row r="1671" spans="1:9" x14ac:dyDescent="0.3">
      <c r="A1671">
        <v>1670</v>
      </c>
      <c r="B1671" s="2">
        <v>45746</v>
      </c>
      <c r="C1671" t="s">
        <v>12</v>
      </c>
      <c r="D1671" t="s">
        <v>17</v>
      </c>
      <c r="E1671" t="s">
        <v>115</v>
      </c>
      <c r="F1671" t="s">
        <v>121</v>
      </c>
      <c r="G1671">
        <v>6</v>
      </c>
      <c r="H1671" s="3">
        <v>157.29</v>
      </c>
      <c r="I1671" s="3">
        <v>1699.75</v>
      </c>
    </row>
    <row r="1672" spans="1:9" x14ac:dyDescent="0.3">
      <c r="A1672">
        <v>1671</v>
      </c>
      <c r="B1672" s="2">
        <v>45728</v>
      </c>
      <c r="C1672" t="s">
        <v>9</v>
      </c>
      <c r="D1672" t="s">
        <v>20</v>
      </c>
      <c r="E1672" t="s">
        <v>82</v>
      </c>
      <c r="F1672" t="s">
        <v>122</v>
      </c>
      <c r="G1672">
        <v>20</v>
      </c>
      <c r="H1672" s="3">
        <v>416.12</v>
      </c>
      <c r="I1672" s="3">
        <v>14989.26</v>
      </c>
    </row>
    <row r="1673" spans="1:9" x14ac:dyDescent="0.3">
      <c r="A1673">
        <v>1672</v>
      </c>
      <c r="B1673" s="2">
        <v>45747</v>
      </c>
      <c r="C1673" t="s">
        <v>15</v>
      </c>
      <c r="D1673" t="s">
        <v>16</v>
      </c>
      <c r="E1673" t="s">
        <v>57</v>
      </c>
      <c r="F1673" t="s">
        <v>121</v>
      </c>
      <c r="G1673">
        <v>6</v>
      </c>
      <c r="H1673" s="3">
        <v>1504.56</v>
      </c>
      <c r="I1673" s="3">
        <v>16258.94</v>
      </c>
    </row>
    <row r="1674" spans="1:9" x14ac:dyDescent="0.3">
      <c r="A1674">
        <v>1673</v>
      </c>
      <c r="B1674" s="2">
        <v>45730</v>
      </c>
      <c r="C1674" t="s">
        <v>10</v>
      </c>
      <c r="D1674" t="s">
        <v>18</v>
      </c>
      <c r="E1674" t="s">
        <v>112</v>
      </c>
      <c r="F1674" t="s">
        <v>122</v>
      </c>
      <c r="G1674">
        <v>1</v>
      </c>
      <c r="H1674" s="3">
        <v>704.29</v>
      </c>
      <c r="I1674" s="3">
        <v>1268.48</v>
      </c>
    </row>
    <row r="1675" spans="1:9" x14ac:dyDescent="0.3">
      <c r="A1675">
        <v>1674</v>
      </c>
      <c r="B1675" s="2">
        <v>45717</v>
      </c>
      <c r="C1675" t="s">
        <v>12</v>
      </c>
      <c r="D1675" t="s">
        <v>19</v>
      </c>
      <c r="E1675" t="s">
        <v>27</v>
      </c>
      <c r="F1675" t="s">
        <v>122</v>
      </c>
      <c r="G1675">
        <v>5</v>
      </c>
      <c r="H1675" s="3">
        <v>187.94</v>
      </c>
      <c r="I1675" s="3">
        <v>1692.47</v>
      </c>
    </row>
    <row r="1676" spans="1:9" x14ac:dyDescent="0.3">
      <c r="A1676">
        <v>1675</v>
      </c>
      <c r="B1676" s="2">
        <v>45734</v>
      </c>
      <c r="C1676" t="s">
        <v>10</v>
      </c>
      <c r="D1676" t="s">
        <v>16</v>
      </c>
      <c r="E1676" t="s">
        <v>31</v>
      </c>
      <c r="F1676" t="s">
        <v>122</v>
      </c>
      <c r="G1676">
        <v>7</v>
      </c>
      <c r="H1676" s="3">
        <v>785.94</v>
      </c>
      <c r="I1676" s="3">
        <v>9908.75</v>
      </c>
    </row>
    <row r="1677" spans="1:9" x14ac:dyDescent="0.3">
      <c r="A1677">
        <v>1676</v>
      </c>
      <c r="B1677" s="2">
        <v>45734</v>
      </c>
      <c r="C1677" t="s">
        <v>15</v>
      </c>
      <c r="D1677" t="s">
        <v>16</v>
      </c>
      <c r="E1677" t="s">
        <v>67</v>
      </c>
      <c r="F1677" t="s">
        <v>122</v>
      </c>
      <c r="G1677">
        <v>6</v>
      </c>
      <c r="H1677" s="3">
        <v>1742.13</v>
      </c>
      <c r="I1677" s="3">
        <v>18826.23</v>
      </c>
    </row>
    <row r="1678" spans="1:9" x14ac:dyDescent="0.3">
      <c r="A1678">
        <v>1677</v>
      </c>
      <c r="B1678" s="2">
        <v>45723</v>
      </c>
      <c r="C1678" t="s">
        <v>13</v>
      </c>
      <c r="D1678" t="s">
        <v>18</v>
      </c>
      <c r="E1678" t="s">
        <v>35</v>
      </c>
      <c r="F1678" t="s">
        <v>121</v>
      </c>
      <c r="G1678">
        <v>12</v>
      </c>
      <c r="H1678" s="3">
        <v>417.72</v>
      </c>
      <c r="I1678" s="3">
        <v>9028.1299999999992</v>
      </c>
    </row>
    <row r="1679" spans="1:9" x14ac:dyDescent="0.3">
      <c r="A1679">
        <v>1678</v>
      </c>
      <c r="B1679" s="2">
        <v>45730</v>
      </c>
      <c r="C1679" t="s">
        <v>11</v>
      </c>
      <c r="D1679" t="s">
        <v>19</v>
      </c>
      <c r="E1679" t="s">
        <v>46</v>
      </c>
      <c r="F1679" t="s">
        <v>121</v>
      </c>
      <c r="G1679">
        <v>1</v>
      </c>
      <c r="H1679" s="3">
        <v>818.31</v>
      </c>
      <c r="I1679" s="3">
        <v>1473.84</v>
      </c>
    </row>
    <row r="1680" spans="1:9" x14ac:dyDescent="0.3">
      <c r="A1680">
        <v>1679</v>
      </c>
      <c r="B1680" s="2">
        <v>45744</v>
      </c>
      <c r="C1680" t="s">
        <v>11</v>
      </c>
      <c r="D1680" t="s">
        <v>16</v>
      </c>
      <c r="E1680" t="s">
        <v>65</v>
      </c>
      <c r="F1680" t="s">
        <v>121</v>
      </c>
      <c r="G1680">
        <v>5</v>
      </c>
      <c r="H1680" s="3">
        <v>975.42</v>
      </c>
      <c r="I1680" s="3">
        <v>8784.02</v>
      </c>
    </row>
    <row r="1681" spans="1:9" x14ac:dyDescent="0.3">
      <c r="A1681">
        <v>1680</v>
      </c>
      <c r="B1681" s="2">
        <v>45718</v>
      </c>
      <c r="C1681" t="s">
        <v>13</v>
      </c>
      <c r="D1681" t="s">
        <v>18</v>
      </c>
      <c r="E1681" t="s">
        <v>73</v>
      </c>
      <c r="F1681" t="s">
        <v>121</v>
      </c>
      <c r="G1681">
        <v>17</v>
      </c>
      <c r="H1681" s="3">
        <v>358.48</v>
      </c>
      <c r="I1681" s="3">
        <v>10976.03</v>
      </c>
    </row>
    <row r="1682" spans="1:9" x14ac:dyDescent="0.3">
      <c r="A1682">
        <v>1681</v>
      </c>
      <c r="B1682" s="2">
        <v>45732</v>
      </c>
      <c r="C1682" t="s">
        <v>11</v>
      </c>
      <c r="D1682" t="s">
        <v>16</v>
      </c>
      <c r="E1682" t="s">
        <v>78</v>
      </c>
      <c r="F1682" t="s">
        <v>121</v>
      </c>
      <c r="G1682">
        <v>8</v>
      </c>
      <c r="H1682" s="3">
        <v>1017.46</v>
      </c>
      <c r="I1682" s="3">
        <v>14660.16</v>
      </c>
    </row>
    <row r="1683" spans="1:9" x14ac:dyDescent="0.3">
      <c r="A1683">
        <v>1682</v>
      </c>
      <c r="B1683" s="2">
        <v>45739</v>
      </c>
      <c r="C1683" t="s">
        <v>11</v>
      </c>
      <c r="D1683" t="s">
        <v>19</v>
      </c>
      <c r="E1683" t="s">
        <v>120</v>
      </c>
      <c r="F1683" t="s">
        <v>122</v>
      </c>
      <c r="G1683">
        <v>5</v>
      </c>
      <c r="H1683" s="3">
        <v>977.42</v>
      </c>
      <c r="I1683" s="3">
        <v>8802.0300000000007</v>
      </c>
    </row>
    <row r="1684" spans="1:9" x14ac:dyDescent="0.3">
      <c r="A1684">
        <v>1683</v>
      </c>
      <c r="B1684" s="2">
        <v>45747</v>
      </c>
      <c r="C1684" t="s">
        <v>13</v>
      </c>
      <c r="D1684" t="s">
        <v>19</v>
      </c>
      <c r="E1684" t="s">
        <v>88</v>
      </c>
      <c r="F1684" t="s">
        <v>122</v>
      </c>
      <c r="G1684">
        <v>13</v>
      </c>
      <c r="H1684" s="3">
        <v>405.37</v>
      </c>
      <c r="I1684" s="3">
        <v>9491.32</v>
      </c>
    </row>
    <row r="1685" spans="1:9" x14ac:dyDescent="0.3">
      <c r="A1685">
        <v>1684</v>
      </c>
      <c r="B1685" s="2">
        <v>45727</v>
      </c>
      <c r="C1685" t="s">
        <v>11</v>
      </c>
      <c r="D1685" t="s">
        <v>18</v>
      </c>
      <c r="E1685" t="s">
        <v>28</v>
      </c>
      <c r="F1685" t="s">
        <v>121</v>
      </c>
      <c r="G1685">
        <v>10</v>
      </c>
      <c r="H1685" s="3">
        <v>964.33</v>
      </c>
      <c r="I1685" s="3">
        <v>17368.29</v>
      </c>
    </row>
    <row r="1686" spans="1:9" x14ac:dyDescent="0.3">
      <c r="A1686">
        <v>1685</v>
      </c>
      <c r="B1686" s="2">
        <v>45732</v>
      </c>
      <c r="C1686" t="s">
        <v>13</v>
      </c>
      <c r="D1686" t="s">
        <v>16</v>
      </c>
      <c r="E1686" t="s">
        <v>32</v>
      </c>
      <c r="F1686" t="s">
        <v>122</v>
      </c>
      <c r="G1686">
        <v>14</v>
      </c>
      <c r="H1686" s="3">
        <v>404.2</v>
      </c>
      <c r="I1686" s="3">
        <v>10191.92</v>
      </c>
    </row>
    <row r="1687" spans="1:9" x14ac:dyDescent="0.3">
      <c r="A1687">
        <v>1686</v>
      </c>
      <c r="B1687" s="2">
        <v>45740</v>
      </c>
      <c r="C1687" t="s">
        <v>14</v>
      </c>
      <c r="D1687" t="s">
        <v>16</v>
      </c>
      <c r="E1687" t="s">
        <v>118</v>
      </c>
      <c r="F1687" t="s">
        <v>122</v>
      </c>
      <c r="G1687">
        <v>4</v>
      </c>
      <c r="H1687" s="3">
        <v>1070.98</v>
      </c>
      <c r="I1687" s="3">
        <v>7715.66</v>
      </c>
    </row>
    <row r="1688" spans="1:9" x14ac:dyDescent="0.3">
      <c r="A1688">
        <v>1687</v>
      </c>
      <c r="B1688" s="2">
        <v>45739</v>
      </c>
      <c r="C1688" t="s">
        <v>10</v>
      </c>
      <c r="D1688" t="s">
        <v>17</v>
      </c>
      <c r="E1688" t="s">
        <v>72</v>
      </c>
      <c r="F1688" t="s">
        <v>121</v>
      </c>
      <c r="G1688">
        <v>1</v>
      </c>
      <c r="H1688" s="3">
        <v>799.78</v>
      </c>
      <c r="I1688" s="3">
        <v>1440.46</v>
      </c>
    </row>
    <row r="1689" spans="1:9" x14ac:dyDescent="0.3">
      <c r="A1689">
        <v>1688</v>
      </c>
      <c r="B1689" s="2">
        <v>45725</v>
      </c>
      <c r="C1689" t="s">
        <v>13</v>
      </c>
      <c r="D1689" t="s">
        <v>17</v>
      </c>
      <c r="E1689" t="s">
        <v>89</v>
      </c>
      <c r="F1689" t="s">
        <v>122</v>
      </c>
      <c r="G1689">
        <v>17</v>
      </c>
      <c r="H1689" s="3">
        <v>311.94</v>
      </c>
      <c r="I1689" s="3">
        <v>9551.06</v>
      </c>
    </row>
    <row r="1690" spans="1:9" x14ac:dyDescent="0.3">
      <c r="A1690">
        <v>1689</v>
      </c>
      <c r="B1690" s="2">
        <v>45732</v>
      </c>
      <c r="C1690" t="s">
        <v>9</v>
      </c>
      <c r="D1690" t="s">
        <v>19</v>
      </c>
      <c r="E1690" t="s">
        <v>76</v>
      </c>
      <c r="F1690" t="s">
        <v>121</v>
      </c>
      <c r="G1690">
        <v>10</v>
      </c>
      <c r="H1690" s="3">
        <v>441.15</v>
      </c>
      <c r="I1690" s="3">
        <v>7945.44</v>
      </c>
    </row>
    <row r="1691" spans="1:9" x14ac:dyDescent="0.3">
      <c r="A1691">
        <v>1690</v>
      </c>
      <c r="B1691" s="2">
        <v>45738</v>
      </c>
      <c r="C1691" t="s">
        <v>10</v>
      </c>
      <c r="D1691" t="s">
        <v>18</v>
      </c>
      <c r="E1691" t="s">
        <v>71</v>
      </c>
      <c r="F1691" t="s">
        <v>121</v>
      </c>
      <c r="G1691">
        <v>1</v>
      </c>
      <c r="H1691" s="3">
        <v>852.6</v>
      </c>
      <c r="I1691" s="3">
        <v>1535.6</v>
      </c>
    </row>
    <row r="1692" spans="1:9" x14ac:dyDescent="0.3">
      <c r="A1692">
        <v>1691</v>
      </c>
      <c r="B1692" s="2">
        <v>45746</v>
      </c>
      <c r="C1692" t="s">
        <v>14</v>
      </c>
      <c r="D1692" t="s">
        <v>19</v>
      </c>
      <c r="E1692" t="s">
        <v>37</v>
      </c>
      <c r="F1692" t="s">
        <v>122</v>
      </c>
      <c r="G1692">
        <v>10</v>
      </c>
      <c r="H1692" s="3">
        <v>1131.27</v>
      </c>
      <c r="I1692" s="3">
        <v>20375.009999999998</v>
      </c>
    </row>
    <row r="1693" spans="1:9" x14ac:dyDescent="0.3">
      <c r="A1693">
        <v>1692</v>
      </c>
      <c r="B1693" s="2">
        <v>45723</v>
      </c>
      <c r="C1693" t="s">
        <v>12</v>
      </c>
      <c r="D1693" t="s">
        <v>16</v>
      </c>
      <c r="E1693" t="s">
        <v>30</v>
      </c>
      <c r="F1693" t="s">
        <v>122</v>
      </c>
      <c r="G1693">
        <v>6</v>
      </c>
      <c r="H1693" s="3">
        <v>236.57</v>
      </c>
      <c r="I1693" s="3">
        <v>2556.48</v>
      </c>
    </row>
    <row r="1694" spans="1:9" x14ac:dyDescent="0.3">
      <c r="A1694">
        <v>1693</v>
      </c>
      <c r="B1694" s="2">
        <v>45742</v>
      </c>
      <c r="C1694" t="s">
        <v>9</v>
      </c>
      <c r="D1694" t="s">
        <v>17</v>
      </c>
      <c r="E1694" t="s">
        <v>83</v>
      </c>
      <c r="F1694" t="s">
        <v>122</v>
      </c>
      <c r="G1694">
        <v>19</v>
      </c>
      <c r="H1694" s="3">
        <v>457.48</v>
      </c>
      <c r="I1694" s="3">
        <v>15655.15</v>
      </c>
    </row>
    <row r="1695" spans="1:9" x14ac:dyDescent="0.3">
      <c r="A1695">
        <v>1694</v>
      </c>
      <c r="B1695" s="2">
        <v>45730</v>
      </c>
      <c r="C1695" t="s">
        <v>14</v>
      </c>
      <c r="D1695" t="s">
        <v>17</v>
      </c>
      <c r="E1695" t="s">
        <v>31</v>
      </c>
      <c r="F1695" t="s">
        <v>121</v>
      </c>
      <c r="G1695">
        <v>8</v>
      </c>
      <c r="H1695" s="3">
        <v>1480.15</v>
      </c>
      <c r="I1695" s="3">
        <v>21326.87</v>
      </c>
    </row>
    <row r="1696" spans="1:9" x14ac:dyDescent="0.3">
      <c r="A1696">
        <v>1695</v>
      </c>
      <c r="B1696" s="2">
        <v>45740</v>
      </c>
      <c r="C1696" t="s">
        <v>15</v>
      </c>
      <c r="D1696" t="s">
        <v>16</v>
      </c>
      <c r="E1696" t="s">
        <v>80</v>
      </c>
      <c r="F1696" t="s">
        <v>122</v>
      </c>
      <c r="G1696">
        <v>2</v>
      </c>
      <c r="H1696" s="3">
        <v>1770.58</v>
      </c>
      <c r="I1696" s="3">
        <v>6377.89</v>
      </c>
    </row>
    <row r="1697" spans="1:9" x14ac:dyDescent="0.3">
      <c r="A1697">
        <v>1696</v>
      </c>
      <c r="B1697" s="2">
        <v>45724</v>
      </c>
      <c r="C1697" t="s">
        <v>12</v>
      </c>
      <c r="D1697" t="s">
        <v>18</v>
      </c>
      <c r="E1697" t="s">
        <v>37</v>
      </c>
      <c r="F1697" t="s">
        <v>121</v>
      </c>
      <c r="G1697">
        <v>16</v>
      </c>
      <c r="H1697" s="3">
        <v>211.55</v>
      </c>
      <c r="I1697" s="3">
        <v>6096.27</v>
      </c>
    </row>
    <row r="1698" spans="1:9" x14ac:dyDescent="0.3">
      <c r="A1698">
        <v>1697</v>
      </c>
      <c r="B1698" s="2">
        <v>45725</v>
      </c>
      <c r="C1698" t="s">
        <v>11</v>
      </c>
      <c r="D1698" t="s">
        <v>16</v>
      </c>
      <c r="E1698" t="s">
        <v>73</v>
      </c>
      <c r="F1698" t="s">
        <v>122</v>
      </c>
      <c r="G1698">
        <v>5</v>
      </c>
      <c r="H1698" s="3">
        <v>804.94</v>
      </c>
      <c r="I1698" s="3">
        <v>7248.78</v>
      </c>
    </row>
    <row r="1699" spans="1:9" x14ac:dyDescent="0.3">
      <c r="A1699">
        <v>1698</v>
      </c>
      <c r="B1699" s="2">
        <v>45735</v>
      </c>
      <c r="C1699" t="s">
        <v>11</v>
      </c>
      <c r="D1699" t="s">
        <v>18</v>
      </c>
      <c r="E1699" t="s">
        <v>38</v>
      </c>
      <c r="F1699" t="s">
        <v>121</v>
      </c>
      <c r="G1699">
        <v>8</v>
      </c>
      <c r="H1699" s="3">
        <v>985.09</v>
      </c>
      <c r="I1699" s="3">
        <v>14193.76</v>
      </c>
    </row>
    <row r="1700" spans="1:9" x14ac:dyDescent="0.3">
      <c r="A1700">
        <v>1699</v>
      </c>
      <c r="B1700" s="2">
        <v>45717</v>
      </c>
      <c r="C1700" t="s">
        <v>10</v>
      </c>
      <c r="D1700" t="s">
        <v>16</v>
      </c>
      <c r="E1700" t="s">
        <v>25</v>
      </c>
      <c r="F1700" t="s">
        <v>122</v>
      </c>
      <c r="G1700">
        <v>7</v>
      </c>
      <c r="H1700" s="3">
        <v>811.32</v>
      </c>
      <c r="I1700" s="3">
        <v>10228.73</v>
      </c>
    </row>
    <row r="1701" spans="1:9" x14ac:dyDescent="0.3">
      <c r="A1701">
        <v>1700</v>
      </c>
      <c r="B1701" s="2">
        <v>45718</v>
      </c>
      <c r="C1701" t="s">
        <v>14</v>
      </c>
      <c r="D1701" t="s">
        <v>20</v>
      </c>
      <c r="E1701" t="s">
        <v>47</v>
      </c>
      <c r="F1701" t="s">
        <v>122</v>
      </c>
      <c r="G1701">
        <v>2</v>
      </c>
      <c r="H1701" s="3">
        <v>1157.01</v>
      </c>
      <c r="I1701" s="3">
        <v>4167.72</v>
      </c>
    </row>
    <row r="1702" spans="1:9" x14ac:dyDescent="0.3">
      <c r="A1702">
        <v>1701</v>
      </c>
      <c r="B1702" s="2">
        <v>45731</v>
      </c>
      <c r="C1702" t="s">
        <v>15</v>
      </c>
      <c r="D1702" t="s">
        <v>16</v>
      </c>
      <c r="E1702" t="s">
        <v>70</v>
      </c>
      <c r="F1702" t="s">
        <v>121</v>
      </c>
      <c r="G1702">
        <v>4</v>
      </c>
      <c r="H1702" s="3">
        <v>1496.96</v>
      </c>
      <c r="I1702" s="3">
        <v>10784.54</v>
      </c>
    </row>
    <row r="1703" spans="1:9" x14ac:dyDescent="0.3">
      <c r="A1703">
        <v>1702</v>
      </c>
      <c r="B1703" s="2">
        <v>45737</v>
      </c>
      <c r="C1703" t="s">
        <v>15</v>
      </c>
      <c r="D1703" t="s">
        <v>16</v>
      </c>
      <c r="E1703" t="s">
        <v>69</v>
      </c>
      <c r="F1703" t="s">
        <v>121</v>
      </c>
      <c r="G1703">
        <v>1</v>
      </c>
      <c r="H1703" s="3">
        <v>1268.67</v>
      </c>
      <c r="I1703" s="3">
        <v>2284.9699999999998</v>
      </c>
    </row>
    <row r="1704" spans="1:9" x14ac:dyDescent="0.3">
      <c r="A1704">
        <v>1703</v>
      </c>
      <c r="B1704" s="2">
        <v>45722</v>
      </c>
      <c r="C1704" t="s">
        <v>11</v>
      </c>
      <c r="D1704" t="s">
        <v>18</v>
      </c>
      <c r="E1704" t="s">
        <v>105</v>
      </c>
      <c r="F1704" t="s">
        <v>121</v>
      </c>
      <c r="G1704">
        <v>4</v>
      </c>
      <c r="H1704" s="3">
        <v>1021.36</v>
      </c>
      <c r="I1704" s="3">
        <v>7358.18</v>
      </c>
    </row>
    <row r="1705" spans="1:9" x14ac:dyDescent="0.3">
      <c r="A1705">
        <v>1704</v>
      </c>
      <c r="B1705" s="2">
        <v>45718</v>
      </c>
      <c r="C1705" t="s">
        <v>11</v>
      </c>
      <c r="D1705" t="s">
        <v>20</v>
      </c>
      <c r="E1705" t="s">
        <v>26</v>
      </c>
      <c r="F1705" t="s">
        <v>121</v>
      </c>
      <c r="G1705">
        <v>6</v>
      </c>
      <c r="H1705" s="3">
        <v>1137.97</v>
      </c>
      <c r="I1705" s="3">
        <v>12297.41</v>
      </c>
    </row>
    <row r="1706" spans="1:9" x14ac:dyDescent="0.3">
      <c r="A1706">
        <v>1705</v>
      </c>
      <c r="B1706" s="2">
        <v>45734</v>
      </c>
      <c r="C1706" t="s">
        <v>11</v>
      </c>
      <c r="D1706" t="s">
        <v>16</v>
      </c>
      <c r="E1706" t="s">
        <v>44</v>
      </c>
      <c r="F1706" t="s">
        <v>121</v>
      </c>
      <c r="G1706">
        <v>2</v>
      </c>
      <c r="H1706" s="3">
        <v>1002.78</v>
      </c>
      <c r="I1706" s="3">
        <v>3612.16</v>
      </c>
    </row>
    <row r="1707" spans="1:9" x14ac:dyDescent="0.3">
      <c r="A1707">
        <v>1706</v>
      </c>
      <c r="B1707" s="2">
        <v>45733</v>
      </c>
      <c r="C1707" t="s">
        <v>9</v>
      </c>
      <c r="D1707" t="s">
        <v>16</v>
      </c>
      <c r="E1707" t="s">
        <v>85</v>
      </c>
      <c r="F1707" t="s">
        <v>121</v>
      </c>
      <c r="G1707">
        <v>18</v>
      </c>
      <c r="H1707" s="3">
        <v>564.54</v>
      </c>
      <c r="I1707" s="3">
        <v>18302.009999999998</v>
      </c>
    </row>
    <row r="1708" spans="1:9" x14ac:dyDescent="0.3">
      <c r="A1708">
        <v>1707</v>
      </c>
      <c r="B1708" s="2">
        <v>45719</v>
      </c>
      <c r="C1708" t="s">
        <v>11</v>
      </c>
      <c r="D1708" t="s">
        <v>18</v>
      </c>
      <c r="E1708" t="s">
        <v>47</v>
      </c>
      <c r="F1708" t="s">
        <v>121</v>
      </c>
      <c r="G1708">
        <v>6</v>
      </c>
      <c r="H1708" s="3">
        <v>1042.79</v>
      </c>
      <c r="I1708" s="3">
        <v>11268.85</v>
      </c>
    </row>
    <row r="1709" spans="1:9" x14ac:dyDescent="0.3">
      <c r="A1709">
        <v>1708</v>
      </c>
      <c r="B1709" s="2">
        <v>45727</v>
      </c>
      <c r="C1709" t="s">
        <v>10</v>
      </c>
      <c r="D1709" t="s">
        <v>19</v>
      </c>
      <c r="E1709" t="s">
        <v>118</v>
      </c>
      <c r="F1709" t="s">
        <v>122</v>
      </c>
      <c r="G1709">
        <v>1</v>
      </c>
      <c r="H1709" s="3">
        <v>758.81</v>
      </c>
      <c r="I1709" s="3">
        <v>1366.67</v>
      </c>
    </row>
    <row r="1710" spans="1:9" x14ac:dyDescent="0.3">
      <c r="A1710">
        <v>1709</v>
      </c>
      <c r="B1710" s="2">
        <v>45722</v>
      </c>
      <c r="C1710" t="s">
        <v>13</v>
      </c>
      <c r="D1710" t="s">
        <v>16</v>
      </c>
      <c r="E1710" t="s">
        <v>53</v>
      </c>
      <c r="F1710" t="s">
        <v>122</v>
      </c>
      <c r="G1710">
        <v>11</v>
      </c>
      <c r="H1710" s="3">
        <v>305.11</v>
      </c>
      <c r="I1710" s="3">
        <v>6044.78</v>
      </c>
    </row>
    <row r="1711" spans="1:9" x14ac:dyDescent="0.3">
      <c r="A1711">
        <v>1710</v>
      </c>
      <c r="B1711" s="2">
        <v>45742</v>
      </c>
      <c r="C1711" t="s">
        <v>13</v>
      </c>
      <c r="D1711" t="s">
        <v>18</v>
      </c>
      <c r="E1711" t="s">
        <v>63</v>
      </c>
      <c r="F1711" t="s">
        <v>121</v>
      </c>
      <c r="G1711">
        <v>16</v>
      </c>
      <c r="H1711" s="3">
        <v>416.3</v>
      </c>
      <c r="I1711" s="3">
        <v>11996.59</v>
      </c>
    </row>
    <row r="1712" spans="1:9" x14ac:dyDescent="0.3">
      <c r="A1712">
        <v>1711</v>
      </c>
      <c r="B1712" s="2">
        <v>45747</v>
      </c>
      <c r="C1712" t="s">
        <v>15</v>
      </c>
      <c r="D1712" t="s">
        <v>18</v>
      </c>
      <c r="E1712" t="s">
        <v>56</v>
      </c>
      <c r="F1712" t="s">
        <v>122</v>
      </c>
      <c r="G1712">
        <v>2</v>
      </c>
      <c r="H1712" s="3">
        <v>1290.04</v>
      </c>
      <c r="I1712" s="3">
        <v>4646.91</v>
      </c>
    </row>
    <row r="1713" spans="1:9" x14ac:dyDescent="0.3">
      <c r="A1713">
        <v>1712</v>
      </c>
      <c r="B1713" s="2">
        <v>45747</v>
      </c>
      <c r="C1713" t="s">
        <v>9</v>
      </c>
      <c r="D1713" t="s">
        <v>20</v>
      </c>
      <c r="E1713" t="s">
        <v>116</v>
      </c>
      <c r="F1713" t="s">
        <v>121</v>
      </c>
      <c r="G1713">
        <v>18</v>
      </c>
      <c r="H1713" s="3">
        <v>599.55999999999995</v>
      </c>
      <c r="I1713" s="3">
        <v>19437.330000000002</v>
      </c>
    </row>
    <row r="1714" spans="1:9" x14ac:dyDescent="0.3">
      <c r="A1714">
        <v>1713</v>
      </c>
      <c r="B1714" s="2">
        <v>45734</v>
      </c>
      <c r="C1714" t="s">
        <v>11</v>
      </c>
      <c r="D1714" t="s">
        <v>16</v>
      </c>
      <c r="E1714" t="s">
        <v>115</v>
      </c>
      <c r="F1714" t="s">
        <v>122</v>
      </c>
      <c r="G1714">
        <v>9</v>
      </c>
      <c r="H1714" s="3">
        <v>1042.8399999999999</v>
      </c>
      <c r="I1714" s="3">
        <v>16904.09</v>
      </c>
    </row>
    <row r="1715" spans="1:9" x14ac:dyDescent="0.3">
      <c r="A1715">
        <v>1714</v>
      </c>
      <c r="B1715" s="2">
        <v>45733</v>
      </c>
      <c r="C1715" t="s">
        <v>10</v>
      </c>
      <c r="D1715" t="s">
        <v>18</v>
      </c>
      <c r="E1715" t="s">
        <v>27</v>
      </c>
      <c r="F1715" t="s">
        <v>121</v>
      </c>
      <c r="G1715">
        <v>6</v>
      </c>
      <c r="H1715" s="3">
        <v>882.21</v>
      </c>
      <c r="I1715" s="3">
        <v>9533.5499999999993</v>
      </c>
    </row>
    <row r="1716" spans="1:9" x14ac:dyDescent="0.3">
      <c r="A1716">
        <v>1715</v>
      </c>
      <c r="B1716" s="2">
        <v>45724</v>
      </c>
      <c r="C1716" t="s">
        <v>12</v>
      </c>
      <c r="D1716" t="s">
        <v>19</v>
      </c>
      <c r="E1716" t="s">
        <v>98</v>
      </c>
      <c r="F1716" t="s">
        <v>121</v>
      </c>
      <c r="G1716">
        <v>8</v>
      </c>
      <c r="H1716" s="3">
        <v>224.82</v>
      </c>
      <c r="I1716" s="3">
        <v>3239.34</v>
      </c>
    </row>
    <row r="1717" spans="1:9" x14ac:dyDescent="0.3">
      <c r="A1717">
        <v>1716</v>
      </c>
      <c r="B1717" s="2">
        <v>45739</v>
      </c>
      <c r="C1717" t="s">
        <v>15</v>
      </c>
      <c r="D1717" t="s">
        <v>18</v>
      </c>
      <c r="E1717" t="s">
        <v>83</v>
      </c>
      <c r="F1717" t="s">
        <v>121</v>
      </c>
      <c r="G1717">
        <v>9</v>
      </c>
      <c r="H1717" s="3">
        <v>1247.81</v>
      </c>
      <c r="I1717" s="3">
        <v>20226.580000000002</v>
      </c>
    </row>
    <row r="1718" spans="1:9" x14ac:dyDescent="0.3">
      <c r="A1718">
        <v>1717</v>
      </c>
      <c r="B1718" s="2">
        <v>45733</v>
      </c>
      <c r="C1718" t="s">
        <v>9</v>
      </c>
      <c r="D1718" t="s">
        <v>20</v>
      </c>
      <c r="E1718" t="s">
        <v>73</v>
      </c>
      <c r="F1718" t="s">
        <v>122</v>
      </c>
      <c r="G1718">
        <v>18</v>
      </c>
      <c r="H1718" s="3">
        <v>489.79</v>
      </c>
      <c r="I1718" s="3">
        <v>15878.66</v>
      </c>
    </row>
    <row r="1719" spans="1:9" x14ac:dyDescent="0.3">
      <c r="A1719">
        <v>1718</v>
      </c>
      <c r="B1719" s="2">
        <v>45724</v>
      </c>
      <c r="C1719" t="s">
        <v>14</v>
      </c>
      <c r="D1719" t="s">
        <v>19</v>
      </c>
      <c r="E1719" t="s">
        <v>111</v>
      </c>
      <c r="F1719" t="s">
        <v>122</v>
      </c>
      <c r="G1719">
        <v>7</v>
      </c>
      <c r="H1719" s="3">
        <v>1122.47</v>
      </c>
      <c r="I1719" s="3">
        <v>14151.56</v>
      </c>
    </row>
    <row r="1720" spans="1:9" x14ac:dyDescent="0.3">
      <c r="A1720">
        <v>1719</v>
      </c>
      <c r="B1720" s="2">
        <v>45738</v>
      </c>
      <c r="C1720" t="s">
        <v>14</v>
      </c>
      <c r="D1720" t="s">
        <v>17</v>
      </c>
      <c r="E1720" t="s">
        <v>100</v>
      </c>
      <c r="F1720" t="s">
        <v>122</v>
      </c>
      <c r="G1720">
        <v>2</v>
      </c>
      <c r="H1720" s="3">
        <v>1170.79</v>
      </c>
      <c r="I1720" s="3">
        <v>4217.3599999999997</v>
      </c>
    </row>
    <row r="1721" spans="1:9" x14ac:dyDescent="0.3">
      <c r="A1721">
        <v>1720</v>
      </c>
      <c r="B1721" s="2">
        <v>45719</v>
      </c>
      <c r="C1721" t="s">
        <v>10</v>
      </c>
      <c r="D1721" t="s">
        <v>18</v>
      </c>
      <c r="E1721" t="s">
        <v>111</v>
      </c>
      <c r="F1721" t="s">
        <v>121</v>
      </c>
      <c r="G1721">
        <v>4</v>
      </c>
      <c r="H1721" s="3">
        <v>826.53</v>
      </c>
      <c r="I1721" s="3">
        <v>5954.57</v>
      </c>
    </row>
    <row r="1722" spans="1:9" x14ac:dyDescent="0.3">
      <c r="A1722">
        <v>1721</v>
      </c>
      <c r="B1722" s="2">
        <v>45745</v>
      </c>
      <c r="C1722" t="s">
        <v>15</v>
      </c>
      <c r="D1722" t="s">
        <v>19</v>
      </c>
      <c r="E1722" t="s">
        <v>80</v>
      </c>
      <c r="F1722" t="s">
        <v>121</v>
      </c>
      <c r="G1722">
        <v>9</v>
      </c>
      <c r="H1722" s="3">
        <v>1358.03</v>
      </c>
      <c r="I1722" s="3">
        <v>22013.21</v>
      </c>
    </row>
    <row r="1723" spans="1:9" x14ac:dyDescent="0.3">
      <c r="A1723">
        <v>1722</v>
      </c>
      <c r="B1723" s="2">
        <v>45739</v>
      </c>
      <c r="C1723" t="s">
        <v>10</v>
      </c>
      <c r="D1723" t="s">
        <v>17</v>
      </c>
      <c r="E1723" t="s">
        <v>67</v>
      </c>
      <c r="F1723" t="s">
        <v>121</v>
      </c>
      <c r="G1723">
        <v>3</v>
      </c>
      <c r="H1723" s="3">
        <v>786.28</v>
      </c>
      <c r="I1723" s="3">
        <v>4248.4399999999996</v>
      </c>
    </row>
    <row r="1724" spans="1:9" x14ac:dyDescent="0.3">
      <c r="A1724">
        <v>1723</v>
      </c>
      <c r="B1724" s="2">
        <v>45719</v>
      </c>
      <c r="C1724" t="s">
        <v>15</v>
      </c>
      <c r="D1724" t="s">
        <v>18</v>
      </c>
      <c r="E1724" t="s">
        <v>95</v>
      </c>
      <c r="F1724" t="s">
        <v>121</v>
      </c>
      <c r="G1724">
        <v>3</v>
      </c>
      <c r="H1724" s="3">
        <v>1453.42</v>
      </c>
      <c r="I1724" s="3">
        <v>7853.15</v>
      </c>
    </row>
    <row r="1725" spans="1:9" x14ac:dyDescent="0.3">
      <c r="A1725">
        <v>1724</v>
      </c>
      <c r="B1725" s="2">
        <v>45729</v>
      </c>
      <c r="C1725" t="s">
        <v>11</v>
      </c>
      <c r="D1725" t="s">
        <v>17</v>
      </c>
      <c r="E1725" t="s">
        <v>55</v>
      </c>
      <c r="F1725" t="s">
        <v>121</v>
      </c>
      <c r="G1725">
        <v>6</v>
      </c>
      <c r="H1725" s="3">
        <v>1158.97</v>
      </c>
      <c r="I1725" s="3">
        <v>12524.34</v>
      </c>
    </row>
    <row r="1726" spans="1:9" x14ac:dyDescent="0.3">
      <c r="A1726">
        <v>1725</v>
      </c>
      <c r="B1726" s="2">
        <v>45735</v>
      </c>
      <c r="C1726" t="s">
        <v>14</v>
      </c>
      <c r="D1726" t="s">
        <v>17</v>
      </c>
      <c r="E1726" t="s">
        <v>116</v>
      </c>
      <c r="F1726" t="s">
        <v>121</v>
      </c>
      <c r="G1726">
        <v>6</v>
      </c>
      <c r="H1726" s="3">
        <v>1369.37</v>
      </c>
      <c r="I1726" s="3">
        <v>14798.02</v>
      </c>
    </row>
    <row r="1727" spans="1:9" x14ac:dyDescent="0.3">
      <c r="A1727">
        <v>1726</v>
      </c>
      <c r="B1727" s="2">
        <v>45747</v>
      </c>
      <c r="C1727" t="s">
        <v>10</v>
      </c>
      <c r="D1727" t="s">
        <v>20</v>
      </c>
      <c r="E1727" t="s">
        <v>97</v>
      </c>
      <c r="F1727" t="s">
        <v>122</v>
      </c>
      <c r="G1727">
        <v>8</v>
      </c>
      <c r="H1727" s="3">
        <v>787.14</v>
      </c>
      <c r="I1727" s="3">
        <v>11341.58</v>
      </c>
    </row>
    <row r="1728" spans="1:9" x14ac:dyDescent="0.3">
      <c r="A1728">
        <v>1727</v>
      </c>
      <c r="B1728" s="2">
        <v>45739</v>
      </c>
      <c r="C1728" t="s">
        <v>15</v>
      </c>
      <c r="D1728" t="s">
        <v>17</v>
      </c>
      <c r="E1728" t="s">
        <v>51</v>
      </c>
      <c r="F1728" t="s">
        <v>121</v>
      </c>
      <c r="G1728">
        <v>9</v>
      </c>
      <c r="H1728" s="3">
        <v>1692.06</v>
      </c>
      <c r="I1728" s="3">
        <v>27427.72</v>
      </c>
    </row>
    <row r="1729" spans="1:9" x14ac:dyDescent="0.3">
      <c r="A1729">
        <v>1728</v>
      </c>
      <c r="B1729" s="2">
        <v>45719</v>
      </c>
      <c r="C1729" t="s">
        <v>15</v>
      </c>
      <c r="D1729" t="s">
        <v>19</v>
      </c>
      <c r="E1729" t="s">
        <v>82</v>
      </c>
      <c r="F1729" t="s">
        <v>121</v>
      </c>
      <c r="G1729">
        <v>7</v>
      </c>
      <c r="H1729" s="3">
        <v>1589.64</v>
      </c>
      <c r="I1729" s="3">
        <v>20041.41</v>
      </c>
    </row>
    <row r="1730" spans="1:9" x14ac:dyDescent="0.3">
      <c r="A1730">
        <v>1729</v>
      </c>
      <c r="B1730" s="2">
        <v>45727</v>
      </c>
      <c r="C1730" t="s">
        <v>10</v>
      </c>
      <c r="D1730" t="s">
        <v>16</v>
      </c>
      <c r="E1730" t="s">
        <v>51</v>
      </c>
      <c r="F1730" t="s">
        <v>121</v>
      </c>
      <c r="G1730">
        <v>4</v>
      </c>
      <c r="H1730" s="3">
        <v>854.6</v>
      </c>
      <c r="I1730" s="3">
        <v>6156.79</v>
      </c>
    </row>
    <row r="1731" spans="1:9" x14ac:dyDescent="0.3">
      <c r="A1731">
        <v>1730</v>
      </c>
      <c r="B1731" s="2">
        <v>45726</v>
      </c>
      <c r="C1731" t="s">
        <v>10</v>
      </c>
      <c r="D1731" t="s">
        <v>18</v>
      </c>
      <c r="E1731" t="s">
        <v>117</v>
      </c>
      <c r="F1731" t="s">
        <v>122</v>
      </c>
      <c r="G1731">
        <v>7</v>
      </c>
      <c r="H1731" s="3">
        <v>815.97</v>
      </c>
      <c r="I1731" s="3">
        <v>10287.36</v>
      </c>
    </row>
    <row r="1732" spans="1:9" x14ac:dyDescent="0.3">
      <c r="A1732">
        <v>1731</v>
      </c>
      <c r="B1732" s="2">
        <v>45726</v>
      </c>
      <c r="C1732" t="s">
        <v>13</v>
      </c>
      <c r="D1732" t="s">
        <v>18</v>
      </c>
      <c r="E1732" t="s">
        <v>104</v>
      </c>
      <c r="F1732" t="s">
        <v>122</v>
      </c>
      <c r="G1732">
        <v>11</v>
      </c>
      <c r="H1732" s="3">
        <v>308.39</v>
      </c>
      <c r="I1732" s="3">
        <v>6109.76</v>
      </c>
    </row>
    <row r="1733" spans="1:9" x14ac:dyDescent="0.3">
      <c r="A1733">
        <v>1732</v>
      </c>
      <c r="B1733" s="2">
        <v>45730</v>
      </c>
      <c r="C1733" t="s">
        <v>14</v>
      </c>
      <c r="D1733" t="s">
        <v>16</v>
      </c>
      <c r="E1733" t="s">
        <v>115</v>
      </c>
      <c r="F1733" t="s">
        <v>121</v>
      </c>
      <c r="G1733">
        <v>3</v>
      </c>
      <c r="H1733" s="3">
        <v>1173.67</v>
      </c>
      <c r="I1733" s="3">
        <v>6341.6</v>
      </c>
    </row>
    <row r="1734" spans="1:9" x14ac:dyDescent="0.3">
      <c r="A1734">
        <v>1733</v>
      </c>
      <c r="B1734" s="2">
        <v>45720</v>
      </c>
      <c r="C1734" t="s">
        <v>13</v>
      </c>
      <c r="D1734" t="s">
        <v>16</v>
      </c>
      <c r="E1734" t="s">
        <v>105</v>
      </c>
      <c r="F1734" t="s">
        <v>122</v>
      </c>
      <c r="G1734">
        <v>13</v>
      </c>
      <c r="H1734" s="3">
        <v>357.7</v>
      </c>
      <c r="I1734" s="3">
        <v>8375.17</v>
      </c>
    </row>
    <row r="1735" spans="1:9" x14ac:dyDescent="0.3">
      <c r="A1735">
        <v>1734</v>
      </c>
      <c r="B1735" s="2">
        <v>45736</v>
      </c>
      <c r="C1735" t="s">
        <v>12</v>
      </c>
      <c r="D1735" t="s">
        <v>16</v>
      </c>
      <c r="E1735" t="s">
        <v>44</v>
      </c>
      <c r="F1735" t="s">
        <v>121</v>
      </c>
      <c r="G1735">
        <v>10</v>
      </c>
      <c r="H1735" s="3">
        <v>159.6</v>
      </c>
      <c r="I1735" s="3">
        <v>2874.51</v>
      </c>
    </row>
    <row r="1736" spans="1:9" x14ac:dyDescent="0.3">
      <c r="A1736">
        <v>1735</v>
      </c>
      <c r="B1736" s="2">
        <v>45717</v>
      </c>
      <c r="C1736" t="s">
        <v>14</v>
      </c>
      <c r="D1736" t="s">
        <v>20</v>
      </c>
      <c r="E1736" t="s">
        <v>83</v>
      </c>
      <c r="F1736" t="s">
        <v>121</v>
      </c>
      <c r="G1736">
        <v>1</v>
      </c>
      <c r="H1736" s="3">
        <v>1399.5</v>
      </c>
      <c r="I1736" s="3">
        <v>2520.6</v>
      </c>
    </row>
    <row r="1737" spans="1:9" x14ac:dyDescent="0.3">
      <c r="A1737">
        <v>1736</v>
      </c>
      <c r="B1737" s="2">
        <v>45732</v>
      </c>
      <c r="C1737" t="s">
        <v>12</v>
      </c>
      <c r="D1737" t="s">
        <v>19</v>
      </c>
      <c r="E1737" t="s">
        <v>98</v>
      </c>
      <c r="F1737" t="s">
        <v>121</v>
      </c>
      <c r="G1737">
        <v>18</v>
      </c>
      <c r="H1737" s="3">
        <v>244.79</v>
      </c>
      <c r="I1737" s="3">
        <v>7935.93</v>
      </c>
    </row>
    <row r="1738" spans="1:9" x14ac:dyDescent="0.3">
      <c r="A1738">
        <v>1737</v>
      </c>
      <c r="B1738" s="2">
        <v>45740</v>
      </c>
      <c r="C1738" t="s">
        <v>10</v>
      </c>
      <c r="D1738" t="s">
        <v>18</v>
      </c>
      <c r="E1738" t="s">
        <v>40</v>
      </c>
      <c r="F1738" t="s">
        <v>121</v>
      </c>
      <c r="G1738">
        <v>2</v>
      </c>
      <c r="H1738" s="3">
        <v>721.92</v>
      </c>
      <c r="I1738" s="3">
        <v>2600.46</v>
      </c>
    </row>
    <row r="1739" spans="1:9" x14ac:dyDescent="0.3">
      <c r="A1739">
        <v>1738</v>
      </c>
      <c r="B1739" s="2">
        <v>45731</v>
      </c>
      <c r="C1739" t="s">
        <v>10</v>
      </c>
      <c r="D1739" t="s">
        <v>18</v>
      </c>
      <c r="E1739" t="s">
        <v>22</v>
      </c>
      <c r="F1739" t="s">
        <v>121</v>
      </c>
      <c r="G1739">
        <v>2</v>
      </c>
      <c r="H1739" s="3">
        <v>755.69</v>
      </c>
      <c r="I1739" s="3">
        <v>2722.11</v>
      </c>
    </row>
    <row r="1740" spans="1:9" x14ac:dyDescent="0.3">
      <c r="A1740">
        <v>1739</v>
      </c>
      <c r="B1740" s="2">
        <v>45747</v>
      </c>
      <c r="C1740" t="s">
        <v>13</v>
      </c>
      <c r="D1740" t="s">
        <v>19</v>
      </c>
      <c r="E1740" t="s">
        <v>34</v>
      </c>
      <c r="F1740" t="s">
        <v>121</v>
      </c>
      <c r="G1740">
        <v>10</v>
      </c>
      <c r="H1740" s="3">
        <v>314.87</v>
      </c>
      <c r="I1740" s="3">
        <v>5671.04</v>
      </c>
    </row>
    <row r="1741" spans="1:9" x14ac:dyDescent="0.3">
      <c r="A1741">
        <v>1740</v>
      </c>
      <c r="B1741" s="2">
        <v>45733</v>
      </c>
      <c r="C1741" t="s">
        <v>13</v>
      </c>
      <c r="D1741" t="s">
        <v>16</v>
      </c>
      <c r="E1741" t="s">
        <v>97</v>
      </c>
      <c r="F1741" t="s">
        <v>121</v>
      </c>
      <c r="G1741">
        <v>15</v>
      </c>
      <c r="H1741" s="3">
        <v>455.41</v>
      </c>
      <c r="I1741" s="3">
        <v>12303.4</v>
      </c>
    </row>
    <row r="1742" spans="1:9" x14ac:dyDescent="0.3">
      <c r="A1742">
        <v>1741</v>
      </c>
      <c r="B1742" s="2">
        <v>45745</v>
      </c>
      <c r="C1742" t="s">
        <v>9</v>
      </c>
      <c r="D1742" t="s">
        <v>18</v>
      </c>
      <c r="E1742" t="s">
        <v>53</v>
      </c>
      <c r="F1742" t="s">
        <v>122</v>
      </c>
      <c r="G1742">
        <v>6</v>
      </c>
      <c r="H1742" s="3">
        <v>463.51</v>
      </c>
      <c r="I1742" s="3">
        <v>5008.8900000000003</v>
      </c>
    </row>
    <row r="1743" spans="1:9" x14ac:dyDescent="0.3">
      <c r="A1743">
        <v>1742</v>
      </c>
      <c r="B1743" s="2">
        <v>45747</v>
      </c>
      <c r="C1743" t="s">
        <v>11</v>
      </c>
      <c r="D1743" t="s">
        <v>17</v>
      </c>
      <c r="E1743" t="s">
        <v>45</v>
      </c>
      <c r="F1743" t="s">
        <v>121</v>
      </c>
      <c r="G1743">
        <v>4</v>
      </c>
      <c r="H1743" s="3">
        <v>1148.8499999999999</v>
      </c>
      <c r="I1743" s="3">
        <v>8276.65</v>
      </c>
    </row>
    <row r="1744" spans="1:9" x14ac:dyDescent="0.3">
      <c r="A1744">
        <v>1743</v>
      </c>
      <c r="B1744" s="2">
        <v>45738</v>
      </c>
      <c r="C1744" t="s">
        <v>15</v>
      </c>
      <c r="D1744" t="s">
        <v>16</v>
      </c>
      <c r="E1744" t="s">
        <v>114</v>
      </c>
      <c r="F1744" t="s">
        <v>122</v>
      </c>
      <c r="G1744">
        <v>5</v>
      </c>
      <c r="H1744" s="3">
        <v>1640.14</v>
      </c>
      <c r="I1744" s="3">
        <v>14770.07</v>
      </c>
    </row>
    <row r="1745" spans="1:9" x14ac:dyDescent="0.3">
      <c r="A1745">
        <v>1744</v>
      </c>
      <c r="B1745" s="2">
        <v>45721</v>
      </c>
      <c r="C1745" t="s">
        <v>15</v>
      </c>
      <c r="D1745" t="s">
        <v>17</v>
      </c>
      <c r="E1745" t="s">
        <v>22</v>
      </c>
      <c r="F1745" t="s">
        <v>121</v>
      </c>
      <c r="G1745">
        <v>4</v>
      </c>
      <c r="H1745" s="3">
        <v>1633.97</v>
      </c>
      <c r="I1745" s="3">
        <v>11771.6</v>
      </c>
    </row>
    <row r="1746" spans="1:9" x14ac:dyDescent="0.3">
      <c r="A1746">
        <v>1745</v>
      </c>
      <c r="B1746" s="2">
        <v>45717</v>
      </c>
      <c r="C1746" t="s">
        <v>10</v>
      </c>
      <c r="D1746" t="s">
        <v>16</v>
      </c>
      <c r="E1746" t="s">
        <v>68</v>
      </c>
      <c r="F1746" t="s">
        <v>121</v>
      </c>
      <c r="G1746">
        <v>7</v>
      </c>
      <c r="H1746" s="3">
        <v>735.62</v>
      </c>
      <c r="I1746" s="3">
        <v>9274.34</v>
      </c>
    </row>
    <row r="1747" spans="1:9" x14ac:dyDescent="0.3">
      <c r="A1747">
        <v>1746</v>
      </c>
      <c r="B1747" s="2">
        <v>45739</v>
      </c>
      <c r="C1747" t="s">
        <v>13</v>
      </c>
      <c r="D1747" t="s">
        <v>17</v>
      </c>
      <c r="E1747" t="s">
        <v>97</v>
      </c>
      <c r="F1747" t="s">
        <v>121</v>
      </c>
      <c r="G1747">
        <v>10</v>
      </c>
      <c r="H1747" s="3">
        <v>369.74</v>
      </c>
      <c r="I1747" s="3">
        <v>6659.29</v>
      </c>
    </row>
    <row r="1748" spans="1:9" x14ac:dyDescent="0.3">
      <c r="A1748">
        <v>1747</v>
      </c>
      <c r="B1748" s="2">
        <v>45745</v>
      </c>
      <c r="C1748" t="s">
        <v>13</v>
      </c>
      <c r="D1748" t="s">
        <v>19</v>
      </c>
      <c r="E1748" t="s">
        <v>58</v>
      </c>
      <c r="F1748" t="s">
        <v>122</v>
      </c>
      <c r="G1748">
        <v>17</v>
      </c>
      <c r="H1748" s="3">
        <v>398.04</v>
      </c>
      <c r="I1748" s="3">
        <v>12187.29</v>
      </c>
    </row>
    <row r="1749" spans="1:9" x14ac:dyDescent="0.3">
      <c r="A1749">
        <v>1748</v>
      </c>
      <c r="B1749" s="2">
        <v>45736</v>
      </c>
      <c r="C1749" t="s">
        <v>13</v>
      </c>
      <c r="D1749" t="s">
        <v>18</v>
      </c>
      <c r="E1749" t="s">
        <v>89</v>
      </c>
      <c r="F1749" t="s">
        <v>121</v>
      </c>
      <c r="G1749">
        <v>14</v>
      </c>
      <c r="H1749" s="3">
        <v>492.58</v>
      </c>
      <c r="I1749" s="3">
        <v>12420.42</v>
      </c>
    </row>
    <row r="1750" spans="1:9" x14ac:dyDescent="0.3">
      <c r="A1750">
        <v>1749</v>
      </c>
      <c r="B1750" s="2">
        <v>45730</v>
      </c>
      <c r="C1750" t="s">
        <v>10</v>
      </c>
      <c r="D1750" t="s">
        <v>18</v>
      </c>
      <c r="E1750" t="s">
        <v>71</v>
      </c>
      <c r="F1750" t="s">
        <v>121</v>
      </c>
      <c r="G1750">
        <v>6</v>
      </c>
      <c r="H1750" s="3">
        <v>792.95</v>
      </c>
      <c r="I1750" s="3">
        <v>8568.9699999999993</v>
      </c>
    </row>
    <row r="1751" spans="1:9" x14ac:dyDescent="0.3">
      <c r="A1751">
        <v>1750</v>
      </c>
      <c r="B1751" s="2">
        <v>45738</v>
      </c>
      <c r="C1751" t="s">
        <v>9</v>
      </c>
      <c r="D1751" t="s">
        <v>18</v>
      </c>
      <c r="E1751" t="s">
        <v>110</v>
      </c>
      <c r="F1751" t="s">
        <v>121</v>
      </c>
      <c r="G1751">
        <v>20</v>
      </c>
      <c r="H1751" s="3">
        <v>576.42999999999995</v>
      </c>
      <c r="I1751" s="3">
        <v>20763.86</v>
      </c>
    </row>
    <row r="1752" spans="1:9" x14ac:dyDescent="0.3">
      <c r="A1752">
        <v>1751</v>
      </c>
      <c r="B1752" s="2">
        <v>45736</v>
      </c>
      <c r="C1752" t="s">
        <v>10</v>
      </c>
      <c r="D1752" t="s">
        <v>17</v>
      </c>
      <c r="E1752" t="s">
        <v>57</v>
      </c>
      <c r="F1752" t="s">
        <v>121</v>
      </c>
      <c r="G1752">
        <v>7</v>
      </c>
      <c r="H1752" s="3">
        <v>743.02</v>
      </c>
      <c r="I1752" s="3">
        <v>9367.64</v>
      </c>
    </row>
    <row r="1753" spans="1:9" x14ac:dyDescent="0.3">
      <c r="A1753">
        <v>1752</v>
      </c>
      <c r="B1753" s="2">
        <v>45718</v>
      </c>
      <c r="C1753" t="s">
        <v>14</v>
      </c>
      <c r="D1753" t="s">
        <v>19</v>
      </c>
      <c r="E1753" t="s">
        <v>38</v>
      </c>
      <c r="F1753" t="s">
        <v>121</v>
      </c>
      <c r="G1753">
        <v>8</v>
      </c>
      <c r="H1753" s="3">
        <v>1195.69</v>
      </c>
      <c r="I1753" s="3">
        <v>17228.21</v>
      </c>
    </row>
    <row r="1754" spans="1:9" x14ac:dyDescent="0.3">
      <c r="A1754">
        <v>1753</v>
      </c>
      <c r="B1754" s="2">
        <v>45730</v>
      </c>
      <c r="C1754" t="s">
        <v>10</v>
      </c>
      <c r="D1754" t="s">
        <v>16</v>
      </c>
      <c r="E1754" t="s">
        <v>65</v>
      </c>
      <c r="F1754" t="s">
        <v>121</v>
      </c>
      <c r="G1754">
        <v>1</v>
      </c>
      <c r="H1754" s="3">
        <v>743.79</v>
      </c>
      <c r="I1754" s="3">
        <v>1339.62</v>
      </c>
    </row>
    <row r="1755" spans="1:9" x14ac:dyDescent="0.3">
      <c r="A1755">
        <v>1754</v>
      </c>
      <c r="B1755" s="2">
        <v>45726</v>
      </c>
      <c r="C1755" t="s">
        <v>10</v>
      </c>
      <c r="D1755" t="s">
        <v>18</v>
      </c>
      <c r="E1755" t="s">
        <v>102</v>
      </c>
      <c r="F1755" t="s">
        <v>121</v>
      </c>
      <c r="G1755">
        <v>2</v>
      </c>
      <c r="H1755" s="3">
        <v>741.24</v>
      </c>
      <c r="I1755" s="3">
        <v>2670.06</v>
      </c>
    </row>
    <row r="1756" spans="1:9" x14ac:dyDescent="0.3">
      <c r="A1756">
        <v>1755</v>
      </c>
      <c r="B1756" s="2">
        <v>45747</v>
      </c>
      <c r="C1756" t="s">
        <v>14</v>
      </c>
      <c r="D1756" t="s">
        <v>17</v>
      </c>
      <c r="E1756" t="s">
        <v>74</v>
      </c>
      <c r="F1756" t="s">
        <v>121</v>
      </c>
      <c r="G1756">
        <v>1</v>
      </c>
      <c r="H1756" s="3">
        <v>1475.14</v>
      </c>
      <c r="I1756" s="3">
        <v>2656.84</v>
      </c>
    </row>
    <row r="1757" spans="1:9" x14ac:dyDescent="0.3">
      <c r="A1757">
        <v>1756</v>
      </c>
      <c r="B1757" s="2">
        <v>45742</v>
      </c>
      <c r="C1757" t="s">
        <v>10</v>
      </c>
      <c r="D1757" t="s">
        <v>16</v>
      </c>
      <c r="E1757" t="s">
        <v>86</v>
      </c>
      <c r="F1757" t="s">
        <v>122</v>
      </c>
      <c r="G1757">
        <v>9</v>
      </c>
      <c r="H1757" s="3">
        <v>853.37</v>
      </c>
      <c r="I1757" s="3">
        <v>13832.84</v>
      </c>
    </row>
    <row r="1758" spans="1:9" x14ac:dyDescent="0.3">
      <c r="A1758">
        <v>1757</v>
      </c>
      <c r="B1758" s="2">
        <v>45719</v>
      </c>
      <c r="C1758" t="s">
        <v>11</v>
      </c>
      <c r="D1758" t="s">
        <v>16</v>
      </c>
      <c r="E1758" t="s">
        <v>79</v>
      </c>
      <c r="F1758" t="s">
        <v>121</v>
      </c>
      <c r="G1758">
        <v>9</v>
      </c>
      <c r="H1758" s="3">
        <v>1194.0899999999999</v>
      </c>
      <c r="I1758" s="3">
        <v>19355.8</v>
      </c>
    </row>
    <row r="1759" spans="1:9" x14ac:dyDescent="0.3">
      <c r="A1759">
        <v>1758</v>
      </c>
      <c r="B1759" s="2">
        <v>45729</v>
      </c>
      <c r="C1759" t="s">
        <v>12</v>
      </c>
      <c r="D1759" t="s">
        <v>17</v>
      </c>
      <c r="E1759" t="s">
        <v>88</v>
      </c>
      <c r="F1759" t="s">
        <v>121</v>
      </c>
      <c r="G1759">
        <v>18</v>
      </c>
      <c r="H1759" s="3">
        <v>187.39</v>
      </c>
      <c r="I1759" s="3">
        <v>6075.06</v>
      </c>
    </row>
    <row r="1760" spans="1:9" x14ac:dyDescent="0.3">
      <c r="A1760">
        <v>1759</v>
      </c>
      <c r="B1760" s="2">
        <v>45723</v>
      </c>
      <c r="C1760" t="s">
        <v>14</v>
      </c>
      <c r="D1760" t="s">
        <v>17</v>
      </c>
      <c r="E1760" t="s">
        <v>52</v>
      </c>
      <c r="F1760" t="s">
        <v>121</v>
      </c>
      <c r="G1760">
        <v>9</v>
      </c>
      <c r="H1760" s="3">
        <v>1010.01</v>
      </c>
      <c r="I1760" s="3">
        <v>16371.92</v>
      </c>
    </row>
    <row r="1761" spans="1:9" x14ac:dyDescent="0.3">
      <c r="A1761">
        <v>1760</v>
      </c>
      <c r="B1761" s="2">
        <v>45720</v>
      </c>
      <c r="C1761" t="s">
        <v>14</v>
      </c>
      <c r="D1761" t="s">
        <v>18</v>
      </c>
      <c r="E1761" t="s">
        <v>77</v>
      </c>
      <c r="F1761" t="s">
        <v>121</v>
      </c>
      <c r="G1761">
        <v>4</v>
      </c>
      <c r="H1761" s="3">
        <v>1150.73</v>
      </c>
      <c r="I1761" s="3">
        <v>8290.2000000000007</v>
      </c>
    </row>
    <row r="1762" spans="1:9" x14ac:dyDescent="0.3">
      <c r="A1762">
        <v>1761</v>
      </c>
      <c r="B1762" s="2">
        <v>45737</v>
      </c>
      <c r="C1762" t="s">
        <v>12</v>
      </c>
      <c r="D1762" t="s">
        <v>17</v>
      </c>
      <c r="E1762" t="s">
        <v>57</v>
      </c>
      <c r="F1762" t="s">
        <v>122</v>
      </c>
      <c r="G1762">
        <v>17</v>
      </c>
      <c r="H1762" s="3">
        <v>231.3</v>
      </c>
      <c r="I1762" s="3">
        <v>7082</v>
      </c>
    </row>
    <row r="1763" spans="1:9" x14ac:dyDescent="0.3">
      <c r="A1763">
        <v>1762</v>
      </c>
      <c r="B1763" s="2">
        <v>45737</v>
      </c>
      <c r="C1763" t="s">
        <v>10</v>
      </c>
      <c r="D1763" t="s">
        <v>16</v>
      </c>
      <c r="E1763" t="s">
        <v>66</v>
      </c>
      <c r="F1763" t="s">
        <v>121</v>
      </c>
      <c r="G1763">
        <v>2</v>
      </c>
      <c r="H1763" s="3">
        <v>716.98</v>
      </c>
      <c r="I1763" s="3">
        <v>2582.67</v>
      </c>
    </row>
    <row r="1764" spans="1:9" x14ac:dyDescent="0.3">
      <c r="A1764">
        <v>1763</v>
      </c>
      <c r="B1764" s="2">
        <v>45733</v>
      </c>
      <c r="C1764" t="s">
        <v>11</v>
      </c>
      <c r="D1764" t="s">
        <v>17</v>
      </c>
      <c r="E1764" t="s">
        <v>30</v>
      </c>
      <c r="F1764" t="s">
        <v>121</v>
      </c>
      <c r="G1764">
        <v>9</v>
      </c>
      <c r="H1764" s="3">
        <v>1097.06</v>
      </c>
      <c r="I1764" s="3">
        <v>17782.97</v>
      </c>
    </row>
    <row r="1765" spans="1:9" x14ac:dyDescent="0.3">
      <c r="A1765">
        <v>1764</v>
      </c>
      <c r="B1765" s="2">
        <v>45736</v>
      </c>
      <c r="C1765" t="s">
        <v>15</v>
      </c>
      <c r="D1765" t="s">
        <v>16</v>
      </c>
      <c r="E1765" t="s">
        <v>56</v>
      </c>
      <c r="F1765" t="s">
        <v>121</v>
      </c>
      <c r="G1765">
        <v>5</v>
      </c>
      <c r="H1765" s="3">
        <v>1698.88</v>
      </c>
      <c r="I1765" s="3">
        <v>15299.04</v>
      </c>
    </row>
    <row r="1766" spans="1:9" x14ac:dyDescent="0.3">
      <c r="A1766">
        <v>1765</v>
      </c>
      <c r="B1766" s="2">
        <v>45742</v>
      </c>
      <c r="C1766" t="s">
        <v>13</v>
      </c>
      <c r="D1766" t="s">
        <v>18</v>
      </c>
      <c r="E1766" t="s">
        <v>34</v>
      </c>
      <c r="F1766" t="s">
        <v>121</v>
      </c>
      <c r="G1766">
        <v>8</v>
      </c>
      <c r="H1766" s="3">
        <v>391.78</v>
      </c>
      <c r="I1766" s="3">
        <v>5645</v>
      </c>
    </row>
    <row r="1767" spans="1:9" x14ac:dyDescent="0.3">
      <c r="A1767">
        <v>1766</v>
      </c>
      <c r="B1767" s="2">
        <v>45725</v>
      </c>
      <c r="C1767" t="s">
        <v>11</v>
      </c>
      <c r="D1767" t="s">
        <v>17</v>
      </c>
      <c r="E1767" t="s">
        <v>118</v>
      </c>
      <c r="F1767" t="s">
        <v>121</v>
      </c>
      <c r="G1767">
        <v>7</v>
      </c>
      <c r="H1767" s="3">
        <v>888.9</v>
      </c>
      <c r="I1767" s="3">
        <v>11206.82</v>
      </c>
    </row>
    <row r="1768" spans="1:9" x14ac:dyDescent="0.3">
      <c r="A1768">
        <v>1767</v>
      </c>
      <c r="B1768" s="2">
        <v>45734</v>
      </c>
      <c r="C1768" t="s">
        <v>13</v>
      </c>
      <c r="D1768" t="s">
        <v>18</v>
      </c>
      <c r="E1768" t="s">
        <v>32</v>
      </c>
      <c r="F1768" t="s">
        <v>121</v>
      </c>
      <c r="G1768">
        <v>5</v>
      </c>
      <c r="H1768" s="3">
        <v>348.92</v>
      </c>
      <c r="I1768" s="3">
        <v>3142.15</v>
      </c>
    </row>
    <row r="1769" spans="1:9" x14ac:dyDescent="0.3">
      <c r="A1769">
        <v>1768</v>
      </c>
      <c r="B1769" s="2">
        <v>45732</v>
      </c>
      <c r="C1769" t="s">
        <v>11</v>
      </c>
      <c r="D1769" t="s">
        <v>18</v>
      </c>
      <c r="E1769" t="s">
        <v>118</v>
      </c>
      <c r="F1769" t="s">
        <v>121</v>
      </c>
      <c r="G1769">
        <v>4</v>
      </c>
      <c r="H1769" s="3">
        <v>843.32</v>
      </c>
      <c r="I1769" s="3">
        <v>6075.53</v>
      </c>
    </row>
    <row r="1770" spans="1:9" x14ac:dyDescent="0.3">
      <c r="A1770">
        <v>1769</v>
      </c>
      <c r="B1770" s="2">
        <v>45735</v>
      </c>
      <c r="C1770" t="s">
        <v>9</v>
      </c>
      <c r="D1770" t="s">
        <v>18</v>
      </c>
      <c r="E1770" t="s">
        <v>44</v>
      </c>
      <c r="F1770" t="s">
        <v>121</v>
      </c>
      <c r="G1770">
        <v>14</v>
      </c>
      <c r="H1770" s="3">
        <v>512.63</v>
      </c>
      <c r="I1770" s="3">
        <v>12925.98</v>
      </c>
    </row>
    <row r="1771" spans="1:9" x14ac:dyDescent="0.3">
      <c r="A1771">
        <v>1770</v>
      </c>
      <c r="B1771" s="2">
        <v>45727</v>
      </c>
      <c r="C1771" t="s">
        <v>15</v>
      </c>
      <c r="D1771" t="s">
        <v>19</v>
      </c>
      <c r="E1771" t="s">
        <v>26</v>
      </c>
      <c r="F1771" t="s">
        <v>121</v>
      </c>
      <c r="G1771">
        <v>8</v>
      </c>
      <c r="H1771" s="3">
        <v>1301.55</v>
      </c>
      <c r="I1771" s="3">
        <v>18753.5</v>
      </c>
    </row>
    <row r="1772" spans="1:9" x14ac:dyDescent="0.3">
      <c r="A1772">
        <v>1771</v>
      </c>
      <c r="B1772" s="2">
        <v>45735</v>
      </c>
      <c r="C1772" t="s">
        <v>15</v>
      </c>
      <c r="D1772" t="s">
        <v>16</v>
      </c>
      <c r="E1772" t="s">
        <v>113</v>
      </c>
      <c r="F1772" t="s">
        <v>122</v>
      </c>
      <c r="G1772">
        <v>10</v>
      </c>
      <c r="H1772" s="3">
        <v>1514.04</v>
      </c>
      <c r="I1772" s="3">
        <v>27268.98</v>
      </c>
    </row>
    <row r="1773" spans="1:9" x14ac:dyDescent="0.3">
      <c r="A1773">
        <v>1772</v>
      </c>
      <c r="B1773" s="2">
        <v>45741</v>
      </c>
      <c r="C1773" t="s">
        <v>15</v>
      </c>
      <c r="D1773" t="s">
        <v>16</v>
      </c>
      <c r="E1773" t="s">
        <v>87</v>
      </c>
      <c r="F1773" t="s">
        <v>121</v>
      </c>
      <c r="G1773">
        <v>3</v>
      </c>
      <c r="H1773" s="3">
        <v>1644.31</v>
      </c>
      <c r="I1773" s="3">
        <v>8884.57</v>
      </c>
    </row>
    <row r="1774" spans="1:9" x14ac:dyDescent="0.3">
      <c r="A1774">
        <v>1773</v>
      </c>
      <c r="B1774" s="2">
        <v>45718</v>
      </c>
      <c r="C1774" t="s">
        <v>13</v>
      </c>
      <c r="D1774" t="s">
        <v>17</v>
      </c>
      <c r="E1774" t="s">
        <v>82</v>
      </c>
      <c r="F1774" t="s">
        <v>122</v>
      </c>
      <c r="G1774">
        <v>11</v>
      </c>
      <c r="H1774" s="3">
        <v>353.63</v>
      </c>
      <c r="I1774" s="3">
        <v>7006.05</v>
      </c>
    </row>
    <row r="1775" spans="1:9" x14ac:dyDescent="0.3">
      <c r="A1775">
        <v>1774</v>
      </c>
      <c r="B1775" s="2">
        <v>45741</v>
      </c>
      <c r="C1775" t="s">
        <v>14</v>
      </c>
      <c r="D1775" t="s">
        <v>19</v>
      </c>
      <c r="E1775" t="s">
        <v>23</v>
      </c>
      <c r="F1775" t="s">
        <v>121</v>
      </c>
      <c r="G1775">
        <v>6</v>
      </c>
      <c r="H1775" s="3">
        <v>1326</v>
      </c>
      <c r="I1775" s="3">
        <v>14329.34</v>
      </c>
    </row>
    <row r="1776" spans="1:9" x14ac:dyDescent="0.3">
      <c r="A1776">
        <v>1775</v>
      </c>
      <c r="B1776" s="2">
        <v>45731</v>
      </c>
      <c r="C1776" t="s">
        <v>11</v>
      </c>
      <c r="D1776" t="s">
        <v>18</v>
      </c>
      <c r="E1776" t="s">
        <v>68</v>
      </c>
      <c r="F1776" t="s">
        <v>122</v>
      </c>
      <c r="G1776">
        <v>2</v>
      </c>
      <c r="H1776" s="3">
        <v>1093.23</v>
      </c>
      <c r="I1776" s="3">
        <v>3937.98</v>
      </c>
    </row>
    <row r="1777" spans="1:9" x14ac:dyDescent="0.3">
      <c r="A1777">
        <v>1776</v>
      </c>
      <c r="B1777" s="2">
        <v>45730</v>
      </c>
      <c r="C1777" t="s">
        <v>11</v>
      </c>
      <c r="D1777" t="s">
        <v>16</v>
      </c>
      <c r="E1777" t="s">
        <v>67</v>
      </c>
      <c r="F1777" t="s">
        <v>121</v>
      </c>
      <c r="G1777">
        <v>2</v>
      </c>
      <c r="H1777" s="3">
        <v>1007.98</v>
      </c>
      <c r="I1777" s="3">
        <v>3630.89</v>
      </c>
    </row>
    <row r="1778" spans="1:9" x14ac:dyDescent="0.3">
      <c r="A1778">
        <v>1777</v>
      </c>
      <c r="B1778" s="2">
        <v>45722</v>
      </c>
      <c r="C1778" t="s">
        <v>15</v>
      </c>
      <c r="D1778" t="s">
        <v>18</v>
      </c>
      <c r="E1778" t="s">
        <v>26</v>
      </c>
      <c r="F1778" t="s">
        <v>121</v>
      </c>
      <c r="G1778">
        <v>3</v>
      </c>
      <c r="H1778" s="3">
        <v>1454.51</v>
      </c>
      <c r="I1778" s="3">
        <v>7859.04</v>
      </c>
    </row>
    <row r="1779" spans="1:9" x14ac:dyDescent="0.3">
      <c r="A1779">
        <v>1778</v>
      </c>
      <c r="B1779" s="2">
        <v>45737</v>
      </c>
      <c r="C1779" t="s">
        <v>12</v>
      </c>
      <c r="D1779" t="s">
        <v>18</v>
      </c>
      <c r="E1779" t="s">
        <v>74</v>
      </c>
      <c r="F1779" t="s">
        <v>122</v>
      </c>
      <c r="G1779">
        <v>5</v>
      </c>
      <c r="H1779" s="3">
        <v>191.81</v>
      </c>
      <c r="I1779" s="3">
        <v>1727.32</v>
      </c>
    </row>
    <row r="1780" spans="1:9" x14ac:dyDescent="0.3">
      <c r="A1780">
        <v>1779</v>
      </c>
      <c r="B1780" s="2">
        <v>45726</v>
      </c>
      <c r="C1780" t="s">
        <v>9</v>
      </c>
      <c r="D1780" t="s">
        <v>18</v>
      </c>
      <c r="E1780" t="s">
        <v>88</v>
      </c>
      <c r="F1780" t="s">
        <v>122</v>
      </c>
      <c r="G1780">
        <v>15</v>
      </c>
      <c r="H1780" s="3">
        <v>535.34</v>
      </c>
      <c r="I1780" s="3">
        <v>14462.8</v>
      </c>
    </row>
    <row r="1781" spans="1:9" x14ac:dyDescent="0.3">
      <c r="A1781">
        <v>1780</v>
      </c>
      <c r="B1781" s="2">
        <v>45736</v>
      </c>
      <c r="C1781" t="s">
        <v>13</v>
      </c>
      <c r="D1781" t="s">
        <v>17</v>
      </c>
      <c r="E1781" t="s">
        <v>41</v>
      </c>
      <c r="F1781" t="s">
        <v>121</v>
      </c>
      <c r="G1781">
        <v>16</v>
      </c>
      <c r="H1781" s="3">
        <v>437</v>
      </c>
      <c r="I1781" s="3">
        <v>12593.11</v>
      </c>
    </row>
    <row r="1782" spans="1:9" x14ac:dyDescent="0.3">
      <c r="A1782">
        <v>1781</v>
      </c>
      <c r="B1782" s="2">
        <v>45733</v>
      </c>
      <c r="C1782" t="s">
        <v>14</v>
      </c>
      <c r="D1782" t="s">
        <v>16</v>
      </c>
      <c r="E1782" t="s">
        <v>96</v>
      </c>
      <c r="F1782" t="s">
        <v>122</v>
      </c>
      <c r="G1782">
        <v>3</v>
      </c>
      <c r="H1782" s="3">
        <v>1463.54</v>
      </c>
      <c r="I1782" s="3">
        <v>7907.83</v>
      </c>
    </row>
    <row r="1783" spans="1:9" x14ac:dyDescent="0.3">
      <c r="A1783">
        <v>1782</v>
      </c>
      <c r="B1783" s="2">
        <v>45722</v>
      </c>
      <c r="C1783" t="s">
        <v>14</v>
      </c>
      <c r="D1783" t="s">
        <v>17</v>
      </c>
      <c r="E1783" t="s">
        <v>61</v>
      </c>
      <c r="F1783" t="s">
        <v>121</v>
      </c>
      <c r="G1783">
        <v>8</v>
      </c>
      <c r="H1783" s="3">
        <v>1089.6099999999999</v>
      </c>
      <c r="I1783" s="3">
        <v>15699.74</v>
      </c>
    </row>
    <row r="1784" spans="1:9" x14ac:dyDescent="0.3">
      <c r="A1784">
        <v>1783</v>
      </c>
      <c r="B1784" s="2">
        <v>45719</v>
      </c>
      <c r="C1784" t="s">
        <v>9</v>
      </c>
      <c r="D1784" t="s">
        <v>18</v>
      </c>
      <c r="E1784" t="s">
        <v>103</v>
      </c>
      <c r="F1784" t="s">
        <v>122</v>
      </c>
      <c r="G1784">
        <v>15</v>
      </c>
      <c r="H1784" s="3">
        <v>507.55</v>
      </c>
      <c r="I1784" s="3">
        <v>13712.02</v>
      </c>
    </row>
    <row r="1785" spans="1:9" x14ac:dyDescent="0.3">
      <c r="A1785">
        <v>1784</v>
      </c>
      <c r="B1785" s="2">
        <v>45720</v>
      </c>
      <c r="C1785" t="s">
        <v>9</v>
      </c>
      <c r="D1785" t="s">
        <v>17</v>
      </c>
      <c r="E1785" t="s">
        <v>82</v>
      </c>
      <c r="F1785" t="s">
        <v>121</v>
      </c>
      <c r="G1785">
        <v>12</v>
      </c>
      <c r="H1785" s="3">
        <v>527.27</v>
      </c>
      <c r="I1785" s="3">
        <v>11395.83</v>
      </c>
    </row>
    <row r="1786" spans="1:9" x14ac:dyDescent="0.3">
      <c r="A1786">
        <v>1785</v>
      </c>
      <c r="B1786" s="2">
        <v>45728</v>
      </c>
      <c r="C1786" t="s">
        <v>11</v>
      </c>
      <c r="D1786" t="s">
        <v>16</v>
      </c>
      <c r="E1786" t="s">
        <v>27</v>
      </c>
      <c r="F1786" t="s">
        <v>121</v>
      </c>
      <c r="G1786">
        <v>7</v>
      </c>
      <c r="H1786" s="3">
        <v>1164.5999999999999</v>
      </c>
      <c r="I1786" s="3">
        <v>14682.71</v>
      </c>
    </row>
    <row r="1787" spans="1:9" x14ac:dyDescent="0.3">
      <c r="A1787">
        <v>1786</v>
      </c>
      <c r="B1787" s="2">
        <v>45735</v>
      </c>
      <c r="C1787" t="s">
        <v>11</v>
      </c>
      <c r="D1787" t="s">
        <v>18</v>
      </c>
      <c r="E1787" t="s">
        <v>50</v>
      </c>
      <c r="F1787" t="s">
        <v>121</v>
      </c>
      <c r="G1787">
        <v>9</v>
      </c>
      <c r="H1787" s="3">
        <v>901.9</v>
      </c>
      <c r="I1787" s="3">
        <v>14619.5</v>
      </c>
    </row>
    <row r="1788" spans="1:9" x14ac:dyDescent="0.3">
      <c r="A1788">
        <v>1787</v>
      </c>
      <c r="B1788" s="2">
        <v>45737</v>
      </c>
      <c r="C1788" t="s">
        <v>11</v>
      </c>
      <c r="D1788" t="s">
        <v>16</v>
      </c>
      <c r="E1788" t="s">
        <v>82</v>
      </c>
      <c r="F1788" t="s">
        <v>121</v>
      </c>
      <c r="G1788">
        <v>3</v>
      </c>
      <c r="H1788" s="3">
        <v>886.58</v>
      </c>
      <c r="I1788" s="3">
        <v>4790.3900000000003</v>
      </c>
    </row>
    <row r="1789" spans="1:9" x14ac:dyDescent="0.3">
      <c r="A1789">
        <v>1788</v>
      </c>
      <c r="B1789" s="2">
        <v>45725</v>
      </c>
      <c r="C1789" t="s">
        <v>14</v>
      </c>
      <c r="D1789" t="s">
        <v>16</v>
      </c>
      <c r="E1789" t="s">
        <v>91</v>
      </c>
      <c r="F1789" t="s">
        <v>121</v>
      </c>
      <c r="G1789">
        <v>6</v>
      </c>
      <c r="H1789" s="3">
        <v>1383.03</v>
      </c>
      <c r="I1789" s="3">
        <v>14945.63</v>
      </c>
    </row>
    <row r="1790" spans="1:9" x14ac:dyDescent="0.3">
      <c r="A1790">
        <v>1789</v>
      </c>
      <c r="B1790" s="2">
        <v>45735</v>
      </c>
      <c r="C1790" t="s">
        <v>12</v>
      </c>
      <c r="D1790" t="s">
        <v>19</v>
      </c>
      <c r="E1790" t="s">
        <v>100</v>
      </c>
      <c r="F1790" t="s">
        <v>122</v>
      </c>
      <c r="G1790">
        <v>20</v>
      </c>
      <c r="H1790" s="3">
        <v>223.73</v>
      </c>
      <c r="I1790" s="3">
        <v>8059.08</v>
      </c>
    </row>
    <row r="1791" spans="1:9" x14ac:dyDescent="0.3">
      <c r="A1791">
        <v>1790</v>
      </c>
      <c r="B1791" s="2">
        <v>45723</v>
      </c>
      <c r="C1791" t="s">
        <v>15</v>
      </c>
      <c r="D1791" t="s">
        <v>16</v>
      </c>
      <c r="E1791" t="s">
        <v>44</v>
      </c>
      <c r="F1791" t="s">
        <v>121</v>
      </c>
      <c r="G1791">
        <v>10</v>
      </c>
      <c r="H1791" s="3">
        <v>1757.73</v>
      </c>
      <c r="I1791" s="3">
        <v>31658.01</v>
      </c>
    </row>
    <row r="1792" spans="1:9" x14ac:dyDescent="0.3">
      <c r="A1792">
        <v>1791</v>
      </c>
      <c r="B1792" s="2">
        <v>45721</v>
      </c>
      <c r="C1792" t="s">
        <v>15</v>
      </c>
      <c r="D1792" t="s">
        <v>16</v>
      </c>
      <c r="E1792" t="s">
        <v>58</v>
      </c>
      <c r="F1792" t="s">
        <v>121</v>
      </c>
      <c r="G1792">
        <v>1</v>
      </c>
      <c r="H1792" s="3">
        <v>1737.57</v>
      </c>
      <c r="I1792" s="3">
        <v>3129.49</v>
      </c>
    </row>
    <row r="1793" spans="1:9" x14ac:dyDescent="0.3">
      <c r="A1793">
        <v>1792</v>
      </c>
      <c r="B1793" s="2">
        <v>45721</v>
      </c>
      <c r="C1793" t="s">
        <v>14</v>
      </c>
      <c r="D1793" t="s">
        <v>19</v>
      </c>
      <c r="E1793" t="s">
        <v>24</v>
      </c>
      <c r="F1793" t="s">
        <v>121</v>
      </c>
      <c r="G1793">
        <v>2</v>
      </c>
      <c r="H1793" s="3">
        <v>1151.28</v>
      </c>
      <c r="I1793" s="3">
        <v>4147.08</v>
      </c>
    </row>
    <row r="1794" spans="1:9" x14ac:dyDescent="0.3">
      <c r="A1794">
        <v>1793</v>
      </c>
      <c r="B1794" s="2">
        <v>45724</v>
      </c>
      <c r="C1794" t="s">
        <v>14</v>
      </c>
      <c r="D1794" t="s">
        <v>18</v>
      </c>
      <c r="E1794" t="s">
        <v>63</v>
      </c>
      <c r="F1794" t="s">
        <v>122</v>
      </c>
      <c r="G1794">
        <v>9</v>
      </c>
      <c r="H1794" s="3">
        <v>1177.5</v>
      </c>
      <c r="I1794" s="3">
        <v>19086.88</v>
      </c>
    </row>
    <row r="1795" spans="1:9" x14ac:dyDescent="0.3">
      <c r="A1795">
        <v>1794</v>
      </c>
      <c r="B1795" s="2">
        <v>45727</v>
      </c>
      <c r="C1795" t="s">
        <v>14</v>
      </c>
      <c r="D1795" t="s">
        <v>16</v>
      </c>
      <c r="E1795" t="s">
        <v>100</v>
      </c>
      <c r="F1795" t="s">
        <v>121</v>
      </c>
      <c r="G1795">
        <v>5</v>
      </c>
      <c r="H1795" s="3">
        <v>1083.06</v>
      </c>
      <c r="I1795" s="3">
        <v>9753.35</v>
      </c>
    </row>
    <row r="1796" spans="1:9" x14ac:dyDescent="0.3">
      <c r="A1796">
        <v>1795</v>
      </c>
      <c r="B1796" s="2">
        <v>45739</v>
      </c>
      <c r="C1796" t="s">
        <v>15</v>
      </c>
      <c r="D1796" t="s">
        <v>19</v>
      </c>
      <c r="E1796" t="s">
        <v>68</v>
      </c>
      <c r="F1796" t="s">
        <v>121</v>
      </c>
      <c r="G1796">
        <v>2</v>
      </c>
      <c r="H1796" s="3">
        <v>1673.38</v>
      </c>
      <c r="I1796" s="3">
        <v>6027.76</v>
      </c>
    </row>
    <row r="1797" spans="1:9" x14ac:dyDescent="0.3">
      <c r="A1797">
        <v>1796</v>
      </c>
      <c r="B1797" s="2">
        <v>45734</v>
      </c>
      <c r="C1797" t="s">
        <v>10</v>
      </c>
      <c r="D1797" t="s">
        <v>17</v>
      </c>
      <c r="E1797" t="s">
        <v>92</v>
      </c>
      <c r="F1797" t="s">
        <v>122</v>
      </c>
      <c r="G1797">
        <v>6</v>
      </c>
      <c r="H1797" s="3">
        <v>871.07</v>
      </c>
      <c r="I1797" s="3">
        <v>9413.17</v>
      </c>
    </row>
    <row r="1798" spans="1:9" x14ac:dyDescent="0.3">
      <c r="A1798">
        <v>1797</v>
      </c>
      <c r="B1798" s="2">
        <v>45740</v>
      </c>
      <c r="C1798" t="s">
        <v>10</v>
      </c>
      <c r="D1798" t="s">
        <v>16</v>
      </c>
      <c r="E1798" t="s">
        <v>68</v>
      </c>
      <c r="F1798" t="s">
        <v>122</v>
      </c>
      <c r="G1798">
        <v>7</v>
      </c>
      <c r="H1798" s="3">
        <v>887.88</v>
      </c>
      <c r="I1798" s="3">
        <v>11193.96</v>
      </c>
    </row>
    <row r="1799" spans="1:9" x14ac:dyDescent="0.3">
      <c r="A1799">
        <v>1798</v>
      </c>
      <c r="B1799" s="2">
        <v>45728</v>
      </c>
      <c r="C1799" t="s">
        <v>15</v>
      </c>
      <c r="D1799" t="s">
        <v>20</v>
      </c>
      <c r="E1799" t="s">
        <v>116</v>
      </c>
      <c r="F1799" t="s">
        <v>121</v>
      </c>
      <c r="G1799">
        <v>4</v>
      </c>
      <c r="H1799" s="3">
        <v>1416.59</v>
      </c>
      <c r="I1799" s="3">
        <v>10205.530000000001</v>
      </c>
    </row>
    <row r="1800" spans="1:9" x14ac:dyDescent="0.3">
      <c r="A1800">
        <v>1799</v>
      </c>
      <c r="B1800" s="2">
        <v>45717</v>
      </c>
      <c r="C1800" t="s">
        <v>14</v>
      </c>
      <c r="D1800" t="s">
        <v>18</v>
      </c>
      <c r="E1800" t="s">
        <v>22</v>
      </c>
      <c r="F1800" t="s">
        <v>121</v>
      </c>
      <c r="G1800">
        <v>1</v>
      </c>
      <c r="H1800" s="3">
        <v>1126.8800000000001</v>
      </c>
      <c r="I1800" s="3">
        <v>2029.59</v>
      </c>
    </row>
    <row r="1801" spans="1:9" x14ac:dyDescent="0.3">
      <c r="A1801">
        <v>1800</v>
      </c>
      <c r="B1801" s="2">
        <v>45736</v>
      </c>
      <c r="C1801" t="s">
        <v>13</v>
      </c>
      <c r="D1801" t="s">
        <v>16</v>
      </c>
      <c r="E1801" t="s">
        <v>21</v>
      </c>
      <c r="F1801" t="s">
        <v>121</v>
      </c>
      <c r="G1801">
        <v>13</v>
      </c>
      <c r="H1801" s="3">
        <v>308.77999999999997</v>
      </c>
      <c r="I1801" s="3">
        <v>7229.76</v>
      </c>
    </row>
    <row r="1802" spans="1:9" x14ac:dyDescent="0.3">
      <c r="A1802">
        <v>1801</v>
      </c>
      <c r="B1802" s="2">
        <v>45725</v>
      </c>
      <c r="C1802" t="s">
        <v>11</v>
      </c>
      <c r="D1802" t="s">
        <v>16</v>
      </c>
      <c r="E1802" t="s">
        <v>102</v>
      </c>
      <c r="F1802" t="s">
        <v>121</v>
      </c>
      <c r="G1802">
        <v>8</v>
      </c>
      <c r="H1802" s="3">
        <v>1087.21</v>
      </c>
      <c r="I1802" s="3">
        <v>15665.16</v>
      </c>
    </row>
    <row r="1803" spans="1:9" x14ac:dyDescent="0.3">
      <c r="A1803">
        <v>1802</v>
      </c>
      <c r="B1803" s="2">
        <v>45736</v>
      </c>
      <c r="C1803" t="s">
        <v>11</v>
      </c>
      <c r="D1803" t="s">
        <v>18</v>
      </c>
      <c r="E1803" t="s">
        <v>92</v>
      </c>
      <c r="F1803" t="s">
        <v>122</v>
      </c>
      <c r="G1803">
        <v>9</v>
      </c>
      <c r="H1803" s="3">
        <v>1059.02</v>
      </c>
      <c r="I1803" s="3">
        <v>17166.36</v>
      </c>
    </row>
    <row r="1804" spans="1:9" x14ac:dyDescent="0.3">
      <c r="A1804">
        <v>1803</v>
      </c>
      <c r="B1804" s="2">
        <v>45742</v>
      </c>
      <c r="C1804" t="s">
        <v>9</v>
      </c>
      <c r="D1804" t="s">
        <v>16</v>
      </c>
      <c r="E1804" t="s">
        <v>57</v>
      </c>
      <c r="F1804" t="s">
        <v>122</v>
      </c>
      <c r="G1804">
        <v>10</v>
      </c>
      <c r="H1804" s="3">
        <v>430.64</v>
      </c>
      <c r="I1804" s="3">
        <v>7756.14</v>
      </c>
    </row>
    <row r="1805" spans="1:9" x14ac:dyDescent="0.3">
      <c r="A1805">
        <v>1804</v>
      </c>
      <c r="B1805" s="2">
        <v>45744</v>
      </c>
      <c r="C1805" t="s">
        <v>12</v>
      </c>
      <c r="D1805" t="s">
        <v>16</v>
      </c>
      <c r="E1805" t="s">
        <v>24</v>
      </c>
      <c r="F1805" t="s">
        <v>122</v>
      </c>
      <c r="G1805">
        <v>6</v>
      </c>
      <c r="H1805" s="3">
        <v>155.6</v>
      </c>
      <c r="I1805" s="3">
        <v>1681.48</v>
      </c>
    </row>
    <row r="1806" spans="1:9" x14ac:dyDescent="0.3">
      <c r="A1806">
        <v>1805</v>
      </c>
      <c r="B1806" s="2">
        <v>45727</v>
      </c>
      <c r="C1806" t="s">
        <v>9</v>
      </c>
      <c r="D1806" t="s">
        <v>19</v>
      </c>
      <c r="E1806" t="s">
        <v>47</v>
      </c>
      <c r="F1806" t="s">
        <v>122</v>
      </c>
      <c r="G1806">
        <v>5</v>
      </c>
      <c r="H1806" s="3">
        <v>531.02</v>
      </c>
      <c r="I1806" s="3">
        <v>4782.03</v>
      </c>
    </row>
    <row r="1807" spans="1:9" x14ac:dyDescent="0.3">
      <c r="A1807">
        <v>1806</v>
      </c>
      <c r="B1807" s="2">
        <v>45727</v>
      </c>
      <c r="C1807" t="s">
        <v>12</v>
      </c>
      <c r="D1807" t="s">
        <v>17</v>
      </c>
      <c r="E1807" t="s">
        <v>120</v>
      </c>
      <c r="F1807" t="s">
        <v>122</v>
      </c>
      <c r="G1807">
        <v>16</v>
      </c>
      <c r="H1807" s="3">
        <v>166.92</v>
      </c>
      <c r="I1807" s="3">
        <v>4810.16</v>
      </c>
    </row>
    <row r="1808" spans="1:9" x14ac:dyDescent="0.3">
      <c r="A1808">
        <v>1807</v>
      </c>
      <c r="B1808" s="2">
        <v>45733</v>
      </c>
      <c r="C1808" t="s">
        <v>9</v>
      </c>
      <c r="D1808" t="s">
        <v>20</v>
      </c>
      <c r="E1808" t="s">
        <v>113</v>
      </c>
      <c r="F1808" t="s">
        <v>122</v>
      </c>
      <c r="G1808">
        <v>7</v>
      </c>
      <c r="H1808" s="3">
        <v>533.92999999999995</v>
      </c>
      <c r="I1808" s="3">
        <v>6731.53</v>
      </c>
    </row>
    <row r="1809" spans="1:9" x14ac:dyDescent="0.3">
      <c r="A1809">
        <v>1808</v>
      </c>
      <c r="B1809" s="2">
        <v>45723</v>
      </c>
      <c r="C1809" t="s">
        <v>12</v>
      </c>
      <c r="D1809" t="s">
        <v>19</v>
      </c>
      <c r="E1809" t="s">
        <v>114</v>
      </c>
      <c r="F1809" t="s">
        <v>121</v>
      </c>
      <c r="G1809">
        <v>6</v>
      </c>
      <c r="H1809" s="3">
        <v>167.26</v>
      </c>
      <c r="I1809" s="3">
        <v>1807.49</v>
      </c>
    </row>
    <row r="1810" spans="1:9" x14ac:dyDescent="0.3">
      <c r="A1810">
        <v>1809</v>
      </c>
      <c r="B1810" s="2">
        <v>45725</v>
      </c>
      <c r="C1810" t="s">
        <v>14</v>
      </c>
      <c r="D1810" t="s">
        <v>16</v>
      </c>
      <c r="E1810" t="s">
        <v>107</v>
      </c>
      <c r="F1810" t="s">
        <v>121</v>
      </c>
      <c r="G1810">
        <v>1</v>
      </c>
      <c r="H1810" s="3">
        <v>1373.41</v>
      </c>
      <c r="I1810" s="3">
        <v>2473.61</v>
      </c>
    </row>
    <row r="1811" spans="1:9" x14ac:dyDescent="0.3">
      <c r="A1811">
        <v>1810</v>
      </c>
      <c r="B1811" s="2">
        <v>45726</v>
      </c>
      <c r="C1811" t="s">
        <v>13</v>
      </c>
      <c r="D1811" t="s">
        <v>17</v>
      </c>
      <c r="E1811" t="s">
        <v>67</v>
      </c>
      <c r="F1811" t="s">
        <v>121</v>
      </c>
      <c r="G1811">
        <v>7</v>
      </c>
      <c r="H1811" s="3">
        <v>467.22</v>
      </c>
      <c r="I1811" s="3">
        <v>5890.48</v>
      </c>
    </row>
    <row r="1812" spans="1:9" x14ac:dyDescent="0.3">
      <c r="A1812">
        <v>1811</v>
      </c>
      <c r="B1812" s="2">
        <v>45735</v>
      </c>
      <c r="C1812" t="s">
        <v>10</v>
      </c>
      <c r="D1812" t="s">
        <v>16</v>
      </c>
      <c r="E1812" t="s">
        <v>33</v>
      </c>
      <c r="F1812" t="s">
        <v>121</v>
      </c>
      <c r="G1812">
        <v>6</v>
      </c>
      <c r="H1812" s="3">
        <v>717.28</v>
      </c>
      <c r="I1812" s="3">
        <v>7751.25</v>
      </c>
    </row>
    <row r="1813" spans="1:9" x14ac:dyDescent="0.3">
      <c r="A1813">
        <v>1812</v>
      </c>
      <c r="B1813" s="2">
        <v>45735</v>
      </c>
      <c r="C1813" t="s">
        <v>11</v>
      </c>
      <c r="D1813" t="s">
        <v>20</v>
      </c>
      <c r="E1813" t="s">
        <v>31</v>
      </c>
      <c r="F1813" t="s">
        <v>122</v>
      </c>
      <c r="G1813">
        <v>6</v>
      </c>
      <c r="H1813" s="3">
        <v>887.01</v>
      </c>
      <c r="I1813" s="3">
        <v>9585.42</v>
      </c>
    </row>
    <row r="1814" spans="1:9" x14ac:dyDescent="0.3">
      <c r="A1814">
        <v>1813</v>
      </c>
      <c r="B1814" s="2">
        <v>45731</v>
      </c>
      <c r="C1814" t="s">
        <v>9</v>
      </c>
      <c r="D1814" t="s">
        <v>19</v>
      </c>
      <c r="E1814" t="s">
        <v>90</v>
      </c>
      <c r="F1814" t="s">
        <v>121</v>
      </c>
      <c r="G1814">
        <v>11</v>
      </c>
      <c r="H1814" s="3">
        <v>536.17999999999995</v>
      </c>
      <c r="I1814" s="3">
        <v>10622.7</v>
      </c>
    </row>
    <row r="1815" spans="1:9" x14ac:dyDescent="0.3">
      <c r="A1815">
        <v>1814</v>
      </c>
      <c r="B1815" s="2">
        <v>45740</v>
      </c>
      <c r="C1815" t="s">
        <v>12</v>
      </c>
      <c r="D1815" t="s">
        <v>17</v>
      </c>
      <c r="E1815" t="s">
        <v>81</v>
      </c>
      <c r="F1815" t="s">
        <v>121</v>
      </c>
      <c r="G1815">
        <v>13</v>
      </c>
      <c r="H1815" s="3">
        <v>178.71</v>
      </c>
      <c r="I1815" s="3">
        <v>4184.3100000000004</v>
      </c>
    </row>
    <row r="1816" spans="1:9" x14ac:dyDescent="0.3">
      <c r="A1816">
        <v>1815</v>
      </c>
      <c r="B1816" s="2">
        <v>45721</v>
      </c>
      <c r="C1816" t="s">
        <v>14</v>
      </c>
      <c r="D1816" t="s">
        <v>18</v>
      </c>
      <c r="E1816" t="s">
        <v>62</v>
      </c>
      <c r="F1816" t="s">
        <v>121</v>
      </c>
      <c r="G1816">
        <v>3</v>
      </c>
      <c r="H1816" s="3">
        <v>1441.78</v>
      </c>
      <c r="I1816" s="3">
        <v>7790.26</v>
      </c>
    </row>
    <row r="1817" spans="1:9" x14ac:dyDescent="0.3">
      <c r="A1817">
        <v>1816</v>
      </c>
      <c r="B1817" s="2">
        <v>45726</v>
      </c>
      <c r="C1817" t="s">
        <v>13</v>
      </c>
      <c r="D1817" t="s">
        <v>17</v>
      </c>
      <c r="E1817" t="s">
        <v>38</v>
      </c>
      <c r="F1817" t="s">
        <v>121</v>
      </c>
      <c r="G1817">
        <v>16</v>
      </c>
      <c r="H1817" s="3">
        <v>415.74</v>
      </c>
      <c r="I1817" s="3">
        <v>11980.45</v>
      </c>
    </row>
    <row r="1818" spans="1:9" x14ac:dyDescent="0.3">
      <c r="A1818">
        <v>1817</v>
      </c>
      <c r="B1818" s="2">
        <v>45741</v>
      </c>
      <c r="C1818" t="s">
        <v>11</v>
      </c>
      <c r="D1818" t="s">
        <v>18</v>
      </c>
      <c r="E1818" t="s">
        <v>40</v>
      </c>
      <c r="F1818" t="s">
        <v>122</v>
      </c>
      <c r="G1818">
        <v>10</v>
      </c>
      <c r="H1818" s="3">
        <v>868.19</v>
      </c>
      <c r="I1818" s="3">
        <v>15636.74</v>
      </c>
    </row>
    <row r="1819" spans="1:9" x14ac:dyDescent="0.3">
      <c r="A1819">
        <v>1818</v>
      </c>
      <c r="B1819" s="2">
        <v>45729</v>
      </c>
      <c r="C1819" t="s">
        <v>15</v>
      </c>
      <c r="D1819" t="s">
        <v>18</v>
      </c>
      <c r="E1819" t="s">
        <v>79</v>
      </c>
      <c r="F1819" t="s">
        <v>122</v>
      </c>
      <c r="G1819">
        <v>5</v>
      </c>
      <c r="H1819" s="3">
        <v>1408.15</v>
      </c>
      <c r="I1819" s="3">
        <v>12680.91</v>
      </c>
    </row>
    <row r="1820" spans="1:9" x14ac:dyDescent="0.3">
      <c r="A1820">
        <v>1819</v>
      </c>
      <c r="B1820" s="2">
        <v>45723</v>
      </c>
      <c r="C1820" t="s">
        <v>13</v>
      </c>
      <c r="D1820" t="s">
        <v>17</v>
      </c>
      <c r="E1820" t="s">
        <v>49</v>
      </c>
      <c r="F1820" t="s">
        <v>122</v>
      </c>
      <c r="G1820">
        <v>7</v>
      </c>
      <c r="H1820" s="3">
        <v>458.86</v>
      </c>
      <c r="I1820" s="3">
        <v>5785.08</v>
      </c>
    </row>
    <row r="1821" spans="1:9" x14ac:dyDescent="0.3">
      <c r="A1821">
        <v>1820</v>
      </c>
      <c r="B1821" s="2">
        <v>45733</v>
      </c>
      <c r="C1821" t="s">
        <v>12</v>
      </c>
      <c r="D1821" t="s">
        <v>16</v>
      </c>
      <c r="E1821" t="s">
        <v>79</v>
      </c>
      <c r="F1821" t="s">
        <v>121</v>
      </c>
      <c r="G1821">
        <v>10</v>
      </c>
      <c r="H1821" s="3">
        <v>242.19</v>
      </c>
      <c r="I1821" s="3">
        <v>4362.0200000000004</v>
      </c>
    </row>
    <row r="1822" spans="1:9" x14ac:dyDescent="0.3">
      <c r="A1822">
        <v>1821</v>
      </c>
      <c r="B1822" s="2">
        <v>45732</v>
      </c>
      <c r="C1822" t="s">
        <v>15</v>
      </c>
      <c r="D1822" t="s">
        <v>18</v>
      </c>
      <c r="E1822" t="s">
        <v>109</v>
      </c>
      <c r="F1822" t="s">
        <v>121</v>
      </c>
      <c r="G1822">
        <v>1</v>
      </c>
      <c r="H1822" s="3">
        <v>1594.98</v>
      </c>
      <c r="I1822" s="3">
        <v>2872.68</v>
      </c>
    </row>
    <row r="1823" spans="1:9" x14ac:dyDescent="0.3">
      <c r="A1823">
        <v>1822</v>
      </c>
      <c r="B1823" s="2">
        <v>45727</v>
      </c>
      <c r="C1823" t="s">
        <v>11</v>
      </c>
      <c r="D1823" t="s">
        <v>16</v>
      </c>
      <c r="E1823" t="s">
        <v>25</v>
      </c>
      <c r="F1823" t="s">
        <v>122</v>
      </c>
      <c r="G1823">
        <v>8</v>
      </c>
      <c r="H1823" s="3">
        <v>863.5</v>
      </c>
      <c r="I1823" s="3">
        <v>12441.82</v>
      </c>
    </row>
    <row r="1824" spans="1:9" x14ac:dyDescent="0.3">
      <c r="A1824">
        <v>1823</v>
      </c>
      <c r="B1824" s="2">
        <v>45727</v>
      </c>
      <c r="C1824" t="s">
        <v>13</v>
      </c>
      <c r="D1824" t="s">
        <v>17</v>
      </c>
      <c r="E1824" t="s">
        <v>28</v>
      </c>
      <c r="F1824" t="s">
        <v>122</v>
      </c>
      <c r="G1824">
        <v>19</v>
      </c>
      <c r="H1824" s="3">
        <v>361.26</v>
      </c>
      <c r="I1824" s="3">
        <v>12362.46</v>
      </c>
    </row>
    <row r="1825" spans="1:9" x14ac:dyDescent="0.3">
      <c r="A1825">
        <v>1824</v>
      </c>
      <c r="B1825" s="2">
        <v>45734</v>
      </c>
      <c r="C1825" t="s">
        <v>15</v>
      </c>
      <c r="D1825" t="s">
        <v>19</v>
      </c>
      <c r="E1825" t="s">
        <v>105</v>
      </c>
      <c r="F1825" t="s">
        <v>122</v>
      </c>
      <c r="G1825">
        <v>7</v>
      </c>
      <c r="H1825" s="3">
        <v>1556.14</v>
      </c>
      <c r="I1825" s="3">
        <v>19619.060000000001</v>
      </c>
    </row>
    <row r="1826" spans="1:9" x14ac:dyDescent="0.3">
      <c r="A1826">
        <v>1825</v>
      </c>
      <c r="B1826" s="2">
        <v>45740</v>
      </c>
      <c r="C1826" t="s">
        <v>10</v>
      </c>
      <c r="D1826" t="s">
        <v>18</v>
      </c>
      <c r="E1826" t="s">
        <v>45</v>
      </c>
      <c r="F1826" t="s">
        <v>122</v>
      </c>
      <c r="G1826">
        <v>8</v>
      </c>
      <c r="H1826" s="3">
        <v>820.19</v>
      </c>
      <c r="I1826" s="3">
        <v>11817.78</v>
      </c>
    </row>
    <row r="1827" spans="1:9" x14ac:dyDescent="0.3">
      <c r="A1827">
        <v>1826</v>
      </c>
      <c r="B1827" s="2">
        <v>45738</v>
      </c>
      <c r="C1827" t="s">
        <v>10</v>
      </c>
      <c r="D1827" t="s">
        <v>18</v>
      </c>
      <c r="E1827" t="s">
        <v>48</v>
      </c>
      <c r="F1827" t="s">
        <v>122</v>
      </c>
      <c r="G1827">
        <v>9</v>
      </c>
      <c r="H1827" s="3">
        <v>852.63</v>
      </c>
      <c r="I1827" s="3">
        <v>13820.85</v>
      </c>
    </row>
    <row r="1828" spans="1:9" x14ac:dyDescent="0.3">
      <c r="A1828">
        <v>1827</v>
      </c>
      <c r="B1828" s="2">
        <v>45720</v>
      </c>
      <c r="C1828" t="s">
        <v>10</v>
      </c>
      <c r="D1828" t="s">
        <v>18</v>
      </c>
      <c r="E1828" t="s">
        <v>21</v>
      </c>
      <c r="F1828" t="s">
        <v>121</v>
      </c>
      <c r="G1828">
        <v>3</v>
      </c>
      <c r="H1828" s="3">
        <v>818.62</v>
      </c>
      <c r="I1828" s="3">
        <v>4423.18</v>
      </c>
    </row>
    <row r="1829" spans="1:9" x14ac:dyDescent="0.3">
      <c r="A1829">
        <v>1828</v>
      </c>
      <c r="B1829" s="2">
        <v>45733</v>
      </c>
      <c r="C1829" t="s">
        <v>15</v>
      </c>
      <c r="D1829" t="s">
        <v>20</v>
      </c>
      <c r="E1829" t="s">
        <v>75</v>
      </c>
      <c r="F1829" t="s">
        <v>122</v>
      </c>
      <c r="G1829">
        <v>4</v>
      </c>
      <c r="H1829" s="3">
        <v>1765.71</v>
      </c>
      <c r="I1829" s="3">
        <v>12720.7</v>
      </c>
    </row>
    <row r="1830" spans="1:9" x14ac:dyDescent="0.3">
      <c r="A1830">
        <v>1829</v>
      </c>
      <c r="B1830" s="2">
        <v>45747</v>
      </c>
      <c r="C1830" t="s">
        <v>14</v>
      </c>
      <c r="D1830" t="s">
        <v>19</v>
      </c>
      <c r="E1830" t="s">
        <v>74</v>
      </c>
      <c r="F1830" t="s">
        <v>121</v>
      </c>
      <c r="G1830">
        <v>2</v>
      </c>
      <c r="H1830" s="3">
        <v>1479.96</v>
      </c>
      <c r="I1830" s="3">
        <v>5331.03</v>
      </c>
    </row>
    <row r="1831" spans="1:9" x14ac:dyDescent="0.3">
      <c r="A1831">
        <v>1830</v>
      </c>
      <c r="B1831" s="2">
        <v>45726</v>
      </c>
      <c r="C1831" t="s">
        <v>12</v>
      </c>
      <c r="D1831" t="s">
        <v>19</v>
      </c>
      <c r="E1831" t="s">
        <v>46</v>
      </c>
      <c r="F1831" t="s">
        <v>121</v>
      </c>
      <c r="G1831">
        <v>5</v>
      </c>
      <c r="H1831" s="3">
        <v>166.53</v>
      </c>
      <c r="I1831" s="3">
        <v>1499.66</v>
      </c>
    </row>
    <row r="1832" spans="1:9" x14ac:dyDescent="0.3">
      <c r="A1832">
        <v>1831</v>
      </c>
      <c r="B1832" s="2">
        <v>45738</v>
      </c>
      <c r="C1832" t="s">
        <v>15</v>
      </c>
      <c r="D1832" t="s">
        <v>16</v>
      </c>
      <c r="E1832" t="s">
        <v>92</v>
      </c>
      <c r="F1832" t="s">
        <v>121</v>
      </c>
      <c r="G1832">
        <v>4</v>
      </c>
      <c r="H1832" s="3">
        <v>1310.76</v>
      </c>
      <c r="I1832" s="3">
        <v>9443.1</v>
      </c>
    </row>
    <row r="1833" spans="1:9" x14ac:dyDescent="0.3">
      <c r="A1833">
        <v>1832</v>
      </c>
      <c r="B1833" s="2">
        <v>45730</v>
      </c>
      <c r="C1833" t="s">
        <v>9</v>
      </c>
      <c r="D1833" t="s">
        <v>17</v>
      </c>
      <c r="E1833" t="s">
        <v>54</v>
      </c>
      <c r="F1833" t="s">
        <v>121</v>
      </c>
      <c r="G1833">
        <v>5</v>
      </c>
      <c r="H1833" s="3">
        <v>555.12</v>
      </c>
      <c r="I1833" s="3">
        <v>4999.0600000000004</v>
      </c>
    </row>
    <row r="1834" spans="1:9" x14ac:dyDescent="0.3">
      <c r="A1834">
        <v>1833</v>
      </c>
      <c r="B1834" s="2">
        <v>45732</v>
      </c>
      <c r="C1834" t="s">
        <v>15</v>
      </c>
      <c r="D1834" t="s">
        <v>18</v>
      </c>
      <c r="E1834" t="s">
        <v>61</v>
      </c>
      <c r="F1834" t="s">
        <v>122</v>
      </c>
      <c r="G1834">
        <v>8</v>
      </c>
      <c r="H1834" s="3">
        <v>1619.27</v>
      </c>
      <c r="I1834" s="3">
        <v>23331.4</v>
      </c>
    </row>
    <row r="1835" spans="1:9" x14ac:dyDescent="0.3">
      <c r="A1835">
        <v>1834</v>
      </c>
      <c r="B1835" s="2">
        <v>45738</v>
      </c>
      <c r="C1835" t="s">
        <v>10</v>
      </c>
      <c r="D1835" t="s">
        <v>19</v>
      </c>
      <c r="E1835" t="s">
        <v>55</v>
      </c>
      <c r="F1835" t="s">
        <v>122</v>
      </c>
      <c r="G1835">
        <v>3</v>
      </c>
      <c r="H1835" s="3">
        <v>719.16</v>
      </c>
      <c r="I1835" s="3">
        <v>3885.78</v>
      </c>
    </row>
    <row r="1836" spans="1:9" x14ac:dyDescent="0.3">
      <c r="A1836">
        <v>1835</v>
      </c>
      <c r="B1836" s="2">
        <v>45727</v>
      </c>
      <c r="C1836" t="s">
        <v>12</v>
      </c>
      <c r="D1836" t="s">
        <v>20</v>
      </c>
      <c r="E1836" t="s">
        <v>110</v>
      </c>
      <c r="F1836" t="s">
        <v>121</v>
      </c>
      <c r="G1836">
        <v>18</v>
      </c>
      <c r="H1836" s="3">
        <v>178.32</v>
      </c>
      <c r="I1836" s="3">
        <v>5781.01</v>
      </c>
    </row>
    <row r="1837" spans="1:9" x14ac:dyDescent="0.3">
      <c r="A1837">
        <v>1836</v>
      </c>
      <c r="B1837" s="2">
        <v>45736</v>
      </c>
      <c r="C1837" t="s">
        <v>10</v>
      </c>
      <c r="D1837" t="s">
        <v>18</v>
      </c>
      <c r="E1837" t="s">
        <v>64</v>
      </c>
      <c r="F1837" t="s">
        <v>122</v>
      </c>
      <c r="G1837">
        <v>1</v>
      </c>
      <c r="H1837" s="3">
        <v>894.05</v>
      </c>
      <c r="I1837" s="3">
        <v>1610.25</v>
      </c>
    </row>
    <row r="1838" spans="1:9" x14ac:dyDescent="0.3">
      <c r="A1838">
        <v>1837</v>
      </c>
      <c r="B1838" s="2">
        <v>45724</v>
      </c>
      <c r="C1838" t="s">
        <v>14</v>
      </c>
      <c r="D1838" t="s">
        <v>16</v>
      </c>
      <c r="E1838" t="s">
        <v>44</v>
      </c>
      <c r="F1838" t="s">
        <v>121</v>
      </c>
      <c r="G1838">
        <v>1</v>
      </c>
      <c r="H1838" s="3">
        <v>1250.73</v>
      </c>
      <c r="I1838" s="3">
        <v>2252.66</v>
      </c>
    </row>
    <row r="1839" spans="1:9" x14ac:dyDescent="0.3">
      <c r="A1839">
        <v>1838</v>
      </c>
      <c r="B1839" s="2">
        <v>45736</v>
      </c>
      <c r="C1839" t="s">
        <v>14</v>
      </c>
      <c r="D1839" t="s">
        <v>19</v>
      </c>
      <c r="E1839" t="s">
        <v>33</v>
      </c>
      <c r="F1839" t="s">
        <v>122</v>
      </c>
      <c r="G1839">
        <v>4</v>
      </c>
      <c r="H1839" s="3">
        <v>1069.04</v>
      </c>
      <c r="I1839" s="3">
        <v>7701.68</v>
      </c>
    </row>
    <row r="1840" spans="1:9" x14ac:dyDescent="0.3">
      <c r="A1840">
        <v>1839</v>
      </c>
      <c r="B1840" s="2">
        <v>45718</v>
      </c>
      <c r="C1840" t="s">
        <v>15</v>
      </c>
      <c r="D1840" t="s">
        <v>18</v>
      </c>
      <c r="E1840" t="s">
        <v>22</v>
      </c>
      <c r="F1840" t="s">
        <v>121</v>
      </c>
      <c r="G1840">
        <v>3</v>
      </c>
      <c r="H1840" s="3">
        <v>1307.93</v>
      </c>
      <c r="I1840" s="3">
        <v>7067.04</v>
      </c>
    </row>
    <row r="1841" spans="1:9" x14ac:dyDescent="0.3">
      <c r="A1841">
        <v>1840</v>
      </c>
      <c r="B1841" s="2">
        <v>45726</v>
      </c>
      <c r="C1841" t="s">
        <v>13</v>
      </c>
      <c r="D1841" t="s">
        <v>18</v>
      </c>
      <c r="E1841" t="s">
        <v>84</v>
      </c>
      <c r="F1841" t="s">
        <v>121</v>
      </c>
      <c r="G1841">
        <v>18</v>
      </c>
      <c r="H1841" s="3">
        <v>491.7</v>
      </c>
      <c r="I1841" s="3">
        <v>15940.58</v>
      </c>
    </row>
    <row r="1842" spans="1:9" x14ac:dyDescent="0.3">
      <c r="A1842">
        <v>1841</v>
      </c>
      <c r="B1842" s="2">
        <v>45722</v>
      </c>
      <c r="C1842" t="s">
        <v>15</v>
      </c>
      <c r="D1842" t="s">
        <v>18</v>
      </c>
      <c r="E1842" t="s">
        <v>93</v>
      </c>
      <c r="F1842" t="s">
        <v>121</v>
      </c>
      <c r="G1842">
        <v>6</v>
      </c>
      <c r="H1842" s="3">
        <v>1683.74</v>
      </c>
      <c r="I1842" s="3">
        <v>18195.240000000002</v>
      </c>
    </row>
    <row r="1843" spans="1:9" x14ac:dyDescent="0.3">
      <c r="A1843">
        <v>1842</v>
      </c>
      <c r="B1843" s="2">
        <v>45738</v>
      </c>
      <c r="C1843" t="s">
        <v>11</v>
      </c>
      <c r="D1843" t="s">
        <v>16</v>
      </c>
      <c r="E1843" t="s">
        <v>60</v>
      </c>
      <c r="F1843" t="s">
        <v>122</v>
      </c>
      <c r="G1843">
        <v>6</v>
      </c>
      <c r="H1843" s="3">
        <v>804.89</v>
      </c>
      <c r="I1843" s="3">
        <v>8698</v>
      </c>
    </row>
    <row r="1844" spans="1:9" x14ac:dyDescent="0.3">
      <c r="A1844">
        <v>1843</v>
      </c>
      <c r="B1844" s="2">
        <v>45721</v>
      </c>
      <c r="C1844" t="s">
        <v>14</v>
      </c>
      <c r="D1844" t="s">
        <v>18</v>
      </c>
      <c r="E1844" t="s">
        <v>42</v>
      </c>
      <c r="F1844" t="s">
        <v>121</v>
      </c>
      <c r="G1844">
        <v>7</v>
      </c>
      <c r="H1844" s="3">
        <v>1326.91</v>
      </c>
      <c r="I1844" s="3">
        <v>16729.04</v>
      </c>
    </row>
    <row r="1845" spans="1:9" x14ac:dyDescent="0.3">
      <c r="A1845">
        <v>1844</v>
      </c>
      <c r="B1845" s="2">
        <v>45730</v>
      </c>
      <c r="C1845" t="s">
        <v>12</v>
      </c>
      <c r="D1845" t="s">
        <v>16</v>
      </c>
      <c r="E1845" t="s">
        <v>24</v>
      </c>
      <c r="F1845" t="s">
        <v>122</v>
      </c>
      <c r="G1845">
        <v>19</v>
      </c>
      <c r="H1845" s="3">
        <v>161.6</v>
      </c>
      <c r="I1845" s="3">
        <v>5530.02</v>
      </c>
    </row>
    <row r="1846" spans="1:9" x14ac:dyDescent="0.3">
      <c r="A1846">
        <v>1845</v>
      </c>
      <c r="B1846" s="2">
        <v>45733</v>
      </c>
      <c r="C1846" t="s">
        <v>13</v>
      </c>
      <c r="D1846" t="s">
        <v>19</v>
      </c>
      <c r="E1846" t="s">
        <v>55</v>
      </c>
      <c r="F1846" t="s">
        <v>122</v>
      </c>
      <c r="G1846">
        <v>8</v>
      </c>
      <c r="H1846" s="3">
        <v>494.35</v>
      </c>
      <c r="I1846" s="3">
        <v>7122.89</v>
      </c>
    </row>
    <row r="1847" spans="1:9" x14ac:dyDescent="0.3">
      <c r="A1847">
        <v>1846</v>
      </c>
      <c r="B1847" s="2">
        <v>45742</v>
      </c>
      <c r="C1847" t="s">
        <v>15</v>
      </c>
      <c r="D1847" t="s">
        <v>20</v>
      </c>
      <c r="E1847" t="s">
        <v>95</v>
      </c>
      <c r="F1847" t="s">
        <v>121</v>
      </c>
      <c r="G1847">
        <v>3</v>
      </c>
      <c r="H1847" s="3">
        <v>1604.83</v>
      </c>
      <c r="I1847" s="3">
        <v>8671.25</v>
      </c>
    </row>
    <row r="1848" spans="1:9" x14ac:dyDescent="0.3">
      <c r="A1848">
        <v>1847</v>
      </c>
      <c r="B1848" s="2">
        <v>45717</v>
      </c>
      <c r="C1848" t="s">
        <v>13</v>
      </c>
      <c r="D1848" t="s">
        <v>20</v>
      </c>
      <c r="E1848" t="s">
        <v>55</v>
      </c>
      <c r="F1848" t="s">
        <v>121</v>
      </c>
      <c r="G1848">
        <v>19</v>
      </c>
      <c r="H1848" s="3">
        <v>402.98</v>
      </c>
      <c r="I1848" s="3">
        <v>13790.14</v>
      </c>
    </row>
    <row r="1849" spans="1:9" x14ac:dyDescent="0.3">
      <c r="A1849">
        <v>1848</v>
      </c>
      <c r="B1849" s="2">
        <v>45730</v>
      </c>
      <c r="C1849" t="s">
        <v>9</v>
      </c>
      <c r="D1849" t="s">
        <v>18</v>
      </c>
      <c r="E1849" t="s">
        <v>57</v>
      </c>
      <c r="F1849" t="s">
        <v>122</v>
      </c>
      <c r="G1849">
        <v>6</v>
      </c>
      <c r="H1849" s="3">
        <v>492.05</v>
      </c>
      <c r="I1849" s="3">
        <v>5317.31</v>
      </c>
    </row>
    <row r="1850" spans="1:9" x14ac:dyDescent="0.3">
      <c r="A1850">
        <v>1849</v>
      </c>
      <c r="B1850" s="2">
        <v>45745</v>
      </c>
      <c r="C1850" t="s">
        <v>14</v>
      </c>
      <c r="D1850" t="s">
        <v>17</v>
      </c>
      <c r="E1850" t="s">
        <v>43</v>
      </c>
      <c r="F1850" t="s">
        <v>121</v>
      </c>
      <c r="G1850">
        <v>1</v>
      </c>
      <c r="H1850" s="3">
        <v>1148.07</v>
      </c>
      <c r="I1850" s="3">
        <v>2067.7600000000002</v>
      </c>
    </row>
    <row r="1851" spans="1:9" x14ac:dyDescent="0.3">
      <c r="A1851">
        <v>1850</v>
      </c>
      <c r="B1851" s="2">
        <v>45734</v>
      </c>
      <c r="C1851" t="s">
        <v>13</v>
      </c>
      <c r="D1851" t="s">
        <v>16</v>
      </c>
      <c r="E1851" t="s">
        <v>25</v>
      </c>
      <c r="F1851" t="s">
        <v>121</v>
      </c>
      <c r="G1851">
        <v>6</v>
      </c>
      <c r="H1851" s="3">
        <v>364.93</v>
      </c>
      <c r="I1851" s="3">
        <v>3943.6</v>
      </c>
    </row>
    <row r="1852" spans="1:9" x14ac:dyDescent="0.3">
      <c r="A1852">
        <v>1851</v>
      </c>
      <c r="B1852" s="2">
        <v>45736</v>
      </c>
      <c r="C1852" t="s">
        <v>9</v>
      </c>
      <c r="D1852" t="s">
        <v>18</v>
      </c>
      <c r="E1852" t="s">
        <v>57</v>
      </c>
      <c r="F1852" t="s">
        <v>122</v>
      </c>
      <c r="G1852">
        <v>7</v>
      </c>
      <c r="H1852" s="3">
        <v>449.73</v>
      </c>
      <c r="I1852" s="3">
        <v>5669.98</v>
      </c>
    </row>
    <row r="1853" spans="1:9" x14ac:dyDescent="0.3">
      <c r="A1853">
        <v>1852</v>
      </c>
      <c r="B1853" s="2">
        <v>45734</v>
      </c>
      <c r="C1853" t="s">
        <v>9</v>
      </c>
      <c r="D1853" t="s">
        <v>16</v>
      </c>
      <c r="E1853" t="s">
        <v>114</v>
      </c>
      <c r="F1853" t="s">
        <v>121</v>
      </c>
      <c r="G1853">
        <v>16</v>
      </c>
      <c r="H1853" s="3">
        <v>578.54</v>
      </c>
      <c r="I1853" s="3">
        <v>16671.89</v>
      </c>
    </row>
    <row r="1854" spans="1:9" x14ac:dyDescent="0.3">
      <c r="A1854">
        <v>1853</v>
      </c>
      <c r="B1854" s="2">
        <v>45731</v>
      </c>
      <c r="C1854" t="s">
        <v>11</v>
      </c>
      <c r="D1854" t="s">
        <v>17</v>
      </c>
      <c r="E1854" t="s">
        <v>33</v>
      </c>
      <c r="F1854" t="s">
        <v>122</v>
      </c>
      <c r="G1854">
        <v>9</v>
      </c>
      <c r="H1854" s="3">
        <v>1172.9100000000001</v>
      </c>
      <c r="I1854" s="3">
        <v>19012.48</v>
      </c>
    </row>
    <row r="1855" spans="1:9" x14ac:dyDescent="0.3">
      <c r="A1855">
        <v>1854</v>
      </c>
      <c r="B1855" s="2">
        <v>45735</v>
      </c>
      <c r="C1855" t="s">
        <v>10</v>
      </c>
      <c r="D1855" t="s">
        <v>16</v>
      </c>
      <c r="E1855" t="s">
        <v>85</v>
      </c>
      <c r="F1855" t="s">
        <v>121</v>
      </c>
      <c r="G1855">
        <v>2</v>
      </c>
      <c r="H1855" s="3">
        <v>821.87</v>
      </c>
      <c r="I1855" s="3">
        <v>2960.5</v>
      </c>
    </row>
    <row r="1856" spans="1:9" x14ac:dyDescent="0.3">
      <c r="A1856">
        <v>1855</v>
      </c>
      <c r="B1856" s="2">
        <v>45729</v>
      </c>
      <c r="C1856" t="s">
        <v>14</v>
      </c>
      <c r="D1856" t="s">
        <v>20</v>
      </c>
      <c r="E1856" t="s">
        <v>78</v>
      </c>
      <c r="F1856" t="s">
        <v>122</v>
      </c>
      <c r="G1856">
        <v>7</v>
      </c>
      <c r="H1856" s="3">
        <v>1374.63</v>
      </c>
      <c r="I1856" s="3">
        <v>17330.669999999998</v>
      </c>
    </row>
    <row r="1857" spans="1:9" x14ac:dyDescent="0.3">
      <c r="A1857">
        <v>1856</v>
      </c>
      <c r="B1857" s="2">
        <v>45729</v>
      </c>
      <c r="C1857" t="s">
        <v>9</v>
      </c>
      <c r="D1857" t="s">
        <v>16</v>
      </c>
      <c r="E1857" t="s">
        <v>34</v>
      </c>
      <c r="F1857" t="s">
        <v>122</v>
      </c>
      <c r="G1857">
        <v>7</v>
      </c>
      <c r="H1857" s="3">
        <v>548.54</v>
      </c>
      <c r="I1857" s="3">
        <v>6915.73</v>
      </c>
    </row>
    <row r="1858" spans="1:9" x14ac:dyDescent="0.3">
      <c r="A1858">
        <v>1857</v>
      </c>
      <c r="B1858" s="2">
        <v>45743</v>
      </c>
      <c r="C1858" t="s">
        <v>10</v>
      </c>
      <c r="D1858" t="s">
        <v>20</v>
      </c>
      <c r="E1858" t="s">
        <v>91</v>
      </c>
      <c r="F1858" t="s">
        <v>121</v>
      </c>
      <c r="G1858">
        <v>10</v>
      </c>
      <c r="H1858" s="3">
        <v>898.98</v>
      </c>
      <c r="I1858" s="3">
        <v>16191.29</v>
      </c>
    </row>
    <row r="1859" spans="1:9" x14ac:dyDescent="0.3">
      <c r="A1859">
        <v>1858</v>
      </c>
      <c r="B1859" s="2">
        <v>45733</v>
      </c>
      <c r="C1859" t="s">
        <v>14</v>
      </c>
      <c r="D1859" t="s">
        <v>19</v>
      </c>
      <c r="E1859" t="s">
        <v>45</v>
      </c>
      <c r="F1859" t="s">
        <v>122</v>
      </c>
      <c r="G1859">
        <v>8</v>
      </c>
      <c r="H1859" s="3">
        <v>1187.1199999999999</v>
      </c>
      <c r="I1859" s="3">
        <v>17104.73</v>
      </c>
    </row>
    <row r="1860" spans="1:9" x14ac:dyDescent="0.3">
      <c r="A1860">
        <v>1859</v>
      </c>
      <c r="B1860" s="2">
        <v>45723</v>
      </c>
      <c r="C1860" t="s">
        <v>12</v>
      </c>
      <c r="D1860" t="s">
        <v>20</v>
      </c>
      <c r="E1860" t="s">
        <v>21</v>
      </c>
      <c r="F1860" t="s">
        <v>122</v>
      </c>
      <c r="G1860">
        <v>6</v>
      </c>
      <c r="H1860" s="3">
        <v>168.57</v>
      </c>
      <c r="I1860" s="3">
        <v>1821.64</v>
      </c>
    </row>
    <row r="1861" spans="1:9" x14ac:dyDescent="0.3">
      <c r="A1861">
        <v>1860</v>
      </c>
      <c r="B1861" s="2">
        <v>45736</v>
      </c>
      <c r="C1861" t="s">
        <v>10</v>
      </c>
      <c r="D1861" t="s">
        <v>20</v>
      </c>
      <c r="E1861" t="s">
        <v>106</v>
      </c>
      <c r="F1861" t="s">
        <v>121</v>
      </c>
      <c r="G1861">
        <v>1</v>
      </c>
      <c r="H1861" s="3">
        <v>781.44</v>
      </c>
      <c r="I1861" s="3">
        <v>1407.43</v>
      </c>
    </row>
    <row r="1862" spans="1:9" x14ac:dyDescent="0.3">
      <c r="A1862">
        <v>1861</v>
      </c>
      <c r="B1862" s="2">
        <v>45742</v>
      </c>
      <c r="C1862" t="s">
        <v>10</v>
      </c>
      <c r="D1862" t="s">
        <v>17</v>
      </c>
      <c r="E1862" t="s">
        <v>21</v>
      </c>
      <c r="F1862" t="s">
        <v>121</v>
      </c>
      <c r="G1862">
        <v>6</v>
      </c>
      <c r="H1862" s="3">
        <v>858.05</v>
      </c>
      <c r="I1862" s="3">
        <v>9272.4699999999993</v>
      </c>
    </row>
    <row r="1863" spans="1:9" x14ac:dyDescent="0.3">
      <c r="A1863">
        <v>1862</v>
      </c>
      <c r="B1863" s="2">
        <v>45720</v>
      </c>
      <c r="C1863" t="s">
        <v>15</v>
      </c>
      <c r="D1863" t="s">
        <v>16</v>
      </c>
      <c r="E1863" t="s">
        <v>55</v>
      </c>
      <c r="F1863" t="s">
        <v>121</v>
      </c>
      <c r="G1863">
        <v>10</v>
      </c>
      <c r="H1863" s="3">
        <v>1566.83</v>
      </c>
      <c r="I1863" s="3">
        <v>28219.759999999998</v>
      </c>
    </row>
    <row r="1864" spans="1:9" x14ac:dyDescent="0.3">
      <c r="A1864">
        <v>1863</v>
      </c>
      <c r="B1864" s="2">
        <v>45743</v>
      </c>
      <c r="C1864" t="s">
        <v>10</v>
      </c>
      <c r="D1864" t="s">
        <v>17</v>
      </c>
      <c r="E1864" t="s">
        <v>97</v>
      </c>
      <c r="F1864" t="s">
        <v>121</v>
      </c>
      <c r="G1864">
        <v>9</v>
      </c>
      <c r="H1864" s="3">
        <v>777.81</v>
      </c>
      <c r="I1864" s="3">
        <v>12608.04</v>
      </c>
    </row>
    <row r="1865" spans="1:9" x14ac:dyDescent="0.3">
      <c r="A1865">
        <v>1864</v>
      </c>
      <c r="B1865" s="2">
        <v>45717</v>
      </c>
      <c r="C1865" t="s">
        <v>13</v>
      </c>
      <c r="D1865" t="s">
        <v>18</v>
      </c>
      <c r="E1865" t="s">
        <v>64</v>
      </c>
      <c r="F1865" t="s">
        <v>121</v>
      </c>
      <c r="G1865">
        <v>20</v>
      </c>
      <c r="H1865" s="3">
        <v>392.39</v>
      </c>
      <c r="I1865" s="3">
        <v>14134.47</v>
      </c>
    </row>
    <row r="1866" spans="1:9" x14ac:dyDescent="0.3">
      <c r="A1866">
        <v>1865</v>
      </c>
      <c r="B1866" s="2">
        <v>45723</v>
      </c>
      <c r="C1866" t="s">
        <v>14</v>
      </c>
      <c r="D1866" t="s">
        <v>17</v>
      </c>
      <c r="E1866" t="s">
        <v>29</v>
      </c>
      <c r="F1866" t="s">
        <v>121</v>
      </c>
      <c r="G1866">
        <v>10</v>
      </c>
      <c r="H1866" s="3">
        <v>1016.13</v>
      </c>
      <c r="I1866" s="3">
        <v>18301.25</v>
      </c>
    </row>
    <row r="1867" spans="1:9" x14ac:dyDescent="0.3">
      <c r="A1867">
        <v>1866</v>
      </c>
      <c r="B1867" s="2">
        <v>45747</v>
      </c>
      <c r="C1867" t="s">
        <v>9</v>
      </c>
      <c r="D1867" t="s">
        <v>17</v>
      </c>
      <c r="E1867" t="s">
        <v>68</v>
      </c>
      <c r="F1867" t="s">
        <v>121</v>
      </c>
      <c r="G1867">
        <v>16</v>
      </c>
      <c r="H1867" s="3">
        <v>441.51</v>
      </c>
      <c r="I1867" s="3">
        <v>12723.07</v>
      </c>
    </row>
    <row r="1868" spans="1:9" x14ac:dyDescent="0.3">
      <c r="A1868">
        <v>1867</v>
      </c>
      <c r="B1868" s="2">
        <v>45726</v>
      </c>
      <c r="C1868" t="s">
        <v>13</v>
      </c>
      <c r="D1868" t="s">
        <v>19</v>
      </c>
      <c r="E1868" t="s">
        <v>72</v>
      </c>
      <c r="F1868" t="s">
        <v>121</v>
      </c>
      <c r="G1868">
        <v>10</v>
      </c>
      <c r="H1868" s="3">
        <v>331.18</v>
      </c>
      <c r="I1868" s="3">
        <v>5964.8</v>
      </c>
    </row>
    <row r="1869" spans="1:9" x14ac:dyDescent="0.3">
      <c r="A1869">
        <v>1868</v>
      </c>
      <c r="B1869" s="2">
        <v>45736</v>
      </c>
      <c r="C1869" t="s">
        <v>13</v>
      </c>
      <c r="D1869" t="s">
        <v>17</v>
      </c>
      <c r="E1869" t="s">
        <v>101</v>
      </c>
      <c r="F1869" t="s">
        <v>122</v>
      </c>
      <c r="G1869">
        <v>14</v>
      </c>
      <c r="H1869" s="3">
        <v>450.28</v>
      </c>
      <c r="I1869" s="3">
        <v>11353.82</v>
      </c>
    </row>
    <row r="1870" spans="1:9" x14ac:dyDescent="0.3">
      <c r="A1870">
        <v>1869</v>
      </c>
      <c r="B1870" s="2">
        <v>45734</v>
      </c>
      <c r="C1870" t="s">
        <v>11</v>
      </c>
      <c r="D1870" t="s">
        <v>18</v>
      </c>
      <c r="E1870" t="s">
        <v>44</v>
      </c>
      <c r="F1870" t="s">
        <v>122</v>
      </c>
      <c r="G1870">
        <v>10</v>
      </c>
      <c r="H1870" s="3">
        <v>852.68</v>
      </c>
      <c r="I1870" s="3">
        <v>15357.4</v>
      </c>
    </row>
    <row r="1871" spans="1:9" x14ac:dyDescent="0.3">
      <c r="A1871">
        <v>1870</v>
      </c>
      <c r="B1871" s="2">
        <v>45747</v>
      </c>
      <c r="C1871" t="s">
        <v>12</v>
      </c>
      <c r="D1871" t="s">
        <v>16</v>
      </c>
      <c r="E1871" t="s">
        <v>110</v>
      </c>
      <c r="F1871" t="s">
        <v>121</v>
      </c>
      <c r="G1871">
        <v>14</v>
      </c>
      <c r="H1871" s="3">
        <v>161.06</v>
      </c>
      <c r="I1871" s="3">
        <v>4061.13</v>
      </c>
    </row>
    <row r="1872" spans="1:9" x14ac:dyDescent="0.3">
      <c r="A1872">
        <v>1871</v>
      </c>
      <c r="B1872" s="2">
        <v>45722</v>
      </c>
      <c r="C1872" t="s">
        <v>12</v>
      </c>
      <c r="D1872" t="s">
        <v>16</v>
      </c>
      <c r="E1872" t="s">
        <v>63</v>
      </c>
      <c r="F1872" t="s">
        <v>122</v>
      </c>
      <c r="G1872">
        <v>18</v>
      </c>
      <c r="H1872" s="3">
        <v>190.11</v>
      </c>
      <c r="I1872" s="3">
        <v>6163.24</v>
      </c>
    </row>
    <row r="1873" spans="1:9" x14ac:dyDescent="0.3">
      <c r="A1873">
        <v>1872</v>
      </c>
      <c r="B1873" s="2">
        <v>45728</v>
      </c>
      <c r="C1873" t="s">
        <v>12</v>
      </c>
      <c r="D1873" t="s">
        <v>16</v>
      </c>
      <c r="E1873" t="s">
        <v>120</v>
      </c>
      <c r="F1873" t="s">
        <v>121</v>
      </c>
      <c r="G1873">
        <v>8</v>
      </c>
      <c r="H1873" s="3">
        <v>227.05</v>
      </c>
      <c r="I1873" s="3">
        <v>3271.47</v>
      </c>
    </row>
    <row r="1874" spans="1:9" x14ac:dyDescent="0.3">
      <c r="A1874">
        <v>1873</v>
      </c>
      <c r="B1874" s="2">
        <v>45738</v>
      </c>
      <c r="C1874" t="s">
        <v>11</v>
      </c>
      <c r="D1874" t="s">
        <v>20</v>
      </c>
      <c r="E1874" t="s">
        <v>104</v>
      </c>
      <c r="F1874" t="s">
        <v>121</v>
      </c>
      <c r="G1874">
        <v>7</v>
      </c>
      <c r="H1874" s="3">
        <v>1014.25</v>
      </c>
      <c r="I1874" s="3">
        <v>12787.17</v>
      </c>
    </row>
    <row r="1875" spans="1:9" x14ac:dyDescent="0.3">
      <c r="A1875">
        <v>1874</v>
      </c>
      <c r="B1875" s="2">
        <v>45724</v>
      </c>
      <c r="C1875" t="s">
        <v>12</v>
      </c>
      <c r="D1875" t="s">
        <v>18</v>
      </c>
      <c r="E1875" t="s">
        <v>104</v>
      </c>
      <c r="F1875" t="s">
        <v>121</v>
      </c>
      <c r="G1875">
        <v>10</v>
      </c>
      <c r="H1875" s="3">
        <v>242.46</v>
      </c>
      <c r="I1875" s="3">
        <v>4366.88</v>
      </c>
    </row>
    <row r="1876" spans="1:9" x14ac:dyDescent="0.3">
      <c r="A1876">
        <v>1875</v>
      </c>
      <c r="B1876" s="2">
        <v>45746</v>
      </c>
      <c r="C1876" t="s">
        <v>12</v>
      </c>
      <c r="D1876" t="s">
        <v>16</v>
      </c>
      <c r="E1876" t="s">
        <v>88</v>
      </c>
      <c r="F1876" t="s">
        <v>121</v>
      </c>
      <c r="G1876">
        <v>19</v>
      </c>
      <c r="H1876" s="3">
        <v>183.41</v>
      </c>
      <c r="I1876" s="3">
        <v>6276.36</v>
      </c>
    </row>
    <row r="1877" spans="1:9" x14ac:dyDescent="0.3">
      <c r="A1877">
        <v>1876</v>
      </c>
      <c r="B1877" s="2">
        <v>45737</v>
      </c>
      <c r="C1877" t="s">
        <v>15</v>
      </c>
      <c r="D1877" t="s">
        <v>17</v>
      </c>
      <c r="E1877" t="s">
        <v>22</v>
      </c>
      <c r="F1877" t="s">
        <v>121</v>
      </c>
      <c r="G1877">
        <v>7</v>
      </c>
      <c r="H1877" s="3">
        <v>1450.86</v>
      </c>
      <c r="I1877" s="3">
        <v>18291.740000000002</v>
      </c>
    </row>
    <row r="1878" spans="1:9" x14ac:dyDescent="0.3">
      <c r="A1878">
        <v>1877</v>
      </c>
      <c r="B1878" s="2">
        <v>45730</v>
      </c>
      <c r="C1878" t="s">
        <v>15</v>
      </c>
      <c r="D1878" t="s">
        <v>17</v>
      </c>
      <c r="E1878" t="s">
        <v>69</v>
      </c>
      <c r="F1878" t="s">
        <v>121</v>
      </c>
      <c r="G1878">
        <v>2</v>
      </c>
      <c r="H1878" s="3">
        <v>1571.95</v>
      </c>
      <c r="I1878" s="3">
        <v>5662.4</v>
      </c>
    </row>
    <row r="1879" spans="1:9" x14ac:dyDescent="0.3">
      <c r="A1879">
        <v>1878</v>
      </c>
      <c r="B1879" s="2">
        <v>45736</v>
      </c>
      <c r="C1879" t="s">
        <v>14</v>
      </c>
      <c r="D1879" t="s">
        <v>17</v>
      </c>
      <c r="E1879" t="s">
        <v>90</v>
      </c>
      <c r="F1879" t="s">
        <v>121</v>
      </c>
      <c r="G1879">
        <v>10</v>
      </c>
      <c r="H1879" s="3">
        <v>1124.97</v>
      </c>
      <c r="I1879" s="3">
        <v>20261.54</v>
      </c>
    </row>
    <row r="1880" spans="1:9" x14ac:dyDescent="0.3">
      <c r="A1880">
        <v>1879</v>
      </c>
      <c r="B1880" s="2">
        <v>45737</v>
      </c>
      <c r="C1880" t="s">
        <v>10</v>
      </c>
      <c r="D1880" t="s">
        <v>17</v>
      </c>
      <c r="E1880" t="s">
        <v>90</v>
      </c>
      <c r="F1880" t="s">
        <v>121</v>
      </c>
      <c r="G1880">
        <v>7</v>
      </c>
      <c r="H1880" s="3">
        <v>820.27</v>
      </c>
      <c r="I1880" s="3">
        <v>10341.57</v>
      </c>
    </row>
    <row r="1881" spans="1:9" x14ac:dyDescent="0.3">
      <c r="A1881">
        <v>1880</v>
      </c>
      <c r="B1881" s="2">
        <v>45734</v>
      </c>
      <c r="C1881" t="s">
        <v>14</v>
      </c>
      <c r="D1881" t="s">
        <v>19</v>
      </c>
      <c r="E1881" t="s">
        <v>112</v>
      </c>
      <c r="F1881" t="s">
        <v>121</v>
      </c>
      <c r="G1881">
        <v>4</v>
      </c>
      <c r="H1881" s="3">
        <v>1184.53</v>
      </c>
      <c r="I1881" s="3">
        <v>8533.7000000000007</v>
      </c>
    </row>
    <row r="1882" spans="1:9" x14ac:dyDescent="0.3">
      <c r="A1882">
        <v>1881</v>
      </c>
      <c r="B1882" s="2">
        <v>45722</v>
      </c>
      <c r="C1882" t="s">
        <v>10</v>
      </c>
      <c r="D1882" t="s">
        <v>20</v>
      </c>
      <c r="E1882" t="s">
        <v>33</v>
      </c>
      <c r="F1882" t="s">
        <v>121</v>
      </c>
      <c r="G1882">
        <v>1</v>
      </c>
      <c r="H1882" s="3">
        <v>758.6</v>
      </c>
      <c r="I1882" s="3">
        <v>1366.29</v>
      </c>
    </row>
    <row r="1883" spans="1:9" x14ac:dyDescent="0.3">
      <c r="A1883">
        <v>1882</v>
      </c>
      <c r="B1883" s="2">
        <v>45723</v>
      </c>
      <c r="C1883" t="s">
        <v>14</v>
      </c>
      <c r="D1883" t="s">
        <v>18</v>
      </c>
      <c r="E1883" t="s">
        <v>45</v>
      </c>
      <c r="F1883" t="s">
        <v>122</v>
      </c>
      <c r="G1883">
        <v>3</v>
      </c>
      <c r="H1883" s="3">
        <v>1494.86</v>
      </c>
      <c r="I1883" s="3">
        <v>8077.06</v>
      </c>
    </row>
    <row r="1884" spans="1:9" x14ac:dyDescent="0.3">
      <c r="A1884">
        <v>1883</v>
      </c>
      <c r="B1884" s="2">
        <v>45731</v>
      </c>
      <c r="C1884" t="s">
        <v>14</v>
      </c>
      <c r="D1884" t="s">
        <v>17</v>
      </c>
      <c r="E1884" t="s">
        <v>46</v>
      </c>
      <c r="F1884" t="s">
        <v>122</v>
      </c>
      <c r="G1884">
        <v>3</v>
      </c>
      <c r="H1884" s="3">
        <v>1436.04</v>
      </c>
      <c r="I1884" s="3">
        <v>7759.24</v>
      </c>
    </row>
    <row r="1885" spans="1:9" x14ac:dyDescent="0.3">
      <c r="A1885">
        <v>1884</v>
      </c>
      <c r="B1885" s="2">
        <v>45724</v>
      </c>
      <c r="C1885" t="s">
        <v>10</v>
      </c>
      <c r="D1885" t="s">
        <v>17</v>
      </c>
      <c r="E1885" t="s">
        <v>35</v>
      </c>
      <c r="F1885" t="s">
        <v>122</v>
      </c>
      <c r="G1885">
        <v>7</v>
      </c>
      <c r="H1885" s="3">
        <v>836.4</v>
      </c>
      <c r="I1885" s="3">
        <v>10544.93</v>
      </c>
    </row>
    <row r="1886" spans="1:9" x14ac:dyDescent="0.3">
      <c r="A1886">
        <v>1885</v>
      </c>
      <c r="B1886" s="2">
        <v>45744</v>
      </c>
      <c r="C1886" t="s">
        <v>14</v>
      </c>
      <c r="D1886" t="s">
        <v>20</v>
      </c>
      <c r="E1886" t="s">
        <v>60</v>
      </c>
      <c r="F1886" t="s">
        <v>121</v>
      </c>
      <c r="G1886">
        <v>5</v>
      </c>
      <c r="H1886" s="3">
        <v>1208.54</v>
      </c>
      <c r="I1886" s="3">
        <v>10883.35</v>
      </c>
    </row>
    <row r="1887" spans="1:9" x14ac:dyDescent="0.3">
      <c r="A1887">
        <v>1886</v>
      </c>
      <c r="B1887" s="2">
        <v>45745</v>
      </c>
      <c r="C1887" t="s">
        <v>11</v>
      </c>
      <c r="D1887" t="s">
        <v>18</v>
      </c>
      <c r="E1887" t="s">
        <v>51</v>
      </c>
      <c r="F1887" t="s">
        <v>122</v>
      </c>
      <c r="G1887">
        <v>1</v>
      </c>
      <c r="H1887" s="3">
        <v>1195.68</v>
      </c>
      <c r="I1887" s="3">
        <v>2153.5100000000002</v>
      </c>
    </row>
    <row r="1888" spans="1:9" x14ac:dyDescent="0.3">
      <c r="A1888">
        <v>1887</v>
      </c>
      <c r="B1888" s="2">
        <v>45731</v>
      </c>
      <c r="C1888" t="s">
        <v>10</v>
      </c>
      <c r="D1888" t="s">
        <v>19</v>
      </c>
      <c r="E1888" t="s">
        <v>35</v>
      </c>
      <c r="F1888" t="s">
        <v>122</v>
      </c>
      <c r="G1888">
        <v>1</v>
      </c>
      <c r="H1888" s="3">
        <v>865.66</v>
      </c>
      <c r="I1888" s="3">
        <v>1559.12</v>
      </c>
    </row>
    <row r="1889" spans="1:9" x14ac:dyDescent="0.3">
      <c r="A1889">
        <v>1888</v>
      </c>
      <c r="B1889" s="2">
        <v>45728</v>
      </c>
      <c r="C1889" t="s">
        <v>10</v>
      </c>
      <c r="D1889" t="s">
        <v>17</v>
      </c>
      <c r="E1889" t="s">
        <v>107</v>
      </c>
      <c r="F1889" t="s">
        <v>122</v>
      </c>
      <c r="G1889">
        <v>2</v>
      </c>
      <c r="H1889" s="3">
        <v>785.72</v>
      </c>
      <c r="I1889" s="3">
        <v>2830.28</v>
      </c>
    </row>
    <row r="1890" spans="1:9" x14ac:dyDescent="0.3">
      <c r="A1890">
        <v>1889</v>
      </c>
      <c r="B1890" s="2">
        <v>45720</v>
      </c>
      <c r="C1890" t="s">
        <v>15</v>
      </c>
      <c r="D1890" t="s">
        <v>19</v>
      </c>
      <c r="E1890" t="s">
        <v>104</v>
      </c>
      <c r="F1890" t="s">
        <v>121</v>
      </c>
      <c r="G1890">
        <v>3</v>
      </c>
      <c r="H1890" s="3">
        <v>1674.97</v>
      </c>
      <c r="I1890" s="3">
        <v>9050.23</v>
      </c>
    </row>
    <row r="1891" spans="1:9" x14ac:dyDescent="0.3">
      <c r="A1891">
        <v>1890</v>
      </c>
      <c r="B1891" s="2">
        <v>45728</v>
      </c>
      <c r="C1891" t="s">
        <v>10</v>
      </c>
      <c r="D1891" t="s">
        <v>17</v>
      </c>
      <c r="E1891" t="s">
        <v>74</v>
      </c>
      <c r="F1891" t="s">
        <v>121</v>
      </c>
      <c r="G1891">
        <v>5</v>
      </c>
      <c r="H1891" s="3">
        <v>796.52</v>
      </c>
      <c r="I1891" s="3">
        <v>7172.96</v>
      </c>
    </row>
    <row r="1892" spans="1:9" x14ac:dyDescent="0.3">
      <c r="A1892">
        <v>1891</v>
      </c>
      <c r="B1892" s="2">
        <v>45720</v>
      </c>
      <c r="C1892" t="s">
        <v>13</v>
      </c>
      <c r="D1892" t="s">
        <v>17</v>
      </c>
      <c r="E1892" t="s">
        <v>78</v>
      </c>
      <c r="F1892" t="s">
        <v>122</v>
      </c>
      <c r="G1892">
        <v>12</v>
      </c>
      <c r="H1892" s="3">
        <v>398.32</v>
      </c>
      <c r="I1892" s="3">
        <v>8608.84</v>
      </c>
    </row>
    <row r="1893" spans="1:9" x14ac:dyDescent="0.3">
      <c r="A1893">
        <v>1892</v>
      </c>
      <c r="B1893" s="2">
        <v>45741</v>
      </c>
      <c r="C1893" t="s">
        <v>13</v>
      </c>
      <c r="D1893" t="s">
        <v>18</v>
      </c>
      <c r="E1893" t="s">
        <v>42</v>
      </c>
      <c r="F1893" t="s">
        <v>121</v>
      </c>
      <c r="G1893">
        <v>13</v>
      </c>
      <c r="H1893" s="3">
        <v>390.08</v>
      </c>
      <c r="I1893" s="3">
        <v>9133.32</v>
      </c>
    </row>
    <row r="1894" spans="1:9" x14ac:dyDescent="0.3">
      <c r="A1894">
        <v>1893</v>
      </c>
      <c r="B1894" s="2">
        <v>45735</v>
      </c>
      <c r="C1894" t="s">
        <v>13</v>
      </c>
      <c r="D1894" t="s">
        <v>17</v>
      </c>
      <c r="E1894" t="s">
        <v>104</v>
      </c>
      <c r="F1894" t="s">
        <v>121</v>
      </c>
      <c r="G1894">
        <v>12</v>
      </c>
      <c r="H1894" s="3">
        <v>357.69</v>
      </c>
      <c r="I1894" s="3">
        <v>7730.71</v>
      </c>
    </row>
    <row r="1895" spans="1:9" x14ac:dyDescent="0.3">
      <c r="A1895">
        <v>1894</v>
      </c>
      <c r="B1895" s="2">
        <v>45745</v>
      </c>
      <c r="C1895" t="s">
        <v>13</v>
      </c>
      <c r="D1895" t="s">
        <v>17</v>
      </c>
      <c r="E1895" t="s">
        <v>55</v>
      </c>
      <c r="F1895" t="s">
        <v>121</v>
      </c>
      <c r="G1895">
        <v>14</v>
      </c>
      <c r="H1895" s="3">
        <v>443.17</v>
      </c>
      <c r="I1895" s="3">
        <v>11174.55</v>
      </c>
    </row>
    <row r="1896" spans="1:9" x14ac:dyDescent="0.3">
      <c r="A1896">
        <v>1895</v>
      </c>
      <c r="B1896" s="2">
        <v>45732</v>
      </c>
      <c r="C1896" t="s">
        <v>11</v>
      </c>
      <c r="D1896" t="s">
        <v>18</v>
      </c>
      <c r="E1896" t="s">
        <v>88</v>
      </c>
      <c r="F1896" t="s">
        <v>122</v>
      </c>
      <c r="G1896">
        <v>3</v>
      </c>
      <c r="H1896" s="3">
        <v>1078.03</v>
      </c>
      <c r="I1896" s="3">
        <v>5824.83</v>
      </c>
    </row>
    <row r="1897" spans="1:9" x14ac:dyDescent="0.3">
      <c r="A1897">
        <v>1896</v>
      </c>
      <c r="B1897" s="2">
        <v>45736</v>
      </c>
      <c r="C1897" t="s">
        <v>13</v>
      </c>
      <c r="D1897" t="s">
        <v>19</v>
      </c>
      <c r="E1897" t="s">
        <v>38</v>
      </c>
      <c r="F1897" t="s">
        <v>121</v>
      </c>
      <c r="G1897">
        <v>14</v>
      </c>
      <c r="H1897" s="3">
        <v>470.18</v>
      </c>
      <c r="I1897" s="3">
        <v>11855.6</v>
      </c>
    </row>
    <row r="1898" spans="1:9" x14ac:dyDescent="0.3">
      <c r="A1898">
        <v>1897</v>
      </c>
      <c r="B1898" s="2">
        <v>45721</v>
      </c>
      <c r="C1898" t="s">
        <v>14</v>
      </c>
      <c r="D1898" t="s">
        <v>16</v>
      </c>
      <c r="E1898" t="s">
        <v>98</v>
      </c>
      <c r="F1898" t="s">
        <v>121</v>
      </c>
      <c r="G1898">
        <v>9</v>
      </c>
      <c r="H1898" s="3">
        <v>1435.12</v>
      </c>
      <c r="I1898" s="3">
        <v>23262.81</v>
      </c>
    </row>
    <row r="1899" spans="1:9" x14ac:dyDescent="0.3">
      <c r="A1899">
        <v>1898</v>
      </c>
      <c r="B1899" s="2">
        <v>45729</v>
      </c>
      <c r="C1899" t="s">
        <v>10</v>
      </c>
      <c r="D1899" t="s">
        <v>17</v>
      </c>
      <c r="E1899" t="s">
        <v>41</v>
      </c>
      <c r="F1899" t="s">
        <v>121</v>
      </c>
      <c r="G1899">
        <v>9</v>
      </c>
      <c r="H1899" s="3">
        <v>731.18</v>
      </c>
      <c r="I1899" s="3">
        <v>11852.18</v>
      </c>
    </row>
    <row r="1900" spans="1:9" x14ac:dyDescent="0.3">
      <c r="A1900">
        <v>1899</v>
      </c>
      <c r="B1900" s="2">
        <v>45727</v>
      </c>
      <c r="C1900" t="s">
        <v>14</v>
      </c>
      <c r="D1900" t="s">
        <v>18</v>
      </c>
      <c r="E1900" t="s">
        <v>60</v>
      </c>
      <c r="F1900" t="s">
        <v>121</v>
      </c>
      <c r="G1900">
        <v>9</v>
      </c>
      <c r="H1900" s="3">
        <v>1084.56</v>
      </c>
      <c r="I1900" s="3">
        <v>17580.349999999999</v>
      </c>
    </row>
    <row r="1901" spans="1:9" x14ac:dyDescent="0.3">
      <c r="A1901">
        <v>1900</v>
      </c>
      <c r="B1901" s="2">
        <v>45732</v>
      </c>
      <c r="C1901" t="s">
        <v>15</v>
      </c>
      <c r="D1901" t="s">
        <v>18</v>
      </c>
      <c r="E1901" t="s">
        <v>118</v>
      </c>
      <c r="F1901" t="s">
        <v>122</v>
      </c>
      <c r="G1901">
        <v>4</v>
      </c>
      <c r="H1901" s="3">
        <v>1238.8499999999999</v>
      </c>
      <c r="I1901" s="3">
        <v>8925.0400000000009</v>
      </c>
    </row>
    <row r="1902" spans="1:9" x14ac:dyDescent="0.3">
      <c r="A1902">
        <v>1901</v>
      </c>
      <c r="B1902" s="2">
        <v>45726</v>
      </c>
      <c r="C1902" t="s">
        <v>15</v>
      </c>
      <c r="D1902" t="s">
        <v>16</v>
      </c>
      <c r="E1902" t="s">
        <v>47</v>
      </c>
      <c r="F1902" t="s">
        <v>122</v>
      </c>
      <c r="G1902">
        <v>4</v>
      </c>
      <c r="H1902" s="3">
        <v>1673.56</v>
      </c>
      <c r="I1902" s="3">
        <v>12056.82</v>
      </c>
    </row>
    <row r="1903" spans="1:9" x14ac:dyDescent="0.3">
      <c r="A1903">
        <v>1902</v>
      </c>
      <c r="B1903" s="2">
        <v>45728</v>
      </c>
      <c r="C1903" t="s">
        <v>10</v>
      </c>
      <c r="D1903" t="s">
        <v>18</v>
      </c>
      <c r="E1903" t="s">
        <v>32</v>
      </c>
      <c r="F1903" t="s">
        <v>122</v>
      </c>
      <c r="G1903">
        <v>9</v>
      </c>
      <c r="H1903" s="3">
        <v>868</v>
      </c>
      <c r="I1903" s="3">
        <v>14069.99</v>
      </c>
    </row>
    <row r="1904" spans="1:9" x14ac:dyDescent="0.3">
      <c r="A1904">
        <v>1903</v>
      </c>
      <c r="B1904" s="2">
        <v>45745</v>
      </c>
      <c r="C1904" t="s">
        <v>15</v>
      </c>
      <c r="D1904" t="s">
        <v>17</v>
      </c>
      <c r="E1904" t="s">
        <v>98</v>
      </c>
      <c r="F1904" t="s">
        <v>121</v>
      </c>
      <c r="G1904">
        <v>6</v>
      </c>
      <c r="H1904" s="3">
        <v>1575.84</v>
      </c>
      <c r="I1904" s="3">
        <v>17029.22</v>
      </c>
    </row>
    <row r="1905" spans="1:9" x14ac:dyDescent="0.3">
      <c r="A1905">
        <v>1904</v>
      </c>
      <c r="B1905" s="2">
        <v>45733</v>
      </c>
      <c r="C1905" t="s">
        <v>9</v>
      </c>
      <c r="D1905" t="s">
        <v>16</v>
      </c>
      <c r="E1905" t="s">
        <v>83</v>
      </c>
      <c r="F1905" t="s">
        <v>122</v>
      </c>
      <c r="G1905">
        <v>7</v>
      </c>
      <c r="H1905" s="3">
        <v>507.55</v>
      </c>
      <c r="I1905" s="3">
        <v>6398.94</v>
      </c>
    </row>
    <row r="1906" spans="1:9" x14ac:dyDescent="0.3">
      <c r="A1906">
        <v>1905</v>
      </c>
      <c r="B1906" s="2">
        <v>45742</v>
      </c>
      <c r="C1906" t="s">
        <v>9</v>
      </c>
      <c r="D1906" t="s">
        <v>18</v>
      </c>
      <c r="E1906" t="s">
        <v>93</v>
      </c>
      <c r="F1906" t="s">
        <v>121</v>
      </c>
      <c r="G1906">
        <v>10</v>
      </c>
      <c r="H1906" s="3">
        <v>559.45000000000005</v>
      </c>
      <c r="I1906" s="3">
        <v>10076.11</v>
      </c>
    </row>
    <row r="1907" spans="1:9" x14ac:dyDescent="0.3">
      <c r="A1907">
        <v>1906</v>
      </c>
      <c r="B1907" s="2">
        <v>45739</v>
      </c>
      <c r="C1907" t="s">
        <v>11</v>
      </c>
      <c r="D1907" t="s">
        <v>19</v>
      </c>
      <c r="E1907" t="s">
        <v>62</v>
      </c>
      <c r="F1907" t="s">
        <v>122</v>
      </c>
      <c r="G1907">
        <v>10</v>
      </c>
      <c r="H1907" s="3">
        <v>870.97</v>
      </c>
      <c r="I1907" s="3">
        <v>15686.81</v>
      </c>
    </row>
    <row r="1908" spans="1:9" x14ac:dyDescent="0.3">
      <c r="A1908">
        <v>1907</v>
      </c>
      <c r="B1908" s="2">
        <v>45725</v>
      </c>
      <c r="C1908" t="s">
        <v>14</v>
      </c>
      <c r="D1908" t="s">
        <v>16</v>
      </c>
      <c r="E1908" t="s">
        <v>34</v>
      </c>
      <c r="F1908" t="s">
        <v>122</v>
      </c>
      <c r="G1908">
        <v>3</v>
      </c>
      <c r="H1908" s="3">
        <v>1458.73</v>
      </c>
      <c r="I1908" s="3">
        <v>7881.84</v>
      </c>
    </row>
    <row r="1909" spans="1:9" x14ac:dyDescent="0.3">
      <c r="A1909">
        <v>1908</v>
      </c>
      <c r="B1909" s="2">
        <v>45733</v>
      </c>
      <c r="C1909" t="s">
        <v>13</v>
      </c>
      <c r="D1909" t="s">
        <v>16</v>
      </c>
      <c r="E1909" t="s">
        <v>62</v>
      </c>
      <c r="F1909" t="s">
        <v>121</v>
      </c>
      <c r="G1909">
        <v>19</v>
      </c>
      <c r="H1909" s="3">
        <v>416.25</v>
      </c>
      <c r="I1909" s="3">
        <v>14244.24</v>
      </c>
    </row>
    <row r="1910" spans="1:9" x14ac:dyDescent="0.3">
      <c r="A1910">
        <v>1909</v>
      </c>
      <c r="B1910" s="2">
        <v>45720</v>
      </c>
      <c r="C1910" t="s">
        <v>14</v>
      </c>
      <c r="D1910" t="s">
        <v>19</v>
      </c>
      <c r="E1910" t="s">
        <v>65</v>
      </c>
      <c r="F1910" t="s">
        <v>122</v>
      </c>
      <c r="G1910">
        <v>8</v>
      </c>
      <c r="H1910" s="3">
        <v>1036.53</v>
      </c>
      <c r="I1910" s="3">
        <v>14934.94</v>
      </c>
    </row>
    <row r="1911" spans="1:9" x14ac:dyDescent="0.3">
      <c r="A1911">
        <v>1910</v>
      </c>
      <c r="B1911" s="2">
        <v>45720</v>
      </c>
      <c r="C1911" t="s">
        <v>10</v>
      </c>
      <c r="D1911" t="s">
        <v>16</v>
      </c>
      <c r="E1911" t="s">
        <v>27</v>
      </c>
      <c r="F1911" t="s">
        <v>121</v>
      </c>
      <c r="G1911">
        <v>8</v>
      </c>
      <c r="H1911" s="3">
        <v>743</v>
      </c>
      <c r="I1911" s="3">
        <v>10705.58</v>
      </c>
    </row>
    <row r="1912" spans="1:9" x14ac:dyDescent="0.3">
      <c r="A1912">
        <v>1911</v>
      </c>
      <c r="B1912" s="2">
        <v>45726</v>
      </c>
      <c r="C1912" t="s">
        <v>14</v>
      </c>
      <c r="D1912" t="s">
        <v>16</v>
      </c>
      <c r="E1912" t="s">
        <v>108</v>
      </c>
      <c r="F1912" t="s">
        <v>122</v>
      </c>
      <c r="G1912">
        <v>8</v>
      </c>
      <c r="H1912" s="3">
        <v>1359.99</v>
      </c>
      <c r="I1912" s="3">
        <v>19595.54</v>
      </c>
    </row>
    <row r="1913" spans="1:9" x14ac:dyDescent="0.3">
      <c r="A1913">
        <v>1912</v>
      </c>
      <c r="B1913" s="2">
        <v>45741</v>
      </c>
      <c r="C1913" t="s">
        <v>11</v>
      </c>
      <c r="D1913" t="s">
        <v>16</v>
      </c>
      <c r="E1913" t="s">
        <v>46</v>
      </c>
      <c r="F1913" t="s">
        <v>122</v>
      </c>
      <c r="G1913">
        <v>1</v>
      </c>
      <c r="H1913" s="3">
        <v>982.5</v>
      </c>
      <c r="I1913" s="3">
        <v>1769.55</v>
      </c>
    </row>
    <row r="1914" spans="1:9" x14ac:dyDescent="0.3">
      <c r="A1914">
        <v>1913</v>
      </c>
      <c r="B1914" s="2">
        <v>45725</v>
      </c>
      <c r="C1914" t="s">
        <v>12</v>
      </c>
      <c r="D1914" t="s">
        <v>18</v>
      </c>
      <c r="E1914" t="s">
        <v>21</v>
      </c>
      <c r="F1914" t="s">
        <v>122</v>
      </c>
      <c r="G1914">
        <v>20</v>
      </c>
      <c r="H1914" s="3">
        <v>182.86</v>
      </c>
      <c r="I1914" s="3">
        <v>6586.89</v>
      </c>
    </row>
    <row r="1915" spans="1:9" x14ac:dyDescent="0.3">
      <c r="A1915">
        <v>1914</v>
      </c>
      <c r="B1915" s="2">
        <v>45733</v>
      </c>
      <c r="C1915" t="s">
        <v>13</v>
      </c>
      <c r="D1915" t="s">
        <v>20</v>
      </c>
      <c r="E1915" t="s">
        <v>89</v>
      </c>
      <c r="F1915" t="s">
        <v>122</v>
      </c>
      <c r="G1915">
        <v>13</v>
      </c>
      <c r="H1915" s="3">
        <v>349.8</v>
      </c>
      <c r="I1915" s="3">
        <v>8190.2</v>
      </c>
    </row>
    <row r="1916" spans="1:9" x14ac:dyDescent="0.3">
      <c r="A1916">
        <v>1915</v>
      </c>
      <c r="B1916" s="2">
        <v>45738</v>
      </c>
      <c r="C1916" t="s">
        <v>14</v>
      </c>
      <c r="D1916" t="s">
        <v>18</v>
      </c>
      <c r="E1916" t="s">
        <v>50</v>
      </c>
      <c r="F1916" t="s">
        <v>121</v>
      </c>
      <c r="G1916">
        <v>3</v>
      </c>
      <c r="H1916" s="3">
        <v>1378.31</v>
      </c>
      <c r="I1916" s="3">
        <v>7447.31</v>
      </c>
    </row>
    <row r="1917" spans="1:9" x14ac:dyDescent="0.3">
      <c r="A1917">
        <v>1916</v>
      </c>
      <c r="B1917" s="2">
        <v>45732</v>
      </c>
      <c r="C1917" t="s">
        <v>9</v>
      </c>
      <c r="D1917" t="s">
        <v>18</v>
      </c>
      <c r="E1917" t="s">
        <v>26</v>
      </c>
      <c r="F1917" t="s">
        <v>121</v>
      </c>
      <c r="G1917">
        <v>7</v>
      </c>
      <c r="H1917" s="3">
        <v>432.63</v>
      </c>
      <c r="I1917" s="3">
        <v>5454.39</v>
      </c>
    </row>
    <row r="1918" spans="1:9" x14ac:dyDescent="0.3">
      <c r="A1918">
        <v>1917</v>
      </c>
      <c r="B1918" s="2">
        <v>45741</v>
      </c>
      <c r="C1918" t="s">
        <v>10</v>
      </c>
      <c r="D1918" t="s">
        <v>17</v>
      </c>
      <c r="E1918" t="s">
        <v>22</v>
      </c>
      <c r="F1918" t="s">
        <v>122</v>
      </c>
      <c r="G1918">
        <v>9</v>
      </c>
      <c r="H1918" s="3">
        <v>768.49</v>
      </c>
      <c r="I1918" s="3">
        <v>12456.96</v>
      </c>
    </row>
    <row r="1919" spans="1:9" x14ac:dyDescent="0.3">
      <c r="A1919">
        <v>1918</v>
      </c>
      <c r="B1919" s="2">
        <v>45743</v>
      </c>
      <c r="C1919" t="s">
        <v>15</v>
      </c>
      <c r="D1919" t="s">
        <v>16</v>
      </c>
      <c r="E1919" t="s">
        <v>28</v>
      </c>
      <c r="F1919" t="s">
        <v>121</v>
      </c>
      <c r="G1919">
        <v>5</v>
      </c>
      <c r="H1919" s="3">
        <v>1384.32</v>
      </c>
      <c r="I1919" s="3">
        <v>12466.31</v>
      </c>
    </row>
    <row r="1920" spans="1:9" x14ac:dyDescent="0.3">
      <c r="A1920">
        <v>1919</v>
      </c>
      <c r="B1920" s="2">
        <v>45727</v>
      </c>
      <c r="C1920" t="s">
        <v>12</v>
      </c>
      <c r="D1920" t="s">
        <v>18</v>
      </c>
      <c r="E1920" t="s">
        <v>28</v>
      </c>
      <c r="F1920" t="s">
        <v>121</v>
      </c>
      <c r="G1920">
        <v>9</v>
      </c>
      <c r="H1920" s="3">
        <v>210.95</v>
      </c>
      <c r="I1920" s="3">
        <v>3419.43</v>
      </c>
    </row>
    <row r="1921" spans="1:9" x14ac:dyDescent="0.3">
      <c r="A1921">
        <v>1920</v>
      </c>
      <c r="B1921" s="2">
        <v>45727</v>
      </c>
      <c r="C1921" t="s">
        <v>15</v>
      </c>
      <c r="D1921" t="s">
        <v>16</v>
      </c>
      <c r="E1921" t="s">
        <v>110</v>
      </c>
      <c r="F1921" t="s">
        <v>121</v>
      </c>
      <c r="G1921">
        <v>3</v>
      </c>
      <c r="H1921" s="3">
        <v>1294.77</v>
      </c>
      <c r="I1921" s="3">
        <v>6995.93</v>
      </c>
    </row>
    <row r="1922" spans="1:9" x14ac:dyDescent="0.3">
      <c r="A1922">
        <v>1921</v>
      </c>
      <c r="B1922" s="2">
        <v>45727</v>
      </c>
      <c r="C1922" t="s">
        <v>14</v>
      </c>
      <c r="D1922" t="s">
        <v>20</v>
      </c>
      <c r="E1922" t="s">
        <v>73</v>
      </c>
      <c r="F1922" t="s">
        <v>122</v>
      </c>
      <c r="G1922">
        <v>5</v>
      </c>
      <c r="H1922" s="3">
        <v>1389.88</v>
      </c>
      <c r="I1922" s="3">
        <v>12516.38</v>
      </c>
    </row>
    <row r="1923" spans="1:9" x14ac:dyDescent="0.3">
      <c r="A1923">
        <v>1922</v>
      </c>
      <c r="B1923" s="2">
        <v>45724</v>
      </c>
      <c r="C1923" t="s">
        <v>13</v>
      </c>
      <c r="D1923" t="s">
        <v>18</v>
      </c>
      <c r="E1923" t="s">
        <v>112</v>
      </c>
      <c r="F1923" t="s">
        <v>121</v>
      </c>
      <c r="G1923">
        <v>15</v>
      </c>
      <c r="H1923" s="3">
        <v>329</v>
      </c>
      <c r="I1923" s="3">
        <v>8888.2999999999993</v>
      </c>
    </row>
    <row r="1924" spans="1:9" x14ac:dyDescent="0.3">
      <c r="A1924">
        <v>1923</v>
      </c>
      <c r="B1924" s="2">
        <v>45740</v>
      </c>
      <c r="C1924" t="s">
        <v>13</v>
      </c>
      <c r="D1924" t="s">
        <v>19</v>
      </c>
      <c r="E1924" t="s">
        <v>109</v>
      </c>
      <c r="F1924" t="s">
        <v>121</v>
      </c>
      <c r="G1924">
        <v>18</v>
      </c>
      <c r="H1924" s="3">
        <v>412.66</v>
      </c>
      <c r="I1924" s="3">
        <v>13378.16</v>
      </c>
    </row>
    <row r="1925" spans="1:9" x14ac:dyDescent="0.3">
      <c r="A1925">
        <v>1924</v>
      </c>
      <c r="B1925" s="2">
        <v>45717</v>
      </c>
      <c r="C1925" t="s">
        <v>12</v>
      </c>
      <c r="D1925" t="s">
        <v>20</v>
      </c>
      <c r="E1925" t="s">
        <v>65</v>
      </c>
      <c r="F1925" t="s">
        <v>121</v>
      </c>
      <c r="G1925">
        <v>9</v>
      </c>
      <c r="H1925" s="3">
        <v>214.58</v>
      </c>
      <c r="I1925" s="3">
        <v>3478.27</v>
      </c>
    </row>
    <row r="1926" spans="1:9" x14ac:dyDescent="0.3">
      <c r="A1926">
        <v>1925</v>
      </c>
      <c r="B1926" s="2">
        <v>45731</v>
      </c>
      <c r="C1926" t="s">
        <v>12</v>
      </c>
      <c r="D1926" t="s">
        <v>16</v>
      </c>
      <c r="E1926" t="s">
        <v>59</v>
      </c>
      <c r="F1926" t="s">
        <v>121</v>
      </c>
      <c r="G1926">
        <v>13</v>
      </c>
      <c r="H1926" s="3">
        <v>216.21</v>
      </c>
      <c r="I1926" s="3">
        <v>5062.33</v>
      </c>
    </row>
    <row r="1927" spans="1:9" x14ac:dyDescent="0.3">
      <c r="A1927">
        <v>1926</v>
      </c>
      <c r="B1927" s="2">
        <v>45726</v>
      </c>
      <c r="C1927" t="s">
        <v>12</v>
      </c>
      <c r="D1927" t="s">
        <v>18</v>
      </c>
      <c r="E1927" t="s">
        <v>109</v>
      </c>
      <c r="F1927" t="s">
        <v>122</v>
      </c>
      <c r="G1927">
        <v>11</v>
      </c>
      <c r="H1927" s="3">
        <v>182.57</v>
      </c>
      <c r="I1927" s="3">
        <v>3617.04</v>
      </c>
    </row>
    <row r="1928" spans="1:9" x14ac:dyDescent="0.3">
      <c r="A1928">
        <v>1927</v>
      </c>
      <c r="B1928" s="2">
        <v>45742</v>
      </c>
      <c r="C1928" t="s">
        <v>15</v>
      </c>
      <c r="D1928" t="s">
        <v>17</v>
      </c>
      <c r="E1928" t="s">
        <v>105</v>
      </c>
      <c r="F1928" t="s">
        <v>121</v>
      </c>
      <c r="G1928">
        <v>3</v>
      </c>
      <c r="H1928" s="3">
        <v>1244.6600000000001</v>
      </c>
      <c r="I1928" s="3">
        <v>6725.17</v>
      </c>
    </row>
    <row r="1929" spans="1:9" x14ac:dyDescent="0.3">
      <c r="A1929">
        <v>1928</v>
      </c>
      <c r="B1929" s="2">
        <v>45727</v>
      </c>
      <c r="C1929" t="s">
        <v>11</v>
      </c>
      <c r="D1929" t="s">
        <v>18</v>
      </c>
      <c r="E1929" t="s">
        <v>51</v>
      </c>
      <c r="F1929" t="s">
        <v>121</v>
      </c>
      <c r="G1929">
        <v>1</v>
      </c>
      <c r="H1929" s="3">
        <v>1188.45</v>
      </c>
      <c r="I1929" s="3">
        <v>2140.4899999999998</v>
      </c>
    </row>
    <row r="1930" spans="1:9" x14ac:dyDescent="0.3">
      <c r="A1930">
        <v>1929</v>
      </c>
      <c r="B1930" s="2">
        <v>45741</v>
      </c>
      <c r="C1930" t="s">
        <v>11</v>
      </c>
      <c r="D1930" t="s">
        <v>18</v>
      </c>
      <c r="E1930" t="s">
        <v>83</v>
      </c>
      <c r="F1930" t="s">
        <v>122</v>
      </c>
      <c r="G1930">
        <v>10</v>
      </c>
      <c r="H1930" s="3">
        <v>899.94</v>
      </c>
      <c r="I1930" s="3">
        <v>16208.58</v>
      </c>
    </row>
    <row r="1931" spans="1:9" x14ac:dyDescent="0.3">
      <c r="A1931">
        <v>1930</v>
      </c>
      <c r="B1931" s="2">
        <v>45735</v>
      </c>
      <c r="C1931" t="s">
        <v>10</v>
      </c>
      <c r="D1931" t="s">
        <v>16</v>
      </c>
      <c r="E1931" t="s">
        <v>65</v>
      </c>
      <c r="F1931" t="s">
        <v>121</v>
      </c>
      <c r="G1931">
        <v>8</v>
      </c>
      <c r="H1931" s="3">
        <v>807.58</v>
      </c>
      <c r="I1931" s="3">
        <v>11636.09</v>
      </c>
    </row>
    <row r="1932" spans="1:9" x14ac:dyDescent="0.3">
      <c r="A1932">
        <v>1931</v>
      </c>
      <c r="B1932" s="2">
        <v>45746</v>
      </c>
      <c r="C1932" t="s">
        <v>13</v>
      </c>
      <c r="D1932" t="s">
        <v>16</v>
      </c>
      <c r="E1932" t="s">
        <v>74</v>
      </c>
      <c r="F1932" t="s">
        <v>122</v>
      </c>
      <c r="G1932">
        <v>18</v>
      </c>
      <c r="H1932" s="3">
        <v>364.91</v>
      </c>
      <c r="I1932" s="3">
        <v>11830.14</v>
      </c>
    </row>
    <row r="1933" spans="1:9" x14ac:dyDescent="0.3">
      <c r="A1933">
        <v>1932</v>
      </c>
      <c r="B1933" s="2">
        <v>45743</v>
      </c>
      <c r="C1933" t="s">
        <v>15</v>
      </c>
      <c r="D1933" t="s">
        <v>19</v>
      </c>
      <c r="E1933" t="s">
        <v>56</v>
      </c>
      <c r="F1933" t="s">
        <v>121</v>
      </c>
      <c r="G1933">
        <v>8</v>
      </c>
      <c r="H1933" s="3">
        <v>1537.1</v>
      </c>
      <c r="I1933" s="3">
        <v>22147.439999999999</v>
      </c>
    </row>
    <row r="1934" spans="1:9" x14ac:dyDescent="0.3">
      <c r="A1934">
        <v>1933</v>
      </c>
      <c r="B1934" s="2">
        <v>45724</v>
      </c>
      <c r="C1934" t="s">
        <v>13</v>
      </c>
      <c r="D1934" t="s">
        <v>17</v>
      </c>
      <c r="E1934" t="s">
        <v>31</v>
      </c>
      <c r="F1934" t="s">
        <v>121</v>
      </c>
      <c r="G1934">
        <v>14</v>
      </c>
      <c r="H1934" s="3">
        <v>406.21</v>
      </c>
      <c r="I1934" s="3">
        <v>10242.6</v>
      </c>
    </row>
    <row r="1935" spans="1:9" x14ac:dyDescent="0.3">
      <c r="A1935">
        <v>1934</v>
      </c>
      <c r="B1935" s="2">
        <v>45739</v>
      </c>
      <c r="C1935" t="s">
        <v>9</v>
      </c>
      <c r="D1935" t="s">
        <v>16</v>
      </c>
      <c r="E1935" t="s">
        <v>31</v>
      </c>
      <c r="F1935" t="s">
        <v>122</v>
      </c>
      <c r="G1935">
        <v>15</v>
      </c>
      <c r="H1935" s="3">
        <v>539.85</v>
      </c>
      <c r="I1935" s="3">
        <v>14584.64</v>
      </c>
    </row>
    <row r="1936" spans="1:9" x14ac:dyDescent="0.3">
      <c r="A1936">
        <v>1935</v>
      </c>
      <c r="B1936" s="2">
        <v>45747</v>
      </c>
      <c r="C1936" t="s">
        <v>12</v>
      </c>
      <c r="D1936" t="s">
        <v>18</v>
      </c>
      <c r="E1936" t="s">
        <v>63</v>
      </c>
      <c r="F1936" t="s">
        <v>122</v>
      </c>
      <c r="G1936">
        <v>15</v>
      </c>
      <c r="H1936" s="3">
        <v>171.48</v>
      </c>
      <c r="I1936" s="3">
        <v>4632.72</v>
      </c>
    </row>
    <row r="1937" spans="1:9" x14ac:dyDescent="0.3">
      <c r="A1937">
        <v>1936</v>
      </c>
      <c r="B1937" s="2">
        <v>45731</v>
      </c>
      <c r="C1937" t="s">
        <v>15</v>
      </c>
      <c r="D1937" t="s">
        <v>18</v>
      </c>
      <c r="E1937" t="s">
        <v>85</v>
      </c>
      <c r="F1937" t="s">
        <v>122</v>
      </c>
      <c r="G1937">
        <v>5</v>
      </c>
      <c r="H1937" s="3">
        <v>1622.44</v>
      </c>
      <c r="I1937" s="3">
        <v>14610.67</v>
      </c>
    </row>
    <row r="1938" spans="1:9" x14ac:dyDescent="0.3">
      <c r="A1938">
        <v>1937</v>
      </c>
      <c r="B1938" s="2">
        <v>45736</v>
      </c>
      <c r="C1938" t="s">
        <v>11</v>
      </c>
      <c r="D1938" t="s">
        <v>20</v>
      </c>
      <c r="E1938" t="s">
        <v>74</v>
      </c>
      <c r="F1938" t="s">
        <v>122</v>
      </c>
      <c r="G1938">
        <v>8</v>
      </c>
      <c r="H1938" s="3">
        <v>970.93</v>
      </c>
      <c r="I1938" s="3">
        <v>13989.73</v>
      </c>
    </row>
    <row r="1939" spans="1:9" x14ac:dyDescent="0.3">
      <c r="A1939">
        <v>1938</v>
      </c>
      <c r="B1939" s="2">
        <v>45742</v>
      </c>
      <c r="C1939" t="s">
        <v>9</v>
      </c>
      <c r="D1939" t="s">
        <v>19</v>
      </c>
      <c r="E1939" t="s">
        <v>35</v>
      </c>
      <c r="F1939" t="s">
        <v>122</v>
      </c>
      <c r="G1939">
        <v>18</v>
      </c>
      <c r="H1939" s="3">
        <v>474.69</v>
      </c>
      <c r="I1939" s="3">
        <v>15389.13</v>
      </c>
    </row>
    <row r="1940" spans="1:9" x14ac:dyDescent="0.3">
      <c r="A1940">
        <v>1939</v>
      </c>
      <c r="B1940" s="2">
        <v>45718</v>
      </c>
      <c r="C1940" t="s">
        <v>14</v>
      </c>
      <c r="D1940" t="s">
        <v>19</v>
      </c>
      <c r="E1940" t="s">
        <v>85</v>
      </c>
      <c r="F1940" t="s">
        <v>121</v>
      </c>
      <c r="G1940">
        <v>6</v>
      </c>
      <c r="H1940" s="3">
        <v>1141.32</v>
      </c>
      <c r="I1940" s="3">
        <v>12333.61</v>
      </c>
    </row>
    <row r="1941" spans="1:9" x14ac:dyDescent="0.3">
      <c r="A1941">
        <v>1940</v>
      </c>
      <c r="B1941" s="2">
        <v>45737</v>
      </c>
      <c r="C1941" t="s">
        <v>9</v>
      </c>
      <c r="D1941" t="s">
        <v>17</v>
      </c>
      <c r="E1941" t="s">
        <v>117</v>
      </c>
      <c r="F1941" t="s">
        <v>122</v>
      </c>
      <c r="G1941">
        <v>10</v>
      </c>
      <c r="H1941" s="3">
        <v>556.12</v>
      </c>
      <c r="I1941" s="3">
        <v>10016.129999999999</v>
      </c>
    </row>
    <row r="1942" spans="1:9" x14ac:dyDescent="0.3">
      <c r="A1942">
        <v>1941</v>
      </c>
      <c r="B1942" s="2">
        <v>45742</v>
      </c>
      <c r="C1942" t="s">
        <v>14</v>
      </c>
      <c r="D1942" t="s">
        <v>19</v>
      </c>
      <c r="E1942" t="s">
        <v>22</v>
      </c>
      <c r="F1942" t="s">
        <v>122</v>
      </c>
      <c r="G1942">
        <v>4</v>
      </c>
      <c r="H1942" s="3">
        <v>1305.02</v>
      </c>
      <c r="I1942" s="3">
        <v>9401.75</v>
      </c>
    </row>
    <row r="1943" spans="1:9" x14ac:dyDescent="0.3">
      <c r="A1943">
        <v>1942</v>
      </c>
      <c r="B1943" s="2">
        <v>45741</v>
      </c>
      <c r="C1943" t="s">
        <v>9</v>
      </c>
      <c r="D1943" t="s">
        <v>19</v>
      </c>
      <c r="E1943" t="s">
        <v>108</v>
      </c>
      <c r="F1943" t="s">
        <v>121</v>
      </c>
      <c r="G1943">
        <v>9</v>
      </c>
      <c r="H1943" s="3">
        <v>490.26</v>
      </c>
      <c r="I1943" s="3">
        <v>7946.95</v>
      </c>
    </row>
    <row r="1944" spans="1:9" x14ac:dyDescent="0.3">
      <c r="A1944">
        <v>1943</v>
      </c>
      <c r="B1944" s="2">
        <v>45737</v>
      </c>
      <c r="C1944" t="s">
        <v>13</v>
      </c>
      <c r="D1944" t="s">
        <v>16</v>
      </c>
      <c r="E1944" t="s">
        <v>73</v>
      </c>
      <c r="F1944" t="s">
        <v>121</v>
      </c>
      <c r="G1944">
        <v>18</v>
      </c>
      <c r="H1944" s="3">
        <v>405.54</v>
      </c>
      <c r="I1944" s="3">
        <v>13147.33</v>
      </c>
    </row>
    <row r="1945" spans="1:9" x14ac:dyDescent="0.3">
      <c r="A1945">
        <v>1944</v>
      </c>
      <c r="B1945" s="2">
        <v>45745</v>
      </c>
      <c r="C1945" t="s">
        <v>9</v>
      </c>
      <c r="D1945" t="s">
        <v>18</v>
      </c>
      <c r="E1945" t="s">
        <v>88</v>
      </c>
      <c r="F1945" t="s">
        <v>122</v>
      </c>
      <c r="G1945">
        <v>5</v>
      </c>
      <c r="H1945" s="3">
        <v>477.99</v>
      </c>
      <c r="I1945" s="3">
        <v>4304.4799999999996</v>
      </c>
    </row>
    <row r="1946" spans="1:9" x14ac:dyDescent="0.3">
      <c r="A1946">
        <v>1945</v>
      </c>
      <c r="B1946" s="2">
        <v>45724</v>
      </c>
      <c r="C1946" t="s">
        <v>13</v>
      </c>
      <c r="D1946" t="s">
        <v>18</v>
      </c>
      <c r="E1946" t="s">
        <v>38</v>
      </c>
      <c r="F1946" t="s">
        <v>121</v>
      </c>
      <c r="G1946">
        <v>15</v>
      </c>
      <c r="H1946" s="3">
        <v>434.91</v>
      </c>
      <c r="I1946" s="3">
        <v>11749.57</v>
      </c>
    </row>
    <row r="1947" spans="1:9" x14ac:dyDescent="0.3">
      <c r="A1947">
        <v>1946</v>
      </c>
      <c r="B1947" s="2">
        <v>45734</v>
      </c>
      <c r="C1947" t="s">
        <v>10</v>
      </c>
      <c r="D1947" t="s">
        <v>17</v>
      </c>
      <c r="E1947" t="s">
        <v>119</v>
      </c>
      <c r="F1947" t="s">
        <v>122</v>
      </c>
      <c r="G1947">
        <v>10</v>
      </c>
      <c r="H1947" s="3">
        <v>885.07</v>
      </c>
      <c r="I1947" s="3">
        <v>15940.76</v>
      </c>
    </row>
    <row r="1948" spans="1:9" x14ac:dyDescent="0.3">
      <c r="A1948">
        <v>1947</v>
      </c>
      <c r="B1948" s="2">
        <v>45721</v>
      </c>
      <c r="C1948" t="s">
        <v>15</v>
      </c>
      <c r="D1948" t="s">
        <v>19</v>
      </c>
      <c r="E1948" t="s">
        <v>119</v>
      </c>
      <c r="F1948" t="s">
        <v>121</v>
      </c>
      <c r="G1948">
        <v>10</v>
      </c>
      <c r="H1948" s="3">
        <v>1215.73</v>
      </c>
      <c r="I1948" s="3">
        <v>21896.19</v>
      </c>
    </row>
    <row r="1949" spans="1:9" x14ac:dyDescent="0.3">
      <c r="A1949">
        <v>1948</v>
      </c>
      <c r="B1949" s="2">
        <v>45747</v>
      </c>
      <c r="C1949" t="s">
        <v>12</v>
      </c>
      <c r="D1949" t="s">
        <v>16</v>
      </c>
      <c r="E1949" t="s">
        <v>67</v>
      </c>
      <c r="F1949" t="s">
        <v>121</v>
      </c>
      <c r="G1949">
        <v>15</v>
      </c>
      <c r="H1949" s="3">
        <v>156.93</v>
      </c>
      <c r="I1949" s="3">
        <v>4239.6400000000003</v>
      </c>
    </row>
    <row r="1950" spans="1:9" x14ac:dyDescent="0.3">
      <c r="A1950">
        <v>1949</v>
      </c>
      <c r="B1950" s="2">
        <v>45746</v>
      </c>
      <c r="C1950" t="s">
        <v>15</v>
      </c>
      <c r="D1950" t="s">
        <v>17</v>
      </c>
      <c r="E1950" t="s">
        <v>119</v>
      </c>
      <c r="F1950" t="s">
        <v>121</v>
      </c>
      <c r="G1950">
        <v>4</v>
      </c>
      <c r="H1950" s="3">
        <v>1794.6</v>
      </c>
      <c r="I1950" s="3">
        <v>12928.83</v>
      </c>
    </row>
    <row r="1951" spans="1:9" x14ac:dyDescent="0.3">
      <c r="A1951">
        <v>1950</v>
      </c>
      <c r="B1951" s="2">
        <v>45746</v>
      </c>
      <c r="C1951" t="s">
        <v>15</v>
      </c>
      <c r="D1951" t="s">
        <v>19</v>
      </c>
      <c r="E1951" t="s">
        <v>80</v>
      </c>
      <c r="F1951" t="s">
        <v>122</v>
      </c>
      <c r="G1951">
        <v>2</v>
      </c>
      <c r="H1951" s="3">
        <v>1766.63</v>
      </c>
      <c r="I1951" s="3">
        <v>6363.66</v>
      </c>
    </row>
    <row r="1952" spans="1:9" x14ac:dyDescent="0.3">
      <c r="A1952">
        <v>1951</v>
      </c>
      <c r="B1952" s="2">
        <v>45743</v>
      </c>
      <c r="C1952" t="s">
        <v>10</v>
      </c>
      <c r="D1952" t="s">
        <v>16</v>
      </c>
      <c r="E1952" t="s">
        <v>58</v>
      </c>
      <c r="F1952" t="s">
        <v>122</v>
      </c>
      <c r="G1952">
        <v>1</v>
      </c>
      <c r="H1952" s="3">
        <v>741.72</v>
      </c>
      <c r="I1952" s="3">
        <v>1335.89</v>
      </c>
    </row>
    <row r="1953" spans="1:9" x14ac:dyDescent="0.3">
      <c r="A1953">
        <v>1952</v>
      </c>
      <c r="B1953" s="2">
        <v>45731</v>
      </c>
      <c r="C1953" t="s">
        <v>10</v>
      </c>
      <c r="D1953" t="s">
        <v>18</v>
      </c>
      <c r="E1953" t="s">
        <v>119</v>
      </c>
      <c r="F1953" t="s">
        <v>121</v>
      </c>
      <c r="G1953">
        <v>2</v>
      </c>
      <c r="H1953" s="3">
        <v>862.9</v>
      </c>
      <c r="I1953" s="3">
        <v>3108.29</v>
      </c>
    </row>
    <row r="1954" spans="1:9" x14ac:dyDescent="0.3">
      <c r="A1954">
        <v>1953</v>
      </c>
      <c r="B1954" s="2">
        <v>45722</v>
      </c>
      <c r="C1954" t="s">
        <v>14</v>
      </c>
      <c r="D1954" t="s">
        <v>20</v>
      </c>
      <c r="E1954" t="s">
        <v>30</v>
      </c>
      <c r="F1954" t="s">
        <v>121</v>
      </c>
      <c r="G1954">
        <v>2</v>
      </c>
      <c r="H1954" s="3">
        <v>1378.3</v>
      </c>
      <c r="I1954" s="3">
        <v>4964.84</v>
      </c>
    </row>
    <row r="1955" spans="1:9" x14ac:dyDescent="0.3">
      <c r="A1955">
        <v>1954</v>
      </c>
      <c r="B1955" s="2">
        <v>45747</v>
      </c>
      <c r="C1955" t="s">
        <v>10</v>
      </c>
      <c r="D1955" t="s">
        <v>17</v>
      </c>
      <c r="E1955" t="s">
        <v>25</v>
      </c>
      <c r="F1955" t="s">
        <v>122</v>
      </c>
      <c r="G1955">
        <v>4</v>
      </c>
      <c r="H1955" s="3">
        <v>783.03</v>
      </c>
      <c r="I1955" s="3">
        <v>5641.18</v>
      </c>
    </row>
    <row r="1956" spans="1:9" x14ac:dyDescent="0.3">
      <c r="A1956">
        <v>1955</v>
      </c>
      <c r="B1956" s="2">
        <v>45719</v>
      </c>
      <c r="C1956" t="s">
        <v>12</v>
      </c>
      <c r="D1956" t="s">
        <v>18</v>
      </c>
      <c r="E1956" t="s">
        <v>77</v>
      </c>
      <c r="F1956" t="s">
        <v>121</v>
      </c>
      <c r="G1956">
        <v>5</v>
      </c>
      <c r="H1956" s="3">
        <v>244.49</v>
      </c>
      <c r="I1956" s="3">
        <v>2201.7199999999998</v>
      </c>
    </row>
    <row r="1957" spans="1:9" x14ac:dyDescent="0.3">
      <c r="A1957">
        <v>1956</v>
      </c>
      <c r="B1957" s="2">
        <v>45717</v>
      </c>
      <c r="C1957" t="s">
        <v>10</v>
      </c>
      <c r="D1957" t="s">
        <v>19</v>
      </c>
      <c r="E1957" t="s">
        <v>113</v>
      </c>
      <c r="F1957" t="s">
        <v>122</v>
      </c>
      <c r="G1957">
        <v>5</v>
      </c>
      <c r="H1957" s="3">
        <v>770.94</v>
      </c>
      <c r="I1957" s="3">
        <v>6942.6</v>
      </c>
    </row>
    <row r="1958" spans="1:9" x14ac:dyDescent="0.3">
      <c r="A1958">
        <v>1957</v>
      </c>
      <c r="B1958" s="2">
        <v>45743</v>
      </c>
      <c r="C1958" t="s">
        <v>9</v>
      </c>
      <c r="D1958" t="s">
        <v>18</v>
      </c>
      <c r="E1958" t="s">
        <v>112</v>
      </c>
      <c r="F1958" t="s">
        <v>121</v>
      </c>
      <c r="G1958">
        <v>7</v>
      </c>
      <c r="H1958" s="3">
        <v>599.94000000000005</v>
      </c>
      <c r="I1958" s="3">
        <v>7563.75</v>
      </c>
    </row>
    <row r="1959" spans="1:9" x14ac:dyDescent="0.3">
      <c r="A1959">
        <v>1958</v>
      </c>
      <c r="B1959" s="2">
        <v>45737</v>
      </c>
      <c r="C1959" t="s">
        <v>11</v>
      </c>
      <c r="D1959" t="s">
        <v>19</v>
      </c>
      <c r="E1959" t="s">
        <v>58</v>
      </c>
      <c r="F1959" t="s">
        <v>121</v>
      </c>
      <c r="G1959">
        <v>6</v>
      </c>
      <c r="H1959" s="3">
        <v>1185.69</v>
      </c>
      <c r="I1959" s="3">
        <v>12813.09</v>
      </c>
    </row>
    <row r="1960" spans="1:9" x14ac:dyDescent="0.3">
      <c r="A1960">
        <v>1959</v>
      </c>
      <c r="B1960" s="2">
        <v>45718</v>
      </c>
      <c r="C1960" t="s">
        <v>15</v>
      </c>
      <c r="D1960" t="s">
        <v>19</v>
      </c>
      <c r="E1960" t="s">
        <v>92</v>
      </c>
      <c r="F1960" t="s">
        <v>121</v>
      </c>
      <c r="G1960">
        <v>3</v>
      </c>
      <c r="H1960" s="3">
        <v>1511.17</v>
      </c>
      <c r="I1960" s="3">
        <v>8165.19</v>
      </c>
    </row>
    <row r="1961" spans="1:9" x14ac:dyDescent="0.3">
      <c r="A1961">
        <v>1960</v>
      </c>
      <c r="B1961" s="2">
        <v>45739</v>
      </c>
      <c r="C1961" t="s">
        <v>10</v>
      </c>
      <c r="D1961" t="s">
        <v>19</v>
      </c>
      <c r="E1961" t="s">
        <v>35</v>
      </c>
      <c r="F1961" t="s">
        <v>122</v>
      </c>
      <c r="G1961">
        <v>5</v>
      </c>
      <c r="H1961" s="3">
        <v>873.27</v>
      </c>
      <c r="I1961" s="3">
        <v>7864.12</v>
      </c>
    </row>
    <row r="1962" spans="1:9" x14ac:dyDescent="0.3">
      <c r="A1962">
        <v>1961</v>
      </c>
      <c r="B1962" s="2">
        <v>45728</v>
      </c>
      <c r="C1962" t="s">
        <v>14</v>
      </c>
      <c r="D1962" t="s">
        <v>18</v>
      </c>
      <c r="E1962" t="s">
        <v>54</v>
      </c>
      <c r="F1962" t="s">
        <v>121</v>
      </c>
      <c r="G1962">
        <v>3</v>
      </c>
      <c r="H1962" s="3">
        <v>1468.15</v>
      </c>
      <c r="I1962" s="3">
        <v>7932.74</v>
      </c>
    </row>
    <row r="1963" spans="1:9" x14ac:dyDescent="0.3">
      <c r="A1963">
        <v>1962</v>
      </c>
      <c r="B1963" s="2">
        <v>45740</v>
      </c>
      <c r="C1963" t="s">
        <v>12</v>
      </c>
      <c r="D1963" t="s">
        <v>19</v>
      </c>
      <c r="E1963" t="s">
        <v>103</v>
      </c>
      <c r="F1963" t="s">
        <v>122</v>
      </c>
      <c r="G1963">
        <v>10</v>
      </c>
      <c r="H1963" s="3">
        <v>160.94</v>
      </c>
      <c r="I1963" s="3">
        <v>2898.65</v>
      </c>
    </row>
    <row r="1964" spans="1:9" x14ac:dyDescent="0.3">
      <c r="A1964">
        <v>1963</v>
      </c>
      <c r="B1964" s="2">
        <v>45717</v>
      </c>
      <c r="C1964" t="s">
        <v>10</v>
      </c>
      <c r="D1964" t="s">
        <v>16</v>
      </c>
      <c r="E1964" t="s">
        <v>113</v>
      </c>
      <c r="F1964" t="s">
        <v>121</v>
      </c>
      <c r="G1964">
        <v>10</v>
      </c>
      <c r="H1964" s="3">
        <v>868.28</v>
      </c>
      <c r="I1964" s="3">
        <v>15638.36</v>
      </c>
    </row>
    <row r="1965" spans="1:9" x14ac:dyDescent="0.3">
      <c r="A1965">
        <v>1964</v>
      </c>
      <c r="B1965" s="2">
        <v>45727</v>
      </c>
      <c r="C1965" t="s">
        <v>9</v>
      </c>
      <c r="D1965" t="s">
        <v>19</v>
      </c>
      <c r="E1965" t="s">
        <v>85</v>
      </c>
      <c r="F1965" t="s">
        <v>122</v>
      </c>
      <c r="G1965">
        <v>9</v>
      </c>
      <c r="H1965" s="3">
        <v>406.84</v>
      </c>
      <c r="I1965" s="3">
        <v>6594.74</v>
      </c>
    </row>
    <row r="1966" spans="1:9" x14ac:dyDescent="0.3">
      <c r="A1966">
        <v>1965</v>
      </c>
      <c r="B1966" s="2">
        <v>45746</v>
      </c>
      <c r="C1966" t="s">
        <v>10</v>
      </c>
      <c r="D1966" t="s">
        <v>16</v>
      </c>
      <c r="E1966" t="s">
        <v>118</v>
      </c>
      <c r="F1966" t="s">
        <v>121</v>
      </c>
      <c r="G1966">
        <v>3</v>
      </c>
      <c r="H1966" s="3">
        <v>805.04</v>
      </c>
      <c r="I1966" s="3">
        <v>4349.8100000000004</v>
      </c>
    </row>
    <row r="1967" spans="1:9" x14ac:dyDescent="0.3">
      <c r="A1967">
        <v>1966</v>
      </c>
      <c r="B1967" s="2">
        <v>45720</v>
      </c>
      <c r="C1967" t="s">
        <v>9</v>
      </c>
      <c r="D1967" t="s">
        <v>18</v>
      </c>
      <c r="E1967" t="s">
        <v>62</v>
      </c>
      <c r="F1967" t="s">
        <v>121</v>
      </c>
      <c r="G1967">
        <v>20</v>
      </c>
      <c r="H1967" s="3">
        <v>413.27</v>
      </c>
      <c r="I1967" s="3">
        <v>14886.6</v>
      </c>
    </row>
    <row r="1968" spans="1:9" x14ac:dyDescent="0.3">
      <c r="A1968">
        <v>1967</v>
      </c>
      <c r="B1968" s="2">
        <v>45731</v>
      </c>
      <c r="C1968" t="s">
        <v>10</v>
      </c>
      <c r="D1968" t="s">
        <v>19</v>
      </c>
      <c r="E1968" t="s">
        <v>99</v>
      </c>
      <c r="F1968" t="s">
        <v>121</v>
      </c>
      <c r="G1968">
        <v>1</v>
      </c>
      <c r="H1968" s="3">
        <v>820.65</v>
      </c>
      <c r="I1968" s="3">
        <v>1478.05</v>
      </c>
    </row>
    <row r="1969" spans="1:9" x14ac:dyDescent="0.3">
      <c r="A1969">
        <v>1968</v>
      </c>
      <c r="B1969" s="2">
        <v>45726</v>
      </c>
      <c r="C1969" t="s">
        <v>10</v>
      </c>
      <c r="D1969" t="s">
        <v>18</v>
      </c>
      <c r="E1969" t="s">
        <v>120</v>
      </c>
      <c r="F1969" t="s">
        <v>121</v>
      </c>
      <c r="G1969">
        <v>6</v>
      </c>
      <c r="H1969" s="3">
        <v>831.27</v>
      </c>
      <c r="I1969" s="3">
        <v>8983.07</v>
      </c>
    </row>
    <row r="1970" spans="1:9" x14ac:dyDescent="0.3">
      <c r="A1970">
        <v>1969</v>
      </c>
      <c r="B1970" s="2">
        <v>45747</v>
      </c>
      <c r="C1970" t="s">
        <v>14</v>
      </c>
      <c r="D1970" t="s">
        <v>17</v>
      </c>
      <c r="E1970" t="s">
        <v>22</v>
      </c>
      <c r="F1970" t="s">
        <v>121</v>
      </c>
      <c r="G1970">
        <v>10</v>
      </c>
      <c r="H1970" s="3">
        <v>1415.54</v>
      </c>
      <c r="I1970" s="3">
        <v>25494.92</v>
      </c>
    </row>
    <row r="1971" spans="1:9" x14ac:dyDescent="0.3">
      <c r="A1971">
        <v>1970</v>
      </c>
      <c r="B1971" s="2">
        <v>45723</v>
      </c>
      <c r="C1971" t="s">
        <v>15</v>
      </c>
      <c r="D1971" t="s">
        <v>16</v>
      </c>
      <c r="E1971" t="s">
        <v>74</v>
      </c>
      <c r="F1971" t="s">
        <v>122</v>
      </c>
      <c r="G1971">
        <v>2</v>
      </c>
      <c r="H1971" s="3">
        <v>1335.33</v>
      </c>
      <c r="I1971" s="3">
        <v>4810.0600000000004</v>
      </c>
    </row>
    <row r="1972" spans="1:9" x14ac:dyDescent="0.3">
      <c r="A1972">
        <v>1971</v>
      </c>
      <c r="B1972" s="2">
        <v>45740</v>
      </c>
      <c r="C1972" t="s">
        <v>9</v>
      </c>
      <c r="D1972" t="s">
        <v>17</v>
      </c>
      <c r="E1972" t="s">
        <v>47</v>
      </c>
      <c r="F1972" t="s">
        <v>122</v>
      </c>
      <c r="G1972">
        <v>13</v>
      </c>
      <c r="H1972" s="3">
        <v>449.96</v>
      </c>
      <c r="I1972" s="3">
        <v>10535.34</v>
      </c>
    </row>
    <row r="1973" spans="1:9" x14ac:dyDescent="0.3">
      <c r="A1973">
        <v>1972</v>
      </c>
      <c r="B1973" s="2">
        <v>45722</v>
      </c>
      <c r="C1973" t="s">
        <v>11</v>
      </c>
      <c r="D1973" t="s">
        <v>17</v>
      </c>
      <c r="E1973" t="s">
        <v>85</v>
      </c>
      <c r="F1973" t="s">
        <v>122</v>
      </c>
      <c r="G1973">
        <v>9</v>
      </c>
      <c r="H1973" s="3">
        <v>1067.3399999999999</v>
      </c>
      <c r="I1973" s="3">
        <v>17301.22</v>
      </c>
    </row>
    <row r="1974" spans="1:9" x14ac:dyDescent="0.3">
      <c r="A1974">
        <v>1973</v>
      </c>
      <c r="B1974" s="2">
        <v>45733</v>
      </c>
      <c r="C1974" t="s">
        <v>14</v>
      </c>
      <c r="D1974" t="s">
        <v>20</v>
      </c>
      <c r="E1974" t="s">
        <v>21</v>
      </c>
      <c r="F1974" t="s">
        <v>122</v>
      </c>
      <c r="G1974">
        <v>6</v>
      </c>
      <c r="H1974" s="3">
        <v>1163.97</v>
      </c>
      <c r="I1974" s="3">
        <v>12578.37</v>
      </c>
    </row>
    <row r="1975" spans="1:9" x14ac:dyDescent="0.3">
      <c r="A1975">
        <v>1974</v>
      </c>
      <c r="B1975" s="2">
        <v>45738</v>
      </c>
      <c r="C1975" t="s">
        <v>15</v>
      </c>
      <c r="D1975" t="s">
        <v>17</v>
      </c>
      <c r="E1975" t="s">
        <v>52</v>
      </c>
      <c r="F1975" t="s">
        <v>121</v>
      </c>
      <c r="G1975">
        <v>7</v>
      </c>
      <c r="H1975" s="3">
        <v>1743.61</v>
      </c>
      <c r="I1975" s="3">
        <v>21982.59</v>
      </c>
    </row>
    <row r="1976" spans="1:9" x14ac:dyDescent="0.3">
      <c r="A1976">
        <v>1975</v>
      </c>
      <c r="B1976" s="2">
        <v>45737</v>
      </c>
      <c r="C1976" t="s">
        <v>9</v>
      </c>
      <c r="D1976" t="s">
        <v>19</v>
      </c>
      <c r="E1976" t="s">
        <v>26</v>
      </c>
      <c r="F1976" t="s">
        <v>121</v>
      </c>
      <c r="G1976">
        <v>12</v>
      </c>
      <c r="H1976" s="3">
        <v>526.92999999999995</v>
      </c>
      <c r="I1976" s="3">
        <v>11388.48</v>
      </c>
    </row>
    <row r="1977" spans="1:9" x14ac:dyDescent="0.3">
      <c r="A1977">
        <v>1976</v>
      </c>
      <c r="B1977" s="2">
        <v>45722</v>
      </c>
      <c r="C1977" t="s">
        <v>10</v>
      </c>
      <c r="D1977" t="s">
        <v>18</v>
      </c>
      <c r="E1977" t="s">
        <v>102</v>
      </c>
      <c r="F1977" t="s">
        <v>121</v>
      </c>
      <c r="G1977">
        <v>10</v>
      </c>
      <c r="H1977" s="3">
        <v>768.78</v>
      </c>
      <c r="I1977" s="3">
        <v>13846.29</v>
      </c>
    </row>
    <row r="1978" spans="1:9" x14ac:dyDescent="0.3">
      <c r="A1978">
        <v>1977</v>
      </c>
      <c r="B1978" s="2">
        <v>45729</v>
      </c>
      <c r="C1978" t="s">
        <v>10</v>
      </c>
      <c r="D1978" t="s">
        <v>20</v>
      </c>
      <c r="E1978" t="s">
        <v>72</v>
      </c>
      <c r="F1978" t="s">
        <v>121</v>
      </c>
      <c r="G1978">
        <v>5</v>
      </c>
      <c r="H1978" s="3">
        <v>787.97</v>
      </c>
      <c r="I1978" s="3">
        <v>7095.96</v>
      </c>
    </row>
    <row r="1979" spans="1:9" x14ac:dyDescent="0.3">
      <c r="A1979">
        <v>1978</v>
      </c>
      <c r="B1979" s="2">
        <v>45737</v>
      </c>
      <c r="C1979" t="s">
        <v>12</v>
      </c>
      <c r="D1979" t="s">
        <v>18</v>
      </c>
      <c r="E1979" t="s">
        <v>37</v>
      </c>
      <c r="F1979" t="s">
        <v>122</v>
      </c>
      <c r="G1979">
        <v>15</v>
      </c>
      <c r="H1979" s="3">
        <v>168.63</v>
      </c>
      <c r="I1979" s="3">
        <v>4555.7299999999996</v>
      </c>
    </row>
    <row r="1980" spans="1:9" x14ac:dyDescent="0.3">
      <c r="A1980">
        <v>1979</v>
      </c>
      <c r="B1980" s="2">
        <v>45742</v>
      </c>
      <c r="C1980" t="s">
        <v>12</v>
      </c>
      <c r="D1980" t="s">
        <v>18</v>
      </c>
      <c r="E1980" t="s">
        <v>23</v>
      </c>
      <c r="F1980" t="s">
        <v>122</v>
      </c>
      <c r="G1980">
        <v>15</v>
      </c>
      <c r="H1980" s="3">
        <v>216.8</v>
      </c>
      <c r="I1980" s="3">
        <v>5857.09</v>
      </c>
    </row>
    <row r="1981" spans="1:9" x14ac:dyDescent="0.3">
      <c r="A1981">
        <v>1980</v>
      </c>
      <c r="B1981" s="2">
        <v>45741</v>
      </c>
      <c r="C1981" t="s">
        <v>14</v>
      </c>
      <c r="D1981" t="s">
        <v>16</v>
      </c>
      <c r="E1981" t="s">
        <v>70</v>
      </c>
      <c r="F1981" t="s">
        <v>121</v>
      </c>
      <c r="G1981">
        <v>9</v>
      </c>
      <c r="H1981" s="3">
        <v>1012.71</v>
      </c>
      <c r="I1981" s="3">
        <v>16415.689999999999</v>
      </c>
    </row>
    <row r="1982" spans="1:9" x14ac:dyDescent="0.3">
      <c r="A1982">
        <v>1981</v>
      </c>
      <c r="B1982" s="2">
        <v>45721</v>
      </c>
      <c r="C1982" t="s">
        <v>9</v>
      </c>
      <c r="D1982" t="s">
        <v>16</v>
      </c>
      <c r="E1982" t="s">
        <v>96</v>
      </c>
      <c r="F1982" t="s">
        <v>121</v>
      </c>
      <c r="G1982">
        <v>14</v>
      </c>
      <c r="H1982" s="3">
        <v>510.09</v>
      </c>
      <c r="I1982" s="3">
        <v>12861.94</v>
      </c>
    </row>
    <row r="1983" spans="1:9" x14ac:dyDescent="0.3">
      <c r="A1983">
        <v>1982</v>
      </c>
      <c r="B1983" s="2">
        <v>45721</v>
      </c>
      <c r="C1983" t="s">
        <v>12</v>
      </c>
      <c r="D1983" t="s">
        <v>18</v>
      </c>
      <c r="E1983" t="s">
        <v>72</v>
      </c>
      <c r="F1983" t="s">
        <v>121</v>
      </c>
      <c r="G1983">
        <v>10</v>
      </c>
      <c r="H1983" s="3">
        <v>243.95</v>
      </c>
      <c r="I1983" s="3">
        <v>4393.72</v>
      </c>
    </row>
    <row r="1984" spans="1:9" x14ac:dyDescent="0.3">
      <c r="A1984">
        <v>1983</v>
      </c>
      <c r="B1984" s="2">
        <v>45729</v>
      </c>
      <c r="C1984" t="s">
        <v>12</v>
      </c>
      <c r="D1984" t="s">
        <v>20</v>
      </c>
      <c r="E1984" t="s">
        <v>116</v>
      </c>
      <c r="F1984" t="s">
        <v>121</v>
      </c>
      <c r="G1984">
        <v>12</v>
      </c>
      <c r="H1984" s="3">
        <v>234</v>
      </c>
      <c r="I1984" s="3">
        <v>5057.42</v>
      </c>
    </row>
    <row r="1985" spans="1:9" x14ac:dyDescent="0.3">
      <c r="A1985">
        <v>1984</v>
      </c>
      <c r="B1985" s="2">
        <v>45741</v>
      </c>
      <c r="C1985" t="s">
        <v>9</v>
      </c>
      <c r="D1985" t="s">
        <v>16</v>
      </c>
      <c r="E1985" t="s">
        <v>34</v>
      </c>
      <c r="F1985" t="s">
        <v>121</v>
      </c>
      <c r="G1985">
        <v>6</v>
      </c>
      <c r="H1985" s="3">
        <v>555.99</v>
      </c>
      <c r="I1985" s="3">
        <v>6008.27</v>
      </c>
    </row>
    <row r="1986" spans="1:9" x14ac:dyDescent="0.3">
      <c r="A1986">
        <v>1985</v>
      </c>
      <c r="B1986" s="2">
        <v>45742</v>
      </c>
      <c r="C1986" t="s">
        <v>14</v>
      </c>
      <c r="D1986" t="s">
        <v>18</v>
      </c>
      <c r="E1986" t="s">
        <v>44</v>
      </c>
      <c r="F1986" t="s">
        <v>122</v>
      </c>
      <c r="G1986">
        <v>6</v>
      </c>
      <c r="H1986" s="3">
        <v>1265.44</v>
      </c>
      <c r="I1986" s="3">
        <v>13674.9</v>
      </c>
    </row>
    <row r="1987" spans="1:9" x14ac:dyDescent="0.3">
      <c r="A1987">
        <v>1986</v>
      </c>
      <c r="B1987" s="2">
        <v>45722</v>
      </c>
      <c r="C1987" t="s">
        <v>9</v>
      </c>
      <c r="D1987" t="s">
        <v>17</v>
      </c>
      <c r="E1987" t="s">
        <v>97</v>
      </c>
      <c r="F1987" t="s">
        <v>122</v>
      </c>
      <c r="G1987">
        <v>9</v>
      </c>
      <c r="H1987" s="3">
        <v>445.25</v>
      </c>
      <c r="I1987" s="3">
        <v>7217.35</v>
      </c>
    </row>
    <row r="1988" spans="1:9" x14ac:dyDescent="0.3">
      <c r="A1988">
        <v>1987</v>
      </c>
      <c r="B1988" s="2">
        <v>45734</v>
      </c>
      <c r="C1988" t="s">
        <v>14</v>
      </c>
      <c r="D1988" t="s">
        <v>18</v>
      </c>
      <c r="E1988" t="s">
        <v>119</v>
      </c>
      <c r="F1988" t="s">
        <v>121</v>
      </c>
      <c r="G1988">
        <v>7</v>
      </c>
      <c r="H1988" s="3">
        <v>1484.57</v>
      </c>
      <c r="I1988" s="3">
        <v>18716.740000000002</v>
      </c>
    </row>
    <row r="1989" spans="1:9" x14ac:dyDescent="0.3">
      <c r="A1989">
        <v>1988</v>
      </c>
      <c r="B1989" s="2">
        <v>45726</v>
      </c>
      <c r="C1989" t="s">
        <v>10</v>
      </c>
      <c r="D1989" t="s">
        <v>20</v>
      </c>
      <c r="E1989" t="s">
        <v>26</v>
      </c>
      <c r="F1989" t="s">
        <v>122</v>
      </c>
      <c r="G1989">
        <v>3</v>
      </c>
      <c r="H1989" s="3">
        <v>793.6</v>
      </c>
      <c r="I1989" s="3">
        <v>4288</v>
      </c>
    </row>
    <row r="1990" spans="1:9" x14ac:dyDescent="0.3">
      <c r="A1990">
        <v>1989</v>
      </c>
      <c r="B1990" s="2">
        <v>45740</v>
      </c>
      <c r="C1990" t="s">
        <v>13</v>
      </c>
      <c r="D1990" t="s">
        <v>16</v>
      </c>
      <c r="E1990" t="s">
        <v>43</v>
      </c>
      <c r="F1990" t="s">
        <v>121</v>
      </c>
      <c r="G1990">
        <v>7</v>
      </c>
      <c r="H1990" s="3">
        <v>362.32</v>
      </c>
      <c r="I1990" s="3">
        <v>4567.96</v>
      </c>
    </row>
    <row r="1991" spans="1:9" x14ac:dyDescent="0.3">
      <c r="A1991">
        <v>1990</v>
      </c>
      <c r="B1991" s="2">
        <v>45718</v>
      </c>
      <c r="C1991" t="s">
        <v>12</v>
      </c>
      <c r="D1991" t="s">
        <v>18</v>
      </c>
      <c r="E1991" t="s">
        <v>114</v>
      </c>
      <c r="F1991" t="s">
        <v>122</v>
      </c>
      <c r="G1991">
        <v>12</v>
      </c>
      <c r="H1991" s="3">
        <v>226.46</v>
      </c>
      <c r="I1991" s="3">
        <v>4894.45</v>
      </c>
    </row>
    <row r="1992" spans="1:9" x14ac:dyDescent="0.3">
      <c r="A1992">
        <v>1991</v>
      </c>
      <c r="B1992" s="2">
        <v>45729</v>
      </c>
      <c r="C1992" t="s">
        <v>12</v>
      </c>
      <c r="D1992" t="s">
        <v>16</v>
      </c>
      <c r="E1992" t="s">
        <v>101</v>
      </c>
      <c r="F1992" t="s">
        <v>121</v>
      </c>
      <c r="G1992">
        <v>16</v>
      </c>
      <c r="H1992" s="3">
        <v>174.86</v>
      </c>
      <c r="I1992" s="3">
        <v>5038.97</v>
      </c>
    </row>
    <row r="1993" spans="1:9" x14ac:dyDescent="0.3">
      <c r="A1993">
        <v>1992</v>
      </c>
      <c r="B1993" s="2">
        <v>45719</v>
      </c>
      <c r="C1993" t="s">
        <v>15</v>
      </c>
      <c r="D1993" t="s">
        <v>20</v>
      </c>
      <c r="E1993" t="s">
        <v>47</v>
      </c>
      <c r="F1993" t="s">
        <v>122</v>
      </c>
      <c r="G1993">
        <v>10</v>
      </c>
      <c r="H1993" s="3">
        <v>1274.08</v>
      </c>
      <c r="I1993" s="3">
        <v>22947.119999999999</v>
      </c>
    </row>
    <row r="1994" spans="1:9" x14ac:dyDescent="0.3">
      <c r="A1994">
        <v>1993</v>
      </c>
      <c r="B1994" s="2">
        <v>45747</v>
      </c>
      <c r="C1994" t="s">
        <v>11</v>
      </c>
      <c r="D1994" t="s">
        <v>16</v>
      </c>
      <c r="E1994" t="s">
        <v>105</v>
      </c>
      <c r="F1994" t="s">
        <v>122</v>
      </c>
      <c r="G1994">
        <v>1</v>
      </c>
      <c r="H1994" s="3">
        <v>1104.23</v>
      </c>
      <c r="I1994" s="3">
        <v>1988.8</v>
      </c>
    </row>
    <row r="1995" spans="1:9" x14ac:dyDescent="0.3">
      <c r="A1995">
        <v>1994</v>
      </c>
      <c r="B1995" s="2">
        <v>45737</v>
      </c>
      <c r="C1995" t="s">
        <v>9</v>
      </c>
      <c r="D1995" t="s">
        <v>18</v>
      </c>
      <c r="E1995" t="s">
        <v>95</v>
      </c>
      <c r="F1995" t="s">
        <v>122</v>
      </c>
      <c r="G1995">
        <v>12</v>
      </c>
      <c r="H1995" s="3">
        <v>519.69000000000005</v>
      </c>
      <c r="I1995" s="3">
        <v>11232</v>
      </c>
    </row>
    <row r="1996" spans="1:9" x14ac:dyDescent="0.3">
      <c r="A1996">
        <v>1995</v>
      </c>
      <c r="B1996" s="2">
        <v>45738</v>
      </c>
      <c r="C1996" t="s">
        <v>10</v>
      </c>
      <c r="D1996" t="s">
        <v>16</v>
      </c>
      <c r="E1996" t="s">
        <v>67</v>
      </c>
      <c r="F1996" t="s">
        <v>122</v>
      </c>
      <c r="G1996">
        <v>2</v>
      </c>
      <c r="H1996" s="3">
        <v>790.87</v>
      </c>
      <c r="I1996" s="3">
        <v>2848.83</v>
      </c>
    </row>
    <row r="1997" spans="1:9" x14ac:dyDescent="0.3">
      <c r="A1997">
        <v>1996</v>
      </c>
      <c r="B1997" s="2">
        <v>45745</v>
      </c>
      <c r="C1997" t="s">
        <v>12</v>
      </c>
      <c r="D1997" t="s">
        <v>20</v>
      </c>
      <c r="E1997" t="s">
        <v>37</v>
      </c>
      <c r="F1997" t="s">
        <v>121</v>
      </c>
      <c r="G1997">
        <v>17</v>
      </c>
      <c r="H1997" s="3">
        <v>248.8</v>
      </c>
      <c r="I1997" s="3">
        <v>7617.82</v>
      </c>
    </row>
    <row r="1998" spans="1:9" x14ac:dyDescent="0.3">
      <c r="A1998">
        <v>1997</v>
      </c>
      <c r="B1998" s="2">
        <v>45743</v>
      </c>
      <c r="C1998" t="s">
        <v>13</v>
      </c>
      <c r="D1998" t="s">
        <v>16</v>
      </c>
      <c r="E1998" t="s">
        <v>96</v>
      </c>
      <c r="F1998" t="s">
        <v>121</v>
      </c>
      <c r="G1998">
        <v>20</v>
      </c>
      <c r="H1998" s="3">
        <v>475.25</v>
      </c>
      <c r="I1998" s="3">
        <v>17119.21</v>
      </c>
    </row>
    <row r="1999" spans="1:9" x14ac:dyDescent="0.3">
      <c r="A1999">
        <v>1998</v>
      </c>
      <c r="B1999" s="2">
        <v>45741</v>
      </c>
      <c r="C1999" t="s">
        <v>13</v>
      </c>
      <c r="D1999" t="s">
        <v>16</v>
      </c>
      <c r="E1999" t="s">
        <v>28</v>
      </c>
      <c r="F1999" t="s">
        <v>122</v>
      </c>
      <c r="G1999">
        <v>16</v>
      </c>
      <c r="H1999" s="3">
        <v>420.66</v>
      </c>
      <c r="I1999" s="3">
        <v>12122.23</v>
      </c>
    </row>
    <row r="2000" spans="1:9" x14ac:dyDescent="0.3">
      <c r="A2000">
        <v>1999</v>
      </c>
      <c r="B2000" s="2">
        <v>45724</v>
      </c>
      <c r="C2000" t="s">
        <v>12</v>
      </c>
      <c r="D2000" t="s">
        <v>19</v>
      </c>
      <c r="E2000" t="s">
        <v>87</v>
      </c>
      <c r="F2000" t="s">
        <v>122</v>
      </c>
      <c r="G2000">
        <v>6</v>
      </c>
      <c r="H2000" s="3">
        <v>193.25</v>
      </c>
      <c r="I2000" s="3">
        <v>2088.35</v>
      </c>
    </row>
    <row r="2001" spans="1:9" x14ac:dyDescent="0.3">
      <c r="A2001">
        <v>2000</v>
      </c>
      <c r="B2001" s="2">
        <v>45737</v>
      </c>
      <c r="C2001" t="s">
        <v>9</v>
      </c>
      <c r="D2001" t="s">
        <v>19</v>
      </c>
      <c r="E2001" t="s">
        <v>47</v>
      </c>
      <c r="F2001" t="s">
        <v>122</v>
      </c>
      <c r="G2001">
        <v>13</v>
      </c>
      <c r="H2001" s="3">
        <v>455.17</v>
      </c>
      <c r="I2001" s="3">
        <v>10657.33</v>
      </c>
    </row>
    <row r="2002" spans="1:9" x14ac:dyDescent="0.3">
      <c r="A2002">
        <v>2001</v>
      </c>
      <c r="B2002" s="2">
        <v>45737</v>
      </c>
      <c r="C2002" t="s">
        <v>14</v>
      </c>
      <c r="D2002" t="s">
        <v>18</v>
      </c>
      <c r="E2002" t="s">
        <v>29</v>
      </c>
      <c r="F2002" t="s">
        <v>121</v>
      </c>
      <c r="G2002">
        <v>1</v>
      </c>
      <c r="H2002" s="3">
        <v>1178.33</v>
      </c>
      <c r="I2002" s="3">
        <v>2122.2600000000002</v>
      </c>
    </row>
    <row r="2003" spans="1:9" x14ac:dyDescent="0.3">
      <c r="A2003">
        <v>2002</v>
      </c>
      <c r="B2003" s="2">
        <v>45720</v>
      </c>
      <c r="C2003" t="s">
        <v>11</v>
      </c>
      <c r="D2003" t="s">
        <v>19</v>
      </c>
      <c r="E2003" t="s">
        <v>45</v>
      </c>
      <c r="F2003" t="s">
        <v>121</v>
      </c>
      <c r="G2003">
        <v>5</v>
      </c>
      <c r="H2003" s="3">
        <v>1036.43</v>
      </c>
      <c r="I2003" s="3">
        <v>9333.43</v>
      </c>
    </row>
    <row r="2004" spans="1:9" x14ac:dyDescent="0.3">
      <c r="A2004">
        <v>2003</v>
      </c>
      <c r="B2004" s="2">
        <v>45720</v>
      </c>
      <c r="C2004" t="s">
        <v>12</v>
      </c>
      <c r="D2004" t="s">
        <v>19</v>
      </c>
      <c r="E2004" t="s">
        <v>87</v>
      </c>
      <c r="F2004" t="s">
        <v>122</v>
      </c>
      <c r="G2004">
        <v>17</v>
      </c>
      <c r="H2004" s="3">
        <v>206.56</v>
      </c>
      <c r="I2004" s="3">
        <v>6324.51</v>
      </c>
    </row>
    <row r="2005" spans="1:9" x14ac:dyDescent="0.3">
      <c r="A2005">
        <v>2004</v>
      </c>
      <c r="B2005" s="2">
        <v>45718</v>
      </c>
      <c r="C2005" t="s">
        <v>14</v>
      </c>
      <c r="D2005" t="s">
        <v>16</v>
      </c>
      <c r="E2005" t="s">
        <v>94</v>
      </c>
      <c r="F2005" t="s">
        <v>122</v>
      </c>
      <c r="G2005">
        <v>2</v>
      </c>
      <c r="H2005" s="3">
        <v>1049.29</v>
      </c>
      <c r="I2005" s="3">
        <v>3779.7</v>
      </c>
    </row>
    <row r="2006" spans="1:9" x14ac:dyDescent="0.3">
      <c r="A2006">
        <v>2005</v>
      </c>
      <c r="B2006" s="2">
        <v>45720</v>
      </c>
      <c r="C2006" t="s">
        <v>12</v>
      </c>
      <c r="D2006" t="s">
        <v>16</v>
      </c>
      <c r="E2006" t="s">
        <v>102</v>
      </c>
      <c r="F2006" t="s">
        <v>122</v>
      </c>
      <c r="G2006">
        <v>17</v>
      </c>
      <c r="H2006" s="3">
        <v>210.38</v>
      </c>
      <c r="I2006" s="3">
        <v>6441.47</v>
      </c>
    </row>
    <row r="2007" spans="1:9" x14ac:dyDescent="0.3">
      <c r="A2007">
        <v>2006</v>
      </c>
      <c r="B2007" s="2">
        <v>45739</v>
      </c>
      <c r="C2007" t="s">
        <v>11</v>
      </c>
      <c r="D2007" t="s">
        <v>16</v>
      </c>
      <c r="E2007" t="s">
        <v>39</v>
      </c>
      <c r="F2007" t="s">
        <v>121</v>
      </c>
      <c r="G2007">
        <v>9</v>
      </c>
      <c r="H2007" s="3">
        <v>984.3</v>
      </c>
      <c r="I2007" s="3">
        <v>15955.17</v>
      </c>
    </row>
    <row r="2008" spans="1:9" x14ac:dyDescent="0.3">
      <c r="A2008">
        <v>2007</v>
      </c>
      <c r="B2008" s="2">
        <v>45718</v>
      </c>
      <c r="C2008" t="s">
        <v>10</v>
      </c>
      <c r="D2008" t="s">
        <v>19</v>
      </c>
      <c r="E2008" t="s">
        <v>50</v>
      </c>
      <c r="F2008" t="s">
        <v>122</v>
      </c>
      <c r="G2008">
        <v>1</v>
      </c>
      <c r="H2008" s="3">
        <v>833.81</v>
      </c>
      <c r="I2008" s="3">
        <v>1501.75</v>
      </c>
    </row>
    <row r="2009" spans="1:9" x14ac:dyDescent="0.3">
      <c r="A2009">
        <v>2008</v>
      </c>
      <c r="B2009" s="2">
        <v>45723</v>
      </c>
      <c r="C2009" t="s">
        <v>14</v>
      </c>
      <c r="D2009" t="s">
        <v>16</v>
      </c>
      <c r="E2009" t="s">
        <v>97</v>
      </c>
      <c r="F2009" t="s">
        <v>121</v>
      </c>
      <c r="G2009">
        <v>7</v>
      </c>
      <c r="H2009" s="3">
        <v>1146.1400000000001</v>
      </c>
      <c r="I2009" s="3">
        <v>14449.98</v>
      </c>
    </row>
    <row r="2010" spans="1:9" x14ac:dyDescent="0.3">
      <c r="A2010">
        <v>2009</v>
      </c>
      <c r="B2010" s="2">
        <v>45742</v>
      </c>
      <c r="C2010" t="s">
        <v>9</v>
      </c>
      <c r="D2010" t="s">
        <v>17</v>
      </c>
      <c r="E2010" t="s">
        <v>112</v>
      </c>
      <c r="F2010" t="s">
        <v>121</v>
      </c>
      <c r="G2010">
        <v>16</v>
      </c>
      <c r="H2010" s="3">
        <v>563.66999999999996</v>
      </c>
      <c r="I2010" s="3">
        <v>16243.38</v>
      </c>
    </row>
    <row r="2011" spans="1:9" x14ac:dyDescent="0.3">
      <c r="A2011">
        <v>2010</v>
      </c>
      <c r="B2011" s="2">
        <v>45728</v>
      </c>
      <c r="C2011" t="s">
        <v>15</v>
      </c>
      <c r="D2011" t="s">
        <v>16</v>
      </c>
      <c r="E2011" t="s">
        <v>70</v>
      </c>
      <c r="F2011" t="s">
        <v>121</v>
      </c>
      <c r="G2011">
        <v>5</v>
      </c>
      <c r="H2011" s="3">
        <v>1619.46</v>
      </c>
      <c r="I2011" s="3">
        <v>14583.83</v>
      </c>
    </row>
    <row r="2012" spans="1:9" x14ac:dyDescent="0.3">
      <c r="A2012">
        <v>2011</v>
      </c>
      <c r="B2012" s="2">
        <v>45741</v>
      </c>
      <c r="C2012" t="s">
        <v>12</v>
      </c>
      <c r="D2012" t="s">
        <v>16</v>
      </c>
      <c r="E2012" t="s">
        <v>68</v>
      </c>
      <c r="F2012" t="s">
        <v>122</v>
      </c>
      <c r="G2012">
        <v>17</v>
      </c>
      <c r="H2012" s="3">
        <v>214.83</v>
      </c>
      <c r="I2012" s="3">
        <v>6577.72</v>
      </c>
    </row>
    <row r="2013" spans="1:9" x14ac:dyDescent="0.3">
      <c r="A2013">
        <v>2012</v>
      </c>
      <c r="B2013" s="2">
        <v>45741</v>
      </c>
      <c r="C2013" t="s">
        <v>13</v>
      </c>
      <c r="D2013" t="s">
        <v>19</v>
      </c>
      <c r="E2013" t="s">
        <v>92</v>
      </c>
      <c r="F2013" t="s">
        <v>121</v>
      </c>
      <c r="G2013">
        <v>16</v>
      </c>
      <c r="H2013" s="3">
        <v>317.77</v>
      </c>
      <c r="I2013" s="3">
        <v>9157.24</v>
      </c>
    </row>
    <row r="2014" spans="1:9" x14ac:dyDescent="0.3">
      <c r="A2014">
        <v>2013</v>
      </c>
      <c r="B2014" s="2">
        <v>45736</v>
      </c>
      <c r="C2014" t="s">
        <v>14</v>
      </c>
      <c r="D2014" t="s">
        <v>17</v>
      </c>
      <c r="E2014" t="s">
        <v>40</v>
      </c>
      <c r="F2014" t="s">
        <v>121</v>
      </c>
      <c r="G2014">
        <v>2</v>
      </c>
      <c r="H2014" s="3">
        <v>1414.34</v>
      </c>
      <c r="I2014" s="3">
        <v>5094.66</v>
      </c>
    </row>
    <row r="2015" spans="1:9" x14ac:dyDescent="0.3">
      <c r="A2015">
        <v>2014</v>
      </c>
      <c r="B2015" s="2">
        <v>45746</v>
      </c>
      <c r="C2015" t="s">
        <v>11</v>
      </c>
      <c r="D2015" t="s">
        <v>16</v>
      </c>
      <c r="E2015" t="s">
        <v>113</v>
      </c>
      <c r="F2015" t="s">
        <v>122</v>
      </c>
      <c r="G2015">
        <v>7</v>
      </c>
      <c r="H2015" s="3">
        <v>1055.79</v>
      </c>
      <c r="I2015" s="3">
        <v>13310.89</v>
      </c>
    </row>
    <row r="2016" spans="1:9" x14ac:dyDescent="0.3">
      <c r="A2016">
        <v>2015</v>
      </c>
      <c r="B2016" s="2">
        <v>45723</v>
      </c>
      <c r="C2016" t="s">
        <v>13</v>
      </c>
      <c r="D2016" t="s">
        <v>19</v>
      </c>
      <c r="E2016" t="s">
        <v>77</v>
      </c>
      <c r="F2016" t="s">
        <v>121</v>
      </c>
      <c r="G2016">
        <v>16</v>
      </c>
      <c r="H2016" s="3">
        <v>387.55</v>
      </c>
      <c r="I2016" s="3">
        <v>11168.1</v>
      </c>
    </row>
    <row r="2017" spans="1:9" x14ac:dyDescent="0.3">
      <c r="A2017">
        <v>2016</v>
      </c>
      <c r="B2017" s="2">
        <v>45741</v>
      </c>
      <c r="C2017" t="s">
        <v>15</v>
      </c>
      <c r="D2017" t="s">
        <v>20</v>
      </c>
      <c r="E2017" t="s">
        <v>109</v>
      </c>
      <c r="F2017" t="s">
        <v>121</v>
      </c>
      <c r="G2017">
        <v>9</v>
      </c>
      <c r="H2017" s="3">
        <v>1549.11</v>
      </c>
      <c r="I2017" s="3">
        <v>25110.55</v>
      </c>
    </row>
    <row r="2018" spans="1:9" x14ac:dyDescent="0.3">
      <c r="A2018">
        <v>2017</v>
      </c>
      <c r="B2018" s="2">
        <v>45739</v>
      </c>
      <c r="C2018" t="s">
        <v>11</v>
      </c>
      <c r="D2018" t="s">
        <v>17</v>
      </c>
      <c r="E2018" t="s">
        <v>104</v>
      </c>
      <c r="F2018" t="s">
        <v>121</v>
      </c>
      <c r="G2018">
        <v>2</v>
      </c>
      <c r="H2018" s="3">
        <v>959.19</v>
      </c>
      <c r="I2018" s="3">
        <v>3455.14</v>
      </c>
    </row>
    <row r="2019" spans="1:9" x14ac:dyDescent="0.3">
      <c r="A2019">
        <v>2018</v>
      </c>
      <c r="B2019" s="2">
        <v>45723</v>
      </c>
      <c r="C2019" t="s">
        <v>9</v>
      </c>
      <c r="D2019" t="s">
        <v>16</v>
      </c>
      <c r="E2019" t="s">
        <v>82</v>
      </c>
      <c r="F2019" t="s">
        <v>122</v>
      </c>
      <c r="G2019">
        <v>13</v>
      </c>
      <c r="H2019" s="3">
        <v>480.93</v>
      </c>
      <c r="I2019" s="3">
        <v>11260.48</v>
      </c>
    </row>
    <row r="2020" spans="1:9" x14ac:dyDescent="0.3">
      <c r="A2020">
        <v>2019</v>
      </c>
      <c r="B2020" s="2">
        <v>45721</v>
      </c>
      <c r="C2020" t="s">
        <v>11</v>
      </c>
      <c r="D2020" t="s">
        <v>18</v>
      </c>
      <c r="E2020" t="s">
        <v>25</v>
      </c>
      <c r="F2020" t="s">
        <v>121</v>
      </c>
      <c r="G2020">
        <v>5</v>
      </c>
      <c r="H2020" s="3">
        <v>954.1</v>
      </c>
      <c r="I2020" s="3">
        <v>8592.02</v>
      </c>
    </row>
    <row r="2021" spans="1:9" x14ac:dyDescent="0.3">
      <c r="A2021">
        <v>2020</v>
      </c>
      <c r="B2021" s="2">
        <v>45736</v>
      </c>
      <c r="C2021" t="s">
        <v>14</v>
      </c>
      <c r="D2021" t="s">
        <v>20</v>
      </c>
      <c r="E2021" t="s">
        <v>85</v>
      </c>
      <c r="F2021" t="s">
        <v>121</v>
      </c>
      <c r="G2021">
        <v>4</v>
      </c>
      <c r="H2021" s="3">
        <v>1413.07</v>
      </c>
      <c r="I2021" s="3">
        <v>10180.17</v>
      </c>
    </row>
    <row r="2022" spans="1:9" x14ac:dyDescent="0.3">
      <c r="A2022">
        <v>2021</v>
      </c>
      <c r="B2022" s="2">
        <v>45734</v>
      </c>
      <c r="C2022" t="s">
        <v>15</v>
      </c>
      <c r="D2022" t="s">
        <v>17</v>
      </c>
      <c r="E2022" t="s">
        <v>21</v>
      </c>
      <c r="F2022" t="s">
        <v>121</v>
      </c>
      <c r="G2022">
        <v>4</v>
      </c>
      <c r="H2022" s="3">
        <v>1699.95</v>
      </c>
      <c r="I2022" s="3">
        <v>12246.94</v>
      </c>
    </row>
    <row r="2023" spans="1:9" x14ac:dyDescent="0.3">
      <c r="A2023">
        <v>2022</v>
      </c>
      <c r="B2023" s="2">
        <v>45724</v>
      </c>
      <c r="C2023" t="s">
        <v>15</v>
      </c>
      <c r="D2023" t="s">
        <v>18</v>
      </c>
      <c r="E2023" t="s">
        <v>59</v>
      </c>
      <c r="F2023" t="s">
        <v>121</v>
      </c>
      <c r="G2023">
        <v>1</v>
      </c>
      <c r="H2023" s="3">
        <v>1378.08</v>
      </c>
      <c r="I2023" s="3">
        <v>2482.02</v>
      </c>
    </row>
    <row r="2024" spans="1:9" x14ac:dyDescent="0.3">
      <c r="A2024">
        <v>2023</v>
      </c>
      <c r="B2024" s="2">
        <v>45744</v>
      </c>
      <c r="C2024" t="s">
        <v>14</v>
      </c>
      <c r="D2024" t="s">
        <v>18</v>
      </c>
      <c r="E2024" t="s">
        <v>105</v>
      </c>
      <c r="F2024" t="s">
        <v>121</v>
      </c>
      <c r="G2024">
        <v>4</v>
      </c>
      <c r="H2024" s="3">
        <v>1499.19</v>
      </c>
      <c r="I2024" s="3">
        <v>10800.61</v>
      </c>
    </row>
    <row r="2025" spans="1:9" x14ac:dyDescent="0.3">
      <c r="A2025">
        <v>2024</v>
      </c>
      <c r="B2025" s="2">
        <v>45730</v>
      </c>
      <c r="C2025" t="s">
        <v>15</v>
      </c>
      <c r="D2025" t="s">
        <v>19</v>
      </c>
      <c r="E2025" t="s">
        <v>102</v>
      </c>
      <c r="F2025" t="s">
        <v>122</v>
      </c>
      <c r="G2025">
        <v>7</v>
      </c>
      <c r="H2025" s="3">
        <v>1733.16</v>
      </c>
      <c r="I2025" s="3">
        <v>21850.84</v>
      </c>
    </row>
    <row r="2026" spans="1:9" x14ac:dyDescent="0.3">
      <c r="A2026">
        <v>2025</v>
      </c>
      <c r="B2026" s="2">
        <v>45740</v>
      </c>
      <c r="C2026" t="s">
        <v>13</v>
      </c>
      <c r="D2026" t="s">
        <v>17</v>
      </c>
      <c r="E2026" t="s">
        <v>111</v>
      </c>
      <c r="F2026" t="s">
        <v>122</v>
      </c>
      <c r="G2026">
        <v>16</v>
      </c>
      <c r="H2026" s="3">
        <v>352.71</v>
      </c>
      <c r="I2026" s="3">
        <v>10164.11</v>
      </c>
    </row>
    <row r="2027" spans="1:9" x14ac:dyDescent="0.3">
      <c r="A2027">
        <v>2026</v>
      </c>
      <c r="B2027" s="2">
        <v>45728</v>
      </c>
      <c r="C2027" t="s">
        <v>15</v>
      </c>
      <c r="D2027" t="s">
        <v>18</v>
      </c>
      <c r="E2027" t="s">
        <v>25</v>
      </c>
      <c r="F2027" t="s">
        <v>122</v>
      </c>
      <c r="G2027">
        <v>4</v>
      </c>
      <c r="H2027" s="3">
        <v>1280.7</v>
      </c>
      <c r="I2027" s="3">
        <v>9226.5400000000009</v>
      </c>
    </row>
    <row r="2028" spans="1:9" x14ac:dyDescent="0.3">
      <c r="A2028">
        <v>2027</v>
      </c>
      <c r="B2028" s="2">
        <v>45742</v>
      </c>
      <c r="C2028" t="s">
        <v>14</v>
      </c>
      <c r="D2028" t="s">
        <v>17</v>
      </c>
      <c r="E2028" t="s">
        <v>22</v>
      </c>
      <c r="F2028" t="s">
        <v>122</v>
      </c>
      <c r="G2028">
        <v>8</v>
      </c>
      <c r="H2028" s="3">
        <v>1492.75</v>
      </c>
      <c r="I2028" s="3">
        <v>21508.42</v>
      </c>
    </row>
    <row r="2029" spans="1:9" x14ac:dyDescent="0.3">
      <c r="A2029">
        <v>2028</v>
      </c>
      <c r="B2029" s="2">
        <v>45734</v>
      </c>
      <c r="C2029" t="s">
        <v>13</v>
      </c>
      <c r="D2029" t="s">
        <v>16</v>
      </c>
      <c r="E2029" t="s">
        <v>84</v>
      </c>
      <c r="F2029" t="s">
        <v>121</v>
      </c>
      <c r="G2029">
        <v>12</v>
      </c>
      <c r="H2029" s="3">
        <v>369.67</v>
      </c>
      <c r="I2029" s="3">
        <v>7989.64</v>
      </c>
    </row>
    <row r="2030" spans="1:9" x14ac:dyDescent="0.3">
      <c r="A2030">
        <v>2029</v>
      </c>
      <c r="B2030" s="2">
        <v>45731</v>
      </c>
      <c r="C2030" t="s">
        <v>13</v>
      </c>
      <c r="D2030" t="s">
        <v>17</v>
      </c>
      <c r="E2030" t="s">
        <v>65</v>
      </c>
      <c r="F2030" t="s">
        <v>122</v>
      </c>
      <c r="G2030">
        <v>18</v>
      </c>
      <c r="H2030" s="3">
        <v>399.43</v>
      </c>
      <c r="I2030" s="3">
        <v>12949.25</v>
      </c>
    </row>
    <row r="2031" spans="1:9" x14ac:dyDescent="0.3">
      <c r="A2031">
        <v>2030</v>
      </c>
      <c r="B2031" s="2">
        <v>45719</v>
      </c>
      <c r="C2031" t="s">
        <v>15</v>
      </c>
      <c r="D2031" t="s">
        <v>16</v>
      </c>
      <c r="E2031" t="s">
        <v>72</v>
      </c>
      <c r="F2031" t="s">
        <v>122</v>
      </c>
      <c r="G2031">
        <v>8</v>
      </c>
      <c r="H2031" s="3">
        <v>1737.5</v>
      </c>
      <c r="I2031" s="3">
        <v>25034.93</v>
      </c>
    </row>
    <row r="2032" spans="1:9" x14ac:dyDescent="0.3">
      <c r="A2032">
        <v>2031</v>
      </c>
      <c r="B2032" s="2">
        <v>45744</v>
      </c>
      <c r="C2032" t="s">
        <v>11</v>
      </c>
      <c r="D2032" t="s">
        <v>16</v>
      </c>
      <c r="E2032" t="s">
        <v>106</v>
      </c>
      <c r="F2032" t="s">
        <v>121</v>
      </c>
      <c r="G2032">
        <v>10</v>
      </c>
      <c r="H2032" s="3">
        <v>1087.55</v>
      </c>
      <c r="I2032" s="3">
        <v>19587.580000000002</v>
      </c>
    </row>
    <row r="2033" spans="1:9" x14ac:dyDescent="0.3">
      <c r="A2033">
        <v>2032</v>
      </c>
      <c r="B2033" s="2">
        <v>45725</v>
      </c>
      <c r="C2033" t="s">
        <v>11</v>
      </c>
      <c r="D2033" t="s">
        <v>16</v>
      </c>
      <c r="E2033" t="s">
        <v>82</v>
      </c>
      <c r="F2033" t="s">
        <v>121</v>
      </c>
      <c r="G2033">
        <v>3</v>
      </c>
      <c r="H2033" s="3">
        <v>1105.75</v>
      </c>
      <c r="I2033" s="3">
        <v>5974.61</v>
      </c>
    </row>
    <row r="2034" spans="1:9" x14ac:dyDescent="0.3">
      <c r="A2034">
        <v>2033</v>
      </c>
      <c r="B2034" s="2">
        <v>45729</v>
      </c>
      <c r="C2034" t="s">
        <v>15</v>
      </c>
      <c r="D2034" t="s">
        <v>17</v>
      </c>
      <c r="E2034" t="s">
        <v>81</v>
      </c>
      <c r="F2034" t="s">
        <v>122</v>
      </c>
      <c r="G2034">
        <v>4</v>
      </c>
      <c r="H2034" s="3">
        <v>1382.8</v>
      </c>
      <c r="I2034" s="3">
        <v>9962.1</v>
      </c>
    </row>
    <row r="2035" spans="1:9" x14ac:dyDescent="0.3">
      <c r="A2035">
        <v>2034</v>
      </c>
      <c r="B2035" s="2">
        <v>45735</v>
      </c>
      <c r="C2035" t="s">
        <v>12</v>
      </c>
      <c r="D2035" t="s">
        <v>19</v>
      </c>
      <c r="E2035" t="s">
        <v>90</v>
      </c>
      <c r="F2035" t="s">
        <v>121</v>
      </c>
      <c r="G2035">
        <v>15</v>
      </c>
      <c r="H2035" s="3">
        <v>203.96</v>
      </c>
      <c r="I2035" s="3">
        <v>5510.21</v>
      </c>
    </row>
    <row r="2036" spans="1:9" x14ac:dyDescent="0.3">
      <c r="A2036">
        <v>2035</v>
      </c>
      <c r="B2036" s="2">
        <v>45744</v>
      </c>
      <c r="C2036" t="s">
        <v>9</v>
      </c>
      <c r="D2036" t="s">
        <v>20</v>
      </c>
      <c r="E2036" t="s">
        <v>65</v>
      </c>
      <c r="F2036" t="s">
        <v>122</v>
      </c>
      <c r="G2036">
        <v>7</v>
      </c>
      <c r="H2036" s="3">
        <v>517.49</v>
      </c>
      <c r="I2036" s="3">
        <v>6524.26</v>
      </c>
    </row>
    <row r="2037" spans="1:9" x14ac:dyDescent="0.3">
      <c r="A2037">
        <v>2036</v>
      </c>
      <c r="B2037" s="2">
        <v>45736</v>
      </c>
      <c r="C2037" t="s">
        <v>9</v>
      </c>
      <c r="D2037" t="s">
        <v>18</v>
      </c>
      <c r="E2037" t="s">
        <v>30</v>
      </c>
      <c r="F2037" t="s">
        <v>122</v>
      </c>
      <c r="G2037">
        <v>10</v>
      </c>
      <c r="H2037" s="3">
        <v>449.76</v>
      </c>
      <c r="I2037" s="3">
        <v>8100.51</v>
      </c>
    </row>
    <row r="2038" spans="1:9" x14ac:dyDescent="0.3">
      <c r="A2038">
        <v>2037</v>
      </c>
      <c r="B2038" s="2">
        <v>45743</v>
      </c>
      <c r="C2038" t="s">
        <v>15</v>
      </c>
      <c r="D2038" t="s">
        <v>16</v>
      </c>
      <c r="E2038" t="s">
        <v>53</v>
      </c>
      <c r="F2038" t="s">
        <v>122</v>
      </c>
      <c r="G2038">
        <v>2</v>
      </c>
      <c r="H2038" s="3">
        <v>1399.07</v>
      </c>
      <c r="I2038" s="3">
        <v>5039.66</v>
      </c>
    </row>
    <row r="2039" spans="1:9" x14ac:dyDescent="0.3">
      <c r="A2039">
        <v>2038</v>
      </c>
      <c r="B2039" s="2">
        <v>45747</v>
      </c>
      <c r="C2039" t="s">
        <v>10</v>
      </c>
      <c r="D2039" t="s">
        <v>17</v>
      </c>
      <c r="E2039" t="s">
        <v>90</v>
      </c>
      <c r="F2039" t="s">
        <v>121</v>
      </c>
      <c r="G2039">
        <v>8</v>
      </c>
      <c r="H2039" s="3">
        <v>781.51</v>
      </c>
      <c r="I2039" s="3">
        <v>11260.46</v>
      </c>
    </row>
    <row r="2040" spans="1:9" x14ac:dyDescent="0.3">
      <c r="A2040">
        <v>2039</v>
      </c>
      <c r="B2040" s="2">
        <v>45721</v>
      </c>
      <c r="C2040" t="s">
        <v>12</v>
      </c>
      <c r="D2040" t="s">
        <v>18</v>
      </c>
      <c r="E2040" t="s">
        <v>22</v>
      </c>
      <c r="F2040" t="s">
        <v>121</v>
      </c>
      <c r="G2040">
        <v>13</v>
      </c>
      <c r="H2040" s="3">
        <v>220.73</v>
      </c>
      <c r="I2040" s="3">
        <v>5168.16</v>
      </c>
    </row>
    <row r="2041" spans="1:9" x14ac:dyDescent="0.3">
      <c r="A2041">
        <v>2040</v>
      </c>
      <c r="B2041" s="2">
        <v>45732</v>
      </c>
      <c r="C2041" t="s">
        <v>9</v>
      </c>
      <c r="D2041" t="s">
        <v>16</v>
      </c>
      <c r="E2041" t="s">
        <v>113</v>
      </c>
      <c r="F2041" t="s">
        <v>121</v>
      </c>
      <c r="G2041">
        <v>7</v>
      </c>
      <c r="H2041" s="3">
        <v>597.13</v>
      </c>
      <c r="I2041" s="3">
        <v>7528.33</v>
      </c>
    </row>
    <row r="2042" spans="1:9" x14ac:dyDescent="0.3">
      <c r="A2042">
        <v>2041</v>
      </c>
      <c r="B2042" s="2">
        <v>45727</v>
      </c>
      <c r="C2042" t="s">
        <v>10</v>
      </c>
      <c r="D2042" t="s">
        <v>19</v>
      </c>
      <c r="E2042" t="s">
        <v>95</v>
      </c>
      <c r="F2042" t="s">
        <v>121</v>
      </c>
      <c r="G2042">
        <v>9</v>
      </c>
      <c r="H2042" s="3">
        <v>821.23</v>
      </c>
      <c r="I2042" s="3">
        <v>13311.86</v>
      </c>
    </row>
    <row r="2043" spans="1:9" x14ac:dyDescent="0.3">
      <c r="A2043">
        <v>2042</v>
      </c>
      <c r="B2043" s="2">
        <v>45718</v>
      </c>
      <c r="C2043" t="s">
        <v>11</v>
      </c>
      <c r="D2043" t="s">
        <v>18</v>
      </c>
      <c r="E2043" t="s">
        <v>41</v>
      </c>
      <c r="F2043" t="s">
        <v>122</v>
      </c>
      <c r="G2043">
        <v>1</v>
      </c>
      <c r="H2043" s="3">
        <v>1011.65</v>
      </c>
      <c r="I2043" s="3">
        <v>1822.06</v>
      </c>
    </row>
    <row r="2044" spans="1:9" x14ac:dyDescent="0.3">
      <c r="A2044">
        <v>2043</v>
      </c>
      <c r="B2044" s="2">
        <v>45727</v>
      </c>
      <c r="C2044" t="s">
        <v>10</v>
      </c>
      <c r="D2044" t="s">
        <v>18</v>
      </c>
      <c r="E2044" t="s">
        <v>46</v>
      </c>
      <c r="F2044" t="s">
        <v>121</v>
      </c>
      <c r="G2044">
        <v>2</v>
      </c>
      <c r="H2044" s="3">
        <v>774.97</v>
      </c>
      <c r="I2044" s="3">
        <v>2791.56</v>
      </c>
    </row>
    <row r="2045" spans="1:9" x14ac:dyDescent="0.3">
      <c r="A2045">
        <v>2044</v>
      </c>
      <c r="B2045" s="2">
        <v>45747</v>
      </c>
      <c r="C2045" t="s">
        <v>15</v>
      </c>
      <c r="D2045" t="s">
        <v>16</v>
      </c>
      <c r="E2045" t="s">
        <v>50</v>
      </c>
      <c r="F2045" t="s">
        <v>121</v>
      </c>
      <c r="G2045">
        <v>6</v>
      </c>
      <c r="H2045" s="3">
        <v>1331.02</v>
      </c>
      <c r="I2045" s="3">
        <v>14383.59</v>
      </c>
    </row>
    <row r="2046" spans="1:9" x14ac:dyDescent="0.3">
      <c r="A2046">
        <v>2045</v>
      </c>
      <c r="B2046" s="2">
        <v>45720</v>
      </c>
      <c r="C2046" t="s">
        <v>12</v>
      </c>
      <c r="D2046" t="s">
        <v>17</v>
      </c>
      <c r="E2046" t="s">
        <v>54</v>
      </c>
      <c r="F2046" t="s">
        <v>121</v>
      </c>
      <c r="G2046">
        <v>19</v>
      </c>
      <c r="H2046" s="3">
        <v>167.69</v>
      </c>
      <c r="I2046" s="3">
        <v>5738.42</v>
      </c>
    </row>
    <row r="2047" spans="1:9" x14ac:dyDescent="0.3">
      <c r="A2047">
        <v>2046</v>
      </c>
      <c r="B2047" s="2">
        <v>45739</v>
      </c>
      <c r="C2047" t="s">
        <v>12</v>
      </c>
      <c r="D2047" t="s">
        <v>19</v>
      </c>
      <c r="E2047" t="s">
        <v>92</v>
      </c>
      <c r="F2047" t="s">
        <v>121</v>
      </c>
      <c r="G2047">
        <v>5</v>
      </c>
      <c r="H2047" s="3">
        <v>231.9</v>
      </c>
      <c r="I2047" s="3">
        <v>2088.35</v>
      </c>
    </row>
    <row r="2048" spans="1:9" x14ac:dyDescent="0.3">
      <c r="A2048">
        <v>2047</v>
      </c>
      <c r="B2048" s="2">
        <v>45736</v>
      </c>
      <c r="C2048" t="s">
        <v>9</v>
      </c>
      <c r="D2048" t="s">
        <v>20</v>
      </c>
      <c r="E2048" t="s">
        <v>75</v>
      </c>
      <c r="F2048" t="s">
        <v>122</v>
      </c>
      <c r="G2048">
        <v>14</v>
      </c>
      <c r="H2048" s="3">
        <v>424.06</v>
      </c>
      <c r="I2048" s="3">
        <v>10692.69</v>
      </c>
    </row>
    <row r="2049" spans="1:9" x14ac:dyDescent="0.3">
      <c r="A2049">
        <v>2048</v>
      </c>
      <c r="B2049" s="2">
        <v>45746</v>
      </c>
      <c r="C2049" t="s">
        <v>13</v>
      </c>
      <c r="D2049" t="s">
        <v>16</v>
      </c>
      <c r="E2049" t="s">
        <v>106</v>
      </c>
      <c r="F2049" t="s">
        <v>121</v>
      </c>
      <c r="G2049">
        <v>8</v>
      </c>
      <c r="H2049" s="3">
        <v>333.48</v>
      </c>
      <c r="I2049" s="3">
        <v>4804.9799999999996</v>
      </c>
    </row>
    <row r="2050" spans="1:9" x14ac:dyDescent="0.3">
      <c r="A2050">
        <v>2049</v>
      </c>
      <c r="B2050" s="2">
        <v>45732</v>
      </c>
      <c r="C2050" t="s">
        <v>15</v>
      </c>
      <c r="D2050" t="s">
        <v>17</v>
      </c>
      <c r="E2050" t="s">
        <v>116</v>
      </c>
      <c r="F2050" t="s">
        <v>122</v>
      </c>
      <c r="G2050">
        <v>9</v>
      </c>
      <c r="H2050" s="3">
        <v>1762.69</v>
      </c>
      <c r="I2050" s="3">
        <v>28572.61</v>
      </c>
    </row>
    <row r="2051" spans="1:9" x14ac:dyDescent="0.3">
      <c r="A2051">
        <v>2050</v>
      </c>
      <c r="B2051" s="2">
        <v>45743</v>
      </c>
      <c r="C2051" t="s">
        <v>10</v>
      </c>
      <c r="D2051" t="s">
        <v>19</v>
      </c>
      <c r="E2051" t="s">
        <v>90</v>
      </c>
      <c r="F2051" t="s">
        <v>122</v>
      </c>
      <c r="G2051">
        <v>4</v>
      </c>
      <c r="H2051" s="3">
        <v>713.09</v>
      </c>
      <c r="I2051" s="3">
        <v>5137.3100000000004</v>
      </c>
    </row>
    <row r="2052" spans="1:9" x14ac:dyDescent="0.3">
      <c r="A2052">
        <v>2051</v>
      </c>
      <c r="B2052" s="2">
        <v>45728</v>
      </c>
      <c r="C2052" t="s">
        <v>15</v>
      </c>
      <c r="D2052" t="s">
        <v>16</v>
      </c>
      <c r="E2052" t="s">
        <v>59</v>
      </c>
      <c r="F2052" t="s">
        <v>121</v>
      </c>
      <c r="G2052">
        <v>6</v>
      </c>
      <c r="H2052" s="3">
        <v>1442.57</v>
      </c>
      <c r="I2052" s="3">
        <v>15589.05</v>
      </c>
    </row>
    <row r="2053" spans="1:9" x14ac:dyDescent="0.3">
      <c r="A2053">
        <v>2052</v>
      </c>
      <c r="B2053" s="2">
        <v>45718</v>
      </c>
      <c r="C2053" t="s">
        <v>10</v>
      </c>
      <c r="D2053" t="s">
        <v>19</v>
      </c>
      <c r="E2053" t="s">
        <v>32</v>
      </c>
      <c r="F2053" t="s">
        <v>122</v>
      </c>
      <c r="G2053">
        <v>2</v>
      </c>
      <c r="H2053" s="3">
        <v>867.81</v>
      </c>
      <c r="I2053" s="3">
        <v>3125.98</v>
      </c>
    </row>
    <row r="2054" spans="1:9" x14ac:dyDescent="0.3">
      <c r="A2054">
        <v>2053</v>
      </c>
      <c r="B2054" s="2">
        <v>45744</v>
      </c>
      <c r="C2054" t="s">
        <v>14</v>
      </c>
      <c r="D2054" t="s">
        <v>16</v>
      </c>
      <c r="E2054" t="s">
        <v>73</v>
      </c>
      <c r="F2054" t="s">
        <v>122</v>
      </c>
      <c r="G2054">
        <v>9</v>
      </c>
      <c r="H2054" s="3">
        <v>1281.5</v>
      </c>
      <c r="I2054" s="3">
        <v>20772.68</v>
      </c>
    </row>
    <row r="2055" spans="1:9" x14ac:dyDescent="0.3">
      <c r="A2055">
        <v>2054</v>
      </c>
      <c r="B2055" s="2">
        <v>45733</v>
      </c>
      <c r="C2055" t="s">
        <v>10</v>
      </c>
      <c r="D2055" t="s">
        <v>19</v>
      </c>
      <c r="E2055" t="s">
        <v>39</v>
      </c>
      <c r="F2055" t="s">
        <v>121</v>
      </c>
      <c r="G2055">
        <v>4</v>
      </c>
      <c r="H2055" s="3">
        <v>727.1</v>
      </c>
      <c r="I2055" s="3">
        <v>5238.24</v>
      </c>
    </row>
    <row r="2056" spans="1:9" x14ac:dyDescent="0.3">
      <c r="A2056">
        <v>2055</v>
      </c>
      <c r="B2056" s="2">
        <v>45726</v>
      </c>
      <c r="C2056" t="s">
        <v>11</v>
      </c>
      <c r="D2056" t="s">
        <v>18</v>
      </c>
      <c r="E2056" t="s">
        <v>108</v>
      </c>
      <c r="F2056" t="s">
        <v>121</v>
      </c>
      <c r="G2056">
        <v>2</v>
      </c>
      <c r="H2056" s="3">
        <v>809.53</v>
      </c>
      <c r="I2056" s="3">
        <v>2916.05</v>
      </c>
    </row>
    <row r="2057" spans="1:9" x14ac:dyDescent="0.3">
      <c r="A2057">
        <v>2056</v>
      </c>
      <c r="B2057" s="2">
        <v>45727</v>
      </c>
      <c r="C2057" t="s">
        <v>14</v>
      </c>
      <c r="D2057" t="s">
        <v>18</v>
      </c>
      <c r="E2057" t="s">
        <v>76</v>
      </c>
      <c r="F2057" t="s">
        <v>121</v>
      </c>
      <c r="G2057">
        <v>5</v>
      </c>
      <c r="H2057" s="3">
        <v>1393.18</v>
      </c>
      <c r="I2057" s="3">
        <v>12546.1</v>
      </c>
    </row>
    <row r="2058" spans="1:9" x14ac:dyDescent="0.3">
      <c r="A2058">
        <v>2057</v>
      </c>
      <c r="B2058" s="2">
        <v>45741</v>
      </c>
      <c r="C2058" t="s">
        <v>11</v>
      </c>
      <c r="D2058" t="s">
        <v>17</v>
      </c>
      <c r="E2058" t="s">
        <v>95</v>
      </c>
      <c r="F2058" t="s">
        <v>121</v>
      </c>
      <c r="G2058">
        <v>5</v>
      </c>
      <c r="H2058" s="3">
        <v>1178.71</v>
      </c>
      <c r="I2058" s="3">
        <v>10614.72</v>
      </c>
    </row>
    <row r="2059" spans="1:9" x14ac:dyDescent="0.3">
      <c r="A2059">
        <v>2058</v>
      </c>
      <c r="B2059" s="2">
        <v>45745</v>
      </c>
      <c r="C2059" t="s">
        <v>14</v>
      </c>
      <c r="D2059" t="s">
        <v>17</v>
      </c>
      <c r="E2059" t="s">
        <v>117</v>
      </c>
      <c r="F2059" t="s">
        <v>121</v>
      </c>
      <c r="G2059">
        <v>1</v>
      </c>
      <c r="H2059" s="3">
        <v>1156.83</v>
      </c>
      <c r="I2059" s="3">
        <v>2083.54</v>
      </c>
    </row>
    <row r="2060" spans="1:9" x14ac:dyDescent="0.3">
      <c r="A2060">
        <v>2059</v>
      </c>
      <c r="B2060" s="2">
        <v>45734</v>
      </c>
      <c r="C2060" t="s">
        <v>9</v>
      </c>
      <c r="D2060" t="s">
        <v>16</v>
      </c>
      <c r="E2060" t="s">
        <v>89</v>
      </c>
      <c r="F2060" t="s">
        <v>121</v>
      </c>
      <c r="G2060">
        <v>6</v>
      </c>
      <c r="H2060" s="3">
        <v>592.84</v>
      </c>
      <c r="I2060" s="3">
        <v>6406.49</v>
      </c>
    </row>
    <row r="2061" spans="1:9" x14ac:dyDescent="0.3">
      <c r="A2061">
        <v>2060</v>
      </c>
      <c r="B2061" s="2">
        <v>45743</v>
      </c>
      <c r="C2061" t="s">
        <v>12</v>
      </c>
      <c r="D2061" t="s">
        <v>17</v>
      </c>
      <c r="E2061" t="s">
        <v>108</v>
      </c>
      <c r="F2061" t="s">
        <v>121</v>
      </c>
      <c r="G2061">
        <v>16</v>
      </c>
      <c r="H2061" s="3">
        <v>234.92</v>
      </c>
      <c r="I2061" s="3">
        <v>6769.73</v>
      </c>
    </row>
    <row r="2062" spans="1:9" x14ac:dyDescent="0.3">
      <c r="A2062">
        <v>2061</v>
      </c>
      <c r="B2062" s="2">
        <v>45738</v>
      </c>
      <c r="C2062" t="s">
        <v>11</v>
      </c>
      <c r="D2062" t="s">
        <v>16</v>
      </c>
      <c r="E2062" t="s">
        <v>79</v>
      </c>
      <c r="F2062" t="s">
        <v>121</v>
      </c>
      <c r="G2062">
        <v>4</v>
      </c>
      <c r="H2062" s="3">
        <v>874.28</v>
      </c>
      <c r="I2062" s="3">
        <v>6298.57</v>
      </c>
    </row>
    <row r="2063" spans="1:9" x14ac:dyDescent="0.3">
      <c r="A2063">
        <v>2062</v>
      </c>
      <c r="B2063" s="2">
        <v>45739</v>
      </c>
      <c r="C2063" t="s">
        <v>13</v>
      </c>
      <c r="D2063" t="s">
        <v>16</v>
      </c>
      <c r="E2063" t="s">
        <v>119</v>
      </c>
      <c r="F2063" t="s">
        <v>121</v>
      </c>
      <c r="G2063">
        <v>5</v>
      </c>
      <c r="H2063" s="3">
        <v>428.08</v>
      </c>
      <c r="I2063" s="3">
        <v>3855.02</v>
      </c>
    </row>
    <row r="2064" spans="1:9" x14ac:dyDescent="0.3">
      <c r="A2064">
        <v>2063</v>
      </c>
      <c r="B2064" s="2">
        <v>45718</v>
      </c>
      <c r="C2064" t="s">
        <v>10</v>
      </c>
      <c r="D2064" t="s">
        <v>16</v>
      </c>
      <c r="E2064" t="s">
        <v>42</v>
      </c>
      <c r="F2064" t="s">
        <v>122</v>
      </c>
      <c r="G2064">
        <v>4</v>
      </c>
      <c r="H2064" s="3">
        <v>700.95</v>
      </c>
      <c r="I2064" s="3">
        <v>5049.8500000000004</v>
      </c>
    </row>
    <row r="2065" spans="1:9" x14ac:dyDescent="0.3">
      <c r="A2065">
        <v>2064</v>
      </c>
      <c r="B2065" s="2">
        <v>45738</v>
      </c>
      <c r="C2065" t="s">
        <v>12</v>
      </c>
      <c r="D2065" t="s">
        <v>20</v>
      </c>
      <c r="E2065" t="s">
        <v>85</v>
      </c>
      <c r="F2065" t="s">
        <v>121</v>
      </c>
      <c r="G2065">
        <v>12</v>
      </c>
      <c r="H2065" s="3">
        <v>188.99</v>
      </c>
      <c r="I2065" s="3">
        <v>4084.62</v>
      </c>
    </row>
    <row r="2066" spans="1:9" x14ac:dyDescent="0.3">
      <c r="A2066">
        <v>2065</v>
      </c>
      <c r="B2066" s="2">
        <v>45728</v>
      </c>
      <c r="C2066" t="s">
        <v>12</v>
      </c>
      <c r="D2066" t="s">
        <v>18</v>
      </c>
      <c r="E2066" t="s">
        <v>54</v>
      </c>
      <c r="F2066" t="s">
        <v>121</v>
      </c>
      <c r="G2066">
        <v>13</v>
      </c>
      <c r="H2066" s="3">
        <v>212.18</v>
      </c>
      <c r="I2066" s="3">
        <v>4967.97</v>
      </c>
    </row>
    <row r="2067" spans="1:9" x14ac:dyDescent="0.3">
      <c r="A2067">
        <v>2066</v>
      </c>
      <c r="B2067" s="2">
        <v>45745</v>
      </c>
      <c r="C2067" t="s">
        <v>10</v>
      </c>
      <c r="D2067" t="s">
        <v>17</v>
      </c>
      <c r="E2067" t="s">
        <v>55</v>
      </c>
      <c r="F2067" t="s">
        <v>122</v>
      </c>
      <c r="G2067">
        <v>5</v>
      </c>
      <c r="H2067" s="3">
        <v>761.95</v>
      </c>
      <c r="I2067" s="3">
        <v>6861.64</v>
      </c>
    </row>
    <row r="2068" spans="1:9" x14ac:dyDescent="0.3">
      <c r="A2068">
        <v>2067</v>
      </c>
      <c r="B2068" s="2">
        <v>45730</v>
      </c>
      <c r="C2068" t="s">
        <v>11</v>
      </c>
      <c r="D2068" t="s">
        <v>16</v>
      </c>
      <c r="E2068" t="s">
        <v>84</v>
      </c>
      <c r="F2068" t="s">
        <v>121</v>
      </c>
      <c r="G2068">
        <v>4</v>
      </c>
      <c r="H2068" s="3">
        <v>1137.05</v>
      </c>
      <c r="I2068" s="3">
        <v>8191.64</v>
      </c>
    </row>
    <row r="2069" spans="1:9" x14ac:dyDescent="0.3">
      <c r="A2069">
        <v>2068</v>
      </c>
      <c r="B2069" s="2">
        <v>45743</v>
      </c>
      <c r="C2069" t="s">
        <v>12</v>
      </c>
      <c r="D2069" t="s">
        <v>18</v>
      </c>
      <c r="E2069" t="s">
        <v>100</v>
      </c>
      <c r="F2069" t="s">
        <v>122</v>
      </c>
      <c r="G2069">
        <v>19</v>
      </c>
      <c r="H2069" s="3">
        <v>189.55</v>
      </c>
      <c r="I2069" s="3">
        <v>6486.48</v>
      </c>
    </row>
    <row r="2070" spans="1:9" x14ac:dyDescent="0.3">
      <c r="A2070">
        <v>2069</v>
      </c>
      <c r="B2070" s="2">
        <v>45721</v>
      </c>
      <c r="C2070" t="s">
        <v>11</v>
      </c>
      <c r="D2070" t="s">
        <v>17</v>
      </c>
      <c r="E2070" t="s">
        <v>35</v>
      </c>
      <c r="F2070" t="s">
        <v>121</v>
      </c>
      <c r="G2070">
        <v>8</v>
      </c>
      <c r="H2070" s="3">
        <v>863.57</v>
      </c>
      <c r="I2070" s="3">
        <v>12442.83</v>
      </c>
    </row>
    <row r="2071" spans="1:9" x14ac:dyDescent="0.3">
      <c r="A2071">
        <v>2070</v>
      </c>
      <c r="B2071" s="2">
        <v>45719</v>
      </c>
      <c r="C2071" t="s">
        <v>15</v>
      </c>
      <c r="D2071" t="s">
        <v>18</v>
      </c>
      <c r="E2071" t="s">
        <v>41</v>
      </c>
      <c r="F2071" t="s">
        <v>122</v>
      </c>
      <c r="G2071">
        <v>7</v>
      </c>
      <c r="H2071" s="3">
        <v>1773.19</v>
      </c>
      <c r="I2071" s="3">
        <v>22355.52</v>
      </c>
    </row>
    <row r="2072" spans="1:9" x14ac:dyDescent="0.3">
      <c r="A2072">
        <v>2071</v>
      </c>
      <c r="B2072" s="2">
        <v>45726</v>
      </c>
      <c r="C2072" t="s">
        <v>14</v>
      </c>
      <c r="D2072" t="s">
        <v>16</v>
      </c>
      <c r="E2072" t="s">
        <v>112</v>
      </c>
      <c r="F2072" t="s">
        <v>121</v>
      </c>
      <c r="G2072">
        <v>7</v>
      </c>
      <c r="H2072" s="3">
        <v>1380.49</v>
      </c>
      <c r="I2072" s="3">
        <v>17404.55</v>
      </c>
    </row>
    <row r="2073" spans="1:9" x14ac:dyDescent="0.3">
      <c r="A2073">
        <v>2072</v>
      </c>
      <c r="B2073" s="2">
        <v>45743</v>
      </c>
      <c r="C2073" t="s">
        <v>15</v>
      </c>
      <c r="D2073" t="s">
        <v>20</v>
      </c>
      <c r="E2073" t="s">
        <v>68</v>
      </c>
      <c r="F2073" t="s">
        <v>121</v>
      </c>
      <c r="G2073">
        <v>1</v>
      </c>
      <c r="H2073" s="3">
        <v>1276.27</v>
      </c>
      <c r="I2073" s="3">
        <v>2298.66</v>
      </c>
    </row>
    <row r="2074" spans="1:9" x14ac:dyDescent="0.3">
      <c r="A2074">
        <v>2073</v>
      </c>
      <c r="B2074" s="2">
        <v>45732</v>
      </c>
      <c r="C2074" t="s">
        <v>10</v>
      </c>
      <c r="D2074" t="s">
        <v>16</v>
      </c>
      <c r="E2074" t="s">
        <v>44</v>
      </c>
      <c r="F2074" t="s">
        <v>122</v>
      </c>
      <c r="G2074">
        <v>2</v>
      </c>
      <c r="H2074" s="3">
        <v>736.9</v>
      </c>
      <c r="I2074" s="3">
        <v>2654.42</v>
      </c>
    </row>
    <row r="2075" spans="1:9" x14ac:dyDescent="0.3">
      <c r="A2075">
        <v>2074</v>
      </c>
      <c r="B2075" s="2">
        <v>45724</v>
      </c>
      <c r="C2075" t="s">
        <v>10</v>
      </c>
      <c r="D2075" t="s">
        <v>17</v>
      </c>
      <c r="E2075" t="s">
        <v>105</v>
      </c>
      <c r="F2075" t="s">
        <v>121</v>
      </c>
      <c r="G2075">
        <v>1</v>
      </c>
      <c r="H2075" s="3">
        <v>819.4</v>
      </c>
      <c r="I2075" s="3">
        <v>1475.8</v>
      </c>
    </row>
    <row r="2076" spans="1:9" x14ac:dyDescent="0.3">
      <c r="A2076">
        <v>2075</v>
      </c>
      <c r="B2076" s="2">
        <v>45738</v>
      </c>
      <c r="C2076" t="s">
        <v>14</v>
      </c>
      <c r="D2076" t="s">
        <v>19</v>
      </c>
      <c r="E2076" t="s">
        <v>103</v>
      </c>
      <c r="F2076" t="s">
        <v>121</v>
      </c>
      <c r="G2076">
        <v>10</v>
      </c>
      <c r="H2076" s="3">
        <v>1158.96</v>
      </c>
      <c r="I2076" s="3">
        <v>20873.72</v>
      </c>
    </row>
    <row r="2077" spans="1:9" x14ac:dyDescent="0.3">
      <c r="A2077">
        <v>2076</v>
      </c>
      <c r="B2077" s="2">
        <v>45717</v>
      </c>
      <c r="C2077" t="s">
        <v>15</v>
      </c>
      <c r="D2077" t="s">
        <v>18</v>
      </c>
      <c r="E2077" t="s">
        <v>90</v>
      </c>
      <c r="F2077" t="s">
        <v>122</v>
      </c>
      <c r="G2077">
        <v>4</v>
      </c>
      <c r="H2077" s="3">
        <v>1410.07</v>
      </c>
      <c r="I2077" s="3">
        <v>10158.56</v>
      </c>
    </row>
    <row r="2078" spans="1:9" x14ac:dyDescent="0.3">
      <c r="A2078">
        <v>2077</v>
      </c>
      <c r="B2078" s="2">
        <v>45745</v>
      </c>
      <c r="C2078" t="s">
        <v>11</v>
      </c>
      <c r="D2078" t="s">
        <v>16</v>
      </c>
      <c r="E2078" t="s">
        <v>118</v>
      </c>
      <c r="F2078" t="s">
        <v>122</v>
      </c>
      <c r="G2078">
        <v>4</v>
      </c>
      <c r="H2078" s="3">
        <v>1002.24</v>
      </c>
      <c r="I2078" s="3">
        <v>7220.43</v>
      </c>
    </row>
    <row r="2079" spans="1:9" x14ac:dyDescent="0.3">
      <c r="A2079">
        <v>2078</v>
      </c>
      <c r="B2079" s="2">
        <v>45722</v>
      </c>
      <c r="C2079" t="s">
        <v>11</v>
      </c>
      <c r="D2079" t="s">
        <v>16</v>
      </c>
      <c r="E2079" t="s">
        <v>71</v>
      </c>
      <c r="F2079" t="s">
        <v>121</v>
      </c>
      <c r="G2079">
        <v>2</v>
      </c>
      <c r="H2079" s="3">
        <v>1148.53</v>
      </c>
      <c r="I2079" s="3">
        <v>4137.17</v>
      </c>
    </row>
    <row r="2080" spans="1:9" x14ac:dyDescent="0.3">
      <c r="A2080">
        <v>2079</v>
      </c>
      <c r="B2080" s="2">
        <v>45743</v>
      </c>
      <c r="C2080" t="s">
        <v>15</v>
      </c>
      <c r="D2080" t="s">
        <v>17</v>
      </c>
      <c r="E2080" t="s">
        <v>88</v>
      </c>
      <c r="F2080" t="s">
        <v>121</v>
      </c>
      <c r="G2080">
        <v>6</v>
      </c>
      <c r="H2080" s="3">
        <v>1528.27</v>
      </c>
      <c r="I2080" s="3">
        <v>16515.16</v>
      </c>
    </row>
    <row r="2081" spans="1:9" x14ac:dyDescent="0.3">
      <c r="A2081">
        <v>2080</v>
      </c>
      <c r="B2081" s="2">
        <v>45718</v>
      </c>
      <c r="C2081" t="s">
        <v>9</v>
      </c>
      <c r="D2081" t="s">
        <v>17</v>
      </c>
      <c r="E2081" t="s">
        <v>101</v>
      </c>
      <c r="F2081" t="s">
        <v>121</v>
      </c>
      <c r="G2081">
        <v>10</v>
      </c>
      <c r="H2081" s="3">
        <v>523.72</v>
      </c>
      <c r="I2081" s="3">
        <v>9432.58</v>
      </c>
    </row>
    <row r="2082" spans="1:9" x14ac:dyDescent="0.3">
      <c r="A2082">
        <v>2081</v>
      </c>
      <c r="B2082" s="2">
        <v>45740</v>
      </c>
      <c r="C2082" t="s">
        <v>13</v>
      </c>
      <c r="D2082" t="s">
        <v>18</v>
      </c>
      <c r="E2082" t="s">
        <v>114</v>
      </c>
      <c r="F2082" t="s">
        <v>121</v>
      </c>
      <c r="G2082">
        <v>17</v>
      </c>
      <c r="H2082" s="3">
        <v>346.73</v>
      </c>
      <c r="I2082" s="3">
        <v>10616.27</v>
      </c>
    </row>
    <row r="2083" spans="1:9" x14ac:dyDescent="0.3">
      <c r="A2083">
        <v>2082</v>
      </c>
      <c r="B2083" s="2">
        <v>45717</v>
      </c>
      <c r="C2083" t="s">
        <v>14</v>
      </c>
      <c r="D2083" t="s">
        <v>16</v>
      </c>
      <c r="E2083" t="s">
        <v>76</v>
      </c>
      <c r="F2083" t="s">
        <v>121</v>
      </c>
      <c r="G2083">
        <v>1</v>
      </c>
      <c r="H2083" s="3">
        <v>1428.5</v>
      </c>
      <c r="I2083" s="3">
        <v>2572.83</v>
      </c>
    </row>
    <row r="2084" spans="1:9" x14ac:dyDescent="0.3">
      <c r="A2084">
        <v>2083</v>
      </c>
      <c r="B2084" s="2">
        <v>45735</v>
      </c>
      <c r="C2084" t="s">
        <v>14</v>
      </c>
      <c r="D2084" t="s">
        <v>16</v>
      </c>
      <c r="E2084" t="s">
        <v>73</v>
      </c>
      <c r="F2084" t="s">
        <v>122</v>
      </c>
      <c r="G2084">
        <v>7</v>
      </c>
      <c r="H2084" s="3">
        <v>1468.61</v>
      </c>
      <c r="I2084" s="3">
        <v>18515.52</v>
      </c>
    </row>
    <row r="2085" spans="1:9" x14ac:dyDescent="0.3">
      <c r="A2085">
        <v>2084</v>
      </c>
      <c r="B2085" s="2">
        <v>45726</v>
      </c>
      <c r="C2085" t="s">
        <v>11</v>
      </c>
      <c r="D2085" t="s">
        <v>17</v>
      </c>
      <c r="E2085" t="s">
        <v>72</v>
      </c>
      <c r="F2085" t="s">
        <v>122</v>
      </c>
      <c r="G2085">
        <v>10</v>
      </c>
      <c r="H2085" s="3">
        <v>1073.1500000000001</v>
      </c>
      <c r="I2085" s="3">
        <v>19328.22</v>
      </c>
    </row>
    <row r="2086" spans="1:9" x14ac:dyDescent="0.3">
      <c r="A2086">
        <v>2085</v>
      </c>
      <c r="B2086" s="2">
        <v>45725</v>
      </c>
      <c r="C2086" t="s">
        <v>13</v>
      </c>
      <c r="D2086" t="s">
        <v>20</v>
      </c>
      <c r="E2086" t="s">
        <v>97</v>
      </c>
      <c r="F2086" t="s">
        <v>121</v>
      </c>
      <c r="G2086">
        <v>19</v>
      </c>
      <c r="H2086" s="3">
        <v>479.72</v>
      </c>
      <c r="I2086" s="3">
        <v>16416.21</v>
      </c>
    </row>
    <row r="2087" spans="1:9" x14ac:dyDescent="0.3">
      <c r="A2087">
        <v>2086</v>
      </c>
      <c r="B2087" s="2">
        <v>45734</v>
      </c>
      <c r="C2087" t="s">
        <v>13</v>
      </c>
      <c r="D2087" t="s">
        <v>16</v>
      </c>
      <c r="E2087" t="s">
        <v>88</v>
      </c>
      <c r="F2087" t="s">
        <v>122</v>
      </c>
      <c r="G2087">
        <v>17</v>
      </c>
      <c r="H2087" s="3">
        <v>492.61</v>
      </c>
      <c r="I2087" s="3">
        <v>15082.86</v>
      </c>
    </row>
    <row r="2088" spans="1:9" x14ac:dyDescent="0.3">
      <c r="A2088">
        <v>2087</v>
      </c>
      <c r="B2088" s="2">
        <v>45725</v>
      </c>
      <c r="C2088" t="s">
        <v>15</v>
      </c>
      <c r="D2088" t="s">
        <v>18</v>
      </c>
      <c r="E2088" t="s">
        <v>80</v>
      </c>
      <c r="F2088" t="s">
        <v>122</v>
      </c>
      <c r="G2088">
        <v>8</v>
      </c>
      <c r="H2088" s="3">
        <v>1286.3900000000001</v>
      </c>
      <c r="I2088" s="3">
        <v>18535.07</v>
      </c>
    </row>
    <row r="2089" spans="1:9" x14ac:dyDescent="0.3">
      <c r="A2089">
        <v>2088</v>
      </c>
      <c r="B2089" s="2">
        <v>45730</v>
      </c>
      <c r="C2089" t="s">
        <v>11</v>
      </c>
      <c r="D2089" t="s">
        <v>19</v>
      </c>
      <c r="E2089" t="s">
        <v>112</v>
      </c>
      <c r="F2089" t="s">
        <v>122</v>
      </c>
      <c r="G2089">
        <v>6</v>
      </c>
      <c r="H2089" s="3">
        <v>850.01</v>
      </c>
      <c r="I2089" s="3">
        <v>9185.58</v>
      </c>
    </row>
    <row r="2090" spans="1:9" x14ac:dyDescent="0.3">
      <c r="A2090">
        <v>2089</v>
      </c>
      <c r="B2090" s="2">
        <v>45723</v>
      </c>
      <c r="C2090" t="s">
        <v>10</v>
      </c>
      <c r="D2090" t="s">
        <v>18</v>
      </c>
      <c r="E2090" t="s">
        <v>101</v>
      </c>
      <c r="F2090" t="s">
        <v>122</v>
      </c>
      <c r="G2090">
        <v>7</v>
      </c>
      <c r="H2090" s="3">
        <v>788.78</v>
      </c>
      <c r="I2090" s="3">
        <v>9944.56</v>
      </c>
    </row>
    <row r="2091" spans="1:9" x14ac:dyDescent="0.3">
      <c r="A2091">
        <v>2090</v>
      </c>
      <c r="B2091" s="2">
        <v>45731</v>
      </c>
      <c r="C2091" t="s">
        <v>13</v>
      </c>
      <c r="D2091" t="s">
        <v>18</v>
      </c>
      <c r="E2091" t="s">
        <v>71</v>
      </c>
      <c r="F2091" t="s">
        <v>121</v>
      </c>
      <c r="G2091">
        <v>12</v>
      </c>
      <c r="H2091" s="3">
        <v>405.99</v>
      </c>
      <c r="I2091" s="3">
        <v>8774.6200000000008</v>
      </c>
    </row>
    <row r="2092" spans="1:9" x14ac:dyDescent="0.3">
      <c r="A2092">
        <v>2091</v>
      </c>
      <c r="B2092" s="2">
        <v>45723</v>
      </c>
      <c r="C2092" t="s">
        <v>11</v>
      </c>
      <c r="D2092" t="s">
        <v>16</v>
      </c>
      <c r="E2092" t="s">
        <v>27</v>
      </c>
      <c r="F2092" t="s">
        <v>122</v>
      </c>
      <c r="G2092">
        <v>10</v>
      </c>
      <c r="H2092" s="3">
        <v>1063.73</v>
      </c>
      <c r="I2092" s="3">
        <v>19158.560000000001</v>
      </c>
    </row>
    <row r="2093" spans="1:9" x14ac:dyDescent="0.3">
      <c r="A2093">
        <v>2092</v>
      </c>
      <c r="B2093" s="2">
        <v>45728</v>
      </c>
      <c r="C2093" t="s">
        <v>10</v>
      </c>
      <c r="D2093" t="s">
        <v>18</v>
      </c>
      <c r="E2093" t="s">
        <v>31</v>
      </c>
      <c r="F2093" t="s">
        <v>121</v>
      </c>
      <c r="G2093">
        <v>4</v>
      </c>
      <c r="H2093" s="3">
        <v>828.8</v>
      </c>
      <c r="I2093" s="3">
        <v>5970.92</v>
      </c>
    </row>
    <row r="2094" spans="1:9" x14ac:dyDescent="0.3">
      <c r="A2094">
        <v>2093</v>
      </c>
      <c r="B2094" s="2">
        <v>45729</v>
      </c>
      <c r="C2094" t="s">
        <v>15</v>
      </c>
      <c r="D2094" t="s">
        <v>18</v>
      </c>
      <c r="E2094" t="s">
        <v>99</v>
      </c>
      <c r="F2094" t="s">
        <v>121</v>
      </c>
      <c r="G2094">
        <v>10</v>
      </c>
      <c r="H2094" s="3">
        <v>1742.81</v>
      </c>
      <c r="I2094" s="3">
        <v>31389.29</v>
      </c>
    </row>
    <row r="2095" spans="1:9" x14ac:dyDescent="0.3">
      <c r="A2095">
        <v>2094</v>
      </c>
      <c r="B2095" s="2">
        <v>45730</v>
      </c>
      <c r="C2095" t="s">
        <v>9</v>
      </c>
      <c r="D2095" t="s">
        <v>16</v>
      </c>
      <c r="E2095" t="s">
        <v>37</v>
      </c>
      <c r="F2095" t="s">
        <v>122</v>
      </c>
      <c r="G2095">
        <v>18</v>
      </c>
      <c r="H2095" s="3">
        <v>531.92999999999995</v>
      </c>
      <c r="I2095" s="3">
        <v>17244.810000000001</v>
      </c>
    </row>
    <row r="2096" spans="1:9" x14ac:dyDescent="0.3">
      <c r="A2096">
        <v>2095</v>
      </c>
      <c r="B2096" s="2">
        <v>45722</v>
      </c>
      <c r="C2096" t="s">
        <v>10</v>
      </c>
      <c r="D2096" t="s">
        <v>16</v>
      </c>
      <c r="E2096" t="s">
        <v>119</v>
      </c>
      <c r="F2096" t="s">
        <v>121</v>
      </c>
      <c r="G2096">
        <v>10</v>
      </c>
      <c r="H2096" s="3">
        <v>734.47</v>
      </c>
      <c r="I2096" s="3">
        <v>13228.35</v>
      </c>
    </row>
    <row r="2097" spans="1:9" x14ac:dyDescent="0.3">
      <c r="A2097">
        <v>2096</v>
      </c>
      <c r="B2097" s="2">
        <v>45741</v>
      </c>
      <c r="C2097" t="s">
        <v>15</v>
      </c>
      <c r="D2097" t="s">
        <v>17</v>
      </c>
      <c r="E2097" t="s">
        <v>102</v>
      </c>
      <c r="F2097" t="s">
        <v>122</v>
      </c>
      <c r="G2097">
        <v>6</v>
      </c>
      <c r="H2097" s="3">
        <v>1290.4100000000001</v>
      </c>
      <c r="I2097" s="3">
        <v>13944.74</v>
      </c>
    </row>
    <row r="2098" spans="1:9" x14ac:dyDescent="0.3">
      <c r="A2098">
        <v>2097</v>
      </c>
      <c r="B2098" s="2">
        <v>45731</v>
      </c>
      <c r="C2098" t="s">
        <v>15</v>
      </c>
      <c r="D2098" t="s">
        <v>19</v>
      </c>
      <c r="E2098" t="s">
        <v>74</v>
      </c>
      <c r="F2098" t="s">
        <v>122</v>
      </c>
      <c r="G2098">
        <v>10</v>
      </c>
      <c r="H2098" s="3">
        <v>1389.73</v>
      </c>
      <c r="I2098" s="3">
        <v>25030.06</v>
      </c>
    </row>
    <row r="2099" spans="1:9" x14ac:dyDescent="0.3">
      <c r="A2099">
        <v>2098</v>
      </c>
      <c r="B2099" s="2">
        <v>45733</v>
      </c>
      <c r="C2099" t="s">
        <v>11</v>
      </c>
      <c r="D2099" t="s">
        <v>17</v>
      </c>
      <c r="E2099" t="s">
        <v>57</v>
      </c>
      <c r="F2099" t="s">
        <v>121</v>
      </c>
      <c r="G2099">
        <v>1</v>
      </c>
      <c r="H2099" s="3">
        <v>826.14</v>
      </c>
      <c r="I2099" s="3">
        <v>1487.94</v>
      </c>
    </row>
    <row r="2100" spans="1:9" x14ac:dyDescent="0.3">
      <c r="A2100">
        <v>2099</v>
      </c>
      <c r="B2100" s="2">
        <v>45717</v>
      </c>
      <c r="C2100" t="s">
        <v>12</v>
      </c>
      <c r="D2100" t="s">
        <v>19</v>
      </c>
      <c r="E2100" t="s">
        <v>85</v>
      </c>
      <c r="F2100" t="s">
        <v>121</v>
      </c>
      <c r="G2100">
        <v>16</v>
      </c>
      <c r="H2100" s="3">
        <v>243.16</v>
      </c>
      <c r="I2100" s="3">
        <v>7007.19</v>
      </c>
    </row>
    <row r="2101" spans="1:9" x14ac:dyDescent="0.3">
      <c r="A2101">
        <v>2100</v>
      </c>
      <c r="B2101" s="2">
        <v>45723</v>
      </c>
      <c r="C2101" t="s">
        <v>11</v>
      </c>
      <c r="D2101" t="s">
        <v>16</v>
      </c>
      <c r="E2101" t="s">
        <v>79</v>
      </c>
      <c r="F2101" t="s">
        <v>122</v>
      </c>
      <c r="G2101">
        <v>6</v>
      </c>
      <c r="H2101" s="3">
        <v>945.18</v>
      </c>
      <c r="I2101" s="3">
        <v>10214.030000000001</v>
      </c>
    </row>
    <row r="2102" spans="1:9" x14ac:dyDescent="0.3">
      <c r="A2102">
        <v>2101</v>
      </c>
      <c r="B2102" s="2">
        <v>45735</v>
      </c>
      <c r="C2102" t="s">
        <v>12</v>
      </c>
      <c r="D2102" t="s">
        <v>18</v>
      </c>
      <c r="E2102" t="s">
        <v>37</v>
      </c>
      <c r="F2102" t="s">
        <v>121</v>
      </c>
      <c r="G2102">
        <v>10</v>
      </c>
      <c r="H2102" s="3">
        <v>180.32</v>
      </c>
      <c r="I2102" s="3">
        <v>3247.7</v>
      </c>
    </row>
    <row r="2103" spans="1:9" x14ac:dyDescent="0.3">
      <c r="A2103">
        <v>2102</v>
      </c>
      <c r="B2103" s="2">
        <v>45745</v>
      </c>
      <c r="C2103" t="s">
        <v>15</v>
      </c>
      <c r="D2103" t="s">
        <v>16</v>
      </c>
      <c r="E2103" t="s">
        <v>67</v>
      </c>
      <c r="F2103" t="s">
        <v>122</v>
      </c>
      <c r="G2103">
        <v>9</v>
      </c>
      <c r="H2103" s="3">
        <v>1445.81</v>
      </c>
      <c r="I2103" s="3">
        <v>23436.09</v>
      </c>
    </row>
    <row r="2104" spans="1:9" x14ac:dyDescent="0.3">
      <c r="A2104">
        <v>2103</v>
      </c>
      <c r="B2104" s="2">
        <v>45734</v>
      </c>
      <c r="C2104" t="s">
        <v>11</v>
      </c>
      <c r="D2104" t="s">
        <v>18</v>
      </c>
      <c r="E2104" t="s">
        <v>111</v>
      </c>
      <c r="F2104" t="s">
        <v>122</v>
      </c>
      <c r="G2104">
        <v>2</v>
      </c>
      <c r="H2104" s="3">
        <v>1161.46</v>
      </c>
      <c r="I2104" s="3">
        <v>4183.75</v>
      </c>
    </row>
    <row r="2105" spans="1:9" x14ac:dyDescent="0.3">
      <c r="A2105">
        <v>2104</v>
      </c>
      <c r="B2105" s="2">
        <v>45738</v>
      </c>
      <c r="C2105" t="s">
        <v>15</v>
      </c>
      <c r="D2105" t="s">
        <v>20</v>
      </c>
      <c r="E2105" t="s">
        <v>22</v>
      </c>
      <c r="F2105" t="s">
        <v>121</v>
      </c>
      <c r="G2105">
        <v>8</v>
      </c>
      <c r="H2105" s="3">
        <v>1728.14</v>
      </c>
      <c r="I2105" s="3">
        <v>24900.06</v>
      </c>
    </row>
    <row r="2106" spans="1:9" x14ac:dyDescent="0.3">
      <c r="A2106">
        <v>2105</v>
      </c>
      <c r="B2106" s="2">
        <v>45729</v>
      </c>
      <c r="C2106" t="s">
        <v>10</v>
      </c>
      <c r="D2106" t="s">
        <v>16</v>
      </c>
      <c r="E2106" t="s">
        <v>80</v>
      </c>
      <c r="F2106" t="s">
        <v>122</v>
      </c>
      <c r="G2106">
        <v>8</v>
      </c>
      <c r="H2106" s="3">
        <v>863.59</v>
      </c>
      <c r="I2106" s="3">
        <v>12443.11</v>
      </c>
    </row>
    <row r="2107" spans="1:9" x14ac:dyDescent="0.3">
      <c r="A2107">
        <v>2106</v>
      </c>
      <c r="B2107" s="2">
        <v>45735</v>
      </c>
      <c r="C2107" t="s">
        <v>14</v>
      </c>
      <c r="D2107" t="s">
        <v>16</v>
      </c>
      <c r="E2107" t="s">
        <v>75</v>
      </c>
      <c r="F2107" t="s">
        <v>122</v>
      </c>
      <c r="G2107">
        <v>10</v>
      </c>
      <c r="H2107" s="3">
        <v>1473.3</v>
      </c>
      <c r="I2107" s="3">
        <v>26535.22</v>
      </c>
    </row>
    <row r="2108" spans="1:9" x14ac:dyDescent="0.3">
      <c r="A2108">
        <v>2107</v>
      </c>
      <c r="B2108" s="2">
        <v>45728</v>
      </c>
      <c r="C2108" t="s">
        <v>13</v>
      </c>
      <c r="D2108" t="s">
        <v>20</v>
      </c>
      <c r="E2108" t="s">
        <v>75</v>
      </c>
      <c r="F2108" t="s">
        <v>121</v>
      </c>
      <c r="G2108">
        <v>14</v>
      </c>
      <c r="H2108" s="3">
        <v>326.99</v>
      </c>
      <c r="I2108" s="3">
        <v>8245.06</v>
      </c>
    </row>
    <row r="2109" spans="1:9" x14ac:dyDescent="0.3">
      <c r="A2109">
        <v>2108</v>
      </c>
      <c r="B2109" s="2">
        <v>45738</v>
      </c>
      <c r="C2109" t="s">
        <v>10</v>
      </c>
      <c r="D2109" t="s">
        <v>20</v>
      </c>
      <c r="E2109" t="s">
        <v>28</v>
      </c>
      <c r="F2109" t="s">
        <v>122</v>
      </c>
      <c r="G2109">
        <v>4</v>
      </c>
      <c r="H2109" s="3">
        <v>892.08</v>
      </c>
      <c r="I2109" s="3">
        <v>6426.81</v>
      </c>
    </row>
    <row r="2110" spans="1:9" x14ac:dyDescent="0.3">
      <c r="A2110">
        <v>2109</v>
      </c>
      <c r="B2110" s="2">
        <v>45747</v>
      </c>
      <c r="C2110" t="s">
        <v>11</v>
      </c>
      <c r="D2110" t="s">
        <v>18</v>
      </c>
      <c r="E2110" t="s">
        <v>55</v>
      </c>
      <c r="F2110" t="s">
        <v>122</v>
      </c>
      <c r="G2110">
        <v>10</v>
      </c>
      <c r="H2110" s="3">
        <v>833.23</v>
      </c>
      <c r="I2110" s="3">
        <v>15007.09</v>
      </c>
    </row>
    <row r="2111" spans="1:9" x14ac:dyDescent="0.3">
      <c r="A2111">
        <v>2110</v>
      </c>
      <c r="B2111" s="2">
        <v>45742</v>
      </c>
      <c r="C2111" t="s">
        <v>10</v>
      </c>
      <c r="D2111" t="s">
        <v>16</v>
      </c>
      <c r="E2111" t="s">
        <v>75</v>
      </c>
      <c r="F2111" t="s">
        <v>121</v>
      </c>
      <c r="G2111">
        <v>5</v>
      </c>
      <c r="H2111" s="3">
        <v>733.81</v>
      </c>
      <c r="I2111" s="3">
        <v>6608.23</v>
      </c>
    </row>
    <row r="2112" spans="1:9" x14ac:dyDescent="0.3">
      <c r="A2112">
        <v>2111</v>
      </c>
      <c r="B2112" s="2">
        <v>45723</v>
      </c>
      <c r="C2112" t="s">
        <v>14</v>
      </c>
      <c r="D2112" t="s">
        <v>16</v>
      </c>
      <c r="E2112" t="s">
        <v>93</v>
      </c>
      <c r="F2112" t="s">
        <v>122</v>
      </c>
      <c r="G2112">
        <v>3</v>
      </c>
      <c r="H2112" s="3">
        <v>1244.8</v>
      </c>
      <c r="I2112" s="3">
        <v>6725.93</v>
      </c>
    </row>
    <row r="2113" spans="1:9" x14ac:dyDescent="0.3">
      <c r="A2113">
        <v>2112</v>
      </c>
      <c r="B2113" s="2">
        <v>45718</v>
      </c>
      <c r="C2113" t="s">
        <v>11</v>
      </c>
      <c r="D2113" t="s">
        <v>16</v>
      </c>
      <c r="E2113" t="s">
        <v>81</v>
      </c>
      <c r="F2113" t="s">
        <v>121</v>
      </c>
      <c r="G2113">
        <v>1</v>
      </c>
      <c r="H2113" s="3">
        <v>973.18</v>
      </c>
      <c r="I2113" s="3">
        <v>1752.77</v>
      </c>
    </row>
    <row r="2114" spans="1:9" x14ac:dyDescent="0.3">
      <c r="A2114">
        <v>2113</v>
      </c>
      <c r="B2114" s="2">
        <v>45725</v>
      </c>
      <c r="C2114" t="s">
        <v>11</v>
      </c>
      <c r="D2114" t="s">
        <v>20</v>
      </c>
      <c r="E2114" t="s">
        <v>73</v>
      </c>
      <c r="F2114" t="s">
        <v>122</v>
      </c>
      <c r="G2114">
        <v>1</v>
      </c>
      <c r="H2114" s="3">
        <v>933.17</v>
      </c>
      <c r="I2114" s="3">
        <v>1680.71</v>
      </c>
    </row>
    <row r="2115" spans="1:9" x14ac:dyDescent="0.3">
      <c r="A2115">
        <v>2114</v>
      </c>
      <c r="B2115" s="2">
        <v>45721</v>
      </c>
      <c r="C2115" t="s">
        <v>12</v>
      </c>
      <c r="D2115" t="s">
        <v>20</v>
      </c>
      <c r="E2115" t="s">
        <v>50</v>
      </c>
      <c r="F2115" t="s">
        <v>122</v>
      </c>
      <c r="G2115">
        <v>17</v>
      </c>
      <c r="H2115" s="3">
        <v>151.91999999999999</v>
      </c>
      <c r="I2115" s="3">
        <v>4651.53</v>
      </c>
    </row>
    <row r="2116" spans="1:9" x14ac:dyDescent="0.3">
      <c r="A2116">
        <v>2115</v>
      </c>
      <c r="B2116" s="2">
        <v>45723</v>
      </c>
      <c r="C2116" t="s">
        <v>10</v>
      </c>
      <c r="D2116" t="s">
        <v>18</v>
      </c>
      <c r="E2116" t="s">
        <v>57</v>
      </c>
      <c r="F2116" t="s">
        <v>122</v>
      </c>
      <c r="G2116">
        <v>6</v>
      </c>
      <c r="H2116" s="3">
        <v>839.37</v>
      </c>
      <c r="I2116" s="3">
        <v>9070.6</v>
      </c>
    </row>
    <row r="2117" spans="1:9" x14ac:dyDescent="0.3">
      <c r="A2117">
        <v>2116</v>
      </c>
      <c r="B2117" s="2">
        <v>45728</v>
      </c>
      <c r="C2117" t="s">
        <v>12</v>
      </c>
      <c r="D2117" t="s">
        <v>18</v>
      </c>
      <c r="E2117" t="s">
        <v>116</v>
      </c>
      <c r="F2117" t="s">
        <v>121</v>
      </c>
      <c r="G2117">
        <v>9</v>
      </c>
      <c r="H2117" s="3">
        <v>220.73</v>
      </c>
      <c r="I2117" s="3">
        <v>3577.96</v>
      </c>
    </row>
    <row r="2118" spans="1:9" x14ac:dyDescent="0.3">
      <c r="A2118">
        <v>2117</v>
      </c>
      <c r="B2118" s="2">
        <v>45747</v>
      </c>
      <c r="C2118" t="s">
        <v>13</v>
      </c>
      <c r="D2118" t="s">
        <v>17</v>
      </c>
      <c r="E2118" t="s">
        <v>68</v>
      </c>
      <c r="F2118" t="s">
        <v>121</v>
      </c>
      <c r="G2118">
        <v>19</v>
      </c>
      <c r="H2118" s="3">
        <v>353.33</v>
      </c>
      <c r="I2118" s="3">
        <v>12091.09</v>
      </c>
    </row>
    <row r="2119" spans="1:9" x14ac:dyDescent="0.3">
      <c r="A2119">
        <v>2118</v>
      </c>
      <c r="B2119" s="2">
        <v>45746</v>
      </c>
      <c r="C2119" t="s">
        <v>11</v>
      </c>
      <c r="D2119" t="s">
        <v>16</v>
      </c>
      <c r="E2119" t="s">
        <v>71</v>
      </c>
      <c r="F2119" t="s">
        <v>121</v>
      </c>
      <c r="G2119">
        <v>2</v>
      </c>
      <c r="H2119" s="3">
        <v>1003.52</v>
      </c>
      <c r="I2119" s="3">
        <v>3614.83</v>
      </c>
    </row>
    <row r="2120" spans="1:9" x14ac:dyDescent="0.3">
      <c r="A2120">
        <v>2119</v>
      </c>
      <c r="B2120" s="2">
        <v>45717</v>
      </c>
      <c r="C2120" t="s">
        <v>12</v>
      </c>
      <c r="D2120" t="s">
        <v>16</v>
      </c>
      <c r="E2120" t="s">
        <v>31</v>
      </c>
      <c r="F2120" t="s">
        <v>121</v>
      </c>
      <c r="G2120">
        <v>7</v>
      </c>
      <c r="H2120" s="3">
        <v>167.71</v>
      </c>
      <c r="I2120" s="3">
        <v>2114.41</v>
      </c>
    </row>
    <row r="2121" spans="1:9" x14ac:dyDescent="0.3">
      <c r="A2121">
        <v>2120</v>
      </c>
      <c r="B2121" s="2">
        <v>45721</v>
      </c>
      <c r="C2121" t="s">
        <v>14</v>
      </c>
      <c r="D2121" t="s">
        <v>19</v>
      </c>
      <c r="E2121" t="s">
        <v>63</v>
      </c>
      <c r="F2121" t="s">
        <v>122</v>
      </c>
      <c r="G2121">
        <v>1</v>
      </c>
      <c r="H2121" s="3">
        <v>1004.82</v>
      </c>
      <c r="I2121" s="3">
        <v>1809.75</v>
      </c>
    </row>
    <row r="2122" spans="1:9" x14ac:dyDescent="0.3">
      <c r="A2122">
        <v>2121</v>
      </c>
      <c r="B2122" s="2">
        <v>45740</v>
      </c>
      <c r="C2122" t="s">
        <v>12</v>
      </c>
      <c r="D2122" t="s">
        <v>18</v>
      </c>
      <c r="E2122" t="s">
        <v>32</v>
      </c>
      <c r="F2122" t="s">
        <v>121</v>
      </c>
      <c r="G2122">
        <v>19</v>
      </c>
      <c r="H2122" s="3">
        <v>208.28</v>
      </c>
      <c r="I2122" s="3">
        <v>7127.43</v>
      </c>
    </row>
    <row r="2123" spans="1:9" x14ac:dyDescent="0.3">
      <c r="A2123">
        <v>2122</v>
      </c>
      <c r="B2123" s="2">
        <v>45737</v>
      </c>
      <c r="C2123" t="s">
        <v>12</v>
      </c>
      <c r="D2123" t="s">
        <v>18</v>
      </c>
      <c r="E2123" t="s">
        <v>71</v>
      </c>
      <c r="F2123" t="s">
        <v>122</v>
      </c>
      <c r="G2123">
        <v>9</v>
      </c>
      <c r="H2123" s="3">
        <v>155.62</v>
      </c>
      <c r="I2123" s="3">
        <v>2522.5500000000002</v>
      </c>
    </row>
    <row r="2124" spans="1:9" x14ac:dyDescent="0.3">
      <c r="A2124">
        <v>2123</v>
      </c>
      <c r="B2124" s="2">
        <v>45723</v>
      </c>
      <c r="C2124" t="s">
        <v>11</v>
      </c>
      <c r="D2124" t="s">
        <v>20</v>
      </c>
      <c r="E2124" t="s">
        <v>103</v>
      </c>
      <c r="F2124" t="s">
        <v>122</v>
      </c>
      <c r="G2124">
        <v>7</v>
      </c>
      <c r="H2124" s="3">
        <v>836.63</v>
      </c>
      <c r="I2124" s="3">
        <v>10547.83</v>
      </c>
    </row>
    <row r="2125" spans="1:9" x14ac:dyDescent="0.3">
      <c r="A2125">
        <v>2124</v>
      </c>
      <c r="B2125" s="2">
        <v>45742</v>
      </c>
      <c r="C2125" t="s">
        <v>11</v>
      </c>
      <c r="D2125" t="s">
        <v>16</v>
      </c>
      <c r="E2125" t="s">
        <v>65</v>
      </c>
      <c r="F2125" t="s">
        <v>121</v>
      </c>
      <c r="G2125">
        <v>9</v>
      </c>
      <c r="H2125" s="3">
        <v>928.16</v>
      </c>
      <c r="I2125" s="3">
        <v>15045.16</v>
      </c>
    </row>
    <row r="2126" spans="1:9" x14ac:dyDescent="0.3">
      <c r="A2126">
        <v>2125</v>
      </c>
      <c r="B2126" s="2">
        <v>45723</v>
      </c>
      <c r="C2126" t="s">
        <v>10</v>
      </c>
      <c r="D2126" t="s">
        <v>19</v>
      </c>
      <c r="E2126" t="s">
        <v>55</v>
      </c>
      <c r="F2126" t="s">
        <v>121</v>
      </c>
      <c r="G2126">
        <v>8</v>
      </c>
      <c r="H2126" s="3">
        <v>841.25</v>
      </c>
      <c r="I2126" s="3">
        <v>12121.23</v>
      </c>
    </row>
    <row r="2127" spans="1:9" x14ac:dyDescent="0.3">
      <c r="A2127">
        <v>2126</v>
      </c>
      <c r="B2127" s="2">
        <v>45726</v>
      </c>
      <c r="C2127" t="s">
        <v>11</v>
      </c>
      <c r="D2127" t="s">
        <v>17</v>
      </c>
      <c r="E2127" t="s">
        <v>60</v>
      </c>
      <c r="F2127" t="s">
        <v>121</v>
      </c>
      <c r="G2127">
        <v>1</v>
      </c>
      <c r="H2127" s="3">
        <v>873.97</v>
      </c>
      <c r="I2127" s="3">
        <v>1574.08</v>
      </c>
    </row>
    <row r="2128" spans="1:9" x14ac:dyDescent="0.3">
      <c r="A2128">
        <v>2127</v>
      </c>
      <c r="B2128" s="2">
        <v>45719</v>
      </c>
      <c r="C2128" t="s">
        <v>15</v>
      </c>
      <c r="D2128" t="s">
        <v>20</v>
      </c>
      <c r="E2128" t="s">
        <v>38</v>
      </c>
      <c r="F2128" t="s">
        <v>122</v>
      </c>
      <c r="G2128">
        <v>4</v>
      </c>
      <c r="H2128" s="3">
        <v>1545.26</v>
      </c>
      <c r="I2128" s="3">
        <v>11132.51</v>
      </c>
    </row>
    <row r="2129" spans="1:9" x14ac:dyDescent="0.3">
      <c r="A2129">
        <v>2128</v>
      </c>
      <c r="B2129" s="2">
        <v>45739</v>
      </c>
      <c r="C2129" t="s">
        <v>9</v>
      </c>
      <c r="D2129" t="s">
        <v>17</v>
      </c>
      <c r="E2129" t="s">
        <v>78</v>
      </c>
      <c r="F2129" t="s">
        <v>121</v>
      </c>
      <c r="G2129">
        <v>12</v>
      </c>
      <c r="H2129" s="3">
        <v>464.28</v>
      </c>
      <c r="I2129" s="3">
        <v>10034.43</v>
      </c>
    </row>
    <row r="2130" spans="1:9" x14ac:dyDescent="0.3">
      <c r="A2130">
        <v>2129</v>
      </c>
      <c r="B2130" s="2">
        <v>45722</v>
      </c>
      <c r="C2130" t="s">
        <v>10</v>
      </c>
      <c r="D2130" t="s">
        <v>17</v>
      </c>
      <c r="E2130" t="s">
        <v>82</v>
      </c>
      <c r="F2130" t="s">
        <v>122</v>
      </c>
      <c r="G2130">
        <v>5</v>
      </c>
      <c r="H2130" s="3">
        <v>801.33</v>
      </c>
      <c r="I2130" s="3">
        <v>7216.27</v>
      </c>
    </row>
    <row r="2131" spans="1:9" x14ac:dyDescent="0.3">
      <c r="A2131">
        <v>2130</v>
      </c>
      <c r="B2131" s="2">
        <v>45723</v>
      </c>
      <c r="C2131" t="s">
        <v>10</v>
      </c>
      <c r="D2131" t="s">
        <v>16</v>
      </c>
      <c r="E2131" t="s">
        <v>64</v>
      </c>
      <c r="F2131" t="s">
        <v>121</v>
      </c>
      <c r="G2131">
        <v>5</v>
      </c>
      <c r="H2131" s="3">
        <v>701.4</v>
      </c>
      <c r="I2131" s="3">
        <v>6316.37</v>
      </c>
    </row>
    <row r="2132" spans="1:9" x14ac:dyDescent="0.3">
      <c r="A2132">
        <v>2131</v>
      </c>
      <c r="B2132" s="2">
        <v>45726</v>
      </c>
      <c r="C2132" t="s">
        <v>12</v>
      </c>
      <c r="D2132" t="s">
        <v>16</v>
      </c>
      <c r="E2132" t="s">
        <v>35</v>
      </c>
      <c r="F2132" t="s">
        <v>121</v>
      </c>
      <c r="G2132">
        <v>6</v>
      </c>
      <c r="H2132" s="3">
        <v>240.27</v>
      </c>
      <c r="I2132" s="3">
        <v>2596.46</v>
      </c>
    </row>
    <row r="2133" spans="1:9" x14ac:dyDescent="0.3">
      <c r="A2133">
        <v>2132</v>
      </c>
      <c r="B2133" s="2">
        <v>45736</v>
      </c>
      <c r="C2133" t="s">
        <v>12</v>
      </c>
      <c r="D2133" t="s">
        <v>19</v>
      </c>
      <c r="E2133" t="s">
        <v>78</v>
      </c>
      <c r="F2133" t="s">
        <v>122</v>
      </c>
      <c r="G2133">
        <v>5</v>
      </c>
      <c r="H2133" s="3">
        <v>221.61</v>
      </c>
      <c r="I2133" s="3">
        <v>1995.68</v>
      </c>
    </row>
    <row r="2134" spans="1:9" x14ac:dyDescent="0.3">
      <c r="A2134">
        <v>2133</v>
      </c>
      <c r="B2134" s="2">
        <v>45740</v>
      </c>
      <c r="C2134" t="s">
        <v>11</v>
      </c>
      <c r="D2134" t="s">
        <v>16</v>
      </c>
      <c r="E2134" t="s">
        <v>56</v>
      </c>
      <c r="F2134" t="s">
        <v>122</v>
      </c>
      <c r="G2134">
        <v>10</v>
      </c>
      <c r="H2134" s="3">
        <v>944.59</v>
      </c>
      <c r="I2134" s="3">
        <v>17012.759999999998</v>
      </c>
    </row>
    <row r="2135" spans="1:9" x14ac:dyDescent="0.3">
      <c r="A2135">
        <v>2134</v>
      </c>
      <c r="B2135" s="2">
        <v>45738</v>
      </c>
      <c r="C2135" t="s">
        <v>9</v>
      </c>
      <c r="D2135" t="s">
        <v>17</v>
      </c>
      <c r="E2135" t="s">
        <v>30</v>
      </c>
      <c r="F2135" t="s">
        <v>121</v>
      </c>
      <c r="G2135">
        <v>20</v>
      </c>
      <c r="H2135" s="3">
        <v>471.62</v>
      </c>
      <c r="I2135" s="3">
        <v>16988.45</v>
      </c>
    </row>
    <row r="2136" spans="1:9" x14ac:dyDescent="0.3">
      <c r="A2136">
        <v>2135</v>
      </c>
      <c r="B2136" s="2">
        <v>45728</v>
      </c>
      <c r="C2136" t="s">
        <v>10</v>
      </c>
      <c r="D2136" t="s">
        <v>18</v>
      </c>
      <c r="E2136" t="s">
        <v>87</v>
      </c>
      <c r="F2136" t="s">
        <v>121</v>
      </c>
      <c r="G2136">
        <v>4</v>
      </c>
      <c r="H2136" s="3">
        <v>848.99</v>
      </c>
      <c r="I2136" s="3">
        <v>6116.37</v>
      </c>
    </row>
    <row r="2137" spans="1:9" x14ac:dyDescent="0.3">
      <c r="A2137">
        <v>2136</v>
      </c>
      <c r="B2137" s="2">
        <v>45735</v>
      </c>
      <c r="C2137" t="s">
        <v>15</v>
      </c>
      <c r="D2137" t="s">
        <v>16</v>
      </c>
      <c r="E2137" t="s">
        <v>25</v>
      </c>
      <c r="F2137" t="s">
        <v>121</v>
      </c>
      <c r="G2137">
        <v>7</v>
      </c>
      <c r="H2137" s="3">
        <v>1476.98</v>
      </c>
      <c r="I2137" s="3">
        <v>18621.05</v>
      </c>
    </row>
    <row r="2138" spans="1:9" x14ac:dyDescent="0.3">
      <c r="A2138">
        <v>2137</v>
      </c>
      <c r="B2138" s="2">
        <v>45731</v>
      </c>
      <c r="C2138" t="s">
        <v>12</v>
      </c>
      <c r="D2138" t="s">
        <v>19</v>
      </c>
      <c r="E2138" t="s">
        <v>72</v>
      </c>
      <c r="F2138" t="s">
        <v>121</v>
      </c>
      <c r="G2138">
        <v>18</v>
      </c>
      <c r="H2138" s="3">
        <v>225.06</v>
      </c>
      <c r="I2138" s="3">
        <v>7296.29</v>
      </c>
    </row>
    <row r="2139" spans="1:9" x14ac:dyDescent="0.3">
      <c r="A2139">
        <v>2138</v>
      </c>
      <c r="B2139" s="2">
        <v>45747</v>
      </c>
      <c r="C2139" t="s">
        <v>9</v>
      </c>
      <c r="D2139" t="s">
        <v>19</v>
      </c>
      <c r="E2139" t="s">
        <v>70</v>
      </c>
      <c r="F2139" t="s">
        <v>121</v>
      </c>
      <c r="G2139">
        <v>9</v>
      </c>
      <c r="H2139" s="3">
        <v>574.04999999999995</v>
      </c>
      <c r="I2139" s="3">
        <v>9305.16</v>
      </c>
    </row>
    <row r="2140" spans="1:9" x14ac:dyDescent="0.3">
      <c r="A2140">
        <v>2139</v>
      </c>
      <c r="B2140" s="2">
        <v>45729</v>
      </c>
      <c r="C2140" t="s">
        <v>13</v>
      </c>
      <c r="D2140" t="s">
        <v>16</v>
      </c>
      <c r="E2140" t="s">
        <v>91</v>
      </c>
      <c r="F2140" t="s">
        <v>122</v>
      </c>
      <c r="G2140">
        <v>10</v>
      </c>
      <c r="H2140" s="3">
        <v>334.56</v>
      </c>
      <c r="I2140" s="3">
        <v>6025.67</v>
      </c>
    </row>
    <row r="2141" spans="1:9" x14ac:dyDescent="0.3">
      <c r="A2141">
        <v>2140</v>
      </c>
      <c r="B2141" s="2">
        <v>45723</v>
      </c>
      <c r="C2141" t="s">
        <v>9</v>
      </c>
      <c r="D2141" t="s">
        <v>16</v>
      </c>
      <c r="E2141" t="s">
        <v>61</v>
      </c>
      <c r="F2141" t="s">
        <v>121</v>
      </c>
      <c r="G2141">
        <v>20</v>
      </c>
      <c r="H2141" s="3">
        <v>439.55</v>
      </c>
      <c r="I2141" s="3">
        <v>15833.24</v>
      </c>
    </row>
    <row r="2142" spans="1:9" x14ac:dyDescent="0.3">
      <c r="A2142">
        <v>2141</v>
      </c>
      <c r="B2142" s="2">
        <v>45729</v>
      </c>
      <c r="C2142" t="s">
        <v>15</v>
      </c>
      <c r="D2142" t="s">
        <v>18</v>
      </c>
      <c r="E2142" t="s">
        <v>83</v>
      </c>
      <c r="F2142" t="s">
        <v>121</v>
      </c>
      <c r="G2142">
        <v>8</v>
      </c>
      <c r="H2142" s="3">
        <v>1336.64</v>
      </c>
      <c r="I2142" s="3">
        <v>19259.099999999999</v>
      </c>
    </row>
    <row r="2143" spans="1:9" x14ac:dyDescent="0.3">
      <c r="A2143">
        <v>2142</v>
      </c>
      <c r="B2143" s="2">
        <v>45736</v>
      </c>
      <c r="C2143" t="s">
        <v>11</v>
      </c>
      <c r="D2143" t="s">
        <v>18</v>
      </c>
      <c r="E2143" t="s">
        <v>108</v>
      </c>
      <c r="F2143" t="s">
        <v>122</v>
      </c>
      <c r="G2143">
        <v>1</v>
      </c>
      <c r="H2143" s="3">
        <v>994.94</v>
      </c>
      <c r="I2143" s="3">
        <v>1791.96</v>
      </c>
    </row>
    <row r="2144" spans="1:9" x14ac:dyDescent="0.3">
      <c r="A2144">
        <v>2143</v>
      </c>
      <c r="B2144" s="2">
        <v>45728</v>
      </c>
      <c r="C2144" t="s">
        <v>9</v>
      </c>
      <c r="D2144" t="s">
        <v>16</v>
      </c>
      <c r="E2144" t="s">
        <v>109</v>
      </c>
      <c r="F2144" t="s">
        <v>121</v>
      </c>
      <c r="G2144">
        <v>12</v>
      </c>
      <c r="H2144" s="3">
        <v>457.86</v>
      </c>
      <c r="I2144" s="3">
        <v>9895.68</v>
      </c>
    </row>
    <row r="2145" spans="1:9" x14ac:dyDescent="0.3">
      <c r="A2145">
        <v>2144</v>
      </c>
      <c r="B2145" s="2">
        <v>45733</v>
      </c>
      <c r="C2145" t="s">
        <v>10</v>
      </c>
      <c r="D2145" t="s">
        <v>19</v>
      </c>
      <c r="E2145" t="s">
        <v>101</v>
      </c>
      <c r="F2145" t="s">
        <v>121</v>
      </c>
      <c r="G2145">
        <v>3</v>
      </c>
      <c r="H2145" s="3">
        <v>761.6</v>
      </c>
      <c r="I2145" s="3">
        <v>4115.09</v>
      </c>
    </row>
    <row r="2146" spans="1:9" x14ac:dyDescent="0.3">
      <c r="A2146">
        <v>2145</v>
      </c>
      <c r="B2146" s="2">
        <v>45727</v>
      </c>
      <c r="C2146" t="s">
        <v>11</v>
      </c>
      <c r="D2146" t="s">
        <v>18</v>
      </c>
      <c r="E2146" t="s">
        <v>69</v>
      </c>
      <c r="F2146" t="s">
        <v>122</v>
      </c>
      <c r="G2146">
        <v>9</v>
      </c>
      <c r="H2146" s="3">
        <v>1039.6500000000001</v>
      </c>
      <c r="I2146" s="3">
        <v>16852.38</v>
      </c>
    </row>
    <row r="2147" spans="1:9" x14ac:dyDescent="0.3">
      <c r="A2147">
        <v>2146</v>
      </c>
      <c r="B2147" s="2">
        <v>45726</v>
      </c>
      <c r="C2147" t="s">
        <v>13</v>
      </c>
      <c r="D2147" t="s">
        <v>17</v>
      </c>
      <c r="E2147" t="s">
        <v>46</v>
      </c>
      <c r="F2147" t="s">
        <v>122</v>
      </c>
      <c r="G2147">
        <v>20</v>
      </c>
      <c r="H2147" s="3">
        <v>373.91</v>
      </c>
      <c r="I2147" s="3">
        <v>13468.79</v>
      </c>
    </row>
    <row r="2148" spans="1:9" x14ac:dyDescent="0.3">
      <c r="A2148">
        <v>2147</v>
      </c>
      <c r="B2148" s="2">
        <v>45719</v>
      </c>
      <c r="C2148" t="s">
        <v>9</v>
      </c>
      <c r="D2148" t="s">
        <v>18</v>
      </c>
      <c r="E2148" t="s">
        <v>101</v>
      </c>
      <c r="F2148" t="s">
        <v>121</v>
      </c>
      <c r="G2148">
        <v>12</v>
      </c>
      <c r="H2148" s="3">
        <v>465.24</v>
      </c>
      <c r="I2148" s="3">
        <v>10055.18</v>
      </c>
    </row>
    <row r="2149" spans="1:9" x14ac:dyDescent="0.3">
      <c r="A2149">
        <v>2148</v>
      </c>
      <c r="B2149" s="2">
        <v>45746</v>
      </c>
      <c r="C2149" t="s">
        <v>12</v>
      </c>
      <c r="D2149" t="s">
        <v>20</v>
      </c>
      <c r="E2149" t="s">
        <v>97</v>
      </c>
      <c r="F2149" t="s">
        <v>122</v>
      </c>
      <c r="G2149">
        <v>13</v>
      </c>
      <c r="H2149" s="3">
        <v>197.62</v>
      </c>
      <c r="I2149" s="3">
        <v>4627.07</v>
      </c>
    </row>
    <row r="2150" spans="1:9" x14ac:dyDescent="0.3">
      <c r="A2150">
        <v>2149</v>
      </c>
      <c r="B2150" s="2">
        <v>45734</v>
      </c>
      <c r="C2150" t="s">
        <v>13</v>
      </c>
      <c r="D2150" t="s">
        <v>17</v>
      </c>
      <c r="E2150" t="s">
        <v>85</v>
      </c>
      <c r="F2150" t="s">
        <v>121</v>
      </c>
      <c r="G2150">
        <v>15</v>
      </c>
      <c r="H2150" s="3">
        <v>325.43</v>
      </c>
      <c r="I2150" s="3">
        <v>8791.85</v>
      </c>
    </row>
    <row r="2151" spans="1:9" x14ac:dyDescent="0.3">
      <c r="A2151">
        <v>2150</v>
      </c>
      <c r="B2151" s="2">
        <v>45742</v>
      </c>
      <c r="C2151" t="s">
        <v>11</v>
      </c>
      <c r="D2151" t="s">
        <v>17</v>
      </c>
      <c r="E2151" t="s">
        <v>32</v>
      </c>
      <c r="F2151" t="s">
        <v>122</v>
      </c>
      <c r="G2151">
        <v>4</v>
      </c>
      <c r="H2151" s="3">
        <v>1043.75</v>
      </c>
      <c r="I2151" s="3">
        <v>7519.48</v>
      </c>
    </row>
    <row r="2152" spans="1:9" x14ac:dyDescent="0.3">
      <c r="A2152">
        <v>2151</v>
      </c>
      <c r="B2152" s="2">
        <v>45732</v>
      </c>
      <c r="C2152" t="s">
        <v>14</v>
      </c>
      <c r="D2152" t="s">
        <v>18</v>
      </c>
      <c r="E2152" t="s">
        <v>80</v>
      </c>
      <c r="F2152" t="s">
        <v>121</v>
      </c>
      <c r="G2152">
        <v>3</v>
      </c>
      <c r="H2152" s="3">
        <v>1047.79</v>
      </c>
      <c r="I2152" s="3">
        <v>5661.44</v>
      </c>
    </row>
    <row r="2153" spans="1:9" x14ac:dyDescent="0.3">
      <c r="A2153">
        <v>2152</v>
      </c>
      <c r="B2153" s="2">
        <v>45736</v>
      </c>
      <c r="C2153" t="s">
        <v>13</v>
      </c>
      <c r="D2153" t="s">
        <v>16</v>
      </c>
      <c r="E2153" t="s">
        <v>87</v>
      </c>
      <c r="F2153" t="s">
        <v>122</v>
      </c>
      <c r="G2153">
        <v>13</v>
      </c>
      <c r="H2153" s="3">
        <v>478.18</v>
      </c>
      <c r="I2153" s="3">
        <v>11196.09</v>
      </c>
    </row>
    <row r="2154" spans="1:9" x14ac:dyDescent="0.3">
      <c r="A2154">
        <v>2153</v>
      </c>
      <c r="B2154" s="2">
        <v>45719</v>
      </c>
      <c r="C2154" t="s">
        <v>10</v>
      </c>
      <c r="D2154" t="s">
        <v>18</v>
      </c>
      <c r="E2154" t="s">
        <v>27</v>
      </c>
      <c r="F2154" t="s">
        <v>122</v>
      </c>
      <c r="G2154">
        <v>6</v>
      </c>
      <c r="H2154" s="3">
        <v>842.38</v>
      </c>
      <c r="I2154" s="3">
        <v>9103.1299999999992</v>
      </c>
    </row>
    <row r="2155" spans="1:9" x14ac:dyDescent="0.3">
      <c r="A2155">
        <v>2154</v>
      </c>
      <c r="B2155" s="2">
        <v>45744</v>
      </c>
      <c r="C2155" t="s">
        <v>12</v>
      </c>
      <c r="D2155" t="s">
        <v>16</v>
      </c>
      <c r="E2155" t="s">
        <v>45</v>
      </c>
      <c r="F2155" t="s">
        <v>122</v>
      </c>
      <c r="G2155">
        <v>20</v>
      </c>
      <c r="H2155" s="3">
        <v>182.72</v>
      </c>
      <c r="I2155" s="3">
        <v>6581.84</v>
      </c>
    </row>
    <row r="2156" spans="1:9" x14ac:dyDescent="0.3">
      <c r="A2156">
        <v>2155</v>
      </c>
      <c r="B2156" s="2">
        <v>45734</v>
      </c>
      <c r="C2156" t="s">
        <v>15</v>
      </c>
      <c r="D2156" t="s">
        <v>19</v>
      </c>
      <c r="E2156" t="s">
        <v>83</v>
      </c>
      <c r="F2156" t="s">
        <v>121</v>
      </c>
      <c r="G2156">
        <v>9</v>
      </c>
      <c r="H2156" s="3">
        <v>1388.5</v>
      </c>
      <c r="I2156" s="3">
        <v>22507.119999999999</v>
      </c>
    </row>
    <row r="2157" spans="1:9" x14ac:dyDescent="0.3">
      <c r="A2157">
        <v>2156</v>
      </c>
      <c r="B2157" s="2">
        <v>45723</v>
      </c>
      <c r="C2157" t="s">
        <v>12</v>
      </c>
      <c r="D2157" t="s">
        <v>19</v>
      </c>
      <c r="E2157" t="s">
        <v>103</v>
      </c>
      <c r="F2157" t="s">
        <v>122</v>
      </c>
      <c r="G2157">
        <v>14</v>
      </c>
      <c r="H2157" s="3">
        <v>210.51</v>
      </c>
      <c r="I2157" s="3">
        <v>5308.02</v>
      </c>
    </row>
    <row r="2158" spans="1:9" x14ac:dyDescent="0.3">
      <c r="A2158">
        <v>2157</v>
      </c>
      <c r="B2158" s="2">
        <v>45740</v>
      </c>
      <c r="C2158" t="s">
        <v>9</v>
      </c>
      <c r="D2158" t="s">
        <v>17</v>
      </c>
      <c r="E2158" t="s">
        <v>27</v>
      </c>
      <c r="F2158" t="s">
        <v>122</v>
      </c>
      <c r="G2158">
        <v>17</v>
      </c>
      <c r="H2158" s="3">
        <v>456.49</v>
      </c>
      <c r="I2158" s="3">
        <v>13976.93</v>
      </c>
    </row>
    <row r="2159" spans="1:9" x14ac:dyDescent="0.3">
      <c r="A2159">
        <v>2158</v>
      </c>
      <c r="B2159" s="2">
        <v>45730</v>
      </c>
      <c r="C2159" t="s">
        <v>11</v>
      </c>
      <c r="D2159" t="s">
        <v>19</v>
      </c>
      <c r="E2159" t="s">
        <v>36</v>
      </c>
      <c r="F2159" t="s">
        <v>121</v>
      </c>
      <c r="G2159">
        <v>1</v>
      </c>
      <c r="H2159" s="3">
        <v>857.62</v>
      </c>
      <c r="I2159" s="3">
        <v>1544.64</v>
      </c>
    </row>
    <row r="2160" spans="1:9" x14ac:dyDescent="0.3">
      <c r="A2160">
        <v>2159</v>
      </c>
      <c r="B2160" s="2">
        <v>45717</v>
      </c>
      <c r="C2160" t="s">
        <v>11</v>
      </c>
      <c r="D2160" t="s">
        <v>17</v>
      </c>
      <c r="E2160" t="s">
        <v>24</v>
      </c>
      <c r="F2160" t="s">
        <v>121</v>
      </c>
      <c r="G2160">
        <v>3</v>
      </c>
      <c r="H2160" s="3">
        <v>1110.32</v>
      </c>
      <c r="I2160" s="3">
        <v>5999.3</v>
      </c>
    </row>
    <row r="2161" spans="1:9" x14ac:dyDescent="0.3">
      <c r="A2161">
        <v>2160</v>
      </c>
      <c r="B2161" s="2">
        <v>45731</v>
      </c>
      <c r="C2161" t="s">
        <v>11</v>
      </c>
      <c r="D2161" t="s">
        <v>18</v>
      </c>
      <c r="E2161" t="s">
        <v>54</v>
      </c>
      <c r="F2161" t="s">
        <v>121</v>
      </c>
      <c r="G2161">
        <v>5</v>
      </c>
      <c r="H2161" s="3">
        <v>925.63</v>
      </c>
      <c r="I2161" s="3">
        <v>8335.64</v>
      </c>
    </row>
    <row r="2162" spans="1:9" x14ac:dyDescent="0.3">
      <c r="A2162">
        <v>2161</v>
      </c>
      <c r="B2162" s="2">
        <v>45731</v>
      </c>
      <c r="C2162" t="s">
        <v>13</v>
      </c>
      <c r="D2162" t="s">
        <v>16</v>
      </c>
      <c r="E2162" t="s">
        <v>100</v>
      </c>
      <c r="F2162" t="s">
        <v>121</v>
      </c>
      <c r="G2162">
        <v>15</v>
      </c>
      <c r="H2162" s="3">
        <v>417.3</v>
      </c>
      <c r="I2162" s="3">
        <v>11273.82</v>
      </c>
    </row>
    <row r="2163" spans="1:9" x14ac:dyDescent="0.3">
      <c r="A2163">
        <v>2162</v>
      </c>
      <c r="B2163" s="2">
        <v>45747</v>
      </c>
      <c r="C2163" t="s">
        <v>9</v>
      </c>
      <c r="D2163" t="s">
        <v>16</v>
      </c>
      <c r="E2163" t="s">
        <v>58</v>
      </c>
      <c r="F2163" t="s">
        <v>121</v>
      </c>
      <c r="G2163">
        <v>15</v>
      </c>
      <c r="H2163" s="3">
        <v>473.76</v>
      </c>
      <c r="I2163" s="3">
        <v>12799.15</v>
      </c>
    </row>
    <row r="2164" spans="1:9" x14ac:dyDescent="0.3">
      <c r="A2164">
        <v>2163</v>
      </c>
      <c r="B2164" s="2">
        <v>45743</v>
      </c>
      <c r="C2164" t="s">
        <v>11</v>
      </c>
      <c r="D2164" t="s">
        <v>18</v>
      </c>
      <c r="E2164" t="s">
        <v>80</v>
      </c>
      <c r="F2164" t="s">
        <v>121</v>
      </c>
      <c r="G2164">
        <v>3</v>
      </c>
      <c r="H2164" s="3">
        <v>929.55</v>
      </c>
      <c r="I2164" s="3">
        <v>5022.5600000000004</v>
      </c>
    </row>
    <row r="2165" spans="1:9" x14ac:dyDescent="0.3">
      <c r="A2165">
        <v>2164</v>
      </c>
      <c r="B2165" s="2">
        <v>45727</v>
      </c>
      <c r="C2165" t="s">
        <v>14</v>
      </c>
      <c r="D2165" t="s">
        <v>19</v>
      </c>
      <c r="E2165" t="s">
        <v>57</v>
      </c>
      <c r="F2165" t="s">
        <v>121</v>
      </c>
      <c r="G2165">
        <v>10</v>
      </c>
      <c r="H2165" s="3">
        <v>1282.81</v>
      </c>
      <c r="I2165" s="3">
        <v>23104.35</v>
      </c>
    </row>
    <row r="2166" spans="1:9" x14ac:dyDescent="0.3">
      <c r="A2166">
        <v>2165</v>
      </c>
      <c r="B2166" s="2">
        <v>45718</v>
      </c>
      <c r="C2166" t="s">
        <v>14</v>
      </c>
      <c r="D2166" t="s">
        <v>16</v>
      </c>
      <c r="E2166" t="s">
        <v>51</v>
      </c>
      <c r="F2166" t="s">
        <v>121</v>
      </c>
      <c r="G2166">
        <v>2</v>
      </c>
      <c r="H2166" s="3">
        <v>1031.94</v>
      </c>
      <c r="I2166" s="3">
        <v>3717.2</v>
      </c>
    </row>
    <row r="2167" spans="1:9" x14ac:dyDescent="0.3">
      <c r="A2167">
        <v>2166</v>
      </c>
      <c r="B2167" s="2">
        <v>45721</v>
      </c>
      <c r="C2167" t="s">
        <v>15</v>
      </c>
      <c r="D2167" t="s">
        <v>16</v>
      </c>
      <c r="E2167" t="s">
        <v>41</v>
      </c>
      <c r="F2167" t="s">
        <v>122</v>
      </c>
      <c r="G2167">
        <v>6</v>
      </c>
      <c r="H2167" s="3">
        <v>1255.1199999999999</v>
      </c>
      <c r="I2167" s="3">
        <v>13563.38</v>
      </c>
    </row>
    <row r="2168" spans="1:9" x14ac:dyDescent="0.3">
      <c r="A2168">
        <v>2167</v>
      </c>
      <c r="B2168" s="2">
        <v>45728</v>
      </c>
      <c r="C2168" t="s">
        <v>13</v>
      </c>
      <c r="D2168" t="s">
        <v>16</v>
      </c>
      <c r="E2168" t="s">
        <v>64</v>
      </c>
      <c r="F2168" t="s">
        <v>121</v>
      </c>
      <c r="G2168">
        <v>6</v>
      </c>
      <c r="H2168" s="3">
        <v>380.11</v>
      </c>
      <c r="I2168" s="3">
        <v>4107.6400000000003</v>
      </c>
    </row>
    <row r="2169" spans="1:9" x14ac:dyDescent="0.3">
      <c r="A2169">
        <v>2168</v>
      </c>
      <c r="B2169" s="2">
        <v>45733</v>
      </c>
      <c r="C2169" t="s">
        <v>10</v>
      </c>
      <c r="D2169" t="s">
        <v>17</v>
      </c>
      <c r="E2169" t="s">
        <v>110</v>
      </c>
      <c r="F2169" t="s">
        <v>121</v>
      </c>
      <c r="G2169">
        <v>4</v>
      </c>
      <c r="H2169" s="3">
        <v>864.57</v>
      </c>
      <c r="I2169" s="3">
        <v>6228.62</v>
      </c>
    </row>
    <row r="2170" spans="1:9" x14ac:dyDescent="0.3">
      <c r="A2170">
        <v>2169</v>
      </c>
      <c r="B2170" s="2">
        <v>45731</v>
      </c>
      <c r="C2170" t="s">
        <v>15</v>
      </c>
      <c r="D2170" t="s">
        <v>16</v>
      </c>
      <c r="E2170" t="s">
        <v>32</v>
      </c>
      <c r="F2170" t="s">
        <v>121</v>
      </c>
      <c r="G2170">
        <v>9</v>
      </c>
      <c r="H2170" s="3">
        <v>1343.56</v>
      </c>
      <c r="I2170" s="3">
        <v>21778.66</v>
      </c>
    </row>
    <row r="2171" spans="1:9" x14ac:dyDescent="0.3">
      <c r="A2171">
        <v>2170</v>
      </c>
      <c r="B2171" s="2">
        <v>45717</v>
      </c>
      <c r="C2171" t="s">
        <v>9</v>
      </c>
      <c r="D2171" t="s">
        <v>17</v>
      </c>
      <c r="E2171" t="s">
        <v>86</v>
      </c>
      <c r="F2171" t="s">
        <v>121</v>
      </c>
      <c r="G2171">
        <v>12</v>
      </c>
      <c r="H2171" s="3">
        <v>408.44</v>
      </c>
      <c r="I2171" s="3">
        <v>8827.57</v>
      </c>
    </row>
    <row r="2172" spans="1:9" x14ac:dyDescent="0.3">
      <c r="A2172">
        <v>2171</v>
      </c>
      <c r="B2172" s="2">
        <v>45747</v>
      </c>
      <c r="C2172" t="s">
        <v>15</v>
      </c>
      <c r="D2172" t="s">
        <v>20</v>
      </c>
      <c r="E2172" t="s">
        <v>74</v>
      </c>
      <c r="F2172" t="s">
        <v>121</v>
      </c>
      <c r="G2172">
        <v>7</v>
      </c>
      <c r="H2172" s="3">
        <v>1432.52</v>
      </c>
      <c r="I2172" s="3">
        <v>18060.52</v>
      </c>
    </row>
    <row r="2173" spans="1:9" x14ac:dyDescent="0.3">
      <c r="A2173">
        <v>2172</v>
      </c>
      <c r="B2173" s="2">
        <v>45717</v>
      </c>
      <c r="C2173" t="s">
        <v>14</v>
      </c>
      <c r="D2173" t="s">
        <v>19</v>
      </c>
      <c r="E2173" t="s">
        <v>87</v>
      </c>
      <c r="F2173" t="s">
        <v>122</v>
      </c>
      <c r="G2173">
        <v>9</v>
      </c>
      <c r="H2173" s="3">
        <v>1348.56</v>
      </c>
      <c r="I2173" s="3">
        <v>21859.7</v>
      </c>
    </row>
    <row r="2174" spans="1:9" x14ac:dyDescent="0.3">
      <c r="A2174">
        <v>2173</v>
      </c>
      <c r="B2174" s="2">
        <v>45719</v>
      </c>
      <c r="C2174" t="s">
        <v>9</v>
      </c>
      <c r="D2174" t="s">
        <v>16</v>
      </c>
      <c r="E2174" t="s">
        <v>57</v>
      </c>
      <c r="F2174" t="s">
        <v>121</v>
      </c>
      <c r="G2174">
        <v>16</v>
      </c>
      <c r="H2174" s="3">
        <v>498.29</v>
      </c>
      <c r="I2174" s="3">
        <v>14359.31</v>
      </c>
    </row>
    <row r="2175" spans="1:9" x14ac:dyDescent="0.3">
      <c r="A2175">
        <v>2174</v>
      </c>
      <c r="B2175" s="2">
        <v>45739</v>
      </c>
      <c r="C2175" t="s">
        <v>9</v>
      </c>
      <c r="D2175" t="s">
        <v>17</v>
      </c>
      <c r="E2175" t="s">
        <v>98</v>
      </c>
      <c r="F2175" t="s">
        <v>122</v>
      </c>
      <c r="G2175">
        <v>11</v>
      </c>
      <c r="H2175" s="3">
        <v>432.84</v>
      </c>
      <c r="I2175" s="3">
        <v>8575.34</v>
      </c>
    </row>
    <row r="2176" spans="1:9" x14ac:dyDescent="0.3">
      <c r="A2176">
        <v>2175</v>
      </c>
      <c r="B2176" s="2">
        <v>45721</v>
      </c>
      <c r="C2176" t="s">
        <v>14</v>
      </c>
      <c r="D2176" t="s">
        <v>16</v>
      </c>
      <c r="E2176" t="s">
        <v>50</v>
      </c>
      <c r="F2176" t="s">
        <v>122</v>
      </c>
      <c r="G2176">
        <v>6</v>
      </c>
      <c r="H2176" s="3">
        <v>1132.82</v>
      </c>
      <c r="I2176" s="3">
        <v>12241.75</v>
      </c>
    </row>
    <row r="2177" spans="1:9" x14ac:dyDescent="0.3">
      <c r="A2177">
        <v>2176</v>
      </c>
      <c r="B2177" s="2">
        <v>45733</v>
      </c>
      <c r="C2177" t="s">
        <v>10</v>
      </c>
      <c r="D2177" t="s">
        <v>16</v>
      </c>
      <c r="E2177" t="s">
        <v>119</v>
      </c>
      <c r="F2177" t="s">
        <v>122</v>
      </c>
      <c r="G2177">
        <v>6</v>
      </c>
      <c r="H2177" s="3">
        <v>766.9</v>
      </c>
      <c r="I2177" s="3">
        <v>8287.4599999999991</v>
      </c>
    </row>
    <row r="2178" spans="1:9" x14ac:dyDescent="0.3">
      <c r="A2178">
        <v>2177</v>
      </c>
      <c r="B2178" s="2">
        <v>45745</v>
      </c>
      <c r="C2178" t="s">
        <v>13</v>
      </c>
      <c r="D2178" t="s">
        <v>18</v>
      </c>
      <c r="E2178" t="s">
        <v>73</v>
      </c>
      <c r="F2178" t="s">
        <v>121</v>
      </c>
      <c r="G2178">
        <v>17</v>
      </c>
      <c r="H2178" s="3">
        <v>389.11</v>
      </c>
      <c r="I2178" s="3">
        <v>11913.87</v>
      </c>
    </row>
    <row r="2179" spans="1:9" x14ac:dyDescent="0.3">
      <c r="A2179">
        <v>2178</v>
      </c>
      <c r="B2179" s="2">
        <v>45723</v>
      </c>
      <c r="C2179" t="s">
        <v>15</v>
      </c>
      <c r="D2179" t="s">
        <v>16</v>
      </c>
      <c r="E2179" t="s">
        <v>76</v>
      </c>
      <c r="F2179" t="s">
        <v>121</v>
      </c>
      <c r="G2179">
        <v>4</v>
      </c>
      <c r="H2179" s="3">
        <v>1759.85</v>
      </c>
      <c r="I2179" s="3">
        <v>12678.48</v>
      </c>
    </row>
    <row r="2180" spans="1:9" x14ac:dyDescent="0.3">
      <c r="A2180">
        <v>2179</v>
      </c>
      <c r="B2180" s="2">
        <v>45723</v>
      </c>
      <c r="C2180" t="s">
        <v>12</v>
      </c>
      <c r="D2180" t="s">
        <v>17</v>
      </c>
      <c r="E2180" t="s">
        <v>34</v>
      </c>
      <c r="F2180" t="s">
        <v>122</v>
      </c>
      <c r="G2180">
        <v>14</v>
      </c>
      <c r="H2180" s="3">
        <v>217.42</v>
      </c>
      <c r="I2180" s="3">
        <v>5482.25</v>
      </c>
    </row>
    <row r="2181" spans="1:9" x14ac:dyDescent="0.3">
      <c r="A2181">
        <v>2180</v>
      </c>
      <c r="B2181" s="2">
        <v>45728</v>
      </c>
      <c r="C2181" t="s">
        <v>10</v>
      </c>
      <c r="D2181" t="s">
        <v>16</v>
      </c>
      <c r="E2181" t="s">
        <v>50</v>
      </c>
      <c r="F2181" t="s">
        <v>121</v>
      </c>
      <c r="G2181">
        <v>5</v>
      </c>
      <c r="H2181" s="3">
        <v>876.88</v>
      </c>
      <c r="I2181" s="3">
        <v>7896.63</v>
      </c>
    </row>
    <row r="2182" spans="1:9" x14ac:dyDescent="0.3">
      <c r="A2182">
        <v>2181</v>
      </c>
      <c r="B2182" s="2">
        <v>45723</v>
      </c>
      <c r="C2182" t="s">
        <v>14</v>
      </c>
      <c r="D2182" t="s">
        <v>16</v>
      </c>
      <c r="E2182" t="s">
        <v>36</v>
      </c>
      <c r="F2182" t="s">
        <v>122</v>
      </c>
      <c r="G2182">
        <v>4</v>
      </c>
      <c r="H2182" s="3">
        <v>1430.18</v>
      </c>
      <c r="I2182" s="3">
        <v>10303.44</v>
      </c>
    </row>
    <row r="2183" spans="1:9" x14ac:dyDescent="0.3">
      <c r="A2183">
        <v>2182</v>
      </c>
      <c r="B2183" s="2">
        <v>45732</v>
      </c>
      <c r="C2183" t="s">
        <v>11</v>
      </c>
      <c r="D2183" t="s">
        <v>18</v>
      </c>
      <c r="E2183" t="s">
        <v>85</v>
      </c>
      <c r="F2183" t="s">
        <v>122</v>
      </c>
      <c r="G2183">
        <v>3</v>
      </c>
      <c r="H2183" s="3">
        <v>1040.73</v>
      </c>
      <c r="I2183" s="3">
        <v>5623.29</v>
      </c>
    </row>
    <row r="2184" spans="1:9" x14ac:dyDescent="0.3">
      <c r="A2184">
        <v>2183</v>
      </c>
      <c r="B2184" s="2">
        <v>45746</v>
      </c>
      <c r="C2184" t="s">
        <v>10</v>
      </c>
      <c r="D2184" t="s">
        <v>18</v>
      </c>
      <c r="E2184" t="s">
        <v>82</v>
      </c>
      <c r="F2184" t="s">
        <v>122</v>
      </c>
      <c r="G2184">
        <v>4</v>
      </c>
      <c r="H2184" s="3">
        <v>833.4</v>
      </c>
      <c r="I2184" s="3">
        <v>6004.06</v>
      </c>
    </row>
    <row r="2185" spans="1:9" x14ac:dyDescent="0.3">
      <c r="A2185">
        <v>2184</v>
      </c>
      <c r="B2185" s="2">
        <v>45719</v>
      </c>
      <c r="C2185" t="s">
        <v>14</v>
      </c>
      <c r="D2185" t="s">
        <v>16</v>
      </c>
      <c r="E2185" t="s">
        <v>36</v>
      </c>
      <c r="F2185" t="s">
        <v>121</v>
      </c>
      <c r="G2185">
        <v>1</v>
      </c>
      <c r="H2185" s="3">
        <v>1025.01</v>
      </c>
      <c r="I2185" s="3">
        <v>1846.12</v>
      </c>
    </row>
    <row r="2186" spans="1:9" x14ac:dyDescent="0.3">
      <c r="A2186">
        <v>2185</v>
      </c>
      <c r="B2186" s="2">
        <v>45747</v>
      </c>
      <c r="C2186" t="s">
        <v>13</v>
      </c>
      <c r="D2186" t="s">
        <v>20</v>
      </c>
      <c r="E2186" t="s">
        <v>89</v>
      </c>
      <c r="F2186" t="s">
        <v>121</v>
      </c>
      <c r="G2186">
        <v>10</v>
      </c>
      <c r="H2186" s="3">
        <v>413.62</v>
      </c>
      <c r="I2186" s="3">
        <v>7449.6</v>
      </c>
    </row>
    <row r="2187" spans="1:9" x14ac:dyDescent="0.3">
      <c r="A2187">
        <v>2186</v>
      </c>
      <c r="B2187" s="2">
        <v>45720</v>
      </c>
      <c r="C2187" t="s">
        <v>9</v>
      </c>
      <c r="D2187" t="s">
        <v>18</v>
      </c>
      <c r="E2187" t="s">
        <v>39</v>
      </c>
      <c r="F2187" t="s">
        <v>122</v>
      </c>
      <c r="G2187">
        <v>16</v>
      </c>
      <c r="H2187" s="3">
        <v>548.37</v>
      </c>
      <c r="I2187" s="3">
        <v>15802.48</v>
      </c>
    </row>
    <row r="2188" spans="1:9" x14ac:dyDescent="0.3">
      <c r="A2188">
        <v>2187</v>
      </c>
      <c r="B2188" s="2">
        <v>45719</v>
      </c>
      <c r="C2188" t="s">
        <v>13</v>
      </c>
      <c r="D2188" t="s">
        <v>18</v>
      </c>
      <c r="E2188" t="s">
        <v>80</v>
      </c>
      <c r="F2188" t="s">
        <v>122</v>
      </c>
      <c r="G2188">
        <v>14</v>
      </c>
      <c r="H2188" s="3">
        <v>479.7</v>
      </c>
      <c r="I2188" s="3">
        <v>12095.65</v>
      </c>
    </row>
    <row r="2189" spans="1:9" x14ac:dyDescent="0.3">
      <c r="A2189">
        <v>2188</v>
      </c>
      <c r="B2189" s="2">
        <v>45721</v>
      </c>
      <c r="C2189" t="s">
        <v>13</v>
      </c>
      <c r="D2189" t="s">
        <v>18</v>
      </c>
      <c r="E2189" t="s">
        <v>53</v>
      </c>
      <c r="F2189" t="s">
        <v>122</v>
      </c>
      <c r="G2189">
        <v>8</v>
      </c>
      <c r="H2189" s="3">
        <v>482.91</v>
      </c>
      <c r="I2189" s="3">
        <v>6958.05</v>
      </c>
    </row>
    <row r="2190" spans="1:9" x14ac:dyDescent="0.3">
      <c r="A2190">
        <v>2189</v>
      </c>
      <c r="B2190" s="2">
        <v>45746</v>
      </c>
      <c r="C2190" t="s">
        <v>11</v>
      </c>
      <c r="D2190" t="s">
        <v>17</v>
      </c>
      <c r="E2190" t="s">
        <v>106</v>
      </c>
      <c r="F2190" t="s">
        <v>121</v>
      </c>
      <c r="G2190">
        <v>8</v>
      </c>
      <c r="H2190" s="3">
        <v>1172.42</v>
      </c>
      <c r="I2190" s="3">
        <v>16892.919999999998</v>
      </c>
    </row>
    <row r="2191" spans="1:9" x14ac:dyDescent="0.3">
      <c r="A2191">
        <v>2190</v>
      </c>
      <c r="B2191" s="2">
        <v>45722</v>
      </c>
      <c r="C2191" t="s">
        <v>9</v>
      </c>
      <c r="D2191" t="s">
        <v>16</v>
      </c>
      <c r="E2191" t="s">
        <v>30</v>
      </c>
      <c r="F2191" t="s">
        <v>121</v>
      </c>
      <c r="G2191">
        <v>13</v>
      </c>
      <c r="H2191" s="3">
        <v>577.29</v>
      </c>
      <c r="I2191" s="3">
        <v>13516.64</v>
      </c>
    </row>
    <row r="2192" spans="1:9" x14ac:dyDescent="0.3">
      <c r="A2192">
        <v>2191</v>
      </c>
      <c r="B2192" s="2">
        <v>45725</v>
      </c>
      <c r="C2192" t="s">
        <v>9</v>
      </c>
      <c r="D2192" t="s">
        <v>17</v>
      </c>
      <c r="E2192" t="s">
        <v>77</v>
      </c>
      <c r="F2192" t="s">
        <v>122</v>
      </c>
      <c r="G2192">
        <v>7</v>
      </c>
      <c r="H2192" s="3">
        <v>430.66</v>
      </c>
      <c r="I2192" s="3">
        <v>5429.55</v>
      </c>
    </row>
    <row r="2193" spans="1:9" x14ac:dyDescent="0.3">
      <c r="A2193">
        <v>2192</v>
      </c>
      <c r="B2193" s="2">
        <v>45729</v>
      </c>
      <c r="C2193" t="s">
        <v>11</v>
      </c>
      <c r="D2193" t="s">
        <v>18</v>
      </c>
      <c r="E2193" t="s">
        <v>57</v>
      </c>
      <c r="F2193" t="s">
        <v>121</v>
      </c>
      <c r="G2193">
        <v>3</v>
      </c>
      <c r="H2193" s="3">
        <v>986.28</v>
      </c>
      <c r="I2193" s="3">
        <v>5329.09</v>
      </c>
    </row>
    <row r="2194" spans="1:9" x14ac:dyDescent="0.3">
      <c r="A2194">
        <v>2193</v>
      </c>
      <c r="B2194" s="2">
        <v>45717</v>
      </c>
      <c r="C2194" t="s">
        <v>14</v>
      </c>
      <c r="D2194" t="s">
        <v>19</v>
      </c>
      <c r="E2194" t="s">
        <v>73</v>
      </c>
      <c r="F2194" t="s">
        <v>122</v>
      </c>
      <c r="G2194">
        <v>5</v>
      </c>
      <c r="H2194" s="3">
        <v>1438.19</v>
      </c>
      <c r="I2194" s="3">
        <v>12951.43</v>
      </c>
    </row>
    <row r="2195" spans="1:9" x14ac:dyDescent="0.3">
      <c r="A2195">
        <v>2194</v>
      </c>
      <c r="B2195" s="2">
        <v>45740</v>
      </c>
      <c r="C2195" t="s">
        <v>10</v>
      </c>
      <c r="D2195" t="s">
        <v>16</v>
      </c>
      <c r="E2195" t="s">
        <v>21</v>
      </c>
      <c r="F2195" t="s">
        <v>122</v>
      </c>
      <c r="G2195">
        <v>4</v>
      </c>
      <c r="H2195" s="3">
        <v>892.64</v>
      </c>
      <c r="I2195" s="3">
        <v>6430.84</v>
      </c>
    </row>
    <row r="2196" spans="1:9" x14ac:dyDescent="0.3">
      <c r="A2196">
        <v>2195</v>
      </c>
      <c r="B2196" s="2">
        <v>45724</v>
      </c>
      <c r="C2196" t="s">
        <v>11</v>
      </c>
      <c r="D2196" t="s">
        <v>18</v>
      </c>
      <c r="E2196" t="s">
        <v>36</v>
      </c>
      <c r="F2196" t="s">
        <v>122</v>
      </c>
      <c r="G2196">
        <v>7</v>
      </c>
      <c r="H2196" s="3">
        <v>1149.4100000000001</v>
      </c>
      <c r="I2196" s="3">
        <v>14491.21</v>
      </c>
    </row>
    <row r="2197" spans="1:9" x14ac:dyDescent="0.3">
      <c r="A2197">
        <v>2196</v>
      </c>
      <c r="B2197" s="2">
        <v>45734</v>
      </c>
      <c r="C2197" t="s">
        <v>11</v>
      </c>
      <c r="D2197" t="s">
        <v>18</v>
      </c>
      <c r="E2197" t="s">
        <v>44</v>
      </c>
      <c r="F2197" t="s">
        <v>122</v>
      </c>
      <c r="G2197">
        <v>6</v>
      </c>
      <c r="H2197" s="3">
        <v>818.92</v>
      </c>
      <c r="I2197" s="3">
        <v>8849.61</v>
      </c>
    </row>
    <row r="2198" spans="1:9" x14ac:dyDescent="0.3">
      <c r="A2198">
        <v>2197</v>
      </c>
      <c r="B2198" s="2">
        <v>45719</v>
      </c>
      <c r="C2198" t="s">
        <v>14</v>
      </c>
      <c r="D2198" t="s">
        <v>18</v>
      </c>
      <c r="E2198" t="s">
        <v>84</v>
      </c>
      <c r="F2198" t="s">
        <v>121</v>
      </c>
      <c r="G2198">
        <v>6</v>
      </c>
      <c r="H2198" s="3">
        <v>1186.6300000000001</v>
      </c>
      <c r="I2198" s="3">
        <v>12823.25</v>
      </c>
    </row>
    <row r="2199" spans="1:9" x14ac:dyDescent="0.3">
      <c r="A2199">
        <v>2198</v>
      </c>
      <c r="B2199" s="2">
        <v>45740</v>
      </c>
      <c r="C2199" t="s">
        <v>14</v>
      </c>
      <c r="D2199" t="s">
        <v>18</v>
      </c>
      <c r="E2199" t="s">
        <v>109</v>
      </c>
      <c r="F2199" t="s">
        <v>122</v>
      </c>
      <c r="G2199">
        <v>10</v>
      </c>
      <c r="H2199" s="3">
        <v>1203.5</v>
      </c>
      <c r="I2199" s="3">
        <v>21675.919999999998</v>
      </c>
    </row>
    <row r="2200" spans="1:9" x14ac:dyDescent="0.3">
      <c r="A2200">
        <v>2199</v>
      </c>
      <c r="B2200" s="2">
        <v>45729</v>
      </c>
      <c r="C2200" t="s">
        <v>13</v>
      </c>
      <c r="D2200" t="s">
        <v>18</v>
      </c>
      <c r="E2200" t="s">
        <v>64</v>
      </c>
      <c r="F2200" t="s">
        <v>121</v>
      </c>
      <c r="G2200">
        <v>20</v>
      </c>
      <c r="H2200" s="3">
        <v>462.85</v>
      </c>
      <c r="I2200" s="3">
        <v>16672.54</v>
      </c>
    </row>
    <row r="2201" spans="1:9" x14ac:dyDescent="0.3">
      <c r="A2201">
        <v>2200</v>
      </c>
      <c r="B2201" s="2">
        <v>45738</v>
      </c>
      <c r="C2201" t="s">
        <v>14</v>
      </c>
      <c r="D2201" t="s">
        <v>18</v>
      </c>
      <c r="E2201" t="s">
        <v>83</v>
      </c>
      <c r="F2201" t="s">
        <v>121</v>
      </c>
      <c r="G2201">
        <v>3</v>
      </c>
      <c r="H2201" s="3">
        <v>1126.5999999999999</v>
      </c>
      <c r="I2201" s="3">
        <v>6087.27</v>
      </c>
    </row>
    <row r="2202" spans="1:9" x14ac:dyDescent="0.3">
      <c r="A2202">
        <v>2201</v>
      </c>
      <c r="B2202" s="2">
        <v>45727</v>
      </c>
      <c r="C2202" t="s">
        <v>13</v>
      </c>
      <c r="D2202" t="s">
        <v>17</v>
      </c>
      <c r="E2202" t="s">
        <v>72</v>
      </c>
      <c r="F2202" t="s">
        <v>121</v>
      </c>
      <c r="G2202">
        <v>6</v>
      </c>
      <c r="H2202" s="3">
        <v>436.07</v>
      </c>
      <c r="I2202" s="3">
        <v>4712.37</v>
      </c>
    </row>
    <row r="2203" spans="1:9" x14ac:dyDescent="0.3">
      <c r="A2203">
        <v>2202</v>
      </c>
      <c r="B2203" s="2">
        <v>45727</v>
      </c>
      <c r="C2203" t="s">
        <v>14</v>
      </c>
      <c r="D2203" t="s">
        <v>20</v>
      </c>
      <c r="E2203" t="s">
        <v>111</v>
      </c>
      <c r="F2203" t="s">
        <v>121</v>
      </c>
      <c r="G2203">
        <v>3</v>
      </c>
      <c r="H2203" s="3">
        <v>1170.82</v>
      </c>
      <c r="I2203" s="3">
        <v>6326.2</v>
      </c>
    </row>
    <row r="2204" spans="1:9" x14ac:dyDescent="0.3">
      <c r="A2204">
        <v>2203</v>
      </c>
      <c r="B2204" s="2">
        <v>45744</v>
      </c>
      <c r="C2204" t="s">
        <v>12</v>
      </c>
      <c r="D2204" t="s">
        <v>17</v>
      </c>
      <c r="E2204" t="s">
        <v>26</v>
      </c>
      <c r="F2204" t="s">
        <v>122</v>
      </c>
      <c r="G2204">
        <v>17</v>
      </c>
      <c r="H2204" s="3">
        <v>232.47</v>
      </c>
      <c r="I2204" s="3">
        <v>7117.83</v>
      </c>
    </row>
    <row r="2205" spans="1:9" x14ac:dyDescent="0.3">
      <c r="A2205">
        <v>2204</v>
      </c>
      <c r="B2205" s="2">
        <v>45719</v>
      </c>
      <c r="C2205" t="s">
        <v>12</v>
      </c>
      <c r="D2205" t="s">
        <v>18</v>
      </c>
      <c r="E2205" t="s">
        <v>28</v>
      </c>
      <c r="F2205" t="s">
        <v>121</v>
      </c>
      <c r="G2205">
        <v>8</v>
      </c>
      <c r="H2205" s="3">
        <v>154.19999999999999</v>
      </c>
      <c r="I2205" s="3">
        <v>2221.8000000000002</v>
      </c>
    </row>
    <row r="2206" spans="1:9" x14ac:dyDescent="0.3">
      <c r="A2206">
        <v>2205</v>
      </c>
      <c r="B2206" s="2">
        <v>45735</v>
      </c>
      <c r="C2206" t="s">
        <v>9</v>
      </c>
      <c r="D2206" t="s">
        <v>16</v>
      </c>
      <c r="E2206" t="s">
        <v>23</v>
      </c>
      <c r="F2206" t="s">
        <v>122</v>
      </c>
      <c r="G2206">
        <v>15</v>
      </c>
      <c r="H2206" s="3">
        <v>547.94000000000005</v>
      </c>
      <c r="I2206" s="3">
        <v>14803.21</v>
      </c>
    </row>
    <row r="2207" spans="1:9" x14ac:dyDescent="0.3">
      <c r="A2207">
        <v>2206</v>
      </c>
      <c r="B2207" s="2">
        <v>45732</v>
      </c>
      <c r="C2207" t="s">
        <v>9</v>
      </c>
      <c r="D2207" t="s">
        <v>18</v>
      </c>
      <c r="E2207" t="s">
        <v>40</v>
      </c>
      <c r="F2207" t="s">
        <v>121</v>
      </c>
      <c r="G2207">
        <v>17</v>
      </c>
      <c r="H2207" s="3">
        <v>587.39</v>
      </c>
      <c r="I2207" s="3">
        <v>17984.86</v>
      </c>
    </row>
    <row r="2208" spans="1:9" x14ac:dyDescent="0.3">
      <c r="A2208">
        <v>2207</v>
      </c>
      <c r="B2208" s="2">
        <v>45724</v>
      </c>
      <c r="C2208" t="s">
        <v>14</v>
      </c>
      <c r="D2208" t="s">
        <v>18</v>
      </c>
      <c r="E2208" t="s">
        <v>113</v>
      </c>
      <c r="F2208" t="s">
        <v>122</v>
      </c>
      <c r="G2208">
        <v>8</v>
      </c>
      <c r="H2208" s="3">
        <v>1053.21</v>
      </c>
      <c r="I2208" s="3">
        <v>15175.27</v>
      </c>
    </row>
    <row r="2209" spans="1:9" x14ac:dyDescent="0.3">
      <c r="A2209">
        <v>2208</v>
      </c>
      <c r="B2209" s="2">
        <v>45721</v>
      </c>
      <c r="C2209" t="s">
        <v>12</v>
      </c>
      <c r="D2209" t="s">
        <v>17</v>
      </c>
      <c r="E2209" t="s">
        <v>104</v>
      </c>
      <c r="F2209" t="s">
        <v>122</v>
      </c>
      <c r="G2209">
        <v>8</v>
      </c>
      <c r="H2209" s="3">
        <v>239.32</v>
      </c>
      <c r="I2209" s="3">
        <v>3448.26</v>
      </c>
    </row>
    <row r="2210" spans="1:9" x14ac:dyDescent="0.3">
      <c r="A2210">
        <v>2209</v>
      </c>
      <c r="B2210" s="2">
        <v>45732</v>
      </c>
      <c r="C2210" t="s">
        <v>15</v>
      </c>
      <c r="D2210" t="s">
        <v>20</v>
      </c>
      <c r="E2210" t="s">
        <v>42</v>
      </c>
      <c r="F2210" t="s">
        <v>121</v>
      </c>
      <c r="G2210">
        <v>5</v>
      </c>
      <c r="H2210" s="3">
        <v>1653.48</v>
      </c>
      <c r="I2210" s="3">
        <v>14890.2</v>
      </c>
    </row>
    <row r="2211" spans="1:9" x14ac:dyDescent="0.3">
      <c r="A2211">
        <v>2210</v>
      </c>
      <c r="B2211" s="2">
        <v>45743</v>
      </c>
      <c r="C2211" t="s">
        <v>15</v>
      </c>
      <c r="D2211" t="s">
        <v>18</v>
      </c>
      <c r="E2211" t="s">
        <v>22</v>
      </c>
      <c r="F2211" t="s">
        <v>122</v>
      </c>
      <c r="G2211">
        <v>1</v>
      </c>
      <c r="H2211" s="3">
        <v>1214.0999999999999</v>
      </c>
      <c r="I2211" s="3">
        <v>2186.6799999999998</v>
      </c>
    </row>
    <row r="2212" spans="1:9" x14ac:dyDescent="0.3">
      <c r="A2212">
        <v>2211</v>
      </c>
      <c r="B2212" s="2">
        <v>45726</v>
      </c>
      <c r="C2212" t="s">
        <v>9</v>
      </c>
      <c r="D2212" t="s">
        <v>16</v>
      </c>
      <c r="E2212" t="s">
        <v>84</v>
      </c>
      <c r="F2212" t="s">
        <v>122</v>
      </c>
      <c r="G2212">
        <v>19</v>
      </c>
      <c r="H2212" s="3">
        <v>413.4</v>
      </c>
      <c r="I2212" s="3">
        <v>14146.71</v>
      </c>
    </row>
    <row r="2213" spans="1:9" x14ac:dyDescent="0.3">
      <c r="A2213">
        <v>2212</v>
      </c>
      <c r="B2213" s="2">
        <v>45747</v>
      </c>
      <c r="C2213" t="s">
        <v>9</v>
      </c>
      <c r="D2213" t="s">
        <v>18</v>
      </c>
      <c r="E2213" t="s">
        <v>25</v>
      </c>
      <c r="F2213" t="s">
        <v>121</v>
      </c>
      <c r="G2213">
        <v>14</v>
      </c>
      <c r="H2213" s="3">
        <v>539.55999999999995</v>
      </c>
      <c r="I2213" s="3">
        <v>13605.02</v>
      </c>
    </row>
    <row r="2214" spans="1:9" x14ac:dyDescent="0.3">
      <c r="A2214">
        <v>2213</v>
      </c>
      <c r="B2214" s="2">
        <v>45727</v>
      </c>
      <c r="C2214" t="s">
        <v>10</v>
      </c>
      <c r="D2214" t="s">
        <v>18</v>
      </c>
      <c r="E2214" t="s">
        <v>89</v>
      </c>
      <c r="F2214" t="s">
        <v>122</v>
      </c>
      <c r="G2214">
        <v>10</v>
      </c>
      <c r="H2214" s="3">
        <v>883.91</v>
      </c>
      <c r="I2214" s="3">
        <v>15919.87</v>
      </c>
    </row>
    <row r="2215" spans="1:9" x14ac:dyDescent="0.3">
      <c r="A2215">
        <v>2214</v>
      </c>
      <c r="B2215" s="2">
        <v>45735</v>
      </c>
      <c r="C2215" t="s">
        <v>9</v>
      </c>
      <c r="D2215" t="s">
        <v>17</v>
      </c>
      <c r="E2215" t="s">
        <v>26</v>
      </c>
      <c r="F2215" t="s">
        <v>121</v>
      </c>
      <c r="G2215">
        <v>13</v>
      </c>
      <c r="H2215" s="3">
        <v>470.3</v>
      </c>
      <c r="I2215" s="3">
        <v>11011.58</v>
      </c>
    </row>
    <row r="2216" spans="1:9" x14ac:dyDescent="0.3">
      <c r="A2216">
        <v>2215</v>
      </c>
      <c r="B2216" s="2">
        <v>45739</v>
      </c>
      <c r="C2216" t="s">
        <v>10</v>
      </c>
      <c r="D2216" t="s">
        <v>19</v>
      </c>
      <c r="E2216" t="s">
        <v>76</v>
      </c>
      <c r="F2216" t="s">
        <v>121</v>
      </c>
      <c r="G2216">
        <v>10</v>
      </c>
      <c r="H2216" s="3">
        <v>719.6</v>
      </c>
      <c r="I2216" s="3">
        <v>12960.53</v>
      </c>
    </row>
    <row r="2217" spans="1:9" x14ac:dyDescent="0.3">
      <c r="A2217">
        <v>2216</v>
      </c>
      <c r="B2217" s="2">
        <v>45736</v>
      </c>
      <c r="C2217" t="s">
        <v>13</v>
      </c>
      <c r="D2217" t="s">
        <v>20</v>
      </c>
      <c r="E2217" t="s">
        <v>106</v>
      </c>
      <c r="F2217" t="s">
        <v>122</v>
      </c>
      <c r="G2217">
        <v>20</v>
      </c>
      <c r="H2217" s="3">
        <v>375.99</v>
      </c>
      <c r="I2217" s="3">
        <v>13543.71</v>
      </c>
    </row>
    <row r="2218" spans="1:9" x14ac:dyDescent="0.3">
      <c r="A2218">
        <v>2217</v>
      </c>
      <c r="B2218" s="2">
        <v>45741</v>
      </c>
      <c r="C2218" t="s">
        <v>9</v>
      </c>
      <c r="D2218" t="s">
        <v>18</v>
      </c>
      <c r="E2218" t="s">
        <v>23</v>
      </c>
      <c r="F2218" t="s">
        <v>121</v>
      </c>
      <c r="G2218">
        <v>8</v>
      </c>
      <c r="H2218" s="3">
        <v>544.86</v>
      </c>
      <c r="I2218" s="3">
        <v>7850.66</v>
      </c>
    </row>
    <row r="2219" spans="1:9" x14ac:dyDescent="0.3">
      <c r="A2219">
        <v>2218</v>
      </c>
      <c r="B2219" s="2">
        <v>45731</v>
      </c>
      <c r="C2219" t="s">
        <v>10</v>
      </c>
      <c r="D2219" t="s">
        <v>17</v>
      </c>
      <c r="E2219" t="s">
        <v>45</v>
      </c>
      <c r="F2219" t="s">
        <v>122</v>
      </c>
      <c r="G2219">
        <v>5</v>
      </c>
      <c r="H2219" s="3">
        <v>706.87</v>
      </c>
      <c r="I2219" s="3">
        <v>6365.63</v>
      </c>
    </row>
    <row r="2220" spans="1:9" x14ac:dyDescent="0.3">
      <c r="A2220">
        <v>2219</v>
      </c>
      <c r="B2220" s="2">
        <v>45734</v>
      </c>
      <c r="C2220" t="s">
        <v>12</v>
      </c>
      <c r="D2220" t="s">
        <v>17</v>
      </c>
      <c r="E2220" t="s">
        <v>72</v>
      </c>
      <c r="F2220" t="s">
        <v>122</v>
      </c>
      <c r="G2220">
        <v>9</v>
      </c>
      <c r="H2220" s="3">
        <v>159.5</v>
      </c>
      <c r="I2220" s="3">
        <v>2585.44</v>
      </c>
    </row>
    <row r="2221" spans="1:9" x14ac:dyDescent="0.3">
      <c r="A2221">
        <v>2220</v>
      </c>
      <c r="B2221" s="2">
        <v>45735</v>
      </c>
      <c r="C2221" t="s">
        <v>12</v>
      </c>
      <c r="D2221" t="s">
        <v>17</v>
      </c>
      <c r="E2221" t="s">
        <v>80</v>
      </c>
      <c r="F2221" t="s">
        <v>121</v>
      </c>
      <c r="G2221">
        <v>10</v>
      </c>
      <c r="H2221" s="3">
        <v>156.91</v>
      </c>
      <c r="I2221" s="3">
        <v>2826.06</v>
      </c>
    </row>
    <row r="2222" spans="1:9" x14ac:dyDescent="0.3">
      <c r="A2222">
        <v>2221</v>
      </c>
      <c r="B2222" s="2">
        <v>45731</v>
      </c>
      <c r="C2222" t="s">
        <v>13</v>
      </c>
      <c r="D2222" t="s">
        <v>17</v>
      </c>
      <c r="E2222" t="s">
        <v>76</v>
      </c>
      <c r="F2222" t="s">
        <v>122</v>
      </c>
      <c r="G2222">
        <v>6</v>
      </c>
      <c r="H2222" s="3">
        <v>430.74</v>
      </c>
      <c r="I2222" s="3">
        <v>4654.7700000000004</v>
      </c>
    </row>
    <row r="2223" spans="1:9" x14ac:dyDescent="0.3">
      <c r="A2223">
        <v>2222</v>
      </c>
      <c r="B2223" s="2">
        <v>45725</v>
      </c>
      <c r="C2223" t="s">
        <v>14</v>
      </c>
      <c r="D2223" t="s">
        <v>16</v>
      </c>
      <c r="E2223" t="s">
        <v>93</v>
      </c>
      <c r="F2223" t="s">
        <v>121</v>
      </c>
      <c r="G2223">
        <v>3</v>
      </c>
      <c r="H2223" s="3">
        <v>1225.8599999999999</v>
      </c>
      <c r="I2223" s="3">
        <v>6623.59</v>
      </c>
    </row>
    <row r="2224" spans="1:9" x14ac:dyDescent="0.3">
      <c r="A2224">
        <v>2223</v>
      </c>
      <c r="B2224" s="2">
        <v>45718</v>
      </c>
      <c r="C2224" t="s">
        <v>13</v>
      </c>
      <c r="D2224" t="s">
        <v>17</v>
      </c>
      <c r="E2224" t="s">
        <v>24</v>
      </c>
      <c r="F2224" t="s">
        <v>122</v>
      </c>
      <c r="G2224">
        <v>7</v>
      </c>
      <c r="H2224" s="3">
        <v>493.71</v>
      </c>
      <c r="I2224" s="3">
        <v>6224.46</v>
      </c>
    </row>
    <row r="2225" spans="1:9" x14ac:dyDescent="0.3">
      <c r="A2225">
        <v>2224</v>
      </c>
      <c r="B2225" s="2">
        <v>45723</v>
      </c>
      <c r="C2225" t="s">
        <v>10</v>
      </c>
      <c r="D2225" t="s">
        <v>18</v>
      </c>
      <c r="E2225" t="s">
        <v>36</v>
      </c>
      <c r="F2225" t="s">
        <v>122</v>
      </c>
      <c r="G2225">
        <v>3</v>
      </c>
      <c r="H2225" s="3">
        <v>861.36</v>
      </c>
      <c r="I2225" s="3">
        <v>4654.12</v>
      </c>
    </row>
    <row r="2226" spans="1:9" x14ac:dyDescent="0.3">
      <c r="A2226">
        <v>2225</v>
      </c>
      <c r="B2226" s="2">
        <v>45741</v>
      </c>
      <c r="C2226" t="s">
        <v>10</v>
      </c>
      <c r="D2226" t="s">
        <v>16</v>
      </c>
      <c r="E2226" t="s">
        <v>103</v>
      </c>
      <c r="F2226" t="s">
        <v>121</v>
      </c>
      <c r="G2226">
        <v>8</v>
      </c>
      <c r="H2226" s="3">
        <v>836.61</v>
      </c>
      <c r="I2226" s="3">
        <v>12054.37</v>
      </c>
    </row>
    <row r="2227" spans="1:9" x14ac:dyDescent="0.3">
      <c r="A2227">
        <v>2226</v>
      </c>
      <c r="B2227" s="2">
        <v>45724</v>
      </c>
      <c r="C2227" t="s">
        <v>11</v>
      </c>
      <c r="D2227" t="s">
        <v>18</v>
      </c>
      <c r="E2227" t="s">
        <v>86</v>
      </c>
      <c r="F2227" t="s">
        <v>122</v>
      </c>
      <c r="G2227">
        <v>3</v>
      </c>
      <c r="H2227" s="3">
        <v>840.62</v>
      </c>
      <c r="I2227" s="3">
        <v>4542.0600000000004</v>
      </c>
    </row>
    <row r="2228" spans="1:9" x14ac:dyDescent="0.3">
      <c r="A2228">
        <v>2227</v>
      </c>
      <c r="B2228" s="2">
        <v>45721</v>
      </c>
      <c r="C2228" t="s">
        <v>11</v>
      </c>
      <c r="D2228" t="s">
        <v>20</v>
      </c>
      <c r="E2228" t="s">
        <v>100</v>
      </c>
      <c r="F2228" t="s">
        <v>121</v>
      </c>
      <c r="G2228">
        <v>7</v>
      </c>
      <c r="H2228" s="3">
        <v>998.46</v>
      </c>
      <c r="I2228" s="3">
        <v>12588.1</v>
      </c>
    </row>
    <row r="2229" spans="1:9" x14ac:dyDescent="0.3">
      <c r="A2229">
        <v>2228</v>
      </c>
      <c r="B2229" s="2">
        <v>45717</v>
      </c>
      <c r="C2229" t="s">
        <v>11</v>
      </c>
      <c r="D2229" t="s">
        <v>18</v>
      </c>
      <c r="E2229" t="s">
        <v>42</v>
      </c>
      <c r="F2229" t="s">
        <v>122</v>
      </c>
      <c r="G2229">
        <v>8</v>
      </c>
      <c r="H2229" s="3">
        <v>842.53</v>
      </c>
      <c r="I2229" s="3">
        <v>12139.67</v>
      </c>
    </row>
    <row r="2230" spans="1:9" x14ac:dyDescent="0.3">
      <c r="A2230">
        <v>2229</v>
      </c>
      <c r="B2230" s="2">
        <v>45718</v>
      </c>
      <c r="C2230" t="s">
        <v>13</v>
      </c>
      <c r="D2230" t="s">
        <v>18</v>
      </c>
      <c r="E2230" t="s">
        <v>86</v>
      </c>
      <c r="F2230" t="s">
        <v>121</v>
      </c>
      <c r="G2230">
        <v>16</v>
      </c>
      <c r="H2230" s="3">
        <v>317.45</v>
      </c>
      <c r="I2230" s="3">
        <v>9148.01</v>
      </c>
    </row>
    <row r="2231" spans="1:9" x14ac:dyDescent="0.3">
      <c r="A2231">
        <v>2230</v>
      </c>
      <c r="B2231" s="2">
        <v>45732</v>
      </c>
      <c r="C2231" t="s">
        <v>10</v>
      </c>
      <c r="D2231" t="s">
        <v>18</v>
      </c>
      <c r="E2231" t="s">
        <v>45</v>
      </c>
      <c r="F2231" t="s">
        <v>122</v>
      </c>
      <c r="G2231">
        <v>1</v>
      </c>
      <c r="H2231" s="3">
        <v>727.51</v>
      </c>
      <c r="I2231" s="3">
        <v>1310.3</v>
      </c>
    </row>
    <row r="2232" spans="1:9" x14ac:dyDescent="0.3">
      <c r="A2232">
        <v>2231</v>
      </c>
      <c r="B2232" s="2">
        <v>45722</v>
      </c>
      <c r="C2232" t="s">
        <v>9</v>
      </c>
      <c r="D2232" t="s">
        <v>17</v>
      </c>
      <c r="E2232" t="s">
        <v>71</v>
      </c>
      <c r="F2232" t="s">
        <v>121</v>
      </c>
      <c r="G2232">
        <v>16</v>
      </c>
      <c r="H2232" s="3">
        <v>599.29999999999995</v>
      </c>
      <c r="I2232" s="3">
        <v>17270.14</v>
      </c>
    </row>
    <row r="2233" spans="1:9" x14ac:dyDescent="0.3">
      <c r="A2233">
        <v>2232</v>
      </c>
      <c r="B2233" s="2">
        <v>45734</v>
      </c>
      <c r="C2233" t="s">
        <v>13</v>
      </c>
      <c r="D2233" t="s">
        <v>18</v>
      </c>
      <c r="E2233" t="s">
        <v>48</v>
      </c>
      <c r="F2233" t="s">
        <v>122</v>
      </c>
      <c r="G2233">
        <v>8</v>
      </c>
      <c r="H2233" s="3">
        <v>416.42</v>
      </c>
      <c r="I2233" s="3">
        <v>6000.03</v>
      </c>
    </row>
    <row r="2234" spans="1:9" x14ac:dyDescent="0.3">
      <c r="A2234">
        <v>2233</v>
      </c>
      <c r="B2234" s="2">
        <v>45734</v>
      </c>
      <c r="C2234" t="s">
        <v>9</v>
      </c>
      <c r="D2234" t="s">
        <v>16</v>
      </c>
      <c r="E2234" t="s">
        <v>114</v>
      </c>
      <c r="F2234" t="s">
        <v>121</v>
      </c>
      <c r="G2234">
        <v>5</v>
      </c>
      <c r="H2234" s="3">
        <v>540.29</v>
      </c>
      <c r="I2234" s="3">
        <v>4865.51</v>
      </c>
    </row>
    <row r="2235" spans="1:9" x14ac:dyDescent="0.3">
      <c r="A2235">
        <v>2234</v>
      </c>
      <c r="B2235" s="2">
        <v>45728</v>
      </c>
      <c r="C2235" t="s">
        <v>9</v>
      </c>
      <c r="D2235" t="s">
        <v>18</v>
      </c>
      <c r="E2235" t="s">
        <v>36</v>
      </c>
      <c r="F2235" t="s">
        <v>121</v>
      </c>
      <c r="G2235">
        <v>5</v>
      </c>
      <c r="H2235" s="3">
        <v>453.18</v>
      </c>
      <c r="I2235" s="3">
        <v>4081.05</v>
      </c>
    </row>
    <row r="2236" spans="1:9" x14ac:dyDescent="0.3">
      <c r="A2236">
        <v>2235</v>
      </c>
      <c r="B2236" s="2">
        <v>45726</v>
      </c>
      <c r="C2236" t="s">
        <v>12</v>
      </c>
      <c r="D2236" t="s">
        <v>16</v>
      </c>
      <c r="E2236" t="s">
        <v>33</v>
      </c>
      <c r="F2236" t="s">
        <v>122</v>
      </c>
      <c r="G2236">
        <v>11</v>
      </c>
      <c r="H2236" s="3">
        <v>230.12</v>
      </c>
      <c r="I2236" s="3">
        <v>4559.09</v>
      </c>
    </row>
    <row r="2237" spans="1:9" x14ac:dyDescent="0.3">
      <c r="A2237">
        <v>2236</v>
      </c>
      <c r="B2237" s="2">
        <v>45738</v>
      </c>
      <c r="C2237" t="s">
        <v>10</v>
      </c>
      <c r="D2237" t="s">
        <v>18</v>
      </c>
      <c r="E2237" t="s">
        <v>79</v>
      </c>
      <c r="F2237" t="s">
        <v>121</v>
      </c>
      <c r="G2237">
        <v>9</v>
      </c>
      <c r="H2237" s="3">
        <v>810.61</v>
      </c>
      <c r="I2237" s="3">
        <v>13139.72</v>
      </c>
    </row>
    <row r="2238" spans="1:9" x14ac:dyDescent="0.3">
      <c r="A2238">
        <v>2237</v>
      </c>
      <c r="B2238" s="2">
        <v>45744</v>
      </c>
      <c r="C2238" t="s">
        <v>12</v>
      </c>
      <c r="D2238" t="s">
        <v>16</v>
      </c>
      <c r="E2238" t="s">
        <v>29</v>
      </c>
      <c r="F2238" t="s">
        <v>122</v>
      </c>
      <c r="G2238">
        <v>7</v>
      </c>
      <c r="H2238" s="3">
        <v>164.54</v>
      </c>
      <c r="I2238" s="3">
        <v>2074.44</v>
      </c>
    </row>
    <row r="2239" spans="1:9" x14ac:dyDescent="0.3">
      <c r="A2239">
        <v>2238</v>
      </c>
      <c r="B2239" s="2">
        <v>45732</v>
      </c>
      <c r="C2239" t="s">
        <v>14</v>
      </c>
      <c r="D2239" t="s">
        <v>20</v>
      </c>
      <c r="E2239" t="s">
        <v>78</v>
      </c>
      <c r="F2239" t="s">
        <v>121</v>
      </c>
      <c r="G2239">
        <v>7</v>
      </c>
      <c r="H2239" s="3">
        <v>1313.47</v>
      </c>
      <c r="I2239" s="3">
        <v>16559.59</v>
      </c>
    </row>
    <row r="2240" spans="1:9" x14ac:dyDescent="0.3">
      <c r="A2240">
        <v>2239</v>
      </c>
      <c r="B2240" s="2">
        <v>45743</v>
      </c>
      <c r="C2240" t="s">
        <v>11</v>
      </c>
      <c r="D2240" t="s">
        <v>18</v>
      </c>
      <c r="E2240" t="s">
        <v>62</v>
      </c>
      <c r="F2240" t="s">
        <v>121</v>
      </c>
      <c r="G2240">
        <v>7</v>
      </c>
      <c r="H2240" s="3">
        <v>823.87</v>
      </c>
      <c r="I2240" s="3">
        <v>10386.950000000001</v>
      </c>
    </row>
    <row r="2241" spans="1:9" x14ac:dyDescent="0.3">
      <c r="A2241">
        <v>2240</v>
      </c>
      <c r="B2241" s="2">
        <v>45718</v>
      </c>
      <c r="C2241" t="s">
        <v>12</v>
      </c>
      <c r="D2241" t="s">
        <v>18</v>
      </c>
      <c r="E2241" t="s">
        <v>110</v>
      </c>
      <c r="F2241" t="s">
        <v>121</v>
      </c>
      <c r="G2241">
        <v>16</v>
      </c>
      <c r="H2241" s="3">
        <v>222.65</v>
      </c>
      <c r="I2241" s="3">
        <v>6416.15</v>
      </c>
    </row>
    <row r="2242" spans="1:9" x14ac:dyDescent="0.3">
      <c r="A2242">
        <v>2241</v>
      </c>
      <c r="B2242" s="2">
        <v>45729</v>
      </c>
      <c r="C2242" t="s">
        <v>10</v>
      </c>
      <c r="D2242" t="s">
        <v>17</v>
      </c>
      <c r="E2242" t="s">
        <v>58</v>
      </c>
      <c r="F2242" t="s">
        <v>122</v>
      </c>
      <c r="G2242">
        <v>10</v>
      </c>
      <c r="H2242" s="3">
        <v>725.47</v>
      </c>
      <c r="I2242" s="3">
        <v>13066.25</v>
      </c>
    </row>
    <row r="2243" spans="1:9" x14ac:dyDescent="0.3">
      <c r="A2243">
        <v>2242</v>
      </c>
      <c r="B2243" s="2">
        <v>45747</v>
      </c>
      <c r="C2243" t="s">
        <v>12</v>
      </c>
      <c r="D2243" t="s">
        <v>18</v>
      </c>
      <c r="E2243" t="s">
        <v>113</v>
      </c>
      <c r="F2243" t="s">
        <v>122</v>
      </c>
      <c r="G2243">
        <v>12</v>
      </c>
      <c r="H2243" s="3">
        <v>213.53</v>
      </c>
      <c r="I2243" s="3">
        <v>4615</v>
      </c>
    </row>
    <row r="2244" spans="1:9" x14ac:dyDescent="0.3">
      <c r="A2244">
        <v>2243</v>
      </c>
      <c r="B2244" s="2">
        <v>45736</v>
      </c>
      <c r="C2244" t="s">
        <v>14</v>
      </c>
      <c r="D2244" t="s">
        <v>16</v>
      </c>
      <c r="E2244" t="s">
        <v>63</v>
      </c>
      <c r="F2244" t="s">
        <v>121</v>
      </c>
      <c r="G2244">
        <v>2</v>
      </c>
      <c r="H2244" s="3">
        <v>1015.46</v>
      </c>
      <c r="I2244" s="3">
        <v>3657.84</v>
      </c>
    </row>
    <row r="2245" spans="1:9" x14ac:dyDescent="0.3">
      <c r="A2245">
        <v>2244</v>
      </c>
      <c r="B2245" s="2">
        <v>45734</v>
      </c>
      <c r="C2245" t="s">
        <v>9</v>
      </c>
      <c r="D2245" t="s">
        <v>17</v>
      </c>
      <c r="E2245" t="s">
        <v>63</v>
      </c>
      <c r="F2245" t="s">
        <v>122</v>
      </c>
      <c r="G2245">
        <v>13</v>
      </c>
      <c r="H2245" s="3">
        <v>407.99</v>
      </c>
      <c r="I2245" s="3">
        <v>9552.66</v>
      </c>
    </row>
    <row r="2246" spans="1:9" x14ac:dyDescent="0.3">
      <c r="A2246">
        <v>2245</v>
      </c>
      <c r="B2246" s="2">
        <v>45729</v>
      </c>
      <c r="C2246" t="s">
        <v>13</v>
      </c>
      <c r="D2246" t="s">
        <v>18</v>
      </c>
      <c r="E2246" t="s">
        <v>46</v>
      </c>
      <c r="F2246" t="s">
        <v>122</v>
      </c>
      <c r="G2246">
        <v>15</v>
      </c>
      <c r="H2246" s="3">
        <v>360.7</v>
      </c>
      <c r="I2246" s="3">
        <v>9744.7099999999991</v>
      </c>
    </row>
    <row r="2247" spans="1:9" x14ac:dyDescent="0.3">
      <c r="A2247">
        <v>2246</v>
      </c>
      <c r="B2247" s="2">
        <v>45746</v>
      </c>
      <c r="C2247" t="s">
        <v>13</v>
      </c>
      <c r="D2247" t="s">
        <v>19</v>
      </c>
      <c r="E2247" t="s">
        <v>61</v>
      </c>
      <c r="F2247" t="s">
        <v>121</v>
      </c>
      <c r="G2247">
        <v>9</v>
      </c>
      <c r="H2247" s="3">
        <v>451.48</v>
      </c>
      <c r="I2247" s="3">
        <v>7318.34</v>
      </c>
    </row>
    <row r="2248" spans="1:9" x14ac:dyDescent="0.3">
      <c r="A2248">
        <v>2247</v>
      </c>
      <c r="B2248" s="2">
        <v>45732</v>
      </c>
      <c r="C2248" t="s">
        <v>13</v>
      </c>
      <c r="D2248" t="s">
        <v>16</v>
      </c>
      <c r="E2248" t="s">
        <v>87</v>
      </c>
      <c r="F2248" t="s">
        <v>121</v>
      </c>
      <c r="G2248">
        <v>7</v>
      </c>
      <c r="H2248" s="3">
        <v>403.4</v>
      </c>
      <c r="I2248" s="3">
        <v>5085.87</v>
      </c>
    </row>
    <row r="2249" spans="1:9" x14ac:dyDescent="0.3">
      <c r="A2249">
        <v>2248</v>
      </c>
      <c r="B2249" s="2">
        <v>45725</v>
      </c>
      <c r="C2249" t="s">
        <v>11</v>
      </c>
      <c r="D2249" t="s">
        <v>16</v>
      </c>
      <c r="E2249" t="s">
        <v>21</v>
      </c>
      <c r="F2249" t="s">
        <v>121</v>
      </c>
      <c r="G2249">
        <v>6</v>
      </c>
      <c r="H2249" s="3">
        <v>1005.41</v>
      </c>
      <c r="I2249" s="3">
        <v>10864.91</v>
      </c>
    </row>
    <row r="2250" spans="1:9" x14ac:dyDescent="0.3">
      <c r="A2250">
        <v>2249</v>
      </c>
      <c r="B2250" s="2">
        <v>45746</v>
      </c>
      <c r="C2250" t="s">
        <v>13</v>
      </c>
      <c r="D2250" t="s">
        <v>20</v>
      </c>
      <c r="E2250" t="s">
        <v>117</v>
      </c>
      <c r="F2250" t="s">
        <v>121</v>
      </c>
      <c r="G2250">
        <v>15</v>
      </c>
      <c r="H2250" s="3">
        <v>361.27</v>
      </c>
      <c r="I2250" s="3">
        <v>9760.11</v>
      </c>
    </row>
    <row r="2251" spans="1:9" x14ac:dyDescent="0.3">
      <c r="A2251">
        <v>2250</v>
      </c>
      <c r="B2251" s="2">
        <v>45733</v>
      </c>
      <c r="C2251" t="s">
        <v>11</v>
      </c>
      <c r="D2251" t="s">
        <v>18</v>
      </c>
      <c r="E2251" t="s">
        <v>38</v>
      </c>
      <c r="F2251" t="s">
        <v>121</v>
      </c>
      <c r="G2251">
        <v>10</v>
      </c>
      <c r="H2251" s="3">
        <v>1063.6400000000001</v>
      </c>
      <c r="I2251" s="3">
        <v>19156.939999999999</v>
      </c>
    </row>
    <row r="2252" spans="1:9" x14ac:dyDescent="0.3">
      <c r="A2252">
        <v>2251</v>
      </c>
      <c r="B2252" s="2">
        <v>45745</v>
      </c>
      <c r="C2252" t="s">
        <v>12</v>
      </c>
      <c r="D2252" t="s">
        <v>16</v>
      </c>
      <c r="E2252" t="s">
        <v>31</v>
      </c>
      <c r="F2252" t="s">
        <v>121</v>
      </c>
      <c r="G2252">
        <v>16</v>
      </c>
      <c r="H2252" s="3">
        <v>218.71</v>
      </c>
      <c r="I2252" s="3">
        <v>6302.61</v>
      </c>
    </row>
    <row r="2253" spans="1:9" x14ac:dyDescent="0.3">
      <c r="A2253">
        <v>2252</v>
      </c>
      <c r="B2253" s="2">
        <v>45739</v>
      </c>
      <c r="C2253" t="s">
        <v>14</v>
      </c>
      <c r="D2253" t="s">
        <v>17</v>
      </c>
      <c r="E2253" t="s">
        <v>119</v>
      </c>
      <c r="F2253" t="s">
        <v>121</v>
      </c>
      <c r="G2253">
        <v>2</v>
      </c>
      <c r="H2253" s="3">
        <v>1260.06</v>
      </c>
      <c r="I2253" s="3">
        <v>4538.92</v>
      </c>
    </row>
    <row r="2254" spans="1:9" x14ac:dyDescent="0.3">
      <c r="A2254">
        <v>2253</v>
      </c>
      <c r="B2254" s="2">
        <v>45740</v>
      </c>
      <c r="C2254" t="s">
        <v>11</v>
      </c>
      <c r="D2254" t="s">
        <v>19</v>
      </c>
      <c r="E2254" t="s">
        <v>39</v>
      </c>
      <c r="F2254" t="s">
        <v>121</v>
      </c>
      <c r="G2254">
        <v>6</v>
      </c>
      <c r="H2254" s="3">
        <v>1115.98</v>
      </c>
      <c r="I2254" s="3">
        <v>12059.77</v>
      </c>
    </row>
    <row r="2255" spans="1:9" x14ac:dyDescent="0.3">
      <c r="A2255">
        <v>2254</v>
      </c>
      <c r="B2255" s="2">
        <v>45722</v>
      </c>
      <c r="C2255" t="s">
        <v>11</v>
      </c>
      <c r="D2255" t="s">
        <v>19</v>
      </c>
      <c r="E2255" t="s">
        <v>118</v>
      </c>
      <c r="F2255" t="s">
        <v>121</v>
      </c>
      <c r="G2255">
        <v>10</v>
      </c>
      <c r="H2255" s="3">
        <v>1086.82</v>
      </c>
      <c r="I2255" s="3">
        <v>19574.43</v>
      </c>
    </row>
    <row r="2256" spans="1:9" x14ac:dyDescent="0.3">
      <c r="A2256">
        <v>2255</v>
      </c>
      <c r="B2256" s="2">
        <v>45731</v>
      </c>
      <c r="C2256" t="s">
        <v>14</v>
      </c>
      <c r="D2256" t="s">
        <v>18</v>
      </c>
      <c r="E2256" t="s">
        <v>43</v>
      </c>
      <c r="F2256" t="s">
        <v>121</v>
      </c>
      <c r="G2256">
        <v>7</v>
      </c>
      <c r="H2256" s="3">
        <v>1062.21</v>
      </c>
      <c r="I2256" s="3">
        <v>13391.83</v>
      </c>
    </row>
    <row r="2257" spans="1:9" x14ac:dyDescent="0.3">
      <c r="A2257">
        <v>2256</v>
      </c>
      <c r="B2257" s="2">
        <v>45743</v>
      </c>
      <c r="C2257" t="s">
        <v>14</v>
      </c>
      <c r="D2257" t="s">
        <v>20</v>
      </c>
      <c r="E2257" t="s">
        <v>36</v>
      </c>
      <c r="F2257" t="s">
        <v>121</v>
      </c>
      <c r="G2257">
        <v>8</v>
      </c>
      <c r="H2257" s="3">
        <v>1467.06</v>
      </c>
      <c r="I2257" s="3">
        <v>21138.27</v>
      </c>
    </row>
    <row r="2258" spans="1:9" x14ac:dyDescent="0.3">
      <c r="A2258">
        <v>2257</v>
      </c>
      <c r="B2258" s="2">
        <v>45731</v>
      </c>
      <c r="C2258" t="s">
        <v>14</v>
      </c>
      <c r="D2258" t="s">
        <v>17</v>
      </c>
      <c r="E2258" t="s">
        <v>47</v>
      </c>
      <c r="F2258" t="s">
        <v>121</v>
      </c>
      <c r="G2258">
        <v>1</v>
      </c>
      <c r="H2258" s="3">
        <v>1099.5999999999999</v>
      </c>
      <c r="I2258" s="3">
        <v>1980.46</v>
      </c>
    </row>
    <row r="2259" spans="1:9" x14ac:dyDescent="0.3">
      <c r="A2259">
        <v>2258</v>
      </c>
      <c r="B2259" s="2">
        <v>45730</v>
      </c>
      <c r="C2259" t="s">
        <v>11</v>
      </c>
      <c r="D2259" t="s">
        <v>20</v>
      </c>
      <c r="E2259" t="s">
        <v>82</v>
      </c>
      <c r="F2259" t="s">
        <v>121</v>
      </c>
      <c r="G2259">
        <v>2</v>
      </c>
      <c r="H2259" s="3">
        <v>954.75</v>
      </c>
      <c r="I2259" s="3">
        <v>3439.15</v>
      </c>
    </row>
    <row r="2260" spans="1:9" x14ac:dyDescent="0.3">
      <c r="A2260">
        <v>2259</v>
      </c>
      <c r="B2260" s="2">
        <v>45721</v>
      </c>
      <c r="C2260" t="s">
        <v>15</v>
      </c>
      <c r="D2260" t="s">
        <v>16</v>
      </c>
      <c r="E2260" t="s">
        <v>104</v>
      </c>
      <c r="F2260" t="s">
        <v>122</v>
      </c>
      <c r="G2260">
        <v>2</v>
      </c>
      <c r="H2260" s="3">
        <v>1224.6199999999999</v>
      </c>
      <c r="I2260" s="3">
        <v>4411.26</v>
      </c>
    </row>
    <row r="2261" spans="1:9" x14ac:dyDescent="0.3">
      <c r="A2261">
        <v>2260</v>
      </c>
      <c r="B2261" s="2">
        <v>45725</v>
      </c>
      <c r="C2261" t="s">
        <v>9</v>
      </c>
      <c r="D2261" t="s">
        <v>18</v>
      </c>
      <c r="E2261" t="s">
        <v>21</v>
      </c>
      <c r="F2261" t="s">
        <v>122</v>
      </c>
      <c r="G2261">
        <v>18</v>
      </c>
      <c r="H2261" s="3">
        <v>585.15</v>
      </c>
      <c r="I2261" s="3">
        <v>18970.169999999998</v>
      </c>
    </row>
    <row r="2262" spans="1:9" x14ac:dyDescent="0.3">
      <c r="A2262">
        <v>2261</v>
      </c>
      <c r="B2262" s="2">
        <v>45723</v>
      </c>
      <c r="C2262" t="s">
        <v>9</v>
      </c>
      <c r="D2262" t="s">
        <v>19</v>
      </c>
      <c r="E2262" t="s">
        <v>117</v>
      </c>
      <c r="F2262" t="s">
        <v>121</v>
      </c>
      <c r="G2262">
        <v>13</v>
      </c>
      <c r="H2262" s="3">
        <v>467.52</v>
      </c>
      <c r="I2262" s="3">
        <v>10946.49</v>
      </c>
    </row>
    <row r="2263" spans="1:9" x14ac:dyDescent="0.3">
      <c r="A2263">
        <v>2262</v>
      </c>
      <c r="B2263" s="2">
        <v>45726</v>
      </c>
      <c r="C2263" t="s">
        <v>10</v>
      </c>
      <c r="D2263" t="s">
        <v>16</v>
      </c>
      <c r="E2263" t="s">
        <v>62</v>
      </c>
      <c r="F2263" t="s">
        <v>122</v>
      </c>
      <c r="G2263">
        <v>9</v>
      </c>
      <c r="H2263" s="3">
        <v>850.35</v>
      </c>
      <c r="I2263" s="3">
        <v>13783.89</v>
      </c>
    </row>
    <row r="2264" spans="1:9" x14ac:dyDescent="0.3">
      <c r="A2264">
        <v>2263</v>
      </c>
      <c r="B2264" s="2">
        <v>45728</v>
      </c>
      <c r="C2264" t="s">
        <v>12</v>
      </c>
      <c r="D2264" t="s">
        <v>16</v>
      </c>
      <c r="E2264" t="s">
        <v>80</v>
      </c>
      <c r="F2264" t="s">
        <v>121</v>
      </c>
      <c r="G2264">
        <v>10</v>
      </c>
      <c r="H2264" s="3">
        <v>226.24</v>
      </c>
      <c r="I2264" s="3">
        <v>4074.75</v>
      </c>
    </row>
    <row r="2265" spans="1:9" x14ac:dyDescent="0.3">
      <c r="A2265">
        <v>2264</v>
      </c>
      <c r="B2265" s="2">
        <v>45742</v>
      </c>
      <c r="C2265" t="s">
        <v>12</v>
      </c>
      <c r="D2265" t="s">
        <v>18</v>
      </c>
      <c r="E2265" t="s">
        <v>99</v>
      </c>
      <c r="F2265" t="s">
        <v>121</v>
      </c>
      <c r="G2265">
        <v>13</v>
      </c>
      <c r="H2265" s="3">
        <v>166.04</v>
      </c>
      <c r="I2265" s="3">
        <v>3887.65</v>
      </c>
    </row>
    <row r="2266" spans="1:9" x14ac:dyDescent="0.3">
      <c r="A2266">
        <v>2265</v>
      </c>
      <c r="B2266" s="2">
        <v>45742</v>
      </c>
      <c r="C2266" t="s">
        <v>10</v>
      </c>
      <c r="D2266" t="s">
        <v>16</v>
      </c>
      <c r="E2266" t="s">
        <v>45</v>
      </c>
      <c r="F2266" t="s">
        <v>121</v>
      </c>
      <c r="G2266">
        <v>10</v>
      </c>
      <c r="H2266" s="3">
        <v>748.4</v>
      </c>
      <c r="I2266" s="3">
        <v>13479.24</v>
      </c>
    </row>
    <row r="2267" spans="1:9" x14ac:dyDescent="0.3">
      <c r="A2267">
        <v>2266</v>
      </c>
      <c r="B2267" s="2">
        <v>45722</v>
      </c>
      <c r="C2267" t="s">
        <v>15</v>
      </c>
      <c r="D2267" t="s">
        <v>20</v>
      </c>
      <c r="E2267" t="s">
        <v>47</v>
      </c>
      <c r="F2267" t="s">
        <v>121</v>
      </c>
      <c r="G2267">
        <v>7</v>
      </c>
      <c r="H2267" s="3">
        <v>1602.7</v>
      </c>
      <c r="I2267" s="3">
        <v>20206.07</v>
      </c>
    </row>
    <row r="2268" spans="1:9" x14ac:dyDescent="0.3">
      <c r="A2268">
        <v>2267</v>
      </c>
      <c r="B2268" s="2">
        <v>45735</v>
      </c>
      <c r="C2268" t="s">
        <v>12</v>
      </c>
      <c r="D2268" t="s">
        <v>17</v>
      </c>
      <c r="E2268" t="s">
        <v>76</v>
      </c>
      <c r="F2268" t="s">
        <v>121</v>
      </c>
      <c r="G2268">
        <v>7</v>
      </c>
      <c r="H2268" s="3">
        <v>160.04</v>
      </c>
      <c r="I2268" s="3">
        <v>2017.71</v>
      </c>
    </row>
    <row r="2269" spans="1:9" x14ac:dyDescent="0.3">
      <c r="A2269">
        <v>2268</v>
      </c>
      <c r="B2269" s="2">
        <v>45730</v>
      </c>
      <c r="C2269" t="s">
        <v>11</v>
      </c>
      <c r="D2269" t="s">
        <v>18</v>
      </c>
      <c r="E2269" t="s">
        <v>114</v>
      </c>
      <c r="F2269" t="s">
        <v>122</v>
      </c>
      <c r="G2269">
        <v>7</v>
      </c>
      <c r="H2269" s="3">
        <v>1140.23</v>
      </c>
      <c r="I2269" s="3">
        <v>14375.47</v>
      </c>
    </row>
    <row r="2270" spans="1:9" x14ac:dyDescent="0.3">
      <c r="A2270">
        <v>2269</v>
      </c>
      <c r="B2270" s="2">
        <v>45717</v>
      </c>
      <c r="C2270" t="s">
        <v>14</v>
      </c>
      <c r="D2270" t="s">
        <v>19</v>
      </c>
      <c r="E2270" t="s">
        <v>119</v>
      </c>
      <c r="F2270" t="s">
        <v>122</v>
      </c>
      <c r="G2270">
        <v>9</v>
      </c>
      <c r="H2270" s="3">
        <v>1218.33</v>
      </c>
      <c r="I2270" s="3">
        <v>19748.72</v>
      </c>
    </row>
    <row r="2271" spans="1:9" x14ac:dyDescent="0.3">
      <c r="A2271">
        <v>2270</v>
      </c>
      <c r="B2271" s="2">
        <v>45727</v>
      </c>
      <c r="C2271" t="s">
        <v>13</v>
      </c>
      <c r="D2271" t="s">
        <v>16</v>
      </c>
      <c r="E2271" t="s">
        <v>107</v>
      </c>
      <c r="F2271" t="s">
        <v>121</v>
      </c>
      <c r="G2271">
        <v>11</v>
      </c>
      <c r="H2271" s="3">
        <v>388.44</v>
      </c>
      <c r="I2271" s="3">
        <v>7695.7</v>
      </c>
    </row>
    <row r="2272" spans="1:9" x14ac:dyDescent="0.3">
      <c r="A2272">
        <v>2271</v>
      </c>
      <c r="B2272" s="2">
        <v>45728</v>
      </c>
      <c r="C2272" t="s">
        <v>15</v>
      </c>
      <c r="D2272" t="s">
        <v>17</v>
      </c>
      <c r="E2272" t="s">
        <v>100</v>
      </c>
      <c r="F2272" t="s">
        <v>122</v>
      </c>
      <c r="G2272">
        <v>7</v>
      </c>
      <c r="H2272" s="3">
        <v>1426.6</v>
      </c>
      <c r="I2272" s="3">
        <v>17985.88</v>
      </c>
    </row>
    <row r="2273" spans="1:9" x14ac:dyDescent="0.3">
      <c r="A2273">
        <v>2272</v>
      </c>
      <c r="B2273" s="2">
        <v>45723</v>
      </c>
      <c r="C2273" t="s">
        <v>15</v>
      </c>
      <c r="D2273" t="s">
        <v>18</v>
      </c>
      <c r="E2273" t="s">
        <v>113</v>
      </c>
      <c r="F2273" t="s">
        <v>121</v>
      </c>
      <c r="G2273">
        <v>4</v>
      </c>
      <c r="H2273" s="3">
        <v>1374.41</v>
      </c>
      <c r="I2273" s="3">
        <v>9901.66</v>
      </c>
    </row>
    <row r="2274" spans="1:9" x14ac:dyDescent="0.3">
      <c r="A2274">
        <v>2273</v>
      </c>
      <c r="B2274" s="2">
        <v>45729</v>
      </c>
      <c r="C2274" t="s">
        <v>14</v>
      </c>
      <c r="D2274" t="s">
        <v>19</v>
      </c>
      <c r="E2274" t="s">
        <v>83</v>
      </c>
      <c r="F2274" t="s">
        <v>122</v>
      </c>
      <c r="G2274">
        <v>2</v>
      </c>
      <c r="H2274" s="3">
        <v>1281.6500000000001</v>
      </c>
      <c r="I2274" s="3">
        <v>4616.6899999999996</v>
      </c>
    </row>
    <row r="2275" spans="1:9" x14ac:dyDescent="0.3">
      <c r="A2275">
        <v>2274</v>
      </c>
      <c r="B2275" s="2">
        <v>45731</v>
      </c>
      <c r="C2275" t="s">
        <v>11</v>
      </c>
      <c r="D2275" t="s">
        <v>19</v>
      </c>
      <c r="E2275" t="s">
        <v>76</v>
      </c>
      <c r="F2275" t="s">
        <v>121</v>
      </c>
      <c r="G2275">
        <v>8</v>
      </c>
      <c r="H2275" s="3">
        <v>952.39</v>
      </c>
      <c r="I2275" s="3">
        <v>13722.6</v>
      </c>
    </row>
    <row r="2276" spans="1:9" x14ac:dyDescent="0.3">
      <c r="A2276">
        <v>2275</v>
      </c>
      <c r="B2276" s="2">
        <v>45730</v>
      </c>
      <c r="C2276" t="s">
        <v>11</v>
      </c>
      <c r="D2276" t="s">
        <v>18</v>
      </c>
      <c r="E2276" t="s">
        <v>24</v>
      </c>
      <c r="F2276" t="s">
        <v>121</v>
      </c>
      <c r="G2276">
        <v>5</v>
      </c>
      <c r="H2276" s="3">
        <v>939.29</v>
      </c>
      <c r="I2276" s="3">
        <v>8458.65</v>
      </c>
    </row>
    <row r="2277" spans="1:9" x14ac:dyDescent="0.3">
      <c r="A2277">
        <v>2276</v>
      </c>
      <c r="B2277" s="2">
        <v>45728</v>
      </c>
      <c r="C2277" t="s">
        <v>13</v>
      </c>
      <c r="D2277" t="s">
        <v>18</v>
      </c>
      <c r="E2277" t="s">
        <v>41</v>
      </c>
      <c r="F2277" t="s">
        <v>122</v>
      </c>
      <c r="G2277">
        <v>11</v>
      </c>
      <c r="H2277" s="3">
        <v>429</v>
      </c>
      <c r="I2277" s="3">
        <v>8499.27</v>
      </c>
    </row>
    <row r="2278" spans="1:9" x14ac:dyDescent="0.3">
      <c r="A2278">
        <v>2277</v>
      </c>
      <c r="B2278" s="2">
        <v>45744</v>
      </c>
      <c r="C2278" t="s">
        <v>9</v>
      </c>
      <c r="D2278" t="s">
        <v>20</v>
      </c>
      <c r="E2278" t="s">
        <v>98</v>
      </c>
      <c r="F2278" t="s">
        <v>122</v>
      </c>
      <c r="G2278">
        <v>10</v>
      </c>
      <c r="H2278" s="3">
        <v>417.99</v>
      </c>
      <c r="I2278" s="3">
        <v>7528.31</v>
      </c>
    </row>
    <row r="2279" spans="1:9" x14ac:dyDescent="0.3">
      <c r="A2279">
        <v>2278</v>
      </c>
      <c r="B2279" s="2">
        <v>45719</v>
      </c>
      <c r="C2279" t="s">
        <v>14</v>
      </c>
      <c r="D2279" t="s">
        <v>17</v>
      </c>
      <c r="E2279" t="s">
        <v>65</v>
      </c>
      <c r="F2279" t="s">
        <v>121</v>
      </c>
      <c r="G2279">
        <v>8</v>
      </c>
      <c r="H2279" s="3">
        <v>1466.01</v>
      </c>
      <c r="I2279" s="3">
        <v>21123.14</v>
      </c>
    </row>
    <row r="2280" spans="1:9" x14ac:dyDescent="0.3">
      <c r="A2280">
        <v>2279</v>
      </c>
      <c r="B2280" s="2">
        <v>45721</v>
      </c>
      <c r="C2280" t="s">
        <v>13</v>
      </c>
      <c r="D2280" t="s">
        <v>16</v>
      </c>
      <c r="E2280" t="s">
        <v>108</v>
      </c>
      <c r="F2280" t="s">
        <v>122</v>
      </c>
      <c r="G2280">
        <v>18</v>
      </c>
      <c r="H2280" s="3">
        <v>337.2</v>
      </c>
      <c r="I2280" s="3">
        <v>10931.8</v>
      </c>
    </row>
    <row r="2281" spans="1:9" x14ac:dyDescent="0.3">
      <c r="A2281">
        <v>2280</v>
      </c>
      <c r="B2281" s="2">
        <v>45726</v>
      </c>
      <c r="C2281" t="s">
        <v>15</v>
      </c>
      <c r="D2281" t="s">
        <v>18</v>
      </c>
      <c r="E2281" t="s">
        <v>44</v>
      </c>
      <c r="F2281" t="s">
        <v>121</v>
      </c>
      <c r="G2281">
        <v>3</v>
      </c>
      <c r="H2281" s="3">
        <v>1231.29</v>
      </c>
      <c r="I2281" s="3">
        <v>6652.93</v>
      </c>
    </row>
    <row r="2282" spans="1:9" x14ac:dyDescent="0.3">
      <c r="A2282">
        <v>2281</v>
      </c>
      <c r="B2282" s="2">
        <v>45726</v>
      </c>
      <c r="C2282" t="s">
        <v>14</v>
      </c>
      <c r="D2282" t="s">
        <v>18</v>
      </c>
      <c r="E2282" t="s">
        <v>24</v>
      </c>
      <c r="F2282" t="s">
        <v>121</v>
      </c>
      <c r="G2282">
        <v>4</v>
      </c>
      <c r="H2282" s="3">
        <v>1008.59</v>
      </c>
      <c r="I2282" s="3">
        <v>7266.18</v>
      </c>
    </row>
    <row r="2283" spans="1:9" x14ac:dyDescent="0.3">
      <c r="A2283">
        <v>2282</v>
      </c>
      <c r="B2283" s="2">
        <v>45736</v>
      </c>
      <c r="C2283" t="s">
        <v>11</v>
      </c>
      <c r="D2283" t="s">
        <v>16</v>
      </c>
      <c r="E2283" t="s">
        <v>63</v>
      </c>
      <c r="F2283" t="s">
        <v>121</v>
      </c>
      <c r="G2283">
        <v>9</v>
      </c>
      <c r="H2283" s="3">
        <v>1113.26</v>
      </c>
      <c r="I2283" s="3">
        <v>18045.57</v>
      </c>
    </row>
    <row r="2284" spans="1:9" x14ac:dyDescent="0.3">
      <c r="A2284">
        <v>2283</v>
      </c>
      <c r="B2284" s="2">
        <v>45720</v>
      </c>
      <c r="C2284" t="s">
        <v>12</v>
      </c>
      <c r="D2284" t="s">
        <v>18</v>
      </c>
      <c r="E2284" t="s">
        <v>104</v>
      </c>
      <c r="F2284" t="s">
        <v>122</v>
      </c>
      <c r="G2284">
        <v>10</v>
      </c>
      <c r="H2284" s="3">
        <v>165.27</v>
      </c>
      <c r="I2284" s="3">
        <v>2976.63</v>
      </c>
    </row>
    <row r="2285" spans="1:9" x14ac:dyDescent="0.3">
      <c r="A2285">
        <v>2284</v>
      </c>
      <c r="B2285" s="2">
        <v>45724</v>
      </c>
      <c r="C2285" t="s">
        <v>12</v>
      </c>
      <c r="D2285" t="s">
        <v>16</v>
      </c>
      <c r="E2285" t="s">
        <v>112</v>
      </c>
      <c r="F2285" t="s">
        <v>122</v>
      </c>
      <c r="G2285">
        <v>5</v>
      </c>
      <c r="H2285" s="3">
        <v>201.32</v>
      </c>
      <c r="I2285" s="3">
        <v>1812.96</v>
      </c>
    </row>
    <row r="2286" spans="1:9" x14ac:dyDescent="0.3">
      <c r="A2286">
        <v>2285</v>
      </c>
      <c r="B2286" s="2">
        <v>45733</v>
      </c>
      <c r="C2286" t="s">
        <v>14</v>
      </c>
      <c r="D2286" t="s">
        <v>19</v>
      </c>
      <c r="E2286" t="s">
        <v>110</v>
      </c>
      <c r="F2286" t="s">
        <v>121</v>
      </c>
      <c r="G2286">
        <v>3</v>
      </c>
      <c r="H2286" s="3">
        <v>1234.53</v>
      </c>
      <c r="I2286" s="3">
        <v>6670.44</v>
      </c>
    </row>
    <row r="2287" spans="1:9" x14ac:dyDescent="0.3">
      <c r="A2287">
        <v>2286</v>
      </c>
      <c r="B2287" s="2">
        <v>45724</v>
      </c>
      <c r="C2287" t="s">
        <v>12</v>
      </c>
      <c r="D2287" t="s">
        <v>17</v>
      </c>
      <c r="E2287" t="s">
        <v>98</v>
      </c>
      <c r="F2287" t="s">
        <v>122</v>
      </c>
      <c r="G2287">
        <v>19</v>
      </c>
      <c r="H2287" s="3">
        <v>196.24</v>
      </c>
      <c r="I2287" s="3">
        <v>6715.41</v>
      </c>
    </row>
    <row r="2288" spans="1:9" x14ac:dyDescent="0.3">
      <c r="A2288">
        <v>2287</v>
      </c>
      <c r="B2288" s="2">
        <v>45722</v>
      </c>
      <c r="C2288" t="s">
        <v>11</v>
      </c>
      <c r="D2288" t="s">
        <v>16</v>
      </c>
      <c r="E2288" t="s">
        <v>43</v>
      </c>
      <c r="F2288" t="s">
        <v>122</v>
      </c>
      <c r="G2288">
        <v>2</v>
      </c>
      <c r="H2288" s="3">
        <v>1101.81</v>
      </c>
      <c r="I2288" s="3">
        <v>3968.88</v>
      </c>
    </row>
    <row r="2289" spans="1:9" x14ac:dyDescent="0.3">
      <c r="A2289">
        <v>2288</v>
      </c>
      <c r="B2289" s="2">
        <v>45729</v>
      </c>
      <c r="C2289" t="s">
        <v>15</v>
      </c>
      <c r="D2289" t="s">
        <v>16</v>
      </c>
      <c r="E2289" t="s">
        <v>96</v>
      </c>
      <c r="F2289" t="s">
        <v>122</v>
      </c>
      <c r="G2289">
        <v>7</v>
      </c>
      <c r="H2289" s="3">
        <v>1606.52</v>
      </c>
      <c r="I2289" s="3">
        <v>20254.23</v>
      </c>
    </row>
    <row r="2290" spans="1:9" x14ac:dyDescent="0.3">
      <c r="A2290">
        <v>2289</v>
      </c>
      <c r="B2290" s="2">
        <v>45734</v>
      </c>
      <c r="C2290" t="s">
        <v>14</v>
      </c>
      <c r="D2290" t="s">
        <v>17</v>
      </c>
      <c r="E2290" t="s">
        <v>75</v>
      </c>
      <c r="F2290" t="s">
        <v>121</v>
      </c>
      <c r="G2290">
        <v>9</v>
      </c>
      <c r="H2290" s="3">
        <v>1323.68</v>
      </c>
      <c r="I2290" s="3">
        <v>21456.41</v>
      </c>
    </row>
    <row r="2291" spans="1:9" x14ac:dyDescent="0.3">
      <c r="A2291">
        <v>2290</v>
      </c>
      <c r="B2291" s="2">
        <v>45728</v>
      </c>
      <c r="C2291" t="s">
        <v>12</v>
      </c>
      <c r="D2291" t="s">
        <v>17</v>
      </c>
      <c r="E2291" t="s">
        <v>51</v>
      </c>
      <c r="F2291" t="s">
        <v>122</v>
      </c>
      <c r="G2291">
        <v>18</v>
      </c>
      <c r="H2291" s="3">
        <v>225.16</v>
      </c>
      <c r="I2291" s="3">
        <v>7299.54</v>
      </c>
    </row>
    <row r="2292" spans="1:9" x14ac:dyDescent="0.3">
      <c r="A2292">
        <v>2291</v>
      </c>
      <c r="B2292" s="2">
        <v>45722</v>
      </c>
      <c r="C2292" t="s">
        <v>14</v>
      </c>
      <c r="D2292" t="s">
        <v>19</v>
      </c>
      <c r="E2292" t="s">
        <v>67</v>
      </c>
      <c r="F2292" t="s">
        <v>121</v>
      </c>
      <c r="G2292">
        <v>6</v>
      </c>
      <c r="H2292" s="3">
        <v>1036.71</v>
      </c>
      <c r="I2292" s="3">
        <v>11203.15</v>
      </c>
    </row>
    <row r="2293" spans="1:9" x14ac:dyDescent="0.3">
      <c r="A2293">
        <v>2292</v>
      </c>
      <c r="B2293" s="2">
        <v>45743</v>
      </c>
      <c r="C2293" t="s">
        <v>13</v>
      </c>
      <c r="D2293" t="s">
        <v>16</v>
      </c>
      <c r="E2293" t="s">
        <v>120</v>
      </c>
      <c r="F2293" t="s">
        <v>121</v>
      </c>
      <c r="G2293">
        <v>5</v>
      </c>
      <c r="H2293" s="3">
        <v>359.9</v>
      </c>
      <c r="I2293" s="3">
        <v>3241.03</v>
      </c>
    </row>
    <row r="2294" spans="1:9" x14ac:dyDescent="0.3">
      <c r="A2294">
        <v>2293</v>
      </c>
      <c r="B2294" s="2">
        <v>45727</v>
      </c>
      <c r="C2294" t="s">
        <v>10</v>
      </c>
      <c r="D2294" t="s">
        <v>16</v>
      </c>
      <c r="E2294" t="s">
        <v>80</v>
      </c>
      <c r="F2294" t="s">
        <v>121</v>
      </c>
      <c r="G2294">
        <v>3</v>
      </c>
      <c r="H2294" s="3">
        <v>827.69</v>
      </c>
      <c r="I2294" s="3">
        <v>4472.1899999999996</v>
      </c>
    </row>
    <row r="2295" spans="1:9" x14ac:dyDescent="0.3">
      <c r="A2295">
        <v>2294</v>
      </c>
      <c r="B2295" s="2">
        <v>45731</v>
      </c>
      <c r="C2295" t="s">
        <v>12</v>
      </c>
      <c r="D2295" t="s">
        <v>17</v>
      </c>
      <c r="E2295" t="s">
        <v>104</v>
      </c>
      <c r="F2295" t="s">
        <v>121</v>
      </c>
      <c r="G2295">
        <v>17</v>
      </c>
      <c r="H2295" s="3">
        <v>229.38</v>
      </c>
      <c r="I2295" s="3">
        <v>7023.22</v>
      </c>
    </row>
    <row r="2296" spans="1:9" x14ac:dyDescent="0.3">
      <c r="A2296">
        <v>2295</v>
      </c>
      <c r="B2296" s="2">
        <v>45724</v>
      </c>
      <c r="C2296" t="s">
        <v>15</v>
      </c>
      <c r="D2296" t="s">
        <v>16</v>
      </c>
      <c r="E2296" t="s">
        <v>62</v>
      </c>
      <c r="F2296" t="s">
        <v>121</v>
      </c>
      <c r="G2296">
        <v>8</v>
      </c>
      <c r="H2296" s="3">
        <v>1492.07</v>
      </c>
      <c r="I2296" s="3">
        <v>21498.62</v>
      </c>
    </row>
    <row r="2297" spans="1:9" x14ac:dyDescent="0.3">
      <c r="A2297">
        <v>2296</v>
      </c>
      <c r="B2297" s="2">
        <v>45739</v>
      </c>
      <c r="C2297" t="s">
        <v>10</v>
      </c>
      <c r="D2297" t="s">
        <v>18</v>
      </c>
      <c r="E2297" t="s">
        <v>119</v>
      </c>
      <c r="F2297" t="s">
        <v>121</v>
      </c>
      <c r="G2297">
        <v>4</v>
      </c>
      <c r="H2297" s="3">
        <v>891.92</v>
      </c>
      <c r="I2297" s="3">
        <v>6425.65</v>
      </c>
    </row>
    <row r="2298" spans="1:9" x14ac:dyDescent="0.3">
      <c r="A2298">
        <v>2297</v>
      </c>
      <c r="B2298" s="2">
        <v>45747</v>
      </c>
      <c r="C2298" t="s">
        <v>15</v>
      </c>
      <c r="D2298" t="s">
        <v>19</v>
      </c>
      <c r="E2298" t="s">
        <v>33</v>
      </c>
      <c r="F2298" t="s">
        <v>121</v>
      </c>
      <c r="G2298">
        <v>8</v>
      </c>
      <c r="H2298" s="3">
        <v>1231.8699999999999</v>
      </c>
      <c r="I2298" s="3">
        <v>17749.509999999998</v>
      </c>
    </row>
    <row r="2299" spans="1:9" x14ac:dyDescent="0.3">
      <c r="A2299">
        <v>2298</v>
      </c>
      <c r="B2299" s="2">
        <v>45746</v>
      </c>
      <c r="C2299" t="s">
        <v>10</v>
      </c>
      <c r="D2299" t="s">
        <v>19</v>
      </c>
      <c r="E2299" t="s">
        <v>58</v>
      </c>
      <c r="F2299" t="s">
        <v>121</v>
      </c>
      <c r="G2299">
        <v>9</v>
      </c>
      <c r="H2299" s="3">
        <v>758.79</v>
      </c>
      <c r="I2299" s="3">
        <v>12299.73</v>
      </c>
    </row>
    <row r="2300" spans="1:9" x14ac:dyDescent="0.3">
      <c r="A2300">
        <v>2299</v>
      </c>
      <c r="B2300" s="2">
        <v>45734</v>
      </c>
      <c r="C2300" t="s">
        <v>10</v>
      </c>
      <c r="D2300" t="s">
        <v>16</v>
      </c>
      <c r="E2300" t="s">
        <v>111</v>
      </c>
      <c r="F2300" t="s">
        <v>122</v>
      </c>
      <c r="G2300">
        <v>6</v>
      </c>
      <c r="H2300" s="3">
        <v>713.55</v>
      </c>
      <c r="I2300" s="3">
        <v>7710.94</v>
      </c>
    </row>
    <row r="2301" spans="1:9" x14ac:dyDescent="0.3">
      <c r="A2301">
        <v>2300</v>
      </c>
      <c r="B2301" s="2">
        <v>45723</v>
      </c>
      <c r="C2301" t="s">
        <v>13</v>
      </c>
      <c r="D2301" t="s">
        <v>20</v>
      </c>
      <c r="E2301" t="s">
        <v>41</v>
      </c>
      <c r="F2301" t="s">
        <v>122</v>
      </c>
      <c r="G2301">
        <v>13</v>
      </c>
      <c r="H2301" s="3">
        <v>329.19</v>
      </c>
      <c r="I2301" s="3">
        <v>7707.64</v>
      </c>
    </row>
    <row r="2302" spans="1:9" x14ac:dyDescent="0.3">
      <c r="A2302">
        <v>2301</v>
      </c>
      <c r="B2302" s="2">
        <v>45718</v>
      </c>
      <c r="C2302" t="s">
        <v>9</v>
      </c>
      <c r="D2302" t="s">
        <v>18</v>
      </c>
      <c r="E2302" t="s">
        <v>97</v>
      </c>
      <c r="F2302" t="s">
        <v>121</v>
      </c>
      <c r="G2302">
        <v>15</v>
      </c>
      <c r="H2302" s="3">
        <v>489.67</v>
      </c>
      <c r="I2302" s="3">
        <v>13228.98</v>
      </c>
    </row>
    <row r="2303" spans="1:9" x14ac:dyDescent="0.3">
      <c r="A2303">
        <v>2302</v>
      </c>
      <c r="B2303" s="2">
        <v>45742</v>
      </c>
      <c r="C2303" t="s">
        <v>14</v>
      </c>
      <c r="D2303" t="s">
        <v>18</v>
      </c>
      <c r="E2303" t="s">
        <v>50</v>
      </c>
      <c r="F2303" t="s">
        <v>121</v>
      </c>
      <c r="G2303">
        <v>9</v>
      </c>
      <c r="H2303" s="3">
        <v>1025.46</v>
      </c>
      <c r="I2303" s="3">
        <v>16622.36</v>
      </c>
    </row>
    <row r="2304" spans="1:9" x14ac:dyDescent="0.3">
      <c r="A2304">
        <v>2303</v>
      </c>
      <c r="B2304" s="2">
        <v>45735</v>
      </c>
      <c r="C2304" t="s">
        <v>9</v>
      </c>
      <c r="D2304" t="s">
        <v>19</v>
      </c>
      <c r="E2304" t="s">
        <v>104</v>
      </c>
      <c r="F2304" t="s">
        <v>121</v>
      </c>
      <c r="G2304">
        <v>7</v>
      </c>
      <c r="H2304" s="3">
        <v>502.79</v>
      </c>
      <c r="I2304" s="3">
        <v>6338.93</v>
      </c>
    </row>
    <row r="2305" spans="1:9" x14ac:dyDescent="0.3">
      <c r="A2305">
        <v>2304</v>
      </c>
      <c r="B2305" s="2">
        <v>45747</v>
      </c>
      <c r="C2305" t="s">
        <v>15</v>
      </c>
      <c r="D2305" t="s">
        <v>20</v>
      </c>
      <c r="E2305" t="s">
        <v>118</v>
      </c>
      <c r="F2305" t="s">
        <v>122</v>
      </c>
      <c r="G2305">
        <v>5</v>
      </c>
      <c r="H2305" s="3">
        <v>1463.92</v>
      </c>
      <c r="I2305" s="3">
        <v>13183.14</v>
      </c>
    </row>
    <row r="2306" spans="1:9" x14ac:dyDescent="0.3">
      <c r="A2306">
        <v>2305</v>
      </c>
      <c r="B2306" s="2">
        <v>45721</v>
      </c>
      <c r="C2306" t="s">
        <v>15</v>
      </c>
      <c r="D2306" t="s">
        <v>19</v>
      </c>
      <c r="E2306" t="s">
        <v>27</v>
      </c>
      <c r="F2306" t="s">
        <v>122</v>
      </c>
      <c r="G2306">
        <v>4</v>
      </c>
      <c r="H2306" s="3">
        <v>1365.46</v>
      </c>
      <c r="I2306" s="3">
        <v>9837.18</v>
      </c>
    </row>
    <row r="2307" spans="1:9" x14ac:dyDescent="0.3">
      <c r="A2307">
        <v>2306</v>
      </c>
      <c r="B2307" s="2">
        <v>45718</v>
      </c>
      <c r="C2307" t="s">
        <v>9</v>
      </c>
      <c r="D2307" t="s">
        <v>18</v>
      </c>
      <c r="E2307" t="s">
        <v>83</v>
      </c>
      <c r="F2307" t="s">
        <v>121</v>
      </c>
      <c r="G2307">
        <v>18</v>
      </c>
      <c r="H2307" s="3">
        <v>513.86</v>
      </c>
      <c r="I2307" s="3">
        <v>16659</v>
      </c>
    </row>
    <row r="2308" spans="1:9" x14ac:dyDescent="0.3">
      <c r="A2308">
        <v>2307</v>
      </c>
      <c r="B2308" s="2">
        <v>45742</v>
      </c>
      <c r="C2308" t="s">
        <v>12</v>
      </c>
      <c r="D2308" t="s">
        <v>19</v>
      </c>
      <c r="E2308" t="s">
        <v>24</v>
      </c>
      <c r="F2308" t="s">
        <v>121</v>
      </c>
      <c r="G2308">
        <v>11</v>
      </c>
      <c r="H2308" s="3">
        <v>249.04</v>
      </c>
      <c r="I2308" s="3">
        <v>4933.93</v>
      </c>
    </row>
    <row r="2309" spans="1:9" x14ac:dyDescent="0.3">
      <c r="A2309">
        <v>2308</v>
      </c>
      <c r="B2309" s="2">
        <v>45717</v>
      </c>
      <c r="C2309" t="s">
        <v>9</v>
      </c>
      <c r="D2309" t="s">
        <v>16</v>
      </c>
      <c r="E2309" t="s">
        <v>57</v>
      </c>
      <c r="F2309" t="s">
        <v>122</v>
      </c>
      <c r="G2309">
        <v>12</v>
      </c>
      <c r="H2309" s="3">
        <v>557.4</v>
      </c>
      <c r="I2309" s="3">
        <v>12047.02</v>
      </c>
    </row>
    <row r="2310" spans="1:9" x14ac:dyDescent="0.3">
      <c r="A2310">
        <v>2309</v>
      </c>
      <c r="B2310" s="2">
        <v>45731</v>
      </c>
      <c r="C2310" t="s">
        <v>15</v>
      </c>
      <c r="D2310" t="s">
        <v>20</v>
      </c>
      <c r="E2310" t="s">
        <v>87</v>
      </c>
      <c r="F2310" t="s">
        <v>121</v>
      </c>
      <c r="G2310">
        <v>6</v>
      </c>
      <c r="H2310" s="3">
        <v>1475.76</v>
      </c>
      <c r="I2310" s="3">
        <v>15947.72</v>
      </c>
    </row>
    <row r="2311" spans="1:9" x14ac:dyDescent="0.3">
      <c r="A2311">
        <v>2310</v>
      </c>
      <c r="B2311" s="2">
        <v>45736</v>
      </c>
      <c r="C2311" t="s">
        <v>11</v>
      </c>
      <c r="D2311" t="s">
        <v>20</v>
      </c>
      <c r="E2311" t="s">
        <v>112</v>
      </c>
      <c r="F2311" t="s">
        <v>122</v>
      </c>
      <c r="G2311">
        <v>9</v>
      </c>
      <c r="H2311" s="3">
        <v>903.23</v>
      </c>
      <c r="I2311" s="3">
        <v>14641.05</v>
      </c>
    </row>
    <row r="2312" spans="1:9" x14ac:dyDescent="0.3">
      <c r="A2312">
        <v>2311</v>
      </c>
      <c r="B2312" s="2">
        <v>45734</v>
      </c>
      <c r="C2312" t="s">
        <v>12</v>
      </c>
      <c r="D2312" t="s">
        <v>17</v>
      </c>
      <c r="E2312" t="s">
        <v>97</v>
      </c>
      <c r="F2312" t="s">
        <v>121</v>
      </c>
      <c r="G2312">
        <v>13</v>
      </c>
      <c r="H2312" s="3">
        <v>165.56</v>
      </c>
      <c r="I2312" s="3">
        <v>3876.42</v>
      </c>
    </row>
    <row r="2313" spans="1:9" x14ac:dyDescent="0.3">
      <c r="A2313">
        <v>2312</v>
      </c>
      <c r="B2313" s="2">
        <v>45742</v>
      </c>
      <c r="C2313" t="s">
        <v>14</v>
      </c>
      <c r="D2313" t="s">
        <v>19</v>
      </c>
      <c r="E2313" t="s">
        <v>45</v>
      </c>
      <c r="F2313" t="s">
        <v>122</v>
      </c>
      <c r="G2313">
        <v>5</v>
      </c>
      <c r="H2313" s="3">
        <v>1216.94</v>
      </c>
      <c r="I2313" s="3">
        <v>10958.99</v>
      </c>
    </row>
    <row r="2314" spans="1:9" x14ac:dyDescent="0.3">
      <c r="A2314">
        <v>2313</v>
      </c>
      <c r="B2314" s="2">
        <v>45727</v>
      </c>
      <c r="C2314" t="s">
        <v>14</v>
      </c>
      <c r="D2314" t="s">
        <v>18</v>
      </c>
      <c r="E2314" t="s">
        <v>26</v>
      </c>
      <c r="F2314" t="s">
        <v>122</v>
      </c>
      <c r="G2314">
        <v>10</v>
      </c>
      <c r="H2314" s="3">
        <v>1025.6400000000001</v>
      </c>
      <c r="I2314" s="3">
        <v>18472.53</v>
      </c>
    </row>
    <row r="2315" spans="1:9" x14ac:dyDescent="0.3">
      <c r="A2315">
        <v>2314</v>
      </c>
      <c r="B2315" s="2">
        <v>45726</v>
      </c>
      <c r="C2315" t="s">
        <v>12</v>
      </c>
      <c r="D2315" t="s">
        <v>19</v>
      </c>
      <c r="E2315" t="s">
        <v>28</v>
      </c>
      <c r="F2315" t="s">
        <v>121</v>
      </c>
      <c r="G2315">
        <v>12</v>
      </c>
      <c r="H2315" s="3">
        <v>172.36</v>
      </c>
      <c r="I2315" s="3">
        <v>3725.2</v>
      </c>
    </row>
    <row r="2316" spans="1:9" x14ac:dyDescent="0.3">
      <c r="A2316">
        <v>2315</v>
      </c>
      <c r="B2316" s="2">
        <v>45745</v>
      </c>
      <c r="C2316" t="s">
        <v>15</v>
      </c>
      <c r="D2316" t="s">
        <v>18</v>
      </c>
      <c r="E2316" t="s">
        <v>54</v>
      </c>
      <c r="F2316" t="s">
        <v>121</v>
      </c>
      <c r="G2316">
        <v>6</v>
      </c>
      <c r="H2316" s="3">
        <v>1525.33</v>
      </c>
      <c r="I2316" s="3">
        <v>16483.39</v>
      </c>
    </row>
    <row r="2317" spans="1:9" x14ac:dyDescent="0.3">
      <c r="A2317">
        <v>2316</v>
      </c>
      <c r="B2317" s="2">
        <v>45730</v>
      </c>
      <c r="C2317" t="s">
        <v>11</v>
      </c>
      <c r="D2317" t="s">
        <v>18</v>
      </c>
      <c r="E2317" t="s">
        <v>117</v>
      </c>
      <c r="F2317" t="s">
        <v>121</v>
      </c>
      <c r="G2317">
        <v>10</v>
      </c>
      <c r="H2317" s="3">
        <v>897</v>
      </c>
      <c r="I2317" s="3">
        <v>16155.63</v>
      </c>
    </row>
    <row r="2318" spans="1:9" x14ac:dyDescent="0.3">
      <c r="A2318">
        <v>2317</v>
      </c>
      <c r="B2318" s="2">
        <v>45732</v>
      </c>
      <c r="C2318" t="s">
        <v>11</v>
      </c>
      <c r="D2318" t="s">
        <v>16</v>
      </c>
      <c r="E2318" t="s">
        <v>81</v>
      </c>
      <c r="F2318" t="s">
        <v>122</v>
      </c>
      <c r="G2318">
        <v>7</v>
      </c>
      <c r="H2318" s="3">
        <v>974.25</v>
      </c>
      <c r="I2318" s="3">
        <v>12282.87</v>
      </c>
    </row>
    <row r="2319" spans="1:9" x14ac:dyDescent="0.3">
      <c r="A2319">
        <v>2318</v>
      </c>
      <c r="B2319" s="2">
        <v>45721</v>
      </c>
      <c r="C2319" t="s">
        <v>10</v>
      </c>
      <c r="D2319" t="s">
        <v>18</v>
      </c>
      <c r="E2319" t="s">
        <v>57</v>
      </c>
      <c r="F2319" t="s">
        <v>122</v>
      </c>
      <c r="G2319">
        <v>4</v>
      </c>
      <c r="H2319" s="3">
        <v>723.65</v>
      </c>
      <c r="I2319" s="3">
        <v>5213.3900000000003</v>
      </c>
    </row>
    <row r="2320" spans="1:9" x14ac:dyDescent="0.3">
      <c r="A2320">
        <v>2319</v>
      </c>
      <c r="B2320" s="2">
        <v>45732</v>
      </c>
      <c r="C2320" t="s">
        <v>10</v>
      </c>
      <c r="D2320" t="s">
        <v>20</v>
      </c>
      <c r="E2320" t="s">
        <v>110</v>
      </c>
      <c r="F2320" t="s">
        <v>121</v>
      </c>
      <c r="G2320">
        <v>4</v>
      </c>
      <c r="H2320" s="3">
        <v>786.02</v>
      </c>
      <c r="I2320" s="3">
        <v>5662.72</v>
      </c>
    </row>
    <row r="2321" spans="1:9" x14ac:dyDescent="0.3">
      <c r="A2321">
        <v>2320</v>
      </c>
      <c r="B2321" s="2">
        <v>45726</v>
      </c>
      <c r="C2321" t="s">
        <v>15</v>
      </c>
      <c r="D2321" t="s">
        <v>17</v>
      </c>
      <c r="E2321" t="s">
        <v>41</v>
      </c>
      <c r="F2321" t="s">
        <v>121</v>
      </c>
      <c r="G2321">
        <v>7</v>
      </c>
      <c r="H2321" s="3">
        <v>1396.29</v>
      </c>
      <c r="I2321" s="3">
        <v>17603.75</v>
      </c>
    </row>
    <row r="2322" spans="1:9" x14ac:dyDescent="0.3">
      <c r="A2322">
        <v>2321</v>
      </c>
      <c r="B2322" s="2">
        <v>45744</v>
      </c>
      <c r="C2322" t="s">
        <v>9</v>
      </c>
      <c r="D2322" t="s">
        <v>16</v>
      </c>
      <c r="E2322" t="s">
        <v>78</v>
      </c>
      <c r="F2322" t="s">
        <v>122</v>
      </c>
      <c r="G2322">
        <v>18</v>
      </c>
      <c r="H2322" s="3">
        <v>430.01</v>
      </c>
      <c r="I2322" s="3">
        <v>13940.64</v>
      </c>
    </row>
    <row r="2323" spans="1:9" x14ac:dyDescent="0.3">
      <c r="A2323">
        <v>2322</v>
      </c>
      <c r="B2323" s="2">
        <v>45732</v>
      </c>
      <c r="C2323" t="s">
        <v>9</v>
      </c>
      <c r="D2323" t="s">
        <v>20</v>
      </c>
      <c r="E2323" t="s">
        <v>91</v>
      </c>
      <c r="F2323" t="s">
        <v>122</v>
      </c>
      <c r="G2323">
        <v>6</v>
      </c>
      <c r="H2323" s="3">
        <v>430.38</v>
      </c>
      <c r="I2323" s="3">
        <v>4650.88</v>
      </c>
    </row>
    <row r="2324" spans="1:9" x14ac:dyDescent="0.3">
      <c r="A2324">
        <v>2323</v>
      </c>
      <c r="B2324" s="2">
        <v>45717</v>
      </c>
      <c r="C2324" t="s">
        <v>10</v>
      </c>
      <c r="D2324" t="s">
        <v>16</v>
      </c>
      <c r="E2324" t="s">
        <v>74</v>
      </c>
      <c r="F2324" t="s">
        <v>122</v>
      </c>
      <c r="G2324">
        <v>6</v>
      </c>
      <c r="H2324" s="3">
        <v>773.35</v>
      </c>
      <c r="I2324" s="3">
        <v>8357.16</v>
      </c>
    </row>
    <row r="2325" spans="1:9" x14ac:dyDescent="0.3">
      <c r="A2325">
        <v>2324</v>
      </c>
      <c r="B2325" s="2">
        <v>45738</v>
      </c>
      <c r="C2325" t="s">
        <v>14</v>
      </c>
      <c r="D2325" t="s">
        <v>16</v>
      </c>
      <c r="E2325" t="s">
        <v>41</v>
      </c>
      <c r="F2325" t="s">
        <v>121</v>
      </c>
      <c r="G2325">
        <v>10</v>
      </c>
      <c r="H2325" s="3">
        <v>1049.99</v>
      </c>
      <c r="I2325" s="3">
        <v>18911.09</v>
      </c>
    </row>
    <row r="2326" spans="1:9" x14ac:dyDescent="0.3">
      <c r="A2326">
        <v>2325</v>
      </c>
      <c r="B2326" s="2">
        <v>45719</v>
      </c>
      <c r="C2326" t="s">
        <v>9</v>
      </c>
      <c r="D2326" t="s">
        <v>17</v>
      </c>
      <c r="E2326" t="s">
        <v>84</v>
      </c>
      <c r="F2326" t="s">
        <v>121</v>
      </c>
      <c r="G2326">
        <v>17</v>
      </c>
      <c r="H2326" s="3">
        <v>433.99</v>
      </c>
      <c r="I2326" s="3">
        <v>13288.02</v>
      </c>
    </row>
    <row r="2327" spans="1:9" x14ac:dyDescent="0.3">
      <c r="A2327">
        <v>2326</v>
      </c>
      <c r="B2327" s="2">
        <v>45743</v>
      </c>
      <c r="C2327" t="s">
        <v>10</v>
      </c>
      <c r="D2327" t="s">
        <v>16</v>
      </c>
      <c r="E2327" t="s">
        <v>82</v>
      </c>
      <c r="F2327" t="s">
        <v>122</v>
      </c>
      <c r="G2327">
        <v>10</v>
      </c>
      <c r="H2327" s="3">
        <v>805.22</v>
      </c>
      <c r="I2327" s="3">
        <v>14502.61</v>
      </c>
    </row>
    <row r="2328" spans="1:9" x14ac:dyDescent="0.3">
      <c r="A2328">
        <v>2327</v>
      </c>
      <c r="B2328" s="2">
        <v>45726</v>
      </c>
      <c r="C2328" t="s">
        <v>15</v>
      </c>
      <c r="D2328" t="s">
        <v>16</v>
      </c>
      <c r="E2328" t="s">
        <v>100</v>
      </c>
      <c r="F2328" t="s">
        <v>121</v>
      </c>
      <c r="G2328">
        <v>9</v>
      </c>
      <c r="H2328" s="3">
        <v>1586.08</v>
      </c>
      <c r="I2328" s="3">
        <v>25709.82</v>
      </c>
    </row>
    <row r="2329" spans="1:9" x14ac:dyDescent="0.3">
      <c r="A2329">
        <v>2328</v>
      </c>
      <c r="B2329" s="2">
        <v>45720</v>
      </c>
      <c r="C2329" t="s">
        <v>10</v>
      </c>
      <c r="D2329" t="s">
        <v>17</v>
      </c>
      <c r="E2329" t="s">
        <v>42</v>
      </c>
      <c r="F2329" t="s">
        <v>121</v>
      </c>
      <c r="G2329">
        <v>3</v>
      </c>
      <c r="H2329" s="3">
        <v>870.43</v>
      </c>
      <c r="I2329" s="3">
        <v>4703.13</v>
      </c>
    </row>
    <row r="2330" spans="1:9" x14ac:dyDescent="0.3">
      <c r="A2330">
        <v>2329</v>
      </c>
      <c r="B2330" s="2">
        <v>45739</v>
      </c>
      <c r="C2330" t="s">
        <v>10</v>
      </c>
      <c r="D2330" t="s">
        <v>19</v>
      </c>
      <c r="E2330" t="s">
        <v>25</v>
      </c>
      <c r="F2330" t="s">
        <v>121</v>
      </c>
      <c r="G2330">
        <v>7</v>
      </c>
      <c r="H2330" s="3">
        <v>758.73</v>
      </c>
      <c r="I2330" s="3">
        <v>9565.7000000000007</v>
      </c>
    </row>
    <row r="2331" spans="1:9" x14ac:dyDescent="0.3">
      <c r="A2331">
        <v>2330</v>
      </c>
      <c r="B2331" s="2">
        <v>45730</v>
      </c>
      <c r="C2331" t="s">
        <v>12</v>
      </c>
      <c r="D2331" t="s">
        <v>20</v>
      </c>
      <c r="E2331" t="s">
        <v>91</v>
      </c>
      <c r="F2331" t="s">
        <v>122</v>
      </c>
      <c r="G2331">
        <v>11</v>
      </c>
      <c r="H2331" s="3">
        <v>216.63</v>
      </c>
      <c r="I2331" s="3">
        <v>4291.83</v>
      </c>
    </row>
    <row r="2332" spans="1:9" x14ac:dyDescent="0.3">
      <c r="A2332">
        <v>2331</v>
      </c>
      <c r="B2332" s="2">
        <v>45724</v>
      </c>
      <c r="C2332" t="s">
        <v>10</v>
      </c>
      <c r="D2332" t="s">
        <v>16</v>
      </c>
      <c r="E2332" t="s">
        <v>54</v>
      </c>
      <c r="F2332" t="s">
        <v>121</v>
      </c>
      <c r="G2332">
        <v>2</v>
      </c>
      <c r="H2332" s="3">
        <v>817.54</v>
      </c>
      <c r="I2332" s="3">
        <v>2944.9</v>
      </c>
    </row>
    <row r="2333" spans="1:9" x14ac:dyDescent="0.3">
      <c r="A2333">
        <v>2332</v>
      </c>
      <c r="B2333" s="2">
        <v>45721</v>
      </c>
      <c r="C2333" t="s">
        <v>9</v>
      </c>
      <c r="D2333" t="s">
        <v>20</v>
      </c>
      <c r="E2333" t="s">
        <v>67</v>
      </c>
      <c r="F2333" t="s">
        <v>122</v>
      </c>
      <c r="G2333">
        <v>15</v>
      </c>
      <c r="H2333" s="3">
        <v>456.5</v>
      </c>
      <c r="I2333" s="3">
        <v>12332.85</v>
      </c>
    </row>
    <row r="2334" spans="1:9" x14ac:dyDescent="0.3">
      <c r="A2334">
        <v>2333</v>
      </c>
      <c r="B2334" s="2">
        <v>45739</v>
      </c>
      <c r="C2334" t="s">
        <v>13</v>
      </c>
      <c r="D2334" t="s">
        <v>17</v>
      </c>
      <c r="E2334" t="s">
        <v>51</v>
      </c>
      <c r="F2334" t="s">
        <v>121</v>
      </c>
      <c r="G2334">
        <v>14</v>
      </c>
      <c r="H2334" s="3">
        <v>324.52</v>
      </c>
      <c r="I2334" s="3">
        <v>8182.78</v>
      </c>
    </row>
    <row r="2335" spans="1:9" x14ac:dyDescent="0.3">
      <c r="A2335">
        <v>2334</v>
      </c>
      <c r="B2335" s="2">
        <v>45746</v>
      </c>
      <c r="C2335" t="s">
        <v>11</v>
      </c>
      <c r="D2335" t="s">
        <v>16</v>
      </c>
      <c r="E2335" t="s">
        <v>61</v>
      </c>
      <c r="F2335" t="s">
        <v>121</v>
      </c>
      <c r="G2335">
        <v>4</v>
      </c>
      <c r="H2335" s="3">
        <v>862.61</v>
      </c>
      <c r="I2335" s="3">
        <v>6214.5</v>
      </c>
    </row>
    <row r="2336" spans="1:9" x14ac:dyDescent="0.3">
      <c r="A2336">
        <v>2335</v>
      </c>
      <c r="B2336" s="2">
        <v>45728</v>
      </c>
      <c r="C2336" t="s">
        <v>9</v>
      </c>
      <c r="D2336" t="s">
        <v>16</v>
      </c>
      <c r="E2336" t="s">
        <v>94</v>
      </c>
      <c r="F2336" t="s">
        <v>122</v>
      </c>
      <c r="G2336">
        <v>20</v>
      </c>
      <c r="H2336" s="3">
        <v>477.91</v>
      </c>
      <c r="I2336" s="3">
        <v>17215.02</v>
      </c>
    </row>
    <row r="2337" spans="1:9" x14ac:dyDescent="0.3">
      <c r="A2337">
        <v>2336</v>
      </c>
      <c r="B2337" s="2">
        <v>45731</v>
      </c>
      <c r="C2337" t="s">
        <v>11</v>
      </c>
      <c r="D2337" t="s">
        <v>20</v>
      </c>
      <c r="E2337" t="s">
        <v>70</v>
      </c>
      <c r="F2337" t="s">
        <v>122</v>
      </c>
      <c r="G2337">
        <v>6</v>
      </c>
      <c r="H2337" s="3">
        <v>979.84</v>
      </c>
      <c r="I2337" s="3">
        <v>10588.58</v>
      </c>
    </row>
    <row r="2338" spans="1:9" x14ac:dyDescent="0.3">
      <c r="A2338">
        <v>2337</v>
      </c>
      <c r="B2338" s="2">
        <v>45740</v>
      </c>
      <c r="C2338" t="s">
        <v>11</v>
      </c>
      <c r="D2338" t="s">
        <v>18</v>
      </c>
      <c r="E2338" t="s">
        <v>109</v>
      </c>
      <c r="F2338" t="s">
        <v>122</v>
      </c>
      <c r="G2338">
        <v>3</v>
      </c>
      <c r="H2338" s="3">
        <v>1026.6300000000001</v>
      </c>
      <c r="I2338" s="3">
        <v>5547.11</v>
      </c>
    </row>
    <row r="2339" spans="1:9" x14ac:dyDescent="0.3">
      <c r="A2339">
        <v>2338</v>
      </c>
      <c r="B2339" s="2">
        <v>45717</v>
      </c>
      <c r="C2339" t="s">
        <v>12</v>
      </c>
      <c r="D2339" t="s">
        <v>19</v>
      </c>
      <c r="E2339" t="s">
        <v>83</v>
      </c>
      <c r="F2339" t="s">
        <v>121</v>
      </c>
      <c r="G2339">
        <v>15</v>
      </c>
      <c r="H2339" s="3">
        <v>198.69</v>
      </c>
      <c r="I2339" s="3">
        <v>5367.83</v>
      </c>
    </row>
    <row r="2340" spans="1:9" x14ac:dyDescent="0.3">
      <c r="A2340">
        <v>2339</v>
      </c>
      <c r="B2340" s="2">
        <v>45721</v>
      </c>
      <c r="C2340" t="s">
        <v>9</v>
      </c>
      <c r="D2340" t="s">
        <v>19</v>
      </c>
      <c r="E2340" t="s">
        <v>45</v>
      </c>
      <c r="F2340" t="s">
        <v>122</v>
      </c>
      <c r="G2340">
        <v>11</v>
      </c>
      <c r="H2340" s="3">
        <v>591.41</v>
      </c>
      <c r="I2340" s="3">
        <v>11716.9</v>
      </c>
    </row>
    <row r="2341" spans="1:9" x14ac:dyDescent="0.3">
      <c r="A2341">
        <v>2340</v>
      </c>
      <c r="B2341" s="2">
        <v>45740</v>
      </c>
      <c r="C2341" t="s">
        <v>15</v>
      </c>
      <c r="D2341" t="s">
        <v>18</v>
      </c>
      <c r="E2341" t="s">
        <v>31</v>
      </c>
      <c r="F2341" t="s">
        <v>122</v>
      </c>
      <c r="G2341">
        <v>10</v>
      </c>
      <c r="H2341" s="3">
        <v>1626.82</v>
      </c>
      <c r="I2341" s="3">
        <v>29300.23</v>
      </c>
    </row>
    <row r="2342" spans="1:9" x14ac:dyDescent="0.3">
      <c r="A2342">
        <v>2341</v>
      </c>
      <c r="B2342" s="2">
        <v>45728</v>
      </c>
      <c r="C2342" t="s">
        <v>13</v>
      </c>
      <c r="D2342" t="s">
        <v>16</v>
      </c>
      <c r="E2342" t="s">
        <v>77</v>
      </c>
      <c r="F2342" t="s">
        <v>122</v>
      </c>
      <c r="G2342">
        <v>11</v>
      </c>
      <c r="H2342" s="3">
        <v>400.22</v>
      </c>
      <c r="I2342" s="3">
        <v>7929.08</v>
      </c>
    </row>
    <row r="2343" spans="1:9" x14ac:dyDescent="0.3">
      <c r="A2343">
        <v>2342</v>
      </c>
      <c r="B2343" s="2">
        <v>45721</v>
      </c>
      <c r="C2343" t="s">
        <v>13</v>
      </c>
      <c r="D2343" t="s">
        <v>17</v>
      </c>
      <c r="E2343" t="s">
        <v>60</v>
      </c>
      <c r="F2343" t="s">
        <v>122</v>
      </c>
      <c r="G2343">
        <v>17</v>
      </c>
      <c r="H2343" s="3">
        <v>354.69</v>
      </c>
      <c r="I2343" s="3">
        <v>10859.99</v>
      </c>
    </row>
    <row r="2344" spans="1:9" x14ac:dyDescent="0.3">
      <c r="A2344">
        <v>2343</v>
      </c>
      <c r="B2344" s="2">
        <v>45745</v>
      </c>
      <c r="C2344" t="s">
        <v>14</v>
      </c>
      <c r="D2344" t="s">
        <v>20</v>
      </c>
      <c r="E2344" t="s">
        <v>69</v>
      </c>
      <c r="F2344" t="s">
        <v>122</v>
      </c>
      <c r="G2344">
        <v>1</v>
      </c>
      <c r="H2344" s="3">
        <v>1217.47</v>
      </c>
      <c r="I2344" s="3">
        <v>2192.75</v>
      </c>
    </row>
    <row r="2345" spans="1:9" x14ac:dyDescent="0.3">
      <c r="A2345">
        <v>2344</v>
      </c>
      <c r="B2345" s="2">
        <v>45731</v>
      </c>
      <c r="C2345" t="s">
        <v>11</v>
      </c>
      <c r="D2345" t="s">
        <v>17</v>
      </c>
      <c r="E2345" t="s">
        <v>88</v>
      </c>
      <c r="F2345" t="s">
        <v>122</v>
      </c>
      <c r="G2345">
        <v>5</v>
      </c>
      <c r="H2345" s="3">
        <v>982.57</v>
      </c>
      <c r="I2345" s="3">
        <v>8848.41</v>
      </c>
    </row>
    <row r="2346" spans="1:9" x14ac:dyDescent="0.3">
      <c r="A2346">
        <v>2345</v>
      </c>
      <c r="B2346" s="2">
        <v>45727</v>
      </c>
      <c r="C2346" t="s">
        <v>9</v>
      </c>
      <c r="D2346" t="s">
        <v>18</v>
      </c>
      <c r="E2346" t="s">
        <v>50</v>
      </c>
      <c r="F2346" t="s">
        <v>122</v>
      </c>
      <c r="G2346">
        <v>18</v>
      </c>
      <c r="H2346" s="3">
        <v>494.9</v>
      </c>
      <c r="I2346" s="3">
        <v>16044.33</v>
      </c>
    </row>
    <row r="2347" spans="1:9" x14ac:dyDescent="0.3">
      <c r="A2347">
        <v>2346</v>
      </c>
      <c r="B2347" s="2">
        <v>45746</v>
      </c>
      <c r="C2347" t="s">
        <v>10</v>
      </c>
      <c r="D2347" t="s">
        <v>20</v>
      </c>
      <c r="E2347" t="s">
        <v>100</v>
      </c>
      <c r="F2347" t="s">
        <v>121</v>
      </c>
      <c r="G2347">
        <v>10</v>
      </c>
      <c r="H2347" s="3">
        <v>763.04</v>
      </c>
      <c r="I2347" s="3">
        <v>13742.91</v>
      </c>
    </row>
    <row r="2348" spans="1:9" x14ac:dyDescent="0.3">
      <c r="A2348">
        <v>2347</v>
      </c>
      <c r="B2348" s="2">
        <v>45724</v>
      </c>
      <c r="C2348" t="s">
        <v>10</v>
      </c>
      <c r="D2348" t="s">
        <v>16</v>
      </c>
      <c r="E2348" t="s">
        <v>75</v>
      </c>
      <c r="F2348" t="s">
        <v>122</v>
      </c>
      <c r="G2348">
        <v>10</v>
      </c>
      <c r="H2348" s="3">
        <v>863.35</v>
      </c>
      <c r="I2348" s="3">
        <v>15549.57</v>
      </c>
    </row>
    <row r="2349" spans="1:9" x14ac:dyDescent="0.3">
      <c r="A2349">
        <v>2348</v>
      </c>
      <c r="B2349" s="2">
        <v>45725</v>
      </c>
      <c r="C2349" t="s">
        <v>10</v>
      </c>
      <c r="D2349" t="s">
        <v>16</v>
      </c>
      <c r="E2349" t="s">
        <v>95</v>
      </c>
      <c r="F2349" t="s">
        <v>121</v>
      </c>
      <c r="G2349">
        <v>8</v>
      </c>
      <c r="H2349" s="3">
        <v>890.4</v>
      </c>
      <c r="I2349" s="3">
        <v>12829.41</v>
      </c>
    </row>
    <row r="2350" spans="1:9" x14ac:dyDescent="0.3">
      <c r="A2350">
        <v>2349</v>
      </c>
      <c r="B2350" s="2">
        <v>45724</v>
      </c>
      <c r="C2350" t="s">
        <v>10</v>
      </c>
      <c r="D2350" t="s">
        <v>16</v>
      </c>
      <c r="E2350" t="s">
        <v>65</v>
      </c>
      <c r="F2350" t="s">
        <v>121</v>
      </c>
      <c r="G2350">
        <v>9</v>
      </c>
      <c r="H2350" s="3">
        <v>860.66</v>
      </c>
      <c r="I2350" s="3">
        <v>13951.01</v>
      </c>
    </row>
    <row r="2351" spans="1:9" x14ac:dyDescent="0.3">
      <c r="A2351">
        <v>2350</v>
      </c>
      <c r="B2351" s="2">
        <v>45743</v>
      </c>
      <c r="C2351" t="s">
        <v>14</v>
      </c>
      <c r="D2351" t="s">
        <v>20</v>
      </c>
      <c r="E2351" t="s">
        <v>80</v>
      </c>
      <c r="F2351" t="s">
        <v>122</v>
      </c>
      <c r="G2351">
        <v>5</v>
      </c>
      <c r="H2351" s="3">
        <v>1366.38</v>
      </c>
      <c r="I2351" s="3">
        <v>12304.76</v>
      </c>
    </row>
    <row r="2352" spans="1:9" x14ac:dyDescent="0.3">
      <c r="A2352">
        <v>2351</v>
      </c>
      <c r="B2352" s="2">
        <v>45741</v>
      </c>
      <c r="C2352" t="s">
        <v>14</v>
      </c>
      <c r="D2352" t="s">
        <v>17</v>
      </c>
      <c r="E2352" t="s">
        <v>49</v>
      </c>
      <c r="F2352" t="s">
        <v>121</v>
      </c>
      <c r="G2352">
        <v>9</v>
      </c>
      <c r="H2352" s="3">
        <v>1267.05</v>
      </c>
      <c r="I2352" s="3">
        <v>20538.45</v>
      </c>
    </row>
    <row r="2353" spans="1:9" x14ac:dyDescent="0.3">
      <c r="A2353">
        <v>2352</v>
      </c>
      <c r="B2353" s="2">
        <v>45726</v>
      </c>
      <c r="C2353" t="s">
        <v>12</v>
      </c>
      <c r="D2353" t="s">
        <v>16</v>
      </c>
      <c r="E2353" t="s">
        <v>44</v>
      </c>
      <c r="F2353" t="s">
        <v>122</v>
      </c>
      <c r="G2353">
        <v>15</v>
      </c>
      <c r="H2353" s="3">
        <v>206.08</v>
      </c>
      <c r="I2353" s="3">
        <v>5567.48</v>
      </c>
    </row>
    <row r="2354" spans="1:9" x14ac:dyDescent="0.3">
      <c r="A2354">
        <v>2353</v>
      </c>
      <c r="B2354" s="2">
        <v>45722</v>
      </c>
      <c r="C2354" t="s">
        <v>14</v>
      </c>
      <c r="D2354" t="s">
        <v>17</v>
      </c>
      <c r="E2354" t="s">
        <v>36</v>
      </c>
      <c r="F2354" t="s">
        <v>121</v>
      </c>
      <c r="G2354">
        <v>4</v>
      </c>
      <c r="H2354" s="3">
        <v>1164.3900000000001</v>
      </c>
      <c r="I2354" s="3">
        <v>8388.61</v>
      </c>
    </row>
    <row r="2355" spans="1:9" x14ac:dyDescent="0.3">
      <c r="A2355">
        <v>2354</v>
      </c>
      <c r="B2355" s="2">
        <v>45747</v>
      </c>
      <c r="C2355" t="s">
        <v>10</v>
      </c>
      <c r="D2355" t="s">
        <v>16</v>
      </c>
      <c r="E2355" t="s">
        <v>74</v>
      </c>
      <c r="F2355" t="s">
        <v>122</v>
      </c>
      <c r="G2355">
        <v>5</v>
      </c>
      <c r="H2355" s="3">
        <v>751.64</v>
      </c>
      <c r="I2355" s="3">
        <v>6768.8</v>
      </c>
    </row>
    <row r="2356" spans="1:9" x14ac:dyDescent="0.3">
      <c r="A2356">
        <v>2355</v>
      </c>
      <c r="B2356" s="2">
        <v>45738</v>
      </c>
      <c r="C2356" t="s">
        <v>13</v>
      </c>
      <c r="D2356" t="s">
        <v>18</v>
      </c>
      <c r="E2356" t="s">
        <v>32</v>
      </c>
      <c r="F2356" t="s">
        <v>121</v>
      </c>
      <c r="G2356">
        <v>8</v>
      </c>
      <c r="H2356" s="3">
        <v>332.78</v>
      </c>
      <c r="I2356" s="3">
        <v>4794.8900000000003</v>
      </c>
    </row>
    <row r="2357" spans="1:9" x14ac:dyDescent="0.3">
      <c r="A2357">
        <v>2356</v>
      </c>
      <c r="B2357" s="2">
        <v>45741</v>
      </c>
      <c r="C2357" t="s">
        <v>13</v>
      </c>
      <c r="D2357" t="s">
        <v>18</v>
      </c>
      <c r="E2357" t="s">
        <v>99</v>
      </c>
      <c r="F2357" t="s">
        <v>121</v>
      </c>
      <c r="G2357">
        <v>9</v>
      </c>
      <c r="H2357" s="3">
        <v>313.72000000000003</v>
      </c>
      <c r="I2357" s="3">
        <v>5085.3</v>
      </c>
    </row>
    <row r="2358" spans="1:9" x14ac:dyDescent="0.3">
      <c r="A2358">
        <v>2357</v>
      </c>
      <c r="B2358" s="2">
        <v>45744</v>
      </c>
      <c r="C2358" t="s">
        <v>9</v>
      </c>
      <c r="D2358" t="s">
        <v>19</v>
      </c>
      <c r="E2358" t="s">
        <v>36</v>
      </c>
      <c r="F2358" t="s">
        <v>121</v>
      </c>
      <c r="G2358">
        <v>13</v>
      </c>
      <c r="H2358" s="3">
        <v>555.73</v>
      </c>
      <c r="I2358" s="3">
        <v>13011.84</v>
      </c>
    </row>
    <row r="2359" spans="1:9" x14ac:dyDescent="0.3">
      <c r="A2359">
        <v>2358</v>
      </c>
      <c r="B2359" s="2">
        <v>45747</v>
      </c>
      <c r="C2359" t="s">
        <v>15</v>
      </c>
      <c r="D2359" t="s">
        <v>16</v>
      </c>
      <c r="E2359" t="s">
        <v>72</v>
      </c>
      <c r="F2359" t="s">
        <v>121</v>
      </c>
      <c r="G2359">
        <v>9</v>
      </c>
      <c r="H2359" s="3">
        <v>1659.6</v>
      </c>
      <c r="I2359" s="3">
        <v>26901.56</v>
      </c>
    </row>
    <row r="2360" spans="1:9" x14ac:dyDescent="0.3">
      <c r="A2360">
        <v>2359</v>
      </c>
      <c r="B2360" s="2">
        <v>45731</v>
      </c>
      <c r="C2360" t="s">
        <v>14</v>
      </c>
      <c r="D2360" t="s">
        <v>16</v>
      </c>
      <c r="E2360" t="s">
        <v>29</v>
      </c>
      <c r="F2360" t="s">
        <v>121</v>
      </c>
      <c r="G2360">
        <v>2</v>
      </c>
      <c r="H2360" s="3">
        <v>1041.6300000000001</v>
      </c>
      <c r="I2360" s="3">
        <v>3752.1</v>
      </c>
    </row>
    <row r="2361" spans="1:9" x14ac:dyDescent="0.3">
      <c r="A2361">
        <v>2360</v>
      </c>
      <c r="B2361" s="2">
        <v>45728</v>
      </c>
      <c r="C2361" t="s">
        <v>15</v>
      </c>
      <c r="D2361" t="s">
        <v>18</v>
      </c>
      <c r="E2361" t="s">
        <v>103</v>
      </c>
      <c r="F2361" t="s">
        <v>122</v>
      </c>
      <c r="G2361">
        <v>10</v>
      </c>
      <c r="H2361" s="3">
        <v>1635.19</v>
      </c>
      <c r="I2361" s="3">
        <v>29450.98</v>
      </c>
    </row>
    <row r="2362" spans="1:9" x14ac:dyDescent="0.3">
      <c r="A2362">
        <v>2361</v>
      </c>
      <c r="B2362" s="2">
        <v>45742</v>
      </c>
      <c r="C2362" t="s">
        <v>12</v>
      </c>
      <c r="D2362" t="s">
        <v>19</v>
      </c>
      <c r="E2362" t="s">
        <v>116</v>
      </c>
      <c r="F2362" t="s">
        <v>121</v>
      </c>
      <c r="G2362">
        <v>11</v>
      </c>
      <c r="H2362" s="3">
        <v>184.21</v>
      </c>
      <c r="I2362" s="3">
        <v>3649.53</v>
      </c>
    </row>
    <row r="2363" spans="1:9" x14ac:dyDescent="0.3">
      <c r="A2363">
        <v>2362</v>
      </c>
      <c r="B2363" s="2">
        <v>45732</v>
      </c>
      <c r="C2363" t="s">
        <v>12</v>
      </c>
      <c r="D2363" t="s">
        <v>17</v>
      </c>
      <c r="E2363" t="s">
        <v>57</v>
      </c>
      <c r="F2363" t="s">
        <v>122</v>
      </c>
      <c r="G2363">
        <v>18</v>
      </c>
      <c r="H2363" s="3">
        <v>229.27</v>
      </c>
      <c r="I2363" s="3">
        <v>7432.78</v>
      </c>
    </row>
    <row r="2364" spans="1:9" x14ac:dyDescent="0.3">
      <c r="A2364">
        <v>2363</v>
      </c>
      <c r="B2364" s="2">
        <v>45720</v>
      </c>
      <c r="C2364" t="s">
        <v>12</v>
      </c>
      <c r="D2364" t="s">
        <v>18</v>
      </c>
      <c r="E2364" t="s">
        <v>59</v>
      </c>
      <c r="F2364" t="s">
        <v>121</v>
      </c>
      <c r="G2364">
        <v>20</v>
      </c>
      <c r="H2364" s="3">
        <v>169.01</v>
      </c>
      <c r="I2364" s="3">
        <v>6087.99</v>
      </c>
    </row>
    <row r="2365" spans="1:9" x14ac:dyDescent="0.3">
      <c r="A2365">
        <v>2364</v>
      </c>
      <c r="B2365" s="2">
        <v>45741</v>
      </c>
      <c r="C2365" t="s">
        <v>14</v>
      </c>
      <c r="D2365" t="s">
        <v>17</v>
      </c>
      <c r="E2365" t="s">
        <v>35</v>
      </c>
      <c r="F2365" t="s">
        <v>122</v>
      </c>
      <c r="G2365">
        <v>8</v>
      </c>
      <c r="H2365" s="3">
        <v>1113.3800000000001</v>
      </c>
      <c r="I2365" s="3">
        <v>16042.24</v>
      </c>
    </row>
    <row r="2366" spans="1:9" x14ac:dyDescent="0.3">
      <c r="A2366">
        <v>2365</v>
      </c>
      <c r="B2366" s="2">
        <v>45734</v>
      </c>
      <c r="C2366" t="s">
        <v>12</v>
      </c>
      <c r="D2366" t="s">
        <v>18</v>
      </c>
      <c r="E2366" t="s">
        <v>109</v>
      </c>
      <c r="F2366" t="s">
        <v>121</v>
      </c>
      <c r="G2366">
        <v>6</v>
      </c>
      <c r="H2366" s="3">
        <v>240</v>
      </c>
      <c r="I2366" s="3">
        <v>2593.5500000000002</v>
      </c>
    </row>
    <row r="2367" spans="1:9" x14ac:dyDescent="0.3">
      <c r="A2367">
        <v>2366</v>
      </c>
      <c r="B2367" s="2">
        <v>45731</v>
      </c>
      <c r="C2367" t="s">
        <v>15</v>
      </c>
      <c r="D2367" t="s">
        <v>16</v>
      </c>
      <c r="E2367" t="s">
        <v>25</v>
      </c>
      <c r="F2367" t="s">
        <v>122</v>
      </c>
      <c r="G2367">
        <v>6</v>
      </c>
      <c r="H2367" s="3">
        <v>1760.35</v>
      </c>
      <c r="I2367" s="3">
        <v>19023.12</v>
      </c>
    </row>
    <row r="2368" spans="1:9" x14ac:dyDescent="0.3">
      <c r="A2368">
        <v>2367</v>
      </c>
      <c r="B2368" s="2">
        <v>45730</v>
      </c>
      <c r="C2368" t="s">
        <v>11</v>
      </c>
      <c r="D2368" t="s">
        <v>19</v>
      </c>
      <c r="E2368" t="s">
        <v>48</v>
      </c>
      <c r="F2368" t="s">
        <v>122</v>
      </c>
      <c r="G2368">
        <v>2</v>
      </c>
      <c r="H2368" s="3">
        <v>834.09</v>
      </c>
      <c r="I2368" s="3">
        <v>3004.52</v>
      </c>
    </row>
    <row r="2369" spans="1:9" x14ac:dyDescent="0.3">
      <c r="A2369">
        <v>2368</v>
      </c>
      <c r="B2369" s="2">
        <v>45736</v>
      </c>
      <c r="C2369" t="s">
        <v>14</v>
      </c>
      <c r="D2369" t="s">
        <v>17</v>
      </c>
      <c r="E2369" t="s">
        <v>67</v>
      </c>
      <c r="F2369" t="s">
        <v>121</v>
      </c>
      <c r="G2369">
        <v>9</v>
      </c>
      <c r="H2369" s="3">
        <v>1247.17</v>
      </c>
      <c r="I2369" s="3">
        <v>20216.21</v>
      </c>
    </row>
    <row r="2370" spans="1:9" x14ac:dyDescent="0.3">
      <c r="A2370">
        <v>2369</v>
      </c>
      <c r="B2370" s="2">
        <v>45740</v>
      </c>
      <c r="C2370" t="s">
        <v>12</v>
      </c>
      <c r="D2370" t="s">
        <v>18</v>
      </c>
      <c r="E2370" t="s">
        <v>50</v>
      </c>
      <c r="F2370" t="s">
        <v>121</v>
      </c>
      <c r="G2370">
        <v>15</v>
      </c>
      <c r="H2370" s="3">
        <v>233.52</v>
      </c>
      <c r="I2370" s="3">
        <v>6308.8</v>
      </c>
    </row>
    <row r="2371" spans="1:9" x14ac:dyDescent="0.3">
      <c r="A2371">
        <v>2370</v>
      </c>
      <c r="B2371" s="2">
        <v>45724</v>
      </c>
      <c r="C2371" t="s">
        <v>13</v>
      </c>
      <c r="D2371" t="s">
        <v>18</v>
      </c>
      <c r="E2371" t="s">
        <v>24</v>
      </c>
      <c r="F2371" t="s">
        <v>121</v>
      </c>
      <c r="G2371">
        <v>14</v>
      </c>
      <c r="H2371" s="3">
        <v>321.31</v>
      </c>
      <c r="I2371" s="3">
        <v>8101.84</v>
      </c>
    </row>
    <row r="2372" spans="1:9" x14ac:dyDescent="0.3">
      <c r="A2372">
        <v>2371</v>
      </c>
      <c r="B2372" s="2">
        <v>45738</v>
      </c>
      <c r="C2372" t="s">
        <v>15</v>
      </c>
      <c r="D2372" t="s">
        <v>17</v>
      </c>
      <c r="E2372" t="s">
        <v>59</v>
      </c>
      <c r="F2372" t="s">
        <v>122</v>
      </c>
      <c r="G2372">
        <v>7</v>
      </c>
      <c r="H2372" s="3">
        <v>1368.4</v>
      </c>
      <c r="I2372" s="3">
        <v>17252.13</v>
      </c>
    </row>
    <row r="2373" spans="1:9" x14ac:dyDescent="0.3">
      <c r="A2373">
        <v>2372</v>
      </c>
      <c r="B2373" s="2">
        <v>45719</v>
      </c>
      <c r="C2373" t="s">
        <v>14</v>
      </c>
      <c r="D2373" t="s">
        <v>18</v>
      </c>
      <c r="E2373" t="s">
        <v>49</v>
      </c>
      <c r="F2373" t="s">
        <v>122</v>
      </c>
      <c r="G2373">
        <v>1</v>
      </c>
      <c r="H2373" s="3">
        <v>1203.44</v>
      </c>
      <c r="I2373" s="3">
        <v>2167.48</v>
      </c>
    </row>
    <row r="2374" spans="1:9" x14ac:dyDescent="0.3">
      <c r="A2374">
        <v>2373</v>
      </c>
      <c r="B2374" s="2">
        <v>45726</v>
      </c>
      <c r="C2374" t="s">
        <v>13</v>
      </c>
      <c r="D2374" t="s">
        <v>16</v>
      </c>
      <c r="E2374" t="s">
        <v>22</v>
      </c>
      <c r="F2374" t="s">
        <v>121</v>
      </c>
      <c r="G2374">
        <v>8</v>
      </c>
      <c r="H2374" s="3">
        <v>404.99</v>
      </c>
      <c r="I2374" s="3">
        <v>5835.33</v>
      </c>
    </row>
    <row r="2375" spans="1:9" x14ac:dyDescent="0.3">
      <c r="A2375">
        <v>2374</v>
      </c>
      <c r="B2375" s="2">
        <v>45728</v>
      </c>
      <c r="C2375" t="s">
        <v>9</v>
      </c>
      <c r="D2375" t="s">
        <v>16</v>
      </c>
      <c r="E2375" t="s">
        <v>38</v>
      </c>
      <c r="F2375" t="s">
        <v>121</v>
      </c>
      <c r="G2375">
        <v>10</v>
      </c>
      <c r="H2375" s="3">
        <v>577.67999999999995</v>
      </c>
      <c r="I2375" s="3">
        <v>10404.44</v>
      </c>
    </row>
    <row r="2376" spans="1:9" x14ac:dyDescent="0.3">
      <c r="A2376">
        <v>2375</v>
      </c>
      <c r="B2376" s="2">
        <v>45735</v>
      </c>
      <c r="C2376" t="s">
        <v>15</v>
      </c>
      <c r="D2376" t="s">
        <v>17</v>
      </c>
      <c r="E2376" t="s">
        <v>78</v>
      </c>
      <c r="F2376" t="s">
        <v>121</v>
      </c>
      <c r="G2376">
        <v>9</v>
      </c>
      <c r="H2376" s="3">
        <v>1386.89</v>
      </c>
      <c r="I2376" s="3">
        <v>22481.02</v>
      </c>
    </row>
    <row r="2377" spans="1:9" x14ac:dyDescent="0.3">
      <c r="A2377">
        <v>2376</v>
      </c>
      <c r="B2377" s="2">
        <v>45741</v>
      </c>
      <c r="C2377" t="s">
        <v>14</v>
      </c>
      <c r="D2377" t="s">
        <v>20</v>
      </c>
      <c r="E2377" t="s">
        <v>78</v>
      </c>
      <c r="F2377" t="s">
        <v>122</v>
      </c>
      <c r="G2377">
        <v>9</v>
      </c>
      <c r="H2377" s="3">
        <v>1467.6</v>
      </c>
      <c r="I2377" s="3">
        <v>23789.3</v>
      </c>
    </row>
    <row r="2378" spans="1:9" x14ac:dyDescent="0.3">
      <c r="A2378">
        <v>2377</v>
      </c>
      <c r="B2378" s="2">
        <v>45726</v>
      </c>
      <c r="C2378" t="s">
        <v>14</v>
      </c>
      <c r="D2378" t="s">
        <v>17</v>
      </c>
      <c r="E2378" t="s">
        <v>28</v>
      </c>
      <c r="F2378" t="s">
        <v>121</v>
      </c>
      <c r="G2378">
        <v>5</v>
      </c>
      <c r="H2378" s="3">
        <v>1465.39</v>
      </c>
      <c r="I2378" s="3">
        <v>13196.38</v>
      </c>
    </row>
    <row r="2379" spans="1:9" x14ac:dyDescent="0.3">
      <c r="A2379">
        <v>2378</v>
      </c>
      <c r="B2379" s="2">
        <v>45746</v>
      </c>
      <c r="C2379" t="s">
        <v>10</v>
      </c>
      <c r="D2379" t="s">
        <v>16</v>
      </c>
      <c r="E2379" t="s">
        <v>85</v>
      </c>
      <c r="F2379" t="s">
        <v>122</v>
      </c>
      <c r="G2379">
        <v>2</v>
      </c>
      <c r="H2379" s="3">
        <v>727.38</v>
      </c>
      <c r="I2379" s="3">
        <v>2620.13</v>
      </c>
    </row>
    <row r="2380" spans="1:9" x14ac:dyDescent="0.3">
      <c r="A2380">
        <v>2379</v>
      </c>
      <c r="B2380" s="2">
        <v>45747</v>
      </c>
      <c r="C2380" t="s">
        <v>14</v>
      </c>
      <c r="D2380" t="s">
        <v>16</v>
      </c>
      <c r="E2380" t="s">
        <v>75</v>
      </c>
      <c r="F2380" t="s">
        <v>121</v>
      </c>
      <c r="G2380">
        <v>7</v>
      </c>
      <c r="H2380" s="3">
        <v>1404.75</v>
      </c>
      <c r="I2380" s="3">
        <v>17710.41</v>
      </c>
    </row>
    <row r="2381" spans="1:9" x14ac:dyDescent="0.3">
      <c r="A2381">
        <v>2380</v>
      </c>
      <c r="B2381" s="2">
        <v>45734</v>
      </c>
      <c r="C2381" t="s">
        <v>9</v>
      </c>
      <c r="D2381" t="s">
        <v>16</v>
      </c>
      <c r="E2381" t="s">
        <v>82</v>
      </c>
      <c r="F2381" t="s">
        <v>121</v>
      </c>
      <c r="G2381">
        <v>7</v>
      </c>
      <c r="H2381" s="3">
        <v>558.82000000000005</v>
      </c>
      <c r="I2381" s="3">
        <v>7045.33</v>
      </c>
    </row>
    <row r="2382" spans="1:9" x14ac:dyDescent="0.3">
      <c r="A2382">
        <v>2381</v>
      </c>
      <c r="B2382" s="2">
        <v>45727</v>
      </c>
      <c r="C2382" t="s">
        <v>15</v>
      </c>
      <c r="D2382" t="s">
        <v>16</v>
      </c>
      <c r="E2382" t="s">
        <v>33</v>
      </c>
      <c r="F2382" t="s">
        <v>122</v>
      </c>
      <c r="G2382">
        <v>1</v>
      </c>
      <c r="H2382" s="3">
        <v>1262.32</v>
      </c>
      <c r="I2382" s="3">
        <v>2273.5300000000002</v>
      </c>
    </row>
    <row r="2383" spans="1:9" x14ac:dyDescent="0.3">
      <c r="A2383">
        <v>2382</v>
      </c>
      <c r="B2383" s="2">
        <v>45732</v>
      </c>
      <c r="C2383" t="s">
        <v>15</v>
      </c>
      <c r="D2383" t="s">
        <v>17</v>
      </c>
      <c r="E2383" t="s">
        <v>67</v>
      </c>
      <c r="F2383" t="s">
        <v>122</v>
      </c>
      <c r="G2383">
        <v>9</v>
      </c>
      <c r="H2383" s="3">
        <v>1693.31</v>
      </c>
      <c r="I2383" s="3">
        <v>27447.99</v>
      </c>
    </row>
    <row r="2384" spans="1:9" x14ac:dyDescent="0.3">
      <c r="A2384">
        <v>2383</v>
      </c>
      <c r="B2384" s="2">
        <v>45724</v>
      </c>
      <c r="C2384" t="s">
        <v>10</v>
      </c>
      <c r="D2384" t="s">
        <v>16</v>
      </c>
      <c r="E2384" t="s">
        <v>93</v>
      </c>
      <c r="F2384" t="s">
        <v>121</v>
      </c>
      <c r="G2384">
        <v>4</v>
      </c>
      <c r="H2384" s="3">
        <v>858.93</v>
      </c>
      <c r="I2384" s="3">
        <v>6187.99</v>
      </c>
    </row>
    <row r="2385" spans="1:9" x14ac:dyDescent="0.3">
      <c r="A2385">
        <v>2384</v>
      </c>
      <c r="B2385" s="2">
        <v>45732</v>
      </c>
      <c r="C2385" t="s">
        <v>14</v>
      </c>
      <c r="D2385" t="s">
        <v>16</v>
      </c>
      <c r="E2385" t="s">
        <v>108</v>
      </c>
      <c r="F2385" t="s">
        <v>122</v>
      </c>
      <c r="G2385">
        <v>9</v>
      </c>
      <c r="H2385" s="3">
        <v>1194.22</v>
      </c>
      <c r="I2385" s="3">
        <v>19357.900000000001</v>
      </c>
    </row>
    <row r="2386" spans="1:9" x14ac:dyDescent="0.3">
      <c r="A2386">
        <v>2385</v>
      </c>
      <c r="B2386" s="2">
        <v>45726</v>
      </c>
      <c r="C2386" t="s">
        <v>13</v>
      </c>
      <c r="D2386" t="s">
        <v>16</v>
      </c>
      <c r="E2386" t="s">
        <v>26</v>
      </c>
      <c r="F2386" t="s">
        <v>121</v>
      </c>
      <c r="G2386">
        <v>13</v>
      </c>
      <c r="H2386" s="3">
        <v>415.67</v>
      </c>
      <c r="I2386" s="3">
        <v>9732.48</v>
      </c>
    </row>
    <row r="2387" spans="1:9" x14ac:dyDescent="0.3">
      <c r="A2387">
        <v>2386</v>
      </c>
      <c r="B2387" s="2">
        <v>45724</v>
      </c>
      <c r="C2387" t="s">
        <v>14</v>
      </c>
      <c r="D2387" t="s">
        <v>19</v>
      </c>
      <c r="E2387" t="s">
        <v>67</v>
      </c>
      <c r="F2387" t="s">
        <v>121</v>
      </c>
      <c r="G2387">
        <v>8</v>
      </c>
      <c r="H2387" s="3">
        <v>1324.17</v>
      </c>
      <c r="I2387" s="3">
        <v>19079.419999999998</v>
      </c>
    </row>
    <row r="2388" spans="1:9" x14ac:dyDescent="0.3">
      <c r="A2388">
        <v>2387</v>
      </c>
      <c r="B2388" s="2">
        <v>45717</v>
      </c>
      <c r="C2388" t="s">
        <v>9</v>
      </c>
      <c r="D2388" t="s">
        <v>18</v>
      </c>
      <c r="E2388" t="s">
        <v>27</v>
      </c>
      <c r="F2388" t="s">
        <v>121</v>
      </c>
      <c r="G2388">
        <v>10</v>
      </c>
      <c r="H2388" s="3">
        <v>425.64</v>
      </c>
      <c r="I2388" s="3">
        <v>7666.09</v>
      </c>
    </row>
    <row r="2389" spans="1:9" x14ac:dyDescent="0.3">
      <c r="A2389">
        <v>2388</v>
      </c>
      <c r="B2389" s="2">
        <v>45743</v>
      </c>
      <c r="C2389" t="s">
        <v>11</v>
      </c>
      <c r="D2389" t="s">
        <v>17</v>
      </c>
      <c r="E2389" t="s">
        <v>48</v>
      </c>
      <c r="F2389" t="s">
        <v>121</v>
      </c>
      <c r="G2389">
        <v>4</v>
      </c>
      <c r="H2389" s="3">
        <v>1084.43</v>
      </c>
      <c r="I2389" s="3">
        <v>7812.55</v>
      </c>
    </row>
    <row r="2390" spans="1:9" x14ac:dyDescent="0.3">
      <c r="A2390">
        <v>2389</v>
      </c>
      <c r="B2390" s="2">
        <v>45724</v>
      </c>
      <c r="C2390" t="s">
        <v>11</v>
      </c>
      <c r="D2390" t="s">
        <v>16</v>
      </c>
      <c r="E2390" t="s">
        <v>78</v>
      </c>
      <c r="F2390" t="s">
        <v>121</v>
      </c>
      <c r="G2390">
        <v>5</v>
      </c>
      <c r="H2390" s="3">
        <v>1186.0899999999999</v>
      </c>
      <c r="I2390" s="3">
        <v>10681.18</v>
      </c>
    </row>
    <row r="2391" spans="1:9" x14ac:dyDescent="0.3">
      <c r="A2391">
        <v>2390</v>
      </c>
      <c r="B2391" s="2">
        <v>45747</v>
      </c>
      <c r="C2391" t="s">
        <v>9</v>
      </c>
      <c r="D2391" t="s">
        <v>17</v>
      </c>
      <c r="E2391" t="s">
        <v>73</v>
      </c>
      <c r="F2391" t="s">
        <v>122</v>
      </c>
      <c r="G2391">
        <v>5</v>
      </c>
      <c r="H2391" s="3">
        <v>565.99</v>
      </c>
      <c r="I2391" s="3">
        <v>5096.95</v>
      </c>
    </row>
    <row r="2392" spans="1:9" x14ac:dyDescent="0.3">
      <c r="A2392">
        <v>2391</v>
      </c>
      <c r="B2392" s="2">
        <v>45730</v>
      </c>
      <c r="C2392" t="s">
        <v>9</v>
      </c>
      <c r="D2392" t="s">
        <v>18</v>
      </c>
      <c r="E2392" t="s">
        <v>105</v>
      </c>
      <c r="F2392" t="s">
        <v>121</v>
      </c>
      <c r="G2392">
        <v>8</v>
      </c>
      <c r="H2392" s="3">
        <v>529.59</v>
      </c>
      <c r="I2392" s="3">
        <v>7630.65</v>
      </c>
    </row>
    <row r="2393" spans="1:9" x14ac:dyDescent="0.3">
      <c r="A2393">
        <v>2392</v>
      </c>
      <c r="B2393" s="2">
        <v>45744</v>
      </c>
      <c r="C2393" t="s">
        <v>13</v>
      </c>
      <c r="D2393" t="s">
        <v>18</v>
      </c>
      <c r="E2393" t="s">
        <v>101</v>
      </c>
      <c r="F2393" t="s">
        <v>122</v>
      </c>
      <c r="G2393">
        <v>19</v>
      </c>
      <c r="H2393" s="3">
        <v>436.06</v>
      </c>
      <c r="I2393" s="3">
        <v>14922.15</v>
      </c>
    </row>
    <row r="2394" spans="1:9" x14ac:dyDescent="0.3">
      <c r="A2394">
        <v>2393</v>
      </c>
      <c r="B2394" s="2">
        <v>45738</v>
      </c>
      <c r="C2394" t="s">
        <v>15</v>
      </c>
      <c r="D2394" t="s">
        <v>19</v>
      </c>
      <c r="E2394" t="s">
        <v>114</v>
      </c>
      <c r="F2394" t="s">
        <v>121</v>
      </c>
      <c r="G2394">
        <v>4</v>
      </c>
      <c r="H2394" s="3">
        <v>1312.8</v>
      </c>
      <c r="I2394" s="3">
        <v>9457.7999999999993</v>
      </c>
    </row>
    <row r="2395" spans="1:9" x14ac:dyDescent="0.3">
      <c r="A2395">
        <v>2394</v>
      </c>
      <c r="B2395" s="2">
        <v>45732</v>
      </c>
      <c r="C2395" t="s">
        <v>10</v>
      </c>
      <c r="D2395" t="s">
        <v>20</v>
      </c>
      <c r="E2395" t="s">
        <v>108</v>
      </c>
      <c r="F2395" t="s">
        <v>121</v>
      </c>
      <c r="G2395">
        <v>3</v>
      </c>
      <c r="H2395" s="3">
        <v>786.66</v>
      </c>
      <c r="I2395" s="3">
        <v>4250.5</v>
      </c>
    </row>
    <row r="2396" spans="1:9" x14ac:dyDescent="0.3">
      <c r="A2396">
        <v>2395</v>
      </c>
      <c r="B2396" s="2">
        <v>45718</v>
      </c>
      <c r="C2396" t="s">
        <v>12</v>
      </c>
      <c r="D2396" t="s">
        <v>19</v>
      </c>
      <c r="E2396" t="s">
        <v>35</v>
      </c>
      <c r="F2396" t="s">
        <v>121</v>
      </c>
      <c r="G2396">
        <v>18</v>
      </c>
      <c r="H2396" s="3">
        <v>178.91</v>
      </c>
      <c r="I2396" s="3">
        <v>5800.14</v>
      </c>
    </row>
    <row r="2397" spans="1:9" x14ac:dyDescent="0.3">
      <c r="A2397">
        <v>2396</v>
      </c>
      <c r="B2397" s="2">
        <v>45720</v>
      </c>
      <c r="C2397" t="s">
        <v>13</v>
      </c>
      <c r="D2397" t="s">
        <v>16</v>
      </c>
      <c r="E2397" t="s">
        <v>47</v>
      </c>
      <c r="F2397" t="s">
        <v>121</v>
      </c>
      <c r="G2397">
        <v>7</v>
      </c>
      <c r="H2397" s="3">
        <v>302.75</v>
      </c>
      <c r="I2397" s="3">
        <v>3816.93</v>
      </c>
    </row>
    <row r="2398" spans="1:9" x14ac:dyDescent="0.3">
      <c r="A2398">
        <v>2397</v>
      </c>
      <c r="B2398" s="2">
        <v>45735</v>
      </c>
      <c r="C2398" t="s">
        <v>10</v>
      </c>
      <c r="D2398" t="s">
        <v>18</v>
      </c>
      <c r="E2398" t="s">
        <v>39</v>
      </c>
      <c r="F2398" t="s">
        <v>121</v>
      </c>
      <c r="G2398">
        <v>5</v>
      </c>
      <c r="H2398" s="3">
        <v>837.69</v>
      </c>
      <c r="I2398" s="3">
        <v>7543.71</v>
      </c>
    </row>
    <row r="2399" spans="1:9" x14ac:dyDescent="0.3">
      <c r="A2399">
        <v>2398</v>
      </c>
      <c r="B2399" s="2">
        <v>45743</v>
      </c>
      <c r="C2399" t="s">
        <v>10</v>
      </c>
      <c r="D2399" t="s">
        <v>20</v>
      </c>
      <c r="E2399" t="s">
        <v>21</v>
      </c>
      <c r="F2399" t="s">
        <v>121</v>
      </c>
      <c r="G2399">
        <v>3</v>
      </c>
      <c r="H2399" s="3">
        <v>787.63</v>
      </c>
      <c r="I2399" s="3">
        <v>4255.74</v>
      </c>
    </row>
    <row r="2400" spans="1:9" x14ac:dyDescent="0.3">
      <c r="A2400">
        <v>2399</v>
      </c>
      <c r="B2400" s="2">
        <v>45717</v>
      </c>
      <c r="C2400" t="s">
        <v>12</v>
      </c>
      <c r="D2400" t="s">
        <v>16</v>
      </c>
      <c r="E2400" t="s">
        <v>87</v>
      </c>
      <c r="F2400" t="s">
        <v>121</v>
      </c>
      <c r="G2400">
        <v>9</v>
      </c>
      <c r="H2400" s="3">
        <v>244.85</v>
      </c>
      <c r="I2400" s="3">
        <v>3968.94</v>
      </c>
    </row>
    <row r="2401" spans="1:9" x14ac:dyDescent="0.3">
      <c r="A2401">
        <v>2400</v>
      </c>
      <c r="B2401" s="2">
        <v>45720</v>
      </c>
      <c r="C2401" t="s">
        <v>13</v>
      </c>
      <c r="D2401" t="s">
        <v>17</v>
      </c>
      <c r="E2401" t="s">
        <v>93</v>
      </c>
      <c r="F2401" t="s">
        <v>122</v>
      </c>
      <c r="G2401">
        <v>14</v>
      </c>
      <c r="H2401" s="3">
        <v>354.36</v>
      </c>
      <c r="I2401" s="3">
        <v>8935.2000000000007</v>
      </c>
    </row>
    <row r="2402" spans="1:9" x14ac:dyDescent="0.3">
      <c r="A2402">
        <v>2401</v>
      </c>
      <c r="B2402" s="2">
        <v>45740</v>
      </c>
      <c r="C2402" t="s">
        <v>10</v>
      </c>
      <c r="D2402" t="s">
        <v>16</v>
      </c>
      <c r="E2402" t="s">
        <v>117</v>
      </c>
      <c r="F2402" t="s">
        <v>122</v>
      </c>
      <c r="G2402">
        <v>5</v>
      </c>
      <c r="H2402" s="3">
        <v>748.25</v>
      </c>
      <c r="I2402" s="3">
        <v>6738.27</v>
      </c>
    </row>
    <row r="2403" spans="1:9" x14ac:dyDescent="0.3">
      <c r="A2403">
        <v>2402</v>
      </c>
      <c r="B2403" s="2">
        <v>45725</v>
      </c>
      <c r="C2403" t="s">
        <v>12</v>
      </c>
      <c r="D2403" t="s">
        <v>16</v>
      </c>
      <c r="E2403" t="s">
        <v>83</v>
      </c>
      <c r="F2403" t="s">
        <v>122</v>
      </c>
      <c r="G2403">
        <v>10</v>
      </c>
      <c r="H2403" s="3">
        <v>235.59</v>
      </c>
      <c r="I2403" s="3">
        <v>4243.1499999999996</v>
      </c>
    </row>
    <row r="2404" spans="1:9" x14ac:dyDescent="0.3">
      <c r="A2404">
        <v>2403</v>
      </c>
      <c r="B2404" s="2">
        <v>45737</v>
      </c>
      <c r="C2404" t="s">
        <v>10</v>
      </c>
      <c r="D2404" t="s">
        <v>20</v>
      </c>
      <c r="E2404" t="s">
        <v>36</v>
      </c>
      <c r="F2404" t="s">
        <v>122</v>
      </c>
      <c r="G2404">
        <v>9</v>
      </c>
      <c r="H2404" s="3">
        <v>765.48</v>
      </c>
      <c r="I2404" s="3">
        <v>12408.17</v>
      </c>
    </row>
    <row r="2405" spans="1:9" x14ac:dyDescent="0.3">
      <c r="A2405">
        <v>2404</v>
      </c>
      <c r="B2405" s="2">
        <v>45730</v>
      </c>
      <c r="C2405" t="s">
        <v>14</v>
      </c>
      <c r="D2405" t="s">
        <v>18</v>
      </c>
      <c r="E2405" t="s">
        <v>77</v>
      </c>
      <c r="F2405" t="s">
        <v>121</v>
      </c>
      <c r="G2405">
        <v>7</v>
      </c>
      <c r="H2405" s="3">
        <v>1366.31</v>
      </c>
      <c r="I2405" s="3">
        <v>17225.78</v>
      </c>
    </row>
    <row r="2406" spans="1:9" x14ac:dyDescent="0.3">
      <c r="A2406">
        <v>2405</v>
      </c>
      <c r="B2406" s="2">
        <v>45725</v>
      </c>
      <c r="C2406" t="s">
        <v>11</v>
      </c>
      <c r="D2406" t="s">
        <v>19</v>
      </c>
      <c r="E2406" t="s">
        <v>56</v>
      </c>
      <c r="F2406" t="s">
        <v>122</v>
      </c>
      <c r="G2406">
        <v>10</v>
      </c>
      <c r="H2406" s="3">
        <v>1067.93</v>
      </c>
      <c r="I2406" s="3">
        <v>19234.21</v>
      </c>
    </row>
    <row r="2407" spans="1:9" x14ac:dyDescent="0.3">
      <c r="A2407">
        <v>2406</v>
      </c>
      <c r="B2407" s="2">
        <v>45735</v>
      </c>
      <c r="C2407" t="s">
        <v>14</v>
      </c>
      <c r="D2407" t="s">
        <v>18</v>
      </c>
      <c r="E2407" t="s">
        <v>118</v>
      </c>
      <c r="F2407" t="s">
        <v>122</v>
      </c>
      <c r="G2407">
        <v>6</v>
      </c>
      <c r="H2407" s="3">
        <v>1445.13</v>
      </c>
      <c r="I2407" s="3">
        <v>15616.71</v>
      </c>
    </row>
    <row r="2408" spans="1:9" x14ac:dyDescent="0.3">
      <c r="A2408">
        <v>2407</v>
      </c>
      <c r="B2408" s="2">
        <v>45718</v>
      </c>
      <c r="C2408" t="s">
        <v>12</v>
      </c>
      <c r="D2408" t="s">
        <v>18</v>
      </c>
      <c r="E2408" t="s">
        <v>61</v>
      </c>
      <c r="F2408" t="s">
        <v>121</v>
      </c>
      <c r="G2408">
        <v>12</v>
      </c>
      <c r="H2408" s="3">
        <v>183.34</v>
      </c>
      <c r="I2408" s="3">
        <v>3962.51</v>
      </c>
    </row>
    <row r="2409" spans="1:9" x14ac:dyDescent="0.3">
      <c r="A2409">
        <v>2408</v>
      </c>
      <c r="B2409" s="2">
        <v>45730</v>
      </c>
      <c r="C2409" t="s">
        <v>14</v>
      </c>
      <c r="D2409" t="s">
        <v>16</v>
      </c>
      <c r="E2409" t="s">
        <v>78</v>
      </c>
      <c r="F2409" t="s">
        <v>121</v>
      </c>
      <c r="G2409">
        <v>7</v>
      </c>
      <c r="H2409" s="3">
        <v>1068.5</v>
      </c>
      <c r="I2409" s="3">
        <v>13471.13</v>
      </c>
    </row>
    <row r="2410" spans="1:9" x14ac:dyDescent="0.3">
      <c r="A2410">
        <v>2409</v>
      </c>
      <c r="B2410" s="2">
        <v>45744</v>
      </c>
      <c r="C2410" t="s">
        <v>9</v>
      </c>
      <c r="D2410" t="s">
        <v>16</v>
      </c>
      <c r="E2410" t="s">
        <v>101</v>
      </c>
      <c r="F2410" t="s">
        <v>122</v>
      </c>
      <c r="G2410">
        <v>19</v>
      </c>
      <c r="H2410" s="3">
        <v>414.52</v>
      </c>
      <c r="I2410" s="3">
        <v>14185.04</v>
      </c>
    </row>
    <row r="2411" spans="1:9" x14ac:dyDescent="0.3">
      <c r="A2411">
        <v>2410</v>
      </c>
      <c r="B2411" s="2">
        <v>45739</v>
      </c>
      <c r="C2411" t="s">
        <v>15</v>
      </c>
      <c r="D2411" t="s">
        <v>16</v>
      </c>
      <c r="E2411" t="s">
        <v>79</v>
      </c>
      <c r="F2411" t="s">
        <v>121</v>
      </c>
      <c r="G2411">
        <v>1</v>
      </c>
      <c r="H2411" s="3">
        <v>1221.97</v>
      </c>
      <c r="I2411" s="3">
        <v>2200.86</v>
      </c>
    </row>
    <row r="2412" spans="1:9" x14ac:dyDescent="0.3">
      <c r="A2412">
        <v>2411</v>
      </c>
      <c r="B2412" s="2">
        <v>45746</v>
      </c>
      <c r="C2412" t="s">
        <v>14</v>
      </c>
      <c r="D2412" t="s">
        <v>18</v>
      </c>
      <c r="E2412" t="s">
        <v>116</v>
      </c>
      <c r="F2412" t="s">
        <v>122</v>
      </c>
      <c r="G2412">
        <v>4</v>
      </c>
      <c r="H2412" s="3">
        <v>1444.9</v>
      </c>
      <c r="I2412" s="3">
        <v>10409.49</v>
      </c>
    </row>
    <row r="2413" spans="1:9" x14ac:dyDescent="0.3">
      <c r="A2413">
        <v>2412</v>
      </c>
      <c r="B2413" s="2">
        <v>45719</v>
      </c>
      <c r="C2413" t="s">
        <v>13</v>
      </c>
      <c r="D2413" t="s">
        <v>20</v>
      </c>
      <c r="E2413" t="s">
        <v>69</v>
      </c>
      <c r="F2413" t="s">
        <v>121</v>
      </c>
      <c r="G2413">
        <v>12</v>
      </c>
      <c r="H2413" s="3">
        <v>350.06</v>
      </c>
      <c r="I2413" s="3">
        <v>7565.81</v>
      </c>
    </row>
    <row r="2414" spans="1:9" x14ac:dyDescent="0.3">
      <c r="A2414">
        <v>2413</v>
      </c>
      <c r="B2414" s="2">
        <v>45718</v>
      </c>
      <c r="C2414" t="s">
        <v>10</v>
      </c>
      <c r="D2414" t="s">
        <v>17</v>
      </c>
      <c r="E2414" t="s">
        <v>99</v>
      </c>
      <c r="F2414" t="s">
        <v>122</v>
      </c>
      <c r="G2414">
        <v>1</v>
      </c>
      <c r="H2414" s="3">
        <v>839.17</v>
      </c>
      <c r="I2414" s="3">
        <v>1511.41</v>
      </c>
    </row>
    <row r="2415" spans="1:9" x14ac:dyDescent="0.3">
      <c r="A2415">
        <v>2414</v>
      </c>
      <c r="B2415" s="2">
        <v>45746</v>
      </c>
      <c r="C2415" t="s">
        <v>12</v>
      </c>
      <c r="D2415" t="s">
        <v>18</v>
      </c>
      <c r="E2415" t="s">
        <v>116</v>
      </c>
      <c r="F2415" t="s">
        <v>122</v>
      </c>
      <c r="G2415">
        <v>8</v>
      </c>
      <c r="H2415" s="3">
        <v>238.75</v>
      </c>
      <c r="I2415" s="3">
        <v>3440.05</v>
      </c>
    </row>
    <row r="2416" spans="1:9" x14ac:dyDescent="0.3">
      <c r="A2416">
        <v>2415</v>
      </c>
      <c r="B2416" s="2">
        <v>45719</v>
      </c>
      <c r="C2416" t="s">
        <v>14</v>
      </c>
      <c r="D2416" t="s">
        <v>17</v>
      </c>
      <c r="E2416" t="s">
        <v>53</v>
      </c>
      <c r="F2416" t="s">
        <v>121</v>
      </c>
      <c r="G2416">
        <v>6</v>
      </c>
      <c r="H2416" s="3">
        <v>1213.55</v>
      </c>
      <c r="I2416" s="3">
        <v>13114.16</v>
      </c>
    </row>
    <row r="2417" spans="1:9" x14ac:dyDescent="0.3">
      <c r="A2417">
        <v>2416</v>
      </c>
      <c r="B2417" s="2">
        <v>45746</v>
      </c>
      <c r="C2417" t="s">
        <v>13</v>
      </c>
      <c r="D2417" t="s">
        <v>19</v>
      </c>
      <c r="E2417" t="s">
        <v>68</v>
      </c>
      <c r="F2417" t="s">
        <v>121</v>
      </c>
      <c r="G2417">
        <v>5</v>
      </c>
      <c r="H2417" s="3">
        <v>447.78</v>
      </c>
      <c r="I2417" s="3">
        <v>4032.42</v>
      </c>
    </row>
    <row r="2418" spans="1:9" x14ac:dyDescent="0.3">
      <c r="A2418">
        <v>2417</v>
      </c>
      <c r="B2418" s="2">
        <v>45738</v>
      </c>
      <c r="C2418" t="s">
        <v>13</v>
      </c>
      <c r="D2418" t="s">
        <v>16</v>
      </c>
      <c r="E2418" t="s">
        <v>84</v>
      </c>
      <c r="F2418" t="s">
        <v>121</v>
      </c>
      <c r="G2418">
        <v>10</v>
      </c>
      <c r="H2418" s="3">
        <v>309.04000000000002</v>
      </c>
      <c r="I2418" s="3">
        <v>5566.04</v>
      </c>
    </row>
    <row r="2419" spans="1:9" x14ac:dyDescent="0.3">
      <c r="A2419">
        <v>2418</v>
      </c>
      <c r="B2419" s="2">
        <v>45723</v>
      </c>
      <c r="C2419" t="s">
        <v>12</v>
      </c>
      <c r="D2419" t="s">
        <v>16</v>
      </c>
      <c r="E2419" t="s">
        <v>74</v>
      </c>
      <c r="F2419" t="s">
        <v>121</v>
      </c>
      <c r="G2419">
        <v>12</v>
      </c>
      <c r="H2419" s="3">
        <v>216.17</v>
      </c>
      <c r="I2419" s="3">
        <v>4672.0600000000004</v>
      </c>
    </row>
    <row r="2420" spans="1:9" x14ac:dyDescent="0.3">
      <c r="A2420">
        <v>2419</v>
      </c>
      <c r="B2420" s="2">
        <v>45736</v>
      </c>
      <c r="C2420" t="s">
        <v>15</v>
      </c>
      <c r="D2420" t="s">
        <v>16</v>
      </c>
      <c r="E2420" t="s">
        <v>30</v>
      </c>
      <c r="F2420" t="s">
        <v>122</v>
      </c>
      <c r="G2420">
        <v>5</v>
      </c>
      <c r="H2420" s="3">
        <v>1419.99</v>
      </c>
      <c r="I2420" s="3">
        <v>12787.53</v>
      </c>
    </row>
    <row r="2421" spans="1:9" x14ac:dyDescent="0.3">
      <c r="A2421">
        <v>2420</v>
      </c>
      <c r="B2421" s="2">
        <v>45743</v>
      </c>
      <c r="C2421" t="s">
        <v>11</v>
      </c>
      <c r="D2421" t="s">
        <v>18</v>
      </c>
      <c r="E2421" t="s">
        <v>42</v>
      </c>
      <c r="F2421" t="s">
        <v>122</v>
      </c>
      <c r="G2421">
        <v>7</v>
      </c>
      <c r="H2421" s="3">
        <v>863.63</v>
      </c>
      <c r="I2421" s="3">
        <v>10888.23</v>
      </c>
    </row>
    <row r="2422" spans="1:9" x14ac:dyDescent="0.3">
      <c r="A2422">
        <v>2421</v>
      </c>
      <c r="B2422" s="2">
        <v>45717</v>
      </c>
      <c r="C2422" t="s">
        <v>15</v>
      </c>
      <c r="D2422" t="s">
        <v>18</v>
      </c>
      <c r="E2422" t="s">
        <v>95</v>
      </c>
      <c r="F2422" t="s">
        <v>122</v>
      </c>
      <c r="G2422">
        <v>2</v>
      </c>
      <c r="H2422" s="3">
        <v>1735.74</v>
      </c>
      <c r="I2422" s="3">
        <v>6252.39</v>
      </c>
    </row>
    <row r="2423" spans="1:9" x14ac:dyDescent="0.3">
      <c r="A2423">
        <v>2422</v>
      </c>
      <c r="B2423" s="2">
        <v>45719</v>
      </c>
      <c r="C2423" t="s">
        <v>12</v>
      </c>
      <c r="D2423" t="s">
        <v>16</v>
      </c>
      <c r="E2423" t="s">
        <v>78</v>
      </c>
      <c r="F2423" t="s">
        <v>121</v>
      </c>
      <c r="G2423">
        <v>10</v>
      </c>
      <c r="H2423" s="3">
        <v>193.46</v>
      </c>
      <c r="I2423" s="3">
        <v>3484.36</v>
      </c>
    </row>
    <row r="2424" spans="1:9" x14ac:dyDescent="0.3">
      <c r="A2424">
        <v>2423</v>
      </c>
      <c r="B2424" s="2">
        <v>45725</v>
      </c>
      <c r="C2424" t="s">
        <v>11</v>
      </c>
      <c r="D2424" t="s">
        <v>18</v>
      </c>
      <c r="E2424" t="s">
        <v>68</v>
      </c>
      <c r="F2424" t="s">
        <v>122</v>
      </c>
      <c r="G2424">
        <v>10</v>
      </c>
      <c r="H2424" s="3">
        <v>1179.99</v>
      </c>
      <c r="I2424" s="3">
        <v>21252.49</v>
      </c>
    </row>
    <row r="2425" spans="1:9" x14ac:dyDescent="0.3">
      <c r="A2425">
        <v>2424</v>
      </c>
      <c r="B2425" s="2">
        <v>45745</v>
      </c>
      <c r="C2425" t="s">
        <v>14</v>
      </c>
      <c r="D2425" t="s">
        <v>20</v>
      </c>
      <c r="E2425" t="s">
        <v>75</v>
      </c>
      <c r="F2425" t="s">
        <v>121</v>
      </c>
      <c r="G2425">
        <v>9</v>
      </c>
      <c r="H2425" s="3">
        <v>1498.61</v>
      </c>
      <c r="I2425" s="3">
        <v>24291.96</v>
      </c>
    </row>
    <row r="2426" spans="1:9" x14ac:dyDescent="0.3">
      <c r="A2426">
        <v>2425</v>
      </c>
      <c r="B2426" s="2">
        <v>45738</v>
      </c>
      <c r="C2426" t="s">
        <v>14</v>
      </c>
      <c r="D2426" t="s">
        <v>16</v>
      </c>
      <c r="E2426" t="s">
        <v>72</v>
      </c>
      <c r="F2426" t="s">
        <v>121</v>
      </c>
      <c r="G2426">
        <v>8</v>
      </c>
      <c r="H2426" s="3">
        <v>1418.35</v>
      </c>
      <c r="I2426" s="3">
        <v>20436.419999999998</v>
      </c>
    </row>
    <row r="2427" spans="1:9" x14ac:dyDescent="0.3">
      <c r="A2427">
        <v>2426</v>
      </c>
      <c r="B2427" s="2">
        <v>45725</v>
      </c>
      <c r="C2427" t="s">
        <v>13</v>
      </c>
      <c r="D2427" t="s">
        <v>16</v>
      </c>
      <c r="E2427" t="s">
        <v>79</v>
      </c>
      <c r="F2427" t="s">
        <v>122</v>
      </c>
      <c r="G2427">
        <v>5</v>
      </c>
      <c r="H2427" s="3">
        <v>454.36</v>
      </c>
      <c r="I2427" s="3">
        <v>4091.68</v>
      </c>
    </row>
    <row r="2428" spans="1:9" x14ac:dyDescent="0.3">
      <c r="A2428">
        <v>2427</v>
      </c>
      <c r="B2428" s="2">
        <v>45723</v>
      </c>
      <c r="C2428" t="s">
        <v>10</v>
      </c>
      <c r="D2428" t="s">
        <v>16</v>
      </c>
      <c r="E2428" t="s">
        <v>63</v>
      </c>
      <c r="F2428" t="s">
        <v>121</v>
      </c>
      <c r="G2428">
        <v>10</v>
      </c>
      <c r="H2428" s="3">
        <v>718.2</v>
      </c>
      <c r="I2428" s="3">
        <v>12935.31</v>
      </c>
    </row>
    <row r="2429" spans="1:9" x14ac:dyDescent="0.3">
      <c r="A2429">
        <v>2428</v>
      </c>
      <c r="B2429" s="2">
        <v>45720</v>
      </c>
      <c r="C2429" t="s">
        <v>12</v>
      </c>
      <c r="D2429" t="s">
        <v>17</v>
      </c>
      <c r="E2429" t="s">
        <v>120</v>
      </c>
      <c r="F2429" t="s">
        <v>121</v>
      </c>
      <c r="G2429">
        <v>8</v>
      </c>
      <c r="H2429" s="3">
        <v>220.03</v>
      </c>
      <c r="I2429" s="3">
        <v>3170.32</v>
      </c>
    </row>
    <row r="2430" spans="1:9" x14ac:dyDescent="0.3">
      <c r="A2430">
        <v>2429</v>
      </c>
      <c r="B2430" s="2">
        <v>45734</v>
      </c>
      <c r="C2430" t="s">
        <v>10</v>
      </c>
      <c r="D2430" t="s">
        <v>18</v>
      </c>
      <c r="E2430" t="s">
        <v>73</v>
      </c>
      <c r="F2430" t="s">
        <v>122</v>
      </c>
      <c r="G2430">
        <v>1</v>
      </c>
      <c r="H2430" s="3">
        <v>863.34</v>
      </c>
      <c r="I2430" s="3">
        <v>1554.94</v>
      </c>
    </row>
    <row r="2431" spans="1:9" x14ac:dyDescent="0.3">
      <c r="A2431">
        <v>2430</v>
      </c>
      <c r="B2431" s="2">
        <v>45733</v>
      </c>
      <c r="C2431" t="s">
        <v>15</v>
      </c>
      <c r="D2431" t="s">
        <v>18</v>
      </c>
      <c r="E2431" t="s">
        <v>44</v>
      </c>
      <c r="F2431" t="s">
        <v>121</v>
      </c>
      <c r="G2431">
        <v>9</v>
      </c>
      <c r="H2431" s="3">
        <v>1744.8</v>
      </c>
      <c r="I2431" s="3">
        <v>28282.62</v>
      </c>
    </row>
    <row r="2432" spans="1:9" x14ac:dyDescent="0.3">
      <c r="A2432">
        <v>2431</v>
      </c>
      <c r="B2432" s="2">
        <v>45744</v>
      </c>
      <c r="C2432" t="s">
        <v>14</v>
      </c>
      <c r="D2432" t="s">
        <v>18</v>
      </c>
      <c r="E2432" t="s">
        <v>78</v>
      </c>
      <c r="F2432" t="s">
        <v>121</v>
      </c>
      <c r="G2432">
        <v>9</v>
      </c>
      <c r="H2432" s="3">
        <v>1041.78</v>
      </c>
      <c r="I2432" s="3">
        <v>16886.900000000001</v>
      </c>
    </row>
    <row r="2433" spans="1:9" x14ac:dyDescent="0.3">
      <c r="A2433">
        <v>2432</v>
      </c>
      <c r="B2433" s="2">
        <v>45734</v>
      </c>
      <c r="C2433" t="s">
        <v>9</v>
      </c>
      <c r="D2433" t="s">
        <v>16</v>
      </c>
      <c r="E2433" t="s">
        <v>85</v>
      </c>
      <c r="F2433" t="s">
        <v>121</v>
      </c>
      <c r="G2433">
        <v>18</v>
      </c>
      <c r="H2433" s="3">
        <v>435.66</v>
      </c>
      <c r="I2433" s="3">
        <v>14123.8</v>
      </c>
    </row>
    <row r="2434" spans="1:9" x14ac:dyDescent="0.3">
      <c r="A2434">
        <v>2433</v>
      </c>
      <c r="B2434" s="2">
        <v>45732</v>
      </c>
      <c r="C2434" t="s">
        <v>12</v>
      </c>
      <c r="D2434" t="s">
        <v>19</v>
      </c>
      <c r="E2434" t="s">
        <v>74</v>
      </c>
      <c r="F2434" t="s">
        <v>122</v>
      </c>
      <c r="G2434">
        <v>7</v>
      </c>
      <c r="H2434" s="3">
        <v>219.88</v>
      </c>
      <c r="I2434" s="3">
        <v>2772.14</v>
      </c>
    </row>
    <row r="2435" spans="1:9" x14ac:dyDescent="0.3">
      <c r="A2435">
        <v>2434</v>
      </c>
      <c r="B2435" s="2">
        <v>45733</v>
      </c>
      <c r="C2435" t="s">
        <v>15</v>
      </c>
      <c r="D2435" t="s">
        <v>17</v>
      </c>
      <c r="E2435" t="s">
        <v>78</v>
      </c>
      <c r="F2435" t="s">
        <v>122</v>
      </c>
      <c r="G2435">
        <v>6</v>
      </c>
      <c r="H2435" s="3">
        <v>1528.04</v>
      </c>
      <c r="I2435" s="3">
        <v>16512.68</v>
      </c>
    </row>
    <row r="2436" spans="1:9" x14ac:dyDescent="0.3">
      <c r="A2436">
        <v>2435</v>
      </c>
      <c r="B2436" s="2">
        <v>45731</v>
      </c>
      <c r="C2436" t="s">
        <v>15</v>
      </c>
      <c r="D2436" t="s">
        <v>17</v>
      </c>
      <c r="E2436" t="s">
        <v>116</v>
      </c>
      <c r="F2436" t="s">
        <v>121</v>
      </c>
      <c r="G2436">
        <v>1</v>
      </c>
      <c r="H2436" s="3">
        <v>1219.8599999999999</v>
      </c>
      <c r="I2436" s="3">
        <v>2197.06</v>
      </c>
    </row>
    <row r="2437" spans="1:9" x14ac:dyDescent="0.3">
      <c r="A2437">
        <v>2436</v>
      </c>
      <c r="B2437" s="2">
        <v>45741</v>
      </c>
      <c r="C2437" t="s">
        <v>9</v>
      </c>
      <c r="D2437" t="s">
        <v>19</v>
      </c>
      <c r="E2437" t="s">
        <v>42</v>
      </c>
      <c r="F2437" t="s">
        <v>122</v>
      </c>
      <c r="G2437">
        <v>7</v>
      </c>
      <c r="H2437" s="3">
        <v>544.62</v>
      </c>
      <c r="I2437" s="3">
        <v>6866.31</v>
      </c>
    </row>
    <row r="2438" spans="1:9" x14ac:dyDescent="0.3">
      <c r="A2438">
        <v>2437</v>
      </c>
      <c r="B2438" s="2">
        <v>45727</v>
      </c>
      <c r="C2438" t="s">
        <v>15</v>
      </c>
      <c r="D2438" t="s">
        <v>19</v>
      </c>
      <c r="E2438" t="s">
        <v>46</v>
      </c>
      <c r="F2438" t="s">
        <v>121</v>
      </c>
      <c r="G2438">
        <v>4</v>
      </c>
      <c r="H2438" s="3">
        <v>1249.58</v>
      </c>
      <c r="I2438" s="3">
        <v>9002.34</v>
      </c>
    </row>
    <row r="2439" spans="1:9" x14ac:dyDescent="0.3">
      <c r="A2439">
        <v>2438</v>
      </c>
      <c r="B2439" s="2">
        <v>45732</v>
      </c>
      <c r="C2439" t="s">
        <v>12</v>
      </c>
      <c r="D2439" t="s">
        <v>16</v>
      </c>
      <c r="E2439" t="s">
        <v>70</v>
      </c>
      <c r="F2439" t="s">
        <v>121</v>
      </c>
      <c r="G2439">
        <v>5</v>
      </c>
      <c r="H2439" s="3">
        <v>187.15</v>
      </c>
      <c r="I2439" s="3">
        <v>1685.35</v>
      </c>
    </row>
    <row r="2440" spans="1:9" x14ac:dyDescent="0.3">
      <c r="A2440">
        <v>2439</v>
      </c>
      <c r="B2440" s="2">
        <v>45740</v>
      </c>
      <c r="C2440" t="s">
        <v>15</v>
      </c>
      <c r="D2440" t="s">
        <v>20</v>
      </c>
      <c r="E2440" t="s">
        <v>81</v>
      </c>
      <c r="F2440" t="s">
        <v>122</v>
      </c>
      <c r="G2440">
        <v>9</v>
      </c>
      <c r="H2440" s="3">
        <v>1676.81</v>
      </c>
      <c r="I2440" s="3">
        <v>27180.53</v>
      </c>
    </row>
    <row r="2441" spans="1:9" x14ac:dyDescent="0.3">
      <c r="A2441">
        <v>2440</v>
      </c>
      <c r="B2441" s="2">
        <v>45737</v>
      </c>
      <c r="C2441" t="s">
        <v>13</v>
      </c>
      <c r="D2441" t="s">
        <v>19</v>
      </c>
      <c r="E2441" t="s">
        <v>38</v>
      </c>
      <c r="F2441" t="s">
        <v>121</v>
      </c>
      <c r="G2441">
        <v>20</v>
      </c>
      <c r="H2441" s="3">
        <v>462.55</v>
      </c>
      <c r="I2441" s="3">
        <v>16661.73</v>
      </c>
    </row>
    <row r="2442" spans="1:9" x14ac:dyDescent="0.3">
      <c r="A2442">
        <v>2441</v>
      </c>
      <c r="B2442" s="2">
        <v>45726</v>
      </c>
      <c r="C2442" t="s">
        <v>10</v>
      </c>
      <c r="D2442" t="s">
        <v>18</v>
      </c>
      <c r="E2442" t="s">
        <v>31</v>
      </c>
      <c r="F2442" t="s">
        <v>121</v>
      </c>
      <c r="G2442">
        <v>5</v>
      </c>
      <c r="H2442" s="3">
        <v>864.87</v>
      </c>
      <c r="I2442" s="3">
        <v>7788.47</v>
      </c>
    </row>
    <row r="2443" spans="1:9" x14ac:dyDescent="0.3">
      <c r="A2443">
        <v>2442</v>
      </c>
      <c r="B2443" s="2">
        <v>45733</v>
      </c>
      <c r="C2443" t="s">
        <v>14</v>
      </c>
      <c r="D2443" t="s">
        <v>19</v>
      </c>
      <c r="E2443" t="s">
        <v>81</v>
      </c>
      <c r="F2443" t="s">
        <v>121</v>
      </c>
      <c r="G2443">
        <v>8</v>
      </c>
      <c r="H2443" s="3">
        <v>1253.57</v>
      </c>
      <c r="I2443" s="3">
        <v>18062.18</v>
      </c>
    </row>
    <row r="2444" spans="1:9" x14ac:dyDescent="0.3">
      <c r="A2444">
        <v>2443</v>
      </c>
      <c r="B2444" s="2">
        <v>45717</v>
      </c>
      <c r="C2444" t="s">
        <v>9</v>
      </c>
      <c r="D2444" t="s">
        <v>17</v>
      </c>
      <c r="E2444" t="s">
        <v>36</v>
      </c>
      <c r="F2444" t="s">
        <v>121</v>
      </c>
      <c r="G2444">
        <v>16</v>
      </c>
      <c r="H2444" s="3">
        <v>449.12</v>
      </c>
      <c r="I2444" s="3">
        <v>12942.37</v>
      </c>
    </row>
    <row r="2445" spans="1:9" x14ac:dyDescent="0.3">
      <c r="A2445">
        <v>2444</v>
      </c>
      <c r="B2445" s="2">
        <v>45737</v>
      </c>
      <c r="C2445" t="s">
        <v>13</v>
      </c>
      <c r="D2445" t="s">
        <v>16</v>
      </c>
      <c r="E2445" t="s">
        <v>30</v>
      </c>
      <c r="F2445" t="s">
        <v>121</v>
      </c>
      <c r="G2445">
        <v>17</v>
      </c>
      <c r="H2445" s="3">
        <v>329.99</v>
      </c>
      <c r="I2445" s="3">
        <v>10103.719999999999</v>
      </c>
    </row>
    <row r="2446" spans="1:9" x14ac:dyDescent="0.3">
      <c r="A2446">
        <v>2445</v>
      </c>
      <c r="B2446" s="2">
        <v>45735</v>
      </c>
      <c r="C2446" t="s">
        <v>9</v>
      </c>
      <c r="D2446" t="s">
        <v>16</v>
      </c>
      <c r="E2446" t="s">
        <v>114</v>
      </c>
      <c r="F2446" t="s">
        <v>121</v>
      </c>
      <c r="G2446">
        <v>15</v>
      </c>
      <c r="H2446" s="3">
        <v>445.57</v>
      </c>
      <c r="I2446" s="3">
        <v>12037.57</v>
      </c>
    </row>
    <row r="2447" spans="1:9" x14ac:dyDescent="0.3">
      <c r="A2447">
        <v>2446</v>
      </c>
      <c r="B2447" s="2">
        <v>45728</v>
      </c>
      <c r="C2447" t="s">
        <v>11</v>
      </c>
      <c r="D2447" t="s">
        <v>16</v>
      </c>
      <c r="E2447" t="s">
        <v>81</v>
      </c>
      <c r="F2447" t="s">
        <v>121</v>
      </c>
      <c r="G2447">
        <v>1</v>
      </c>
      <c r="H2447" s="3">
        <v>1030.73</v>
      </c>
      <c r="I2447" s="3">
        <v>1856.42</v>
      </c>
    </row>
    <row r="2448" spans="1:9" x14ac:dyDescent="0.3">
      <c r="A2448">
        <v>2447</v>
      </c>
      <c r="B2448" s="2">
        <v>45734</v>
      </c>
      <c r="C2448" t="s">
        <v>11</v>
      </c>
      <c r="D2448" t="s">
        <v>16</v>
      </c>
      <c r="E2448" t="s">
        <v>61</v>
      </c>
      <c r="F2448" t="s">
        <v>121</v>
      </c>
      <c r="G2448">
        <v>10</v>
      </c>
      <c r="H2448" s="3">
        <v>896.16</v>
      </c>
      <c r="I2448" s="3">
        <v>16140.5</v>
      </c>
    </row>
    <row r="2449" spans="1:9" x14ac:dyDescent="0.3">
      <c r="A2449">
        <v>2448</v>
      </c>
      <c r="B2449" s="2">
        <v>45744</v>
      </c>
      <c r="C2449" t="s">
        <v>14</v>
      </c>
      <c r="D2449" t="s">
        <v>17</v>
      </c>
      <c r="E2449" t="s">
        <v>69</v>
      </c>
      <c r="F2449" t="s">
        <v>122</v>
      </c>
      <c r="G2449">
        <v>10</v>
      </c>
      <c r="H2449" s="3">
        <v>1008.5</v>
      </c>
      <c r="I2449" s="3">
        <v>18163.830000000002</v>
      </c>
    </row>
    <row r="2450" spans="1:9" x14ac:dyDescent="0.3">
      <c r="A2450">
        <v>2449</v>
      </c>
      <c r="B2450" s="2">
        <v>45741</v>
      </c>
      <c r="C2450" t="s">
        <v>11</v>
      </c>
      <c r="D2450" t="s">
        <v>20</v>
      </c>
      <c r="E2450" t="s">
        <v>112</v>
      </c>
      <c r="F2450" t="s">
        <v>121</v>
      </c>
      <c r="G2450">
        <v>1</v>
      </c>
      <c r="H2450" s="3">
        <v>850.31</v>
      </c>
      <c r="I2450" s="3">
        <v>1531.47</v>
      </c>
    </row>
    <row r="2451" spans="1:9" x14ac:dyDescent="0.3">
      <c r="A2451">
        <v>2450</v>
      </c>
      <c r="B2451" s="2">
        <v>45725</v>
      </c>
      <c r="C2451" t="s">
        <v>12</v>
      </c>
      <c r="D2451" t="s">
        <v>16</v>
      </c>
      <c r="E2451" t="s">
        <v>67</v>
      </c>
      <c r="F2451" t="s">
        <v>121</v>
      </c>
      <c r="G2451">
        <v>8</v>
      </c>
      <c r="H2451" s="3">
        <v>233.49</v>
      </c>
      <c r="I2451" s="3">
        <v>3364.26</v>
      </c>
    </row>
    <row r="2452" spans="1:9" x14ac:dyDescent="0.3">
      <c r="A2452">
        <v>2451</v>
      </c>
      <c r="B2452" s="2">
        <v>45745</v>
      </c>
      <c r="C2452" t="s">
        <v>14</v>
      </c>
      <c r="D2452" t="s">
        <v>20</v>
      </c>
      <c r="E2452" t="s">
        <v>66</v>
      </c>
      <c r="F2452" t="s">
        <v>121</v>
      </c>
      <c r="G2452">
        <v>3</v>
      </c>
      <c r="H2452" s="3">
        <v>1366.64</v>
      </c>
      <c r="I2452" s="3">
        <v>7384.26</v>
      </c>
    </row>
    <row r="2453" spans="1:9" x14ac:dyDescent="0.3">
      <c r="A2453">
        <v>2452</v>
      </c>
      <c r="B2453" s="2">
        <v>45734</v>
      </c>
      <c r="C2453" t="s">
        <v>10</v>
      </c>
      <c r="D2453" t="s">
        <v>18</v>
      </c>
      <c r="E2453" t="s">
        <v>53</v>
      </c>
      <c r="F2453" t="s">
        <v>121</v>
      </c>
      <c r="G2453">
        <v>4</v>
      </c>
      <c r="H2453" s="3">
        <v>775.62</v>
      </c>
      <c r="I2453" s="3">
        <v>5587.8</v>
      </c>
    </row>
    <row r="2454" spans="1:9" x14ac:dyDescent="0.3">
      <c r="A2454">
        <v>2453</v>
      </c>
      <c r="B2454" s="2">
        <v>45733</v>
      </c>
      <c r="C2454" t="s">
        <v>11</v>
      </c>
      <c r="D2454" t="s">
        <v>16</v>
      </c>
      <c r="E2454" t="s">
        <v>21</v>
      </c>
      <c r="F2454" t="s">
        <v>121</v>
      </c>
      <c r="G2454">
        <v>7</v>
      </c>
      <c r="H2454" s="3">
        <v>826.21</v>
      </c>
      <c r="I2454" s="3">
        <v>10416.459999999999</v>
      </c>
    </row>
    <row r="2455" spans="1:9" x14ac:dyDescent="0.3">
      <c r="A2455">
        <v>2454</v>
      </c>
      <c r="B2455" s="2">
        <v>45736</v>
      </c>
      <c r="C2455" t="s">
        <v>11</v>
      </c>
      <c r="D2455" t="s">
        <v>16</v>
      </c>
      <c r="E2455" t="s">
        <v>41</v>
      </c>
      <c r="F2455" t="s">
        <v>121</v>
      </c>
      <c r="G2455">
        <v>5</v>
      </c>
      <c r="H2455" s="3">
        <v>1067.8</v>
      </c>
      <c r="I2455" s="3">
        <v>9615.93</v>
      </c>
    </row>
    <row r="2456" spans="1:9" x14ac:dyDescent="0.3">
      <c r="A2456">
        <v>2455</v>
      </c>
      <c r="B2456" s="2">
        <v>45730</v>
      </c>
      <c r="C2456" t="s">
        <v>13</v>
      </c>
      <c r="D2456" t="s">
        <v>16</v>
      </c>
      <c r="E2456" t="s">
        <v>45</v>
      </c>
      <c r="F2456" t="s">
        <v>121</v>
      </c>
      <c r="G2456">
        <v>16</v>
      </c>
      <c r="H2456" s="3">
        <v>443.4</v>
      </c>
      <c r="I2456" s="3">
        <v>12777.54</v>
      </c>
    </row>
    <row r="2457" spans="1:9" x14ac:dyDescent="0.3">
      <c r="A2457">
        <v>2456</v>
      </c>
      <c r="B2457" s="2">
        <v>45740</v>
      </c>
      <c r="C2457" t="s">
        <v>11</v>
      </c>
      <c r="D2457" t="s">
        <v>19</v>
      </c>
      <c r="E2457" t="s">
        <v>108</v>
      </c>
      <c r="F2457" t="s">
        <v>121</v>
      </c>
      <c r="G2457">
        <v>5</v>
      </c>
      <c r="H2457" s="3">
        <v>1184.31</v>
      </c>
      <c r="I2457" s="3">
        <v>10665.15</v>
      </c>
    </row>
    <row r="2458" spans="1:9" x14ac:dyDescent="0.3">
      <c r="A2458">
        <v>2457</v>
      </c>
      <c r="B2458" s="2">
        <v>45719</v>
      </c>
      <c r="C2458" t="s">
        <v>10</v>
      </c>
      <c r="D2458" t="s">
        <v>19</v>
      </c>
      <c r="E2458" t="s">
        <v>84</v>
      </c>
      <c r="F2458" t="s">
        <v>121</v>
      </c>
      <c r="G2458">
        <v>7</v>
      </c>
      <c r="H2458" s="3">
        <v>896.44</v>
      </c>
      <c r="I2458" s="3">
        <v>11301.88</v>
      </c>
    </row>
    <row r="2459" spans="1:9" x14ac:dyDescent="0.3">
      <c r="A2459">
        <v>2458</v>
      </c>
      <c r="B2459" s="2">
        <v>45722</v>
      </c>
      <c r="C2459" t="s">
        <v>13</v>
      </c>
      <c r="D2459" t="s">
        <v>20</v>
      </c>
      <c r="E2459" t="s">
        <v>118</v>
      </c>
      <c r="F2459" t="s">
        <v>121</v>
      </c>
      <c r="G2459">
        <v>10</v>
      </c>
      <c r="H2459" s="3">
        <v>474.69</v>
      </c>
      <c r="I2459" s="3">
        <v>8549.52</v>
      </c>
    </row>
    <row r="2460" spans="1:9" x14ac:dyDescent="0.3">
      <c r="A2460">
        <v>2459</v>
      </c>
      <c r="B2460" s="2">
        <v>45729</v>
      </c>
      <c r="C2460" t="s">
        <v>12</v>
      </c>
      <c r="D2460" t="s">
        <v>16</v>
      </c>
      <c r="E2460" t="s">
        <v>29</v>
      </c>
      <c r="F2460" t="s">
        <v>121</v>
      </c>
      <c r="G2460">
        <v>14</v>
      </c>
      <c r="H2460" s="3">
        <v>218.32</v>
      </c>
      <c r="I2460" s="3">
        <v>5504.95</v>
      </c>
    </row>
    <row r="2461" spans="1:9" x14ac:dyDescent="0.3">
      <c r="A2461">
        <v>2460</v>
      </c>
      <c r="B2461" s="2">
        <v>45723</v>
      </c>
      <c r="C2461" t="s">
        <v>12</v>
      </c>
      <c r="D2461" t="s">
        <v>20</v>
      </c>
      <c r="E2461" t="s">
        <v>80</v>
      </c>
      <c r="F2461" t="s">
        <v>121</v>
      </c>
      <c r="G2461">
        <v>18</v>
      </c>
      <c r="H2461" s="3">
        <v>187.73</v>
      </c>
      <c r="I2461" s="3">
        <v>6086.08</v>
      </c>
    </row>
    <row r="2462" spans="1:9" x14ac:dyDescent="0.3">
      <c r="A2462">
        <v>2461</v>
      </c>
      <c r="B2462" s="2">
        <v>45742</v>
      </c>
      <c r="C2462" t="s">
        <v>13</v>
      </c>
      <c r="D2462" t="s">
        <v>19</v>
      </c>
      <c r="E2462" t="s">
        <v>107</v>
      </c>
      <c r="F2462" t="s">
        <v>122</v>
      </c>
      <c r="G2462">
        <v>5</v>
      </c>
      <c r="H2462" s="3">
        <v>406.07</v>
      </c>
      <c r="I2462" s="3">
        <v>3656.81</v>
      </c>
    </row>
    <row r="2463" spans="1:9" x14ac:dyDescent="0.3">
      <c r="A2463">
        <v>2462</v>
      </c>
      <c r="B2463" s="2">
        <v>45741</v>
      </c>
      <c r="C2463" t="s">
        <v>15</v>
      </c>
      <c r="D2463" t="s">
        <v>17</v>
      </c>
      <c r="E2463" t="s">
        <v>98</v>
      </c>
      <c r="F2463" t="s">
        <v>121</v>
      </c>
      <c r="G2463">
        <v>3</v>
      </c>
      <c r="H2463" s="3">
        <v>1500.58</v>
      </c>
      <c r="I2463" s="3">
        <v>8107.97</v>
      </c>
    </row>
    <row r="2464" spans="1:9" x14ac:dyDescent="0.3">
      <c r="A2464">
        <v>2463</v>
      </c>
      <c r="B2464" s="2">
        <v>45743</v>
      </c>
      <c r="C2464" t="s">
        <v>13</v>
      </c>
      <c r="D2464" t="s">
        <v>18</v>
      </c>
      <c r="E2464" t="s">
        <v>26</v>
      </c>
      <c r="F2464" t="s">
        <v>121</v>
      </c>
      <c r="G2464">
        <v>6</v>
      </c>
      <c r="H2464" s="3">
        <v>466.35</v>
      </c>
      <c r="I2464" s="3">
        <v>5039.58</v>
      </c>
    </row>
    <row r="2465" spans="1:9" x14ac:dyDescent="0.3">
      <c r="A2465">
        <v>2464</v>
      </c>
      <c r="B2465" s="2">
        <v>45738</v>
      </c>
      <c r="C2465" t="s">
        <v>11</v>
      </c>
      <c r="D2465" t="s">
        <v>18</v>
      </c>
      <c r="E2465" t="s">
        <v>88</v>
      </c>
      <c r="F2465" t="s">
        <v>122</v>
      </c>
      <c r="G2465">
        <v>5</v>
      </c>
      <c r="H2465" s="3">
        <v>1197.25</v>
      </c>
      <c r="I2465" s="3">
        <v>10781.68</v>
      </c>
    </row>
    <row r="2466" spans="1:9" x14ac:dyDescent="0.3">
      <c r="A2466">
        <v>2465</v>
      </c>
      <c r="B2466" s="2">
        <v>45724</v>
      </c>
      <c r="C2466" t="s">
        <v>15</v>
      </c>
      <c r="D2466" t="s">
        <v>20</v>
      </c>
      <c r="E2466" t="s">
        <v>119</v>
      </c>
      <c r="F2466" t="s">
        <v>122</v>
      </c>
      <c r="G2466">
        <v>9</v>
      </c>
      <c r="H2466" s="3">
        <v>1413.04</v>
      </c>
      <c r="I2466" s="3">
        <v>22904.9</v>
      </c>
    </row>
    <row r="2467" spans="1:9" x14ac:dyDescent="0.3">
      <c r="A2467">
        <v>2466</v>
      </c>
      <c r="B2467" s="2">
        <v>45725</v>
      </c>
      <c r="C2467" t="s">
        <v>14</v>
      </c>
      <c r="D2467" t="s">
        <v>18</v>
      </c>
      <c r="E2467" t="s">
        <v>55</v>
      </c>
      <c r="F2467" t="s">
        <v>121</v>
      </c>
      <c r="G2467">
        <v>3</v>
      </c>
      <c r="H2467" s="3">
        <v>1110.94</v>
      </c>
      <c r="I2467" s="3">
        <v>6002.65</v>
      </c>
    </row>
    <row r="2468" spans="1:9" x14ac:dyDescent="0.3">
      <c r="A2468">
        <v>2467</v>
      </c>
      <c r="B2468" s="2">
        <v>45742</v>
      </c>
      <c r="C2468" t="s">
        <v>9</v>
      </c>
      <c r="D2468" t="s">
        <v>16</v>
      </c>
      <c r="E2468" t="s">
        <v>55</v>
      </c>
      <c r="F2468" t="s">
        <v>121</v>
      </c>
      <c r="G2468">
        <v>8</v>
      </c>
      <c r="H2468" s="3">
        <v>493.29</v>
      </c>
      <c r="I2468" s="3">
        <v>7107.61</v>
      </c>
    </row>
    <row r="2469" spans="1:9" x14ac:dyDescent="0.3">
      <c r="A2469">
        <v>2468</v>
      </c>
      <c r="B2469" s="2">
        <v>45734</v>
      </c>
      <c r="C2469" t="s">
        <v>9</v>
      </c>
      <c r="D2469" t="s">
        <v>17</v>
      </c>
      <c r="E2469" t="s">
        <v>27</v>
      </c>
      <c r="F2469" t="s">
        <v>121</v>
      </c>
      <c r="G2469">
        <v>11</v>
      </c>
      <c r="H2469" s="3">
        <v>526.16999999999996</v>
      </c>
      <c r="I2469" s="3">
        <v>10424.379999999999</v>
      </c>
    </row>
    <row r="2470" spans="1:9" x14ac:dyDescent="0.3">
      <c r="A2470">
        <v>2469</v>
      </c>
      <c r="B2470" s="2">
        <v>45732</v>
      </c>
      <c r="C2470" t="s">
        <v>15</v>
      </c>
      <c r="D2470" t="s">
        <v>16</v>
      </c>
      <c r="E2470" t="s">
        <v>39</v>
      </c>
      <c r="F2470" t="s">
        <v>122</v>
      </c>
      <c r="G2470">
        <v>7</v>
      </c>
      <c r="H2470" s="3">
        <v>1223.53</v>
      </c>
      <c r="I2470" s="3">
        <v>15425.67</v>
      </c>
    </row>
    <row r="2471" spans="1:9" x14ac:dyDescent="0.3">
      <c r="A2471">
        <v>2470</v>
      </c>
      <c r="B2471" s="2">
        <v>45744</v>
      </c>
      <c r="C2471" t="s">
        <v>9</v>
      </c>
      <c r="D2471" t="s">
        <v>17</v>
      </c>
      <c r="E2471" t="s">
        <v>83</v>
      </c>
      <c r="F2471" t="s">
        <v>122</v>
      </c>
      <c r="G2471">
        <v>20</v>
      </c>
      <c r="H2471" s="3">
        <v>522.38</v>
      </c>
      <c r="I2471" s="3">
        <v>18816.900000000001</v>
      </c>
    </row>
    <row r="2472" spans="1:9" x14ac:dyDescent="0.3">
      <c r="A2472">
        <v>2471</v>
      </c>
      <c r="B2472" s="2">
        <v>45741</v>
      </c>
      <c r="C2472" t="s">
        <v>13</v>
      </c>
      <c r="D2472" t="s">
        <v>20</v>
      </c>
      <c r="E2472" t="s">
        <v>22</v>
      </c>
      <c r="F2472" t="s">
        <v>122</v>
      </c>
      <c r="G2472">
        <v>5</v>
      </c>
      <c r="H2472" s="3">
        <v>471.68</v>
      </c>
      <c r="I2472" s="3">
        <v>4247.6499999999996</v>
      </c>
    </row>
    <row r="2473" spans="1:9" x14ac:dyDescent="0.3">
      <c r="A2473">
        <v>2472</v>
      </c>
      <c r="B2473" s="2">
        <v>45717</v>
      </c>
      <c r="C2473" t="s">
        <v>15</v>
      </c>
      <c r="D2473" t="s">
        <v>16</v>
      </c>
      <c r="E2473" t="s">
        <v>80</v>
      </c>
      <c r="F2473" t="s">
        <v>122</v>
      </c>
      <c r="G2473">
        <v>6</v>
      </c>
      <c r="H2473" s="3">
        <v>1551.65</v>
      </c>
      <c r="I2473" s="3">
        <v>16767.82</v>
      </c>
    </row>
    <row r="2474" spans="1:9" x14ac:dyDescent="0.3">
      <c r="A2474">
        <v>2473</v>
      </c>
      <c r="B2474" s="2">
        <v>45741</v>
      </c>
      <c r="C2474" t="s">
        <v>10</v>
      </c>
      <c r="D2474" t="s">
        <v>16</v>
      </c>
      <c r="E2474" t="s">
        <v>67</v>
      </c>
      <c r="F2474" t="s">
        <v>121</v>
      </c>
      <c r="G2474">
        <v>4</v>
      </c>
      <c r="H2474" s="3">
        <v>884.87</v>
      </c>
      <c r="I2474" s="3">
        <v>6374.86</v>
      </c>
    </row>
    <row r="2475" spans="1:9" x14ac:dyDescent="0.3">
      <c r="A2475">
        <v>2474</v>
      </c>
      <c r="B2475" s="2">
        <v>45739</v>
      </c>
      <c r="C2475" t="s">
        <v>10</v>
      </c>
      <c r="D2475" t="s">
        <v>18</v>
      </c>
      <c r="E2475" t="s">
        <v>97</v>
      </c>
      <c r="F2475" t="s">
        <v>121</v>
      </c>
      <c r="G2475">
        <v>10</v>
      </c>
      <c r="H2475" s="3">
        <v>845.85</v>
      </c>
      <c r="I2475" s="3">
        <v>15234.38</v>
      </c>
    </row>
    <row r="2476" spans="1:9" x14ac:dyDescent="0.3">
      <c r="A2476">
        <v>2475</v>
      </c>
      <c r="B2476" s="2">
        <v>45720</v>
      </c>
      <c r="C2476" t="s">
        <v>11</v>
      </c>
      <c r="D2476" t="s">
        <v>20</v>
      </c>
      <c r="E2476" t="s">
        <v>33</v>
      </c>
      <c r="F2476" t="s">
        <v>122</v>
      </c>
      <c r="G2476">
        <v>7</v>
      </c>
      <c r="H2476" s="3">
        <v>1072.05</v>
      </c>
      <c r="I2476" s="3">
        <v>13515.89</v>
      </c>
    </row>
    <row r="2477" spans="1:9" x14ac:dyDescent="0.3">
      <c r="A2477">
        <v>2476</v>
      </c>
      <c r="B2477" s="2">
        <v>45728</v>
      </c>
      <c r="C2477" t="s">
        <v>14</v>
      </c>
      <c r="D2477" t="s">
        <v>19</v>
      </c>
      <c r="E2477" t="s">
        <v>74</v>
      </c>
      <c r="F2477" t="s">
        <v>121</v>
      </c>
      <c r="G2477">
        <v>2</v>
      </c>
      <c r="H2477" s="3">
        <v>1155.6099999999999</v>
      </c>
      <c r="I2477" s="3">
        <v>4162.68</v>
      </c>
    </row>
    <row r="2478" spans="1:9" x14ac:dyDescent="0.3">
      <c r="A2478">
        <v>2477</v>
      </c>
      <c r="B2478" s="2">
        <v>45742</v>
      </c>
      <c r="C2478" t="s">
        <v>9</v>
      </c>
      <c r="D2478" t="s">
        <v>19</v>
      </c>
      <c r="E2478" t="s">
        <v>39</v>
      </c>
      <c r="F2478" t="s">
        <v>121</v>
      </c>
      <c r="G2478">
        <v>14</v>
      </c>
      <c r="H2478" s="3">
        <v>421.77</v>
      </c>
      <c r="I2478" s="3">
        <v>10634.94</v>
      </c>
    </row>
    <row r="2479" spans="1:9" x14ac:dyDescent="0.3">
      <c r="A2479">
        <v>2478</v>
      </c>
      <c r="B2479" s="2">
        <v>45724</v>
      </c>
      <c r="C2479" t="s">
        <v>15</v>
      </c>
      <c r="D2479" t="s">
        <v>18</v>
      </c>
      <c r="E2479" t="s">
        <v>77</v>
      </c>
      <c r="F2479" t="s">
        <v>122</v>
      </c>
      <c r="G2479">
        <v>7</v>
      </c>
      <c r="H2479" s="3">
        <v>1551.93</v>
      </c>
      <c r="I2479" s="3">
        <v>19565.98</v>
      </c>
    </row>
    <row r="2480" spans="1:9" x14ac:dyDescent="0.3">
      <c r="A2480">
        <v>2479</v>
      </c>
      <c r="B2480" s="2">
        <v>45723</v>
      </c>
      <c r="C2480" t="s">
        <v>15</v>
      </c>
      <c r="D2480" t="s">
        <v>19</v>
      </c>
      <c r="E2480" t="s">
        <v>54</v>
      </c>
      <c r="F2480" t="s">
        <v>121</v>
      </c>
      <c r="G2480">
        <v>3</v>
      </c>
      <c r="H2480" s="3">
        <v>1561.18</v>
      </c>
      <c r="I2480" s="3">
        <v>8435.4</v>
      </c>
    </row>
    <row r="2481" spans="1:9" x14ac:dyDescent="0.3">
      <c r="A2481">
        <v>2480</v>
      </c>
      <c r="B2481" s="2">
        <v>45719</v>
      </c>
      <c r="C2481" t="s">
        <v>15</v>
      </c>
      <c r="D2481" t="s">
        <v>18</v>
      </c>
      <c r="E2481" t="s">
        <v>37</v>
      </c>
      <c r="F2481" t="s">
        <v>121</v>
      </c>
      <c r="G2481">
        <v>1</v>
      </c>
      <c r="H2481" s="3">
        <v>1255.33</v>
      </c>
      <c r="I2481" s="3">
        <v>2260.94</v>
      </c>
    </row>
    <row r="2482" spans="1:9" x14ac:dyDescent="0.3">
      <c r="A2482">
        <v>2481</v>
      </c>
      <c r="B2482" s="2">
        <v>45739</v>
      </c>
      <c r="C2482" t="s">
        <v>11</v>
      </c>
      <c r="D2482" t="s">
        <v>19</v>
      </c>
      <c r="E2482" t="s">
        <v>88</v>
      </c>
      <c r="F2482" t="s">
        <v>121</v>
      </c>
      <c r="G2482">
        <v>1</v>
      </c>
      <c r="H2482" s="3">
        <v>962.9</v>
      </c>
      <c r="I2482" s="3">
        <v>1734.25</v>
      </c>
    </row>
    <row r="2483" spans="1:9" x14ac:dyDescent="0.3">
      <c r="A2483">
        <v>2482</v>
      </c>
      <c r="B2483" s="2">
        <v>45743</v>
      </c>
      <c r="C2483" t="s">
        <v>13</v>
      </c>
      <c r="D2483" t="s">
        <v>17</v>
      </c>
      <c r="E2483" t="s">
        <v>63</v>
      </c>
      <c r="F2483" t="s">
        <v>121</v>
      </c>
      <c r="G2483">
        <v>17</v>
      </c>
      <c r="H2483" s="3">
        <v>398.48</v>
      </c>
      <c r="I2483" s="3">
        <v>12200.76</v>
      </c>
    </row>
    <row r="2484" spans="1:9" x14ac:dyDescent="0.3">
      <c r="A2484">
        <v>2483</v>
      </c>
      <c r="B2484" s="2">
        <v>45730</v>
      </c>
      <c r="C2484" t="s">
        <v>10</v>
      </c>
      <c r="D2484" t="s">
        <v>20</v>
      </c>
      <c r="E2484" t="s">
        <v>34</v>
      </c>
      <c r="F2484" t="s">
        <v>121</v>
      </c>
      <c r="G2484">
        <v>3</v>
      </c>
      <c r="H2484" s="3">
        <v>719.2</v>
      </c>
      <c r="I2484" s="3">
        <v>3886</v>
      </c>
    </row>
    <row r="2485" spans="1:9" x14ac:dyDescent="0.3">
      <c r="A2485">
        <v>2484</v>
      </c>
      <c r="B2485" s="2">
        <v>45730</v>
      </c>
      <c r="C2485" t="s">
        <v>12</v>
      </c>
      <c r="D2485" t="s">
        <v>19</v>
      </c>
      <c r="E2485" t="s">
        <v>52</v>
      </c>
      <c r="F2485" t="s">
        <v>122</v>
      </c>
      <c r="G2485">
        <v>6</v>
      </c>
      <c r="H2485" s="3">
        <v>237.48</v>
      </c>
      <c r="I2485" s="3">
        <v>2566.31</v>
      </c>
    </row>
    <row r="2486" spans="1:9" x14ac:dyDescent="0.3">
      <c r="A2486">
        <v>2485</v>
      </c>
      <c r="B2486" s="2">
        <v>45733</v>
      </c>
      <c r="C2486" t="s">
        <v>15</v>
      </c>
      <c r="D2486" t="s">
        <v>18</v>
      </c>
      <c r="E2486" t="s">
        <v>110</v>
      </c>
      <c r="F2486" t="s">
        <v>122</v>
      </c>
      <c r="G2486">
        <v>1</v>
      </c>
      <c r="H2486" s="3">
        <v>1690.9</v>
      </c>
      <c r="I2486" s="3">
        <v>3045.44</v>
      </c>
    </row>
    <row r="2487" spans="1:9" x14ac:dyDescent="0.3">
      <c r="A2487">
        <v>2486</v>
      </c>
      <c r="B2487" s="2">
        <v>45729</v>
      </c>
      <c r="C2487" t="s">
        <v>15</v>
      </c>
      <c r="D2487" t="s">
        <v>17</v>
      </c>
      <c r="E2487" t="s">
        <v>78</v>
      </c>
      <c r="F2487" t="s">
        <v>122</v>
      </c>
      <c r="G2487">
        <v>3</v>
      </c>
      <c r="H2487" s="3">
        <v>1327.71</v>
      </c>
      <c r="I2487" s="3">
        <v>7173.91</v>
      </c>
    </row>
    <row r="2488" spans="1:9" x14ac:dyDescent="0.3">
      <c r="A2488">
        <v>2487</v>
      </c>
      <c r="B2488" s="2">
        <v>45741</v>
      </c>
      <c r="C2488" t="s">
        <v>15</v>
      </c>
      <c r="D2488" t="s">
        <v>16</v>
      </c>
      <c r="E2488" t="s">
        <v>37</v>
      </c>
      <c r="F2488" t="s">
        <v>121</v>
      </c>
      <c r="G2488">
        <v>9</v>
      </c>
      <c r="H2488" s="3">
        <v>1457.88</v>
      </c>
      <c r="I2488" s="3">
        <v>23631.74</v>
      </c>
    </row>
    <row r="2489" spans="1:9" x14ac:dyDescent="0.3">
      <c r="A2489">
        <v>2488</v>
      </c>
      <c r="B2489" s="2">
        <v>45722</v>
      </c>
      <c r="C2489" t="s">
        <v>10</v>
      </c>
      <c r="D2489" t="s">
        <v>17</v>
      </c>
      <c r="E2489" t="s">
        <v>77</v>
      </c>
      <c r="F2489" t="s">
        <v>122</v>
      </c>
      <c r="G2489">
        <v>9</v>
      </c>
      <c r="H2489" s="3">
        <v>784.89</v>
      </c>
      <c r="I2489" s="3">
        <v>12722.8</v>
      </c>
    </row>
    <row r="2490" spans="1:9" x14ac:dyDescent="0.3">
      <c r="A2490">
        <v>2489</v>
      </c>
      <c r="B2490" s="2">
        <v>45737</v>
      </c>
      <c r="C2490" t="s">
        <v>15</v>
      </c>
      <c r="D2490" t="s">
        <v>17</v>
      </c>
      <c r="E2490" t="s">
        <v>111</v>
      </c>
      <c r="F2490" t="s">
        <v>122</v>
      </c>
      <c r="G2490">
        <v>1</v>
      </c>
      <c r="H2490" s="3">
        <v>1374.24</v>
      </c>
      <c r="I2490" s="3">
        <v>2475.11</v>
      </c>
    </row>
    <row r="2491" spans="1:9" x14ac:dyDescent="0.3">
      <c r="A2491">
        <v>2490</v>
      </c>
      <c r="B2491" s="2">
        <v>45720</v>
      </c>
      <c r="C2491" t="s">
        <v>15</v>
      </c>
      <c r="D2491" t="s">
        <v>18</v>
      </c>
      <c r="E2491" t="s">
        <v>68</v>
      </c>
      <c r="F2491" t="s">
        <v>122</v>
      </c>
      <c r="G2491">
        <v>4</v>
      </c>
      <c r="H2491" s="3">
        <v>1791.09</v>
      </c>
      <c r="I2491" s="3">
        <v>12903.54</v>
      </c>
    </row>
    <row r="2492" spans="1:9" x14ac:dyDescent="0.3">
      <c r="A2492">
        <v>2491</v>
      </c>
      <c r="B2492" s="2">
        <v>45727</v>
      </c>
      <c r="C2492" t="s">
        <v>13</v>
      </c>
      <c r="D2492" t="s">
        <v>16</v>
      </c>
      <c r="E2492" t="s">
        <v>60</v>
      </c>
      <c r="F2492" t="s">
        <v>122</v>
      </c>
      <c r="G2492">
        <v>9</v>
      </c>
      <c r="H2492" s="3">
        <v>447.33</v>
      </c>
      <c r="I2492" s="3">
        <v>7251.07</v>
      </c>
    </row>
    <row r="2493" spans="1:9" x14ac:dyDescent="0.3">
      <c r="A2493">
        <v>2492</v>
      </c>
      <c r="B2493" s="2">
        <v>45730</v>
      </c>
      <c r="C2493" t="s">
        <v>9</v>
      </c>
      <c r="D2493" t="s">
        <v>16</v>
      </c>
      <c r="E2493" t="s">
        <v>39</v>
      </c>
      <c r="F2493" t="s">
        <v>122</v>
      </c>
      <c r="G2493">
        <v>8</v>
      </c>
      <c r="H2493" s="3">
        <v>424.83</v>
      </c>
      <c r="I2493" s="3">
        <v>6121.2</v>
      </c>
    </row>
    <row r="2494" spans="1:9" x14ac:dyDescent="0.3">
      <c r="A2494">
        <v>2493</v>
      </c>
      <c r="B2494" s="2">
        <v>45738</v>
      </c>
      <c r="C2494" t="s">
        <v>13</v>
      </c>
      <c r="D2494" t="s">
        <v>18</v>
      </c>
      <c r="E2494" t="s">
        <v>42</v>
      </c>
      <c r="F2494" t="s">
        <v>122</v>
      </c>
      <c r="G2494">
        <v>16</v>
      </c>
      <c r="H2494" s="3">
        <v>309.5</v>
      </c>
      <c r="I2494" s="3">
        <v>8918.92</v>
      </c>
    </row>
    <row r="2495" spans="1:9" x14ac:dyDescent="0.3">
      <c r="A2495">
        <v>2494</v>
      </c>
      <c r="B2495" s="2">
        <v>45735</v>
      </c>
      <c r="C2495" t="s">
        <v>14</v>
      </c>
      <c r="D2495" t="s">
        <v>17</v>
      </c>
      <c r="E2495" t="s">
        <v>46</v>
      </c>
      <c r="F2495" t="s">
        <v>121</v>
      </c>
      <c r="G2495">
        <v>1</v>
      </c>
      <c r="H2495" s="3">
        <v>1090.8900000000001</v>
      </c>
      <c r="I2495" s="3">
        <v>1964.77</v>
      </c>
    </row>
    <row r="2496" spans="1:9" x14ac:dyDescent="0.3">
      <c r="A2496">
        <v>2495</v>
      </c>
      <c r="B2496" s="2">
        <v>45739</v>
      </c>
      <c r="C2496" t="s">
        <v>10</v>
      </c>
      <c r="D2496" t="s">
        <v>20</v>
      </c>
      <c r="E2496" t="s">
        <v>56</v>
      </c>
      <c r="F2496" t="s">
        <v>121</v>
      </c>
      <c r="G2496">
        <v>10</v>
      </c>
      <c r="H2496" s="3">
        <v>851.24</v>
      </c>
      <c r="I2496" s="3">
        <v>15331.46</v>
      </c>
    </row>
    <row r="2497" spans="1:9" x14ac:dyDescent="0.3">
      <c r="A2497">
        <v>2496</v>
      </c>
      <c r="B2497" s="2">
        <v>45736</v>
      </c>
      <c r="C2497" t="s">
        <v>11</v>
      </c>
      <c r="D2497" t="s">
        <v>18</v>
      </c>
      <c r="E2497" t="s">
        <v>50</v>
      </c>
      <c r="F2497" t="s">
        <v>122</v>
      </c>
      <c r="G2497">
        <v>5</v>
      </c>
      <c r="H2497" s="3">
        <v>1147.83</v>
      </c>
      <c r="I2497" s="3">
        <v>10336.629999999999</v>
      </c>
    </row>
    <row r="2498" spans="1:9" x14ac:dyDescent="0.3">
      <c r="A2498">
        <v>2497</v>
      </c>
      <c r="B2498" s="2">
        <v>45743</v>
      </c>
      <c r="C2498" t="s">
        <v>14</v>
      </c>
      <c r="D2498" t="s">
        <v>17</v>
      </c>
      <c r="E2498" t="s">
        <v>104</v>
      </c>
      <c r="F2498" t="s">
        <v>122</v>
      </c>
      <c r="G2498">
        <v>8</v>
      </c>
      <c r="H2498" s="3">
        <v>1337.95</v>
      </c>
      <c r="I2498" s="3">
        <v>19277.97</v>
      </c>
    </row>
    <row r="2499" spans="1:9" x14ac:dyDescent="0.3">
      <c r="A2499">
        <v>2498</v>
      </c>
      <c r="B2499" s="2">
        <v>45719</v>
      </c>
      <c r="C2499" t="s">
        <v>14</v>
      </c>
      <c r="D2499" t="s">
        <v>16</v>
      </c>
      <c r="E2499" t="s">
        <v>99</v>
      </c>
      <c r="F2499" t="s">
        <v>121</v>
      </c>
      <c r="G2499">
        <v>10</v>
      </c>
      <c r="H2499" s="3">
        <v>1192.05</v>
      </c>
      <c r="I2499" s="3">
        <v>21469.7</v>
      </c>
    </row>
    <row r="2500" spans="1:9" x14ac:dyDescent="0.3">
      <c r="A2500">
        <v>2499</v>
      </c>
      <c r="B2500" s="2">
        <v>45724</v>
      </c>
      <c r="C2500" t="s">
        <v>15</v>
      </c>
      <c r="D2500" t="s">
        <v>18</v>
      </c>
      <c r="E2500" t="s">
        <v>28</v>
      </c>
      <c r="F2500" t="s">
        <v>121</v>
      </c>
      <c r="G2500">
        <v>5</v>
      </c>
      <c r="H2500" s="3">
        <v>1500.26</v>
      </c>
      <c r="I2500" s="3">
        <v>13510.39</v>
      </c>
    </row>
    <row r="2501" spans="1:9" x14ac:dyDescent="0.3">
      <c r="A2501">
        <v>2500</v>
      </c>
      <c r="B2501" s="2">
        <v>45735</v>
      </c>
      <c r="C2501" t="s">
        <v>14</v>
      </c>
      <c r="D2501" t="s">
        <v>19</v>
      </c>
      <c r="E2501" t="s">
        <v>112</v>
      </c>
      <c r="F2501" t="s">
        <v>122</v>
      </c>
      <c r="G2501">
        <v>2</v>
      </c>
      <c r="H2501" s="3">
        <v>1445.27</v>
      </c>
      <c r="I2501" s="3">
        <v>5206.08</v>
      </c>
    </row>
    <row r="2502" spans="1:9" x14ac:dyDescent="0.3">
      <c r="A2502">
        <v>2501</v>
      </c>
      <c r="B2502" s="2">
        <v>45722</v>
      </c>
      <c r="C2502" t="s">
        <v>12</v>
      </c>
      <c r="D2502" t="s">
        <v>19</v>
      </c>
      <c r="E2502" t="s">
        <v>84</v>
      </c>
      <c r="F2502" t="s">
        <v>121</v>
      </c>
      <c r="G2502">
        <v>18</v>
      </c>
      <c r="H2502" s="3">
        <v>164.13</v>
      </c>
      <c r="I2502" s="3">
        <v>5320.98</v>
      </c>
    </row>
    <row r="2503" spans="1:9" x14ac:dyDescent="0.3">
      <c r="A2503">
        <v>2502</v>
      </c>
      <c r="B2503" s="2">
        <v>45729</v>
      </c>
      <c r="C2503" t="s">
        <v>14</v>
      </c>
      <c r="D2503" t="s">
        <v>17</v>
      </c>
      <c r="E2503" t="s">
        <v>52</v>
      </c>
      <c r="F2503" t="s">
        <v>121</v>
      </c>
      <c r="G2503">
        <v>9</v>
      </c>
      <c r="H2503" s="3">
        <v>1349.84</v>
      </c>
      <c r="I2503" s="3">
        <v>21880.45</v>
      </c>
    </row>
    <row r="2504" spans="1:9" x14ac:dyDescent="0.3">
      <c r="A2504">
        <v>2503</v>
      </c>
      <c r="B2504" s="2">
        <v>45732</v>
      </c>
      <c r="C2504" t="s">
        <v>15</v>
      </c>
      <c r="D2504" t="s">
        <v>18</v>
      </c>
      <c r="E2504" t="s">
        <v>67</v>
      </c>
      <c r="F2504" t="s">
        <v>122</v>
      </c>
      <c r="G2504">
        <v>1</v>
      </c>
      <c r="H2504" s="3">
        <v>1783.41</v>
      </c>
      <c r="I2504" s="3">
        <v>3212.05</v>
      </c>
    </row>
    <row r="2505" spans="1:9" x14ac:dyDescent="0.3">
      <c r="A2505">
        <v>2504</v>
      </c>
      <c r="B2505" s="2">
        <v>45737</v>
      </c>
      <c r="C2505" t="s">
        <v>10</v>
      </c>
      <c r="D2505" t="s">
        <v>16</v>
      </c>
      <c r="E2505" t="s">
        <v>79</v>
      </c>
      <c r="F2505" t="s">
        <v>121</v>
      </c>
      <c r="G2505">
        <v>4</v>
      </c>
      <c r="H2505" s="3">
        <v>898.94</v>
      </c>
      <c r="I2505" s="3">
        <v>6476.23</v>
      </c>
    </row>
    <row r="2506" spans="1:9" x14ac:dyDescent="0.3">
      <c r="A2506">
        <v>2505</v>
      </c>
      <c r="B2506" s="2">
        <v>45733</v>
      </c>
      <c r="C2506" t="s">
        <v>14</v>
      </c>
      <c r="D2506" t="s">
        <v>16</v>
      </c>
      <c r="E2506" t="s">
        <v>29</v>
      </c>
      <c r="F2506" t="s">
        <v>122</v>
      </c>
      <c r="G2506">
        <v>4</v>
      </c>
      <c r="H2506" s="3">
        <v>1180.9000000000001</v>
      </c>
      <c r="I2506" s="3">
        <v>8507.5499999999993</v>
      </c>
    </row>
    <row r="2507" spans="1:9" x14ac:dyDescent="0.3">
      <c r="A2507">
        <v>2506</v>
      </c>
      <c r="B2507" s="2">
        <v>45745</v>
      </c>
      <c r="C2507" t="s">
        <v>14</v>
      </c>
      <c r="D2507" t="s">
        <v>16</v>
      </c>
      <c r="E2507" t="s">
        <v>120</v>
      </c>
      <c r="F2507" t="s">
        <v>122</v>
      </c>
      <c r="G2507">
        <v>5</v>
      </c>
      <c r="H2507" s="3">
        <v>1417.99</v>
      </c>
      <c r="I2507" s="3">
        <v>12769.52</v>
      </c>
    </row>
    <row r="2508" spans="1:9" x14ac:dyDescent="0.3">
      <c r="A2508">
        <v>2507</v>
      </c>
      <c r="B2508" s="2">
        <v>45743</v>
      </c>
      <c r="C2508" t="s">
        <v>9</v>
      </c>
      <c r="D2508" t="s">
        <v>19</v>
      </c>
      <c r="E2508" t="s">
        <v>83</v>
      </c>
      <c r="F2508" t="s">
        <v>122</v>
      </c>
      <c r="G2508">
        <v>9</v>
      </c>
      <c r="H2508" s="3">
        <v>423.56</v>
      </c>
      <c r="I2508" s="3">
        <v>6865.77</v>
      </c>
    </row>
    <row r="2509" spans="1:9" x14ac:dyDescent="0.3">
      <c r="A2509">
        <v>2508</v>
      </c>
      <c r="B2509" s="2">
        <v>45745</v>
      </c>
      <c r="C2509" t="s">
        <v>11</v>
      </c>
      <c r="D2509" t="s">
        <v>17</v>
      </c>
      <c r="E2509" t="s">
        <v>108</v>
      </c>
      <c r="F2509" t="s">
        <v>121</v>
      </c>
      <c r="G2509">
        <v>3</v>
      </c>
      <c r="H2509" s="3">
        <v>1121.83</v>
      </c>
      <c r="I2509" s="3">
        <v>6061.5</v>
      </c>
    </row>
    <row r="2510" spans="1:9" x14ac:dyDescent="0.3">
      <c r="A2510">
        <v>2509</v>
      </c>
      <c r="B2510" s="2">
        <v>45729</v>
      </c>
      <c r="C2510" t="s">
        <v>14</v>
      </c>
      <c r="D2510" t="s">
        <v>19</v>
      </c>
      <c r="E2510" t="s">
        <v>23</v>
      </c>
      <c r="F2510" t="s">
        <v>121</v>
      </c>
      <c r="G2510">
        <v>2</v>
      </c>
      <c r="H2510" s="3">
        <v>1330.46</v>
      </c>
      <c r="I2510" s="3">
        <v>4792.51</v>
      </c>
    </row>
    <row r="2511" spans="1:9" x14ac:dyDescent="0.3">
      <c r="A2511">
        <v>2510</v>
      </c>
      <c r="B2511" s="2">
        <v>45742</v>
      </c>
      <c r="C2511" t="s">
        <v>14</v>
      </c>
      <c r="D2511" t="s">
        <v>18</v>
      </c>
      <c r="E2511" t="s">
        <v>118</v>
      </c>
      <c r="F2511" t="s">
        <v>121</v>
      </c>
      <c r="G2511">
        <v>4</v>
      </c>
      <c r="H2511" s="3">
        <v>1036.4000000000001</v>
      </c>
      <c r="I2511" s="3">
        <v>7466.53</v>
      </c>
    </row>
    <row r="2512" spans="1:9" x14ac:dyDescent="0.3">
      <c r="A2512">
        <v>2511</v>
      </c>
      <c r="B2512" s="2">
        <v>45717</v>
      </c>
      <c r="C2512" t="s">
        <v>14</v>
      </c>
      <c r="D2512" t="s">
        <v>18</v>
      </c>
      <c r="E2512" t="s">
        <v>24</v>
      </c>
      <c r="F2512" t="s">
        <v>122</v>
      </c>
      <c r="G2512">
        <v>3</v>
      </c>
      <c r="H2512" s="3">
        <v>1342.84</v>
      </c>
      <c r="I2512" s="3">
        <v>7255.66</v>
      </c>
    </row>
    <row r="2513" spans="1:9" x14ac:dyDescent="0.3">
      <c r="A2513">
        <v>2512</v>
      </c>
      <c r="B2513" s="2">
        <v>45741</v>
      </c>
      <c r="C2513" t="s">
        <v>15</v>
      </c>
      <c r="D2513" t="s">
        <v>19</v>
      </c>
      <c r="E2513" t="s">
        <v>81</v>
      </c>
      <c r="F2513" t="s">
        <v>121</v>
      </c>
      <c r="G2513">
        <v>2</v>
      </c>
      <c r="H2513" s="3">
        <v>1754.3</v>
      </c>
      <c r="I2513" s="3">
        <v>6319.25</v>
      </c>
    </row>
    <row r="2514" spans="1:9" x14ac:dyDescent="0.3">
      <c r="A2514">
        <v>2513</v>
      </c>
      <c r="B2514" s="2">
        <v>45725</v>
      </c>
      <c r="C2514" t="s">
        <v>12</v>
      </c>
      <c r="D2514" t="s">
        <v>16</v>
      </c>
      <c r="E2514" t="s">
        <v>21</v>
      </c>
      <c r="F2514" t="s">
        <v>121</v>
      </c>
      <c r="G2514">
        <v>14</v>
      </c>
      <c r="H2514" s="3">
        <v>174.06</v>
      </c>
      <c r="I2514" s="3">
        <v>4388.93</v>
      </c>
    </row>
    <row r="2515" spans="1:9" x14ac:dyDescent="0.3">
      <c r="A2515">
        <v>2514</v>
      </c>
      <c r="B2515" s="2">
        <v>45744</v>
      </c>
      <c r="C2515" t="s">
        <v>14</v>
      </c>
      <c r="D2515" t="s">
        <v>16</v>
      </c>
      <c r="E2515" t="s">
        <v>120</v>
      </c>
      <c r="F2515" t="s">
        <v>122</v>
      </c>
      <c r="G2515">
        <v>3</v>
      </c>
      <c r="H2515" s="3">
        <v>1416.26</v>
      </c>
      <c r="I2515" s="3">
        <v>7652.37</v>
      </c>
    </row>
    <row r="2516" spans="1:9" x14ac:dyDescent="0.3">
      <c r="A2516">
        <v>2515</v>
      </c>
      <c r="B2516" s="2">
        <v>45732</v>
      </c>
      <c r="C2516" t="s">
        <v>12</v>
      </c>
      <c r="D2516" t="s">
        <v>16</v>
      </c>
      <c r="E2516" t="s">
        <v>36</v>
      </c>
      <c r="F2516" t="s">
        <v>122</v>
      </c>
      <c r="G2516">
        <v>17</v>
      </c>
      <c r="H2516" s="3">
        <v>193.42</v>
      </c>
      <c r="I2516" s="3">
        <v>5922.18</v>
      </c>
    </row>
    <row r="2517" spans="1:9" x14ac:dyDescent="0.3">
      <c r="A2517">
        <v>2516</v>
      </c>
      <c r="B2517" s="2">
        <v>45746</v>
      </c>
      <c r="C2517" t="s">
        <v>10</v>
      </c>
      <c r="D2517" t="s">
        <v>16</v>
      </c>
      <c r="E2517" t="s">
        <v>65</v>
      </c>
      <c r="F2517" t="s">
        <v>122</v>
      </c>
      <c r="G2517">
        <v>9</v>
      </c>
      <c r="H2517" s="3">
        <v>852.65</v>
      </c>
      <c r="I2517" s="3">
        <v>13821.17</v>
      </c>
    </row>
    <row r="2518" spans="1:9" x14ac:dyDescent="0.3">
      <c r="A2518">
        <v>2517</v>
      </c>
      <c r="B2518" s="2">
        <v>45723</v>
      </c>
      <c r="C2518" t="s">
        <v>9</v>
      </c>
      <c r="D2518" t="s">
        <v>16</v>
      </c>
      <c r="E2518" t="s">
        <v>27</v>
      </c>
      <c r="F2518" t="s">
        <v>122</v>
      </c>
      <c r="G2518">
        <v>5</v>
      </c>
      <c r="H2518" s="3">
        <v>564.71</v>
      </c>
      <c r="I2518" s="3">
        <v>5085.42</v>
      </c>
    </row>
    <row r="2519" spans="1:9" x14ac:dyDescent="0.3">
      <c r="A2519">
        <v>2518</v>
      </c>
      <c r="B2519" s="2">
        <v>45718</v>
      </c>
      <c r="C2519" t="s">
        <v>9</v>
      </c>
      <c r="D2519" t="s">
        <v>18</v>
      </c>
      <c r="E2519" t="s">
        <v>65</v>
      </c>
      <c r="F2519" t="s">
        <v>122</v>
      </c>
      <c r="G2519">
        <v>7</v>
      </c>
      <c r="H2519" s="3">
        <v>416.02</v>
      </c>
      <c r="I2519" s="3">
        <v>5244.98</v>
      </c>
    </row>
    <row r="2520" spans="1:9" x14ac:dyDescent="0.3">
      <c r="A2520">
        <v>2519</v>
      </c>
      <c r="B2520" s="2">
        <v>45744</v>
      </c>
      <c r="C2520" t="s">
        <v>11</v>
      </c>
      <c r="D2520" t="s">
        <v>18</v>
      </c>
      <c r="E2520" t="s">
        <v>72</v>
      </c>
      <c r="F2520" t="s">
        <v>122</v>
      </c>
      <c r="G2520">
        <v>9</v>
      </c>
      <c r="H2520" s="3">
        <v>1145.1600000000001</v>
      </c>
      <c r="I2520" s="3">
        <v>18562.66</v>
      </c>
    </row>
    <row r="2521" spans="1:9" x14ac:dyDescent="0.3">
      <c r="A2521">
        <v>2520</v>
      </c>
      <c r="B2521" s="2">
        <v>45723</v>
      </c>
      <c r="C2521" t="s">
        <v>12</v>
      </c>
      <c r="D2521" t="s">
        <v>17</v>
      </c>
      <c r="E2521" t="s">
        <v>105</v>
      </c>
      <c r="F2521" t="s">
        <v>121</v>
      </c>
      <c r="G2521">
        <v>16</v>
      </c>
      <c r="H2521" s="3">
        <v>164.36</v>
      </c>
      <c r="I2521" s="3">
        <v>4736.3900000000003</v>
      </c>
    </row>
    <row r="2522" spans="1:9" x14ac:dyDescent="0.3">
      <c r="A2522">
        <v>2521</v>
      </c>
      <c r="B2522" s="2">
        <v>45724</v>
      </c>
      <c r="C2522" t="s">
        <v>11</v>
      </c>
      <c r="D2522" t="s">
        <v>16</v>
      </c>
      <c r="E2522" t="s">
        <v>80</v>
      </c>
      <c r="F2522" t="s">
        <v>121</v>
      </c>
      <c r="G2522">
        <v>5</v>
      </c>
      <c r="H2522" s="3">
        <v>977.08</v>
      </c>
      <c r="I2522" s="3">
        <v>8798.9699999999993</v>
      </c>
    </row>
    <row r="2523" spans="1:9" x14ac:dyDescent="0.3">
      <c r="A2523">
        <v>2522</v>
      </c>
      <c r="B2523" s="2">
        <v>45729</v>
      </c>
      <c r="C2523" t="s">
        <v>15</v>
      </c>
      <c r="D2523" t="s">
        <v>16</v>
      </c>
      <c r="E2523" t="s">
        <v>90</v>
      </c>
      <c r="F2523" t="s">
        <v>122</v>
      </c>
      <c r="G2523">
        <v>7</v>
      </c>
      <c r="H2523" s="3">
        <v>1635.61</v>
      </c>
      <c r="I2523" s="3">
        <v>20620.98</v>
      </c>
    </row>
    <row r="2524" spans="1:9" x14ac:dyDescent="0.3">
      <c r="A2524">
        <v>2523</v>
      </c>
      <c r="B2524" s="2">
        <v>45738</v>
      </c>
      <c r="C2524" t="s">
        <v>15</v>
      </c>
      <c r="D2524" t="s">
        <v>17</v>
      </c>
      <c r="E2524" t="s">
        <v>64</v>
      </c>
      <c r="F2524" t="s">
        <v>121</v>
      </c>
      <c r="G2524">
        <v>8</v>
      </c>
      <c r="H2524" s="3">
        <v>1255.24</v>
      </c>
      <c r="I2524" s="3">
        <v>18086.240000000002</v>
      </c>
    </row>
    <row r="2525" spans="1:9" x14ac:dyDescent="0.3">
      <c r="A2525">
        <v>2524</v>
      </c>
      <c r="B2525" s="2">
        <v>45740</v>
      </c>
      <c r="C2525" t="s">
        <v>11</v>
      </c>
      <c r="D2525" t="s">
        <v>19</v>
      </c>
      <c r="E2525" t="s">
        <v>33</v>
      </c>
      <c r="F2525" t="s">
        <v>122</v>
      </c>
      <c r="G2525">
        <v>10</v>
      </c>
      <c r="H2525" s="3">
        <v>1192.79</v>
      </c>
      <c r="I2525" s="3">
        <v>21483.03</v>
      </c>
    </row>
    <row r="2526" spans="1:9" x14ac:dyDescent="0.3">
      <c r="A2526">
        <v>2525</v>
      </c>
      <c r="B2526" s="2">
        <v>45739</v>
      </c>
      <c r="C2526" t="s">
        <v>14</v>
      </c>
      <c r="D2526" t="s">
        <v>16</v>
      </c>
      <c r="E2526" t="s">
        <v>63</v>
      </c>
      <c r="F2526" t="s">
        <v>121</v>
      </c>
      <c r="G2526">
        <v>9</v>
      </c>
      <c r="H2526" s="3">
        <v>1468.29</v>
      </c>
      <c r="I2526" s="3">
        <v>23800.49</v>
      </c>
    </row>
    <row r="2527" spans="1:9" x14ac:dyDescent="0.3">
      <c r="A2527">
        <v>2526</v>
      </c>
      <c r="B2527" s="2">
        <v>45725</v>
      </c>
      <c r="C2527" t="s">
        <v>9</v>
      </c>
      <c r="D2527" t="s">
        <v>20</v>
      </c>
      <c r="E2527" t="s">
        <v>27</v>
      </c>
      <c r="F2527" t="s">
        <v>121</v>
      </c>
      <c r="G2527">
        <v>9</v>
      </c>
      <c r="H2527" s="3">
        <v>417.84</v>
      </c>
      <c r="I2527" s="3">
        <v>6773.05</v>
      </c>
    </row>
    <row r="2528" spans="1:9" x14ac:dyDescent="0.3">
      <c r="A2528">
        <v>2527</v>
      </c>
      <c r="B2528" s="2">
        <v>45747</v>
      </c>
      <c r="C2528" t="s">
        <v>13</v>
      </c>
      <c r="D2528" t="s">
        <v>18</v>
      </c>
      <c r="E2528" t="s">
        <v>53</v>
      </c>
      <c r="F2528" t="s">
        <v>121</v>
      </c>
      <c r="G2528">
        <v>17</v>
      </c>
      <c r="H2528" s="3">
        <v>483.16</v>
      </c>
      <c r="I2528" s="3">
        <v>14793.52</v>
      </c>
    </row>
    <row r="2529" spans="1:9" x14ac:dyDescent="0.3">
      <c r="A2529">
        <v>2528</v>
      </c>
      <c r="B2529" s="2">
        <v>45720</v>
      </c>
      <c r="C2529" t="s">
        <v>10</v>
      </c>
      <c r="D2529" t="s">
        <v>18</v>
      </c>
      <c r="E2529" t="s">
        <v>78</v>
      </c>
      <c r="F2529" t="s">
        <v>121</v>
      </c>
      <c r="G2529">
        <v>3</v>
      </c>
      <c r="H2529" s="3">
        <v>869.91</v>
      </c>
      <c r="I2529" s="3">
        <v>4700.32</v>
      </c>
    </row>
    <row r="2530" spans="1:9" x14ac:dyDescent="0.3">
      <c r="A2530">
        <v>2529</v>
      </c>
      <c r="B2530" s="2">
        <v>45738</v>
      </c>
      <c r="C2530" t="s">
        <v>9</v>
      </c>
      <c r="D2530" t="s">
        <v>16</v>
      </c>
      <c r="E2530" t="s">
        <v>41</v>
      </c>
      <c r="F2530" t="s">
        <v>121</v>
      </c>
      <c r="G2530">
        <v>18</v>
      </c>
      <c r="H2530" s="3">
        <v>443.77</v>
      </c>
      <c r="I2530" s="3">
        <v>14386.73</v>
      </c>
    </row>
    <row r="2531" spans="1:9" x14ac:dyDescent="0.3">
      <c r="A2531">
        <v>2530</v>
      </c>
      <c r="B2531" s="2">
        <v>45724</v>
      </c>
      <c r="C2531" t="s">
        <v>12</v>
      </c>
      <c r="D2531" t="s">
        <v>18</v>
      </c>
      <c r="E2531" t="s">
        <v>29</v>
      </c>
      <c r="F2531" t="s">
        <v>121</v>
      </c>
      <c r="G2531">
        <v>16</v>
      </c>
      <c r="H2531" s="3">
        <v>199.57</v>
      </c>
      <c r="I2531" s="3">
        <v>5751.04</v>
      </c>
    </row>
    <row r="2532" spans="1:9" x14ac:dyDescent="0.3">
      <c r="A2532">
        <v>2531</v>
      </c>
      <c r="B2532" s="2">
        <v>45729</v>
      </c>
      <c r="C2532" t="s">
        <v>9</v>
      </c>
      <c r="D2532" t="s">
        <v>16</v>
      </c>
      <c r="E2532" t="s">
        <v>105</v>
      </c>
      <c r="F2532" t="s">
        <v>122</v>
      </c>
      <c r="G2532">
        <v>14</v>
      </c>
      <c r="H2532" s="3">
        <v>509.04</v>
      </c>
      <c r="I2532" s="3">
        <v>12835.46</v>
      </c>
    </row>
    <row r="2533" spans="1:9" x14ac:dyDescent="0.3">
      <c r="A2533">
        <v>2532</v>
      </c>
      <c r="B2533" s="2">
        <v>45725</v>
      </c>
      <c r="C2533" t="s">
        <v>14</v>
      </c>
      <c r="D2533" t="s">
        <v>16</v>
      </c>
      <c r="E2533" t="s">
        <v>83</v>
      </c>
      <c r="F2533" t="s">
        <v>122</v>
      </c>
      <c r="G2533">
        <v>3</v>
      </c>
      <c r="H2533" s="3">
        <v>1161.51</v>
      </c>
      <c r="I2533" s="3">
        <v>6275.9</v>
      </c>
    </row>
    <row r="2534" spans="1:9" x14ac:dyDescent="0.3">
      <c r="A2534">
        <v>2533</v>
      </c>
      <c r="B2534" s="2">
        <v>45744</v>
      </c>
      <c r="C2534" t="s">
        <v>10</v>
      </c>
      <c r="D2534" t="s">
        <v>16</v>
      </c>
      <c r="E2534" t="s">
        <v>65</v>
      </c>
      <c r="F2534" t="s">
        <v>122</v>
      </c>
      <c r="G2534">
        <v>5</v>
      </c>
      <c r="H2534" s="3">
        <v>786.23</v>
      </c>
      <c r="I2534" s="3">
        <v>7080.29</v>
      </c>
    </row>
    <row r="2535" spans="1:9" x14ac:dyDescent="0.3">
      <c r="A2535">
        <v>2534</v>
      </c>
      <c r="B2535" s="2">
        <v>45718</v>
      </c>
      <c r="C2535" t="s">
        <v>15</v>
      </c>
      <c r="D2535" t="s">
        <v>18</v>
      </c>
      <c r="E2535" t="s">
        <v>106</v>
      </c>
      <c r="F2535" t="s">
        <v>122</v>
      </c>
      <c r="G2535">
        <v>9</v>
      </c>
      <c r="H2535" s="3">
        <v>1439.02</v>
      </c>
      <c r="I2535" s="3">
        <v>23326.03</v>
      </c>
    </row>
    <row r="2536" spans="1:9" x14ac:dyDescent="0.3">
      <c r="A2536">
        <v>2535</v>
      </c>
      <c r="B2536" s="2">
        <v>45720</v>
      </c>
      <c r="C2536" t="s">
        <v>15</v>
      </c>
      <c r="D2536" t="s">
        <v>20</v>
      </c>
      <c r="E2536" t="s">
        <v>66</v>
      </c>
      <c r="F2536" t="s">
        <v>121</v>
      </c>
      <c r="G2536">
        <v>3</v>
      </c>
      <c r="H2536" s="3">
        <v>1508.03</v>
      </c>
      <c r="I2536" s="3">
        <v>8148.22</v>
      </c>
    </row>
    <row r="2537" spans="1:9" x14ac:dyDescent="0.3">
      <c r="A2537">
        <v>2536</v>
      </c>
      <c r="B2537" s="2">
        <v>45719</v>
      </c>
      <c r="C2537" t="s">
        <v>9</v>
      </c>
      <c r="D2537" t="s">
        <v>19</v>
      </c>
      <c r="E2537" t="s">
        <v>39</v>
      </c>
      <c r="F2537" t="s">
        <v>122</v>
      </c>
      <c r="G2537">
        <v>10</v>
      </c>
      <c r="H2537" s="3">
        <v>578.85</v>
      </c>
      <c r="I2537" s="3">
        <v>10425.52</v>
      </c>
    </row>
    <row r="2538" spans="1:9" x14ac:dyDescent="0.3">
      <c r="A2538">
        <v>2537</v>
      </c>
      <c r="B2538" s="2">
        <v>45720</v>
      </c>
      <c r="C2538" t="s">
        <v>11</v>
      </c>
      <c r="D2538" t="s">
        <v>16</v>
      </c>
      <c r="E2538" t="s">
        <v>93</v>
      </c>
      <c r="F2538" t="s">
        <v>122</v>
      </c>
      <c r="G2538">
        <v>9</v>
      </c>
      <c r="H2538" s="3">
        <v>868.65</v>
      </c>
      <c r="I2538" s="3">
        <v>14080.52</v>
      </c>
    </row>
    <row r="2539" spans="1:9" x14ac:dyDescent="0.3">
      <c r="A2539">
        <v>2538</v>
      </c>
      <c r="B2539" s="2">
        <v>45727</v>
      </c>
      <c r="C2539" t="s">
        <v>11</v>
      </c>
      <c r="D2539" t="s">
        <v>19</v>
      </c>
      <c r="E2539" t="s">
        <v>70</v>
      </c>
      <c r="F2539" t="s">
        <v>122</v>
      </c>
      <c r="G2539">
        <v>7</v>
      </c>
      <c r="H2539" s="3">
        <v>975.17</v>
      </c>
      <c r="I2539" s="3">
        <v>12294.47</v>
      </c>
    </row>
    <row r="2540" spans="1:9" x14ac:dyDescent="0.3">
      <c r="A2540">
        <v>2539</v>
      </c>
      <c r="B2540" s="2">
        <v>45744</v>
      </c>
      <c r="C2540" t="s">
        <v>12</v>
      </c>
      <c r="D2540" t="s">
        <v>16</v>
      </c>
      <c r="E2540" t="s">
        <v>84</v>
      </c>
      <c r="F2540" t="s">
        <v>121</v>
      </c>
      <c r="G2540">
        <v>10</v>
      </c>
      <c r="H2540" s="3">
        <v>161.5</v>
      </c>
      <c r="I2540" s="3">
        <v>2908.73</v>
      </c>
    </row>
    <row r="2541" spans="1:9" x14ac:dyDescent="0.3">
      <c r="A2541">
        <v>2540</v>
      </c>
      <c r="B2541" s="2">
        <v>45734</v>
      </c>
      <c r="C2541" t="s">
        <v>11</v>
      </c>
      <c r="D2541" t="s">
        <v>20</v>
      </c>
      <c r="E2541" t="s">
        <v>113</v>
      </c>
      <c r="F2541" t="s">
        <v>121</v>
      </c>
      <c r="G2541">
        <v>8</v>
      </c>
      <c r="H2541" s="3">
        <v>1028.97</v>
      </c>
      <c r="I2541" s="3">
        <v>14826.01</v>
      </c>
    </row>
    <row r="2542" spans="1:9" x14ac:dyDescent="0.3">
      <c r="A2542">
        <v>2541</v>
      </c>
      <c r="B2542" s="2">
        <v>45747</v>
      </c>
      <c r="C2542" t="s">
        <v>11</v>
      </c>
      <c r="D2542" t="s">
        <v>16</v>
      </c>
      <c r="E2542" t="s">
        <v>70</v>
      </c>
      <c r="F2542" t="s">
        <v>121</v>
      </c>
      <c r="G2542">
        <v>7</v>
      </c>
      <c r="H2542" s="3">
        <v>1087.67</v>
      </c>
      <c r="I2542" s="3">
        <v>13712.82</v>
      </c>
    </row>
    <row r="2543" spans="1:9" x14ac:dyDescent="0.3">
      <c r="A2543">
        <v>2542</v>
      </c>
      <c r="B2543" s="2">
        <v>45729</v>
      </c>
      <c r="C2543" t="s">
        <v>11</v>
      </c>
      <c r="D2543" t="s">
        <v>20</v>
      </c>
      <c r="E2543" t="s">
        <v>67</v>
      </c>
      <c r="F2543" t="s">
        <v>121</v>
      </c>
      <c r="G2543">
        <v>8</v>
      </c>
      <c r="H2543" s="3">
        <v>824.44</v>
      </c>
      <c r="I2543" s="3">
        <v>11879.02</v>
      </c>
    </row>
    <row r="2544" spans="1:9" x14ac:dyDescent="0.3">
      <c r="A2544">
        <v>2543</v>
      </c>
      <c r="B2544" s="2">
        <v>45724</v>
      </c>
      <c r="C2544" t="s">
        <v>10</v>
      </c>
      <c r="D2544" t="s">
        <v>18</v>
      </c>
      <c r="E2544" t="s">
        <v>46</v>
      </c>
      <c r="F2544" t="s">
        <v>122</v>
      </c>
      <c r="G2544">
        <v>1</v>
      </c>
      <c r="H2544" s="3">
        <v>703.09</v>
      </c>
      <c r="I2544" s="3">
        <v>1266.32</v>
      </c>
    </row>
    <row r="2545" spans="1:9" x14ac:dyDescent="0.3">
      <c r="A2545">
        <v>2544</v>
      </c>
      <c r="B2545" s="2">
        <v>45729</v>
      </c>
      <c r="C2545" t="s">
        <v>14</v>
      </c>
      <c r="D2545" t="s">
        <v>16</v>
      </c>
      <c r="E2545" t="s">
        <v>71</v>
      </c>
      <c r="F2545" t="s">
        <v>121</v>
      </c>
      <c r="G2545">
        <v>6</v>
      </c>
      <c r="H2545" s="3">
        <v>1111.95</v>
      </c>
      <c r="I2545" s="3">
        <v>12016.22</v>
      </c>
    </row>
    <row r="2546" spans="1:9" x14ac:dyDescent="0.3">
      <c r="A2546">
        <v>2545</v>
      </c>
      <c r="B2546" s="2">
        <v>45727</v>
      </c>
      <c r="C2546" t="s">
        <v>11</v>
      </c>
      <c r="D2546" t="s">
        <v>16</v>
      </c>
      <c r="E2546" t="s">
        <v>116</v>
      </c>
      <c r="F2546" t="s">
        <v>122</v>
      </c>
      <c r="G2546">
        <v>1</v>
      </c>
      <c r="H2546" s="3">
        <v>1063.82</v>
      </c>
      <c r="I2546" s="3">
        <v>1916.02</v>
      </c>
    </row>
    <row r="2547" spans="1:9" x14ac:dyDescent="0.3">
      <c r="A2547">
        <v>2546</v>
      </c>
      <c r="B2547" s="2">
        <v>45741</v>
      </c>
      <c r="C2547" t="s">
        <v>13</v>
      </c>
      <c r="D2547" t="s">
        <v>18</v>
      </c>
      <c r="E2547" t="s">
        <v>105</v>
      </c>
      <c r="F2547" t="s">
        <v>121</v>
      </c>
      <c r="G2547">
        <v>9</v>
      </c>
      <c r="H2547" s="3">
        <v>352.98</v>
      </c>
      <c r="I2547" s="3">
        <v>5721.69</v>
      </c>
    </row>
    <row r="2548" spans="1:9" x14ac:dyDescent="0.3">
      <c r="A2548">
        <v>2547</v>
      </c>
      <c r="B2548" s="2">
        <v>45740</v>
      </c>
      <c r="C2548" t="s">
        <v>9</v>
      </c>
      <c r="D2548" t="s">
        <v>18</v>
      </c>
      <c r="E2548" t="s">
        <v>31</v>
      </c>
      <c r="F2548" t="s">
        <v>121</v>
      </c>
      <c r="G2548">
        <v>9</v>
      </c>
      <c r="H2548" s="3">
        <v>596.34</v>
      </c>
      <c r="I2548" s="3">
        <v>9666.4699999999993</v>
      </c>
    </row>
    <row r="2549" spans="1:9" x14ac:dyDescent="0.3">
      <c r="A2549">
        <v>2548</v>
      </c>
      <c r="B2549" s="2">
        <v>45727</v>
      </c>
      <c r="C2549" t="s">
        <v>14</v>
      </c>
      <c r="D2549" t="s">
        <v>18</v>
      </c>
      <c r="E2549" t="s">
        <v>72</v>
      </c>
      <c r="F2549" t="s">
        <v>121</v>
      </c>
      <c r="G2549">
        <v>10</v>
      </c>
      <c r="H2549" s="3">
        <v>1019.72</v>
      </c>
      <c r="I2549" s="3">
        <v>18365.91</v>
      </c>
    </row>
    <row r="2550" spans="1:9" x14ac:dyDescent="0.3">
      <c r="A2550">
        <v>2549</v>
      </c>
      <c r="B2550" s="2">
        <v>45734</v>
      </c>
      <c r="C2550" t="s">
        <v>12</v>
      </c>
      <c r="D2550" t="s">
        <v>17</v>
      </c>
      <c r="E2550" t="s">
        <v>44</v>
      </c>
      <c r="F2550" t="s">
        <v>122</v>
      </c>
      <c r="G2550">
        <v>5</v>
      </c>
      <c r="H2550" s="3">
        <v>204.19</v>
      </c>
      <c r="I2550" s="3">
        <v>1838.81</v>
      </c>
    </row>
    <row r="2551" spans="1:9" x14ac:dyDescent="0.3">
      <c r="A2551">
        <v>2550</v>
      </c>
      <c r="B2551" s="2">
        <v>45747</v>
      </c>
      <c r="C2551" t="s">
        <v>15</v>
      </c>
      <c r="D2551" t="s">
        <v>16</v>
      </c>
      <c r="E2551" t="s">
        <v>33</v>
      </c>
      <c r="F2551" t="s">
        <v>122</v>
      </c>
      <c r="G2551">
        <v>10</v>
      </c>
      <c r="H2551" s="3">
        <v>1679.03</v>
      </c>
      <c r="I2551" s="3">
        <v>30240.57</v>
      </c>
    </row>
    <row r="2552" spans="1:9" x14ac:dyDescent="0.3">
      <c r="A2552">
        <v>2551</v>
      </c>
      <c r="B2552" s="2">
        <v>45739</v>
      </c>
      <c r="C2552" t="s">
        <v>11</v>
      </c>
      <c r="D2552" t="s">
        <v>16</v>
      </c>
      <c r="E2552" t="s">
        <v>94</v>
      </c>
      <c r="F2552" t="s">
        <v>121</v>
      </c>
      <c r="G2552">
        <v>5</v>
      </c>
      <c r="H2552" s="3">
        <v>1087.68</v>
      </c>
      <c r="I2552" s="3">
        <v>9794.9599999999991</v>
      </c>
    </row>
    <row r="2553" spans="1:9" x14ac:dyDescent="0.3">
      <c r="A2553">
        <v>2552</v>
      </c>
      <c r="B2553" s="2">
        <v>45733</v>
      </c>
      <c r="C2553" t="s">
        <v>13</v>
      </c>
      <c r="D2553" t="s">
        <v>17</v>
      </c>
      <c r="E2553" t="s">
        <v>89</v>
      </c>
      <c r="F2553" t="s">
        <v>122</v>
      </c>
      <c r="G2553">
        <v>7</v>
      </c>
      <c r="H2553" s="3">
        <v>469.23</v>
      </c>
      <c r="I2553" s="3">
        <v>5915.82</v>
      </c>
    </row>
    <row r="2554" spans="1:9" x14ac:dyDescent="0.3">
      <c r="A2554">
        <v>2553</v>
      </c>
      <c r="B2554" s="2">
        <v>45737</v>
      </c>
      <c r="C2554" t="s">
        <v>9</v>
      </c>
      <c r="D2554" t="s">
        <v>16</v>
      </c>
      <c r="E2554" t="s">
        <v>72</v>
      </c>
      <c r="F2554" t="s">
        <v>121</v>
      </c>
      <c r="G2554">
        <v>6</v>
      </c>
      <c r="H2554" s="3">
        <v>491.58</v>
      </c>
      <c r="I2554" s="3">
        <v>5312.23</v>
      </c>
    </row>
    <row r="2555" spans="1:9" x14ac:dyDescent="0.3">
      <c r="A2555">
        <v>2554</v>
      </c>
      <c r="B2555" s="2">
        <v>45739</v>
      </c>
      <c r="C2555" t="s">
        <v>11</v>
      </c>
      <c r="D2555" t="s">
        <v>18</v>
      </c>
      <c r="E2555" t="s">
        <v>25</v>
      </c>
      <c r="F2555" t="s">
        <v>121</v>
      </c>
      <c r="G2555">
        <v>7</v>
      </c>
      <c r="H2555" s="3">
        <v>1158.08</v>
      </c>
      <c r="I2555" s="3">
        <v>14600.51</v>
      </c>
    </row>
    <row r="2556" spans="1:9" x14ac:dyDescent="0.3">
      <c r="A2556">
        <v>2555</v>
      </c>
      <c r="B2556" s="2">
        <v>45731</v>
      </c>
      <c r="C2556" t="s">
        <v>10</v>
      </c>
      <c r="D2556" t="s">
        <v>18</v>
      </c>
      <c r="E2556" t="s">
        <v>99</v>
      </c>
      <c r="F2556" t="s">
        <v>122</v>
      </c>
      <c r="G2556">
        <v>10</v>
      </c>
      <c r="H2556" s="3">
        <v>737.35</v>
      </c>
      <c r="I2556" s="3">
        <v>13280.22</v>
      </c>
    </row>
    <row r="2557" spans="1:9" x14ac:dyDescent="0.3">
      <c r="A2557">
        <v>2556</v>
      </c>
      <c r="B2557" s="2">
        <v>45731</v>
      </c>
      <c r="C2557" t="s">
        <v>13</v>
      </c>
      <c r="D2557" t="s">
        <v>18</v>
      </c>
      <c r="E2557" t="s">
        <v>78</v>
      </c>
      <c r="F2557" t="s">
        <v>122</v>
      </c>
      <c r="G2557">
        <v>19</v>
      </c>
      <c r="H2557" s="3">
        <v>443.88</v>
      </c>
      <c r="I2557" s="3">
        <v>15189.75</v>
      </c>
    </row>
    <row r="2558" spans="1:9" x14ac:dyDescent="0.3">
      <c r="A2558">
        <v>2557</v>
      </c>
      <c r="B2558" s="2">
        <v>45732</v>
      </c>
      <c r="C2558" t="s">
        <v>14</v>
      </c>
      <c r="D2558" t="s">
        <v>18</v>
      </c>
      <c r="E2558" t="s">
        <v>76</v>
      </c>
      <c r="F2558" t="s">
        <v>121</v>
      </c>
      <c r="G2558">
        <v>7</v>
      </c>
      <c r="H2558" s="3">
        <v>1311.82</v>
      </c>
      <c r="I2558" s="3">
        <v>16538.79</v>
      </c>
    </row>
    <row r="2559" spans="1:9" x14ac:dyDescent="0.3">
      <c r="A2559">
        <v>2558</v>
      </c>
      <c r="B2559" s="2">
        <v>45733</v>
      </c>
      <c r="C2559" t="s">
        <v>10</v>
      </c>
      <c r="D2559" t="s">
        <v>17</v>
      </c>
      <c r="E2559" t="s">
        <v>54</v>
      </c>
      <c r="F2559" t="s">
        <v>122</v>
      </c>
      <c r="G2559">
        <v>10</v>
      </c>
      <c r="H2559" s="3">
        <v>764.02</v>
      </c>
      <c r="I2559" s="3">
        <v>13760.56</v>
      </c>
    </row>
    <row r="2560" spans="1:9" x14ac:dyDescent="0.3">
      <c r="A2560">
        <v>2559</v>
      </c>
      <c r="B2560" s="2">
        <v>45723</v>
      </c>
      <c r="C2560" t="s">
        <v>10</v>
      </c>
      <c r="D2560" t="s">
        <v>20</v>
      </c>
      <c r="E2560" t="s">
        <v>57</v>
      </c>
      <c r="F2560" t="s">
        <v>122</v>
      </c>
      <c r="G2560">
        <v>9</v>
      </c>
      <c r="H2560" s="3">
        <v>763.65</v>
      </c>
      <c r="I2560" s="3">
        <v>12378.51</v>
      </c>
    </row>
    <row r="2561" spans="1:9" x14ac:dyDescent="0.3">
      <c r="A2561">
        <v>2560</v>
      </c>
      <c r="B2561" s="2">
        <v>45717</v>
      </c>
      <c r="C2561" t="s">
        <v>10</v>
      </c>
      <c r="D2561" t="s">
        <v>17</v>
      </c>
      <c r="E2561" t="s">
        <v>106</v>
      </c>
      <c r="F2561" t="s">
        <v>122</v>
      </c>
      <c r="G2561">
        <v>5</v>
      </c>
      <c r="H2561" s="3">
        <v>773.74</v>
      </c>
      <c r="I2561" s="3">
        <v>6967.81</v>
      </c>
    </row>
    <row r="2562" spans="1:9" x14ac:dyDescent="0.3">
      <c r="A2562">
        <v>2561</v>
      </c>
      <c r="B2562" s="2">
        <v>45745</v>
      </c>
      <c r="C2562" t="s">
        <v>9</v>
      </c>
      <c r="D2562" t="s">
        <v>17</v>
      </c>
      <c r="E2562" t="s">
        <v>58</v>
      </c>
      <c r="F2562" t="s">
        <v>122</v>
      </c>
      <c r="G2562">
        <v>15</v>
      </c>
      <c r="H2562" s="3">
        <v>478.03</v>
      </c>
      <c r="I2562" s="3">
        <v>12914.51</v>
      </c>
    </row>
    <row r="2563" spans="1:9" x14ac:dyDescent="0.3">
      <c r="A2563">
        <v>2562</v>
      </c>
      <c r="B2563" s="2">
        <v>45738</v>
      </c>
      <c r="C2563" t="s">
        <v>10</v>
      </c>
      <c r="D2563" t="s">
        <v>17</v>
      </c>
      <c r="E2563" t="s">
        <v>57</v>
      </c>
      <c r="F2563" t="s">
        <v>121</v>
      </c>
      <c r="G2563">
        <v>9</v>
      </c>
      <c r="H2563" s="3">
        <v>755.92</v>
      </c>
      <c r="I2563" s="3">
        <v>12253.21</v>
      </c>
    </row>
    <row r="2564" spans="1:9" x14ac:dyDescent="0.3">
      <c r="A2564">
        <v>2563</v>
      </c>
      <c r="B2564" s="2">
        <v>45722</v>
      </c>
      <c r="C2564" t="s">
        <v>12</v>
      </c>
      <c r="D2564" t="s">
        <v>17</v>
      </c>
      <c r="E2564" t="s">
        <v>112</v>
      </c>
      <c r="F2564" t="s">
        <v>121</v>
      </c>
      <c r="G2564">
        <v>17</v>
      </c>
      <c r="H2564" s="3">
        <v>168.26</v>
      </c>
      <c r="I2564" s="3">
        <v>5151.83</v>
      </c>
    </row>
    <row r="2565" spans="1:9" x14ac:dyDescent="0.3">
      <c r="A2565">
        <v>2564</v>
      </c>
      <c r="B2565" s="2">
        <v>45731</v>
      </c>
      <c r="C2565" t="s">
        <v>14</v>
      </c>
      <c r="D2565" t="s">
        <v>18</v>
      </c>
      <c r="E2565" t="s">
        <v>74</v>
      </c>
      <c r="F2565" t="s">
        <v>122</v>
      </c>
      <c r="G2565">
        <v>3</v>
      </c>
      <c r="H2565" s="3">
        <v>1305.69</v>
      </c>
      <c r="I2565" s="3">
        <v>7054.93</v>
      </c>
    </row>
    <row r="2566" spans="1:9" x14ac:dyDescent="0.3">
      <c r="A2566">
        <v>2565</v>
      </c>
      <c r="B2566" s="2">
        <v>45737</v>
      </c>
      <c r="C2566" t="s">
        <v>15</v>
      </c>
      <c r="D2566" t="s">
        <v>17</v>
      </c>
      <c r="E2566" t="s">
        <v>74</v>
      </c>
      <c r="F2566" t="s">
        <v>121</v>
      </c>
      <c r="G2566">
        <v>5</v>
      </c>
      <c r="H2566" s="3">
        <v>1545.63</v>
      </c>
      <c r="I2566" s="3">
        <v>13918.97</v>
      </c>
    </row>
    <row r="2567" spans="1:9" x14ac:dyDescent="0.3">
      <c r="A2567">
        <v>2566</v>
      </c>
      <c r="B2567" s="2">
        <v>45742</v>
      </c>
      <c r="C2567" t="s">
        <v>10</v>
      </c>
      <c r="D2567" t="s">
        <v>19</v>
      </c>
      <c r="E2567" t="s">
        <v>62</v>
      </c>
      <c r="F2567" t="s">
        <v>122</v>
      </c>
      <c r="G2567">
        <v>10</v>
      </c>
      <c r="H2567" s="3">
        <v>809.24</v>
      </c>
      <c r="I2567" s="3">
        <v>14575.01</v>
      </c>
    </row>
    <row r="2568" spans="1:9" x14ac:dyDescent="0.3">
      <c r="A2568">
        <v>2567</v>
      </c>
      <c r="B2568" s="2">
        <v>45746</v>
      </c>
      <c r="C2568" t="s">
        <v>9</v>
      </c>
      <c r="D2568" t="s">
        <v>18</v>
      </c>
      <c r="E2568" t="s">
        <v>41</v>
      </c>
      <c r="F2568" t="s">
        <v>121</v>
      </c>
      <c r="G2568">
        <v>15</v>
      </c>
      <c r="H2568" s="3">
        <v>536.11</v>
      </c>
      <c r="I2568" s="3">
        <v>14483.6</v>
      </c>
    </row>
    <row r="2569" spans="1:9" x14ac:dyDescent="0.3">
      <c r="A2569">
        <v>2568</v>
      </c>
      <c r="B2569" s="2">
        <v>45722</v>
      </c>
      <c r="C2569" t="s">
        <v>14</v>
      </c>
      <c r="D2569" t="s">
        <v>19</v>
      </c>
      <c r="E2569" t="s">
        <v>51</v>
      </c>
      <c r="F2569" t="s">
        <v>122</v>
      </c>
      <c r="G2569">
        <v>6</v>
      </c>
      <c r="H2569" s="3">
        <v>1088.95</v>
      </c>
      <c r="I2569" s="3">
        <v>11767.68</v>
      </c>
    </row>
    <row r="2570" spans="1:9" x14ac:dyDescent="0.3">
      <c r="A2570">
        <v>2569</v>
      </c>
      <c r="B2570" s="2">
        <v>45729</v>
      </c>
      <c r="C2570" t="s">
        <v>15</v>
      </c>
      <c r="D2570" t="s">
        <v>20</v>
      </c>
      <c r="E2570" t="s">
        <v>92</v>
      </c>
      <c r="F2570" t="s">
        <v>122</v>
      </c>
      <c r="G2570">
        <v>4</v>
      </c>
      <c r="H2570" s="3">
        <v>1332.99</v>
      </c>
      <c r="I2570" s="3">
        <v>9603.25</v>
      </c>
    </row>
    <row r="2571" spans="1:9" x14ac:dyDescent="0.3">
      <c r="A2571">
        <v>2570</v>
      </c>
      <c r="B2571" s="2">
        <v>45727</v>
      </c>
      <c r="C2571" t="s">
        <v>14</v>
      </c>
      <c r="D2571" t="s">
        <v>17</v>
      </c>
      <c r="E2571" t="s">
        <v>42</v>
      </c>
      <c r="F2571" t="s">
        <v>121</v>
      </c>
      <c r="G2571">
        <v>9</v>
      </c>
      <c r="H2571" s="3">
        <v>1430.23</v>
      </c>
      <c r="I2571" s="3">
        <v>23183.55</v>
      </c>
    </row>
    <row r="2572" spans="1:9" x14ac:dyDescent="0.3">
      <c r="A2572">
        <v>2571</v>
      </c>
      <c r="B2572" s="2">
        <v>45720</v>
      </c>
      <c r="C2572" t="s">
        <v>14</v>
      </c>
      <c r="D2572" t="s">
        <v>17</v>
      </c>
      <c r="E2572" t="s">
        <v>98</v>
      </c>
      <c r="F2572" t="s">
        <v>121</v>
      </c>
      <c r="G2572">
        <v>9</v>
      </c>
      <c r="H2572" s="3">
        <v>1322.91</v>
      </c>
      <c r="I2572" s="3">
        <v>21443.93</v>
      </c>
    </row>
    <row r="2573" spans="1:9" x14ac:dyDescent="0.3">
      <c r="A2573">
        <v>2572</v>
      </c>
      <c r="B2573" s="2">
        <v>45725</v>
      </c>
      <c r="C2573" t="s">
        <v>10</v>
      </c>
      <c r="D2573" t="s">
        <v>20</v>
      </c>
      <c r="E2573" t="s">
        <v>68</v>
      </c>
      <c r="F2573" t="s">
        <v>121</v>
      </c>
      <c r="G2573">
        <v>8</v>
      </c>
      <c r="H2573" s="3">
        <v>764.09</v>
      </c>
      <c r="I2573" s="3">
        <v>11009.46</v>
      </c>
    </row>
    <row r="2574" spans="1:9" x14ac:dyDescent="0.3">
      <c r="A2574">
        <v>2573</v>
      </c>
      <c r="B2574" s="2">
        <v>45741</v>
      </c>
      <c r="C2574" t="s">
        <v>11</v>
      </c>
      <c r="D2574" t="s">
        <v>16</v>
      </c>
      <c r="E2574" t="s">
        <v>38</v>
      </c>
      <c r="F2574" t="s">
        <v>121</v>
      </c>
      <c r="G2574">
        <v>10</v>
      </c>
      <c r="H2574" s="3">
        <v>922.65</v>
      </c>
      <c r="I2574" s="3">
        <v>16617.61</v>
      </c>
    </row>
    <row r="2575" spans="1:9" x14ac:dyDescent="0.3">
      <c r="A2575">
        <v>2574</v>
      </c>
      <c r="B2575" s="2">
        <v>45720</v>
      </c>
      <c r="C2575" t="s">
        <v>11</v>
      </c>
      <c r="D2575" t="s">
        <v>19</v>
      </c>
      <c r="E2575" t="s">
        <v>84</v>
      </c>
      <c r="F2575" t="s">
        <v>121</v>
      </c>
      <c r="G2575">
        <v>8</v>
      </c>
      <c r="H2575" s="3">
        <v>1132.96</v>
      </c>
      <c r="I2575" s="3">
        <v>16324.36</v>
      </c>
    </row>
    <row r="2576" spans="1:9" x14ac:dyDescent="0.3">
      <c r="A2576">
        <v>2575</v>
      </c>
      <c r="B2576" s="2">
        <v>45736</v>
      </c>
      <c r="C2576" t="s">
        <v>10</v>
      </c>
      <c r="D2576" t="s">
        <v>16</v>
      </c>
      <c r="E2576" t="s">
        <v>27</v>
      </c>
      <c r="F2576" t="s">
        <v>122</v>
      </c>
      <c r="G2576">
        <v>4</v>
      </c>
      <c r="H2576" s="3">
        <v>766.72</v>
      </c>
      <c r="I2576" s="3">
        <v>5523.68</v>
      </c>
    </row>
    <row r="2577" spans="1:9" x14ac:dyDescent="0.3">
      <c r="A2577">
        <v>2576</v>
      </c>
      <c r="B2577" s="2">
        <v>45725</v>
      </c>
      <c r="C2577" t="s">
        <v>12</v>
      </c>
      <c r="D2577" t="s">
        <v>16</v>
      </c>
      <c r="E2577" t="s">
        <v>94</v>
      </c>
      <c r="F2577" t="s">
        <v>121</v>
      </c>
      <c r="G2577">
        <v>15</v>
      </c>
      <c r="H2577" s="3">
        <v>180.76</v>
      </c>
      <c r="I2577" s="3">
        <v>4883.43</v>
      </c>
    </row>
    <row r="2578" spans="1:9" x14ac:dyDescent="0.3">
      <c r="A2578">
        <v>2577</v>
      </c>
      <c r="B2578" s="2">
        <v>45726</v>
      </c>
      <c r="C2578" t="s">
        <v>10</v>
      </c>
      <c r="D2578" t="s">
        <v>16</v>
      </c>
      <c r="E2578" t="s">
        <v>84</v>
      </c>
      <c r="F2578" t="s">
        <v>121</v>
      </c>
      <c r="G2578">
        <v>3</v>
      </c>
      <c r="H2578" s="3">
        <v>743.32</v>
      </c>
      <c r="I2578" s="3">
        <v>4016.32</v>
      </c>
    </row>
    <row r="2579" spans="1:9" x14ac:dyDescent="0.3">
      <c r="A2579">
        <v>2578</v>
      </c>
      <c r="B2579" s="2">
        <v>45728</v>
      </c>
      <c r="C2579" t="s">
        <v>14</v>
      </c>
      <c r="D2579" t="s">
        <v>19</v>
      </c>
      <c r="E2579" t="s">
        <v>59</v>
      </c>
      <c r="F2579" t="s">
        <v>121</v>
      </c>
      <c r="G2579">
        <v>9</v>
      </c>
      <c r="H2579" s="3">
        <v>1422.94</v>
      </c>
      <c r="I2579" s="3">
        <v>23065.38</v>
      </c>
    </row>
    <row r="2580" spans="1:9" x14ac:dyDescent="0.3">
      <c r="A2580">
        <v>2579</v>
      </c>
      <c r="B2580" s="2">
        <v>45720</v>
      </c>
      <c r="C2580" t="s">
        <v>15</v>
      </c>
      <c r="D2580" t="s">
        <v>19</v>
      </c>
      <c r="E2580" t="s">
        <v>105</v>
      </c>
      <c r="F2580" t="s">
        <v>121</v>
      </c>
      <c r="G2580">
        <v>10</v>
      </c>
      <c r="H2580" s="3">
        <v>1209.6300000000001</v>
      </c>
      <c r="I2580" s="3">
        <v>21786.33</v>
      </c>
    </row>
    <row r="2581" spans="1:9" x14ac:dyDescent="0.3">
      <c r="A2581">
        <v>2580</v>
      </c>
      <c r="B2581" s="2">
        <v>45725</v>
      </c>
      <c r="C2581" t="s">
        <v>12</v>
      </c>
      <c r="D2581" t="s">
        <v>16</v>
      </c>
      <c r="E2581" t="s">
        <v>60</v>
      </c>
      <c r="F2581" t="s">
        <v>122</v>
      </c>
      <c r="G2581">
        <v>7</v>
      </c>
      <c r="H2581" s="3">
        <v>178.35</v>
      </c>
      <c r="I2581" s="3">
        <v>2248.5500000000002</v>
      </c>
    </row>
    <row r="2582" spans="1:9" x14ac:dyDescent="0.3">
      <c r="A2582">
        <v>2581</v>
      </c>
      <c r="B2582" s="2">
        <v>45718</v>
      </c>
      <c r="C2582" t="s">
        <v>12</v>
      </c>
      <c r="D2582" t="s">
        <v>18</v>
      </c>
      <c r="E2582" t="s">
        <v>72</v>
      </c>
      <c r="F2582" t="s">
        <v>122</v>
      </c>
      <c r="G2582">
        <v>8</v>
      </c>
      <c r="H2582" s="3">
        <v>244.8</v>
      </c>
      <c r="I2582" s="3">
        <v>3527.22</v>
      </c>
    </row>
    <row r="2583" spans="1:9" x14ac:dyDescent="0.3">
      <c r="A2583">
        <v>2582</v>
      </c>
      <c r="B2583" s="2">
        <v>45739</v>
      </c>
      <c r="C2583" t="s">
        <v>14</v>
      </c>
      <c r="D2583" t="s">
        <v>18</v>
      </c>
      <c r="E2583" t="s">
        <v>68</v>
      </c>
      <c r="F2583" t="s">
        <v>122</v>
      </c>
      <c r="G2583">
        <v>8</v>
      </c>
      <c r="H2583" s="3">
        <v>1417.46</v>
      </c>
      <c r="I2583" s="3">
        <v>20423.599999999999</v>
      </c>
    </row>
    <row r="2584" spans="1:9" x14ac:dyDescent="0.3">
      <c r="A2584">
        <v>2583</v>
      </c>
      <c r="B2584" s="2">
        <v>45717</v>
      </c>
      <c r="C2584" t="s">
        <v>13</v>
      </c>
      <c r="D2584" t="s">
        <v>18</v>
      </c>
      <c r="E2584" t="s">
        <v>44</v>
      </c>
      <c r="F2584" t="s">
        <v>121</v>
      </c>
      <c r="G2584">
        <v>16</v>
      </c>
      <c r="H2584" s="3">
        <v>411.56</v>
      </c>
      <c r="I2584" s="3">
        <v>11860</v>
      </c>
    </row>
    <row r="2585" spans="1:9" x14ac:dyDescent="0.3">
      <c r="A2585">
        <v>2584</v>
      </c>
      <c r="B2585" s="2">
        <v>45729</v>
      </c>
      <c r="C2585" t="s">
        <v>15</v>
      </c>
      <c r="D2585" t="s">
        <v>19</v>
      </c>
      <c r="E2585" t="s">
        <v>52</v>
      </c>
      <c r="F2585" t="s">
        <v>121</v>
      </c>
      <c r="G2585">
        <v>7</v>
      </c>
      <c r="H2585" s="3">
        <v>1747.74</v>
      </c>
      <c r="I2585" s="3">
        <v>22034.66</v>
      </c>
    </row>
    <row r="2586" spans="1:9" x14ac:dyDescent="0.3">
      <c r="A2586">
        <v>2585</v>
      </c>
      <c r="B2586" s="2">
        <v>45730</v>
      </c>
      <c r="C2586" t="s">
        <v>9</v>
      </c>
      <c r="D2586" t="s">
        <v>20</v>
      </c>
      <c r="E2586" t="s">
        <v>60</v>
      </c>
      <c r="F2586" t="s">
        <v>121</v>
      </c>
      <c r="G2586">
        <v>19</v>
      </c>
      <c r="H2586" s="3">
        <v>483.1</v>
      </c>
      <c r="I2586" s="3">
        <v>16531.88</v>
      </c>
    </row>
    <row r="2587" spans="1:9" x14ac:dyDescent="0.3">
      <c r="A2587">
        <v>2586</v>
      </c>
      <c r="B2587" s="2">
        <v>45734</v>
      </c>
      <c r="C2587" t="s">
        <v>10</v>
      </c>
      <c r="D2587" t="s">
        <v>16</v>
      </c>
      <c r="E2587" t="s">
        <v>60</v>
      </c>
      <c r="F2587" t="s">
        <v>121</v>
      </c>
      <c r="G2587">
        <v>9</v>
      </c>
      <c r="H2587" s="3">
        <v>841.22</v>
      </c>
      <c r="I2587" s="3">
        <v>13635.89</v>
      </c>
    </row>
    <row r="2588" spans="1:9" x14ac:dyDescent="0.3">
      <c r="A2588">
        <v>2587</v>
      </c>
      <c r="B2588" s="2">
        <v>45727</v>
      </c>
      <c r="C2588" t="s">
        <v>11</v>
      </c>
      <c r="D2588" t="s">
        <v>19</v>
      </c>
      <c r="E2588" t="s">
        <v>47</v>
      </c>
      <c r="F2588" t="s">
        <v>122</v>
      </c>
      <c r="G2588">
        <v>7</v>
      </c>
      <c r="H2588" s="3">
        <v>1093.1600000000001</v>
      </c>
      <c r="I2588" s="3">
        <v>13782.03</v>
      </c>
    </row>
    <row r="2589" spans="1:9" x14ac:dyDescent="0.3">
      <c r="A2589">
        <v>2588</v>
      </c>
      <c r="B2589" s="2">
        <v>45747</v>
      </c>
      <c r="C2589" t="s">
        <v>13</v>
      </c>
      <c r="D2589" t="s">
        <v>19</v>
      </c>
      <c r="E2589" t="s">
        <v>109</v>
      </c>
      <c r="F2589" t="s">
        <v>122</v>
      </c>
      <c r="G2589">
        <v>10</v>
      </c>
      <c r="H2589" s="3">
        <v>422.73</v>
      </c>
      <c r="I2589" s="3">
        <v>7613.68</v>
      </c>
    </row>
    <row r="2590" spans="1:9" x14ac:dyDescent="0.3">
      <c r="A2590">
        <v>2589</v>
      </c>
      <c r="B2590" s="2">
        <v>45733</v>
      </c>
      <c r="C2590" t="s">
        <v>15</v>
      </c>
      <c r="D2590" t="s">
        <v>18</v>
      </c>
      <c r="E2590" t="s">
        <v>69</v>
      </c>
      <c r="F2590" t="s">
        <v>121</v>
      </c>
      <c r="G2590">
        <v>7</v>
      </c>
      <c r="H2590" s="3">
        <v>1249.79</v>
      </c>
      <c r="I2590" s="3">
        <v>15756.75</v>
      </c>
    </row>
    <row r="2591" spans="1:9" x14ac:dyDescent="0.3">
      <c r="A2591">
        <v>2590</v>
      </c>
      <c r="B2591" s="2">
        <v>45727</v>
      </c>
      <c r="C2591" t="s">
        <v>9</v>
      </c>
      <c r="D2591" t="s">
        <v>16</v>
      </c>
      <c r="E2591" t="s">
        <v>112</v>
      </c>
      <c r="F2591" t="s">
        <v>122</v>
      </c>
      <c r="G2591">
        <v>14</v>
      </c>
      <c r="H2591" s="3">
        <v>408.57</v>
      </c>
      <c r="I2591" s="3">
        <v>10302.11</v>
      </c>
    </row>
    <row r="2592" spans="1:9" x14ac:dyDescent="0.3">
      <c r="A2592">
        <v>2591</v>
      </c>
      <c r="B2592" s="2">
        <v>45728</v>
      </c>
      <c r="C2592" t="s">
        <v>11</v>
      </c>
      <c r="D2592" t="s">
        <v>16</v>
      </c>
      <c r="E2592" t="s">
        <v>39</v>
      </c>
      <c r="F2592" t="s">
        <v>121</v>
      </c>
      <c r="G2592">
        <v>3</v>
      </c>
      <c r="H2592" s="3">
        <v>1183.3800000000001</v>
      </c>
      <c r="I2592" s="3">
        <v>6394.06</v>
      </c>
    </row>
    <row r="2593" spans="1:9" x14ac:dyDescent="0.3">
      <c r="A2593">
        <v>2592</v>
      </c>
      <c r="B2593" s="2">
        <v>45737</v>
      </c>
      <c r="C2593" t="s">
        <v>12</v>
      </c>
      <c r="D2593" t="s">
        <v>19</v>
      </c>
      <c r="E2593" t="s">
        <v>84</v>
      </c>
      <c r="F2593" t="s">
        <v>122</v>
      </c>
      <c r="G2593">
        <v>7</v>
      </c>
      <c r="H2593" s="3">
        <v>236.85</v>
      </c>
      <c r="I2593" s="3">
        <v>2986.09</v>
      </c>
    </row>
    <row r="2594" spans="1:9" x14ac:dyDescent="0.3">
      <c r="A2594">
        <v>2593</v>
      </c>
      <c r="B2594" s="2">
        <v>45723</v>
      </c>
      <c r="C2594" t="s">
        <v>9</v>
      </c>
      <c r="D2594" t="s">
        <v>18</v>
      </c>
      <c r="E2594" t="s">
        <v>77</v>
      </c>
      <c r="F2594" t="s">
        <v>121</v>
      </c>
      <c r="G2594">
        <v>18</v>
      </c>
      <c r="H2594" s="3">
        <v>526.67999999999995</v>
      </c>
      <c r="I2594" s="3">
        <v>17074.61</v>
      </c>
    </row>
    <row r="2595" spans="1:9" x14ac:dyDescent="0.3">
      <c r="A2595">
        <v>2594</v>
      </c>
      <c r="B2595" s="2">
        <v>45734</v>
      </c>
      <c r="C2595" t="s">
        <v>11</v>
      </c>
      <c r="D2595" t="s">
        <v>16</v>
      </c>
      <c r="E2595" t="s">
        <v>28</v>
      </c>
      <c r="F2595" t="s">
        <v>121</v>
      </c>
      <c r="G2595">
        <v>9</v>
      </c>
      <c r="H2595" s="3">
        <v>1140.45</v>
      </c>
      <c r="I2595" s="3">
        <v>18486.310000000001</v>
      </c>
    </row>
    <row r="2596" spans="1:9" x14ac:dyDescent="0.3">
      <c r="A2596">
        <v>2595</v>
      </c>
      <c r="B2596" s="2">
        <v>45736</v>
      </c>
      <c r="C2596" t="s">
        <v>10</v>
      </c>
      <c r="D2596" t="s">
        <v>18</v>
      </c>
      <c r="E2596" t="s">
        <v>50</v>
      </c>
      <c r="F2596" t="s">
        <v>122</v>
      </c>
      <c r="G2596">
        <v>4</v>
      </c>
      <c r="H2596" s="3">
        <v>728.81</v>
      </c>
      <c r="I2596" s="3">
        <v>5250.56</v>
      </c>
    </row>
    <row r="2597" spans="1:9" x14ac:dyDescent="0.3">
      <c r="A2597">
        <v>2596</v>
      </c>
      <c r="B2597" s="2">
        <v>45730</v>
      </c>
      <c r="C2597" t="s">
        <v>10</v>
      </c>
      <c r="D2597" t="s">
        <v>19</v>
      </c>
      <c r="E2597" t="s">
        <v>70</v>
      </c>
      <c r="F2597" t="s">
        <v>122</v>
      </c>
      <c r="G2597">
        <v>7</v>
      </c>
      <c r="H2597" s="3">
        <v>758.53</v>
      </c>
      <c r="I2597" s="3">
        <v>9563.18</v>
      </c>
    </row>
    <row r="2598" spans="1:9" x14ac:dyDescent="0.3">
      <c r="A2598">
        <v>2597</v>
      </c>
      <c r="B2598" s="2">
        <v>45721</v>
      </c>
      <c r="C2598" t="s">
        <v>11</v>
      </c>
      <c r="D2598" t="s">
        <v>16</v>
      </c>
      <c r="E2598" t="s">
        <v>98</v>
      </c>
      <c r="F2598" t="s">
        <v>121</v>
      </c>
      <c r="G2598">
        <v>3</v>
      </c>
      <c r="H2598" s="3">
        <v>1095.5</v>
      </c>
      <c r="I2598" s="3">
        <v>5919.23</v>
      </c>
    </row>
    <row r="2599" spans="1:9" x14ac:dyDescent="0.3">
      <c r="A2599">
        <v>2598</v>
      </c>
      <c r="B2599" s="2">
        <v>45746</v>
      </c>
      <c r="C2599" t="s">
        <v>13</v>
      </c>
      <c r="D2599" t="s">
        <v>16</v>
      </c>
      <c r="E2599" t="s">
        <v>90</v>
      </c>
      <c r="F2599" t="s">
        <v>121</v>
      </c>
      <c r="G2599">
        <v>10</v>
      </c>
      <c r="H2599" s="3">
        <v>343.69</v>
      </c>
      <c r="I2599" s="3">
        <v>6190.11</v>
      </c>
    </row>
    <row r="2600" spans="1:9" x14ac:dyDescent="0.3">
      <c r="A2600">
        <v>2599</v>
      </c>
      <c r="B2600" s="2">
        <v>45739</v>
      </c>
      <c r="C2600" t="s">
        <v>14</v>
      </c>
      <c r="D2600" t="s">
        <v>19</v>
      </c>
      <c r="E2600" t="s">
        <v>28</v>
      </c>
      <c r="F2600" t="s">
        <v>121</v>
      </c>
      <c r="G2600">
        <v>3</v>
      </c>
      <c r="H2600" s="3">
        <v>1418.17</v>
      </c>
      <c r="I2600" s="3">
        <v>7662.69</v>
      </c>
    </row>
    <row r="2601" spans="1:9" x14ac:dyDescent="0.3">
      <c r="A2601">
        <v>2600</v>
      </c>
      <c r="B2601" s="2">
        <v>45723</v>
      </c>
      <c r="C2601" t="s">
        <v>14</v>
      </c>
      <c r="D2601" t="s">
        <v>16</v>
      </c>
      <c r="E2601" t="s">
        <v>94</v>
      </c>
      <c r="F2601" t="s">
        <v>121</v>
      </c>
      <c r="G2601">
        <v>2</v>
      </c>
      <c r="H2601" s="3">
        <v>1152.43</v>
      </c>
      <c r="I2601" s="3">
        <v>4151.22</v>
      </c>
    </row>
    <row r="2602" spans="1:9" x14ac:dyDescent="0.3">
      <c r="A2602">
        <v>2601</v>
      </c>
      <c r="B2602" s="2">
        <v>45718</v>
      </c>
      <c r="C2602" t="s">
        <v>10</v>
      </c>
      <c r="D2602" t="s">
        <v>17</v>
      </c>
      <c r="E2602" t="s">
        <v>115</v>
      </c>
      <c r="F2602" t="s">
        <v>121</v>
      </c>
      <c r="G2602">
        <v>8</v>
      </c>
      <c r="H2602" s="3">
        <v>783.07</v>
      </c>
      <c r="I2602" s="3">
        <v>11282.93</v>
      </c>
    </row>
    <row r="2603" spans="1:9" x14ac:dyDescent="0.3">
      <c r="A2603">
        <v>2602</v>
      </c>
      <c r="B2603" s="2">
        <v>45722</v>
      </c>
      <c r="C2603" t="s">
        <v>15</v>
      </c>
      <c r="D2603" t="s">
        <v>17</v>
      </c>
      <c r="E2603" t="s">
        <v>96</v>
      </c>
      <c r="F2603" t="s">
        <v>121</v>
      </c>
      <c r="G2603">
        <v>8</v>
      </c>
      <c r="H2603" s="3">
        <v>1299.04</v>
      </c>
      <c r="I2603" s="3">
        <v>18717.330000000002</v>
      </c>
    </row>
    <row r="2604" spans="1:9" x14ac:dyDescent="0.3">
      <c r="A2604">
        <v>2603</v>
      </c>
      <c r="B2604" s="2">
        <v>45729</v>
      </c>
      <c r="C2604" t="s">
        <v>14</v>
      </c>
      <c r="D2604" t="s">
        <v>17</v>
      </c>
      <c r="E2604" t="s">
        <v>71</v>
      </c>
      <c r="F2604" t="s">
        <v>121</v>
      </c>
      <c r="G2604">
        <v>6</v>
      </c>
      <c r="H2604" s="3">
        <v>1090.33</v>
      </c>
      <c r="I2604" s="3">
        <v>11782.59</v>
      </c>
    </row>
    <row r="2605" spans="1:9" x14ac:dyDescent="0.3">
      <c r="A2605">
        <v>2604</v>
      </c>
      <c r="B2605" s="2">
        <v>45732</v>
      </c>
      <c r="C2605" t="s">
        <v>10</v>
      </c>
      <c r="D2605" t="s">
        <v>18</v>
      </c>
      <c r="E2605" t="s">
        <v>34</v>
      </c>
      <c r="F2605" t="s">
        <v>121</v>
      </c>
      <c r="G2605">
        <v>8</v>
      </c>
      <c r="H2605" s="3">
        <v>825.55</v>
      </c>
      <c r="I2605" s="3">
        <v>11895.01</v>
      </c>
    </row>
    <row r="2606" spans="1:9" x14ac:dyDescent="0.3">
      <c r="A2606">
        <v>2605</v>
      </c>
      <c r="B2606" s="2">
        <v>45721</v>
      </c>
      <c r="C2606" t="s">
        <v>10</v>
      </c>
      <c r="D2606" t="s">
        <v>16</v>
      </c>
      <c r="E2606" t="s">
        <v>117</v>
      </c>
      <c r="F2606" t="s">
        <v>121</v>
      </c>
      <c r="G2606">
        <v>2</v>
      </c>
      <c r="H2606" s="3">
        <v>728.49</v>
      </c>
      <c r="I2606" s="3">
        <v>2624.13</v>
      </c>
    </row>
    <row r="2607" spans="1:9" x14ac:dyDescent="0.3">
      <c r="A2607">
        <v>2606</v>
      </c>
      <c r="B2607" s="2">
        <v>45733</v>
      </c>
      <c r="C2607" t="s">
        <v>12</v>
      </c>
      <c r="D2607" t="s">
        <v>19</v>
      </c>
      <c r="E2607" t="s">
        <v>29</v>
      </c>
      <c r="F2607" t="s">
        <v>121</v>
      </c>
      <c r="G2607">
        <v>12</v>
      </c>
      <c r="H2607" s="3">
        <v>239.97</v>
      </c>
      <c r="I2607" s="3">
        <v>5186.4399999999996</v>
      </c>
    </row>
    <row r="2608" spans="1:9" x14ac:dyDescent="0.3">
      <c r="A2608">
        <v>2607</v>
      </c>
      <c r="B2608" s="2">
        <v>45740</v>
      </c>
      <c r="C2608" t="s">
        <v>9</v>
      </c>
      <c r="D2608" t="s">
        <v>18</v>
      </c>
      <c r="E2608" t="s">
        <v>23</v>
      </c>
      <c r="F2608" t="s">
        <v>121</v>
      </c>
      <c r="G2608">
        <v>8</v>
      </c>
      <c r="H2608" s="3">
        <v>487.91</v>
      </c>
      <c r="I2608" s="3">
        <v>7030.1</v>
      </c>
    </row>
    <row r="2609" spans="1:9" x14ac:dyDescent="0.3">
      <c r="A2609">
        <v>2608</v>
      </c>
      <c r="B2609" s="2">
        <v>45737</v>
      </c>
      <c r="C2609" t="s">
        <v>10</v>
      </c>
      <c r="D2609" t="s">
        <v>16</v>
      </c>
      <c r="E2609" t="s">
        <v>96</v>
      </c>
      <c r="F2609" t="s">
        <v>121</v>
      </c>
      <c r="G2609">
        <v>4</v>
      </c>
      <c r="H2609" s="3">
        <v>788.58</v>
      </c>
      <c r="I2609" s="3">
        <v>5681.16</v>
      </c>
    </row>
    <row r="2610" spans="1:9" x14ac:dyDescent="0.3">
      <c r="A2610">
        <v>2609</v>
      </c>
      <c r="B2610" s="2">
        <v>45746</v>
      </c>
      <c r="C2610" t="s">
        <v>14</v>
      </c>
      <c r="D2610" t="s">
        <v>17</v>
      </c>
      <c r="E2610" t="s">
        <v>48</v>
      </c>
      <c r="F2610" t="s">
        <v>122</v>
      </c>
      <c r="G2610">
        <v>6</v>
      </c>
      <c r="H2610" s="3">
        <v>1463.04</v>
      </c>
      <c r="I2610" s="3">
        <v>15810.26</v>
      </c>
    </row>
    <row r="2611" spans="1:9" x14ac:dyDescent="0.3">
      <c r="A2611">
        <v>2610</v>
      </c>
      <c r="B2611" s="2">
        <v>45722</v>
      </c>
      <c r="C2611" t="s">
        <v>15</v>
      </c>
      <c r="D2611" t="s">
        <v>16</v>
      </c>
      <c r="E2611" t="s">
        <v>83</v>
      </c>
      <c r="F2611" t="s">
        <v>122</v>
      </c>
      <c r="G2611">
        <v>7</v>
      </c>
      <c r="H2611" s="3">
        <v>1328.46</v>
      </c>
      <c r="I2611" s="3">
        <v>16748.580000000002</v>
      </c>
    </row>
    <row r="2612" spans="1:9" x14ac:dyDescent="0.3">
      <c r="A2612">
        <v>2611</v>
      </c>
      <c r="B2612" s="2">
        <v>45745</v>
      </c>
      <c r="C2612" t="s">
        <v>15</v>
      </c>
      <c r="D2612" t="s">
        <v>20</v>
      </c>
      <c r="E2612" t="s">
        <v>30</v>
      </c>
      <c r="F2612" t="s">
        <v>122</v>
      </c>
      <c r="G2612">
        <v>10</v>
      </c>
      <c r="H2612" s="3">
        <v>1594.35</v>
      </c>
      <c r="I2612" s="3">
        <v>28715.42</v>
      </c>
    </row>
    <row r="2613" spans="1:9" x14ac:dyDescent="0.3">
      <c r="A2613">
        <v>2612</v>
      </c>
      <c r="B2613" s="2">
        <v>45719</v>
      </c>
      <c r="C2613" t="s">
        <v>11</v>
      </c>
      <c r="D2613" t="s">
        <v>18</v>
      </c>
      <c r="E2613" t="s">
        <v>68</v>
      </c>
      <c r="F2613" t="s">
        <v>121</v>
      </c>
      <c r="G2613">
        <v>6</v>
      </c>
      <c r="H2613" s="3">
        <v>1158.68</v>
      </c>
      <c r="I2613" s="3">
        <v>12521.21</v>
      </c>
    </row>
    <row r="2614" spans="1:9" x14ac:dyDescent="0.3">
      <c r="A2614">
        <v>2613</v>
      </c>
      <c r="B2614" s="2">
        <v>45737</v>
      </c>
      <c r="C2614" t="s">
        <v>13</v>
      </c>
      <c r="D2614" t="s">
        <v>17</v>
      </c>
      <c r="E2614" t="s">
        <v>45</v>
      </c>
      <c r="F2614" t="s">
        <v>121</v>
      </c>
      <c r="G2614">
        <v>11</v>
      </c>
      <c r="H2614" s="3">
        <v>478.9</v>
      </c>
      <c r="I2614" s="3">
        <v>9487.8799999999992</v>
      </c>
    </row>
    <row r="2615" spans="1:9" x14ac:dyDescent="0.3">
      <c r="A2615">
        <v>2614</v>
      </c>
      <c r="B2615" s="2">
        <v>45727</v>
      </c>
      <c r="C2615" t="s">
        <v>14</v>
      </c>
      <c r="D2615" t="s">
        <v>20</v>
      </c>
      <c r="E2615" t="s">
        <v>21</v>
      </c>
      <c r="F2615" t="s">
        <v>121</v>
      </c>
      <c r="G2615">
        <v>8</v>
      </c>
      <c r="H2615" s="3">
        <v>1362.39</v>
      </c>
      <c r="I2615" s="3">
        <v>19630.12</v>
      </c>
    </row>
    <row r="2616" spans="1:9" x14ac:dyDescent="0.3">
      <c r="A2616">
        <v>2615</v>
      </c>
      <c r="B2616" s="2">
        <v>45740</v>
      </c>
      <c r="C2616" t="s">
        <v>11</v>
      </c>
      <c r="D2616" t="s">
        <v>19</v>
      </c>
      <c r="E2616" t="s">
        <v>79</v>
      </c>
      <c r="F2616" t="s">
        <v>122</v>
      </c>
      <c r="G2616">
        <v>1</v>
      </c>
      <c r="H2616" s="3">
        <v>915.94</v>
      </c>
      <c r="I2616" s="3">
        <v>1649.68</v>
      </c>
    </row>
    <row r="2617" spans="1:9" x14ac:dyDescent="0.3">
      <c r="A2617">
        <v>2616</v>
      </c>
      <c r="B2617" s="2">
        <v>45735</v>
      </c>
      <c r="C2617" t="s">
        <v>13</v>
      </c>
      <c r="D2617" t="s">
        <v>16</v>
      </c>
      <c r="E2617" t="s">
        <v>43</v>
      </c>
      <c r="F2617" t="s">
        <v>122</v>
      </c>
      <c r="G2617">
        <v>8</v>
      </c>
      <c r="H2617" s="3">
        <v>454.99</v>
      </c>
      <c r="I2617" s="3">
        <v>6555.76</v>
      </c>
    </row>
    <row r="2618" spans="1:9" x14ac:dyDescent="0.3">
      <c r="A2618">
        <v>2617</v>
      </c>
      <c r="B2618" s="2">
        <v>45722</v>
      </c>
      <c r="C2618" t="s">
        <v>10</v>
      </c>
      <c r="D2618" t="s">
        <v>17</v>
      </c>
      <c r="E2618" t="s">
        <v>112</v>
      </c>
      <c r="F2618" t="s">
        <v>121</v>
      </c>
      <c r="G2618">
        <v>10</v>
      </c>
      <c r="H2618" s="3">
        <v>700.54</v>
      </c>
      <c r="I2618" s="3">
        <v>12617.24</v>
      </c>
    </row>
    <row r="2619" spans="1:9" x14ac:dyDescent="0.3">
      <c r="A2619">
        <v>2618</v>
      </c>
      <c r="B2619" s="2">
        <v>45722</v>
      </c>
      <c r="C2619" t="s">
        <v>10</v>
      </c>
      <c r="D2619" t="s">
        <v>16</v>
      </c>
      <c r="E2619" t="s">
        <v>65</v>
      </c>
      <c r="F2619" t="s">
        <v>121</v>
      </c>
      <c r="G2619">
        <v>8</v>
      </c>
      <c r="H2619" s="3">
        <v>880.21</v>
      </c>
      <c r="I2619" s="3">
        <v>12682.59</v>
      </c>
    </row>
    <row r="2620" spans="1:9" x14ac:dyDescent="0.3">
      <c r="A2620">
        <v>2619</v>
      </c>
      <c r="B2620" s="2">
        <v>45741</v>
      </c>
      <c r="C2620" t="s">
        <v>14</v>
      </c>
      <c r="D2620" t="s">
        <v>20</v>
      </c>
      <c r="E2620" t="s">
        <v>51</v>
      </c>
      <c r="F2620" t="s">
        <v>121</v>
      </c>
      <c r="G2620">
        <v>6</v>
      </c>
      <c r="H2620" s="3">
        <v>1353.96</v>
      </c>
      <c r="I2620" s="3">
        <v>14631.49</v>
      </c>
    </row>
    <row r="2621" spans="1:9" x14ac:dyDescent="0.3">
      <c r="A2621">
        <v>2620</v>
      </c>
      <c r="B2621" s="2">
        <v>45721</v>
      </c>
      <c r="C2621" t="s">
        <v>14</v>
      </c>
      <c r="D2621" t="s">
        <v>20</v>
      </c>
      <c r="E2621" t="s">
        <v>90</v>
      </c>
      <c r="F2621" t="s">
        <v>121</v>
      </c>
      <c r="G2621">
        <v>1</v>
      </c>
      <c r="H2621" s="3">
        <v>1065.33</v>
      </c>
      <c r="I2621" s="3">
        <v>1918.74</v>
      </c>
    </row>
    <row r="2622" spans="1:9" x14ac:dyDescent="0.3">
      <c r="A2622">
        <v>2621</v>
      </c>
      <c r="B2622" s="2">
        <v>45742</v>
      </c>
      <c r="C2622" t="s">
        <v>11</v>
      </c>
      <c r="D2622" t="s">
        <v>19</v>
      </c>
      <c r="E2622" t="s">
        <v>22</v>
      </c>
      <c r="F2622" t="s">
        <v>122</v>
      </c>
      <c r="G2622">
        <v>1</v>
      </c>
      <c r="H2622" s="3">
        <v>958.85</v>
      </c>
      <c r="I2622" s="3">
        <v>1726.96</v>
      </c>
    </row>
    <row r="2623" spans="1:9" x14ac:dyDescent="0.3">
      <c r="A2623">
        <v>2622</v>
      </c>
      <c r="B2623" s="2">
        <v>45734</v>
      </c>
      <c r="C2623" t="s">
        <v>15</v>
      </c>
      <c r="D2623" t="s">
        <v>16</v>
      </c>
      <c r="E2623" t="s">
        <v>115</v>
      </c>
      <c r="F2623" t="s">
        <v>121</v>
      </c>
      <c r="G2623">
        <v>10</v>
      </c>
      <c r="H2623" s="3">
        <v>1532.53</v>
      </c>
      <c r="I2623" s="3">
        <v>27602</v>
      </c>
    </row>
    <row r="2624" spans="1:9" x14ac:dyDescent="0.3">
      <c r="A2624">
        <v>2623</v>
      </c>
      <c r="B2624" s="2">
        <v>45742</v>
      </c>
      <c r="C2624" t="s">
        <v>11</v>
      </c>
      <c r="D2624" t="s">
        <v>19</v>
      </c>
      <c r="E2624" t="s">
        <v>93</v>
      </c>
      <c r="F2624" t="s">
        <v>121</v>
      </c>
      <c r="G2624">
        <v>6</v>
      </c>
      <c r="H2624" s="3">
        <v>1027.57</v>
      </c>
      <c r="I2624" s="3">
        <v>11104.38</v>
      </c>
    </row>
    <row r="2625" spans="1:9" x14ac:dyDescent="0.3">
      <c r="A2625">
        <v>2624</v>
      </c>
      <c r="B2625" s="2">
        <v>45738</v>
      </c>
      <c r="C2625" t="s">
        <v>15</v>
      </c>
      <c r="D2625" t="s">
        <v>17</v>
      </c>
      <c r="E2625" t="s">
        <v>51</v>
      </c>
      <c r="F2625" t="s">
        <v>122</v>
      </c>
      <c r="G2625">
        <v>6</v>
      </c>
      <c r="H2625" s="3">
        <v>1600.41</v>
      </c>
      <c r="I2625" s="3">
        <v>17294.740000000002</v>
      </c>
    </row>
    <row r="2626" spans="1:9" x14ac:dyDescent="0.3">
      <c r="A2626">
        <v>2625</v>
      </c>
      <c r="B2626" s="2">
        <v>45722</v>
      </c>
      <c r="C2626" t="s">
        <v>15</v>
      </c>
      <c r="D2626" t="s">
        <v>17</v>
      </c>
      <c r="E2626" t="s">
        <v>110</v>
      </c>
      <c r="F2626" t="s">
        <v>121</v>
      </c>
      <c r="G2626">
        <v>1</v>
      </c>
      <c r="H2626" s="3">
        <v>1702.71</v>
      </c>
      <c r="I2626" s="3">
        <v>3066.71</v>
      </c>
    </row>
    <row r="2627" spans="1:9" x14ac:dyDescent="0.3">
      <c r="A2627">
        <v>2626</v>
      </c>
      <c r="B2627" s="2">
        <v>45723</v>
      </c>
      <c r="C2627" t="s">
        <v>9</v>
      </c>
      <c r="D2627" t="s">
        <v>16</v>
      </c>
      <c r="E2627" t="s">
        <v>89</v>
      </c>
      <c r="F2627" t="s">
        <v>122</v>
      </c>
      <c r="G2627">
        <v>15</v>
      </c>
      <c r="H2627" s="3">
        <v>529.08000000000004</v>
      </c>
      <c r="I2627" s="3">
        <v>14293.68</v>
      </c>
    </row>
    <row r="2628" spans="1:9" x14ac:dyDescent="0.3">
      <c r="A2628">
        <v>2627</v>
      </c>
      <c r="B2628" s="2">
        <v>45720</v>
      </c>
      <c r="C2628" t="s">
        <v>10</v>
      </c>
      <c r="D2628" t="s">
        <v>16</v>
      </c>
      <c r="E2628" t="s">
        <v>40</v>
      </c>
      <c r="F2628" t="s">
        <v>121</v>
      </c>
      <c r="G2628">
        <v>10</v>
      </c>
      <c r="H2628" s="3">
        <v>742.01</v>
      </c>
      <c r="I2628" s="3">
        <v>13364.15</v>
      </c>
    </row>
    <row r="2629" spans="1:9" x14ac:dyDescent="0.3">
      <c r="A2629">
        <v>2628</v>
      </c>
      <c r="B2629" s="2">
        <v>45745</v>
      </c>
      <c r="C2629" t="s">
        <v>12</v>
      </c>
      <c r="D2629" t="s">
        <v>16</v>
      </c>
      <c r="E2629" t="s">
        <v>63</v>
      </c>
      <c r="F2629" t="s">
        <v>122</v>
      </c>
      <c r="G2629">
        <v>16</v>
      </c>
      <c r="H2629" s="3">
        <v>166.75</v>
      </c>
      <c r="I2629" s="3">
        <v>4805.26</v>
      </c>
    </row>
    <row r="2630" spans="1:9" x14ac:dyDescent="0.3">
      <c r="A2630">
        <v>2629</v>
      </c>
      <c r="B2630" s="2">
        <v>45738</v>
      </c>
      <c r="C2630" t="s">
        <v>9</v>
      </c>
      <c r="D2630" t="s">
        <v>16</v>
      </c>
      <c r="E2630" t="s">
        <v>27</v>
      </c>
      <c r="F2630" t="s">
        <v>121</v>
      </c>
      <c r="G2630">
        <v>11</v>
      </c>
      <c r="H2630" s="3">
        <v>573.57000000000005</v>
      </c>
      <c r="I2630" s="3">
        <v>11363.46</v>
      </c>
    </row>
    <row r="2631" spans="1:9" x14ac:dyDescent="0.3">
      <c r="A2631">
        <v>2630</v>
      </c>
      <c r="B2631" s="2">
        <v>45718</v>
      </c>
      <c r="C2631" t="s">
        <v>14</v>
      </c>
      <c r="D2631" t="s">
        <v>19</v>
      </c>
      <c r="E2631" t="s">
        <v>32</v>
      </c>
      <c r="F2631" t="s">
        <v>121</v>
      </c>
      <c r="G2631">
        <v>2</v>
      </c>
      <c r="H2631" s="3">
        <v>1496.09</v>
      </c>
      <c r="I2631" s="3">
        <v>5389.14</v>
      </c>
    </row>
    <row r="2632" spans="1:9" x14ac:dyDescent="0.3">
      <c r="A2632">
        <v>2631</v>
      </c>
      <c r="B2632" s="2">
        <v>45723</v>
      </c>
      <c r="C2632" t="s">
        <v>11</v>
      </c>
      <c r="D2632" t="s">
        <v>17</v>
      </c>
      <c r="E2632" t="s">
        <v>22</v>
      </c>
      <c r="F2632" t="s">
        <v>122</v>
      </c>
      <c r="G2632">
        <v>1</v>
      </c>
      <c r="H2632" s="3">
        <v>858.07</v>
      </c>
      <c r="I2632" s="3">
        <v>1545.45</v>
      </c>
    </row>
    <row r="2633" spans="1:9" x14ac:dyDescent="0.3">
      <c r="A2633">
        <v>2632</v>
      </c>
      <c r="B2633" s="2">
        <v>45737</v>
      </c>
      <c r="C2633" t="s">
        <v>15</v>
      </c>
      <c r="D2633" t="s">
        <v>17</v>
      </c>
      <c r="E2633" t="s">
        <v>67</v>
      </c>
      <c r="F2633" t="s">
        <v>121</v>
      </c>
      <c r="G2633">
        <v>8</v>
      </c>
      <c r="H2633" s="3">
        <v>1720.04</v>
      </c>
      <c r="I2633" s="3">
        <v>24783.35</v>
      </c>
    </row>
    <row r="2634" spans="1:9" x14ac:dyDescent="0.3">
      <c r="A2634">
        <v>2633</v>
      </c>
      <c r="B2634" s="2">
        <v>45730</v>
      </c>
      <c r="C2634" t="s">
        <v>10</v>
      </c>
      <c r="D2634" t="s">
        <v>19</v>
      </c>
      <c r="E2634" t="s">
        <v>74</v>
      </c>
      <c r="F2634" t="s">
        <v>121</v>
      </c>
      <c r="G2634">
        <v>2</v>
      </c>
      <c r="H2634" s="3">
        <v>854.28</v>
      </c>
      <c r="I2634" s="3">
        <v>3077.24</v>
      </c>
    </row>
    <row r="2635" spans="1:9" x14ac:dyDescent="0.3">
      <c r="A2635">
        <v>2634</v>
      </c>
      <c r="B2635" s="2">
        <v>45720</v>
      </c>
      <c r="C2635" t="s">
        <v>9</v>
      </c>
      <c r="D2635" t="s">
        <v>18</v>
      </c>
      <c r="E2635" t="s">
        <v>28</v>
      </c>
      <c r="F2635" t="s">
        <v>122</v>
      </c>
      <c r="G2635">
        <v>6</v>
      </c>
      <c r="H2635" s="3">
        <v>408.37</v>
      </c>
      <c r="I2635" s="3">
        <v>4413.03</v>
      </c>
    </row>
    <row r="2636" spans="1:9" x14ac:dyDescent="0.3">
      <c r="A2636">
        <v>2635</v>
      </c>
      <c r="B2636" s="2">
        <v>45731</v>
      </c>
      <c r="C2636" t="s">
        <v>15</v>
      </c>
      <c r="D2636" t="s">
        <v>17</v>
      </c>
      <c r="E2636" t="s">
        <v>71</v>
      </c>
      <c r="F2636" t="s">
        <v>122</v>
      </c>
      <c r="G2636">
        <v>4</v>
      </c>
      <c r="H2636" s="3">
        <v>1655.97</v>
      </c>
      <c r="I2636" s="3">
        <v>11930.1</v>
      </c>
    </row>
    <row r="2637" spans="1:9" x14ac:dyDescent="0.3">
      <c r="A2637">
        <v>2636</v>
      </c>
      <c r="B2637" s="2">
        <v>45723</v>
      </c>
      <c r="C2637" t="s">
        <v>14</v>
      </c>
      <c r="D2637" t="s">
        <v>17</v>
      </c>
      <c r="E2637" t="s">
        <v>79</v>
      </c>
      <c r="F2637" t="s">
        <v>121</v>
      </c>
      <c r="G2637">
        <v>7</v>
      </c>
      <c r="H2637" s="3">
        <v>1096.22</v>
      </c>
      <c r="I2637" s="3">
        <v>13820.61</v>
      </c>
    </row>
    <row r="2638" spans="1:9" x14ac:dyDescent="0.3">
      <c r="A2638">
        <v>2637</v>
      </c>
      <c r="B2638" s="2">
        <v>45727</v>
      </c>
      <c r="C2638" t="s">
        <v>15</v>
      </c>
      <c r="D2638" t="s">
        <v>18</v>
      </c>
      <c r="E2638" t="s">
        <v>71</v>
      </c>
      <c r="F2638" t="s">
        <v>121</v>
      </c>
      <c r="G2638">
        <v>5</v>
      </c>
      <c r="H2638" s="3">
        <v>1726.12</v>
      </c>
      <c r="I2638" s="3">
        <v>15544.35</v>
      </c>
    </row>
    <row r="2639" spans="1:9" x14ac:dyDescent="0.3">
      <c r="A2639">
        <v>2638</v>
      </c>
      <c r="B2639" s="2">
        <v>45741</v>
      </c>
      <c r="C2639" t="s">
        <v>14</v>
      </c>
      <c r="D2639" t="s">
        <v>16</v>
      </c>
      <c r="E2639" t="s">
        <v>31</v>
      </c>
      <c r="F2639" t="s">
        <v>121</v>
      </c>
      <c r="G2639">
        <v>5</v>
      </c>
      <c r="H2639" s="3">
        <v>1050.23</v>
      </c>
      <c r="I2639" s="3">
        <v>9457.7099999999991</v>
      </c>
    </row>
    <row r="2640" spans="1:9" x14ac:dyDescent="0.3">
      <c r="A2640">
        <v>2639</v>
      </c>
      <c r="B2640" s="2">
        <v>45717</v>
      </c>
      <c r="C2640" t="s">
        <v>12</v>
      </c>
      <c r="D2640" t="s">
        <v>17</v>
      </c>
      <c r="E2640" t="s">
        <v>110</v>
      </c>
      <c r="F2640" t="s">
        <v>121</v>
      </c>
      <c r="G2640">
        <v>5</v>
      </c>
      <c r="H2640" s="3">
        <v>242.19</v>
      </c>
      <c r="I2640" s="3">
        <v>2181.0100000000002</v>
      </c>
    </row>
    <row r="2641" spans="1:9" x14ac:dyDescent="0.3">
      <c r="A2641">
        <v>2640</v>
      </c>
      <c r="B2641" s="2">
        <v>45735</v>
      </c>
      <c r="C2641" t="s">
        <v>11</v>
      </c>
      <c r="D2641" t="s">
        <v>18</v>
      </c>
      <c r="E2641" t="s">
        <v>74</v>
      </c>
      <c r="F2641" t="s">
        <v>121</v>
      </c>
      <c r="G2641">
        <v>1</v>
      </c>
      <c r="H2641" s="3">
        <v>950.23</v>
      </c>
      <c r="I2641" s="3">
        <v>1711.43</v>
      </c>
    </row>
    <row r="2642" spans="1:9" x14ac:dyDescent="0.3">
      <c r="A2642">
        <v>2641</v>
      </c>
      <c r="B2642" s="2">
        <v>45743</v>
      </c>
      <c r="C2642" t="s">
        <v>12</v>
      </c>
      <c r="D2642" t="s">
        <v>17</v>
      </c>
      <c r="E2642" t="s">
        <v>86</v>
      </c>
      <c r="F2642" t="s">
        <v>121</v>
      </c>
      <c r="G2642">
        <v>17</v>
      </c>
      <c r="H2642" s="3">
        <v>246.77</v>
      </c>
      <c r="I2642" s="3">
        <v>7555.67</v>
      </c>
    </row>
    <row r="2643" spans="1:9" x14ac:dyDescent="0.3">
      <c r="A2643">
        <v>2642</v>
      </c>
      <c r="B2643" s="2">
        <v>45743</v>
      </c>
      <c r="C2643" t="s">
        <v>12</v>
      </c>
      <c r="D2643" t="s">
        <v>16</v>
      </c>
      <c r="E2643" t="s">
        <v>66</v>
      </c>
      <c r="F2643" t="s">
        <v>122</v>
      </c>
      <c r="G2643">
        <v>11</v>
      </c>
      <c r="H2643" s="3">
        <v>230.54</v>
      </c>
      <c r="I2643" s="3">
        <v>4567.41</v>
      </c>
    </row>
    <row r="2644" spans="1:9" x14ac:dyDescent="0.3">
      <c r="A2644">
        <v>2643</v>
      </c>
      <c r="B2644" s="2">
        <v>45739</v>
      </c>
      <c r="C2644" t="s">
        <v>11</v>
      </c>
      <c r="D2644" t="s">
        <v>17</v>
      </c>
      <c r="E2644" t="s">
        <v>64</v>
      </c>
      <c r="F2644" t="s">
        <v>122</v>
      </c>
      <c r="G2644">
        <v>1</v>
      </c>
      <c r="H2644" s="3">
        <v>1033.3800000000001</v>
      </c>
      <c r="I2644" s="3">
        <v>1861.19</v>
      </c>
    </row>
    <row r="2645" spans="1:9" x14ac:dyDescent="0.3">
      <c r="A2645">
        <v>2644</v>
      </c>
      <c r="B2645" s="2">
        <v>45741</v>
      </c>
      <c r="C2645" t="s">
        <v>9</v>
      </c>
      <c r="D2645" t="s">
        <v>16</v>
      </c>
      <c r="E2645" t="s">
        <v>72</v>
      </c>
      <c r="F2645" t="s">
        <v>121</v>
      </c>
      <c r="G2645">
        <v>16</v>
      </c>
      <c r="H2645" s="3">
        <v>438.15</v>
      </c>
      <c r="I2645" s="3">
        <v>12626.25</v>
      </c>
    </row>
    <row r="2646" spans="1:9" x14ac:dyDescent="0.3">
      <c r="A2646">
        <v>2645</v>
      </c>
      <c r="B2646" s="2">
        <v>45734</v>
      </c>
      <c r="C2646" t="s">
        <v>13</v>
      </c>
      <c r="D2646" t="s">
        <v>18</v>
      </c>
      <c r="E2646" t="s">
        <v>76</v>
      </c>
      <c r="F2646" t="s">
        <v>122</v>
      </c>
      <c r="G2646">
        <v>5</v>
      </c>
      <c r="H2646" s="3">
        <v>326.07</v>
      </c>
      <c r="I2646" s="3">
        <v>2936.38</v>
      </c>
    </row>
    <row r="2647" spans="1:9" x14ac:dyDescent="0.3">
      <c r="A2647">
        <v>2646</v>
      </c>
      <c r="B2647" s="2">
        <v>45725</v>
      </c>
      <c r="C2647" t="s">
        <v>9</v>
      </c>
      <c r="D2647" t="s">
        <v>19</v>
      </c>
      <c r="E2647" t="s">
        <v>63</v>
      </c>
      <c r="F2647" t="s">
        <v>121</v>
      </c>
      <c r="G2647">
        <v>6</v>
      </c>
      <c r="H2647" s="3">
        <v>598.02</v>
      </c>
      <c r="I2647" s="3">
        <v>6462.47</v>
      </c>
    </row>
    <row r="2648" spans="1:9" x14ac:dyDescent="0.3">
      <c r="A2648">
        <v>2647</v>
      </c>
      <c r="B2648" s="2">
        <v>45730</v>
      </c>
      <c r="C2648" t="s">
        <v>9</v>
      </c>
      <c r="D2648" t="s">
        <v>18</v>
      </c>
      <c r="E2648" t="s">
        <v>41</v>
      </c>
      <c r="F2648" t="s">
        <v>121</v>
      </c>
      <c r="G2648">
        <v>6</v>
      </c>
      <c r="H2648" s="3">
        <v>498.97</v>
      </c>
      <c r="I2648" s="3">
        <v>5392.09</v>
      </c>
    </row>
    <row r="2649" spans="1:9" x14ac:dyDescent="0.3">
      <c r="A2649">
        <v>2648</v>
      </c>
      <c r="B2649" s="2">
        <v>45722</v>
      </c>
      <c r="C2649" t="s">
        <v>14</v>
      </c>
      <c r="D2649" t="s">
        <v>17</v>
      </c>
      <c r="E2649" t="s">
        <v>105</v>
      </c>
      <c r="F2649" t="s">
        <v>122</v>
      </c>
      <c r="G2649">
        <v>7</v>
      </c>
      <c r="H2649" s="3">
        <v>1042.69</v>
      </c>
      <c r="I2649" s="3">
        <v>13145.73</v>
      </c>
    </row>
    <row r="2650" spans="1:9" x14ac:dyDescent="0.3">
      <c r="A2650">
        <v>2649</v>
      </c>
      <c r="B2650" s="2">
        <v>45744</v>
      </c>
      <c r="C2650" t="s">
        <v>14</v>
      </c>
      <c r="D2650" t="s">
        <v>16</v>
      </c>
      <c r="E2650" t="s">
        <v>62</v>
      </c>
      <c r="F2650" t="s">
        <v>121</v>
      </c>
      <c r="G2650">
        <v>2</v>
      </c>
      <c r="H2650" s="3">
        <v>1140.7</v>
      </c>
      <c r="I2650" s="3">
        <v>4108.97</v>
      </c>
    </row>
    <row r="2651" spans="1:9" x14ac:dyDescent="0.3">
      <c r="A2651">
        <v>2650</v>
      </c>
      <c r="B2651" s="2">
        <v>45727</v>
      </c>
      <c r="C2651" t="s">
        <v>13</v>
      </c>
      <c r="D2651" t="s">
        <v>16</v>
      </c>
      <c r="E2651" t="s">
        <v>60</v>
      </c>
      <c r="F2651" t="s">
        <v>122</v>
      </c>
      <c r="G2651">
        <v>5</v>
      </c>
      <c r="H2651" s="3">
        <v>436.89</v>
      </c>
      <c r="I2651" s="3">
        <v>3934.36</v>
      </c>
    </row>
    <row r="2652" spans="1:9" x14ac:dyDescent="0.3">
      <c r="A2652">
        <v>2651</v>
      </c>
      <c r="B2652" s="2">
        <v>45724</v>
      </c>
      <c r="C2652" t="s">
        <v>11</v>
      </c>
      <c r="D2652" t="s">
        <v>17</v>
      </c>
      <c r="E2652" t="s">
        <v>47</v>
      </c>
      <c r="F2652" t="s">
        <v>121</v>
      </c>
      <c r="G2652">
        <v>10</v>
      </c>
      <c r="H2652" s="3">
        <v>849.88</v>
      </c>
      <c r="I2652" s="3">
        <v>15306.97</v>
      </c>
    </row>
    <row r="2653" spans="1:9" x14ac:dyDescent="0.3">
      <c r="A2653">
        <v>2652</v>
      </c>
      <c r="B2653" s="2">
        <v>45728</v>
      </c>
      <c r="C2653" t="s">
        <v>10</v>
      </c>
      <c r="D2653" t="s">
        <v>20</v>
      </c>
      <c r="E2653" t="s">
        <v>117</v>
      </c>
      <c r="F2653" t="s">
        <v>122</v>
      </c>
      <c r="G2653">
        <v>7</v>
      </c>
      <c r="H2653" s="3">
        <v>790.29</v>
      </c>
      <c r="I2653" s="3">
        <v>9963.59</v>
      </c>
    </row>
    <row r="2654" spans="1:9" x14ac:dyDescent="0.3">
      <c r="A2654">
        <v>2653</v>
      </c>
      <c r="B2654" s="2">
        <v>45745</v>
      </c>
      <c r="C2654" t="s">
        <v>12</v>
      </c>
      <c r="D2654" t="s">
        <v>18</v>
      </c>
      <c r="E2654" t="s">
        <v>35</v>
      </c>
      <c r="F2654" t="s">
        <v>121</v>
      </c>
      <c r="G2654">
        <v>16</v>
      </c>
      <c r="H2654" s="3">
        <v>217.71</v>
      </c>
      <c r="I2654" s="3">
        <v>6273.79</v>
      </c>
    </row>
    <row r="2655" spans="1:9" x14ac:dyDescent="0.3">
      <c r="A2655">
        <v>2654</v>
      </c>
      <c r="B2655" s="2">
        <v>45728</v>
      </c>
      <c r="C2655" t="s">
        <v>13</v>
      </c>
      <c r="D2655" t="s">
        <v>18</v>
      </c>
      <c r="E2655" t="s">
        <v>92</v>
      </c>
      <c r="F2655" t="s">
        <v>121</v>
      </c>
      <c r="G2655">
        <v>8</v>
      </c>
      <c r="H2655" s="3">
        <v>395.91</v>
      </c>
      <c r="I2655" s="3">
        <v>5704.5</v>
      </c>
    </row>
    <row r="2656" spans="1:9" x14ac:dyDescent="0.3">
      <c r="A2656">
        <v>2655</v>
      </c>
      <c r="B2656" s="2">
        <v>45721</v>
      </c>
      <c r="C2656" t="s">
        <v>12</v>
      </c>
      <c r="D2656" t="s">
        <v>19</v>
      </c>
      <c r="E2656" t="s">
        <v>96</v>
      </c>
      <c r="F2656" t="s">
        <v>121</v>
      </c>
      <c r="G2656">
        <v>6</v>
      </c>
      <c r="H2656" s="3">
        <v>154.41</v>
      </c>
      <c r="I2656" s="3">
        <v>1668.62</v>
      </c>
    </row>
    <row r="2657" spans="1:9" x14ac:dyDescent="0.3">
      <c r="A2657">
        <v>2656</v>
      </c>
      <c r="B2657" s="2">
        <v>45741</v>
      </c>
      <c r="C2657" t="s">
        <v>9</v>
      </c>
      <c r="D2657" t="s">
        <v>19</v>
      </c>
      <c r="E2657" t="s">
        <v>107</v>
      </c>
      <c r="F2657" t="s">
        <v>121</v>
      </c>
      <c r="G2657">
        <v>18</v>
      </c>
      <c r="H2657" s="3">
        <v>405.33</v>
      </c>
      <c r="I2657" s="3">
        <v>13140.53</v>
      </c>
    </row>
    <row r="2658" spans="1:9" x14ac:dyDescent="0.3">
      <c r="A2658">
        <v>2657</v>
      </c>
      <c r="B2658" s="2">
        <v>45734</v>
      </c>
      <c r="C2658" t="s">
        <v>15</v>
      </c>
      <c r="D2658" t="s">
        <v>16</v>
      </c>
      <c r="E2658" t="s">
        <v>110</v>
      </c>
      <c r="F2658" t="s">
        <v>122</v>
      </c>
      <c r="G2658">
        <v>3</v>
      </c>
      <c r="H2658" s="3">
        <v>1253.99</v>
      </c>
      <c r="I2658" s="3">
        <v>6775.59</v>
      </c>
    </row>
    <row r="2659" spans="1:9" x14ac:dyDescent="0.3">
      <c r="A2659">
        <v>2658</v>
      </c>
      <c r="B2659" s="2">
        <v>45730</v>
      </c>
      <c r="C2659" t="s">
        <v>14</v>
      </c>
      <c r="D2659" t="s">
        <v>16</v>
      </c>
      <c r="E2659" t="s">
        <v>36</v>
      </c>
      <c r="F2659" t="s">
        <v>121</v>
      </c>
      <c r="G2659">
        <v>6</v>
      </c>
      <c r="H2659" s="3">
        <v>1363.38</v>
      </c>
      <c r="I2659" s="3">
        <v>14733.29</v>
      </c>
    </row>
    <row r="2660" spans="1:9" x14ac:dyDescent="0.3">
      <c r="A2660">
        <v>2659</v>
      </c>
      <c r="B2660" s="2">
        <v>45731</v>
      </c>
      <c r="C2660" t="s">
        <v>9</v>
      </c>
      <c r="D2660" t="s">
        <v>16</v>
      </c>
      <c r="E2660" t="s">
        <v>57</v>
      </c>
      <c r="F2660" t="s">
        <v>122</v>
      </c>
      <c r="G2660">
        <v>6</v>
      </c>
      <c r="H2660" s="3">
        <v>594.84</v>
      </c>
      <c r="I2660" s="3">
        <v>6428.1</v>
      </c>
    </row>
    <row r="2661" spans="1:9" x14ac:dyDescent="0.3">
      <c r="A2661">
        <v>2660</v>
      </c>
      <c r="B2661" s="2">
        <v>45731</v>
      </c>
      <c r="C2661" t="s">
        <v>9</v>
      </c>
      <c r="D2661" t="s">
        <v>16</v>
      </c>
      <c r="E2661" t="s">
        <v>57</v>
      </c>
      <c r="F2661" t="s">
        <v>121</v>
      </c>
      <c r="G2661">
        <v>19</v>
      </c>
      <c r="H2661" s="3">
        <v>449.3</v>
      </c>
      <c r="I2661" s="3">
        <v>15375.23</v>
      </c>
    </row>
    <row r="2662" spans="1:9" x14ac:dyDescent="0.3">
      <c r="A2662">
        <v>2661</v>
      </c>
      <c r="B2662" s="2">
        <v>45739</v>
      </c>
      <c r="C2662" t="s">
        <v>15</v>
      </c>
      <c r="D2662" t="s">
        <v>18</v>
      </c>
      <c r="E2662" t="s">
        <v>48</v>
      </c>
      <c r="F2662" t="s">
        <v>122</v>
      </c>
      <c r="G2662">
        <v>9</v>
      </c>
      <c r="H2662" s="3">
        <v>1372.64</v>
      </c>
      <c r="I2662" s="3">
        <v>22250.03</v>
      </c>
    </row>
    <row r="2663" spans="1:9" x14ac:dyDescent="0.3">
      <c r="A2663">
        <v>2662</v>
      </c>
      <c r="B2663" s="2">
        <v>45747</v>
      </c>
      <c r="C2663" t="s">
        <v>13</v>
      </c>
      <c r="D2663" t="s">
        <v>18</v>
      </c>
      <c r="E2663" t="s">
        <v>27</v>
      </c>
      <c r="F2663" t="s">
        <v>121</v>
      </c>
      <c r="G2663">
        <v>11</v>
      </c>
      <c r="H2663" s="3">
        <v>322.83999999999997</v>
      </c>
      <c r="I2663" s="3">
        <v>6396.05</v>
      </c>
    </row>
    <row r="2664" spans="1:9" x14ac:dyDescent="0.3">
      <c r="A2664">
        <v>2663</v>
      </c>
      <c r="B2664" s="2">
        <v>45717</v>
      </c>
      <c r="C2664" t="s">
        <v>9</v>
      </c>
      <c r="D2664" t="s">
        <v>17</v>
      </c>
      <c r="E2664" t="s">
        <v>103</v>
      </c>
      <c r="F2664" t="s">
        <v>121</v>
      </c>
      <c r="G2664">
        <v>16</v>
      </c>
      <c r="H2664" s="3">
        <v>505.62</v>
      </c>
      <c r="I2664" s="3">
        <v>14570.54</v>
      </c>
    </row>
    <row r="2665" spans="1:9" x14ac:dyDescent="0.3">
      <c r="A2665">
        <v>2664</v>
      </c>
      <c r="B2665" s="2">
        <v>45731</v>
      </c>
      <c r="C2665" t="s">
        <v>10</v>
      </c>
      <c r="D2665" t="s">
        <v>17</v>
      </c>
      <c r="E2665" t="s">
        <v>82</v>
      </c>
      <c r="F2665" t="s">
        <v>121</v>
      </c>
      <c r="G2665">
        <v>9</v>
      </c>
      <c r="H2665" s="3">
        <v>740.91</v>
      </c>
      <c r="I2665" s="3">
        <v>12009.9</v>
      </c>
    </row>
    <row r="2666" spans="1:9" x14ac:dyDescent="0.3">
      <c r="A2666">
        <v>2665</v>
      </c>
      <c r="B2666" s="2">
        <v>45717</v>
      </c>
      <c r="C2666" t="s">
        <v>13</v>
      </c>
      <c r="D2666" t="s">
        <v>16</v>
      </c>
      <c r="E2666" t="s">
        <v>29</v>
      </c>
      <c r="F2666" t="s">
        <v>122</v>
      </c>
      <c r="G2666">
        <v>17</v>
      </c>
      <c r="H2666" s="3">
        <v>340.07</v>
      </c>
      <c r="I2666" s="3">
        <v>10412.35</v>
      </c>
    </row>
    <row r="2667" spans="1:9" x14ac:dyDescent="0.3">
      <c r="A2667">
        <v>2666</v>
      </c>
      <c r="B2667" s="2">
        <v>45722</v>
      </c>
      <c r="C2667" t="s">
        <v>12</v>
      </c>
      <c r="D2667" t="s">
        <v>19</v>
      </c>
      <c r="E2667" t="s">
        <v>52</v>
      </c>
      <c r="F2667" t="s">
        <v>122</v>
      </c>
      <c r="G2667">
        <v>17</v>
      </c>
      <c r="H2667" s="3">
        <v>233.83</v>
      </c>
      <c r="I2667" s="3">
        <v>7159.47</v>
      </c>
    </row>
    <row r="2668" spans="1:9" x14ac:dyDescent="0.3">
      <c r="A2668">
        <v>2667</v>
      </c>
      <c r="B2668" s="2">
        <v>45730</v>
      </c>
      <c r="C2668" t="s">
        <v>12</v>
      </c>
      <c r="D2668" t="s">
        <v>16</v>
      </c>
      <c r="E2668" t="s">
        <v>25</v>
      </c>
      <c r="F2668" t="s">
        <v>121</v>
      </c>
      <c r="G2668">
        <v>9</v>
      </c>
      <c r="H2668" s="3">
        <v>174.05</v>
      </c>
      <c r="I2668" s="3">
        <v>2821.29</v>
      </c>
    </row>
    <row r="2669" spans="1:9" x14ac:dyDescent="0.3">
      <c r="A2669">
        <v>2668</v>
      </c>
      <c r="B2669" s="2">
        <v>45739</v>
      </c>
      <c r="C2669" t="s">
        <v>12</v>
      </c>
      <c r="D2669" t="s">
        <v>18</v>
      </c>
      <c r="E2669" t="s">
        <v>57</v>
      </c>
      <c r="F2669" t="s">
        <v>122</v>
      </c>
      <c r="G2669">
        <v>18</v>
      </c>
      <c r="H2669" s="3">
        <v>190.3</v>
      </c>
      <c r="I2669" s="3">
        <v>6169.4</v>
      </c>
    </row>
    <row r="2670" spans="1:9" x14ac:dyDescent="0.3">
      <c r="A2670">
        <v>2669</v>
      </c>
      <c r="B2670" s="2">
        <v>45720</v>
      </c>
      <c r="C2670" t="s">
        <v>13</v>
      </c>
      <c r="D2670" t="s">
        <v>20</v>
      </c>
      <c r="E2670" t="s">
        <v>50</v>
      </c>
      <c r="F2670" t="s">
        <v>121</v>
      </c>
      <c r="G2670">
        <v>8</v>
      </c>
      <c r="H2670" s="3">
        <v>313.56</v>
      </c>
      <c r="I2670" s="3">
        <v>4517.96</v>
      </c>
    </row>
    <row r="2671" spans="1:9" x14ac:dyDescent="0.3">
      <c r="A2671">
        <v>2670</v>
      </c>
      <c r="B2671" s="2">
        <v>45718</v>
      </c>
      <c r="C2671" t="s">
        <v>10</v>
      </c>
      <c r="D2671" t="s">
        <v>17</v>
      </c>
      <c r="E2671" t="s">
        <v>71</v>
      </c>
      <c r="F2671" t="s">
        <v>121</v>
      </c>
      <c r="G2671">
        <v>1</v>
      </c>
      <c r="H2671" s="3">
        <v>750.46</v>
      </c>
      <c r="I2671" s="3">
        <v>1351.63</v>
      </c>
    </row>
    <row r="2672" spans="1:9" x14ac:dyDescent="0.3">
      <c r="A2672">
        <v>2671</v>
      </c>
      <c r="B2672" s="2">
        <v>45740</v>
      </c>
      <c r="C2672" t="s">
        <v>11</v>
      </c>
      <c r="D2672" t="s">
        <v>16</v>
      </c>
      <c r="E2672" t="s">
        <v>44</v>
      </c>
      <c r="F2672" t="s">
        <v>122</v>
      </c>
      <c r="G2672">
        <v>10</v>
      </c>
      <c r="H2672" s="3">
        <v>1020.81</v>
      </c>
      <c r="I2672" s="3">
        <v>18385.54</v>
      </c>
    </row>
    <row r="2673" spans="1:9" x14ac:dyDescent="0.3">
      <c r="A2673">
        <v>2672</v>
      </c>
      <c r="B2673" s="2">
        <v>45741</v>
      </c>
      <c r="C2673" t="s">
        <v>11</v>
      </c>
      <c r="D2673" t="s">
        <v>19</v>
      </c>
      <c r="E2673" t="s">
        <v>97</v>
      </c>
      <c r="F2673" t="s">
        <v>121</v>
      </c>
      <c r="G2673">
        <v>4</v>
      </c>
      <c r="H2673" s="3">
        <v>801.21</v>
      </c>
      <c r="I2673" s="3">
        <v>5772.15</v>
      </c>
    </row>
    <row r="2674" spans="1:9" x14ac:dyDescent="0.3">
      <c r="A2674">
        <v>2673</v>
      </c>
      <c r="B2674" s="2">
        <v>45738</v>
      </c>
      <c r="C2674" t="s">
        <v>11</v>
      </c>
      <c r="D2674" t="s">
        <v>16</v>
      </c>
      <c r="E2674" t="s">
        <v>70</v>
      </c>
      <c r="F2674" t="s">
        <v>121</v>
      </c>
      <c r="G2674">
        <v>9</v>
      </c>
      <c r="H2674" s="3">
        <v>1044.22</v>
      </c>
      <c r="I2674" s="3">
        <v>16926.46</v>
      </c>
    </row>
    <row r="2675" spans="1:9" x14ac:dyDescent="0.3">
      <c r="A2675">
        <v>2674</v>
      </c>
      <c r="B2675" s="2">
        <v>45718</v>
      </c>
      <c r="C2675" t="s">
        <v>12</v>
      </c>
      <c r="D2675" t="s">
        <v>17</v>
      </c>
      <c r="E2675" t="s">
        <v>39</v>
      </c>
      <c r="F2675" t="s">
        <v>121</v>
      </c>
      <c r="G2675">
        <v>17</v>
      </c>
      <c r="H2675" s="3">
        <v>199.69</v>
      </c>
      <c r="I2675" s="3">
        <v>6114.16</v>
      </c>
    </row>
    <row r="2676" spans="1:9" x14ac:dyDescent="0.3">
      <c r="A2676">
        <v>2675</v>
      </c>
      <c r="B2676" s="2">
        <v>45742</v>
      </c>
      <c r="C2676" t="s">
        <v>14</v>
      </c>
      <c r="D2676" t="s">
        <v>18</v>
      </c>
      <c r="E2676" t="s">
        <v>87</v>
      </c>
      <c r="F2676" t="s">
        <v>121</v>
      </c>
      <c r="G2676">
        <v>8</v>
      </c>
      <c r="H2676" s="3">
        <v>1032.56</v>
      </c>
      <c r="I2676" s="3">
        <v>14877.73</v>
      </c>
    </row>
    <row r="2677" spans="1:9" x14ac:dyDescent="0.3">
      <c r="A2677">
        <v>2676</v>
      </c>
      <c r="B2677" s="2">
        <v>45735</v>
      </c>
      <c r="C2677" t="s">
        <v>10</v>
      </c>
      <c r="D2677" t="s">
        <v>17</v>
      </c>
      <c r="E2677" t="s">
        <v>59</v>
      </c>
      <c r="F2677" t="s">
        <v>121</v>
      </c>
      <c r="G2677">
        <v>5</v>
      </c>
      <c r="H2677" s="3">
        <v>811.31</v>
      </c>
      <c r="I2677" s="3">
        <v>7306.15</v>
      </c>
    </row>
    <row r="2678" spans="1:9" x14ac:dyDescent="0.3">
      <c r="A2678">
        <v>2677</v>
      </c>
      <c r="B2678" s="2">
        <v>45720</v>
      </c>
      <c r="C2678" t="s">
        <v>10</v>
      </c>
      <c r="D2678" t="s">
        <v>20</v>
      </c>
      <c r="E2678" t="s">
        <v>83</v>
      </c>
      <c r="F2678" t="s">
        <v>121</v>
      </c>
      <c r="G2678">
        <v>1</v>
      </c>
      <c r="H2678" s="3">
        <v>796.99</v>
      </c>
      <c r="I2678" s="3">
        <v>1435.44</v>
      </c>
    </row>
    <row r="2679" spans="1:9" x14ac:dyDescent="0.3">
      <c r="A2679">
        <v>2678</v>
      </c>
      <c r="B2679" s="2">
        <v>45732</v>
      </c>
      <c r="C2679" t="s">
        <v>10</v>
      </c>
      <c r="D2679" t="s">
        <v>17</v>
      </c>
      <c r="E2679" t="s">
        <v>43</v>
      </c>
      <c r="F2679" t="s">
        <v>122</v>
      </c>
      <c r="G2679">
        <v>7</v>
      </c>
      <c r="H2679" s="3">
        <v>852.44</v>
      </c>
      <c r="I2679" s="3">
        <v>10747.15</v>
      </c>
    </row>
    <row r="2680" spans="1:9" x14ac:dyDescent="0.3">
      <c r="A2680">
        <v>2679</v>
      </c>
      <c r="B2680" s="2">
        <v>45722</v>
      </c>
      <c r="C2680" t="s">
        <v>15</v>
      </c>
      <c r="D2680" t="s">
        <v>17</v>
      </c>
      <c r="E2680" t="s">
        <v>48</v>
      </c>
      <c r="F2680" t="s">
        <v>122</v>
      </c>
      <c r="G2680">
        <v>10</v>
      </c>
      <c r="H2680" s="3">
        <v>1557.07</v>
      </c>
      <c r="I2680" s="3">
        <v>28043.98</v>
      </c>
    </row>
    <row r="2681" spans="1:9" x14ac:dyDescent="0.3">
      <c r="A2681">
        <v>2680</v>
      </c>
      <c r="B2681" s="2">
        <v>45735</v>
      </c>
      <c r="C2681" t="s">
        <v>9</v>
      </c>
      <c r="D2681" t="s">
        <v>20</v>
      </c>
      <c r="E2681" t="s">
        <v>105</v>
      </c>
      <c r="F2681" t="s">
        <v>121</v>
      </c>
      <c r="G2681">
        <v>13</v>
      </c>
      <c r="H2681" s="3">
        <v>542.29999999999995</v>
      </c>
      <c r="I2681" s="3">
        <v>12697.39</v>
      </c>
    </row>
    <row r="2682" spans="1:9" x14ac:dyDescent="0.3">
      <c r="A2682">
        <v>2681</v>
      </c>
      <c r="B2682" s="2">
        <v>45722</v>
      </c>
      <c r="C2682" t="s">
        <v>10</v>
      </c>
      <c r="D2682" t="s">
        <v>19</v>
      </c>
      <c r="E2682" t="s">
        <v>83</v>
      </c>
      <c r="F2682" t="s">
        <v>121</v>
      </c>
      <c r="G2682">
        <v>1</v>
      </c>
      <c r="H2682" s="3">
        <v>742.87</v>
      </c>
      <c r="I2682" s="3">
        <v>1337.96</v>
      </c>
    </row>
    <row r="2683" spans="1:9" x14ac:dyDescent="0.3">
      <c r="A2683">
        <v>2682</v>
      </c>
      <c r="B2683" s="2">
        <v>45733</v>
      </c>
      <c r="C2683" t="s">
        <v>10</v>
      </c>
      <c r="D2683" t="s">
        <v>19</v>
      </c>
      <c r="E2683" t="s">
        <v>99</v>
      </c>
      <c r="F2683" t="s">
        <v>121</v>
      </c>
      <c r="G2683">
        <v>1</v>
      </c>
      <c r="H2683" s="3">
        <v>717.8</v>
      </c>
      <c r="I2683" s="3">
        <v>1292.81</v>
      </c>
    </row>
    <row r="2684" spans="1:9" x14ac:dyDescent="0.3">
      <c r="A2684">
        <v>2683</v>
      </c>
      <c r="B2684" s="2">
        <v>45743</v>
      </c>
      <c r="C2684" t="s">
        <v>15</v>
      </c>
      <c r="D2684" t="s">
        <v>17</v>
      </c>
      <c r="E2684" t="s">
        <v>71</v>
      </c>
      <c r="F2684" t="s">
        <v>122</v>
      </c>
      <c r="G2684">
        <v>5</v>
      </c>
      <c r="H2684" s="3">
        <v>1596.26</v>
      </c>
      <c r="I2684" s="3">
        <v>14374.91</v>
      </c>
    </row>
    <row r="2685" spans="1:9" x14ac:dyDescent="0.3">
      <c r="A2685">
        <v>2684</v>
      </c>
      <c r="B2685" s="2">
        <v>45720</v>
      </c>
      <c r="C2685" t="s">
        <v>12</v>
      </c>
      <c r="D2685" t="s">
        <v>20</v>
      </c>
      <c r="E2685" t="s">
        <v>52</v>
      </c>
      <c r="F2685" t="s">
        <v>122</v>
      </c>
      <c r="G2685">
        <v>12</v>
      </c>
      <c r="H2685" s="3">
        <v>229.92</v>
      </c>
      <c r="I2685" s="3">
        <v>4969.2299999999996</v>
      </c>
    </row>
    <row r="2686" spans="1:9" x14ac:dyDescent="0.3">
      <c r="A2686">
        <v>2685</v>
      </c>
      <c r="B2686" s="2">
        <v>45728</v>
      </c>
      <c r="C2686" t="s">
        <v>11</v>
      </c>
      <c r="D2686" t="s">
        <v>17</v>
      </c>
      <c r="E2686" t="s">
        <v>69</v>
      </c>
      <c r="F2686" t="s">
        <v>121</v>
      </c>
      <c r="G2686">
        <v>10</v>
      </c>
      <c r="H2686" s="3">
        <v>1001.78</v>
      </c>
      <c r="I2686" s="3">
        <v>18042.8</v>
      </c>
    </row>
    <row r="2687" spans="1:9" x14ac:dyDescent="0.3">
      <c r="A2687">
        <v>2686</v>
      </c>
      <c r="B2687" s="2">
        <v>45731</v>
      </c>
      <c r="C2687" t="s">
        <v>15</v>
      </c>
      <c r="D2687" t="s">
        <v>19</v>
      </c>
      <c r="E2687" t="s">
        <v>78</v>
      </c>
      <c r="F2687" t="s">
        <v>121</v>
      </c>
      <c r="G2687">
        <v>9</v>
      </c>
      <c r="H2687" s="3">
        <v>1213.45</v>
      </c>
      <c r="I2687" s="3">
        <v>19669.62</v>
      </c>
    </row>
    <row r="2688" spans="1:9" x14ac:dyDescent="0.3">
      <c r="A2688">
        <v>2687</v>
      </c>
      <c r="B2688" s="2">
        <v>45733</v>
      </c>
      <c r="C2688" t="s">
        <v>11</v>
      </c>
      <c r="D2688" t="s">
        <v>17</v>
      </c>
      <c r="E2688" t="s">
        <v>88</v>
      </c>
      <c r="F2688" t="s">
        <v>122</v>
      </c>
      <c r="G2688">
        <v>2</v>
      </c>
      <c r="H2688" s="3">
        <v>812.21</v>
      </c>
      <c r="I2688" s="3">
        <v>2925.7</v>
      </c>
    </row>
    <row r="2689" spans="1:9" x14ac:dyDescent="0.3">
      <c r="A2689">
        <v>2688</v>
      </c>
      <c r="B2689" s="2">
        <v>45734</v>
      </c>
      <c r="C2689" t="s">
        <v>10</v>
      </c>
      <c r="D2689" t="s">
        <v>19</v>
      </c>
      <c r="E2689" t="s">
        <v>89</v>
      </c>
      <c r="F2689" t="s">
        <v>121</v>
      </c>
      <c r="G2689">
        <v>8</v>
      </c>
      <c r="H2689" s="3">
        <v>851.57</v>
      </c>
      <c r="I2689" s="3">
        <v>12269.92</v>
      </c>
    </row>
    <row r="2690" spans="1:9" x14ac:dyDescent="0.3">
      <c r="A2690">
        <v>2689</v>
      </c>
      <c r="B2690" s="2">
        <v>45747</v>
      </c>
      <c r="C2690" t="s">
        <v>13</v>
      </c>
      <c r="D2690" t="s">
        <v>18</v>
      </c>
      <c r="E2690" t="s">
        <v>66</v>
      </c>
      <c r="F2690" t="s">
        <v>121</v>
      </c>
      <c r="G2690">
        <v>16</v>
      </c>
      <c r="H2690" s="3">
        <v>496.57</v>
      </c>
      <c r="I2690" s="3">
        <v>14309.75</v>
      </c>
    </row>
    <row r="2691" spans="1:9" x14ac:dyDescent="0.3">
      <c r="A2691">
        <v>2690</v>
      </c>
      <c r="B2691" s="2">
        <v>45731</v>
      </c>
      <c r="C2691" t="s">
        <v>9</v>
      </c>
      <c r="D2691" t="s">
        <v>18</v>
      </c>
      <c r="E2691" t="s">
        <v>35</v>
      </c>
      <c r="F2691" t="s">
        <v>121</v>
      </c>
      <c r="G2691">
        <v>18</v>
      </c>
      <c r="H2691" s="3">
        <v>508.02</v>
      </c>
      <c r="I2691" s="3">
        <v>16469.669999999998</v>
      </c>
    </row>
    <row r="2692" spans="1:9" x14ac:dyDescent="0.3">
      <c r="A2692">
        <v>2691</v>
      </c>
      <c r="B2692" s="2">
        <v>45732</v>
      </c>
      <c r="C2692" t="s">
        <v>13</v>
      </c>
      <c r="D2692" t="s">
        <v>18</v>
      </c>
      <c r="E2692" t="s">
        <v>22</v>
      </c>
      <c r="F2692" t="s">
        <v>122</v>
      </c>
      <c r="G2692">
        <v>17</v>
      </c>
      <c r="H2692" s="3">
        <v>468.42</v>
      </c>
      <c r="I2692" s="3">
        <v>14342.2</v>
      </c>
    </row>
    <row r="2693" spans="1:9" x14ac:dyDescent="0.3">
      <c r="A2693">
        <v>2692</v>
      </c>
      <c r="B2693" s="2">
        <v>45735</v>
      </c>
      <c r="C2693" t="s">
        <v>9</v>
      </c>
      <c r="D2693" t="s">
        <v>16</v>
      </c>
      <c r="E2693" t="s">
        <v>113</v>
      </c>
      <c r="F2693" t="s">
        <v>122</v>
      </c>
      <c r="G2693">
        <v>10</v>
      </c>
      <c r="H2693" s="3">
        <v>533.6</v>
      </c>
      <c r="I2693" s="3">
        <v>9610.5300000000007</v>
      </c>
    </row>
    <row r="2694" spans="1:9" x14ac:dyDescent="0.3">
      <c r="A2694">
        <v>2693</v>
      </c>
      <c r="B2694" s="2">
        <v>45733</v>
      </c>
      <c r="C2694" t="s">
        <v>10</v>
      </c>
      <c r="D2694" t="s">
        <v>17</v>
      </c>
      <c r="E2694" t="s">
        <v>56</v>
      </c>
      <c r="F2694" t="s">
        <v>122</v>
      </c>
      <c r="G2694">
        <v>7</v>
      </c>
      <c r="H2694" s="3">
        <v>819.98</v>
      </c>
      <c r="I2694" s="3">
        <v>10337.91</v>
      </c>
    </row>
    <row r="2695" spans="1:9" x14ac:dyDescent="0.3">
      <c r="A2695">
        <v>2694</v>
      </c>
      <c r="B2695" s="2">
        <v>45734</v>
      </c>
      <c r="C2695" t="s">
        <v>14</v>
      </c>
      <c r="D2695" t="s">
        <v>16</v>
      </c>
      <c r="E2695" t="s">
        <v>30</v>
      </c>
      <c r="F2695" t="s">
        <v>121</v>
      </c>
      <c r="G2695">
        <v>8</v>
      </c>
      <c r="H2695" s="3">
        <v>1471.64</v>
      </c>
      <c r="I2695" s="3">
        <v>21204.26</v>
      </c>
    </row>
    <row r="2696" spans="1:9" x14ac:dyDescent="0.3">
      <c r="A2696">
        <v>2695</v>
      </c>
      <c r="B2696" s="2">
        <v>45738</v>
      </c>
      <c r="C2696" t="s">
        <v>11</v>
      </c>
      <c r="D2696" t="s">
        <v>16</v>
      </c>
      <c r="E2696" t="s">
        <v>65</v>
      </c>
      <c r="F2696" t="s">
        <v>121</v>
      </c>
      <c r="G2696">
        <v>5</v>
      </c>
      <c r="H2696" s="3">
        <v>1085.3499999999999</v>
      </c>
      <c r="I2696" s="3">
        <v>9773.98</v>
      </c>
    </row>
    <row r="2697" spans="1:9" x14ac:dyDescent="0.3">
      <c r="A2697">
        <v>2696</v>
      </c>
      <c r="B2697" s="2">
        <v>45745</v>
      </c>
      <c r="C2697" t="s">
        <v>12</v>
      </c>
      <c r="D2697" t="s">
        <v>16</v>
      </c>
      <c r="E2697" t="s">
        <v>56</v>
      </c>
      <c r="F2697" t="s">
        <v>121</v>
      </c>
      <c r="G2697">
        <v>20</v>
      </c>
      <c r="H2697" s="3">
        <v>192.71</v>
      </c>
      <c r="I2697" s="3">
        <v>6941.7</v>
      </c>
    </row>
    <row r="2698" spans="1:9" x14ac:dyDescent="0.3">
      <c r="A2698">
        <v>2697</v>
      </c>
      <c r="B2698" s="2">
        <v>45745</v>
      </c>
      <c r="C2698" t="s">
        <v>14</v>
      </c>
      <c r="D2698" t="s">
        <v>17</v>
      </c>
      <c r="E2698" t="s">
        <v>92</v>
      </c>
      <c r="F2698" t="s">
        <v>121</v>
      </c>
      <c r="G2698">
        <v>9</v>
      </c>
      <c r="H2698" s="3">
        <v>1446.88</v>
      </c>
      <c r="I2698" s="3">
        <v>23453.439999999999</v>
      </c>
    </row>
    <row r="2699" spans="1:9" x14ac:dyDescent="0.3">
      <c r="A2699">
        <v>2698</v>
      </c>
      <c r="B2699" s="2">
        <v>45734</v>
      </c>
      <c r="C2699" t="s">
        <v>15</v>
      </c>
      <c r="D2699" t="s">
        <v>18</v>
      </c>
      <c r="E2699" t="s">
        <v>118</v>
      </c>
      <c r="F2699" t="s">
        <v>121</v>
      </c>
      <c r="G2699">
        <v>10</v>
      </c>
      <c r="H2699" s="3">
        <v>1758.61</v>
      </c>
      <c r="I2699" s="3">
        <v>31673.86</v>
      </c>
    </row>
    <row r="2700" spans="1:9" x14ac:dyDescent="0.3">
      <c r="A2700">
        <v>2699</v>
      </c>
      <c r="B2700" s="2">
        <v>45742</v>
      </c>
      <c r="C2700" t="s">
        <v>12</v>
      </c>
      <c r="D2700" t="s">
        <v>19</v>
      </c>
      <c r="E2700" t="s">
        <v>29</v>
      </c>
      <c r="F2700" t="s">
        <v>121</v>
      </c>
      <c r="G2700">
        <v>6</v>
      </c>
      <c r="H2700" s="3">
        <v>179.28</v>
      </c>
      <c r="I2700" s="3">
        <v>1937.38</v>
      </c>
    </row>
    <row r="2701" spans="1:9" x14ac:dyDescent="0.3">
      <c r="A2701">
        <v>2700</v>
      </c>
      <c r="B2701" s="2">
        <v>45745</v>
      </c>
      <c r="C2701" t="s">
        <v>14</v>
      </c>
      <c r="D2701" t="s">
        <v>20</v>
      </c>
      <c r="E2701" t="s">
        <v>86</v>
      </c>
      <c r="F2701" t="s">
        <v>121</v>
      </c>
      <c r="G2701">
        <v>7</v>
      </c>
      <c r="H2701" s="3">
        <v>1304.9100000000001</v>
      </c>
      <c r="I2701" s="3">
        <v>16451.669999999998</v>
      </c>
    </row>
    <row r="2702" spans="1:9" x14ac:dyDescent="0.3">
      <c r="A2702">
        <v>2701</v>
      </c>
      <c r="B2702" s="2">
        <v>45734</v>
      </c>
      <c r="C2702" t="s">
        <v>15</v>
      </c>
      <c r="D2702" t="s">
        <v>17</v>
      </c>
      <c r="E2702" t="s">
        <v>52</v>
      </c>
      <c r="F2702" t="s">
        <v>121</v>
      </c>
      <c r="G2702">
        <v>9</v>
      </c>
      <c r="H2702" s="3">
        <v>1359.39</v>
      </c>
      <c r="I2702" s="3">
        <v>22035.25</v>
      </c>
    </row>
    <row r="2703" spans="1:9" x14ac:dyDescent="0.3">
      <c r="A2703">
        <v>2702</v>
      </c>
      <c r="B2703" s="2">
        <v>45726</v>
      </c>
      <c r="C2703" t="s">
        <v>15</v>
      </c>
      <c r="D2703" t="s">
        <v>16</v>
      </c>
      <c r="E2703" t="s">
        <v>36</v>
      </c>
      <c r="F2703" t="s">
        <v>121</v>
      </c>
      <c r="G2703">
        <v>3</v>
      </c>
      <c r="H2703" s="3">
        <v>1261.33</v>
      </c>
      <c r="I2703" s="3">
        <v>6815.25</v>
      </c>
    </row>
    <row r="2704" spans="1:9" x14ac:dyDescent="0.3">
      <c r="A2704">
        <v>2703</v>
      </c>
      <c r="B2704" s="2">
        <v>45722</v>
      </c>
      <c r="C2704" t="s">
        <v>13</v>
      </c>
      <c r="D2704" t="s">
        <v>17</v>
      </c>
      <c r="E2704" t="s">
        <v>45</v>
      </c>
      <c r="F2704" t="s">
        <v>122</v>
      </c>
      <c r="G2704">
        <v>9</v>
      </c>
      <c r="H2704" s="3">
        <v>355.04</v>
      </c>
      <c r="I2704" s="3">
        <v>5755.08</v>
      </c>
    </row>
    <row r="2705" spans="1:9" x14ac:dyDescent="0.3">
      <c r="A2705">
        <v>2704</v>
      </c>
      <c r="B2705" s="2">
        <v>45717</v>
      </c>
      <c r="C2705" t="s">
        <v>14</v>
      </c>
      <c r="D2705" t="s">
        <v>20</v>
      </c>
      <c r="E2705" t="s">
        <v>83</v>
      </c>
      <c r="F2705" t="s">
        <v>122</v>
      </c>
      <c r="G2705">
        <v>7</v>
      </c>
      <c r="H2705" s="3">
        <v>1132.96</v>
      </c>
      <c r="I2705" s="3">
        <v>14283.81</v>
      </c>
    </row>
    <row r="2706" spans="1:9" x14ac:dyDescent="0.3">
      <c r="A2706">
        <v>2705</v>
      </c>
      <c r="B2706" s="2">
        <v>45734</v>
      </c>
      <c r="C2706" t="s">
        <v>11</v>
      </c>
      <c r="D2706" t="s">
        <v>18</v>
      </c>
      <c r="E2706" t="s">
        <v>69</v>
      </c>
      <c r="F2706" t="s">
        <v>122</v>
      </c>
      <c r="G2706">
        <v>5</v>
      </c>
      <c r="H2706" s="3">
        <v>854.98</v>
      </c>
      <c r="I2706" s="3">
        <v>7699.41</v>
      </c>
    </row>
    <row r="2707" spans="1:9" x14ac:dyDescent="0.3">
      <c r="A2707">
        <v>2706</v>
      </c>
      <c r="B2707" s="2">
        <v>45729</v>
      </c>
      <c r="C2707" t="s">
        <v>10</v>
      </c>
      <c r="D2707" t="s">
        <v>16</v>
      </c>
      <c r="E2707" t="s">
        <v>111</v>
      </c>
      <c r="F2707" t="s">
        <v>121</v>
      </c>
      <c r="G2707">
        <v>2</v>
      </c>
      <c r="H2707" s="3">
        <v>820.39</v>
      </c>
      <c r="I2707" s="3">
        <v>2955.17</v>
      </c>
    </row>
    <row r="2708" spans="1:9" x14ac:dyDescent="0.3">
      <c r="A2708">
        <v>2707</v>
      </c>
      <c r="B2708" s="2">
        <v>45730</v>
      </c>
      <c r="C2708" t="s">
        <v>9</v>
      </c>
      <c r="D2708" t="s">
        <v>17</v>
      </c>
      <c r="E2708" t="s">
        <v>35</v>
      </c>
      <c r="F2708" t="s">
        <v>121</v>
      </c>
      <c r="G2708">
        <v>8</v>
      </c>
      <c r="H2708" s="3">
        <v>442.89</v>
      </c>
      <c r="I2708" s="3">
        <v>6381.42</v>
      </c>
    </row>
    <row r="2709" spans="1:9" x14ac:dyDescent="0.3">
      <c r="A2709">
        <v>2708</v>
      </c>
      <c r="B2709" s="2">
        <v>45735</v>
      </c>
      <c r="C2709" t="s">
        <v>12</v>
      </c>
      <c r="D2709" t="s">
        <v>20</v>
      </c>
      <c r="E2709" t="s">
        <v>43</v>
      </c>
      <c r="F2709" t="s">
        <v>122</v>
      </c>
      <c r="G2709">
        <v>10</v>
      </c>
      <c r="H2709" s="3">
        <v>248.71</v>
      </c>
      <c r="I2709" s="3">
        <v>4479.45</v>
      </c>
    </row>
    <row r="2710" spans="1:9" x14ac:dyDescent="0.3">
      <c r="A2710">
        <v>2709</v>
      </c>
      <c r="B2710" s="2">
        <v>45743</v>
      </c>
      <c r="C2710" t="s">
        <v>12</v>
      </c>
      <c r="D2710" t="s">
        <v>16</v>
      </c>
      <c r="E2710" t="s">
        <v>113</v>
      </c>
      <c r="F2710" t="s">
        <v>121</v>
      </c>
      <c r="G2710">
        <v>18</v>
      </c>
      <c r="H2710" s="3">
        <v>197.51</v>
      </c>
      <c r="I2710" s="3">
        <v>6403.14</v>
      </c>
    </row>
    <row r="2711" spans="1:9" x14ac:dyDescent="0.3">
      <c r="A2711">
        <v>2710</v>
      </c>
      <c r="B2711" s="2">
        <v>45745</v>
      </c>
      <c r="C2711" t="s">
        <v>9</v>
      </c>
      <c r="D2711" t="s">
        <v>18</v>
      </c>
      <c r="E2711" t="s">
        <v>111</v>
      </c>
      <c r="F2711" t="s">
        <v>121</v>
      </c>
      <c r="G2711">
        <v>8</v>
      </c>
      <c r="H2711" s="3">
        <v>450.9</v>
      </c>
      <c r="I2711" s="3">
        <v>6496.83</v>
      </c>
    </row>
    <row r="2712" spans="1:9" x14ac:dyDescent="0.3">
      <c r="A2712">
        <v>2711</v>
      </c>
      <c r="B2712" s="2">
        <v>45729</v>
      </c>
      <c r="C2712" t="s">
        <v>13</v>
      </c>
      <c r="D2712" t="s">
        <v>19</v>
      </c>
      <c r="E2712" t="s">
        <v>86</v>
      </c>
      <c r="F2712" t="s">
        <v>122</v>
      </c>
      <c r="G2712">
        <v>13</v>
      </c>
      <c r="H2712" s="3">
        <v>372.06</v>
      </c>
      <c r="I2712" s="3">
        <v>8711.4</v>
      </c>
    </row>
    <row r="2713" spans="1:9" x14ac:dyDescent="0.3">
      <c r="A2713">
        <v>2712</v>
      </c>
      <c r="B2713" s="2">
        <v>45741</v>
      </c>
      <c r="C2713" t="s">
        <v>13</v>
      </c>
      <c r="D2713" t="s">
        <v>18</v>
      </c>
      <c r="E2713" t="s">
        <v>38</v>
      </c>
      <c r="F2713" t="s">
        <v>122</v>
      </c>
      <c r="G2713">
        <v>6</v>
      </c>
      <c r="H2713" s="3">
        <v>385.78</v>
      </c>
      <c r="I2713" s="3">
        <v>4168.91</v>
      </c>
    </row>
    <row r="2714" spans="1:9" x14ac:dyDescent="0.3">
      <c r="A2714">
        <v>2713</v>
      </c>
      <c r="B2714" s="2">
        <v>45744</v>
      </c>
      <c r="C2714" t="s">
        <v>15</v>
      </c>
      <c r="D2714" t="s">
        <v>17</v>
      </c>
      <c r="E2714" t="s">
        <v>21</v>
      </c>
      <c r="F2714" t="s">
        <v>122</v>
      </c>
      <c r="G2714">
        <v>2</v>
      </c>
      <c r="H2714" s="3">
        <v>1449.83</v>
      </c>
      <c r="I2714" s="3">
        <v>5222.5</v>
      </c>
    </row>
    <row r="2715" spans="1:9" x14ac:dyDescent="0.3">
      <c r="A2715">
        <v>2714</v>
      </c>
      <c r="B2715" s="2">
        <v>45732</v>
      </c>
      <c r="C2715" t="s">
        <v>12</v>
      </c>
      <c r="D2715" t="s">
        <v>17</v>
      </c>
      <c r="E2715" t="s">
        <v>120</v>
      </c>
      <c r="F2715" t="s">
        <v>122</v>
      </c>
      <c r="G2715">
        <v>9</v>
      </c>
      <c r="H2715" s="3">
        <v>156.53</v>
      </c>
      <c r="I2715" s="3">
        <v>2537.3000000000002</v>
      </c>
    </row>
    <row r="2716" spans="1:9" x14ac:dyDescent="0.3">
      <c r="A2716">
        <v>2715</v>
      </c>
      <c r="B2716" s="2">
        <v>45739</v>
      </c>
      <c r="C2716" t="s">
        <v>13</v>
      </c>
      <c r="D2716" t="s">
        <v>17</v>
      </c>
      <c r="E2716" t="s">
        <v>102</v>
      </c>
      <c r="F2716" t="s">
        <v>121</v>
      </c>
      <c r="G2716">
        <v>5</v>
      </c>
      <c r="H2716" s="3">
        <v>308.37</v>
      </c>
      <c r="I2716" s="3">
        <v>2776.99</v>
      </c>
    </row>
    <row r="2717" spans="1:9" x14ac:dyDescent="0.3">
      <c r="A2717">
        <v>2716</v>
      </c>
      <c r="B2717" s="2">
        <v>45744</v>
      </c>
      <c r="C2717" t="s">
        <v>10</v>
      </c>
      <c r="D2717" t="s">
        <v>18</v>
      </c>
      <c r="E2717" t="s">
        <v>23</v>
      </c>
      <c r="F2717" t="s">
        <v>121</v>
      </c>
      <c r="G2717">
        <v>5</v>
      </c>
      <c r="H2717" s="3">
        <v>715.92</v>
      </c>
      <c r="I2717" s="3">
        <v>6447.12</v>
      </c>
    </row>
    <row r="2718" spans="1:9" x14ac:dyDescent="0.3">
      <c r="A2718">
        <v>2717</v>
      </c>
      <c r="B2718" s="2">
        <v>45730</v>
      </c>
      <c r="C2718" t="s">
        <v>14</v>
      </c>
      <c r="D2718" t="s">
        <v>19</v>
      </c>
      <c r="E2718" t="s">
        <v>28</v>
      </c>
      <c r="F2718" t="s">
        <v>121</v>
      </c>
      <c r="G2718">
        <v>3</v>
      </c>
      <c r="H2718" s="3">
        <v>1163.22</v>
      </c>
      <c r="I2718" s="3">
        <v>6285.14</v>
      </c>
    </row>
    <row r="2719" spans="1:9" x14ac:dyDescent="0.3">
      <c r="A2719">
        <v>2718</v>
      </c>
      <c r="B2719" s="2">
        <v>45746</v>
      </c>
      <c r="C2719" t="s">
        <v>10</v>
      </c>
      <c r="D2719" t="s">
        <v>17</v>
      </c>
      <c r="E2719" t="s">
        <v>90</v>
      </c>
      <c r="F2719" t="s">
        <v>121</v>
      </c>
      <c r="G2719">
        <v>9</v>
      </c>
      <c r="H2719" s="3">
        <v>823.29</v>
      </c>
      <c r="I2719" s="3">
        <v>13345.25</v>
      </c>
    </row>
    <row r="2720" spans="1:9" x14ac:dyDescent="0.3">
      <c r="A2720">
        <v>2719</v>
      </c>
      <c r="B2720" s="2">
        <v>45736</v>
      </c>
      <c r="C2720" t="s">
        <v>12</v>
      </c>
      <c r="D2720" t="s">
        <v>20</v>
      </c>
      <c r="E2720" t="s">
        <v>86</v>
      </c>
      <c r="F2720" t="s">
        <v>121</v>
      </c>
      <c r="G2720">
        <v>19</v>
      </c>
      <c r="H2720" s="3">
        <v>219.65</v>
      </c>
      <c r="I2720" s="3">
        <v>7516.51</v>
      </c>
    </row>
    <row r="2721" spans="1:9" x14ac:dyDescent="0.3">
      <c r="A2721">
        <v>2720</v>
      </c>
      <c r="B2721" s="2">
        <v>45726</v>
      </c>
      <c r="C2721" t="s">
        <v>14</v>
      </c>
      <c r="D2721" t="s">
        <v>18</v>
      </c>
      <c r="E2721" t="s">
        <v>81</v>
      </c>
      <c r="F2721" t="s">
        <v>122</v>
      </c>
      <c r="G2721">
        <v>6</v>
      </c>
      <c r="H2721" s="3">
        <v>1045.1500000000001</v>
      </c>
      <c r="I2721" s="3">
        <v>11294.35</v>
      </c>
    </row>
    <row r="2722" spans="1:9" x14ac:dyDescent="0.3">
      <c r="A2722">
        <v>2721</v>
      </c>
      <c r="B2722" s="2">
        <v>45735</v>
      </c>
      <c r="C2722" t="s">
        <v>13</v>
      </c>
      <c r="D2722" t="s">
        <v>20</v>
      </c>
      <c r="E2722" t="s">
        <v>46</v>
      </c>
      <c r="F2722" t="s">
        <v>121</v>
      </c>
      <c r="G2722">
        <v>9</v>
      </c>
      <c r="H2722" s="3">
        <v>324.82</v>
      </c>
      <c r="I2722" s="3">
        <v>5265.22</v>
      </c>
    </row>
    <row r="2723" spans="1:9" x14ac:dyDescent="0.3">
      <c r="A2723">
        <v>2722</v>
      </c>
      <c r="B2723" s="2">
        <v>45740</v>
      </c>
      <c r="C2723" t="s">
        <v>14</v>
      </c>
      <c r="D2723" t="s">
        <v>17</v>
      </c>
      <c r="E2723" t="s">
        <v>35</v>
      </c>
      <c r="F2723" t="s">
        <v>122</v>
      </c>
      <c r="G2723">
        <v>6</v>
      </c>
      <c r="H2723" s="3">
        <v>1238.8800000000001</v>
      </c>
      <c r="I2723" s="3">
        <v>13387.89</v>
      </c>
    </row>
    <row r="2724" spans="1:9" x14ac:dyDescent="0.3">
      <c r="A2724">
        <v>2723</v>
      </c>
      <c r="B2724" s="2">
        <v>45724</v>
      </c>
      <c r="C2724" t="s">
        <v>11</v>
      </c>
      <c r="D2724" t="s">
        <v>20</v>
      </c>
      <c r="E2724" t="s">
        <v>75</v>
      </c>
      <c r="F2724" t="s">
        <v>121</v>
      </c>
      <c r="G2724">
        <v>8</v>
      </c>
      <c r="H2724" s="3">
        <v>845.36</v>
      </c>
      <c r="I2724" s="3">
        <v>12180.45</v>
      </c>
    </row>
    <row r="2725" spans="1:9" x14ac:dyDescent="0.3">
      <c r="A2725">
        <v>2724</v>
      </c>
      <c r="B2725" s="2">
        <v>45719</v>
      </c>
      <c r="C2725" t="s">
        <v>10</v>
      </c>
      <c r="D2725" t="s">
        <v>17</v>
      </c>
      <c r="E2725" t="s">
        <v>35</v>
      </c>
      <c r="F2725" t="s">
        <v>122</v>
      </c>
      <c r="G2725">
        <v>9</v>
      </c>
      <c r="H2725" s="3">
        <v>807.56</v>
      </c>
      <c r="I2725" s="3">
        <v>13090.28</v>
      </c>
    </row>
    <row r="2726" spans="1:9" x14ac:dyDescent="0.3">
      <c r="A2726">
        <v>2725</v>
      </c>
      <c r="B2726" s="2">
        <v>45742</v>
      </c>
      <c r="C2726" t="s">
        <v>10</v>
      </c>
      <c r="D2726" t="s">
        <v>16</v>
      </c>
      <c r="E2726" t="s">
        <v>109</v>
      </c>
      <c r="F2726" t="s">
        <v>121</v>
      </c>
      <c r="G2726">
        <v>3</v>
      </c>
      <c r="H2726" s="3">
        <v>841.87</v>
      </c>
      <c r="I2726" s="3">
        <v>4548.8100000000004</v>
      </c>
    </row>
    <row r="2727" spans="1:9" x14ac:dyDescent="0.3">
      <c r="A2727">
        <v>2726</v>
      </c>
      <c r="B2727" s="2">
        <v>45720</v>
      </c>
      <c r="C2727" t="s">
        <v>14</v>
      </c>
      <c r="D2727" t="s">
        <v>17</v>
      </c>
      <c r="E2727" t="s">
        <v>85</v>
      </c>
      <c r="F2727" t="s">
        <v>121</v>
      </c>
      <c r="G2727">
        <v>1</v>
      </c>
      <c r="H2727" s="3">
        <v>1189.49</v>
      </c>
      <c r="I2727" s="3">
        <v>2142.36</v>
      </c>
    </row>
    <row r="2728" spans="1:9" x14ac:dyDescent="0.3">
      <c r="A2728">
        <v>2727</v>
      </c>
      <c r="B2728" s="2">
        <v>45718</v>
      </c>
      <c r="C2728" t="s">
        <v>9</v>
      </c>
      <c r="D2728" t="s">
        <v>17</v>
      </c>
      <c r="E2728" t="s">
        <v>73</v>
      </c>
      <c r="F2728" t="s">
        <v>121</v>
      </c>
      <c r="G2728">
        <v>13</v>
      </c>
      <c r="H2728" s="3">
        <v>427.18</v>
      </c>
      <c r="I2728" s="3">
        <v>10001.969999999999</v>
      </c>
    </row>
    <row r="2729" spans="1:9" x14ac:dyDescent="0.3">
      <c r="A2729">
        <v>2728</v>
      </c>
      <c r="B2729" s="2">
        <v>45722</v>
      </c>
      <c r="C2729" t="s">
        <v>9</v>
      </c>
      <c r="D2729" t="s">
        <v>16</v>
      </c>
      <c r="E2729" t="s">
        <v>118</v>
      </c>
      <c r="F2729" t="s">
        <v>121</v>
      </c>
      <c r="G2729">
        <v>18</v>
      </c>
      <c r="H2729" s="3">
        <v>573.04</v>
      </c>
      <c r="I2729" s="3">
        <v>18577.57</v>
      </c>
    </row>
    <row r="2730" spans="1:9" x14ac:dyDescent="0.3">
      <c r="A2730">
        <v>2729</v>
      </c>
      <c r="B2730" s="2">
        <v>45730</v>
      </c>
      <c r="C2730" t="s">
        <v>10</v>
      </c>
      <c r="D2730" t="s">
        <v>18</v>
      </c>
      <c r="E2730" t="s">
        <v>85</v>
      </c>
      <c r="F2730" t="s">
        <v>121</v>
      </c>
      <c r="G2730">
        <v>5</v>
      </c>
      <c r="H2730" s="3">
        <v>732.37</v>
      </c>
      <c r="I2730" s="3">
        <v>6595.26</v>
      </c>
    </row>
    <row r="2731" spans="1:9" x14ac:dyDescent="0.3">
      <c r="A2731">
        <v>2730</v>
      </c>
      <c r="B2731" s="2">
        <v>45727</v>
      </c>
      <c r="C2731" t="s">
        <v>10</v>
      </c>
      <c r="D2731" t="s">
        <v>19</v>
      </c>
      <c r="E2731" t="s">
        <v>87</v>
      </c>
      <c r="F2731" t="s">
        <v>121</v>
      </c>
      <c r="G2731">
        <v>1</v>
      </c>
      <c r="H2731" s="3">
        <v>807.5</v>
      </c>
      <c r="I2731" s="3">
        <v>1454.37</v>
      </c>
    </row>
    <row r="2732" spans="1:9" x14ac:dyDescent="0.3">
      <c r="A2732">
        <v>2731</v>
      </c>
      <c r="B2732" s="2">
        <v>45735</v>
      </c>
      <c r="C2732" t="s">
        <v>10</v>
      </c>
      <c r="D2732" t="s">
        <v>19</v>
      </c>
      <c r="E2732" t="s">
        <v>81</v>
      </c>
      <c r="F2732" t="s">
        <v>121</v>
      </c>
      <c r="G2732">
        <v>9</v>
      </c>
      <c r="H2732" s="3">
        <v>744.15</v>
      </c>
      <c r="I2732" s="3">
        <v>12062.42</v>
      </c>
    </row>
    <row r="2733" spans="1:9" x14ac:dyDescent="0.3">
      <c r="A2733">
        <v>2732</v>
      </c>
      <c r="B2733" s="2">
        <v>45742</v>
      </c>
      <c r="C2733" t="s">
        <v>14</v>
      </c>
      <c r="D2733" t="s">
        <v>16</v>
      </c>
      <c r="E2733" t="s">
        <v>74</v>
      </c>
      <c r="F2733" t="s">
        <v>122</v>
      </c>
      <c r="G2733">
        <v>7</v>
      </c>
      <c r="H2733" s="3">
        <v>1184.76</v>
      </c>
      <c r="I2733" s="3">
        <v>14936.88</v>
      </c>
    </row>
    <row r="2734" spans="1:9" x14ac:dyDescent="0.3">
      <c r="A2734">
        <v>2733</v>
      </c>
      <c r="B2734" s="2">
        <v>45745</v>
      </c>
      <c r="C2734" t="s">
        <v>10</v>
      </c>
      <c r="D2734" t="s">
        <v>19</v>
      </c>
      <c r="E2734" t="s">
        <v>112</v>
      </c>
      <c r="F2734" t="s">
        <v>121</v>
      </c>
      <c r="G2734">
        <v>5</v>
      </c>
      <c r="H2734" s="3">
        <v>783.75</v>
      </c>
      <c r="I2734" s="3">
        <v>7057.96</v>
      </c>
    </row>
    <row r="2735" spans="1:9" x14ac:dyDescent="0.3">
      <c r="A2735">
        <v>2734</v>
      </c>
      <c r="B2735" s="2">
        <v>45718</v>
      </c>
      <c r="C2735" t="s">
        <v>9</v>
      </c>
      <c r="D2735" t="s">
        <v>18</v>
      </c>
      <c r="E2735" t="s">
        <v>37</v>
      </c>
      <c r="F2735" t="s">
        <v>122</v>
      </c>
      <c r="G2735">
        <v>6</v>
      </c>
      <c r="H2735" s="3">
        <v>445.78</v>
      </c>
      <c r="I2735" s="3">
        <v>4817.3</v>
      </c>
    </row>
    <row r="2736" spans="1:9" x14ac:dyDescent="0.3">
      <c r="A2736">
        <v>2735</v>
      </c>
      <c r="B2736" s="2">
        <v>45717</v>
      </c>
      <c r="C2736" t="s">
        <v>11</v>
      </c>
      <c r="D2736" t="s">
        <v>20</v>
      </c>
      <c r="E2736" t="s">
        <v>24</v>
      </c>
      <c r="F2736" t="s">
        <v>122</v>
      </c>
      <c r="G2736">
        <v>3</v>
      </c>
      <c r="H2736" s="3">
        <v>847.37</v>
      </c>
      <c r="I2736" s="3">
        <v>4578.53</v>
      </c>
    </row>
    <row r="2737" spans="1:9" x14ac:dyDescent="0.3">
      <c r="A2737">
        <v>2736</v>
      </c>
      <c r="B2737" s="2">
        <v>45726</v>
      </c>
      <c r="C2737" t="s">
        <v>15</v>
      </c>
      <c r="D2737" t="s">
        <v>20</v>
      </c>
      <c r="E2737" t="s">
        <v>91</v>
      </c>
      <c r="F2737" t="s">
        <v>121</v>
      </c>
      <c r="G2737">
        <v>8</v>
      </c>
      <c r="H2737" s="3">
        <v>1728.81</v>
      </c>
      <c r="I2737" s="3">
        <v>24909.71</v>
      </c>
    </row>
    <row r="2738" spans="1:9" x14ac:dyDescent="0.3">
      <c r="A2738">
        <v>2737</v>
      </c>
      <c r="B2738" s="2">
        <v>45726</v>
      </c>
      <c r="C2738" t="s">
        <v>10</v>
      </c>
      <c r="D2738" t="s">
        <v>16</v>
      </c>
      <c r="E2738" t="s">
        <v>109</v>
      </c>
      <c r="F2738" t="s">
        <v>121</v>
      </c>
      <c r="G2738">
        <v>2</v>
      </c>
      <c r="H2738" s="3">
        <v>705.55</v>
      </c>
      <c r="I2738" s="3">
        <v>2541.5</v>
      </c>
    </row>
    <row r="2739" spans="1:9" x14ac:dyDescent="0.3">
      <c r="A2739">
        <v>2738</v>
      </c>
      <c r="B2739" s="2">
        <v>45722</v>
      </c>
      <c r="C2739" t="s">
        <v>13</v>
      </c>
      <c r="D2739" t="s">
        <v>17</v>
      </c>
      <c r="E2739" t="s">
        <v>22</v>
      </c>
      <c r="F2739" t="s">
        <v>121</v>
      </c>
      <c r="G2739">
        <v>13</v>
      </c>
      <c r="H2739" s="3">
        <v>494.48</v>
      </c>
      <c r="I2739" s="3">
        <v>11577.73</v>
      </c>
    </row>
    <row r="2740" spans="1:9" x14ac:dyDescent="0.3">
      <c r="A2740">
        <v>2739</v>
      </c>
      <c r="B2740" s="2">
        <v>45734</v>
      </c>
      <c r="C2740" t="s">
        <v>12</v>
      </c>
      <c r="D2740" t="s">
        <v>18</v>
      </c>
      <c r="E2740" t="s">
        <v>76</v>
      </c>
      <c r="F2740" t="s">
        <v>121</v>
      </c>
      <c r="G2740">
        <v>5</v>
      </c>
      <c r="H2740" s="3">
        <v>226.05</v>
      </c>
      <c r="I2740" s="3">
        <v>2035.66</v>
      </c>
    </row>
    <row r="2741" spans="1:9" x14ac:dyDescent="0.3">
      <c r="A2741">
        <v>2740</v>
      </c>
      <c r="B2741" s="2">
        <v>45720</v>
      </c>
      <c r="C2741" t="s">
        <v>10</v>
      </c>
      <c r="D2741" t="s">
        <v>17</v>
      </c>
      <c r="E2741" t="s">
        <v>111</v>
      </c>
      <c r="F2741" t="s">
        <v>121</v>
      </c>
      <c r="G2741">
        <v>9</v>
      </c>
      <c r="H2741" s="3">
        <v>798.91</v>
      </c>
      <c r="I2741" s="3">
        <v>12950.06</v>
      </c>
    </row>
    <row r="2742" spans="1:9" x14ac:dyDescent="0.3">
      <c r="A2742">
        <v>2741</v>
      </c>
      <c r="B2742" s="2">
        <v>45721</v>
      </c>
      <c r="C2742" t="s">
        <v>15</v>
      </c>
      <c r="D2742" t="s">
        <v>19</v>
      </c>
      <c r="E2742" t="s">
        <v>92</v>
      </c>
      <c r="F2742" t="s">
        <v>121</v>
      </c>
      <c r="G2742">
        <v>8</v>
      </c>
      <c r="H2742" s="3">
        <v>1765.06</v>
      </c>
      <c r="I2742" s="3">
        <v>25432.03</v>
      </c>
    </row>
    <row r="2743" spans="1:9" x14ac:dyDescent="0.3">
      <c r="A2743">
        <v>2742</v>
      </c>
      <c r="B2743" s="2">
        <v>45746</v>
      </c>
      <c r="C2743" t="s">
        <v>12</v>
      </c>
      <c r="D2743" t="s">
        <v>19</v>
      </c>
      <c r="E2743" t="s">
        <v>53</v>
      </c>
      <c r="F2743" t="s">
        <v>121</v>
      </c>
      <c r="G2743">
        <v>18</v>
      </c>
      <c r="H2743" s="3">
        <v>163.49</v>
      </c>
      <c r="I2743" s="3">
        <v>5300.24</v>
      </c>
    </row>
    <row r="2744" spans="1:9" x14ac:dyDescent="0.3">
      <c r="A2744">
        <v>2743</v>
      </c>
      <c r="B2744" s="2">
        <v>45742</v>
      </c>
      <c r="C2744" t="s">
        <v>13</v>
      </c>
      <c r="D2744" t="s">
        <v>19</v>
      </c>
      <c r="E2744" t="s">
        <v>39</v>
      </c>
      <c r="F2744" t="s">
        <v>121</v>
      </c>
      <c r="G2744">
        <v>8</v>
      </c>
      <c r="H2744" s="3">
        <v>329.45</v>
      </c>
      <c r="I2744" s="3">
        <v>4746.91</v>
      </c>
    </row>
    <row r="2745" spans="1:9" x14ac:dyDescent="0.3">
      <c r="A2745">
        <v>2744</v>
      </c>
      <c r="B2745" s="2">
        <v>45746</v>
      </c>
      <c r="C2745" t="s">
        <v>15</v>
      </c>
      <c r="D2745" t="s">
        <v>16</v>
      </c>
      <c r="E2745" t="s">
        <v>95</v>
      </c>
      <c r="F2745" t="s">
        <v>121</v>
      </c>
      <c r="G2745">
        <v>8</v>
      </c>
      <c r="H2745" s="3">
        <v>1655.83</v>
      </c>
      <c r="I2745" s="3">
        <v>23858.18</v>
      </c>
    </row>
    <row r="2746" spans="1:9" x14ac:dyDescent="0.3">
      <c r="A2746">
        <v>2745</v>
      </c>
      <c r="B2746" s="2">
        <v>45727</v>
      </c>
      <c r="C2746" t="s">
        <v>15</v>
      </c>
      <c r="D2746" t="s">
        <v>18</v>
      </c>
      <c r="E2746" t="s">
        <v>86</v>
      </c>
      <c r="F2746" t="s">
        <v>122</v>
      </c>
      <c r="G2746">
        <v>9</v>
      </c>
      <c r="H2746" s="3">
        <v>1719.84</v>
      </c>
      <c r="I2746" s="3">
        <v>27878.03</v>
      </c>
    </row>
    <row r="2747" spans="1:9" x14ac:dyDescent="0.3">
      <c r="A2747">
        <v>2746</v>
      </c>
      <c r="B2747" s="2">
        <v>45718</v>
      </c>
      <c r="C2747" t="s">
        <v>10</v>
      </c>
      <c r="D2747" t="s">
        <v>17</v>
      </c>
      <c r="E2747" t="s">
        <v>26</v>
      </c>
      <c r="F2747" t="s">
        <v>122</v>
      </c>
      <c r="G2747">
        <v>5</v>
      </c>
      <c r="H2747" s="3">
        <v>773.7</v>
      </c>
      <c r="I2747" s="3">
        <v>6967.45</v>
      </c>
    </row>
    <row r="2748" spans="1:9" x14ac:dyDescent="0.3">
      <c r="A2748">
        <v>2747</v>
      </c>
      <c r="B2748" s="2">
        <v>45747</v>
      </c>
      <c r="C2748" t="s">
        <v>14</v>
      </c>
      <c r="D2748" t="s">
        <v>16</v>
      </c>
      <c r="E2748" t="s">
        <v>67</v>
      </c>
      <c r="F2748" t="s">
        <v>122</v>
      </c>
      <c r="G2748">
        <v>4</v>
      </c>
      <c r="H2748" s="3">
        <v>1347.36</v>
      </c>
      <c r="I2748" s="3">
        <v>9706.7800000000007</v>
      </c>
    </row>
    <row r="2749" spans="1:9" x14ac:dyDescent="0.3">
      <c r="A2749">
        <v>2748</v>
      </c>
      <c r="B2749" s="2">
        <v>45733</v>
      </c>
      <c r="C2749" t="s">
        <v>13</v>
      </c>
      <c r="D2749" t="s">
        <v>19</v>
      </c>
      <c r="E2749" t="s">
        <v>98</v>
      </c>
      <c r="F2749" t="s">
        <v>122</v>
      </c>
      <c r="G2749">
        <v>6</v>
      </c>
      <c r="H2749" s="3">
        <v>490</v>
      </c>
      <c r="I2749" s="3">
        <v>5295.16</v>
      </c>
    </row>
    <row r="2750" spans="1:9" x14ac:dyDescent="0.3">
      <c r="A2750">
        <v>2749</v>
      </c>
      <c r="B2750" s="2">
        <v>45718</v>
      </c>
      <c r="C2750" t="s">
        <v>11</v>
      </c>
      <c r="D2750" t="s">
        <v>20</v>
      </c>
      <c r="E2750" t="s">
        <v>43</v>
      </c>
      <c r="F2750" t="s">
        <v>122</v>
      </c>
      <c r="G2750">
        <v>8</v>
      </c>
      <c r="H2750" s="3">
        <v>914.08</v>
      </c>
      <c r="I2750" s="3">
        <v>13170.6</v>
      </c>
    </row>
    <row r="2751" spans="1:9" x14ac:dyDescent="0.3">
      <c r="A2751">
        <v>2750</v>
      </c>
      <c r="B2751" s="2">
        <v>45727</v>
      </c>
      <c r="C2751" t="s">
        <v>11</v>
      </c>
      <c r="D2751" t="s">
        <v>16</v>
      </c>
      <c r="E2751" t="s">
        <v>27</v>
      </c>
      <c r="F2751" t="s">
        <v>122</v>
      </c>
      <c r="G2751">
        <v>4</v>
      </c>
      <c r="H2751" s="3">
        <v>844.56</v>
      </c>
      <c r="I2751" s="3">
        <v>6084.46</v>
      </c>
    </row>
    <row r="2752" spans="1:9" x14ac:dyDescent="0.3">
      <c r="A2752">
        <v>2751</v>
      </c>
      <c r="B2752" s="2">
        <v>45721</v>
      </c>
      <c r="C2752" t="s">
        <v>11</v>
      </c>
      <c r="D2752" t="s">
        <v>20</v>
      </c>
      <c r="E2752" t="s">
        <v>47</v>
      </c>
      <c r="F2752" t="s">
        <v>121</v>
      </c>
      <c r="G2752">
        <v>8</v>
      </c>
      <c r="H2752" s="3">
        <v>1106.1400000000001</v>
      </c>
      <c r="I2752" s="3">
        <v>15937.92</v>
      </c>
    </row>
    <row r="2753" spans="1:9" x14ac:dyDescent="0.3">
      <c r="A2753">
        <v>2752</v>
      </c>
      <c r="B2753" s="2">
        <v>45738</v>
      </c>
      <c r="C2753" t="s">
        <v>14</v>
      </c>
      <c r="D2753" t="s">
        <v>17</v>
      </c>
      <c r="E2753" t="s">
        <v>111</v>
      </c>
      <c r="F2753" t="s">
        <v>121</v>
      </c>
      <c r="G2753">
        <v>7</v>
      </c>
      <c r="H2753" s="3">
        <v>1450.59</v>
      </c>
      <c r="I2753" s="3">
        <v>18288.34</v>
      </c>
    </row>
    <row r="2754" spans="1:9" x14ac:dyDescent="0.3">
      <c r="A2754">
        <v>2753</v>
      </c>
      <c r="B2754" s="2">
        <v>45741</v>
      </c>
      <c r="C2754" t="s">
        <v>15</v>
      </c>
      <c r="D2754" t="s">
        <v>16</v>
      </c>
      <c r="E2754" t="s">
        <v>88</v>
      </c>
      <c r="F2754" t="s">
        <v>122</v>
      </c>
      <c r="G2754">
        <v>8</v>
      </c>
      <c r="H2754" s="3">
        <v>1645.36</v>
      </c>
      <c r="I2754" s="3">
        <v>23707.32</v>
      </c>
    </row>
    <row r="2755" spans="1:9" x14ac:dyDescent="0.3">
      <c r="A2755">
        <v>2754</v>
      </c>
      <c r="B2755" s="2">
        <v>45722</v>
      </c>
      <c r="C2755" t="s">
        <v>9</v>
      </c>
      <c r="D2755" t="s">
        <v>16</v>
      </c>
      <c r="E2755" t="s">
        <v>40</v>
      </c>
      <c r="F2755" t="s">
        <v>121</v>
      </c>
      <c r="G2755">
        <v>7</v>
      </c>
      <c r="H2755" s="3">
        <v>537.02</v>
      </c>
      <c r="I2755" s="3">
        <v>6770.49</v>
      </c>
    </row>
    <row r="2756" spans="1:9" x14ac:dyDescent="0.3">
      <c r="A2756">
        <v>2755</v>
      </c>
      <c r="B2756" s="2">
        <v>45745</v>
      </c>
      <c r="C2756" t="s">
        <v>10</v>
      </c>
      <c r="D2756" t="s">
        <v>18</v>
      </c>
      <c r="E2756" t="s">
        <v>36</v>
      </c>
      <c r="F2756" t="s">
        <v>121</v>
      </c>
      <c r="G2756">
        <v>2</v>
      </c>
      <c r="H2756" s="3">
        <v>860.24</v>
      </c>
      <c r="I2756" s="3">
        <v>3098.71</v>
      </c>
    </row>
    <row r="2757" spans="1:9" x14ac:dyDescent="0.3">
      <c r="A2757">
        <v>2756</v>
      </c>
      <c r="B2757" s="2">
        <v>45736</v>
      </c>
      <c r="C2757" t="s">
        <v>12</v>
      </c>
      <c r="D2757" t="s">
        <v>18</v>
      </c>
      <c r="E2757" t="s">
        <v>45</v>
      </c>
      <c r="F2757" t="s">
        <v>121</v>
      </c>
      <c r="G2757">
        <v>11</v>
      </c>
      <c r="H2757" s="3">
        <v>182.9</v>
      </c>
      <c r="I2757" s="3">
        <v>3623.58</v>
      </c>
    </row>
    <row r="2758" spans="1:9" x14ac:dyDescent="0.3">
      <c r="A2758">
        <v>2757</v>
      </c>
      <c r="B2758" s="2">
        <v>45718</v>
      </c>
      <c r="C2758" t="s">
        <v>10</v>
      </c>
      <c r="D2758" t="s">
        <v>17</v>
      </c>
      <c r="E2758" t="s">
        <v>91</v>
      </c>
      <c r="F2758" t="s">
        <v>121</v>
      </c>
      <c r="G2758">
        <v>9</v>
      </c>
      <c r="H2758" s="3">
        <v>843.84</v>
      </c>
      <c r="I2758" s="3">
        <v>13678.36</v>
      </c>
    </row>
    <row r="2759" spans="1:9" x14ac:dyDescent="0.3">
      <c r="A2759">
        <v>2758</v>
      </c>
      <c r="B2759" s="2">
        <v>45743</v>
      </c>
      <c r="C2759" t="s">
        <v>15</v>
      </c>
      <c r="D2759" t="s">
        <v>16</v>
      </c>
      <c r="E2759" t="s">
        <v>75</v>
      </c>
      <c r="F2759" t="s">
        <v>121</v>
      </c>
      <c r="G2759">
        <v>5</v>
      </c>
      <c r="H2759" s="3">
        <v>1337.71</v>
      </c>
      <c r="I2759" s="3">
        <v>12046.57</v>
      </c>
    </row>
    <row r="2760" spans="1:9" x14ac:dyDescent="0.3">
      <c r="A2760">
        <v>2759</v>
      </c>
      <c r="B2760" s="2">
        <v>45717</v>
      </c>
      <c r="C2760" t="s">
        <v>9</v>
      </c>
      <c r="D2760" t="s">
        <v>19</v>
      </c>
      <c r="E2760" t="s">
        <v>60</v>
      </c>
      <c r="F2760" t="s">
        <v>122</v>
      </c>
      <c r="G2760">
        <v>7</v>
      </c>
      <c r="H2760" s="3">
        <v>548.05999999999995</v>
      </c>
      <c r="I2760" s="3">
        <v>6909.68</v>
      </c>
    </row>
    <row r="2761" spans="1:9" x14ac:dyDescent="0.3">
      <c r="A2761">
        <v>2760</v>
      </c>
      <c r="B2761" s="2">
        <v>45739</v>
      </c>
      <c r="C2761" t="s">
        <v>12</v>
      </c>
      <c r="D2761" t="s">
        <v>18</v>
      </c>
      <c r="E2761" t="s">
        <v>61</v>
      </c>
      <c r="F2761" t="s">
        <v>121</v>
      </c>
      <c r="G2761">
        <v>18</v>
      </c>
      <c r="H2761" s="3">
        <v>240.5</v>
      </c>
      <c r="I2761" s="3">
        <v>7796.85</v>
      </c>
    </row>
    <row r="2762" spans="1:9" x14ac:dyDescent="0.3">
      <c r="A2762">
        <v>2761</v>
      </c>
      <c r="B2762" s="2">
        <v>45728</v>
      </c>
      <c r="C2762" t="s">
        <v>15</v>
      </c>
      <c r="D2762" t="s">
        <v>16</v>
      </c>
      <c r="E2762" t="s">
        <v>43</v>
      </c>
      <c r="F2762" t="s">
        <v>122</v>
      </c>
      <c r="G2762">
        <v>5</v>
      </c>
      <c r="H2762" s="3">
        <v>1415.68</v>
      </c>
      <c r="I2762" s="3">
        <v>12748.72</v>
      </c>
    </row>
    <row r="2763" spans="1:9" x14ac:dyDescent="0.3">
      <c r="A2763">
        <v>2762</v>
      </c>
      <c r="B2763" s="2">
        <v>45730</v>
      </c>
      <c r="C2763" t="s">
        <v>9</v>
      </c>
      <c r="D2763" t="s">
        <v>19</v>
      </c>
      <c r="E2763" t="s">
        <v>79</v>
      </c>
      <c r="F2763" t="s">
        <v>121</v>
      </c>
      <c r="G2763">
        <v>7</v>
      </c>
      <c r="H2763" s="3">
        <v>472.33</v>
      </c>
      <c r="I2763" s="3">
        <v>5954.91</v>
      </c>
    </row>
    <row r="2764" spans="1:9" x14ac:dyDescent="0.3">
      <c r="A2764">
        <v>2763</v>
      </c>
      <c r="B2764" s="2">
        <v>45732</v>
      </c>
      <c r="C2764" t="s">
        <v>14</v>
      </c>
      <c r="D2764" t="s">
        <v>17</v>
      </c>
      <c r="E2764" t="s">
        <v>72</v>
      </c>
      <c r="F2764" t="s">
        <v>122</v>
      </c>
      <c r="G2764">
        <v>6</v>
      </c>
      <c r="H2764" s="3">
        <v>1053.58</v>
      </c>
      <c r="I2764" s="3">
        <v>11385.45</v>
      </c>
    </row>
    <row r="2765" spans="1:9" x14ac:dyDescent="0.3">
      <c r="A2765">
        <v>2764</v>
      </c>
      <c r="B2765" s="2">
        <v>45724</v>
      </c>
      <c r="C2765" t="s">
        <v>11</v>
      </c>
      <c r="D2765" t="s">
        <v>17</v>
      </c>
      <c r="E2765" t="s">
        <v>114</v>
      </c>
      <c r="F2765" t="s">
        <v>121</v>
      </c>
      <c r="G2765">
        <v>5</v>
      </c>
      <c r="H2765" s="3">
        <v>1000.94</v>
      </c>
      <c r="I2765" s="3">
        <v>9013.83</v>
      </c>
    </row>
    <row r="2766" spans="1:9" x14ac:dyDescent="0.3">
      <c r="A2766">
        <v>2765</v>
      </c>
      <c r="B2766" s="2">
        <v>45744</v>
      </c>
      <c r="C2766" t="s">
        <v>14</v>
      </c>
      <c r="D2766" t="s">
        <v>17</v>
      </c>
      <c r="E2766" t="s">
        <v>46</v>
      </c>
      <c r="F2766" t="s">
        <v>121</v>
      </c>
      <c r="G2766">
        <v>10</v>
      </c>
      <c r="H2766" s="3">
        <v>1212.79</v>
      </c>
      <c r="I2766" s="3">
        <v>21843.24</v>
      </c>
    </row>
    <row r="2767" spans="1:9" x14ac:dyDescent="0.3">
      <c r="A2767">
        <v>2766</v>
      </c>
      <c r="B2767" s="2">
        <v>45733</v>
      </c>
      <c r="C2767" t="s">
        <v>14</v>
      </c>
      <c r="D2767" t="s">
        <v>19</v>
      </c>
      <c r="E2767" t="s">
        <v>115</v>
      </c>
      <c r="F2767" t="s">
        <v>122</v>
      </c>
      <c r="G2767">
        <v>5</v>
      </c>
      <c r="H2767" s="3">
        <v>1299.43</v>
      </c>
      <c r="I2767" s="3">
        <v>11701.85</v>
      </c>
    </row>
    <row r="2768" spans="1:9" x14ac:dyDescent="0.3">
      <c r="A2768">
        <v>2767</v>
      </c>
      <c r="B2768" s="2">
        <v>45727</v>
      </c>
      <c r="C2768" t="s">
        <v>10</v>
      </c>
      <c r="D2768" t="s">
        <v>17</v>
      </c>
      <c r="E2768" t="s">
        <v>74</v>
      </c>
      <c r="F2768" t="s">
        <v>121</v>
      </c>
      <c r="G2768">
        <v>8</v>
      </c>
      <c r="H2768" s="3">
        <v>754.85</v>
      </c>
      <c r="I2768" s="3">
        <v>10876.32</v>
      </c>
    </row>
    <row r="2769" spans="1:9" x14ac:dyDescent="0.3">
      <c r="A2769">
        <v>2768</v>
      </c>
      <c r="B2769" s="2">
        <v>45738</v>
      </c>
      <c r="C2769" t="s">
        <v>15</v>
      </c>
      <c r="D2769" t="s">
        <v>16</v>
      </c>
      <c r="E2769" t="s">
        <v>44</v>
      </c>
      <c r="F2769" t="s">
        <v>122</v>
      </c>
      <c r="G2769">
        <v>10</v>
      </c>
      <c r="H2769" s="3">
        <v>1717.11</v>
      </c>
      <c r="I2769" s="3">
        <v>30926.42</v>
      </c>
    </row>
    <row r="2770" spans="1:9" x14ac:dyDescent="0.3">
      <c r="A2770">
        <v>2769</v>
      </c>
      <c r="B2770" s="2">
        <v>45734</v>
      </c>
      <c r="C2770" t="s">
        <v>11</v>
      </c>
      <c r="D2770" t="s">
        <v>20</v>
      </c>
      <c r="E2770" t="s">
        <v>55</v>
      </c>
      <c r="F2770" t="s">
        <v>121</v>
      </c>
      <c r="G2770">
        <v>4</v>
      </c>
      <c r="H2770" s="3">
        <v>852.88</v>
      </c>
      <c r="I2770" s="3">
        <v>6144.4</v>
      </c>
    </row>
    <row r="2771" spans="1:9" x14ac:dyDescent="0.3">
      <c r="A2771">
        <v>2770</v>
      </c>
      <c r="B2771" s="2">
        <v>45743</v>
      </c>
      <c r="C2771" t="s">
        <v>14</v>
      </c>
      <c r="D2771" t="s">
        <v>17</v>
      </c>
      <c r="E2771" t="s">
        <v>82</v>
      </c>
      <c r="F2771" t="s">
        <v>121</v>
      </c>
      <c r="G2771">
        <v>10</v>
      </c>
      <c r="H2771" s="3">
        <v>1117.73</v>
      </c>
      <c r="I2771" s="3">
        <v>20131.14</v>
      </c>
    </row>
    <row r="2772" spans="1:9" x14ac:dyDescent="0.3">
      <c r="A2772">
        <v>2771</v>
      </c>
      <c r="B2772" s="2">
        <v>45742</v>
      </c>
      <c r="C2772" t="s">
        <v>9</v>
      </c>
      <c r="D2772" t="s">
        <v>16</v>
      </c>
      <c r="E2772" t="s">
        <v>28</v>
      </c>
      <c r="F2772" t="s">
        <v>122</v>
      </c>
      <c r="G2772">
        <v>5</v>
      </c>
      <c r="H2772" s="3">
        <v>509.94</v>
      </c>
      <c r="I2772" s="3">
        <v>4592.2</v>
      </c>
    </row>
    <row r="2773" spans="1:9" x14ac:dyDescent="0.3">
      <c r="A2773">
        <v>2772</v>
      </c>
      <c r="B2773" s="2">
        <v>45729</v>
      </c>
      <c r="C2773" t="s">
        <v>12</v>
      </c>
      <c r="D2773" t="s">
        <v>16</v>
      </c>
      <c r="E2773" t="s">
        <v>115</v>
      </c>
      <c r="F2773" t="s">
        <v>121</v>
      </c>
      <c r="G2773">
        <v>6</v>
      </c>
      <c r="H2773" s="3">
        <v>167.24</v>
      </c>
      <c r="I2773" s="3">
        <v>1807.27</v>
      </c>
    </row>
    <row r="2774" spans="1:9" x14ac:dyDescent="0.3">
      <c r="A2774">
        <v>2773</v>
      </c>
      <c r="B2774" s="2">
        <v>45739</v>
      </c>
      <c r="C2774" t="s">
        <v>14</v>
      </c>
      <c r="D2774" t="s">
        <v>17</v>
      </c>
      <c r="E2774" t="s">
        <v>79</v>
      </c>
      <c r="F2774" t="s">
        <v>121</v>
      </c>
      <c r="G2774">
        <v>2</v>
      </c>
      <c r="H2774" s="3">
        <v>1022.39</v>
      </c>
      <c r="I2774" s="3">
        <v>3682.8</v>
      </c>
    </row>
    <row r="2775" spans="1:9" x14ac:dyDescent="0.3">
      <c r="A2775">
        <v>2774</v>
      </c>
      <c r="B2775" s="2">
        <v>45717</v>
      </c>
      <c r="C2775" t="s">
        <v>15</v>
      </c>
      <c r="D2775" t="s">
        <v>16</v>
      </c>
      <c r="E2775" t="s">
        <v>75</v>
      </c>
      <c r="F2775" t="s">
        <v>121</v>
      </c>
      <c r="G2775">
        <v>7</v>
      </c>
      <c r="H2775" s="3">
        <v>1615</v>
      </c>
      <c r="I2775" s="3">
        <v>20361.14</v>
      </c>
    </row>
    <row r="2776" spans="1:9" x14ac:dyDescent="0.3">
      <c r="A2776">
        <v>2775</v>
      </c>
      <c r="B2776" s="2">
        <v>45731</v>
      </c>
      <c r="C2776" t="s">
        <v>10</v>
      </c>
      <c r="D2776" t="s">
        <v>18</v>
      </c>
      <c r="E2776" t="s">
        <v>65</v>
      </c>
      <c r="F2776" t="s">
        <v>121</v>
      </c>
      <c r="G2776">
        <v>10</v>
      </c>
      <c r="H2776" s="3">
        <v>868.26</v>
      </c>
      <c r="I2776" s="3">
        <v>15638</v>
      </c>
    </row>
    <row r="2777" spans="1:9" x14ac:dyDescent="0.3">
      <c r="A2777">
        <v>2776</v>
      </c>
      <c r="B2777" s="2">
        <v>45738</v>
      </c>
      <c r="C2777" t="s">
        <v>12</v>
      </c>
      <c r="D2777" t="s">
        <v>17</v>
      </c>
      <c r="E2777" t="s">
        <v>46</v>
      </c>
      <c r="F2777" t="s">
        <v>121</v>
      </c>
      <c r="G2777">
        <v>5</v>
      </c>
      <c r="H2777" s="3">
        <v>188.62</v>
      </c>
      <c r="I2777" s="3">
        <v>1698.59</v>
      </c>
    </row>
    <row r="2778" spans="1:9" x14ac:dyDescent="0.3">
      <c r="A2778">
        <v>2777</v>
      </c>
      <c r="B2778" s="2">
        <v>45734</v>
      </c>
      <c r="C2778" t="s">
        <v>9</v>
      </c>
      <c r="D2778" t="s">
        <v>19</v>
      </c>
      <c r="E2778" t="s">
        <v>103</v>
      </c>
      <c r="F2778" t="s">
        <v>121</v>
      </c>
      <c r="G2778">
        <v>6</v>
      </c>
      <c r="H2778" s="3">
        <v>418.59</v>
      </c>
      <c r="I2778" s="3">
        <v>4523.47</v>
      </c>
    </row>
    <row r="2779" spans="1:9" x14ac:dyDescent="0.3">
      <c r="A2779">
        <v>2778</v>
      </c>
      <c r="B2779" s="2">
        <v>45746</v>
      </c>
      <c r="C2779" t="s">
        <v>11</v>
      </c>
      <c r="D2779" t="s">
        <v>16</v>
      </c>
      <c r="E2779" t="s">
        <v>68</v>
      </c>
      <c r="F2779" t="s">
        <v>122</v>
      </c>
      <c r="G2779">
        <v>2</v>
      </c>
      <c r="H2779" s="3">
        <v>1059.95</v>
      </c>
      <c r="I2779" s="3">
        <v>3818.1</v>
      </c>
    </row>
    <row r="2780" spans="1:9" x14ac:dyDescent="0.3">
      <c r="A2780">
        <v>2779</v>
      </c>
      <c r="B2780" s="2">
        <v>45735</v>
      </c>
      <c r="C2780" t="s">
        <v>14</v>
      </c>
      <c r="D2780" t="s">
        <v>19</v>
      </c>
      <c r="E2780" t="s">
        <v>70</v>
      </c>
      <c r="F2780" t="s">
        <v>121</v>
      </c>
      <c r="G2780">
        <v>9</v>
      </c>
      <c r="H2780" s="3">
        <v>1391.52</v>
      </c>
      <c r="I2780" s="3">
        <v>22556.07</v>
      </c>
    </row>
    <row r="2781" spans="1:9" x14ac:dyDescent="0.3">
      <c r="A2781">
        <v>2780</v>
      </c>
      <c r="B2781" s="2">
        <v>45737</v>
      </c>
      <c r="C2781" t="s">
        <v>15</v>
      </c>
      <c r="D2781" t="s">
        <v>16</v>
      </c>
      <c r="E2781" t="s">
        <v>81</v>
      </c>
      <c r="F2781" t="s">
        <v>122</v>
      </c>
      <c r="G2781">
        <v>2</v>
      </c>
      <c r="H2781" s="3">
        <v>1553.22</v>
      </c>
      <c r="I2781" s="3">
        <v>5594.93</v>
      </c>
    </row>
    <row r="2782" spans="1:9" x14ac:dyDescent="0.3">
      <c r="A2782">
        <v>2781</v>
      </c>
      <c r="B2782" s="2">
        <v>45718</v>
      </c>
      <c r="C2782" t="s">
        <v>9</v>
      </c>
      <c r="D2782" t="s">
        <v>16</v>
      </c>
      <c r="E2782" t="s">
        <v>63</v>
      </c>
      <c r="F2782" t="s">
        <v>121</v>
      </c>
      <c r="G2782">
        <v>17</v>
      </c>
      <c r="H2782" s="3">
        <v>567.05999999999995</v>
      </c>
      <c r="I2782" s="3">
        <v>17362.39</v>
      </c>
    </row>
    <row r="2783" spans="1:9" x14ac:dyDescent="0.3">
      <c r="A2783">
        <v>2782</v>
      </c>
      <c r="B2783" s="2">
        <v>45746</v>
      </c>
      <c r="C2783" t="s">
        <v>15</v>
      </c>
      <c r="D2783" t="s">
        <v>16</v>
      </c>
      <c r="E2783" t="s">
        <v>59</v>
      </c>
      <c r="F2783" t="s">
        <v>121</v>
      </c>
      <c r="G2783">
        <v>10</v>
      </c>
      <c r="H2783" s="3">
        <v>1397.65</v>
      </c>
      <c r="I2783" s="3">
        <v>25172.71</v>
      </c>
    </row>
    <row r="2784" spans="1:9" x14ac:dyDescent="0.3">
      <c r="A2784">
        <v>2783</v>
      </c>
      <c r="B2784" s="2">
        <v>45729</v>
      </c>
      <c r="C2784" t="s">
        <v>10</v>
      </c>
      <c r="D2784" t="s">
        <v>19</v>
      </c>
      <c r="E2784" t="s">
        <v>85</v>
      </c>
      <c r="F2784" t="s">
        <v>122</v>
      </c>
      <c r="G2784">
        <v>7</v>
      </c>
      <c r="H2784" s="3">
        <v>709.22</v>
      </c>
      <c r="I2784" s="3">
        <v>8941.5</v>
      </c>
    </row>
    <row r="2785" spans="1:9" x14ac:dyDescent="0.3">
      <c r="A2785">
        <v>2784</v>
      </c>
      <c r="B2785" s="2">
        <v>45745</v>
      </c>
      <c r="C2785" t="s">
        <v>11</v>
      </c>
      <c r="D2785" t="s">
        <v>18</v>
      </c>
      <c r="E2785" t="s">
        <v>21</v>
      </c>
      <c r="F2785" t="s">
        <v>121</v>
      </c>
      <c r="G2785">
        <v>7</v>
      </c>
      <c r="H2785" s="3">
        <v>1161.99</v>
      </c>
      <c r="I2785" s="3">
        <v>14649.81</v>
      </c>
    </row>
    <row r="2786" spans="1:9" x14ac:dyDescent="0.3">
      <c r="A2786">
        <v>2785</v>
      </c>
      <c r="B2786" s="2">
        <v>45746</v>
      </c>
      <c r="C2786" t="s">
        <v>13</v>
      </c>
      <c r="D2786" t="s">
        <v>16</v>
      </c>
      <c r="E2786" t="s">
        <v>22</v>
      </c>
      <c r="F2786" t="s">
        <v>121</v>
      </c>
      <c r="G2786">
        <v>12</v>
      </c>
      <c r="H2786" s="3">
        <v>468.14</v>
      </c>
      <c r="I2786" s="3">
        <v>10117.86</v>
      </c>
    </row>
    <row r="2787" spans="1:9" x14ac:dyDescent="0.3">
      <c r="A2787">
        <v>2786</v>
      </c>
      <c r="B2787" s="2">
        <v>45726</v>
      </c>
      <c r="C2787" t="s">
        <v>9</v>
      </c>
      <c r="D2787" t="s">
        <v>19</v>
      </c>
      <c r="E2787" t="s">
        <v>99</v>
      </c>
      <c r="F2787" t="s">
        <v>121</v>
      </c>
      <c r="G2787">
        <v>13</v>
      </c>
      <c r="H2787" s="3">
        <v>522.82000000000005</v>
      </c>
      <c r="I2787" s="3">
        <v>12241.29</v>
      </c>
    </row>
    <row r="2788" spans="1:9" x14ac:dyDescent="0.3">
      <c r="A2788">
        <v>2787</v>
      </c>
      <c r="B2788" s="2">
        <v>45741</v>
      </c>
      <c r="C2788" t="s">
        <v>14</v>
      </c>
      <c r="D2788" t="s">
        <v>18</v>
      </c>
      <c r="E2788" t="s">
        <v>93</v>
      </c>
      <c r="F2788" t="s">
        <v>121</v>
      </c>
      <c r="G2788">
        <v>4</v>
      </c>
      <c r="H2788" s="3">
        <v>1386.5</v>
      </c>
      <c r="I2788" s="3">
        <v>9988.76</v>
      </c>
    </row>
    <row r="2789" spans="1:9" x14ac:dyDescent="0.3">
      <c r="A2789">
        <v>2788</v>
      </c>
      <c r="B2789" s="2">
        <v>45730</v>
      </c>
      <c r="C2789" t="s">
        <v>10</v>
      </c>
      <c r="D2789" t="s">
        <v>18</v>
      </c>
      <c r="E2789" t="s">
        <v>88</v>
      </c>
      <c r="F2789" t="s">
        <v>121</v>
      </c>
      <c r="G2789">
        <v>10</v>
      </c>
      <c r="H2789" s="3">
        <v>806.86</v>
      </c>
      <c r="I2789" s="3">
        <v>14532.14</v>
      </c>
    </row>
    <row r="2790" spans="1:9" x14ac:dyDescent="0.3">
      <c r="A2790">
        <v>2789</v>
      </c>
      <c r="B2790" s="2">
        <v>45735</v>
      </c>
      <c r="C2790" t="s">
        <v>14</v>
      </c>
      <c r="D2790" t="s">
        <v>18</v>
      </c>
      <c r="E2790" t="s">
        <v>76</v>
      </c>
      <c r="F2790" t="s">
        <v>121</v>
      </c>
      <c r="G2790">
        <v>4</v>
      </c>
      <c r="H2790" s="3">
        <v>1007.71</v>
      </c>
      <c r="I2790" s="3">
        <v>7259.84</v>
      </c>
    </row>
    <row r="2791" spans="1:9" x14ac:dyDescent="0.3">
      <c r="A2791">
        <v>2790</v>
      </c>
      <c r="B2791" s="2">
        <v>45734</v>
      </c>
      <c r="C2791" t="s">
        <v>10</v>
      </c>
      <c r="D2791" t="s">
        <v>17</v>
      </c>
      <c r="E2791" t="s">
        <v>93</v>
      </c>
      <c r="F2791" t="s">
        <v>122</v>
      </c>
      <c r="G2791">
        <v>9</v>
      </c>
      <c r="H2791" s="3">
        <v>723.66</v>
      </c>
      <c r="I2791" s="3">
        <v>11730.29</v>
      </c>
    </row>
    <row r="2792" spans="1:9" x14ac:dyDescent="0.3">
      <c r="A2792">
        <v>2791</v>
      </c>
      <c r="B2792" s="2">
        <v>45738</v>
      </c>
      <c r="C2792" t="s">
        <v>11</v>
      </c>
      <c r="D2792" t="s">
        <v>17</v>
      </c>
      <c r="E2792" t="s">
        <v>70</v>
      </c>
      <c r="F2792" t="s">
        <v>121</v>
      </c>
      <c r="G2792">
        <v>10</v>
      </c>
      <c r="H2792" s="3">
        <v>812.25</v>
      </c>
      <c r="I2792" s="3">
        <v>14629.22</v>
      </c>
    </row>
    <row r="2793" spans="1:9" x14ac:dyDescent="0.3">
      <c r="A2793">
        <v>2792</v>
      </c>
      <c r="B2793" s="2">
        <v>45730</v>
      </c>
      <c r="C2793" t="s">
        <v>15</v>
      </c>
      <c r="D2793" t="s">
        <v>18</v>
      </c>
      <c r="E2793" t="s">
        <v>94</v>
      </c>
      <c r="F2793" t="s">
        <v>121</v>
      </c>
      <c r="G2793">
        <v>1</v>
      </c>
      <c r="H2793" s="3">
        <v>1738.08</v>
      </c>
      <c r="I2793" s="3">
        <v>3130.41</v>
      </c>
    </row>
    <row r="2794" spans="1:9" x14ac:dyDescent="0.3">
      <c r="A2794">
        <v>2793</v>
      </c>
      <c r="B2794" s="2">
        <v>45739</v>
      </c>
      <c r="C2794" t="s">
        <v>14</v>
      </c>
      <c r="D2794" t="s">
        <v>16</v>
      </c>
      <c r="E2794" t="s">
        <v>80</v>
      </c>
      <c r="F2794" t="s">
        <v>121</v>
      </c>
      <c r="G2794">
        <v>6</v>
      </c>
      <c r="H2794" s="3">
        <v>1215.81</v>
      </c>
      <c r="I2794" s="3">
        <v>13138.58</v>
      </c>
    </row>
    <row r="2795" spans="1:9" x14ac:dyDescent="0.3">
      <c r="A2795">
        <v>2794</v>
      </c>
      <c r="B2795" s="2">
        <v>45731</v>
      </c>
      <c r="C2795" t="s">
        <v>12</v>
      </c>
      <c r="D2795" t="s">
        <v>20</v>
      </c>
      <c r="E2795" t="s">
        <v>93</v>
      </c>
      <c r="F2795" t="s">
        <v>121</v>
      </c>
      <c r="G2795">
        <v>17</v>
      </c>
      <c r="H2795" s="3">
        <v>237.27</v>
      </c>
      <c r="I2795" s="3">
        <v>7264.79</v>
      </c>
    </row>
    <row r="2796" spans="1:9" x14ac:dyDescent="0.3">
      <c r="A2796">
        <v>2795</v>
      </c>
      <c r="B2796" s="2">
        <v>45717</v>
      </c>
      <c r="C2796" t="s">
        <v>13</v>
      </c>
      <c r="D2796" t="s">
        <v>20</v>
      </c>
      <c r="E2796" t="s">
        <v>68</v>
      </c>
      <c r="F2796" t="s">
        <v>121</v>
      </c>
      <c r="G2796">
        <v>16</v>
      </c>
      <c r="H2796" s="3">
        <v>488.72</v>
      </c>
      <c r="I2796" s="3">
        <v>14083.53</v>
      </c>
    </row>
    <row r="2797" spans="1:9" x14ac:dyDescent="0.3">
      <c r="A2797">
        <v>2796</v>
      </c>
      <c r="B2797" s="2">
        <v>45746</v>
      </c>
      <c r="C2797" t="s">
        <v>15</v>
      </c>
      <c r="D2797" t="s">
        <v>20</v>
      </c>
      <c r="E2797" t="s">
        <v>70</v>
      </c>
      <c r="F2797" t="s">
        <v>121</v>
      </c>
      <c r="G2797">
        <v>2</v>
      </c>
      <c r="H2797" s="3">
        <v>1506.3</v>
      </c>
      <c r="I2797" s="3">
        <v>5425.91</v>
      </c>
    </row>
    <row r="2798" spans="1:9" x14ac:dyDescent="0.3">
      <c r="A2798">
        <v>2797</v>
      </c>
      <c r="B2798" s="2">
        <v>45731</v>
      </c>
      <c r="C2798" t="s">
        <v>10</v>
      </c>
      <c r="D2798" t="s">
        <v>18</v>
      </c>
      <c r="E2798" t="s">
        <v>55</v>
      </c>
      <c r="F2798" t="s">
        <v>122</v>
      </c>
      <c r="G2798">
        <v>5</v>
      </c>
      <c r="H2798" s="3">
        <v>727.59</v>
      </c>
      <c r="I2798" s="3">
        <v>6552.22</v>
      </c>
    </row>
    <row r="2799" spans="1:9" x14ac:dyDescent="0.3">
      <c r="A2799">
        <v>2798</v>
      </c>
      <c r="B2799" s="2">
        <v>45729</v>
      </c>
      <c r="C2799" t="s">
        <v>14</v>
      </c>
      <c r="D2799" t="s">
        <v>16</v>
      </c>
      <c r="E2799" t="s">
        <v>78</v>
      </c>
      <c r="F2799" t="s">
        <v>121</v>
      </c>
      <c r="G2799">
        <v>9</v>
      </c>
      <c r="H2799" s="3">
        <v>1398.62</v>
      </c>
      <c r="I2799" s="3">
        <v>22671.16</v>
      </c>
    </row>
    <row r="2800" spans="1:9" x14ac:dyDescent="0.3">
      <c r="A2800">
        <v>2799</v>
      </c>
      <c r="B2800" s="2">
        <v>45721</v>
      </c>
      <c r="C2800" t="s">
        <v>13</v>
      </c>
      <c r="D2800" t="s">
        <v>16</v>
      </c>
      <c r="E2800" t="s">
        <v>55</v>
      </c>
      <c r="F2800" t="s">
        <v>121</v>
      </c>
      <c r="G2800">
        <v>13</v>
      </c>
      <c r="H2800" s="3">
        <v>327.55</v>
      </c>
      <c r="I2800" s="3">
        <v>7669.24</v>
      </c>
    </row>
    <row r="2801" spans="1:9" x14ac:dyDescent="0.3">
      <c r="A2801">
        <v>2800</v>
      </c>
      <c r="B2801" s="2">
        <v>45722</v>
      </c>
      <c r="C2801" t="s">
        <v>15</v>
      </c>
      <c r="D2801" t="s">
        <v>16</v>
      </c>
      <c r="E2801" t="s">
        <v>90</v>
      </c>
      <c r="F2801" t="s">
        <v>121</v>
      </c>
      <c r="G2801">
        <v>8</v>
      </c>
      <c r="H2801" s="3">
        <v>1552.58</v>
      </c>
      <c r="I2801" s="3">
        <v>22370.49</v>
      </c>
    </row>
    <row r="2802" spans="1:9" x14ac:dyDescent="0.3">
      <c r="A2802">
        <v>2801</v>
      </c>
      <c r="B2802" s="2">
        <v>45718</v>
      </c>
      <c r="C2802" t="s">
        <v>12</v>
      </c>
      <c r="D2802" t="s">
        <v>17</v>
      </c>
      <c r="E2802" t="s">
        <v>116</v>
      </c>
      <c r="F2802" t="s">
        <v>122</v>
      </c>
      <c r="G2802">
        <v>16</v>
      </c>
      <c r="H2802" s="3">
        <v>222.1</v>
      </c>
      <c r="I2802" s="3">
        <v>6400.3</v>
      </c>
    </row>
    <row r="2803" spans="1:9" x14ac:dyDescent="0.3">
      <c r="A2803">
        <v>2802</v>
      </c>
      <c r="B2803" s="2">
        <v>45725</v>
      </c>
      <c r="C2803" t="s">
        <v>15</v>
      </c>
      <c r="D2803" t="s">
        <v>16</v>
      </c>
      <c r="E2803" t="s">
        <v>68</v>
      </c>
      <c r="F2803" t="s">
        <v>122</v>
      </c>
      <c r="G2803">
        <v>1</v>
      </c>
      <c r="H2803" s="3">
        <v>1423.71</v>
      </c>
      <c r="I2803" s="3">
        <v>2564.21</v>
      </c>
    </row>
    <row r="2804" spans="1:9" x14ac:dyDescent="0.3">
      <c r="A2804">
        <v>2803</v>
      </c>
      <c r="B2804" s="2">
        <v>45727</v>
      </c>
      <c r="C2804" t="s">
        <v>10</v>
      </c>
      <c r="D2804" t="s">
        <v>19</v>
      </c>
      <c r="E2804" t="s">
        <v>67</v>
      </c>
      <c r="F2804" t="s">
        <v>122</v>
      </c>
      <c r="G2804">
        <v>6</v>
      </c>
      <c r="H2804" s="3">
        <v>728.31</v>
      </c>
      <c r="I2804" s="3">
        <v>7870.44</v>
      </c>
    </row>
    <row r="2805" spans="1:9" x14ac:dyDescent="0.3">
      <c r="A2805">
        <v>2804</v>
      </c>
      <c r="B2805" s="2">
        <v>45732</v>
      </c>
      <c r="C2805" t="s">
        <v>12</v>
      </c>
      <c r="D2805" t="s">
        <v>16</v>
      </c>
      <c r="E2805" t="s">
        <v>102</v>
      </c>
      <c r="F2805" t="s">
        <v>122</v>
      </c>
      <c r="G2805">
        <v>17</v>
      </c>
      <c r="H2805" s="3">
        <v>154.97999999999999</v>
      </c>
      <c r="I2805" s="3">
        <v>4745.22</v>
      </c>
    </row>
    <row r="2806" spans="1:9" x14ac:dyDescent="0.3">
      <c r="A2806">
        <v>2805</v>
      </c>
      <c r="B2806" s="2">
        <v>45724</v>
      </c>
      <c r="C2806" t="s">
        <v>11</v>
      </c>
      <c r="D2806" t="s">
        <v>19</v>
      </c>
      <c r="E2806" t="s">
        <v>101</v>
      </c>
      <c r="F2806" t="s">
        <v>122</v>
      </c>
      <c r="G2806">
        <v>4</v>
      </c>
      <c r="H2806" s="3">
        <v>983.74</v>
      </c>
      <c r="I2806" s="3">
        <v>7087.15</v>
      </c>
    </row>
    <row r="2807" spans="1:9" x14ac:dyDescent="0.3">
      <c r="A2807">
        <v>2806</v>
      </c>
      <c r="B2807" s="2">
        <v>45743</v>
      </c>
      <c r="C2807" t="s">
        <v>15</v>
      </c>
      <c r="D2807" t="s">
        <v>16</v>
      </c>
      <c r="E2807" t="s">
        <v>60</v>
      </c>
      <c r="F2807" t="s">
        <v>122</v>
      </c>
      <c r="G2807">
        <v>9</v>
      </c>
      <c r="H2807" s="3">
        <v>1501.86</v>
      </c>
      <c r="I2807" s="3">
        <v>24344.65</v>
      </c>
    </row>
    <row r="2808" spans="1:9" x14ac:dyDescent="0.3">
      <c r="A2808">
        <v>2807</v>
      </c>
      <c r="B2808" s="2">
        <v>45736</v>
      </c>
      <c r="C2808" t="s">
        <v>13</v>
      </c>
      <c r="D2808" t="s">
        <v>19</v>
      </c>
      <c r="E2808" t="s">
        <v>115</v>
      </c>
      <c r="F2808" t="s">
        <v>121</v>
      </c>
      <c r="G2808">
        <v>20</v>
      </c>
      <c r="H2808" s="3">
        <v>311.68</v>
      </c>
      <c r="I2808" s="3">
        <v>11227.17</v>
      </c>
    </row>
    <row r="2809" spans="1:9" x14ac:dyDescent="0.3">
      <c r="A2809">
        <v>2808</v>
      </c>
      <c r="B2809" s="2">
        <v>45733</v>
      </c>
      <c r="C2809" t="s">
        <v>11</v>
      </c>
      <c r="D2809" t="s">
        <v>20</v>
      </c>
      <c r="E2809" t="s">
        <v>59</v>
      </c>
      <c r="F2809" t="s">
        <v>121</v>
      </c>
      <c r="G2809">
        <v>8</v>
      </c>
      <c r="H2809" s="3">
        <v>1075.54</v>
      </c>
      <c r="I2809" s="3">
        <v>15497.01</v>
      </c>
    </row>
    <row r="2810" spans="1:9" x14ac:dyDescent="0.3">
      <c r="A2810">
        <v>2809</v>
      </c>
      <c r="B2810" s="2">
        <v>45724</v>
      </c>
      <c r="C2810" t="s">
        <v>9</v>
      </c>
      <c r="D2810" t="s">
        <v>16</v>
      </c>
      <c r="E2810" t="s">
        <v>24</v>
      </c>
      <c r="F2810" t="s">
        <v>121</v>
      </c>
      <c r="G2810">
        <v>16</v>
      </c>
      <c r="H2810" s="3">
        <v>586.79</v>
      </c>
      <c r="I2810" s="3">
        <v>16909.63</v>
      </c>
    </row>
    <row r="2811" spans="1:9" x14ac:dyDescent="0.3">
      <c r="A2811">
        <v>2810</v>
      </c>
      <c r="B2811" s="2">
        <v>45717</v>
      </c>
      <c r="C2811" t="s">
        <v>10</v>
      </c>
      <c r="D2811" t="s">
        <v>16</v>
      </c>
      <c r="E2811" t="s">
        <v>70</v>
      </c>
      <c r="F2811" t="s">
        <v>122</v>
      </c>
      <c r="G2811">
        <v>1</v>
      </c>
      <c r="H2811" s="3">
        <v>828.3</v>
      </c>
      <c r="I2811" s="3">
        <v>1491.83</v>
      </c>
    </row>
    <row r="2812" spans="1:9" x14ac:dyDescent="0.3">
      <c r="A2812">
        <v>2811</v>
      </c>
      <c r="B2812" s="2">
        <v>45719</v>
      </c>
      <c r="C2812" t="s">
        <v>9</v>
      </c>
      <c r="D2812" t="s">
        <v>17</v>
      </c>
      <c r="E2812" t="s">
        <v>26</v>
      </c>
      <c r="F2812" t="s">
        <v>122</v>
      </c>
      <c r="G2812">
        <v>8</v>
      </c>
      <c r="H2812" s="3">
        <v>568.77</v>
      </c>
      <c r="I2812" s="3">
        <v>8195.17</v>
      </c>
    </row>
    <row r="2813" spans="1:9" x14ac:dyDescent="0.3">
      <c r="A2813">
        <v>2812</v>
      </c>
      <c r="B2813" s="2">
        <v>45743</v>
      </c>
      <c r="C2813" t="s">
        <v>11</v>
      </c>
      <c r="D2813" t="s">
        <v>16</v>
      </c>
      <c r="E2813" t="s">
        <v>103</v>
      </c>
      <c r="F2813" t="s">
        <v>121</v>
      </c>
      <c r="G2813">
        <v>6</v>
      </c>
      <c r="H2813" s="3">
        <v>1152.04</v>
      </c>
      <c r="I2813" s="3">
        <v>12449.45</v>
      </c>
    </row>
    <row r="2814" spans="1:9" x14ac:dyDescent="0.3">
      <c r="A2814">
        <v>2813</v>
      </c>
      <c r="B2814" s="2">
        <v>45724</v>
      </c>
      <c r="C2814" t="s">
        <v>12</v>
      </c>
      <c r="D2814" t="s">
        <v>19</v>
      </c>
      <c r="E2814" t="s">
        <v>105</v>
      </c>
      <c r="F2814" t="s">
        <v>122</v>
      </c>
      <c r="G2814">
        <v>6</v>
      </c>
      <c r="H2814" s="3">
        <v>163.62</v>
      </c>
      <c r="I2814" s="3">
        <v>1768.15</v>
      </c>
    </row>
    <row r="2815" spans="1:9" x14ac:dyDescent="0.3">
      <c r="A2815">
        <v>2814</v>
      </c>
      <c r="B2815" s="2">
        <v>45718</v>
      </c>
      <c r="C2815" t="s">
        <v>10</v>
      </c>
      <c r="D2815" t="s">
        <v>16</v>
      </c>
      <c r="E2815" t="s">
        <v>108</v>
      </c>
      <c r="F2815" t="s">
        <v>121</v>
      </c>
      <c r="G2815">
        <v>8</v>
      </c>
      <c r="H2815" s="3">
        <v>702.94</v>
      </c>
      <c r="I2815" s="3">
        <v>10128.370000000001</v>
      </c>
    </row>
    <row r="2816" spans="1:9" x14ac:dyDescent="0.3">
      <c r="A2816">
        <v>2815</v>
      </c>
      <c r="B2816" s="2">
        <v>45725</v>
      </c>
      <c r="C2816" t="s">
        <v>11</v>
      </c>
      <c r="D2816" t="s">
        <v>19</v>
      </c>
      <c r="E2816" t="s">
        <v>73</v>
      </c>
      <c r="F2816" t="s">
        <v>122</v>
      </c>
      <c r="G2816">
        <v>5</v>
      </c>
      <c r="H2816" s="3">
        <v>1029.5999999999999</v>
      </c>
      <c r="I2816" s="3">
        <v>9271.93</v>
      </c>
    </row>
    <row r="2817" spans="1:9" x14ac:dyDescent="0.3">
      <c r="A2817">
        <v>2816</v>
      </c>
      <c r="B2817" s="2">
        <v>45734</v>
      </c>
      <c r="C2817" t="s">
        <v>11</v>
      </c>
      <c r="D2817" t="s">
        <v>18</v>
      </c>
      <c r="E2817" t="s">
        <v>88</v>
      </c>
      <c r="F2817" t="s">
        <v>122</v>
      </c>
      <c r="G2817">
        <v>10</v>
      </c>
      <c r="H2817" s="3">
        <v>856.34</v>
      </c>
      <c r="I2817" s="3">
        <v>15423.31</v>
      </c>
    </row>
    <row r="2818" spans="1:9" x14ac:dyDescent="0.3">
      <c r="A2818">
        <v>2817</v>
      </c>
      <c r="B2818" s="2">
        <v>45733</v>
      </c>
      <c r="C2818" t="s">
        <v>10</v>
      </c>
      <c r="D2818" t="s">
        <v>18</v>
      </c>
      <c r="E2818" t="s">
        <v>68</v>
      </c>
      <c r="F2818" t="s">
        <v>121</v>
      </c>
      <c r="G2818">
        <v>6</v>
      </c>
      <c r="H2818" s="3">
        <v>871.49</v>
      </c>
      <c r="I2818" s="3">
        <v>9417.7099999999991</v>
      </c>
    </row>
    <row r="2819" spans="1:9" x14ac:dyDescent="0.3">
      <c r="A2819">
        <v>2818</v>
      </c>
      <c r="B2819" s="2">
        <v>45721</v>
      </c>
      <c r="C2819" t="s">
        <v>14</v>
      </c>
      <c r="D2819" t="s">
        <v>16</v>
      </c>
      <c r="E2819" t="s">
        <v>83</v>
      </c>
      <c r="F2819" t="s">
        <v>122</v>
      </c>
      <c r="G2819">
        <v>2</v>
      </c>
      <c r="H2819" s="3">
        <v>1206.71</v>
      </c>
      <c r="I2819" s="3">
        <v>4346.75</v>
      </c>
    </row>
    <row r="2820" spans="1:9" x14ac:dyDescent="0.3">
      <c r="A2820">
        <v>2819</v>
      </c>
      <c r="B2820" s="2">
        <v>45747</v>
      </c>
      <c r="C2820" t="s">
        <v>14</v>
      </c>
      <c r="D2820" t="s">
        <v>19</v>
      </c>
      <c r="E2820" t="s">
        <v>93</v>
      </c>
      <c r="F2820" t="s">
        <v>121</v>
      </c>
      <c r="G2820">
        <v>5</v>
      </c>
      <c r="H2820" s="3">
        <v>1237.07</v>
      </c>
      <c r="I2820" s="3">
        <v>11140.27</v>
      </c>
    </row>
    <row r="2821" spans="1:9" x14ac:dyDescent="0.3">
      <c r="A2821">
        <v>2820</v>
      </c>
      <c r="B2821" s="2">
        <v>45742</v>
      </c>
      <c r="C2821" t="s">
        <v>14</v>
      </c>
      <c r="D2821" t="s">
        <v>16</v>
      </c>
      <c r="E2821" t="s">
        <v>120</v>
      </c>
      <c r="F2821" t="s">
        <v>122</v>
      </c>
      <c r="G2821">
        <v>5</v>
      </c>
      <c r="H2821" s="3">
        <v>1035.3599999999999</v>
      </c>
      <c r="I2821" s="3">
        <v>9323.7999999999993</v>
      </c>
    </row>
    <row r="2822" spans="1:9" x14ac:dyDescent="0.3">
      <c r="A2822">
        <v>2821</v>
      </c>
      <c r="B2822" s="2">
        <v>45727</v>
      </c>
      <c r="C2822" t="s">
        <v>9</v>
      </c>
      <c r="D2822" t="s">
        <v>16</v>
      </c>
      <c r="E2822" t="s">
        <v>63</v>
      </c>
      <c r="F2822" t="s">
        <v>122</v>
      </c>
      <c r="G2822">
        <v>10</v>
      </c>
      <c r="H2822" s="3">
        <v>480.66</v>
      </c>
      <c r="I2822" s="3">
        <v>8657.0400000000009</v>
      </c>
    </row>
    <row r="2823" spans="1:9" x14ac:dyDescent="0.3">
      <c r="A2823">
        <v>2822</v>
      </c>
      <c r="B2823" s="2">
        <v>45719</v>
      </c>
      <c r="C2823" t="s">
        <v>10</v>
      </c>
      <c r="D2823" t="s">
        <v>19</v>
      </c>
      <c r="E2823" t="s">
        <v>79</v>
      </c>
      <c r="F2823" t="s">
        <v>122</v>
      </c>
      <c r="G2823">
        <v>6</v>
      </c>
      <c r="H2823" s="3">
        <v>858.13</v>
      </c>
      <c r="I2823" s="3">
        <v>9273.33</v>
      </c>
    </row>
    <row r="2824" spans="1:9" x14ac:dyDescent="0.3">
      <c r="A2824">
        <v>2823</v>
      </c>
      <c r="B2824" s="2">
        <v>45731</v>
      </c>
      <c r="C2824" t="s">
        <v>13</v>
      </c>
      <c r="D2824" t="s">
        <v>18</v>
      </c>
      <c r="E2824" t="s">
        <v>115</v>
      </c>
      <c r="F2824" t="s">
        <v>121</v>
      </c>
      <c r="G2824">
        <v>9</v>
      </c>
      <c r="H2824" s="3">
        <v>474.27</v>
      </c>
      <c r="I2824" s="3">
        <v>7687.76</v>
      </c>
    </row>
    <row r="2825" spans="1:9" x14ac:dyDescent="0.3">
      <c r="A2825">
        <v>2824</v>
      </c>
      <c r="B2825" s="2">
        <v>45730</v>
      </c>
      <c r="C2825" t="s">
        <v>14</v>
      </c>
      <c r="D2825" t="s">
        <v>16</v>
      </c>
      <c r="E2825" t="s">
        <v>60</v>
      </c>
      <c r="F2825" t="s">
        <v>122</v>
      </c>
      <c r="G2825">
        <v>7</v>
      </c>
      <c r="H2825" s="3">
        <v>1217.71</v>
      </c>
      <c r="I2825" s="3">
        <v>15352.3</v>
      </c>
    </row>
    <row r="2826" spans="1:9" x14ac:dyDescent="0.3">
      <c r="A2826">
        <v>2825</v>
      </c>
      <c r="B2826" s="2">
        <v>45731</v>
      </c>
      <c r="C2826" t="s">
        <v>15</v>
      </c>
      <c r="D2826" t="s">
        <v>17</v>
      </c>
      <c r="E2826" t="s">
        <v>79</v>
      </c>
      <c r="F2826" t="s">
        <v>122</v>
      </c>
      <c r="G2826">
        <v>5</v>
      </c>
      <c r="H2826" s="3">
        <v>1350.82</v>
      </c>
      <c r="I2826" s="3">
        <v>12164.63</v>
      </c>
    </row>
    <row r="2827" spans="1:9" x14ac:dyDescent="0.3">
      <c r="A2827">
        <v>2826</v>
      </c>
      <c r="B2827" s="2">
        <v>45746</v>
      </c>
      <c r="C2827" t="s">
        <v>14</v>
      </c>
      <c r="D2827" t="s">
        <v>18</v>
      </c>
      <c r="E2827" t="s">
        <v>23</v>
      </c>
      <c r="F2827" t="s">
        <v>122</v>
      </c>
      <c r="G2827">
        <v>4</v>
      </c>
      <c r="H2827" s="3">
        <v>1158.96</v>
      </c>
      <c r="I2827" s="3">
        <v>8349.49</v>
      </c>
    </row>
    <row r="2828" spans="1:9" x14ac:dyDescent="0.3">
      <c r="A2828">
        <v>2827</v>
      </c>
      <c r="B2828" s="2">
        <v>45729</v>
      </c>
      <c r="C2828" t="s">
        <v>12</v>
      </c>
      <c r="D2828" t="s">
        <v>20</v>
      </c>
      <c r="E2828" t="s">
        <v>48</v>
      </c>
      <c r="F2828" t="s">
        <v>121</v>
      </c>
      <c r="G2828">
        <v>6</v>
      </c>
      <c r="H2828" s="3">
        <v>241.5</v>
      </c>
      <c r="I2828" s="3">
        <v>2609.7600000000002</v>
      </c>
    </row>
    <row r="2829" spans="1:9" x14ac:dyDescent="0.3">
      <c r="A2829">
        <v>2828</v>
      </c>
      <c r="B2829" s="2">
        <v>45727</v>
      </c>
      <c r="C2829" t="s">
        <v>13</v>
      </c>
      <c r="D2829" t="s">
        <v>16</v>
      </c>
      <c r="E2829" t="s">
        <v>59</v>
      </c>
      <c r="F2829" t="s">
        <v>122</v>
      </c>
      <c r="G2829">
        <v>17</v>
      </c>
      <c r="H2829" s="3">
        <v>440.94</v>
      </c>
      <c r="I2829" s="3">
        <v>13500.81</v>
      </c>
    </row>
    <row r="2830" spans="1:9" x14ac:dyDescent="0.3">
      <c r="A2830">
        <v>2829</v>
      </c>
      <c r="B2830" s="2">
        <v>45728</v>
      </c>
      <c r="C2830" t="s">
        <v>10</v>
      </c>
      <c r="D2830" t="s">
        <v>17</v>
      </c>
      <c r="E2830" t="s">
        <v>25</v>
      </c>
      <c r="F2830" t="s">
        <v>121</v>
      </c>
      <c r="G2830">
        <v>4</v>
      </c>
      <c r="H2830" s="3">
        <v>779.41</v>
      </c>
      <c r="I2830" s="3">
        <v>5615.1</v>
      </c>
    </row>
    <row r="2831" spans="1:9" x14ac:dyDescent="0.3">
      <c r="A2831">
        <v>2830</v>
      </c>
      <c r="B2831" s="2">
        <v>45735</v>
      </c>
      <c r="C2831" t="s">
        <v>15</v>
      </c>
      <c r="D2831" t="s">
        <v>17</v>
      </c>
      <c r="E2831" t="s">
        <v>36</v>
      </c>
      <c r="F2831" t="s">
        <v>121</v>
      </c>
      <c r="G2831">
        <v>6</v>
      </c>
      <c r="H2831" s="3">
        <v>1762.15</v>
      </c>
      <c r="I2831" s="3">
        <v>19042.57</v>
      </c>
    </row>
    <row r="2832" spans="1:9" x14ac:dyDescent="0.3">
      <c r="A2832">
        <v>2831</v>
      </c>
      <c r="B2832" s="2">
        <v>45720</v>
      </c>
      <c r="C2832" t="s">
        <v>9</v>
      </c>
      <c r="D2832" t="s">
        <v>18</v>
      </c>
      <c r="E2832" t="s">
        <v>86</v>
      </c>
      <c r="F2832" t="s">
        <v>122</v>
      </c>
      <c r="G2832">
        <v>8</v>
      </c>
      <c r="H2832" s="3">
        <v>533.22</v>
      </c>
      <c r="I2832" s="3">
        <v>7682.95</v>
      </c>
    </row>
    <row r="2833" spans="1:9" x14ac:dyDescent="0.3">
      <c r="A2833">
        <v>2832</v>
      </c>
      <c r="B2833" s="2">
        <v>45745</v>
      </c>
      <c r="C2833" t="s">
        <v>15</v>
      </c>
      <c r="D2833" t="s">
        <v>16</v>
      </c>
      <c r="E2833" t="s">
        <v>78</v>
      </c>
      <c r="F2833" t="s">
        <v>121</v>
      </c>
      <c r="G2833">
        <v>7</v>
      </c>
      <c r="H2833" s="3">
        <v>1667.35</v>
      </c>
      <c r="I2833" s="3">
        <v>21021.14</v>
      </c>
    </row>
    <row r="2834" spans="1:9" x14ac:dyDescent="0.3">
      <c r="A2834">
        <v>2833</v>
      </c>
      <c r="B2834" s="2">
        <v>45720</v>
      </c>
      <c r="C2834" t="s">
        <v>14</v>
      </c>
      <c r="D2834" t="s">
        <v>20</v>
      </c>
      <c r="E2834" t="s">
        <v>80</v>
      </c>
      <c r="F2834" t="s">
        <v>121</v>
      </c>
      <c r="G2834">
        <v>8</v>
      </c>
      <c r="H2834" s="3">
        <v>1147.47</v>
      </c>
      <c r="I2834" s="3">
        <v>16533.419999999998</v>
      </c>
    </row>
    <row r="2835" spans="1:9" x14ac:dyDescent="0.3">
      <c r="A2835">
        <v>2834</v>
      </c>
      <c r="B2835" s="2">
        <v>45738</v>
      </c>
      <c r="C2835" t="s">
        <v>10</v>
      </c>
      <c r="D2835" t="s">
        <v>16</v>
      </c>
      <c r="E2835" t="s">
        <v>86</v>
      </c>
      <c r="F2835" t="s">
        <v>121</v>
      </c>
      <c r="G2835">
        <v>10</v>
      </c>
      <c r="H2835" s="3">
        <v>704.76</v>
      </c>
      <c r="I2835" s="3">
        <v>12693.25</v>
      </c>
    </row>
    <row r="2836" spans="1:9" x14ac:dyDescent="0.3">
      <c r="A2836">
        <v>2835</v>
      </c>
      <c r="B2836" s="2">
        <v>45728</v>
      </c>
      <c r="C2836" t="s">
        <v>15</v>
      </c>
      <c r="D2836" t="s">
        <v>18</v>
      </c>
      <c r="E2836" t="s">
        <v>33</v>
      </c>
      <c r="F2836" t="s">
        <v>121</v>
      </c>
      <c r="G2836">
        <v>3</v>
      </c>
      <c r="H2836" s="3">
        <v>1764.3</v>
      </c>
      <c r="I2836" s="3">
        <v>9532.9</v>
      </c>
    </row>
    <row r="2837" spans="1:9" x14ac:dyDescent="0.3">
      <c r="A2837">
        <v>2836</v>
      </c>
      <c r="B2837" s="2">
        <v>45717</v>
      </c>
      <c r="C2837" t="s">
        <v>9</v>
      </c>
      <c r="D2837" t="s">
        <v>17</v>
      </c>
      <c r="E2837" t="s">
        <v>103</v>
      </c>
      <c r="F2837" t="s">
        <v>122</v>
      </c>
      <c r="G2837">
        <v>16</v>
      </c>
      <c r="H2837" s="3">
        <v>556.99</v>
      </c>
      <c r="I2837" s="3">
        <v>16050.88</v>
      </c>
    </row>
    <row r="2838" spans="1:9" x14ac:dyDescent="0.3">
      <c r="A2838">
        <v>2837</v>
      </c>
      <c r="B2838" s="2">
        <v>45744</v>
      </c>
      <c r="C2838" t="s">
        <v>9</v>
      </c>
      <c r="D2838" t="s">
        <v>16</v>
      </c>
      <c r="E2838" t="s">
        <v>60</v>
      </c>
      <c r="F2838" t="s">
        <v>122</v>
      </c>
      <c r="G2838">
        <v>6</v>
      </c>
      <c r="H2838" s="3">
        <v>539.92999999999995</v>
      </c>
      <c r="I2838" s="3">
        <v>5834.72</v>
      </c>
    </row>
    <row r="2839" spans="1:9" x14ac:dyDescent="0.3">
      <c r="A2839">
        <v>2838</v>
      </c>
      <c r="B2839" s="2">
        <v>45719</v>
      </c>
      <c r="C2839" t="s">
        <v>13</v>
      </c>
      <c r="D2839" t="s">
        <v>16</v>
      </c>
      <c r="E2839" t="s">
        <v>79</v>
      </c>
      <c r="F2839" t="s">
        <v>122</v>
      </c>
      <c r="G2839">
        <v>16</v>
      </c>
      <c r="H2839" s="3">
        <v>336.62</v>
      </c>
      <c r="I2839" s="3">
        <v>9700.44</v>
      </c>
    </row>
    <row r="2840" spans="1:9" x14ac:dyDescent="0.3">
      <c r="A2840">
        <v>2839</v>
      </c>
      <c r="B2840" s="2">
        <v>45747</v>
      </c>
      <c r="C2840" t="s">
        <v>12</v>
      </c>
      <c r="D2840" t="s">
        <v>17</v>
      </c>
      <c r="E2840" t="s">
        <v>42</v>
      </c>
      <c r="F2840" t="s">
        <v>121</v>
      </c>
      <c r="G2840">
        <v>15</v>
      </c>
      <c r="H2840" s="3">
        <v>213.37</v>
      </c>
      <c r="I2840" s="3">
        <v>5764.43</v>
      </c>
    </row>
    <row r="2841" spans="1:9" x14ac:dyDescent="0.3">
      <c r="A2841">
        <v>2840</v>
      </c>
      <c r="B2841" s="2">
        <v>45718</v>
      </c>
      <c r="C2841" t="s">
        <v>10</v>
      </c>
      <c r="D2841" t="s">
        <v>16</v>
      </c>
      <c r="E2841" t="s">
        <v>83</v>
      </c>
      <c r="F2841" t="s">
        <v>121</v>
      </c>
      <c r="G2841">
        <v>4</v>
      </c>
      <c r="H2841" s="3">
        <v>853</v>
      </c>
      <c r="I2841" s="3">
        <v>6145.26</v>
      </c>
    </row>
    <row r="2842" spans="1:9" x14ac:dyDescent="0.3">
      <c r="A2842">
        <v>2841</v>
      </c>
      <c r="B2842" s="2">
        <v>45744</v>
      </c>
      <c r="C2842" t="s">
        <v>15</v>
      </c>
      <c r="D2842" t="s">
        <v>18</v>
      </c>
      <c r="E2842" t="s">
        <v>23</v>
      </c>
      <c r="F2842" t="s">
        <v>122</v>
      </c>
      <c r="G2842">
        <v>10</v>
      </c>
      <c r="H2842" s="3">
        <v>1624.98</v>
      </c>
      <c r="I2842" s="3">
        <v>29267.09</v>
      </c>
    </row>
    <row r="2843" spans="1:9" x14ac:dyDescent="0.3">
      <c r="A2843">
        <v>2842</v>
      </c>
      <c r="B2843" s="2">
        <v>45738</v>
      </c>
      <c r="C2843" t="s">
        <v>13</v>
      </c>
      <c r="D2843" t="s">
        <v>17</v>
      </c>
      <c r="E2843" t="s">
        <v>32</v>
      </c>
      <c r="F2843" t="s">
        <v>122</v>
      </c>
      <c r="G2843">
        <v>6</v>
      </c>
      <c r="H2843" s="3">
        <v>465.85</v>
      </c>
      <c r="I2843" s="3">
        <v>5034.18</v>
      </c>
    </row>
    <row r="2844" spans="1:9" x14ac:dyDescent="0.3">
      <c r="A2844">
        <v>2843</v>
      </c>
      <c r="B2844" s="2">
        <v>45717</v>
      </c>
      <c r="C2844" t="s">
        <v>10</v>
      </c>
      <c r="D2844" t="s">
        <v>16</v>
      </c>
      <c r="E2844" t="s">
        <v>106</v>
      </c>
      <c r="F2844" t="s">
        <v>121</v>
      </c>
      <c r="G2844">
        <v>1</v>
      </c>
      <c r="H2844" s="3">
        <v>760.81</v>
      </c>
      <c r="I2844" s="3">
        <v>1370.27</v>
      </c>
    </row>
    <row r="2845" spans="1:9" x14ac:dyDescent="0.3">
      <c r="A2845">
        <v>2844</v>
      </c>
      <c r="B2845" s="2">
        <v>45723</v>
      </c>
      <c r="C2845" t="s">
        <v>11</v>
      </c>
      <c r="D2845" t="s">
        <v>19</v>
      </c>
      <c r="E2845" t="s">
        <v>67</v>
      </c>
      <c r="F2845" t="s">
        <v>121</v>
      </c>
      <c r="G2845">
        <v>1</v>
      </c>
      <c r="H2845" s="3">
        <v>850.42</v>
      </c>
      <c r="I2845" s="3">
        <v>1531.67</v>
      </c>
    </row>
    <row r="2846" spans="1:9" x14ac:dyDescent="0.3">
      <c r="A2846">
        <v>2845</v>
      </c>
      <c r="B2846" s="2">
        <v>45745</v>
      </c>
      <c r="C2846" t="s">
        <v>15</v>
      </c>
      <c r="D2846" t="s">
        <v>18</v>
      </c>
      <c r="E2846" t="s">
        <v>107</v>
      </c>
      <c r="F2846" t="s">
        <v>122</v>
      </c>
      <c r="G2846">
        <v>2</v>
      </c>
      <c r="H2846" s="3">
        <v>1656.19</v>
      </c>
      <c r="I2846" s="3">
        <v>5965.84</v>
      </c>
    </row>
    <row r="2847" spans="1:9" x14ac:dyDescent="0.3">
      <c r="A2847">
        <v>2846</v>
      </c>
      <c r="B2847" s="2">
        <v>45719</v>
      </c>
      <c r="C2847" t="s">
        <v>14</v>
      </c>
      <c r="D2847" t="s">
        <v>16</v>
      </c>
      <c r="E2847" t="s">
        <v>69</v>
      </c>
      <c r="F2847" t="s">
        <v>121</v>
      </c>
      <c r="G2847">
        <v>6</v>
      </c>
      <c r="H2847" s="3">
        <v>1110.69</v>
      </c>
      <c r="I2847" s="3">
        <v>12002.61</v>
      </c>
    </row>
    <row r="2848" spans="1:9" x14ac:dyDescent="0.3">
      <c r="A2848">
        <v>2847</v>
      </c>
      <c r="B2848" s="2">
        <v>45745</v>
      </c>
      <c r="C2848" t="s">
        <v>14</v>
      </c>
      <c r="D2848" t="s">
        <v>17</v>
      </c>
      <c r="E2848" t="s">
        <v>92</v>
      </c>
      <c r="F2848" t="s">
        <v>121</v>
      </c>
      <c r="G2848">
        <v>4</v>
      </c>
      <c r="H2848" s="3">
        <v>1173.05</v>
      </c>
      <c r="I2848" s="3">
        <v>8451</v>
      </c>
    </row>
    <row r="2849" spans="1:9" x14ac:dyDescent="0.3">
      <c r="A2849">
        <v>2848</v>
      </c>
      <c r="B2849" s="2">
        <v>45746</v>
      </c>
      <c r="C2849" t="s">
        <v>13</v>
      </c>
      <c r="D2849" t="s">
        <v>17</v>
      </c>
      <c r="E2849" t="s">
        <v>37</v>
      </c>
      <c r="F2849" t="s">
        <v>121</v>
      </c>
      <c r="G2849">
        <v>6</v>
      </c>
      <c r="H2849" s="3">
        <v>377.58</v>
      </c>
      <c r="I2849" s="3">
        <v>4080.3</v>
      </c>
    </row>
    <row r="2850" spans="1:9" x14ac:dyDescent="0.3">
      <c r="A2850">
        <v>2849</v>
      </c>
      <c r="B2850" s="2">
        <v>45718</v>
      </c>
      <c r="C2850" t="s">
        <v>10</v>
      </c>
      <c r="D2850" t="s">
        <v>20</v>
      </c>
      <c r="E2850" t="s">
        <v>117</v>
      </c>
      <c r="F2850" t="s">
        <v>121</v>
      </c>
      <c r="G2850">
        <v>7</v>
      </c>
      <c r="H2850" s="3">
        <v>828.83</v>
      </c>
      <c r="I2850" s="3">
        <v>10449.49</v>
      </c>
    </row>
    <row r="2851" spans="1:9" x14ac:dyDescent="0.3">
      <c r="A2851">
        <v>2850</v>
      </c>
      <c r="B2851" s="2">
        <v>45735</v>
      </c>
      <c r="C2851" t="s">
        <v>10</v>
      </c>
      <c r="D2851" t="s">
        <v>20</v>
      </c>
      <c r="E2851" t="s">
        <v>32</v>
      </c>
      <c r="F2851" t="s">
        <v>121</v>
      </c>
      <c r="G2851">
        <v>7</v>
      </c>
      <c r="H2851" s="3">
        <v>714.74</v>
      </c>
      <c r="I2851" s="3">
        <v>9011.1</v>
      </c>
    </row>
    <row r="2852" spans="1:9" x14ac:dyDescent="0.3">
      <c r="A2852">
        <v>2851</v>
      </c>
      <c r="B2852" s="2">
        <v>45739</v>
      </c>
      <c r="C2852" t="s">
        <v>10</v>
      </c>
      <c r="D2852" t="s">
        <v>18</v>
      </c>
      <c r="E2852" t="s">
        <v>65</v>
      </c>
      <c r="F2852" t="s">
        <v>122</v>
      </c>
      <c r="G2852">
        <v>8</v>
      </c>
      <c r="H2852" s="3">
        <v>748.33</v>
      </c>
      <c r="I2852" s="3">
        <v>10782.38</v>
      </c>
    </row>
    <row r="2853" spans="1:9" x14ac:dyDescent="0.3">
      <c r="A2853">
        <v>2852</v>
      </c>
      <c r="B2853" s="2">
        <v>45733</v>
      </c>
      <c r="C2853" t="s">
        <v>13</v>
      </c>
      <c r="D2853" t="s">
        <v>17</v>
      </c>
      <c r="E2853" t="s">
        <v>67</v>
      </c>
      <c r="F2853" t="s">
        <v>122</v>
      </c>
      <c r="G2853">
        <v>11</v>
      </c>
      <c r="H2853" s="3">
        <v>343.56</v>
      </c>
      <c r="I2853" s="3">
        <v>6806.55</v>
      </c>
    </row>
    <row r="2854" spans="1:9" x14ac:dyDescent="0.3">
      <c r="A2854">
        <v>2853</v>
      </c>
      <c r="B2854" s="2">
        <v>45735</v>
      </c>
      <c r="C2854" t="s">
        <v>12</v>
      </c>
      <c r="D2854" t="s">
        <v>16</v>
      </c>
      <c r="E2854" t="s">
        <v>56</v>
      </c>
      <c r="F2854" t="s">
        <v>122</v>
      </c>
      <c r="G2854">
        <v>12</v>
      </c>
      <c r="H2854" s="3">
        <v>187.5</v>
      </c>
      <c r="I2854" s="3">
        <v>4052.42</v>
      </c>
    </row>
    <row r="2855" spans="1:9" x14ac:dyDescent="0.3">
      <c r="A2855">
        <v>2854</v>
      </c>
      <c r="B2855" s="2">
        <v>45717</v>
      </c>
      <c r="C2855" t="s">
        <v>9</v>
      </c>
      <c r="D2855" t="s">
        <v>18</v>
      </c>
      <c r="E2855" t="s">
        <v>96</v>
      </c>
      <c r="F2855" t="s">
        <v>122</v>
      </c>
      <c r="G2855">
        <v>15</v>
      </c>
      <c r="H2855" s="3">
        <v>569.29999999999995</v>
      </c>
      <c r="I2855" s="3">
        <v>15380.27</v>
      </c>
    </row>
    <row r="2856" spans="1:9" x14ac:dyDescent="0.3">
      <c r="A2856">
        <v>2855</v>
      </c>
      <c r="B2856" s="2">
        <v>45727</v>
      </c>
      <c r="C2856" t="s">
        <v>9</v>
      </c>
      <c r="D2856" t="s">
        <v>16</v>
      </c>
      <c r="E2856" t="s">
        <v>97</v>
      </c>
      <c r="F2856" t="s">
        <v>122</v>
      </c>
      <c r="G2856">
        <v>11</v>
      </c>
      <c r="H2856" s="3">
        <v>414.58</v>
      </c>
      <c r="I2856" s="3">
        <v>8213.58</v>
      </c>
    </row>
    <row r="2857" spans="1:9" x14ac:dyDescent="0.3">
      <c r="A2857">
        <v>2856</v>
      </c>
      <c r="B2857" s="2">
        <v>45729</v>
      </c>
      <c r="C2857" t="s">
        <v>13</v>
      </c>
      <c r="D2857" t="s">
        <v>16</v>
      </c>
      <c r="E2857" t="s">
        <v>120</v>
      </c>
      <c r="F2857" t="s">
        <v>121</v>
      </c>
      <c r="G2857">
        <v>13</v>
      </c>
      <c r="H2857" s="3">
        <v>321.14999999999998</v>
      </c>
      <c r="I2857" s="3">
        <v>7519.39</v>
      </c>
    </row>
    <row r="2858" spans="1:9" x14ac:dyDescent="0.3">
      <c r="A2858">
        <v>2857</v>
      </c>
      <c r="B2858" s="2">
        <v>45722</v>
      </c>
      <c r="C2858" t="s">
        <v>14</v>
      </c>
      <c r="D2858" t="s">
        <v>16</v>
      </c>
      <c r="E2858" t="s">
        <v>103</v>
      </c>
      <c r="F2858" t="s">
        <v>122</v>
      </c>
      <c r="G2858">
        <v>3</v>
      </c>
      <c r="H2858" s="3">
        <v>1351.23</v>
      </c>
      <c r="I2858" s="3">
        <v>7300.99</v>
      </c>
    </row>
    <row r="2859" spans="1:9" x14ac:dyDescent="0.3">
      <c r="A2859">
        <v>2858</v>
      </c>
      <c r="B2859" s="2">
        <v>45724</v>
      </c>
      <c r="C2859" t="s">
        <v>12</v>
      </c>
      <c r="D2859" t="s">
        <v>16</v>
      </c>
      <c r="E2859" t="s">
        <v>85</v>
      </c>
      <c r="F2859" t="s">
        <v>121</v>
      </c>
      <c r="G2859">
        <v>6</v>
      </c>
      <c r="H2859" s="3">
        <v>151.52000000000001</v>
      </c>
      <c r="I2859" s="3">
        <v>1637.39</v>
      </c>
    </row>
    <row r="2860" spans="1:9" x14ac:dyDescent="0.3">
      <c r="A2860">
        <v>2859</v>
      </c>
      <c r="B2860" s="2">
        <v>45735</v>
      </c>
      <c r="C2860" t="s">
        <v>9</v>
      </c>
      <c r="D2860" t="s">
        <v>17</v>
      </c>
      <c r="E2860" t="s">
        <v>75</v>
      </c>
      <c r="F2860" t="s">
        <v>122</v>
      </c>
      <c r="G2860">
        <v>12</v>
      </c>
      <c r="H2860" s="3">
        <v>409.28</v>
      </c>
      <c r="I2860" s="3">
        <v>8845.7199999999993</v>
      </c>
    </row>
    <row r="2861" spans="1:9" x14ac:dyDescent="0.3">
      <c r="A2861">
        <v>2860</v>
      </c>
      <c r="B2861" s="2">
        <v>45717</v>
      </c>
      <c r="C2861" t="s">
        <v>11</v>
      </c>
      <c r="D2861" t="s">
        <v>19</v>
      </c>
      <c r="E2861" t="s">
        <v>99</v>
      </c>
      <c r="F2861" t="s">
        <v>122</v>
      </c>
      <c r="G2861">
        <v>4</v>
      </c>
      <c r="H2861" s="3">
        <v>1004.17</v>
      </c>
      <c r="I2861" s="3">
        <v>7234.34</v>
      </c>
    </row>
    <row r="2862" spans="1:9" x14ac:dyDescent="0.3">
      <c r="A2862">
        <v>2861</v>
      </c>
      <c r="B2862" s="2">
        <v>45717</v>
      </c>
      <c r="C2862" t="s">
        <v>15</v>
      </c>
      <c r="D2862" t="s">
        <v>19</v>
      </c>
      <c r="E2862" t="s">
        <v>67</v>
      </c>
      <c r="F2862" t="s">
        <v>121</v>
      </c>
      <c r="G2862">
        <v>3</v>
      </c>
      <c r="H2862" s="3">
        <v>1466.44</v>
      </c>
      <c r="I2862" s="3">
        <v>7923.5</v>
      </c>
    </row>
    <row r="2863" spans="1:9" x14ac:dyDescent="0.3">
      <c r="A2863">
        <v>2862</v>
      </c>
      <c r="B2863" s="2">
        <v>45736</v>
      </c>
      <c r="C2863" t="s">
        <v>9</v>
      </c>
      <c r="D2863" t="s">
        <v>16</v>
      </c>
      <c r="E2863" t="s">
        <v>106</v>
      </c>
      <c r="F2863" t="s">
        <v>122</v>
      </c>
      <c r="G2863">
        <v>19</v>
      </c>
      <c r="H2863" s="3">
        <v>584.71</v>
      </c>
      <c r="I2863" s="3">
        <v>20009.009999999998</v>
      </c>
    </row>
    <row r="2864" spans="1:9" x14ac:dyDescent="0.3">
      <c r="A2864">
        <v>2863</v>
      </c>
      <c r="B2864" s="2">
        <v>45727</v>
      </c>
      <c r="C2864" t="s">
        <v>12</v>
      </c>
      <c r="D2864" t="s">
        <v>19</v>
      </c>
      <c r="E2864" t="s">
        <v>117</v>
      </c>
      <c r="F2864" t="s">
        <v>122</v>
      </c>
      <c r="G2864">
        <v>15</v>
      </c>
      <c r="H2864" s="3">
        <v>204.3</v>
      </c>
      <c r="I2864" s="3">
        <v>5519.39</v>
      </c>
    </row>
    <row r="2865" spans="1:9" x14ac:dyDescent="0.3">
      <c r="A2865">
        <v>2864</v>
      </c>
      <c r="B2865" s="2">
        <v>45744</v>
      </c>
      <c r="C2865" t="s">
        <v>14</v>
      </c>
      <c r="D2865" t="s">
        <v>19</v>
      </c>
      <c r="E2865" t="s">
        <v>22</v>
      </c>
      <c r="F2865" t="s">
        <v>121</v>
      </c>
      <c r="G2865">
        <v>7</v>
      </c>
      <c r="H2865" s="3">
        <v>1296.8</v>
      </c>
      <c r="I2865" s="3">
        <v>16349.43</v>
      </c>
    </row>
    <row r="2866" spans="1:9" x14ac:dyDescent="0.3">
      <c r="A2866">
        <v>2865</v>
      </c>
      <c r="B2866" s="2">
        <v>45726</v>
      </c>
      <c r="C2866" t="s">
        <v>15</v>
      </c>
      <c r="D2866" t="s">
        <v>18</v>
      </c>
      <c r="E2866" t="s">
        <v>44</v>
      </c>
      <c r="F2866" t="s">
        <v>122</v>
      </c>
      <c r="G2866">
        <v>3</v>
      </c>
      <c r="H2866" s="3">
        <v>1451.45</v>
      </c>
      <c r="I2866" s="3">
        <v>7842.51</v>
      </c>
    </row>
    <row r="2867" spans="1:9" x14ac:dyDescent="0.3">
      <c r="A2867">
        <v>2866</v>
      </c>
      <c r="B2867" s="2">
        <v>45742</v>
      </c>
      <c r="C2867" t="s">
        <v>9</v>
      </c>
      <c r="D2867" t="s">
        <v>19</v>
      </c>
      <c r="E2867" t="s">
        <v>74</v>
      </c>
      <c r="F2867" t="s">
        <v>121</v>
      </c>
      <c r="G2867">
        <v>7</v>
      </c>
      <c r="H2867" s="3">
        <v>504.13</v>
      </c>
      <c r="I2867" s="3">
        <v>6355.83</v>
      </c>
    </row>
    <row r="2868" spans="1:9" x14ac:dyDescent="0.3">
      <c r="A2868">
        <v>2867</v>
      </c>
      <c r="B2868" s="2">
        <v>45725</v>
      </c>
      <c r="C2868" t="s">
        <v>10</v>
      </c>
      <c r="D2868" t="s">
        <v>20</v>
      </c>
      <c r="E2868" t="s">
        <v>75</v>
      </c>
      <c r="F2868" t="s">
        <v>122</v>
      </c>
      <c r="G2868">
        <v>8</v>
      </c>
      <c r="H2868" s="3">
        <v>725.22</v>
      </c>
      <c r="I2868" s="3">
        <v>10449.4</v>
      </c>
    </row>
    <row r="2869" spans="1:9" x14ac:dyDescent="0.3">
      <c r="A2869">
        <v>2868</v>
      </c>
      <c r="B2869" s="2">
        <v>45720</v>
      </c>
      <c r="C2869" t="s">
        <v>9</v>
      </c>
      <c r="D2869" t="s">
        <v>19</v>
      </c>
      <c r="E2869" t="s">
        <v>94</v>
      </c>
      <c r="F2869" t="s">
        <v>121</v>
      </c>
      <c r="G2869">
        <v>5</v>
      </c>
      <c r="H2869" s="3">
        <v>550.39</v>
      </c>
      <c r="I2869" s="3">
        <v>4956.46</v>
      </c>
    </row>
    <row r="2870" spans="1:9" x14ac:dyDescent="0.3">
      <c r="A2870">
        <v>2869</v>
      </c>
      <c r="B2870" s="2">
        <v>45722</v>
      </c>
      <c r="C2870" t="s">
        <v>15</v>
      </c>
      <c r="D2870" t="s">
        <v>18</v>
      </c>
      <c r="E2870" t="s">
        <v>83</v>
      </c>
      <c r="F2870" t="s">
        <v>121</v>
      </c>
      <c r="G2870">
        <v>3</v>
      </c>
      <c r="H2870" s="3">
        <v>1677.16</v>
      </c>
      <c r="I2870" s="3">
        <v>9062.07</v>
      </c>
    </row>
    <row r="2871" spans="1:9" x14ac:dyDescent="0.3">
      <c r="A2871">
        <v>2870</v>
      </c>
      <c r="B2871" s="2">
        <v>45719</v>
      </c>
      <c r="C2871" t="s">
        <v>13</v>
      </c>
      <c r="D2871" t="s">
        <v>20</v>
      </c>
      <c r="E2871" t="s">
        <v>95</v>
      </c>
      <c r="F2871" t="s">
        <v>121</v>
      </c>
      <c r="G2871">
        <v>20</v>
      </c>
      <c r="H2871" s="3">
        <v>414.57</v>
      </c>
      <c r="I2871" s="3">
        <v>14933.42</v>
      </c>
    </row>
    <row r="2872" spans="1:9" x14ac:dyDescent="0.3">
      <c r="A2872">
        <v>2871</v>
      </c>
      <c r="B2872" s="2">
        <v>45740</v>
      </c>
      <c r="C2872" t="s">
        <v>9</v>
      </c>
      <c r="D2872" t="s">
        <v>17</v>
      </c>
      <c r="E2872" t="s">
        <v>117</v>
      </c>
      <c r="F2872" t="s">
        <v>121</v>
      </c>
      <c r="G2872">
        <v>18</v>
      </c>
      <c r="H2872" s="3">
        <v>554.55999999999995</v>
      </c>
      <c r="I2872" s="3">
        <v>17978.46</v>
      </c>
    </row>
    <row r="2873" spans="1:9" x14ac:dyDescent="0.3">
      <c r="A2873">
        <v>2872</v>
      </c>
      <c r="B2873" s="2">
        <v>45723</v>
      </c>
      <c r="C2873" t="s">
        <v>14</v>
      </c>
      <c r="D2873" t="s">
        <v>18</v>
      </c>
      <c r="E2873" t="s">
        <v>23</v>
      </c>
      <c r="F2873" t="s">
        <v>121</v>
      </c>
      <c r="G2873">
        <v>6</v>
      </c>
      <c r="H2873" s="3">
        <v>1294.27</v>
      </c>
      <c r="I2873" s="3">
        <v>13986.45</v>
      </c>
    </row>
    <row r="2874" spans="1:9" x14ac:dyDescent="0.3">
      <c r="A2874">
        <v>2873</v>
      </c>
      <c r="B2874" s="2">
        <v>45735</v>
      </c>
      <c r="C2874" t="s">
        <v>11</v>
      </c>
      <c r="D2874" t="s">
        <v>18</v>
      </c>
      <c r="E2874" t="s">
        <v>26</v>
      </c>
      <c r="F2874" t="s">
        <v>121</v>
      </c>
      <c r="G2874">
        <v>7</v>
      </c>
      <c r="H2874" s="3">
        <v>1076.29</v>
      </c>
      <c r="I2874" s="3">
        <v>13569.34</v>
      </c>
    </row>
    <row r="2875" spans="1:9" x14ac:dyDescent="0.3">
      <c r="A2875">
        <v>2874</v>
      </c>
      <c r="B2875" s="2">
        <v>45734</v>
      </c>
      <c r="C2875" t="s">
        <v>14</v>
      </c>
      <c r="D2875" t="s">
        <v>16</v>
      </c>
      <c r="E2875" t="s">
        <v>65</v>
      </c>
      <c r="F2875" t="s">
        <v>122</v>
      </c>
      <c r="G2875">
        <v>4</v>
      </c>
      <c r="H2875" s="3">
        <v>1169.83</v>
      </c>
      <c r="I2875" s="3">
        <v>8427.7999999999993</v>
      </c>
    </row>
    <row r="2876" spans="1:9" x14ac:dyDescent="0.3">
      <c r="A2876">
        <v>2875</v>
      </c>
      <c r="B2876" s="2">
        <v>45732</v>
      </c>
      <c r="C2876" t="s">
        <v>14</v>
      </c>
      <c r="D2876" t="s">
        <v>19</v>
      </c>
      <c r="E2876" t="s">
        <v>86</v>
      </c>
      <c r="F2876" t="s">
        <v>122</v>
      </c>
      <c r="G2876">
        <v>7</v>
      </c>
      <c r="H2876" s="3">
        <v>1033.58</v>
      </c>
      <c r="I2876" s="3">
        <v>13030.88</v>
      </c>
    </row>
    <row r="2877" spans="1:9" x14ac:dyDescent="0.3">
      <c r="A2877">
        <v>2876</v>
      </c>
      <c r="B2877" s="2">
        <v>45736</v>
      </c>
      <c r="C2877" t="s">
        <v>15</v>
      </c>
      <c r="D2877" t="s">
        <v>18</v>
      </c>
      <c r="E2877" t="s">
        <v>56</v>
      </c>
      <c r="F2877" t="s">
        <v>122</v>
      </c>
      <c r="G2877">
        <v>5</v>
      </c>
      <c r="H2877" s="3">
        <v>1682.22</v>
      </c>
      <c r="I2877" s="3">
        <v>15149.01</v>
      </c>
    </row>
    <row r="2878" spans="1:9" x14ac:dyDescent="0.3">
      <c r="A2878">
        <v>2877</v>
      </c>
      <c r="B2878" s="2">
        <v>45727</v>
      </c>
      <c r="C2878" t="s">
        <v>13</v>
      </c>
      <c r="D2878" t="s">
        <v>19</v>
      </c>
      <c r="E2878" t="s">
        <v>71</v>
      </c>
      <c r="F2878" t="s">
        <v>122</v>
      </c>
      <c r="G2878">
        <v>20</v>
      </c>
      <c r="H2878" s="3">
        <v>327.62</v>
      </c>
      <c r="I2878" s="3">
        <v>11801.36</v>
      </c>
    </row>
    <row r="2879" spans="1:9" x14ac:dyDescent="0.3">
      <c r="A2879">
        <v>2878</v>
      </c>
      <c r="B2879" s="2">
        <v>45722</v>
      </c>
      <c r="C2879" t="s">
        <v>9</v>
      </c>
      <c r="D2879" t="s">
        <v>16</v>
      </c>
      <c r="E2879" t="s">
        <v>23</v>
      </c>
      <c r="F2879" t="s">
        <v>122</v>
      </c>
      <c r="G2879">
        <v>12</v>
      </c>
      <c r="H2879" s="3">
        <v>507.33</v>
      </c>
      <c r="I2879" s="3">
        <v>10964.86</v>
      </c>
    </row>
    <row r="2880" spans="1:9" x14ac:dyDescent="0.3">
      <c r="A2880">
        <v>2879</v>
      </c>
      <c r="B2880" s="2">
        <v>45721</v>
      </c>
      <c r="C2880" t="s">
        <v>11</v>
      </c>
      <c r="D2880" t="s">
        <v>20</v>
      </c>
      <c r="E2880" t="s">
        <v>35</v>
      </c>
      <c r="F2880" t="s">
        <v>121</v>
      </c>
      <c r="G2880">
        <v>5</v>
      </c>
      <c r="H2880" s="3">
        <v>911.5</v>
      </c>
      <c r="I2880" s="3">
        <v>8208.39</v>
      </c>
    </row>
    <row r="2881" spans="1:9" x14ac:dyDescent="0.3">
      <c r="A2881">
        <v>2880</v>
      </c>
      <c r="B2881" s="2">
        <v>45737</v>
      </c>
      <c r="C2881" t="s">
        <v>15</v>
      </c>
      <c r="D2881" t="s">
        <v>17</v>
      </c>
      <c r="E2881" t="s">
        <v>53</v>
      </c>
      <c r="F2881" t="s">
        <v>122</v>
      </c>
      <c r="G2881">
        <v>2</v>
      </c>
      <c r="H2881" s="3">
        <v>1648.66</v>
      </c>
      <c r="I2881" s="3">
        <v>5938.72</v>
      </c>
    </row>
    <row r="2882" spans="1:9" x14ac:dyDescent="0.3">
      <c r="A2882">
        <v>2881</v>
      </c>
      <c r="B2882" s="2">
        <v>45730</v>
      </c>
      <c r="C2882" t="s">
        <v>13</v>
      </c>
      <c r="D2882" t="s">
        <v>17</v>
      </c>
      <c r="E2882" t="s">
        <v>55</v>
      </c>
      <c r="F2882" t="s">
        <v>122</v>
      </c>
      <c r="G2882">
        <v>5</v>
      </c>
      <c r="H2882" s="3">
        <v>434.63</v>
      </c>
      <c r="I2882" s="3">
        <v>3914</v>
      </c>
    </row>
    <row r="2883" spans="1:9" x14ac:dyDescent="0.3">
      <c r="A2883">
        <v>2882</v>
      </c>
      <c r="B2883" s="2">
        <v>45721</v>
      </c>
      <c r="C2883" t="s">
        <v>9</v>
      </c>
      <c r="D2883" t="s">
        <v>17</v>
      </c>
      <c r="E2883" t="s">
        <v>26</v>
      </c>
      <c r="F2883" t="s">
        <v>121</v>
      </c>
      <c r="G2883">
        <v>9</v>
      </c>
      <c r="H2883" s="3">
        <v>542.88</v>
      </c>
      <c r="I2883" s="3">
        <v>8799.9</v>
      </c>
    </row>
    <row r="2884" spans="1:9" x14ac:dyDescent="0.3">
      <c r="A2884">
        <v>2883</v>
      </c>
      <c r="B2884" s="2">
        <v>45724</v>
      </c>
      <c r="C2884" t="s">
        <v>12</v>
      </c>
      <c r="D2884" t="s">
        <v>16</v>
      </c>
      <c r="E2884" t="s">
        <v>51</v>
      </c>
      <c r="F2884" t="s">
        <v>121</v>
      </c>
      <c r="G2884">
        <v>9</v>
      </c>
      <c r="H2884" s="3">
        <v>235.05</v>
      </c>
      <c r="I2884" s="3">
        <v>3810.08</v>
      </c>
    </row>
    <row r="2885" spans="1:9" x14ac:dyDescent="0.3">
      <c r="A2885">
        <v>2884</v>
      </c>
      <c r="B2885" s="2">
        <v>45739</v>
      </c>
      <c r="C2885" t="s">
        <v>9</v>
      </c>
      <c r="D2885" t="s">
        <v>16</v>
      </c>
      <c r="E2885" t="s">
        <v>51</v>
      </c>
      <c r="F2885" t="s">
        <v>121</v>
      </c>
      <c r="G2885">
        <v>9</v>
      </c>
      <c r="H2885" s="3">
        <v>555.37</v>
      </c>
      <c r="I2885" s="3">
        <v>9002.36</v>
      </c>
    </row>
    <row r="2886" spans="1:9" x14ac:dyDescent="0.3">
      <c r="A2886">
        <v>2885</v>
      </c>
      <c r="B2886" s="2">
        <v>45733</v>
      </c>
      <c r="C2886" t="s">
        <v>9</v>
      </c>
      <c r="D2886" t="s">
        <v>18</v>
      </c>
      <c r="E2886" t="s">
        <v>75</v>
      </c>
      <c r="F2886" t="s">
        <v>121</v>
      </c>
      <c r="G2886">
        <v>5</v>
      </c>
      <c r="H2886" s="3">
        <v>479.17</v>
      </c>
      <c r="I2886" s="3">
        <v>4315.1000000000004</v>
      </c>
    </row>
    <row r="2887" spans="1:9" x14ac:dyDescent="0.3">
      <c r="A2887">
        <v>2886</v>
      </c>
      <c r="B2887" s="2">
        <v>45738</v>
      </c>
      <c r="C2887" t="s">
        <v>12</v>
      </c>
      <c r="D2887" t="s">
        <v>16</v>
      </c>
      <c r="E2887" t="s">
        <v>51</v>
      </c>
      <c r="F2887" t="s">
        <v>121</v>
      </c>
      <c r="G2887">
        <v>19</v>
      </c>
      <c r="H2887" s="3">
        <v>243.49</v>
      </c>
      <c r="I2887" s="3">
        <v>8332.33</v>
      </c>
    </row>
    <row r="2888" spans="1:9" x14ac:dyDescent="0.3">
      <c r="A2888">
        <v>2887</v>
      </c>
      <c r="B2888" s="2">
        <v>45731</v>
      </c>
      <c r="C2888" t="s">
        <v>10</v>
      </c>
      <c r="D2888" t="s">
        <v>18</v>
      </c>
      <c r="E2888" t="s">
        <v>120</v>
      </c>
      <c r="F2888" t="s">
        <v>121</v>
      </c>
      <c r="G2888">
        <v>3</v>
      </c>
      <c r="H2888" s="3">
        <v>807.45</v>
      </c>
      <c r="I2888" s="3">
        <v>4362.83</v>
      </c>
    </row>
    <row r="2889" spans="1:9" x14ac:dyDescent="0.3">
      <c r="A2889">
        <v>2888</v>
      </c>
      <c r="B2889" s="2">
        <v>45741</v>
      </c>
      <c r="C2889" t="s">
        <v>9</v>
      </c>
      <c r="D2889" t="s">
        <v>17</v>
      </c>
      <c r="E2889" t="s">
        <v>73</v>
      </c>
      <c r="F2889" t="s">
        <v>122</v>
      </c>
      <c r="G2889">
        <v>7</v>
      </c>
      <c r="H2889" s="3">
        <v>417.93</v>
      </c>
      <c r="I2889" s="3">
        <v>5269.06</v>
      </c>
    </row>
    <row r="2890" spans="1:9" x14ac:dyDescent="0.3">
      <c r="A2890">
        <v>2889</v>
      </c>
      <c r="B2890" s="2">
        <v>45732</v>
      </c>
      <c r="C2890" t="s">
        <v>13</v>
      </c>
      <c r="D2890" t="s">
        <v>18</v>
      </c>
      <c r="E2890" t="s">
        <v>100</v>
      </c>
      <c r="F2890" t="s">
        <v>122</v>
      </c>
      <c r="G2890">
        <v>11</v>
      </c>
      <c r="H2890" s="3">
        <v>331.82</v>
      </c>
      <c r="I2890" s="3">
        <v>6573.96</v>
      </c>
    </row>
    <row r="2891" spans="1:9" x14ac:dyDescent="0.3">
      <c r="A2891">
        <v>2890</v>
      </c>
      <c r="B2891" s="2">
        <v>45720</v>
      </c>
      <c r="C2891" t="s">
        <v>12</v>
      </c>
      <c r="D2891" t="s">
        <v>16</v>
      </c>
      <c r="E2891" t="s">
        <v>43</v>
      </c>
      <c r="F2891" t="s">
        <v>122</v>
      </c>
      <c r="G2891">
        <v>13</v>
      </c>
      <c r="H2891" s="3">
        <v>204.12</v>
      </c>
      <c r="I2891" s="3">
        <v>4779.26</v>
      </c>
    </row>
    <row r="2892" spans="1:9" x14ac:dyDescent="0.3">
      <c r="A2892">
        <v>2891</v>
      </c>
      <c r="B2892" s="2">
        <v>45719</v>
      </c>
      <c r="C2892" t="s">
        <v>14</v>
      </c>
      <c r="D2892" t="s">
        <v>18</v>
      </c>
      <c r="E2892" t="s">
        <v>41</v>
      </c>
      <c r="F2892" t="s">
        <v>121</v>
      </c>
      <c r="G2892">
        <v>4</v>
      </c>
      <c r="H2892" s="3">
        <v>1400.73</v>
      </c>
      <c r="I2892" s="3">
        <v>10091.27</v>
      </c>
    </row>
    <row r="2893" spans="1:9" x14ac:dyDescent="0.3">
      <c r="A2893">
        <v>2892</v>
      </c>
      <c r="B2893" s="2">
        <v>45747</v>
      </c>
      <c r="C2893" t="s">
        <v>9</v>
      </c>
      <c r="D2893" t="s">
        <v>18</v>
      </c>
      <c r="E2893" t="s">
        <v>36</v>
      </c>
      <c r="F2893" t="s">
        <v>121</v>
      </c>
      <c r="G2893">
        <v>16</v>
      </c>
      <c r="H2893" s="3">
        <v>481.17</v>
      </c>
      <c r="I2893" s="3">
        <v>13865.96</v>
      </c>
    </row>
    <row r="2894" spans="1:9" x14ac:dyDescent="0.3">
      <c r="A2894">
        <v>2893</v>
      </c>
      <c r="B2894" s="2">
        <v>45743</v>
      </c>
      <c r="C2894" t="s">
        <v>10</v>
      </c>
      <c r="D2894" t="s">
        <v>19</v>
      </c>
      <c r="E2894" t="s">
        <v>32</v>
      </c>
      <c r="F2894" t="s">
        <v>121</v>
      </c>
      <c r="G2894">
        <v>1</v>
      </c>
      <c r="H2894" s="3">
        <v>850.63</v>
      </c>
      <c r="I2894" s="3">
        <v>1532.05</v>
      </c>
    </row>
    <row r="2895" spans="1:9" x14ac:dyDescent="0.3">
      <c r="A2895">
        <v>2894</v>
      </c>
      <c r="B2895" s="2">
        <v>45729</v>
      </c>
      <c r="C2895" t="s">
        <v>15</v>
      </c>
      <c r="D2895" t="s">
        <v>17</v>
      </c>
      <c r="E2895" t="s">
        <v>53</v>
      </c>
      <c r="F2895" t="s">
        <v>121</v>
      </c>
      <c r="G2895">
        <v>7</v>
      </c>
      <c r="H2895" s="3">
        <v>1507.29</v>
      </c>
      <c r="I2895" s="3">
        <v>19003.18</v>
      </c>
    </row>
    <row r="2896" spans="1:9" x14ac:dyDescent="0.3">
      <c r="A2896">
        <v>2895</v>
      </c>
      <c r="B2896" s="2">
        <v>45728</v>
      </c>
      <c r="C2896" t="s">
        <v>13</v>
      </c>
      <c r="D2896" t="s">
        <v>16</v>
      </c>
      <c r="E2896" t="s">
        <v>56</v>
      </c>
      <c r="F2896" t="s">
        <v>122</v>
      </c>
      <c r="G2896">
        <v>14</v>
      </c>
      <c r="H2896" s="3">
        <v>456.64</v>
      </c>
      <c r="I2896" s="3">
        <v>11514.19</v>
      </c>
    </row>
    <row r="2897" spans="1:9" x14ac:dyDescent="0.3">
      <c r="A2897">
        <v>2896</v>
      </c>
      <c r="B2897" s="2">
        <v>45737</v>
      </c>
      <c r="C2897" t="s">
        <v>9</v>
      </c>
      <c r="D2897" t="s">
        <v>18</v>
      </c>
      <c r="E2897" t="s">
        <v>108</v>
      </c>
      <c r="F2897" t="s">
        <v>122</v>
      </c>
      <c r="G2897">
        <v>11</v>
      </c>
      <c r="H2897" s="3">
        <v>536.97</v>
      </c>
      <c r="I2897" s="3">
        <v>10638.35</v>
      </c>
    </row>
    <row r="2898" spans="1:9" x14ac:dyDescent="0.3">
      <c r="A2898">
        <v>2897</v>
      </c>
      <c r="B2898" s="2">
        <v>45739</v>
      </c>
      <c r="C2898" t="s">
        <v>15</v>
      </c>
      <c r="D2898" t="s">
        <v>17</v>
      </c>
      <c r="E2898" t="s">
        <v>64</v>
      </c>
      <c r="F2898" t="s">
        <v>121</v>
      </c>
      <c r="G2898">
        <v>3</v>
      </c>
      <c r="H2898" s="3">
        <v>1562.71</v>
      </c>
      <c r="I2898" s="3">
        <v>8443.67</v>
      </c>
    </row>
    <row r="2899" spans="1:9" x14ac:dyDescent="0.3">
      <c r="A2899">
        <v>2898</v>
      </c>
      <c r="B2899" s="2">
        <v>45731</v>
      </c>
      <c r="C2899" t="s">
        <v>15</v>
      </c>
      <c r="D2899" t="s">
        <v>16</v>
      </c>
      <c r="E2899" t="s">
        <v>41</v>
      </c>
      <c r="F2899" t="s">
        <v>121</v>
      </c>
      <c r="G2899">
        <v>2</v>
      </c>
      <c r="H2899" s="3">
        <v>1729.24</v>
      </c>
      <c r="I2899" s="3">
        <v>6228.98</v>
      </c>
    </row>
    <row r="2900" spans="1:9" x14ac:dyDescent="0.3">
      <c r="A2900">
        <v>2899</v>
      </c>
      <c r="B2900" s="2">
        <v>45719</v>
      </c>
      <c r="C2900" t="s">
        <v>13</v>
      </c>
      <c r="D2900" t="s">
        <v>20</v>
      </c>
      <c r="E2900" t="s">
        <v>43</v>
      </c>
      <c r="F2900" t="s">
        <v>122</v>
      </c>
      <c r="G2900">
        <v>15</v>
      </c>
      <c r="H2900" s="3">
        <v>433.09</v>
      </c>
      <c r="I2900" s="3">
        <v>11700.41</v>
      </c>
    </row>
    <row r="2901" spans="1:9" x14ac:dyDescent="0.3">
      <c r="A2901">
        <v>2900</v>
      </c>
      <c r="B2901" s="2">
        <v>45747</v>
      </c>
      <c r="C2901" t="s">
        <v>11</v>
      </c>
      <c r="D2901" t="s">
        <v>17</v>
      </c>
      <c r="E2901" t="s">
        <v>109</v>
      </c>
      <c r="F2901" t="s">
        <v>122</v>
      </c>
      <c r="G2901">
        <v>9</v>
      </c>
      <c r="H2901" s="3">
        <v>840.56</v>
      </c>
      <c r="I2901" s="3">
        <v>13625.19</v>
      </c>
    </row>
    <row r="2902" spans="1:9" x14ac:dyDescent="0.3">
      <c r="A2902">
        <v>2901</v>
      </c>
      <c r="B2902" s="2">
        <v>45744</v>
      </c>
      <c r="C2902" t="s">
        <v>14</v>
      </c>
      <c r="D2902" t="s">
        <v>17</v>
      </c>
      <c r="E2902" t="s">
        <v>83</v>
      </c>
      <c r="F2902" t="s">
        <v>121</v>
      </c>
      <c r="G2902">
        <v>10</v>
      </c>
      <c r="H2902" s="3">
        <v>1246.5</v>
      </c>
      <c r="I2902" s="3">
        <v>22450.38</v>
      </c>
    </row>
    <row r="2903" spans="1:9" x14ac:dyDescent="0.3">
      <c r="A2903">
        <v>2902</v>
      </c>
      <c r="B2903" s="2">
        <v>45747</v>
      </c>
      <c r="C2903" t="s">
        <v>11</v>
      </c>
      <c r="D2903" t="s">
        <v>17</v>
      </c>
      <c r="E2903" t="s">
        <v>66</v>
      </c>
      <c r="F2903" t="s">
        <v>122</v>
      </c>
      <c r="G2903">
        <v>4</v>
      </c>
      <c r="H2903" s="3">
        <v>859.01</v>
      </c>
      <c r="I2903" s="3">
        <v>6188.56</v>
      </c>
    </row>
    <row r="2904" spans="1:9" x14ac:dyDescent="0.3">
      <c r="A2904">
        <v>2903</v>
      </c>
      <c r="B2904" s="2">
        <v>45740</v>
      </c>
      <c r="C2904" t="s">
        <v>13</v>
      </c>
      <c r="D2904" t="s">
        <v>20</v>
      </c>
      <c r="E2904" t="s">
        <v>55</v>
      </c>
      <c r="F2904" t="s">
        <v>122</v>
      </c>
      <c r="G2904">
        <v>17</v>
      </c>
      <c r="H2904" s="3">
        <v>414.18</v>
      </c>
      <c r="I2904" s="3">
        <v>12681.47</v>
      </c>
    </row>
    <row r="2905" spans="1:9" x14ac:dyDescent="0.3">
      <c r="A2905">
        <v>2904</v>
      </c>
      <c r="B2905" s="2">
        <v>45725</v>
      </c>
      <c r="C2905" t="s">
        <v>15</v>
      </c>
      <c r="D2905" t="s">
        <v>16</v>
      </c>
      <c r="E2905" t="s">
        <v>37</v>
      </c>
      <c r="F2905" t="s">
        <v>121</v>
      </c>
      <c r="G2905">
        <v>5</v>
      </c>
      <c r="H2905" s="3">
        <v>1280.3900000000001</v>
      </c>
      <c r="I2905" s="3">
        <v>11530.38</v>
      </c>
    </row>
    <row r="2906" spans="1:9" x14ac:dyDescent="0.3">
      <c r="A2906">
        <v>2905</v>
      </c>
      <c r="B2906" s="2">
        <v>45747</v>
      </c>
      <c r="C2906" t="s">
        <v>10</v>
      </c>
      <c r="D2906" t="s">
        <v>20</v>
      </c>
      <c r="E2906" t="s">
        <v>103</v>
      </c>
      <c r="F2906" t="s">
        <v>121</v>
      </c>
      <c r="G2906">
        <v>9</v>
      </c>
      <c r="H2906" s="3">
        <v>711.52</v>
      </c>
      <c r="I2906" s="3">
        <v>11533.5</v>
      </c>
    </row>
    <row r="2907" spans="1:9" x14ac:dyDescent="0.3">
      <c r="A2907">
        <v>2906</v>
      </c>
      <c r="B2907" s="2">
        <v>45724</v>
      </c>
      <c r="C2907" t="s">
        <v>15</v>
      </c>
      <c r="D2907" t="s">
        <v>16</v>
      </c>
      <c r="E2907" t="s">
        <v>90</v>
      </c>
      <c r="F2907" t="s">
        <v>122</v>
      </c>
      <c r="G2907">
        <v>4</v>
      </c>
      <c r="H2907" s="3">
        <v>1220.8399999999999</v>
      </c>
      <c r="I2907" s="3">
        <v>8795.2900000000009</v>
      </c>
    </row>
    <row r="2908" spans="1:9" x14ac:dyDescent="0.3">
      <c r="A2908">
        <v>2907</v>
      </c>
      <c r="B2908" s="2">
        <v>45719</v>
      </c>
      <c r="C2908" t="s">
        <v>9</v>
      </c>
      <c r="D2908" t="s">
        <v>17</v>
      </c>
      <c r="E2908" t="s">
        <v>98</v>
      </c>
      <c r="F2908" t="s">
        <v>122</v>
      </c>
      <c r="G2908">
        <v>5</v>
      </c>
      <c r="H2908" s="3">
        <v>499.9</v>
      </c>
      <c r="I2908" s="3">
        <v>4501.78</v>
      </c>
    </row>
    <row r="2909" spans="1:9" x14ac:dyDescent="0.3">
      <c r="A2909">
        <v>2908</v>
      </c>
      <c r="B2909" s="2">
        <v>45728</v>
      </c>
      <c r="C2909" t="s">
        <v>11</v>
      </c>
      <c r="D2909" t="s">
        <v>16</v>
      </c>
      <c r="E2909" t="s">
        <v>60</v>
      </c>
      <c r="F2909" t="s">
        <v>122</v>
      </c>
      <c r="G2909">
        <v>10</v>
      </c>
      <c r="H2909" s="3">
        <v>956.16</v>
      </c>
      <c r="I2909" s="3">
        <v>17221.150000000001</v>
      </c>
    </row>
    <row r="2910" spans="1:9" x14ac:dyDescent="0.3">
      <c r="A2910">
        <v>2909</v>
      </c>
      <c r="B2910" s="2">
        <v>45738</v>
      </c>
      <c r="C2910" t="s">
        <v>13</v>
      </c>
      <c r="D2910" t="s">
        <v>18</v>
      </c>
      <c r="E2910" t="s">
        <v>91</v>
      </c>
      <c r="F2910" t="s">
        <v>121</v>
      </c>
      <c r="G2910">
        <v>13</v>
      </c>
      <c r="H2910" s="3">
        <v>442.42</v>
      </c>
      <c r="I2910" s="3">
        <v>10358.799999999999</v>
      </c>
    </row>
    <row r="2911" spans="1:9" x14ac:dyDescent="0.3">
      <c r="A2911">
        <v>2910</v>
      </c>
      <c r="B2911" s="2">
        <v>45740</v>
      </c>
      <c r="C2911" t="s">
        <v>12</v>
      </c>
      <c r="D2911" t="s">
        <v>20</v>
      </c>
      <c r="E2911" t="s">
        <v>33</v>
      </c>
      <c r="F2911" t="s">
        <v>121</v>
      </c>
      <c r="G2911">
        <v>12</v>
      </c>
      <c r="H2911" s="3">
        <v>169.94</v>
      </c>
      <c r="I2911" s="3">
        <v>3672.89</v>
      </c>
    </row>
    <row r="2912" spans="1:9" x14ac:dyDescent="0.3">
      <c r="A2912">
        <v>2911</v>
      </c>
      <c r="B2912" s="2">
        <v>45730</v>
      </c>
      <c r="C2912" t="s">
        <v>13</v>
      </c>
      <c r="D2912" t="s">
        <v>17</v>
      </c>
      <c r="E2912" t="s">
        <v>116</v>
      </c>
      <c r="F2912" t="s">
        <v>121</v>
      </c>
      <c r="G2912">
        <v>17</v>
      </c>
      <c r="H2912" s="3">
        <v>377.33</v>
      </c>
      <c r="I2912" s="3">
        <v>11553.19</v>
      </c>
    </row>
    <row r="2913" spans="1:9" x14ac:dyDescent="0.3">
      <c r="A2913">
        <v>2912</v>
      </c>
      <c r="B2913" s="2">
        <v>45747</v>
      </c>
      <c r="C2913" t="s">
        <v>12</v>
      </c>
      <c r="D2913" t="s">
        <v>16</v>
      </c>
      <c r="E2913" t="s">
        <v>119</v>
      </c>
      <c r="F2913" t="s">
        <v>121</v>
      </c>
      <c r="G2913">
        <v>15</v>
      </c>
      <c r="H2913" s="3">
        <v>157.91</v>
      </c>
      <c r="I2913" s="3">
        <v>4266.1099999999997</v>
      </c>
    </row>
    <row r="2914" spans="1:9" x14ac:dyDescent="0.3">
      <c r="A2914">
        <v>2913</v>
      </c>
      <c r="B2914" s="2">
        <v>45726</v>
      </c>
      <c r="C2914" t="s">
        <v>13</v>
      </c>
      <c r="D2914" t="s">
        <v>16</v>
      </c>
      <c r="E2914" t="s">
        <v>86</v>
      </c>
      <c r="F2914" t="s">
        <v>121</v>
      </c>
      <c r="G2914">
        <v>14</v>
      </c>
      <c r="H2914" s="3">
        <v>366.41</v>
      </c>
      <c r="I2914" s="3">
        <v>9239.0400000000009</v>
      </c>
    </row>
    <row r="2915" spans="1:9" x14ac:dyDescent="0.3">
      <c r="A2915">
        <v>2914</v>
      </c>
      <c r="B2915" s="2">
        <v>45733</v>
      </c>
      <c r="C2915" t="s">
        <v>9</v>
      </c>
      <c r="D2915" t="s">
        <v>19</v>
      </c>
      <c r="E2915" t="s">
        <v>103</v>
      </c>
      <c r="F2915" t="s">
        <v>121</v>
      </c>
      <c r="G2915">
        <v>16</v>
      </c>
      <c r="H2915" s="3">
        <v>428.52</v>
      </c>
      <c r="I2915" s="3">
        <v>12348.74</v>
      </c>
    </row>
    <row r="2916" spans="1:9" x14ac:dyDescent="0.3">
      <c r="A2916">
        <v>2915</v>
      </c>
      <c r="B2916" s="2">
        <v>45735</v>
      </c>
      <c r="C2916" t="s">
        <v>10</v>
      </c>
      <c r="D2916" t="s">
        <v>18</v>
      </c>
      <c r="E2916" t="s">
        <v>94</v>
      </c>
      <c r="F2916" t="s">
        <v>121</v>
      </c>
      <c r="G2916">
        <v>4</v>
      </c>
      <c r="H2916" s="3">
        <v>870.69</v>
      </c>
      <c r="I2916" s="3">
        <v>6272.71</v>
      </c>
    </row>
    <row r="2917" spans="1:9" x14ac:dyDescent="0.3">
      <c r="A2917">
        <v>2916</v>
      </c>
      <c r="B2917" s="2">
        <v>45717</v>
      </c>
      <c r="C2917" t="s">
        <v>10</v>
      </c>
      <c r="D2917" t="s">
        <v>19</v>
      </c>
      <c r="E2917" t="s">
        <v>21</v>
      </c>
      <c r="F2917" t="s">
        <v>121</v>
      </c>
      <c r="G2917">
        <v>10</v>
      </c>
      <c r="H2917" s="3">
        <v>855.38</v>
      </c>
      <c r="I2917" s="3">
        <v>15406.02</v>
      </c>
    </row>
    <row r="2918" spans="1:9" x14ac:dyDescent="0.3">
      <c r="A2918">
        <v>2917</v>
      </c>
      <c r="B2918" s="2">
        <v>45720</v>
      </c>
      <c r="C2918" t="s">
        <v>13</v>
      </c>
      <c r="D2918" t="s">
        <v>16</v>
      </c>
      <c r="E2918" t="s">
        <v>67</v>
      </c>
      <c r="F2918" t="s">
        <v>122</v>
      </c>
      <c r="G2918">
        <v>13</v>
      </c>
      <c r="H2918" s="3">
        <v>310.52999999999997</v>
      </c>
      <c r="I2918" s="3">
        <v>7270.74</v>
      </c>
    </row>
    <row r="2919" spans="1:9" x14ac:dyDescent="0.3">
      <c r="A2919">
        <v>2918</v>
      </c>
      <c r="B2919" s="2">
        <v>45737</v>
      </c>
      <c r="C2919" t="s">
        <v>14</v>
      </c>
      <c r="D2919" t="s">
        <v>17</v>
      </c>
      <c r="E2919" t="s">
        <v>43</v>
      </c>
      <c r="F2919" t="s">
        <v>122</v>
      </c>
      <c r="G2919">
        <v>2</v>
      </c>
      <c r="H2919" s="3">
        <v>1470.48</v>
      </c>
      <c r="I2919" s="3">
        <v>5296.89</v>
      </c>
    </row>
    <row r="2920" spans="1:9" x14ac:dyDescent="0.3">
      <c r="A2920">
        <v>2919</v>
      </c>
      <c r="B2920" s="2">
        <v>45726</v>
      </c>
      <c r="C2920" t="s">
        <v>12</v>
      </c>
      <c r="D2920" t="s">
        <v>18</v>
      </c>
      <c r="E2920" t="s">
        <v>81</v>
      </c>
      <c r="F2920" t="s">
        <v>122</v>
      </c>
      <c r="G2920">
        <v>18</v>
      </c>
      <c r="H2920" s="3">
        <v>155.58000000000001</v>
      </c>
      <c r="I2920" s="3">
        <v>5043.8</v>
      </c>
    </row>
    <row r="2921" spans="1:9" x14ac:dyDescent="0.3">
      <c r="A2921">
        <v>2920</v>
      </c>
      <c r="B2921" s="2">
        <v>45724</v>
      </c>
      <c r="C2921" t="s">
        <v>11</v>
      </c>
      <c r="D2921" t="s">
        <v>19</v>
      </c>
      <c r="E2921" t="s">
        <v>62</v>
      </c>
      <c r="F2921" t="s">
        <v>122</v>
      </c>
      <c r="G2921">
        <v>1</v>
      </c>
      <c r="H2921" s="3">
        <v>1072.27</v>
      </c>
      <c r="I2921" s="3">
        <v>1931.24</v>
      </c>
    </row>
    <row r="2922" spans="1:9" x14ac:dyDescent="0.3">
      <c r="A2922">
        <v>2921</v>
      </c>
      <c r="B2922" s="2">
        <v>45717</v>
      </c>
      <c r="C2922" t="s">
        <v>14</v>
      </c>
      <c r="D2922" t="s">
        <v>17</v>
      </c>
      <c r="E2922" t="s">
        <v>30</v>
      </c>
      <c r="F2922" t="s">
        <v>121</v>
      </c>
      <c r="G2922">
        <v>6</v>
      </c>
      <c r="H2922" s="3">
        <v>1265.42</v>
      </c>
      <c r="I2922" s="3">
        <v>13674.69</v>
      </c>
    </row>
    <row r="2923" spans="1:9" x14ac:dyDescent="0.3">
      <c r="A2923">
        <v>2922</v>
      </c>
      <c r="B2923" s="2">
        <v>45746</v>
      </c>
      <c r="C2923" t="s">
        <v>15</v>
      </c>
      <c r="D2923" t="s">
        <v>16</v>
      </c>
      <c r="E2923" t="s">
        <v>67</v>
      </c>
      <c r="F2923" t="s">
        <v>121</v>
      </c>
      <c r="G2923">
        <v>2</v>
      </c>
      <c r="H2923" s="3">
        <v>1529.39</v>
      </c>
      <c r="I2923" s="3">
        <v>5509.09</v>
      </c>
    </row>
    <row r="2924" spans="1:9" x14ac:dyDescent="0.3">
      <c r="A2924">
        <v>2923</v>
      </c>
      <c r="B2924" s="2">
        <v>45746</v>
      </c>
      <c r="C2924" t="s">
        <v>14</v>
      </c>
      <c r="D2924" t="s">
        <v>16</v>
      </c>
      <c r="E2924" t="s">
        <v>54</v>
      </c>
      <c r="F2924" t="s">
        <v>121</v>
      </c>
      <c r="G2924">
        <v>5</v>
      </c>
      <c r="H2924" s="3">
        <v>1484.73</v>
      </c>
      <c r="I2924" s="3">
        <v>13370.54</v>
      </c>
    </row>
    <row r="2925" spans="1:9" x14ac:dyDescent="0.3">
      <c r="A2925">
        <v>2924</v>
      </c>
      <c r="B2925" s="2">
        <v>45740</v>
      </c>
      <c r="C2925" t="s">
        <v>15</v>
      </c>
      <c r="D2925" t="s">
        <v>18</v>
      </c>
      <c r="E2925" t="s">
        <v>32</v>
      </c>
      <c r="F2925" t="s">
        <v>122</v>
      </c>
      <c r="G2925">
        <v>8</v>
      </c>
      <c r="H2925" s="3">
        <v>1355.86</v>
      </c>
      <c r="I2925" s="3">
        <v>19536.03</v>
      </c>
    </row>
    <row r="2926" spans="1:9" x14ac:dyDescent="0.3">
      <c r="A2926">
        <v>2925</v>
      </c>
      <c r="B2926" s="2">
        <v>45718</v>
      </c>
      <c r="C2926" t="s">
        <v>9</v>
      </c>
      <c r="D2926" t="s">
        <v>18</v>
      </c>
      <c r="E2926" t="s">
        <v>39</v>
      </c>
      <c r="F2926" t="s">
        <v>121</v>
      </c>
      <c r="G2926">
        <v>5</v>
      </c>
      <c r="H2926" s="3">
        <v>529.62</v>
      </c>
      <c r="I2926" s="3">
        <v>4769.42</v>
      </c>
    </row>
    <row r="2927" spans="1:9" x14ac:dyDescent="0.3">
      <c r="A2927">
        <v>2926</v>
      </c>
      <c r="B2927" s="2">
        <v>45739</v>
      </c>
      <c r="C2927" t="s">
        <v>14</v>
      </c>
      <c r="D2927" t="s">
        <v>18</v>
      </c>
      <c r="E2927" t="s">
        <v>37</v>
      </c>
      <c r="F2927" t="s">
        <v>122</v>
      </c>
      <c r="G2927">
        <v>8</v>
      </c>
      <c r="H2927" s="3">
        <v>1073.79</v>
      </c>
      <c r="I2927" s="3">
        <v>15471.8</v>
      </c>
    </row>
    <row r="2928" spans="1:9" x14ac:dyDescent="0.3">
      <c r="A2928">
        <v>2927</v>
      </c>
      <c r="B2928" s="2">
        <v>45731</v>
      </c>
      <c r="C2928" t="s">
        <v>10</v>
      </c>
      <c r="D2928" t="s">
        <v>16</v>
      </c>
      <c r="E2928" t="s">
        <v>108</v>
      </c>
      <c r="F2928" t="s">
        <v>122</v>
      </c>
      <c r="G2928">
        <v>4</v>
      </c>
      <c r="H2928" s="3">
        <v>781.35</v>
      </c>
      <c r="I2928" s="3">
        <v>5629.08</v>
      </c>
    </row>
    <row r="2929" spans="1:9" x14ac:dyDescent="0.3">
      <c r="A2929">
        <v>2928</v>
      </c>
      <c r="B2929" s="2">
        <v>45731</v>
      </c>
      <c r="C2929" t="s">
        <v>9</v>
      </c>
      <c r="D2929" t="s">
        <v>16</v>
      </c>
      <c r="E2929" t="s">
        <v>32</v>
      </c>
      <c r="F2929" t="s">
        <v>122</v>
      </c>
      <c r="G2929">
        <v>16</v>
      </c>
      <c r="H2929" s="3">
        <v>409.33</v>
      </c>
      <c r="I2929" s="3">
        <v>11795.74</v>
      </c>
    </row>
    <row r="2930" spans="1:9" x14ac:dyDescent="0.3">
      <c r="A2930">
        <v>2929</v>
      </c>
      <c r="B2930" s="2">
        <v>45743</v>
      </c>
      <c r="C2930" t="s">
        <v>15</v>
      </c>
      <c r="D2930" t="s">
        <v>19</v>
      </c>
      <c r="E2930" t="s">
        <v>53</v>
      </c>
      <c r="F2930" t="s">
        <v>121</v>
      </c>
      <c r="G2930">
        <v>6</v>
      </c>
      <c r="H2930" s="3">
        <v>1756.54</v>
      </c>
      <c r="I2930" s="3">
        <v>18981.95</v>
      </c>
    </row>
    <row r="2931" spans="1:9" x14ac:dyDescent="0.3">
      <c r="A2931">
        <v>2930</v>
      </c>
      <c r="B2931" s="2">
        <v>45727</v>
      </c>
      <c r="C2931" t="s">
        <v>11</v>
      </c>
      <c r="D2931" t="s">
        <v>18</v>
      </c>
      <c r="E2931" t="s">
        <v>111</v>
      </c>
      <c r="F2931" t="s">
        <v>121</v>
      </c>
      <c r="G2931">
        <v>8</v>
      </c>
      <c r="H2931" s="3">
        <v>1168.31</v>
      </c>
      <c r="I2931" s="3">
        <v>16833.7</v>
      </c>
    </row>
    <row r="2932" spans="1:9" x14ac:dyDescent="0.3">
      <c r="A2932">
        <v>2931</v>
      </c>
      <c r="B2932" s="2">
        <v>45744</v>
      </c>
      <c r="C2932" t="s">
        <v>11</v>
      </c>
      <c r="D2932" t="s">
        <v>16</v>
      </c>
      <c r="E2932" t="s">
        <v>67</v>
      </c>
      <c r="F2932" t="s">
        <v>121</v>
      </c>
      <c r="G2932">
        <v>4</v>
      </c>
      <c r="H2932" s="3">
        <v>927.92</v>
      </c>
      <c r="I2932" s="3">
        <v>6685.01</v>
      </c>
    </row>
    <row r="2933" spans="1:9" x14ac:dyDescent="0.3">
      <c r="A2933">
        <v>2932</v>
      </c>
      <c r="B2933" s="2">
        <v>45720</v>
      </c>
      <c r="C2933" t="s">
        <v>10</v>
      </c>
      <c r="D2933" t="s">
        <v>16</v>
      </c>
      <c r="E2933" t="s">
        <v>89</v>
      </c>
      <c r="F2933" t="s">
        <v>122</v>
      </c>
      <c r="G2933">
        <v>2</v>
      </c>
      <c r="H2933" s="3">
        <v>838.46</v>
      </c>
      <c r="I2933" s="3">
        <v>3020.26</v>
      </c>
    </row>
    <row r="2934" spans="1:9" x14ac:dyDescent="0.3">
      <c r="A2934">
        <v>2933</v>
      </c>
      <c r="B2934" s="2">
        <v>45741</v>
      </c>
      <c r="C2934" t="s">
        <v>15</v>
      </c>
      <c r="D2934" t="s">
        <v>19</v>
      </c>
      <c r="E2934" t="s">
        <v>95</v>
      </c>
      <c r="F2934" t="s">
        <v>122</v>
      </c>
      <c r="G2934">
        <v>3</v>
      </c>
      <c r="H2934" s="3">
        <v>1252.1099999999999</v>
      </c>
      <c r="I2934" s="3">
        <v>6765.43</v>
      </c>
    </row>
    <row r="2935" spans="1:9" x14ac:dyDescent="0.3">
      <c r="A2935">
        <v>2934</v>
      </c>
      <c r="B2935" s="2">
        <v>45746</v>
      </c>
      <c r="C2935" t="s">
        <v>9</v>
      </c>
      <c r="D2935" t="s">
        <v>16</v>
      </c>
      <c r="E2935" t="s">
        <v>27</v>
      </c>
      <c r="F2935" t="s">
        <v>122</v>
      </c>
      <c r="G2935">
        <v>9</v>
      </c>
      <c r="H2935" s="3">
        <v>470.21</v>
      </c>
      <c r="I2935" s="3">
        <v>7621.95</v>
      </c>
    </row>
    <row r="2936" spans="1:9" x14ac:dyDescent="0.3">
      <c r="A2936">
        <v>2935</v>
      </c>
      <c r="B2936" s="2">
        <v>45733</v>
      </c>
      <c r="C2936" t="s">
        <v>12</v>
      </c>
      <c r="D2936" t="s">
        <v>18</v>
      </c>
      <c r="E2936" t="s">
        <v>32</v>
      </c>
      <c r="F2936" t="s">
        <v>121</v>
      </c>
      <c r="G2936">
        <v>20</v>
      </c>
      <c r="H2936" s="3">
        <v>214.49</v>
      </c>
      <c r="I2936" s="3">
        <v>7726.25</v>
      </c>
    </row>
    <row r="2937" spans="1:9" x14ac:dyDescent="0.3">
      <c r="A2937">
        <v>2936</v>
      </c>
      <c r="B2937" s="2">
        <v>45742</v>
      </c>
      <c r="C2937" t="s">
        <v>15</v>
      </c>
      <c r="D2937" t="s">
        <v>18</v>
      </c>
      <c r="E2937" t="s">
        <v>51</v>
      </c>
      <c r="F2937" t="s">
        <v>122</v>
      </c>
      <c r="G2937">
        <v>4</v>
      </c>
      <c r="H2937" s="3">
        <v>1411.35</v>
      </c>
      <c r="I2937" s="3">
        <v>10167.780000000001</v>
      </c>
    </row>
    <row r="2938" spans="1:9" x14ac:dyDescent="0.3">
      <c r="A2938">
        <v>2937</v>
      </c>
      <c r="B2938" s="2">
        <v>45746</v>
      </c>
      <c r="C2938" t="s">
        <v>15</v>
      </c>
      <c r="D2938" t="s">
        <v>16</v>
      </c>
      <c r="E2938" t="s">
        <v>114</v>
      </c>
      <c r="F2938" t="s">
        <v>122</v>
      </c>
      <c r="G2938">
        <v>4</v>
      </c>
      <c r="H2938" s="3">
        <v>1688.81</v>
      </c>
      <c r="I2938" s="3">
        <v>12166.69</v>
      </c>
    </row>
    <row r="2939" spans="1:9" x14ac:dyDescent="0.3">
      <c r="A2939">
        <v>2938</v>
      </c>
      <c r="B2939" s="2">
        <v>45739</v>
      </c>
      <c r="C2939" t="s">
        <v>14</v>
      </c>
      <c r="D2939" t="s">
        <v>16</v>
      </c>
      <c r="E2939" t="s">
        <v>93</v>
      </c>
      <c r="F2939" t="s">
        <v>122</v>
      </c>
      <c r="G2939">
        <v>6</v>
      </c>
      <c r="H2939" s="3">
        <v>1000.71</v>
      </c>
      <c r="I2939" s="3">
        <v>10814.12</v>
      </c>
    </row>
    <row r="2940" spans="1:9" x14ac:dyDescent="0.3">
      <c r="A2940">
        <v>2939</v>
      </c>
      <c r="B2940" s="2">
        <v>45744</v>
      </c>
      <c r="C2940" t="s">
        <v>10</v>
      </c>
      <c r="D2940" t="s">
        <v>17</v>
      </c>
      <c r="E2940" t="s">
        <v>84</v>
      </c>
      <c r="F2940" t="s">
        <v>122</v>
      </c>
      <c r="G2940">
        <v>6</v>
      </c>
      <c r="H2940" s="3">
        <v>744.41</v>
      </c>
      <c r="I2940" s="3">
        <v>8044.42</v>
      </c>
    </row>
    <row r="2941" spans="1:9" x14ac:dyDescent="0.3">
      <c r="A2941">
        <v>2940</v>
      </c>
      <c r="B2941" s="2">
        <v>45724</v>
      </c>
      <c r="C2941" t="s">
        <v>15</v>
      </c>
      <c r="D2941" t="s">
        <v>16</v>
      </c>
      <c r="E2941" t="s">
        <v>24</v>
      </c>
      <c r="F2941" t="s">
        <v>121</v>
      </c>
      <c r="G2941">
        <v>8</v>
      </c>
      <c r="H2941" s="3">
        <v>1783.2</v>
      </c>
      <c r="I2941" s="3">
        <v>25693.4</v>
      </c>
    </row>
    <row r="2942" spans="1:9" x14ac:dyDescent="0.3">
      <c r="A2942">
        <v>2941</v>
      </c>
      <c r="B2942" s="2">
        <v>45729</v>
      </c>
      <c r="C2942" t="s">
        <v>9</v>
      </c>
      <c r="D2942" t="s">
        <v>20</v>
      </c>
      <c r="E2942" t="s">
        <v>23</v>
      </c>
      <c r="F2942" t="s">
        <v>121</v>
      </c>
      <c r="G2942">
        <v>17</v>
      </c>
      <c r="H2942" s="3">
        <v>502.29</v>
      </c>
      <c r="I2942" s="3">
        <v>15379.24</v>
      </c>
    </row>
    <row r="2943" spans="1:9" x14ac:dyDescent="0.3">
      <c r="A2943">
        <v>2942</v>
      </c>
      <c r="B2943" s="2">
        <v>45736</v>
      </c>
      <c r="C2943" t="s">
        <v>10</v>
      </c>
      <c r="D2943" t="s">
        <v>19</v>
      </c>
      <c r="E2943" t="s">
        <v>67</v>
      </c>
      <c r="F2943" t="s">
        <v>121</v>
      </c>
      <c r="G2943">
        <v>4</v>
      </c>
      <c r="H2943" s="3">
        <v>731.68</v>
      </c>
      <c r="I2943" s="3">
        <v>5271.24</v>
      </c>
    </row>
    <row r="2944" spans="1:9" x14ac:dyDescent="0.3">
      <c r="A2944">
        <v>2943</v>
      </c>
      <c r="B2944" s="2">
        <v>45729</v>
      </c>
      <c r="C2944" t="s">
        <v>9</v>
      </c>
      <c r="D2944" t="s">
        <v>16</v>
      </c>
      <c r="E2944" t="s">
        <v>87</v>
      </c>
      <c r="F2944" t="s">
        <v>121</v>
      </c>
      <c r="G2944">
        <v>12</v>
      </c>
      <c r="H2944" s="3">
        <v>419.96</v>
      </c>
      <c r="I2944" s="3">
        <v>9076.5499999999993</v>
      </c>
    </row>
    <row r="2945" spans="1:9" x14ac:dyDescent="0.3">
      <c r="A2945">
        <v>2944</v>
      </c>
      <c r="B2945" s="2">
        <v>45745</v>
      </c>
      <c r="C2945" t="s">
        <v>14</v>
      </c>
      <c r="D2945" t="s">
        <v>17</v>
      </c>
      <c r="E2945" t="s">
        <v>97</v>
      </c>
      <c r="F2945" t="s">
        <v>121</v>
      </c>
      <c r="G2945">
        <v>8</v>
      </c>
      <c r="H2945" s="3">
        <v>1044.82</v>
      </c>
      <c r="I2945" s="3">
        <v>15054.38</v>
      </c>
    </row>
    <row r="2946" spans="1:9" x14ac:dyDescent="0.3">
      <c r="A2946">
        <v>2945</v>
      </c>
      <c r="B2946" s="2">
        <v>45738</v>
      </c>
      <c r="C2946" t="s">
        <v>12</v>
      </c>
      <c r="D2946" t="s">
        <v>19</v>
      </c>
      <c r="E2946" t="s">
        <v>108</v>
      </c>
      <c r="F2946" t="s">
        <v>122</v>
      </c>
      <c r="G2946">
        <v>13</v>
      </c>
      <c r="H2946" s="3">
        <v>176.21</v>
      </c>
      <c r="I2946" s="3">
        <v>4125.7700000000004</v>
      </c>
    </row>
    <row r="2947" spans="1:9" x14ac:dyDescent="0.3">
      <c r="A2947">
        <v>2946</v>
      </c>
      <c r="B2947" s="2">
        <v>45741</v>
      </c>
      <c r="C2947" t="s">
        <v>10</v>
      </c>
      <c r="D2947" t="s">
        <v>18</v>
      </c>
      <c r="E2947" t="s">
        <v>85</v>
      </c>
      <c r="F2947" t="s">
        <v>122</v>
      </c>
      <c r="G2947">
        <v>4</v>
      </c>
      <c r="H2947" s="3">
        <v>726.2</v>
      </c>
      <c r="I2947" s="3">
        <v>5231.76</v>
      </c>
    </row>
    <row r="2948" spans="1:9" x14ac:dyDescent="0.3">
      <c r="A2948">
        <v>2947</v>
      </c>
      <c r="B2948" s="2">
        <v>45747</v>
      </c>
      <c r="C2948" t="s">
        <v>15</v>
      </c>
      <c r="D2948" t="s">
        <v>20</v>
      </c>
      <c r="E2948" t="s">
        <v>111</v>
      </c>
      <c r="F2948" t="s">
        <v>121</v>
      </c>
      <c r="G2948">
        <v>9</v>
      </c>
      <c r="H2948" s="3">
        <v>1296.83</v>
      </c>
      <c r="I2948" s="3">
        <v>21021.18</v>
      </c>
    </row>
    <row r="2949" spans="1:9" x14ac:dyDescent="0.3">
      <c r="A2949">
        <v>2948</v>
      </c>
      <c r="B2949" s="2">
        <v>45717</v>
      </c>
      <c r="C2949" t="s">
        <v>11</v>
      </c>
      <c r="D2949" t="s">
        <v>16</v>
      </c>
      <c r="E2949" t="s">
        <v>100</v>
      </c>
      <c r="F2949" t="s">
        <v>121</v>
      </c>
      <c r="G2949">
        <v>9</v>
      </c>
      <c r="H2949" s="3">
        <v>861.59</v>
      </c>
      <c r="I2949" s="3">
        <v>13966.08</v>
      </c>
    </row>
    <row r="2950" spans="1:9" x14ac:dyDescent="0.3">
      <c r="A2950">
        <v>2949</v>
      </c>
      <c r="B2950" s="2">
        <v>45738</v>
      </c>
      <c r="C2950" t="s">
        <v>12</v>
      </c>
      <c r="D2950" t="s">
        <v>17</v>
      </c>
      <c r="E2950" t="s">
        <v>54</v>
      </c>
      <c r="F2950" t="s">
        <v>122</v>
      </c>
      <c r="G2950">
        <v>10</v>
      </c>
      <c r="H2950" s="3">
        <v>249.08</v>
      </c>
      <c r="I2950" s="3">
        <v>4486.1099999999997</v>
      </c>
    </row>
    <row r="2951" spans="1:9" x14ac:dyDescent="0.3">
      <c r="A2951">
        <v>2950</v>
      </c>
      <c r="B2951" s="2">
        <v>45722</v>
      </c>
      <c r="C2951" t="s">
        <v>11</v>
      </c>
      <c r="D2951" t="s">
        <v>20</v>
      </c>
      <c r="E2951" t="s">
        <v>113</v>
      </c>
      <c r="F2951" t="s">
        <v>121</v>
      </c>
      <c r="G2951">
        <v>10</v>
      </c>
      <c r="H2951" s="3">
        <v>1128.42</v>
      </c>
      <c r="I2951" s="3">
        <v>20323.68</v>
      </c>
    </row>
    <row r="2952" spans="1:9" x14ac:dyDescent="0.3">
      <c r="A2952">
        <v>2951</v>
      </c>
      <c r="B2952" s="2">
        <v>45727</v>
      </c>
      <c r="C2952" t="s">
        <v>15</v>
      </c>
      <c r="D2952" t="s">
        <v>18</v>
      </c>
      <c r="E2952" t="s">
        <v>65</v>
      </c>
      <c r="F2952" t="s">
        <v>121</v>
      </c>
      <c r="G2952">
        <v>8</v>
      </c>
      <c r="H2952" s="3">
        <v>1699.87</v>
      </c>
      <c r="I2952" s="3">
        <v>24492.73</v>
      </c>
    </row>
    <row r="2953" spans="1:9" x14ac:dyDescent="0.3">
      <c r="A2953">
        <v>2952</v>
      </c>
      <c r="B2953" s="2">
        <v>45744</v>
      </c>
      <c r="C2953" t="s">
        <v>12</v>
      </c>
      <c r="D2953" t="s">
        <v>16</v>
      </c>
      <c r="E2953" t="s">
        <v>112</v>
      </c>
      <c r="F2953" t="s">
        <v>121</v>
      </c>
      <c r="G2953">
        <v>17</v>
      </c>
      <c r="H2953" s="3">
        <v>155.54</v>
      </c>
      <c r="I2953" s="3">
        <v>4762.3599999999997</v>
      </c>
    </row>
    <row r="2954" spans="1:9" x14ac:dyDescent="0.3">
      <c r="A2954">
        <v>2953</v>
      </c>
      <c r="B2954" s="2">
        <v>45738</v>
      </c>
      <c r="C2954" t="s">
        <v>12</v>
      </c>
      <c r="D2954" t="s">
        <v>18</v>
      </c>
      <c r="E2954" t="s">
        <v>28</v>
      </c>
      <c r="F2954" t="s">
        <v>121</v>
      </c>
      <c r="G2954">
        <v>15</v>
      </c>
      <c r="H2954" s="3">
        <v>198.56</v>
      </c>
      <c r="I2954" s="3">
        <v>5364.32</v>
      </c>
    </row>
    <row r="2955" spans="1:9" x14ac:dyDescent="0.3">
      <c r="A2955">
        <v>2954</v>
      </c>
      <c r="B2955" s="2">
        <v>45724</v>
      </c>
      <c r="C2955" t="s">
        <v>12</v>
      </c>
      <c r="D2955" t="s">
        <v>17</v>
      </c>
      <c r="E2955" t="s">
        <v>81</v>
      </c>
      <c r="F2955" t="s">
        <v>121</v>
      </c>
      <c r="G2955">
        <v>9</v>
      </c>
      <c r="H2955" s="3">
        <v>206.17</v>
      </c>
      <c r="I2955" s="3">
        <v>3341.95</v>
      </c>
    </row>
    <row r="2956" spans="1:9" x14ac:dyDescent="0.3">
      <c r="A2956">
        <v>2955</v>
      </c>
      <c r="B2956" s="2">
        <v>45717</v>
      </c>
      <c r="C2956" t="s">
        <v>11</v>
      </c>
      <c r="D2956" t="s">
        <v>16</v>
      </c>
      <c r="E2956" t="s">
        <v>63</v>
      </c>
      <c r="F2956" t="s">
        <v>121</v>
      </c>
      <c r="G2956">
        <v>9</v>
      </c>
      <c r="H2956" s="3">
        <v>1064.44</v>
      </c>
      <c r="I2956" s="3">
        <v>17254.21</v>
      </c>
    </row>
    <row r="2957" spans="1:9" x14ac:dyDescent="0.3">
      <c r="A2957">
        <v>2956</v>
      </c>
      <c r="B2957" s="2">
        <v>45742</v>
      </c>
      <c r="C2957" t="s">
        <v>13</v>
      </c>
      <c r="D2957" t="s">
        <v>17</v>
      </c>
      <c r="E2957" t="s">
        <v>44</v>
      </c>
      <c r="F2957" t="s">
        <v>122</v>
      </c>
      <c r="G2957">
        <v>16</v>
      </c>
      <c r="H2957" s="3">
        <v>394.71</v>
      </c>
      <c r="I2957" s="3">
        <v>11374.43</v>
      </c>
    </row>
    <row r="2958" spans="1:9" x14ac:dyDescent="0.3">
      <c r="A2958">
        <v>2957</v>
      </c>
      <c r="B2958" s="2">
        <v>45729</v>
      </c>
      <c r="C2958" t="s">
        <v>9</v>
      </c>
      <c r="D2958" t="s">
        <v>18</v>
      </c>
      <c r="E2958" t="s">
        <v>47</v>
      </c>
      <c r="F2958" t="s">
        <v>121</v>
      </c>
      <c r="G2958">
        <v>13</v>
      </c>
      <c r="H2958" s="3">
        <v>472.31</v>
      </c>
      <c r="I2958" s="3">
        <v>11058.65</v>
      </c>
    </row>
    <row r="2959" spans="1:9" x14ac:dyDescent="0.3">
      <c r="A2959">
        <v>2958</v>
      </c>
      <c r="B2959" s="2">
        <v>45735</v>
      </c>
      <c r="C2959" t="s">
        <v>9</v>
      </c>
      <c r="D2959" t="s">
        <v>19</v>
      </c>
      <c r="E2959" t="s">
        <v>52</v>
      </c>
      <c r="F2959" t="s">
        <v>122</v>
      </c>
      <c r="G2959">
        <v>18</v>
      </c>
      <c r="H2959" s="3">
        <v>473.66</v>
      </c>
      <c r="I2959" s="3">
        <v>15355.74</v>
      </c>
    </row>
    <row r="2960" spans="1:9" x14ac:dyDescent="0.3">
      <c r="A2960">
        <v>2959</v>
      </c>
      <c r="B2960" s="2">
        <v>45740</v>
      </c>
      <c r="C2960" t="s">
        <v>13</v>
      </c>
      <c r="D2960" t="s">
        <v>16</v>
      </c>
      <c r="E2960" t="s">
        <v>117</v>
      </c>
      <c r="F2960" t="s">
        <v>122</v>
      </c>
      <c r="G2960">
        <v>18</v>
      </c>
      <c r="H2960" s="3">
        <v>368.44</v>
      </c>
      <c r="I2960" s="3">
        <v>11944.58</v>
      </c>
    </row>
    <row r="2961" spans="1:9" x14ac:dyDescent="0.3">
      <c r="A2961">
        <v>2960</v>
      </c>
      <c r="B2961" s="2">
        <v>45725</v>
      </c>
      <c r="C2961" t="s">
        <v>9</v>
      </c>
      <c r="D2961" t="s">
        <v>17</v>
      </c>
      <c r="E2961" t="s">
        <v>29</v>
      </c>
      <c r="F2961" t="s">
        <v>121</v>
      </c>
      <c r="G2961">
        <v>11</v>
      </c>
      <c r="H2961" s="3">
        <v>475.2</v>
      </c>
      <c r="I2961" s="3">
        <v>9414.57</v>
      </c>
    </row>
    <row r="2962" spans="1:9" x14ac:dyDescent="0.3">
      <c r="A2962">
        <v>2961</v>
      </c>
      <c r="B2962" s="2">
        <v>45735</v>
      </c>
      <c r="C2962" t="s">
        <v>13</v>
      </c>
      <c r="D2962" t="s">
        <v>18</v>
      </c>
      <c r="E2962" t="s">
        <v>49</v>
      </c>
      <c r="F2962" t="s">
        <v>122</v>
      </c>
      <c r="G2962">
        <v>5</v>
      </c>
      <c r="H2962" s="3">
        <v>312.04000000000002</v>
      </c>
      <c r="I2962" s="3">
        <v>2810.04</v>
      </c>
    </row>
    <row r="2963" spans="1:9" x14ac:dyDescent="0.3">
      <c r="A2963">
        <v>2962</v>
      </c>
      <c r="B2963" s="2">
        <v>45742</v>
      </c>
      <c r="C2963" t="s">
        <v>15</v>
      </c>
      <c r="D2963" t="s">
        <v>16</v>
      </c>
      <c r="E2963" t="s">
        <v>41</v>
      </c>
      <c r="F2963" t="s">
        <v>122</v>
      </c>
      <c r="G2963">
        <v>2</v>
      </c>
      <c r="H2963" s="3">
        <v>1600</v>
      </c>
      <c r="I2963" s="3">
        <v>5763.44</v>
      </c>
    </row>
    <row r="2964" spans="1:9" x14ac:dyDescent="0.3">
      <c r="A2964">
        <v>2963</v>
      </c>
      <c r="B2964" s="2">
        <v>45736</v>
      </c>
      <c r="C2964" t="s">
        <v>12</v>
      </c>
      <c r="D2964" t="s">
        <v>17</v>
      </c>
      <c r="E2964" t="s">
        <v>22</v>
      </c>
      <c r="F2964" t="s">
        <v>122</v>
      </c>
      <c r="G2964">
        <v>14</v>
      </c>
      <c r="H2964" s="3">
        <v>158.97999999999999</v>
      </c>
      <c r="I2964" s="3">
        <v>4008.69</v>
      </c>
    </row>
    <row r="2965" spans="1:9" x14ac:dyDescent="0.3">
      <c r="A2965">
        <v>2964</v>
      </c>
      <c r="B2965" s="2">
        <v>45719</v>
      </c>
      <c r="C2965" t="s">
        <v>15</v>
      </c>
      <c r="D2965" t="s">
        <v>17</v>
      </c>
      <c r="E2965" t="s">
        <v>34</v>
      </c>
      <c r="F2965" t="s">
        <v>121</v>
      </c>
      <c r="G2965">
        <v>7</v>
      </c>
      <c r="H2965" s="3">
        <v>1767.98</v>
      </c>
      <c r="I2965" s="3">
        <v>22289.84</v>
      </c>
    </row>
    <row r="2966" spans="1:9" x14ac:dyDescent="0.3">
      <c r="A2966">
        <v>2965</v>
      </c>
      <c r="B2966" s="2">
        <v>45731</v>
      </c>
      <c r="C2966" t="s">
        <v>14</v>
      </c>
      <c r="D2966" t="s">
        <v>17</v>
      </c>
      <c r="E2966" t="s">
        <v>72</v>
      </c>
      <c r="F2966" t="s">
        <v>121</v>
      </c>
      <c r="G2966">
        <v>8</v>
      </c>
      <c r="H2966" s="3">
        <v>1477.45</v>
      </c>
      <c r="I2966" s="3">
        <v>21287.97</v>
      </c>
    </row>
    <row r="2967" spans="1:9" x14ac:dyDescent="0.3">
      <c r="A2967">
        <v>2966</v>
      </c>
      <c r="B2967" s="2">
        <v>45723</v>
      </c>
      <c r="C2967" t="s">
        <v>9</v>
      </c>
      <c r="D2967" t="s">
        <v>16</v>
      </c>
      <c r="E2967" t="s">
        <v>87</v>
      </c>
      <c r="F2967" t="s">
        <v>121</v>
      </c>
      <c r="G2967">
        <v>10</v>
      </c>
      <c r="H2967" s="3">
        <v>415.98</v>
      </c>
      <c r="I2967" s="3">
        <v>7492.11</v>
      </c>
    </row>
    <row r="2968" spans="1:9" x14ac:dyDescent="0.3">
      <c r="A2968">
        <v>2967</v>
      </c>
      <c r="B2968" s="2">
        <v>45721</v>
      </c>
      <c r="C2968" t="s">
        <v>10</v>
      </c>
      <c r="D2968" t="s">
        <v>17</v>
      </c>
      <c r="E2968" t="s">
        <v>29</v>
      </c>
      <c r="F2968" t="s">
        <v>121</v>
      </c>
      <c r="G2968">
        <v>10</v>
      </c>
      <c r="H2968" s="3">
        <v>891.83</v>
      </c>
      <c r="I2968" s="3">
        <v>16062.52</v>
      </c>
    </row>
    <row r="2969" spans="1:9" x14ac:dyDescent="0.3">
      <c r="A2969">
        <v>2968</v>
      </c>
      <c r="B2969" s="2">
        <v>45747</v>
      </c>
      <c r="C2969" t="s">
        <v>14</v>
      </c>
      <c r="D2969" t="s">
        <v>18</v>
      </c>
      <c r="E2969" t="s">
        <v>61</v>
      </c>
      <c r="F2969" t="s">
        <v>121</v>
      </c>
      <c r="G2969">
        <v>4</v>
      </c>
      <c r="H2969" s="3">
        <v>1176.21</v>
      </c>
      <c r="I2969" s="3">
        <v>8473.76</v>
      </c>
    </row>
    <row r="2970" spans="1:9" x14ac:dyDescent="0.3">
      <c r="A2970">
        <v>2969</v>
      </c>
      <c r="B2970" s="2">
        <v>45747</v>
      </c>
      <c r="C2970" t="s">
        <v>11</v>
      </c>
      <c r="D2970" t="s">
        <v>17</v>
      </c>
      <c r="E2970" t="s">
        <v>120</v>
      </c>
      <c r="F2970" t="s">
        <v>122</v>
      </c>
      <c r="G2970">
        <v>2</v>
      </c>
      <c r="H2970" s="3">
        <v>923.51</v>
      </c>
      <c r="I2970" s="3">
        <v>3326.62</v>
      </c>
    </row>
    <row r="2971" spans="1:9" x14ac:dyDescent="0.3">
      <c r="A2971">
        <v>2970</v>
      </c>
      <c r="B2971" s="2">
        <v>45736</v>
      </c>
      <c r="C2971" t="s">
        <v>9</v>
      </c>
      <c r="D2971" t="s">
        <v>17</v>
      </c>
      <c r="E2971" t="s">
        <v>76</v>
      </c>
      <c r="F2971" t="s">
        <v>121</v>
      </c>
      <c r="G2971">
        <v>15</v>
      </c>
      <c r="H2971" s="3">
        <v>406.18</v>
      </c>
      <c r="I2971" s="3">
        <v>10973.4</v>
      </c>
    </row>
    <row r="2972" spans="1:9" x14ac:dyDescent="0.3">
      <c r="A2972">
        <v>2971</v>
      </c>
      <c r="B2972" s="2">
        <v>45722</v>
      </c>
      <c r="C2972" t="s">
        <v>15</v>
      </c>
      <c r="D2972" t="s">
        <v>16</v>
      </c>
      <c r="E2972" t="s">
        <v>65</v>
      </c>
      <c r="F2972" t="s">
        <v>121</v>
      </c>
      <c r="G2972">
        <v>1</v>
      </c>
      <c r="H2972" s="3">
        <v>1241.55</v>
      </c>
      <c r="I2972" s="3">
        <v>2236.12</v>
      </c>
    </row>
    <row r="2973" spans="1:9" x14ac:dyDescent="0.3">
      <c r="A2973">
        <v>2972</v>
      </c>
      <c r="B2973" s="2">
        <v>45741</v>
      </c>
      <c r="C2973" t="s">
        <v>13</v>
      </c>
      <c r="D2973" t="s">
        <v>18</v>
      </c>
      <c r="E2973" t="s">
        <v>118</v>
      </c>
      <c r="F2973" t="s">
        <v>122</v>
      </c>
      <c r="G2973">
        <v>19</v>
      </c>
      <c r="H2973" s="3">
        <v>412.61</v>
      </c>
      <c r="I2973" s="3">
        <v>14119.68</v>
      </c>
    </row>
    <row r="2974" spans="1:9" x14ac:dyDescent="0.3">
      <c r="A2974">
        <v>2973</v>
      </c>
      <c r="B2974" s="2">
        <v>45742</v>
      </c>
      <c r="C2974" t="s">
        <v>13</v>
      </c>
      <c r="D2974" t="s">
        <v>18</v>
      </c>
      <c r="E2974" t="s">
        <v>55</v>
      </c>
      <c r="F2974" t="s">
        <v>121</v>
      </c>
      <c r="G2974">
        <v>19</v>
      </c>
      <c r="H2974" s="3">
        <v>384.17</v>
      </c>
      <c r="I2974" s="3">
        <v>13146.45</v>
      </c>
    </row>
    <row r="2975" spans="1:9" x14ac:dyDescent="0.3">
      <c r="A2975">
        <v>2974</v>
      </c>
      <c r="B2975" s="2">
        <v>45729</v>
      </c>
      <c r="C2975" t="s">
        <v>13</v>
      </c>
      <c r="D2975" t="s">
        <v>18</v>
      </c>
      <c r="E2975" t="s">
        <v>71</v>
      </c>
      <c r="F2975" t="s">
        <v>121</v>
      </c>
      <c r="G2975">
        <v>19</v>
      </c>
      <c r="H2975" s="3">
        <v>380.18</v>
      </c>
      <c r="I2975" s="3">
        <v>13009.91</v>
      </c>
    </row>
    <row r="2976" spans="1:9" x14ac:dyDescent="0.3">
      <c r="A2976">
        <v>2975</v>
      </c>
      <c r="B2976" s="2">
        <v>45735</v>
      </c>
      <c r="C2976" t="s">
        <v>10</v>
      </c>
      <c r="D2976" t="s">
        <v>20</v>
      </c>
      <c r="E2976" t="s">
        <v>115</v>
      </c>
      <c r="F2976" t="s">
        <v>121</v>
      </c>
      <c r="G2976">
        <v>7</v>
      </c>
      <c r="H2976" s="3">
        <v>863.24</v>
      </c>
      <c r="I2976" s="3">
        <v>10883.31</v>
      </c>
    </row>
    <row r="2977" spans="1:9" x14ac:dyDescent="0.3">
      <c r="A2977">
        <v>2976</v>
      </c>
      <c r="B2977" s="2">
        <v>45745</v>
      </c>
      <c r="C2977" t="s">
        <v>13</v>
      </c>
      <c r="D2977" t="s">
        <v>18</v>
      </c>
      <c r="E2977" t="s">
        <v>116</v>
      </c>
      <c r="F2977" t="s">
        <v>121</v>
      </c>
      <c r="G2977">
        <v>5</v>
      </c>
      <c r="H2977" s="3">
        <v>366.13</v>
      </c>
      <c r="I2977" s="3">
        <v>3297.14</v>
      </c>
    </row>
    <row r="2978" spans="1:9" x14ac:dyDescent="0.3">
      <c r="A2978">
        <v>2977</v>
      </c>
      <c r="B2978" s="2">
        <v>45730</v>
      </c>
      <c r="C2978" t="s">
        <v>15</v>
      </c>
      <c r="D2978" t="s">
        <v>18</v>
      </c>
      <c r="E2978" t="s">
        <v>86</v>
      </c>
      <c r="F2978" t="s">
        <v>121</v>
      </c>
      <c r="G2978">
        <v>7</v>
      </c>
      <c r="H2978" s="3">
        <v>1222.58</v>
      </c>
      <c r="I2978" s="3">
        <v>15413.7</v>
      </c>
    </row>
    <row r="2979" spans="1:9" x14ac:dyDescent="0.3">
      <c r="A2979">
        <v>2978</v>
      </c>
      <c r="B2979" s="2">
        <v>45725</v>
      </c>
      <c r="C2979" t="s">
        <v>14</v>
      </c>
      <c r="D2979" t="s">
        <v>18</v>
      </c>
      <c r="E2979" t="s">
        <v>103</v>
      </c>
      <c r="F2979" t="s">
        <v>121</v>
      </c>
      <c r="G2979">
        <v>10</v>
      </c>
      <c r="H2979" s="3">
        <v>1039.54</v>
      </c>
      <c r="I2979" s="3">
        <v>18722.88</v>
      </c>
    </row>
    <row r="2980" spans="1:9" x14ac:dyDescent="0.3">
      <c r="A2980">
        <v>2979</v>
      </c>
      <c r="B2980" s="2">
        <v>45737</v>
      </c>
      <c r="C2980" t="s">
        <v>13</v>
      </c>
      <c r="D2980" t="s">
        <v>16</v>
      </c>
      <c r="E2980" t="s">
        <v>86</v>
      </c>
      <c r="F2980" t="s">
        <v>121</v>
      </c>
      <c r="G2980">
        <v>16</v>
      </c>
      <c r="H2980" s="3">
        <v>341.18</v>
      </c>
      <c r="I2980" s="3">
        <v>9831.85</v>
      </c>
    </row>
    <row r="2981" spans="1:9" x14ac:dyDescent="0.3">
      <c r="A2981">
        <v>2980</v>
      </c>
      <c r="B2981" s="2">
        <v>45735</v>
      </c>
      <c r="C2981" t="s">
        <v>10</v>
      </c>
      <c r="D2981" t="s">
        <v>17</v>
      </c>
      <c r="E2981" t="s">
        <v>92</v>
      </c>
      <c r="F2981" t="s">
        <v>121</v>
      </c>
      <c r="G2981">
        <v>3</v>
      </c>
      <c r="H2981" s="3">
        <v>732.3</v>
      </c>
      <c r="I2981" s="3">
        <v>3956.78</v>
      </c>
    </row>
    <row r="2982" spans="1:9" x14ac:dyDescent="0.3">
      <c r="A2982">
        <v>2981</v>
      </c>
      <c r="B2982" s="2">
        <v>45731</v>
      </c>
      <c r="C2982" t="s">
        <v>10</v>
      </c>
      <c r="D2982" t="s">
        <v>17</v>
      </c>
      <c r="E2982" t="s">
        <v>24</v>
      </c>
      <c r="F2982" t="s">
        <v>121</v>
      </c>
      <c r="G2982">
        <v>6</v>
      </c>
      <c r="H2982" s="3">
        <v>715.67</v>
      </c>
      <c r="I2982" s="3">
        <v>7733.85</v>
      </c>
    </row>
    <row r="2983" spans="1:9" x14ac:dyDescent="0.3">
      <c r="A2983">
        <v>2982</v>
      </c>
      <c r="B2983" s="2">
        <v>45736</v>
      </c>
      <c r="C2983" t="s">
        <v>13</v>
      </c>
      <c r="D2983" t="s">
        <v>20</v>
      </c>
      <c r="E2983" t="s">
        <v>50</v>
      </c>
      <c r="F2983" t="s">
        <v>121</v>
      </c>
      <c r="G2983">
        <v>15</v>
      </c>
      <c r="H2983" s="3">
        <v>413.98</v>
      </c>
      <c r="I2983" s="3">
        <v>11184.13</v>
      </c>
    </row>
    <row r="2984" spans="1:9" x14ac:dyDescent="0.3">
      <c r="A2984">
        <v>2983</v>
      </c>
      <c r="B2984" s="2">
        <v>45736</v>
      </c>
      <c r="C2984" t="s">
        <v>10</v>
      </c>
      <c r="D2984" t="s">
        <v>18</v>
      </c>
      <c r="E2984" t="s">
        <v>47</v>
      </c>
      <c r="F2984" t="s">
        <v>122</v>
      </c>
      <c r="G2984">
        <v>6</v>
      </c>
      <c r="H2984" s="3">
        <v>749.6</v>
      </c>
      <c r="I2984" s="3">
        <v>8100.51</v>
      </c>
    </row>
    <row r="2985" spans="1:9" x14ac:dyDescent="0.3">
      <c r="A2985">
        <v>2984</v>
      </c>
      <c r="B2985" s="2">
        <v>45741</v>
      </c>
      <c r="C2985" t="s">
        <v>13</v>
      </c>
      <c r="D2985" t="s">
        <v>19</v>
      </c>
      <c r="E2985" t="s">
        <v>52</v>
      </c>
      <c r="F2985" t="s">
        <v>121</v>
      </c>
      <c r="G2985">
        <v>13</v>
      </c>
      <c r="H2985" s="3">
        <v>344.28</v>
      </c>
      <c r="I2985" s="3">
        <v>8060.96</v>
      </c>
    </row>
    <row r="2986" spans="1:9" x14ac:dyDescent="0.3">
      <c r="A2986">
        <v>2985</v>
      </c>
      <c r="B2986" s="2">
        <v>45742</v>
      </c>
      <c r="C2986" t="s">
        <v>9</v>
      </c>
      <c r="D2986" t="s">
        <v>19</v>
      </c>
      <c r="E2986" t="s">
        <v>81</v>
      </c>
      <c r="F2986" t="s">
        <v>121</v>
      </c>
      <c r="G2986">
        <v>12</v>
      </c>
      <c r="H2986" s="3">
        <v>513.88</v>
      </c>
      <c r="I2986" s="3">
        <v>11106.43</v>
      </c>
    </row>
    <row r="2987" spans="1:9" x14ac:dyDescent="0.3">
      <c r="A2987">
        <v>2986</v>
      </c>
      <c r="B2987" s="2">
        <v>45741</v>
      </c>
      <c r="C2987" t="s">
        <v>14</v>
      </c>
      <c r="D2987" t="s">
        <v>16</v>
      </c>
      <c r="E2987" t="s">
        <v>55</v>
      </c>
      <c r="F2987" t="s">
        <v>122</v>
      </c>
      <c r="G2987">
        <v>8</v>
      </c>
      <c r="H2987" s="3">
        <v>1137.8900000000001</v>
      </c>
      <c r="I2987" s="3">
        <v>16395.39</v>
      </c>
    </row>
    <row r="2988" spans="1:9" x14ac:dyDescent="0.3">
      <c r="A2988">
        <v>2987</v>
      </c>
      <c r="B2988" s="2">
        <v>45726</v>
      </c>
      <c r="C2988" t="s">
        <v>15</v>
      </c>
      <c r="D2988" t="s">
        <v>17</v>
      </c>
      <c r="E2988" t="s">
        <v>21</v>
      </c>
      <c r="F2988" t="s">
        <v>121</v>
      </c>
      <c r="G2988">
        <v>9</v>
      </c>
      <c r="H2988" s="3">
        <v>1210.31</v>
      </c>
      <c r="I2988" s="3">
        <v>19618.72</v>
      </c>
    </row>
    <row r="2989" spans="1:9" x14ac:dyDescent="0.3">
      <c r="A2989">
        <v>2988</v>
      </c>
      <c r="B2989" s="2">
        <v>45722</v>
      </c>
      <c r="C2989" t="s">
        <v>15</v>
      </c>
      <c r="D2989" t="s">
        <v>16</v>
      </c>
      <c r="E2989" t="s">
        <v>82</v>
      </c>
      <c r="F2989" t="s">
        <v>121</v>
      </c>
      <c r="G2989">
        <v>8</v>
      </c>
      <c r="H2989" s="3">
        <v>1276.98</v>
      </c>
      <c r="I2989" s="3">
        <v>18399.48</v>
      </c>
    </row>
    <row r="2990" spans="1:9" x14ac:dyDescent="0.3">
      <c r="A2990">
        <v>2989</v>
      </c>
      <c r="B2990" s="2">
        <v>45740</v>
      </c>
      <c r="C2990" t="s">
        <v>15</v>
      </c>
      <c r="D2990" t="s">
        <v>20</v>
      </c>
      <c r="E2990" t="s">
        <v>29</v>
      </c>
      <c r="F2990" t="s">
        <v>121</v>
      </c>
      <c r="G2990">
        <v>9</v>
      </c>
      <c r="H2990" s="3">
        <v>1662.32</v>
      </c>
      <c r="I2990" s="3">
        <v>26945.65</v>
      </c>
    </row>
    <row r="2991" spans="1:9" x14ac:dyDescent="0.3">
      <c r="A2991">
        <v>2990</v>
      </c>
      <c r="B2991" s="2">
        <v>45735</v>
      </c>
      <c r="C2991" t="s">
        <v>12</v>
      </c>
      <c r="D2991" t="s">
        <v>20</v>
      </c>
      <c r="E2991" t="s">
        <v>22</v>
      </c>
      <c r="F2991" t="s">
        <v>121</v>
      </c>
      <c r="G2991">
        <v>19</v>
      </c>
      <c r="H2991" s="3">
        <v>246.73</v>
      </c>
      <c r="I2991" s="3">
        <v>8443.2000000000007</v>
      </c>
    </row>
    <row r="2992" spans="1:9" x14ac:dyDescent="0.3">
      <c r="A2992">
        <v>2991</v>
      </c>
      <c r="B2992" s="2">
        <v>45721</v>
      </c>
      <c r="C2992" t="s">
        <v>9</v>
      </c>
      <c r="D2992" t="s">
        <v>17</v>
      </c>
      <c r="E2992" t="s">
        <v>67</v>
      </c>
      <c r="F2992" t="s">
        <v>121</v>
      </c>
      <c r="G2992">
        <v>15</v>
      </c>
      <c r="H2992" s="3">
        <v>408.67</v>
      </c>
      <c r="I2992" s="3">
        <v>11040.67</v>
      </c>
    </row>
    <row r="2993" spans="1:9" x14ac:dyDescent="0.3">
      <c r="A2993">
        <v>2992</v>
      </c>
      <c r="B2993" s="2">
        <v>45726</v>
      </c>
      <c r="C2993" t="s">
        <v>12</v>
      </c>
      <c r="D2993" t="s">
        <v>18</v>
      </c>
      <c r="E2993" t="s">
        <v>27</v>
      </c>
      <c r="F2993" t="s">
        <v>122</v>
      </c>
      <c r="G2993">
        <v>16</v>
      </c>
      <c r="H2993" s="3">
        <v>228.44</v>
      </c>
      <c r="I2993" s="3">
        <v>6583</v>
      </c>
    </row>
    <row r="2994" spans="1:9" x14ac:dyDescent="0.3">
      <c r="A2994">
        <v>2993</v>
      </c>
      <c r="B2994" s="2">
        <v>45727</v>
      </c>
      <c r="C2994" t="s">
        <v>10</v>
      </c>
      <c r="D2994" t="s">
        <v>19</v>
      </c>
      <c r="E2994" t="s">
        <v>74</v>
      </c>
      <c r="F2994" t="s">
        <v>122</v>
      </c>
      <c r="G2994">
        <v>1</v>
      </c>
      <c r="H2994" s="3">
        <v>707.46</v>
      </c>
      <c r="I2994" s="3">
        <v>1274.19</v>
      </c>
    </row>
    <row r="2995" spans="1:9" x14ac:dyDescent="0.3">
      <c r="A2995">
        <v>2994</v>
      </c>
      <c r="B2995" s="2">
        <v>45718</v>
      </c>
      <c r="C2995" t="s">
        <v>13</v>
      </c>
      <c r="D2995" t="s">
        <v>16</v>
      </c>
      <c r="E2995" t="s">
        <v>108</v>
      </c>
      <c r="F2995" t="s">
        <v>121</v>
      </c>
      <c r="G2995">
        <v>9</v>
      </c>
      <c r="H2995" s="3">
        <v>485.78</v>
      </c>
      <c r="I2995" s="3">
        <v>7874.33</v>
      </c>
    </row>
    <row r="2996" spans="1:9" x14ac:dyDescent="0.3">
      <c r="A2996">
        <v>2995</v>
      </c>
      <c r="B2996" s="2">
        <v>45740</v>
      </c>
      <c r="C2996" t="s">
        <v>14</v>
      </c>
      <c r="D2996" t="s">
        <v>16</v>
      </c>
      <c r="E2996" t="s">
        <v>65</v>
      </c>
      <c r="F2996" t="s">
        <v>121</v>
      </c>
      <c r="G2996">
        <v>6</v>
      </c>
      <c r="H2996" s="3">
        <v>1448.62</v>
      </c>
      <c r="I2996" s="3">
        <v>15654.43</v>
      </c>
    </row>
    <row r="2997" spans="1:9" x14ac:dyDescent="0.3">
      <c r="A2997">
        <v>2996</v>
      </c>
      <c r="B2997" s="2">
        <v>45720</v>
      </c>
      <c r="C2997" t="s">
        <v>15</v>
      </c>
      <c r="D2997" t="s">
        <v>19</v>
      </c>
      <c r="E2997" t="s">
        <v>119</v>
      </c>
      <c r="F2997" t="s">
        <v>122</v>
      </c>
      <c r="G2997">
        <v>7</v>
      </c>
      <c r="H2997" s="3">
        <v>1399.99</v>
      </c>
      <c r="I2997" s="3">
        <v>17650.400000000001</v>
      </c>
    </row>
    <row r="2998" spans="1:9" x14ac:dyDescent="0.3">
      <c r="A2998">
        <v>2997</v>
      </c>
      <c r="B2998" s="2">
        <v>45744</v>
      </c>
      <c r="C2998" t="s">
        <v>13</v>
      </c>
      <c r="D2998" t="s">
        <v>18</v>
      </c>
      <c r="E2998" t="s">
        <v>82</v>
      </c>
      <c r="F2998" t="s">
        <v>121</v>
      </c>
      <c r="G2998">
        <v>20</v>
      </c>
      <c r="H2998" s="3">
        <v>416.47</v>
      </c>
      <c r="I2998" s="3">
        <v>15001.86</v>
      </c>
    </row>
    <row r="2999" spans="1:9" x14ac:dyDescent="0.3">
      <c r="A2999">
        <v>2998</v>
      </c>
      <c r="B2999" s="2">
        <v>45747</v>
      </c>
      <c r="C2999" t="s">
        <v>9</v>
      </c>
      <c r="D2999" t="s">
        <v>17</v>
      </c>
      <c r="E2999" t="s">
        <v>108</v>
      </c>
      <c r="F2999" t="s">
        <v>122</v>
      </c>
      <c r="G2999">
        <v>11</v>
      </c>
      <c r="H2999" s="3">
        <v>584.54</v>
      </c>
      <c r="I2999" s="3">
        <v>11580.8</v>
      </c>
    </row>
    <row r="3000" spans="1:9" x14ac:dyDescent="0.3">
      <c r="A3000">
        <v>2999</v>
      </c>
      <c r="B3000" s="2">
        <v>45747</v>
      </c>
      <c r="C3000" t="s">
        <v>9</v>
      </c>
      <c r="D3000" t="s">
        <v>16</v>
      </c>
      <c r="E3000" t="s">
        <v>25</v>
      </c>
      <c r="F3000" t="s">
        <v>121</v>
      </c>
      <c r="G3000">
        <v>15</v>
      </c>
      <c r="H3000" s="3">
        <v>451.87</v>
      </c>
      <c r="I3000" s="3">
        <v>12207.77</v>
      </c>
    </row>
    <row r="3001" spans="1:9" x14ac:dyDescent="0.3">
      <c r="A3001">
        <v>3000</v>
      </c>
      <c r="B3001" s="2">
        <v>45729</v>
      </c>
      <c r="C3001" t="s">
        <v>10</v>
      </c>
      <c r="D3001" t="s">
        <v>16</v>
      </c>
      <c r="E3001" t="s">
        <v>78</v>
      </c>
      <c r="F3001" t="s">
        <v>122</v>
      </c>
      <c r="G3001">
        <v>1</v>
      </c>
      <c r="H3001" s="3">
        <v>810.15</v>
      </c>
      <c r="I3001" s="3">
        <v>1459.14</v>
      </c>
    </row>
    <row r="3002" spans="1:9" x14ac:dyDescent="0.3">
      <c r="A3002">
        <v>3001</v>
      </c>
      <c r="B3002" s="2">
        <v>45745</v>
      </c>
      <c r="C3002" t="s">
        <v>15</v>
      </c>
      <c r="D3002" t="s">
        <v>16</v>
      </c>
      <c r="E3002" t="s">
        <v>103</v>
      </c>
      <c r="F3002" t="s">
        <v>122</v>
      </c>
      <c r="G3002">
        <v>3</v>
      </c>
      <c r="H3002" s="3">
        <v>1294.54</v>
      </c>
      <c r="I3002" s="3">
        <v>6994.69</v>
      </c>
    </row>
    <row r="3003" spans="1:9" x14ac:dyDescent="0.3">
      <c r="A3003">
        <v>3002</v>
      </c>
      <c r="B3003" s="2">
        <v>45718</v>
      </c>
      <c r="C3003" t="s">
        <v>12</v>
      </c>
      <c r="D3003" t="s">
        <v>16</v>
      </c>
      <c r="E3003" t="s">
        <v>81</v>
      </c>
      <c r="F3003" t="s">
        <v>121</v>
      </c>
      <c r="G3003">
        <v>11</v>
      </c>
      <c r="H3003" s="3">
        <v>176.51</v>
      </c>
      <c r="I3003" s="3">
        <v>3496.98</v>
      </c>
    </row>
    <row r="3004" spans="1:9" x14ac:dyDescent="0.3">
      <c r="A3004">
        <v>3003</v>
      </c>
      <c r="B3004" s="2">
        <v>45737</v>
      </c>
      <c r="C3004" t="s">
        <v>9</v>
      </c>
      <c r="D3004" t="s">
        <v>16</v>
      </c>
      <c r="E3004" t="s">
        <v>44</v>
      </c>
      <c r="F3004" t="s">
        <v>121</v>
      </c>
      <c r="G3004">
        <v>17</v>
      </c>
      <c r="H3004" s="3">
        <v>515.89</v>
      </c>
      <c r="I3004" s="3">
        <v>15795.65</v>
      </c>
    </row>
    <row r="3005" spans="1:9" x14ac:dyDescent="0.3">
      <c r="A3005">
        <v>3004</v>
      </c>
      <c r="B3005" s="2">
        <v>45742</v>
      </c>
      <c r="C3005" t="s">
        <v>12</v>
      </c>
      <c r="D3005" t="s">
        <v>18</v>
      </c>
      <c r="E3005" t="s">
        <v>80</v>
      </c>
      <c r="F3005" t="s">
        <v>121</v>
      </c>
      <c r="G3005">
        <v>15</v>
      </c>
      <c r="H3005" s="3">
        <v>240.16</v>
      </c>
      <c r="I3005" s="3">
        <v>6488.19</v>
      </c>
    </row>
    <row r="3006" spans="1:9" x14ac:dyDescent="0.3">
      <c r="A3006">
        <v>3005</v>
      </c>
      <c r="B3006" s="2">
        <v>45739</v>
      </c>
      <c r="C3006" t="s">
        <v>11</v>
      </c>
      <c r="D3006" t="s">
        <v>19</v>
      </c>
      <c r="E3006" t="s">
        <v>117</v>
      </c>
      <c r="F3006" t="s">
        <v>121</v>
      </c>
      <c r="G3006">
        <v>1</v>
      </c>
      <c r="H3006" s="3">
        <v>1101.31</v>
      </c>
      <c r="I3006" s="3">
        <v>1983.54</v>
      </c>
    </row>
    <row r="3007" spans="1:9" x14ac:dyDescent="0.3">
      <c r="A3007">
        <v>3006</v>
      </c>
      <c r="B3007" s="2">
        <v>45721</v>
      </c>
      <c r="C3007" t="s">
        <v>12</v>
      </c>
      <c r="D3007" t="s">
        <v>17</v>
      </c>
      <c r="E3007" t="s">
        <v>39</v>
      </c>
      <c r="F3007" t="s">
        <v>122</v>
      </c>
      <c r="G3007">
        <v>14</v>
      </c>
      <c r="H3007" s="3">
        <v>193.82</v>
      </c>
      <c r="I3007" s="3">
        <v>4887.18</v>
      </c>
    </row>
    <row r="3008" spans="1:9" x14ac:dyDescent="0.3">
      <c r="A3008">
        <v>3007</v>
      </c>
      <c r="B3008" s="2">
        <v>45719</v>
      </c>
      <c r="C3008" t="s">
        <v>10</v>
      </c>
      <c r="D3008" t="s">
        <v>16</v>
      </c>
      <c r="E3008" t="s">
        <v>116</v>
      </c>
      <c r="F3008" t="s">
        <v>121</v>
      </c>
      <c r="G3008">
        <v>1</v>
      </c>
      <c r="H3008" s="3">
        <v>868.29</v>
      </c>
      <c r="I3008" s="3">
        <v>1563.85</v>
      </c>
    </row>
    <row r="3009" spans="1:9" x14ac:dyDescent="0.3">
      <c r="A3009">
        <v>3008</v>
      </c>
      <c r="B3009" s="2">
        <v>45721</v>
      </c>
      <c r="C3009" t="s">
        <v>15</v>
      </c>
      <c r="D3009" t="s">
        <v>18</v>
      </c>
      <c r="E3009" t="s">
        <v>91</v>
      </c>
      <c r="F3009" t="s">
        <v>121</v>
      </c>
      <c r="G3009">
        <v>3</v>
      </c>
      <c r="H3009" s="3">
        <v>1228.1600000000001</v>
      </c>
      <c r="I3009" s="3">
        <v>6636.02</v>
      </c>
    </row>
    <row r="3010" spans="1:9" x14ac:dyDescent="0.3">
      <c r="A3010">
        <v>3009</v>
      </c>
      <c r="B3010" s="2">
        <v>45743</v>
      </c>
      <c r="C3010" t="s">
        <v>14</v>
      </c>
      <c r="D3010" t="s">
        <v>17</v>
      </c>
      <c r="E3010" t="s">
        <v>47</v>
      </c>
      <c r="F3010" t="s">
        <v>121</v>
      </c>
      <c r="G3010">
        <v>6</v>
      </c>
      <c r="H3010" s="3">
        <v>1090.5899999999999</v>
      </c>
      <c r="I3010" s="3">
        <v>11785.4</v>
      </c>
    </row>
    <row r="3011" spans="1:9" x14ac:dyDescent="0.3">
      <c r="A3011">
        <v>3010</v>
      </c>
      <c r="B3011" s="2">
        <v>45740</v>
      </c>
      <c r="C3011" t="s">
        <v>12</v>
      </c>
      <c r="D3011" t="s">
        <v>19</v>
      </c>
      <c r="E3011" t="s">
        <v>104</v>
      </c>
      <c r="F3011" t="s">
        <v>121</v>
      </c>
      <c r="G3011">
        <v>9</v>
      </c>
      <c r="H3011" s="3">
        <v>163.35</v>
      </c>
      <c r="I3011" s="3">
        <v>2647.85</v>
      </c>
    </row>
    <row r="3012" spans="1:9" x14ac:dyDescent="0.3">
      <c r="A3012">
        <v>3011</v>
      </c>
      <c r="B3012" s="2">
        <v>45736</v>
      </c>
      <c r="C3012" t="s">
        <v>12</v>
      </c>
      <c r="D3012" t="s">
        <v>16</v>
      </c>
      <c r="E3012" t="s">
        <v>74</v>
      </c>
      <c r="F3012" t="s">
        <v>121</v>
      </c>
      <c r="G3012">
        <v>8</v>
      </c>
      <c r="H3012" s="3">
        <v>190.13</v>
      </c>
      <c r="I3012" s="3">
        <v>2739.51</v>
      </c>
    </row>
    <row r="3013" spans="1:9" x14ac:dyDescent="0.3">
      <c r="A3013">
        <v>3012</v>
      </c>
      <c r="B3013" s="2">
        <v>45723</v>
      </c>
      <c r="C3013" t="s">
        <v>15</v>
      </c>
      <c r="D3013" t="s">
        <v>19</v>
      </c>
      <c r="E3013" t="s">
        <v>44</v>
      </c>
      <c r="F3013" t="s">
        <v>121</v>
      </c>
      <c r="G3013">
        <v>8</v>
      </c>
      <c r="H3013" s="3">
        <v>1352.18</v>
      </c>
      <c r="I3013" s="3">
        <v>19483.009999999998</v>
      </c>
    </row>
    <row r="3014" spans="1:9" x14ac:dyDescent="0.3">
      <c r="A3014">
        <v>3013</v>
      </c>
      <c r="B3014" s="2">
        <v>45731</v>
      </c>
      <c r="C3014" t="s">
        <v>9</v>
      </c>
      <c r="D3014" t="s">
        <v>17</v>
      </c>
      <c r="E3014" t="s">
        <v>67</v>
      </c>
      <c r="F3014" t="s">
        <v>122</v>
      </c>
      <c r="G3014">
        <v>16</v>
      </c>
      <c r="H3014" s="3">
        <v>556.66</v>
      </c>
      <c r="I3014" s="3">
        <v>16041.37</v>
      </c>
    </row>
    <row r="3015" spans="1:9" x14ac:dyDescent="0.3">
      <c r="A3015">
        <v>3014</v>
      </c>
      <c r="B3015" s="2">
        <v>45746</v>
      </c>
      <c r="C3015" t="s">
        <v>12</v>
      </c>
      <c r="D3015" t="s">
        <v>16</v>
      </c>
      <c r="E3015" t="s">
        <v>112</v>
      </c>
      <c r="F3015" t="s">
        <v>121</v>
      </c>
      <c r="G3015">
        <v>16</v>
      </c>
      <c r="H3015" s="3">
        <v>197.84</v>
      </c>
      <c r="I3015" s="3">
        <v>5701.19</v>
      </c>
    </row>
    <row r="3016" spans="1:9" x14ac:dyDescent="0.3">
      <c r="A3016">
        <v>3015</v>
      </c>
      <c r="B3016" s="2">
        <v>45741</v>
      </c>
      <c r="C3016" t="s">
        <v>12</v>
      </c>
      <c r="D3016" t="s">
        <v>18</v>
      </c>
      <c r="E3016" t="s">
        <v>120</v>
      </c>
      <c r="F3016" t="s">
        <v>121</v>
      </c>
      <c r="G3016">
        <v>16</v>
      </c>
      <c r="H3016" s="3">
        <v>177.8</v>
      </c>
      <c r="I3016" s="3">
        <v>5123.6899999999996</v>
      </c>
    </row>
    <row r="3017" spans="1:9" x14ac:dyDescent="0.3">
      <c r="A3017">
        <v>3016</v>
      </c>
      <c r="B3017" s="2">
        <v>45723</v>
      </c>
      <c r="C3017" t="s">
        <v>9</v>
      </c>
      <c r="D3017" t="s">
        <v>16</v>
      </c>
      <c r="E3017" t="s">
        <v>120</v>
      </c>
      <c r="F3017" t="s">
        <v>122</v>
      </c>
      <c r="G3017">
        <v>13</v>
      </c>
      <c r="H3017" s="3">
        <v>546.94000000000005</v>
      </c>
      <c r="I3017" s="3">
        <v>12806.03</v>
      </c>
    </row>
    <row r="3018" spans="1:9" x14ac:dyDescent="0.3">
      <c r="A3018">
        <v>3017</v>
      </c>
      <c r="B3018" s="2">
        <v>45743</v>
      </c>
      <c r="C3018" t="s">
        <v>10</v>
      </c>
      <c r="D3018" t="s">
        <v>16</v>
      </c>
      <c r="E3018" t="s">
        <v>57</v>
      </c>
      <c r="F3018" t="s">
        <v>121</v>
      </c>
      <c r="G3018">
        <v>3</v>
      </c>
      <c r="H3018" s="3">
        <v>883.58</v>
      </c>
      <c r="I3018" s="3">
        <v>4774.18</v>
      </c>
    </row>
    <row r="3019" spans="1:9" x14ac:dyDescent="0.3">
      <c r="A3019">
        <v>3018</v>
      </c>
      <c r="B3019" s="2">
        <v>45718</v>
      </c>
      <c r="C3019" t="s">
        <v>15</v>
      </c>
      <c r="D3019" t="s">
        <v>18</v>
      </c>
      <c r="E3019" t="s">
        <v>96</v>
      </c>
      <c r="F3019" t="s">
        <v>122</v>
      </c>
      <c r="G3019">
        <v>1</v>
      </c>
      <c r="H3019" s="3">
        <v>1679.73</v>
      </c>
      <c r="I3019" s="3">
        <v>3025.32</v>
      </c>
    </row>
    <row r="3020" spans="1:9" x14ac:dyDescent="0.3">
      <c r="A3020">
        <v>3019</v>
      </c>
      <c r="B3020" s="2">
        <v>45719</v>
      </c>
      <c r="C3020" t="s">
        <v>10</v>
      </c>
      <c r="D3020" t="s">
        <v>17</v>
      </c>
      <c r="E3020" t="s">
        <v>83</v>
      </c>
      <c r="F3020" t="s">
        <v>122</v>
      </c>
      <c r="G3020">
        <v>1</v>
      </c>
      <c r="H3020" s="3">
        <v>726.48</v>
      </c>
      <c r="I3020" s="3">
        <v>1308.44</v>
      </c>
    </row>
    <row r="3021" spans="1:9" x14ac:dyDescent="0.3">
      <c r="A3021">
        <v>3020</v>
      </c>
      <c r="B3021" s="2">
        <v>45745</v>
      </c>
      <c r="C3021" t="s">
        <v>13</v>
      </c>
      <c r="D3021" t="s">
        <v>16</v>
      </c>
      <c r="E3021" t="s">
        <v>59</v>
      </c>
      <c r="F3021" t="s">
        <v>122</v>
      </c>
      <c r="G3021">
        <v>13</v>
      </c>
      <c r="H3021" s="3">
        <v>483.26</v>
      </c>
      <c r="I3021" s="3">
        <v>11315.03</v>
      </c>
    </row>
    <row r="3022" spans="1:9" x14ac:dyDescent="0.3">
      <c r="A3022">
        <v>3021</v>
      </c>
      <c r="B3022" s="2">
        <v>45738</v>
      </c>
      <c r="C3022" t="s">
        <v>14</v>
      </c>
      <c r="D3022" t="s">
        <v>18</v>
      </c>
      <c r="E3022" t="s">
        <v>63</v>
      </c>
      <c r="F3022" t="s">
        <v>121</v>
      </c>
      <c r="G3022">
        <v>8</v>
      </c>
      <c r="H3022" s="3">
        <v>1458.67</v>
      </c>
      <c r="I3022" s="3">
        <v>21017.38</v>
      </c>
    </row>
    <row r="3023" spans="1:9" x14ac:dyDescent="0.3">
      <c r="A3023">
        <v>3022</v>
      </c>
      <c r="B3023" s="2">
        <v>45727</v>
      </c>
      <c r="C3023" t="s">
        <v>12</v>
      </c>
      <c r="D3023" t="s">
        <v>16</v>
      </c>
      <c r="E3023" t="s">
        <v>28</v>
      </c>
      <c r="F3023" t="s">
        <v>122</v>
      </c>
      <c r="G3023">
        <v>10</v>
      </c>
      <c r="H3023" s="3">
        <v>210.07</v>
      </c>
      <c r="I3023" s="3">
        <v>3783.52</v>
      </c>
    </row>
    <row r="3024" spans="1:9" x14ac:dyDescent="0.3">
      <c r="A3024">
        <v>3023</v>
      </c>
      <c r="B3024" s="2">
        <v>45746</v>
      </c>
      <c r="C3024" t="s">
        <v>13</v>
      </c>
      <c r="D3024" t="s">
        <v>16</v>
      </c>
      <c r="E3024" t="s">
        <v>25</v>
      </c>
      <c r="F3024" t="s">
        <v>121</v>
      </c>
      <c r="G3024">
        <v>19</v>
      </c>
      <c r="H3024" s="3">
        <v>407.36</v>
      </c>
      <c r="I3024" s="3">
        <v>13940.02</v>
      </c>
    </row>
    <row r="3025" spans="1:9" x14ac:dyDescent="0.3">
      <c r="A3025">
        <v>3024</v>
      </c>
      <c r="B3025" s="2">
        <v>45721</v>
      </c>
      <c r="C3025" t="s">
        <v>12</v>
      </c>
      <c r="D3025" t="s">
        <v>17</v>
      </c>
      <c r="E3025" t="s">
        <v>97</v>
      </c>
      <c r="F3025" t="s">
        <v>121</v>
      </c>
      <c r="G3025">
        <v>7</v>
      </c>
      <c r="H3025" s="3">
        <v>237.22</v>
      </c>
      <c r="I3025" s="3">
        <v>2990.76</v>
      </c>
    </row>
    <row r="3026" spans="1:9" x14ac:dyDescent="0.3">
      <c r="A3026">
        <v>3025</v>
      </c>
      <c r="B3026" s="2">
        <v>45722</v>
      </c>
      <c r="C3026" t="s">
        <v>15</v>
      </c>
      <c r="D3026" t="s">
        <v>18</v>
      </c>
      <c r="E3026" t="s">
        <v>57</v>
      </c>
      <c r="F3026" t="s">
        <v>122</v>
      </c>
      <c r="G3026">
        <v>6</v>
      </c>
      <c r="H3026" s="3">
        <v>1669.16</v>
      </c>
      <c r="I3026" s="3">
        <v>18037.68</v>
      </c>
    </row>
    <row r="3027" spans="1:9" x14ac:dyDescent="0.3">
      <c r="A3027">
        <v>3026</v>
      </c>
      <c r="B3027" s="2">
        <v>45729</v>
      </c>
      <c r="C3027" t="s">
        <v>10</v>
      </c>
      <c r="D3027" t="s">
        <v>19</v>
      </c>
      <c r="E3027" t="s">
        <v>47</v>
      </c>
      <c r="F3027" t="s">
        <v>121</v>
      </c>
      <c r="G3027">
        <v>3</v>
      </c>
      <c r="H3027" s="3">
        <v>801.43</v>
      </c>
      <c r="I3027" s="3">
        <v>4330.3</v>
      </c>
    </row>
    <row r="3028" spans="1:9" x14ac:dyDescent="0.3">
      <c r="A3028">
        <v>3027</v>
      </c>
      <c r="B3028" s="2">
        <v>45747</v>
      </c>
      <c r="C3028" t="s">
        <v>15</v>
      </c>
      <c r="D3028" t="s">
        <v>18</v>
      </c>
      <c r="E3028" t="s">
        <v>50</v>
      </c>
      <c r="F3028" t="s">
        <v>121</v>
      </c>
      <c r="G3028">
        <v>2</v>
      </c>
      <c r="H3028" s="3">
        <v>1661.65</v>
      </c>
      <c r="I3028" s="3">
        <v>5985.51</v>
      </c>
    </row>
    <row r="3029" spans="1:9" x14ac:dyDescent="0.3">
      <c r="A3029">
        <v>3028</v>
      </c>
      <c r="B3029" s="2">
        <v>45742</v>
      </c>
      <c r="C3029" t="s">
        <v>15</v>
      </c>
      <c r="D3029" t="s">
        <v>16</v>
      </c>
      <c r="E3029" t="s">
        <v>78</v>
      </c>
      <c r="F3029" t="s">
        <v>122</v>
      </c>
      <c r="G3029">
        <v>8</v>
      </c>
      <c r="H3029" s="3">
        <v>1271.54</v>
      </c>
      <c r="I3029" s="3">
        <v>18321.099999999999</v>
      </c>
    </row>
    <row r="3030" spans="1:9" x14ac:dyDescent="0.3">
      <c r="A3030">
        <v>3029</v>
      </c>
      <c r="B3030" s="2">
        <v>45747</v>
      </c>
      <c r="C3030" t="s">
        <v>14</v>
      </c>
      <c r="D3030" t="s">
        <v>16</v>
      </c>
      <c r="E3030" t="s">
        <v>86</v>
      </c>
      <c r="F3030" t="s">
        <v>122</v>
      </c>
      <c r="G3030">
        <v>10</v>
      </c>
      <c r="H3030" s="3">
        <v>1276.4000000000001</v>
      </c>
      <c r="I3030" s="3">
        <v>22988.91</v>
      </c>
    </row>
    <row r="3031" spans="1:9" x14ac:dyDescent="0.3">
      <c r="A3031">
        <v>3030</v>
      </c>
      <c r="B3031" s="2">
        <v>45718</v>
      </c>
      <c r="C3031" t="s">
        <v>11</v>
      </c>
      <c r="D3031" t="s">
        <v>20</v>
      </c>
      <c r="E3031" t="s">
        <v>26</v>
      </c>
      <c r="F3031" t="s">
        <v>121</v>
      </c>
      <c r="G3031">
        <v>8</v>
      </c>
      <c r="H3031" s="3">
        <v>1142.02</v>
      </c>
      <c r="I3031" s="3">
        <v>16454.900000000001</v>
      </c>
    </row>
    <row r="3032" spans="1:9" x14ac:dyDescent="0.3">
      <c r="A3032">
        <v>3031</v>
      </c>
      <c r="B3032" s="2">
        <v>45726</v>
      </c>
      <c r="C3032" t="s">
        <v>11</v>
      </c>
      <c r="D3032" t="s">
        <v>16</v>
      </c>
      <c r="E3032" t="s">
        <v>97</v>
      </c>
      <c r="F3032" t="s">
        <v>121</v>
      </c>
      <c r="G3032">
        <v>2</v>
      </c>
      <c r="H3032" s="3">
        <v>860.42</v>
      </c>
      <c r="I3032" s="3">
        <v>3099.36</v>
      </c>
    </row>
    <row r="3033" spans="1:9" x14ac:dyDescent="0.3">
      <c r="A3033">
        <v>3032</v>
      </c>
      <c r="B3033" s="2">
        <v>45735</v>
      </c>
      <c r="C3033" t="s">
        <v>14</v>
      </c>
      <c r="D3033" t="s">
        <v>17</v>
      </c>
      <c r="E3033" t="s">
        <v>42</v>
      </c>
      <c r="F3033" t="s">
        <v>121</v>
      </c>
      <c r="G3033">
        <v>2</v>
      </c>
      <c r="H3033" s="3">
        <v>1159.17</v>
      </c>
      <c r="I3033" s="3">
        <v>4175.5</v>
      </c>
    </row>
    <row r="3034" spans="1:9" x14ac:dyDescent="0.3">
      <c r="A3034">
        <v>3033</v>
      </c>
      <c r="B3034" s="2">
        <v>45732</v>
      </c>
      <c r="C3034" t="s">
        <v>9</v>
      </c>
      <c r="D3034" t="s">
        <v>16</v>
      </c>
      <c r="E3034" t="s">
        <v>74</v>
      </c>
      <c r="F3034" t="s">
        <v>121</v>
      </c>
      <c r="G3034">
        <v>13</v>
      </c>
      <c r="H3034" s="3">
        <v>477.56</v>
      </c>
      <c r="I3034" s="3">
        <v>11181.57</v>
      </c>
    </row>
    <row r="3035" spans="1:9" x14ac:dyDescent="0.3">
      <c r="A3035">
        <v>3034</v>
      </c>
      <c r="B3035" s="2">
        <v>45724</v>
      </c>
      <c r="C3035" t="s">
        <v>15</v>
      </c>
      <c r="D3035" t="s">
        <v>17</v>
      </c>
      <c r="E3035" t="s">
        <v>103</v>
      </c>
      <c r="F3035" t="s">
        <v>121</v>
      </c>
      <c r="G3035">
        <v>3</v>
      </c>
      <c r="H3035" s="3">
        <v>1714.29</v>
      </c>
      <c r="I3035" s="3">
        <v>9262.69</v>
      </c>
    </row>
    <row r="3036" spans="1:9" x14ac:dyDescent="0.3">
      <c r="A3036">
        <v>3035</v>
      </c>
      <c r="B3036" s="2">
        <v>45721</v>
      </c>
      <c r="C3036" t="s">
        <v>9</v>
      </c>
      <c r="D3036" t="s">
        <v>18</v>
      </c>
      <c r="E3036" t="s">
        <v>118</v>
      </c>
      <c r="F3036" t="s">
        <v>121</v>
      </c>
      <c r="G3036">
        <v>17</v>
      </c>
      <c r="H3036" s="3">
        <v>562.17999999999995</v>
      </c>
      <c r="I3036" s="3">
        <v>17212.97</v>
      </c>
    </row>
    <row r="3037" spans="1:9" x14ac:dyDescent="0.3">
      <c r="A3037">
        <v>3036</v>
      </c>
      <c r="B3037" s="2">
        <v>45744</v>
      </c>
      <c r="C3037" t="s">
        <v>15</v>
      </c>
      <c r="D3037" t="s">
        <v>20</v>
      </c>
      <c r="E3037" t="s">
        <v>66</v>
      </c>
      <c r="F3037" t="s">
        <v>121</v>
      </c>
      <c r="G3037">
        <v>4</v>
      </c>
      <c r="H3037" s="3">
        <v>1523.75</v>
      </c>
      <c r="I3037" s="3">
        <v>10977.54</v>
      </c>
    </row>
    <row r="3038" spans="1:9" x14ac:dyDescent="0.3">
      <c r="A3038">
        <v>3037</v>
      </c>
      <c r="B3038" s="2">
        <v>45723</v>
      </c>
      <c r="C3038" t="s">
        <v>13</v>
      </c>
      <c r="D3038" t="s">
        <v>16</v>
      </c>
      <c r="E3038" t="s">
        <v>105</v>
      </c>
      <c r="F3038" t="s">
        <v>122</v>
      </c>
      <c r="G3038">
        <v>20</v>
      </c>
      <c r="H3038" s="3">
        <v>303.7</v>
      </c>
      <c r="I3038" s="3">
        <v>10939.72</v>
      </c>
    </row>
    <row r="3039" spans="1:9" x14ac:dyDescent="0.3">
      <c r="A3039">
        <v>3038</v>
      </c>
      <c r="B3039" s="2">
        <v>45733</v>
      </c>
      <c r="C3039" t="s">
        <v>14</v>
      </c>
      <c r="D3039" t="s">
        <v>17</v>
      </c>
      <c r="E3039" t="s">
        <v>85</v>
      </c>
      <c r="F3039" t="s">
        <v>121</v>
      </c>
      <c r="G3039">
        <v>3</v>
      </c>
      <c r="H3039" s="3">
        <v>1010.4</v>
      </c>
      <c r="I3039" s="3">
        <v>5459.41</v>
      </c>
    </row>
    <row r="3040" spans="1:9" x14ac:dyDescent="0.3">
      <c r="A3040">
        <v>3039</v>
      </c>
      <c r="B3040" s="2">
        <v>45717</v>
      </c>
      <c r="C3040" t="s">
        <v>12</v>
      </c>
      <c r="D3040" t="s">
        <v>18</v>
      </c>
      <c r="E3040" t="s">
        <v>106</v>
      </c>
      <c r="F3040" t="s">
        <v>122</v>
      </c>
      <c r="G3040">
        <v>7</v>
      </c>
      <c r="H3040" s="3">
        <v>218.44</v>
      </c>
      <c r="I3040" s="3">
        <v>2753.99</v>
      </c>
    </row>
    <row r="3041" spans="1:9" x14ac:dyDescent="0.3">
      <c r="A3041">
        <v>3040</v>
      </c>
      <c r="B3041" s="2">
        <v>45736</v>
      </c>
      <c r="C3041" t="s">
        <v>12</v>
      </c>
      <c r="D3041" t="s">
        <v>19</v>
      </c>
      <c r="E3041" t="s">
        <v>103</v>
      </c>
      <c r="F3041" t="s">
        <v>122</v>
      </c>
      <c r="G3041">
        <v>10</v>
      </c>
      <c r="H3041" s="3">
        <v>199.68</v>
      </c>
      <c r="I3041" s="3">
        <v>3596.38</v>
      </c>
    </row>
    <row r="3042" spans="1:9" x14ac:dyDescent="0.3">
      <c r="A3042">
        <v>3041</v>
      </c>
      <c r="B3042" s="2">
        <v>45729</v>
      </c>
      <c r="C3042" t="s">
        <v>10</v>
      </c>
      <c r="D3042" t="s">
        <v>17</v>
      </c>
      <c r="E3042" t="s">
        <v>119</v>
      </c>
      <c r="F3042" t="s">
        <v>122</v>
      </c>
      <c r="G3042">
        <v>6</v>
      </c>
      <c r="H3042" s="3">
        <v>819.55</v>
      </c>
      <c r="I3042" s="3">
        <v>8856.42</v>
      </c>
    </row>
    <row r="3043" spans="1:9" x14ac:dyDescent="0.3">
      <c r="A3043">
        <v>3042</v>
      </c>
      <c r="B3043" s="2">
        <v>45730</v>
      </c>
      <c r="C3043" t="s">
        <v>15</v>
      </c>
      <c r="D3043" t="s">
        <v>16</v>
      </c>
      <c r="E3043" t="s">
        <v>72</v>
      </c>
      <c r="F3043" t="s">
        <v>121</v>
      </c>
      <c r="G3043">
        <v>3</v>
      </c>
      <c r="H3043" s="3">
        <v>1391.34</v>
      </c>
      <c r="I3043" s="3">
        <v>7517.72</v>
      </c>
    </row>
    <row r="3044" spans="1:9" x14ac:dyDescent="0.3">
      <c r="A3044">
        <v>3043</v>
      </c>
      <c r="B3044" s="2">
        <v>45722</v>
      </c>
      <c r="C3044" t="s">
        <v>13</v>
      </c>
      <c r="D3044" t="s">
        <v>17</v>
      </c>
      <c r="E3044" t="s">
        <v>80</v>
      </c>
      <c r="F3044" t="s">
        <v>121</v>
      </c>
      <c r="G3044">
        <v>7</v>
      </c>
      <c r="H3044" s="3">
        <v>379.87</v>
      </c>
      <c r="I3044" s="3">
        <v>4789.22</v>
      </c>
    </row>
    <row r="3045" spans="1:9" x14ac:dyDescent="0.3">
      <c r="A3045">
        <v>3044</v>
      </c>
      <c r="B3045" s="2">
        <v>45721</v>
      </c>
      <c r="C3045" t="s">
        <v>12</v>
      </c>
      <c r="D3045" t="s">
        <v>17</v>
      </c>
      <c r="E3045" t="s">
        <v>80</v>
      </c>
      <c r="F3045" t="s">
        <v>121</v>
      </c>
      <c r="G3045">
        <v>10</v>
      </c>
      <c r="H3045" s="3">
        <v>222.51</v>
      </c>
      <c r="I3045" s="3">
        <v>4007.57</v>
      </c>
    </row>
    <row r="3046" spans="1:9" x14ac:dyDescent="0.3">
      <c r="A3046">
        <v>3045</v>
      </c>
      <c r="B3046" s="2">
        <v>45721</v>
      </c>
      <c r="C3046" t="s">
        <v>14</v>
      </c>
      <c r="D3046" t="s">
        <v>16</v>
      </c>
      <c r="E3046" t="s">
        <v>35</v>
      </c>
      <c r="F3046" t="s">
        <v>122</v>
      </c>
      <c r="G3046">
        <v>7</v>
      </c>
      <c r="H3046" s="3">
        <v>1477.53</v>
      </c>
      <c r="I3046" s="3">
        <v>18627.98</v>
      </c>
    </row>
    <row r="3047" spans="1:9" x14ac:dyDescent="0.3">
      <c r="A3047">
        <v>3046</v>
      </c>
      <c r="B3047" s="2">
        <v>45723</v>
      </c>
      <c r="C3047" t="s">
        <v>9</v>
      </c>
      <c r="D3047" t="s">
        <v>16</v>
      </c>
      <c r="E3047" t="s">
        <v>109</v>
      </c>
      <c r="F3047" t="s">
        <v>122</v>
      </c>
      <c r="G3047">
        <v>17</v>
      </c>
      <c r="H3047" s="3">
        <v>540.23</v>
      </c>
      <c r="I3047" s="3">
        <v>16540.900000000001</v>
      </c>
    </row>
    <row r="3048" spans="1:9" x14ac:dyDescent="0.3">
      <c r="A3048">
        <v>3047</v>
      </c>
      <c r="B3048" s="2">
        <v>45724</v>
      </c>
      <c r="C3048" t="s">
        <v>10</v>
      </c>
      <c r="D3048" t="s">
        <v>16</v>
      </c>
      <c r="E3048" t="s">
        <v>29</v>
      </c>
      <c r="F3048" t="s">
        <v>122</v>
      </c>
      <c r="G3048">
        <v>3</v>
      </c>
      <c r="H3048" s="3">
        <v>829.15</v>
      </c>
      <c r="I3048" s="3">
        <v>4480.08</v>
      </c>
    </row>
    <row r="3049" spans="1:9" x14ac:dyDescent="0.3">
      <c r="A3049">
        <v>3048</v>
      </c>
      <c r="B3049" s="2">
        <v>45743</v>
      </c>
      <c r="C3049" t="s">
        <v>14</v>
      </c>
      <c r="D3049" t="s">
        <v>17</v>
      </c>
      <c r="E3049" t="s">
        <v>71</v>
      </c>
      <c r="F3049" t="s">
        <v>122</v>
      </c>
      <c r="G3049">
        <v>7</v>
      </c>
      <c r="H3049" s="3">
        <v>1021.37</v>
      </c>
      <c r="I3049" s="3">
        <v>12876.94</v>
      </c>
    </row>
    <row r="3050" spans="1:9" x14ac:dyDescent="0.3">
      <c r="A3050">
        <v>3049</v>
      </c>
      <c r="B3050" s="2">
        <v>45719</v>
      </c>
      <c r="C3050" t="s">
        <v>13</v>
      </c>
      <c r="D3050" t="s">
        <v>17</v>
      </c>
      <c r="E3050" t="s">
        <v>50</v>
      </c>
      <c r="F3050" t="s">
        <v>121</v>
      </c>
      <c r="G3050">
        <v>15</v>
      </c>
      <c r="H3050" s="3">
        <v>433.76</v>
      </c>
      <c r="I3050" s="3">
        <v>11718.51</v>
      </c>
    </row>
    <row r="3051" spans="1:9" x14ac:dyDescent="0.3">
      <c r="A3051">
        <v>3050</v>
      </c>
      <c r="B3051" s="2">
        <v>45720</v>
      </c>
      <c r="C3051" t="s">
        <v>15</v>
      </c>
      <c r="D3051" t="s">
        <v>16</v>
      </c>
      <c r="E3051" t="s">
        <v>28</v>
      </c>
      <c r="F3051" t="s">
        <v>122</v>
      </c>
      <c r="G3051">
        <v>1</v>
      </c>
      <c r="H3051" s="3">
        <v>1656.17</v>
      </c>
      <c r="I3051" s="3">
        <v>2982.88</v>
      </c>
    </row>
    <row r="3052" spans="1:9" x14ac:dyDescent="0.3">
      <c r="A3052">
        <v>3051</v>
      </c>
      <c r="B3052" s="2">
        <v>45718</v>
      </c>
      <c r="C3052" t="s">
        <v>13</v>
      </c>
      <c r="D3052" t="s">
        <v>17</v>
      </c>
      <c r="E3052" t="s">
        <v>112</v>
      </c>
      <c r="F3052" t="s">
        <v>121</v>
      </c>
      <c r="G3052">
        <v>7</v>
      </c>
      <c r="H3052" s="3">
        <v>471.11</v>
      </c>
      <c r="I3052" s="3">
        <v>5939.53</v>
      </c>
    </row>
    <row r="3053" spans="1:9" x14ac:dyDescent="0.3">
      <c r="A3053">
        <v>3052</v>
      </c>
      <c r="B3053" s="2">
        <v>45743</v>
      </c>
      <c r="C3053" t="s">
        <v>11</v>
      </c>
      <c r="D3053" t="s">
        <v>16</v>
      </c>
      <c r="E3053" t="s">
        <v>112</v>
      </c>
      <c r="F3053" t="s">
        <v>121</v>
      </c>
      <c r="G3053">
        <v>2</v>
      </c>
      <c r="H3053" s="3">
        <v>1131.53</v>
      </c>
      <c r="I3053" s="3">
        <v>4075.94</v>
      </c>
    </row>
    <row r="3054" spans="1:9" x14ac:dyDescent="0.3">
      <c r="A3054">
        <v>3053</v>
      </c>
      <c r="B3054" s="2">
        <v>45728</v>
      </c>
      <c r="C3054" t="s">
        <v>11</v>
      </c>
      <c r="D3054" t="s">
        <v>16</v>
      </c>
      <c r="E3054" t="s">
        <v>71</v>
      </c>
      <c r="F3054" t="s">
        <v>122</v>
      </c>
      <c r="G3054">
        <v>9</v>
      </c>
      <c r="H3054" s="3">
        <v>1084.49</v>
      </c>
      <c r="I3054" s="3">
        <v>17579.22</v>
      </c>
    </row>
    <row r="3055" spans="1:9" x14ac:dyDescent="0.3">
      <c r="A3055">
        <v>3054</v>
      </c>
      <c r="B3055" s="2">
        <v>45721</v>
      </c>
      <c r="C3055" t="s">
        <v>12</v>
      </c>
      <c r="D3055" t="s">
        <v>18</v>
      </c>
      <c r="E3055" t="s">
        <v>101</v>
      </c>
      <c r="F3055" t="s">
        <v>121</v>
      </c>
      <c r="G3055">
        <v>5</v>
      </c>
      <c r="H3055" s="3">
        <v>190.15</v>
      </c>
      <c r="I3055" s="3">
        <v>1712.37</v>
      </c>
    </row>
    <row r="3056" spans="1:9" x14ac:dyDescent="0.3">
      <c r="A3056">
        <v>3055</v>
      </c>
      <c r="B3056" s="2">
        <v>45720</v>
      </c>
      <c r="C3056" t="s">
        <v>12</v>
      </c>
      <c r="D3056" t="s">
        <v>17</v>
      </c>
      <c r="E3056" t="s">
        <v>95</v>
      </c>
      <c r="F3056" t="s">
        <v>121</v>
      </c>
      <c r="G3056">
        <v>17</v>
      </c>
      <c r="H3056" s="3">
        <v>203.72</v>
      </c>
      <c r="I3056" s="3">
        <v>6237.55</v>
      </c>
    </row>
    <row r="3057" spans="1:9" x14ac:dyDescent="0.3">
      <c r="A3057">
        <v>3056</v>
      </c>
      <c r="B3057" s="2">
        <v>45726</v>
      </c>
      <c r="C3057" t="s">
        <v>13</v>
      </c>
      <c r="D3057" t="s">
        <v>19</v>
      </c>
      <c r="E3057" t="s">
        <v>40</v>
      </c>
      <c r="F3057" t="s">
        <v>122</v>
      </c>
      <c r="G3057">
        <v>17</v>
      </c>
      <c r="H3057" s="3">
        <v>308.52</v>
      </c>
      <c r="I3057" s="3">
        <v>9446.34</v>
      </c>
    </row>
    <row r="3058" spans="1:9" x14ac:dyDescent="0.3">
      <c r="A3058">
        <v>3057</v>
      </c>
      <c r="B3058" s="2">
        <v>45722</v>
      </c>
      <c r="C3058" t="s">
        <v>14</v>
      </c>
      <c r="D3058" t="s">
        <v>20</v>
      </c>
      <c r="E3058" t="s">
        <v>33</v>
      </c>
      <c r="F3058" t="s">
        <v>121</v>
      </c>
      <c r="G3058">
        <v>8</v>
      </c>
      <c r="H3058" s="3">
        <v>1319.14</v>
      </c>
      <c r="I3058" s="3">
        <v>19006.95</v>
      </c>
    </row>
    <row r="3059" spans="1:9" x14ac:dyDescent="0.3">
      <c r="A3059">
        <v>3058</v>
      </c>
      <c r="B3059" s="2">
        <v>45724</v>
      </c>
      <c r="C3059" t="s">
        <v>12</v>
      </c>
      <c r="D3059" t="s">
        <v>18</v>
      </c>
      <c r="E3059" t="s">
        <v>85</v>
      </c>
      <c r="F3059" t="s">
        <v>122</v>
      </c>
      <c r="G3059">
        <v>17</v>
      </c>
      <c r="H3059" s="3">
        <v>188.77</v>
      </c>
      <c r="I3059" s="3">
        <v>5779.81</v>
      </c>
    </row>
    <row r="3060" spans="1:9" x14ac:dyDescent="0.3">
      <c r="A3060">
        <v>3059</v>
      </c>
      <c r="B3060" s="2">
        <v>45726</v>
      </c>
      <c r="C3060" t="s">
        <v>12</v>
      </c>
      <c r="D3060" t="s">
        <v>18</v>
      </c>
      <c r="E3060" t="s">
        <v>81</v>
      </c>
      <c r="F3060" t="s">
        <v>122</v>
      </c>
      <c r="G3060">
        <v>9</v>
      </c>
      <c r="H3060" s="3">
        <v>209.58</v>
      </c>
      <c r="I3060" s="3">
        <v>3397.22</v>
      </c>
    </row>
    <row r="3061" spans="1:9" x14ac:dyDescent="0.3">
      <c r="A3061">
        <v>3060</v>
      </c>
      <c r="B3061" s="2">
        <v>45723</v>
      </c>
      <c r="C3061" t="s">
        <v>13</v>
      </c>
      <c r="D3061" t="s">
        <v>17</v>
      </c>
      <c r="E3061" t="s">
        <v>28</v>
      </c>
      <c r="F3061" t="s">
        <v>121</v>
      </c>
      <c r="G3061">
        <v>9</v>
      </c>
      <c r="H3061" s="3">
        <v>486.03</v>
      </c>
      <c r="I3061" s="3">
        <v>7878.38</v>
      </c>
    </row>
    <row r="3062" spans="1:9" x14ac:dyDescent="0.3">
      <c r="A3062">
        <v>3061</v>
      </c>
      <c r="B3062" s="2">
        <v>45722</v>
      </c>
      <c r="C3062" t="s">
        <v>9</v>
      </c>
      <c r="D3062" t="s">
        <v>16</v>
      </c>
      <c r="E3062" t="s">
        <v>80</v>
      </c>
      <c r="F3062" t="s">
        <v>122</v>
      </c>
      <c r="G3062">
        <v>10</v>
      </c>
      <c r="H3062" s="3">
        <v>409.09</v>
      </c>
      <c r="I3062" s="3">
        <v>7368.01</v>
      </c>
    </row>
    <row r="3063" spans="1:9" x14ac:dyDescent="0.3">
      <c r="A3063">
        <v>3062</v>
      </c>
      <c r="B3063" s="2">
        <v>45736</v>
      </c>
      <c r="C3063" t="s">
        <v>13</v>
      </c>
      <c r="D3063" t="s">
        <v>18</v>
      </c>
      <c r="E3063" t="s">
        <v>91</v>
      </c>
      <c r="F3063" t="s">
        <v>121</v>
      </c>
      <c r="G3063">
        <v>8</v>
      </c>
      <c r="H3063" s="3">
        <v>446.55</v>
      </c>
      <c r="I3063" s="3">
        <v>6434.16</v>
      </c>
    </row>
    <row r="3064" spans="1:9" x14ac:dyDescent="0.3">
      <c r="A3064">
        <v>3063</v>
      </c>
      <c r="B3064" s="2">
        <v>45719</v>
      </c>
      <c r="C3064" t="s">
        <v>10</v>
      </c>
      <c r="D3064" t="s">
        <v>19</v>
      </c>
      <c r="E3064" t="s">
        <v>105</v>
      </c>
      <c r="F3064" t="s">
        <v>122</v>
      </c>
      <c r="G3064">
        <v>10</v>
      </c>
      <c r="H3064" s="3">
        <v>781.25</v>
      </c>
      <c r="I3064" s="3">
        <v>14070.89</v>
      </c>
    </row>
    <row r="3065" spans="1:9" x14ac:dyDescent="0.3">
      <c r="A3065">
        <v>3064</v>
      </c>
      <c r="B3065" s="2">
        <v>45736</v>
      </c>
      <c r="C3065" t="s">
        <v>14</v>
      </c>
      <c r="D3065" t="s">
        <v>16</v>
      </c>
      <c r="E3065" t="s">
        <v>42</v>
      </c>
      <c r="F3065" t="s">
        <v>121</v>
      </c>
      <c r="G3065">
        <v>4</v>
      </c>
      <c r="H3065" s="3">
        <v>1080.44</v>
      </c>
      <c r="I3065" s="3">
        <v>7783.81</v>
      </c>
    </row>
    <row r="3066" spans="1:9" x14ac:dyDescent="0.3">
      <c r="A3066">
        <v>3065</v>
      </c>
      <c r="B3066" s="2">
        <v>45720</v>
      </c>
      <c r="C3066" t="s">
        <v>11</v>
      </c>
      <c r="D3066" t="s">
        <v>18</v>
      </c>
      <c r="E3066" t="s">
        <v>65</v>
      </c>
      <c r="F3066" t="s">
        <v>122</v>
      </c>
      <c r="G3066">
        <v>1</v>
      </c>
      <c r="H3066" s="3">
        <v>968.9</v>
      </c>
      <c r="I3066" s="3">
        <v>1745.06</v>
      </c>
    </row>
    <row r="3067" spans="1:9" x14ac:dyDescent="0.3">
      <c r="A3067">
        <v>3066</v>
      </c>
      <c r="B3067" s="2">
        <v>45740</v>
      </c>
      <c r="C3067" t="s">
        <v>11</v>
      </c>
      <c r="D3067" t="s">
        <v>17</v>
      </c>
      <c r="E3067" t="s">
        <v>55</v>
      </c>
      <c r="F3067" t="s">
        <v>121</v>
      </c>
      <c r="G3067">
        <v>4</v>
      </c>
      <c r="H3067" s="3">
        <v>939.13</v>
      </c>
      <c r="I3067" s="3">
        <v>6765.77</v>
      </c>
    </row>
    <row r="3068" spans="1:9" x14ac:dyDescent="0.3">
      <c r="A3068">
        <v>3067</v>
      </c>
      <c r="B3068" s="2">
        <v>45740</v>
      </c>
      <c r="C3068" t="s">
        <v>15</v>
      </c>
      <c r="D3068" t="s">
        <v>18</v>
      </c>
      <c r="E3068" t="s">
        <v>27</v>
      </c>
      <c r="F3068" t="s">
        <v>121</v>
      </c>
      <c r="G3068">
        <v>1</v>
      </c>
      <c r="H3068" s="3">
        <v>1723.78</v>
      </c>
      <c r="I3068" s="3">
        <v>3104.65</v>
      </c>
    </row>
    <row r="3069" spans="1:9" x14ac:dyDescent="0.3">
      <c r="A3069">
        <v>3068</v>
      </c>
      <c r="B3069" s="2">
        <v>45727</v>
      </c>
      <c r="C3069" t="s">
        <v>11</v>
      </c>
      <c r="D3069" t="s">
        <v>16</v>
      </c>
      <c r="E3069" t="s">
        <v>59</v>
      </c>
      <c r="F3069" t="s">
        <v>121</v>
      </c>
      <c r="G3069">
        <v>4</v>
      </c>
      <c r="H3069" s="3">
        <v>1154.52</v>
      </c>
      <c r="I3069" s="3">
        <v>8317.5</v>
      </c>
    </row>
    <row r="3070" spans="1:9" x14ac:dyDescent="0.3">
      <c r="A3070">
        <v>3069</v>
      </c>
      <c r="B3070" s="2">
        <v>45734</v>
      </c>
      <c r="C3070" t="s">
        <v>11</v>
      </c>
      <c r="D3070" t="s">
        <v>16</v>
      </c>
      <c r="E3070" t="s">
        <v>25</v>
      </c>
      <c r="F3070" t="s">
        <v>122</v>
      </c>
      <c r="G3070">
        <v>10</v>
      </c>
      <c r="H3070" s="3">
        <v>1169.96</v>
      </c>
      <c r="I3070" s="3">
        <v>21071.84</v>
      </c>
    </row>
    <row r="3071" spans="1:9" x14ac:dyDescent="0.3">
      <c r="A3071">
        <v>3070</v>
      </c>
      <c r="B3071" s="2">
        <v>45722</v>
      </c>
      <c r="C3071" t="s">
        <v>11</v>
      </c>
      <c r="D3071" t="s">
        <v>19</v>
      </c>
      <c r="E3071" t="s">
        <v>31</v>
      </c>
      <c r="F3071" t="s">
        <v>121</v>
      </c>
      <c r="G3071">
        <v>9</v>
      </c>
      <c r="H3071" s="3">
        <v>980.44</v>
      </c>
      <c r="I3071" s="3">
        <v>15892.6</v>
      </c>
    </row>
    <row r="3072" spans="1:9" x14ac:dyDescent="0.3">
      <c r="A3072">
        <v>3071</v>
      </c>
      <c r="B3072" s="2">
        <v>45739</v>
      </c>
      <c r="C3072" t="s">
        <v>10</v>
      </c>
      <c r="D3072" t="s">
        <v>16</v>
      </c>
      <c r="E3072" t="s">
        <v>96</v>
      </c>
      <c r="F3072" t="s">
        <v>121</v>
      </c>
      <c r="G3072">
        <v>4</v>
      </c>
      <c r="H3072" s="3">
        <v>748.81</v>
      </c>
      <c r="I3072" s="3">
        <v>5394.65</v>
      </c>
    </row>
    <row r="3073" spans="1:9" x14ac:dyDescent="0.3">
      <c r="A3073">
        <v>3072</v>
      </c>
      <c r="B3073" s="2">
        <v>45722</v>
      </c>
      <c r="C3073" t="s">
        <v>12</v>
      </c>
      <c r="D3073" t="s">
        <v>17</v>
      </c>
      <c r="E3073" t="s">
        <v>75</v>
      </c>
      <c r="F3073" t="s">
        <v>122</v>
      </c>
      <c r="G3073">
        <v>17</v>
      </c>
      <c r="H3073" s="3">
        <v>200.16</v>
      </c>
      <c r="I3073" s="3">
        <v>6128.55</v>
      </c>
    </row>
    <row r="3074" spans="1:9" x14ac:dyDescent="0.3">
      <c r="A3074">
        <v>3073</v>
      </c>
      <c r="B3074" s="2">
        <v>45738</v>
      </c>
      <c r="C3074" t="s">
        <v>12</v>
      </c>
      <c r="D3074" t="s">
        <v>19</v>
      </c>
      <c r="E3074" t="s">
        <v>119</v>
      </c>
      <c r="F3074" t="s">
        <v>122</v>
      </c>
      <c r="G3074">
        <v>7</v>
      </c>
      <c r="H3074" s="3">
        <v>190.75</v>
      </c>
      <c r="I3074" s="3">
        <v>2404.88</v>
      </c>
    </row>
    <row r="3075" spans="1:9" x14ac:dyDescent="0.3">
      <c r="A3075">
        <v>3074</v>
      </c>
      <c r="B3075" s="2">
        <v>45733</v>
      </c>
      <c r="C3075" t="s">
        <v>13</v>
      </c>
      <c r="D3075" t="s">
        <v>17</v>
      </c>
      <c r="E3075" t="s">
        <v>115</v>
      </c>
      <c r="F3075" t="s">
        <v>122</v>
      </c>
      <c r="G3075">
        <v>17</v>
      </c>
      <c r="H3075" s="3">
        <v>482.61</v>
      </c>
      <c r="I3075" s="3">
        <v>14776.68</v>
      </c>
    </row>
    <row r="3076" spans="1:9" x14ac:dyDescent="0.3">
      <c r="A3076">
        <v>3075</v>
      </c>
      <c r="B3076" s="2">
        <v>45722</v>
      </c>
      <c r="C3076" t="s">
        <v>10</v>
      </c>
      <c r="D3076" t="s">
        <v>18</v>
      </c>
      <c r="E3076" t="s">
        <v>43</v>
      </c>
      <c r="F3076" t="s">
        <v>121</v>
      </c>
      <c r="G3076">
        <v>2</v>
      </c>
      <c r="H3076" s="3">
        <v>893.03</v>
      </c>
      <c r="I3076" s="3">
        <v>3216.83</v>
      </c>
    </row>
    <row r="3077" spans="1:9" x14ac:dyDescent="0.3">
      <c r="A3077">
        <v>3076</v>
      </c>
      <c r="B3077" s="2">
        <v>45717</v>
      </c>
      <c r="C3077" t="s">
        <v>9</v>
      </c>
      <c r="D3077" t="s">
        <v>16</v>
      </c>
      <c r="E3077" t="s">
        <v>71</v>
      </c>
      <c r="F3077" t="s">
        <v>122</v>
      </c>
      <c r="G3077">
        <v>12</v>
      </c>
      <c r="H3077" s="3">
        <v>440.23</v>
      </c>
      <c r="I3077" s="3">
        <v>9514.64</v>
      </c>
    </row>
    <row r="3078" spans="1:9" x14ac:dyDescent="0.3">
      <c r="A3078">
        <v>3077</v>
      </c>
      <c r="B3078" s="2">
        <v>45739</v>
      </c>
      <c r="C3078" t="s">
        <v>14</v>
      </c>
      <c r="D3078" t="s">
        <v>16</v>
      </c>
      <c r="E3078" t="s">
        <v>29</v>
      </c>
      <c r="F3078" t="s">
        <v>122</v>
      </c>
      <c r="G3078">
        <v>4</v>
      </c>
      <c r="H3078" s="3">
        <v>1365.54</v>
      </c>
      <c r="I3078" s="3">
        <v>9837.75</v>
      </c>
    </row>
    <row r="3079" spans="1:9" x14ac:dyDescent="0.3">
      <c r="A3079">
        <v>3078</v>
      </c>
      <c r="B3079" s="2">
        <v>45728</v>
      </c>
      <c r="C3079" t="s">
        <v>15</v>
      </c>
      <c r="D3079" t="s">
        <v>18</v>
      </c>
      <c r="E3079" t="s">
        <v>100</v>
      </c>
      <c r="F3079" t="s">
        <v>122</v>
      </c>
      <c r="G3079">
        <v>6</v>
      </c>
      <c r="H3079" s="3">
        <v>1517.01</v>
      </c>
      <c r="I3079" s="3">
        <v>16393.48</v>
      </c>
    </row>
    <row r="3080" spans="1:9" x14ac:dyDescent="0.3">
      <c r="A3080">
        <v>3079</v>
      </c>
      <c r="B3080" s="2">
        <v>45739</v>
      </c>
      <c r="C3080" t="s">
        <v>12</v>
      </c>
      <c r="D3080" t="s">
        <v>17</v>
      </c>
      <c r="E3080" t="s">
        <v>86</v>
      </c>
      <c r="F3080" t="s">
        <v>121</v>
      </c>
      <c r="G3080">
        <v>20</v>
      </c>
      <c r="H3080" s="3">
        <v>239.57</v>
      </c>
      <c r="I3080" s="3">
        <v>8629.66</v>
      </c>
    </row>
    <row r="3081" spans="1:9" x14ac:dyDescent="0.3">
      <c r="A3081">
        <v>3080</v>
      </c>
      <c r="B3081" s="2">
        <v>45729</v>
      </c>
      <c r="C3081" t="s">
        <v>9</v>
      </c>
      <c r="D3081" t="s">
        <v>17</v>
      </c>
      <c r="E3081" t="s">
        <v>24</v>
      </c>
      <c r="F3081" t="s">
        <v>122</v>
      </c>
      <c r="G3081">
        <v>10</v>
      </c>
      <c r="H3081" s="3">
        <v>474.05</v>
      </c>
      <c r="I3081" s="3">
        <v>8537.99</v>
      </c>
    </row>
    <row r="3082" spans="1:9" x14ac:dyDescent="0.3">
      <c r="A3082">
        <v>3081</v>
      </c>
      <c r="B3082" s="2">
        <v>45717</v>
      </c>
      <c r="C3082" t="s">
        <v>11</v>
      </c>
      <c r="D3082" t="s">
        <v>19</v>
      </c>
      <c r="E3082" t="s">
        <v>99</v>
      </c>
      <c r="F3082" t="s">
        <v>121</v>
      </c>
      <c r="G3082">
        <v>5</v>
      </c>
      <c r="H3082" s="3">
        <v>1061.68</v>
      </c>
      <c r="I3082" s="3">
        <v>9560.82</v>
      </c>
    </row>
    <row r="3083" spans="1:9" x14ac:dyDescent="0.3">
      <c r="A3083">
        <v>3082</v>
      </c>
      <c r="B3083" s="2">
        <v>45724</v>
      </c>
      <c r="C3083" t="s">
        <v>12</v>
      </c>
      <c r="D3083" t="s">
        <v>16</v>
      </c>
      <c r="E3083" t="s">
        <v>67</v>
      </c>
      <c r="F3083" t="s">
        <v>122</v>
      </c>
      <c r="G3083">
        <v>8</v>
      </c>
      <c r="H3083" s="3">
        <v>245.65</v>
      </c>
      <c r="I3083" s="3">
        <v>3539.47</v>
      </c>
    </row>
    <row r="3084" spans="1:9" x14ac:dyDescent="0.3">
      <c r="A3084">
        <v>3083</v>
      </c>
      <c r="B3084" s="2">
        <v>45731</v>
      </c>
      <c r="C3084" t="s">
        <v>14</v>
      </c>
      <c r="D3084" t="s">
        <v>17</v>
      </c>
      <c r="E3084" t="s">
        <v>64</v>
      </c>
      <c r="F3084" t="s">
        <v>121</v>
      </c>
      <c r="G3084">
        <v>9</v>
      </c>
      <c r="H3084" s="3">
        <v>1289.78</v>
      </c>
      <c r="I3084" s="3">
        <v>20906.900000000001</v>
      </c>
    </row>
    <row r="3085" spans="1:9" x14ac:dyDescent="0.3">
      <c r="A3085">
        <v>3084</v>
      </c>
      <c r="B3085" s="2">
        <v>45737</v>
      </c>
      <c r="C3085" t="s">
        <v>15</v>
      </c>
      <c r="D3085" t="s">
        <v>18</v>
      </c>
      <c r="E3085" t="s">
        <v>89</v>
      </c>
      <c r="F3085" t="s">
        <v>122</v>
      </c>
      <c r="G3085">
        <v>1</v>
      </c>
      <c r="H3085" s="3">
        <v>1306.92</v>
      </c>
      <c r="I3085" s="3">
        <v>2353.86</v>
      </c>
    </row>
    <row r="3086" spans="1:9" x14ac:dyDescent="0.3">
      <c r="A3086">
        <v>3085</v>
      </c>
      <c r="B3086" s="2">
        <v>45739</v>
      </c>
      <c r="C3086" t="s">
        <v>12</v>
      </c>
      <c r="D3086" t="s">
        <v>17</v>
      </c>
      <c r="E3086" t="s">
        <v>86</v>
      </c>
      <c r="F3086" t="s">
        <v>121</v>
      </c>
      <c r="G3086">
        <v>17</v>
      </c>
      <c r="H3086" s="3">
        <v>219.59</v>
      </c>
      <c r="I3086" s="3">
        <v>6723.46</v>
      </c>
    </row>
    <row r="3087" spans="1:9" x14ac:dyDescent="0.3">
      <c r="A3087">
        <v>3086</v>
      </c>
      <c r="B3087" s="2">
        <v>45734</v>
      </c>
      <c r="C3087" t="s">
        <v>10</v>
      </c>
      <c r="D3087" t="s">
        <v>19</v>
      </c>
      <c r="E3087" t="s">
        <v>69</v>
      </c>
      <c r="F3087" t="s">
        <v>121</v>
      </c>
      <c r="G3087">
        <v>3</v>
      </c>
      <c r="H3087" s="3">
        <v>865.89</v>
      </c>
      <c r="I3087" s="3">
        <v>4678.6000000000004</v>
      </c>
    </row>
    <row r="3088" spans="1:9" x14ac:dyDescent="0.3">
      <c r="A3088">
        <v>3087</v>
      </c>
      <c r="B3088" s="2">
        <v>45727</v>
      </c>
      <c r="C3088" t="s">
        <v>10</v>
      </c>
      <c r="D3088" t="s">
        <v>16</v>
      </c>
      <c r="E3088" t="s">
        <v>69</v>
      </c>
      <c r="F3088" t="s">
        <v>121</v>
      </c>
      <c r="G3088">
        <v>3</v>
      </c>
      <c r="H3088" s="3">
        <v>878.22</v>
      </c>
      <c r="I3088" s="3">
        <v>4745.22</v>
      </c>
    </row>
    <row r="3089" spans="1:9" x14ac:dyDescent="0.3">
      <c r="A3089">
        <v>3088</v>
      </c>
      <c r="B3089" s="2">
        <v>45727</v>
      </c>
      <c r="C3089" t="s">
        <v>13</v>
      </c>
      <c r="D3089" t="s">
        <v>16</v>
      </c>
      <c r="E3089" t="s">
        <v>21</v>
      </c>
      <c r="F3089" t="s">
        <v>121</v>
      </c>
      <c r="G3089">
        <v>19</v>
      </c>
      <c r="H3089" s="3">
        <v>427.29</v>
      </c>
      <c r="I3089" s="3">
        <v>14622.04</v>
      </c>
    </row>
    <row r="3090" spans="1:9" x14ac:dyDescent="0.3">
      <c r="A3090">
        <v>3089</v>
      </c>
      <c r="B3090" s="2">
        <v>45740</v>
      </c>
      <c r="C3090" t="s">
        <v>13</v>
      </c>
      <c r="D3090" t="s">
        <v>19</v>
      </c>
      <c r="E3090" t="s">
        <v>102</v>
      </c>
      <c r="F3090" t="s">
        <v>122</v>
      </c>
      <c r="G3090">
        <v>20</v>
      </c>
      <c r="H3090" s="3">
        <v>389.01</v>
      </c>
      <c r="I3090" s="3">
        <v>14012.71</v>
      </c>
    </row>
    <row r="3091" spans="1:9" x14ac:dyDescent="0.3">
      <c r="A3091">
        <v>3090</v>
      </c>
      <c r="B3091" s="2">
        <v>45721</v>
      </c>
      <c r="C3091" t="s">
        <v>12</v>
      </c>
      <c r="D3091" t="s">
        <v>17</v>
      </c>
      <c r="E3091" t="s">
        <v>24</v>
      </c>
      <c r="F3091" t="s">
        <v>122</v>
      </c>
      <c r="G3091">
        <v>19</v>
      </c>
      <c r="H3091" s="3">
        <v>180.45</v>
      </c>
      <c r="I3091" s="3">
        <v>6175.07</v>
      </c>
    </row>
    <row r="3092" spans="1:9" x14ac:dyDescent="0.3">
      <c r="A3092">
        <v>3091</v>
      </c>
      <c r="B3092" s="2">
        <v>45735</v>
      </c>
      <c r="C3092" t="s">
        <v>14</v>
      </c>
      <c r="D3092" t="s">
        <v>18</v>
      </c>
      <c r="E3092" t="s">
        <v>80</v>
      </c>
      <c r="F3092" t="s">
        <v>121</v>
      </c>
      <c r="G3092">
        <v>8</v>
      </c>
      <c r="H3092" s="3">
        <v>1390.92</v>
      </c>
      <c r="I3092" s="3">
        <v>20041.2</v>
      </c>
    </row>
    <row r="3093" spans="1:9" x14ac:dyDescent="0.3">
      <c r="A3093">
        <v>3092</v>
      </c>
      <c r="B3093" s="2">
        <v>45726</v>
      </c>
      <c r="C3093" t="s">
        <v>11</v>
      </c>
      <c r="D3093" t="s">
        <v>17</v>
      </c>
      <c r="E3093" t="s">
        <v>43</v>
      </c>
      <c r="F3093" t="s">
        <v>121</v>
      </c>
      <c r="G3093">
        <v>10</v>
      </c>
      <c r="H3093" s="3">
        <v>1047.1199999999999</v>
      </c>
      <c r="I3093" s="3">
        <v>18859.400000000001</v>
      </c>
    </row>
    <row r="3094" spans="1:9" x14ac:dyDescent="0.3">
      <c r="A3094">
        <v>3093</v>
      </c>
      <c r="B3094" s="2">
        <v>45726</v>
      </c>
      <c r="C3094" t="s">
        <v>10</v>
      </c>
      <c r="D3094" t="s">
        <v>16</v>
      </c>
      <c r="E3094" t="s">
        <v>83</v>
      </c>
      <c r="F3094" t="s">
        <v>121</v>
      </c>
      <c r="G3094">
        <v>9</v>
      </c>
      <c r="H3094" s="3">
        <v>821.65</v>
      </c>
      <c r="I3094" s="3">
        <v>13318.67</v>
      </c>
    </row>
    <row r="3095" spans="1:9" x14ac:dyDescent="0.3">
      <c r="A3095">
        <v>3094</v>
      </c>
      <c r="B3095" s="2">
        <v>45744</v>
      </c>
      <c r="C3095" t="s">
        <v>13</v>
      </c>
      <c r="D3095" t="s">
        <v>16</v>
      </c>
      <c r="E3095" t="s">
        <v>96</v>
      </c>
      <c r="F3095" t="s">
        <v>121</v>
      </c>
      <c r="G3095">
        <v>15</v>
      </c>
      <c r="H3095" s="3">
        <v>391.67</v>
      </c>
      <c r="I3095" s="3">
        <v>10581.4</v>
      </c>
    </row>
    <row r="3096" spans="1:9" x14ac:dyDescent="0.3">
      <c r="A3096">
        <v>3095</v>
      </c>
      <c r="B3096" s="2">
        <v>45723</v>
      </c>
      <c r="C3096" t="s">
        <v>10</v>
      </c>
      <c r="D3096" t="s">
        <v>17</v>
      </c>
      <c r="E3096" t="s">
        <v>99</v>
      </c>
      <c r="F3096" t="s">
        <v>121</v>
      </c>
      <c r="G3096">
        <v>5</v>
      </c>
      <c r="H3096" s="3">
        <v>899.45</v>
      </c>
      <c r="I3096" s="3">
        <v>8099.88</v>
      </c>
    </row>
    <row r="3097" spans="1:9" x14ac:dyDescent="0.3">
      <c r="A3097">
        <v>3096</v>
      </c>
      <c r="B3097" s="2">
        <v>45741</v>
      </c>
      <c r="C3097" t="s">
        <v>14</v>
      </c>
      <c r="D3097" t="s">
        <v>18</v>
      </c>
      <c r="E3097" t="s">
        <v>38</v>
      </c>
      <c r="F3097" t="s">
        <v>121</v>
      </c>
      <c r="G3097">
        <v>3</v>
      </c>
      <c r="H3097" s="3">
        <v>1396.17</v>
      </c>
      <c r="I3097" s="3">
        <v>7543.82</v>
      </c>
    </row>
    <row r="3098" spans="1:9" x14ac:dyDescent="0.3">
      <c r="A3098">
        <v>3097</v>
      </c>
      <c r="B3098" s="2">
        <v>45738</v>
      </c>
      <c r="C3098" t="s">
        <v>11</v>
      </c>
      <c r="D3098" t="s">
        <v>18</v>
      </c>
      <c r="E3098" t="s">
        <v>110</v>
      </c>
      <c r="F3098" t="s">
        <v>121</v>
      </c>
      <c r="G3098">
        <v>2</v>
      </c>
      <c r="H3098" s="3">
        <v>1185.94</v>
      </c>
      <c r="I3098" s="3">
        <v>4271.93</v>
      </c>
    </row>
    <row r="3099" spans="1:9" x14ac:dyDescent="0.3">
      <c r="A3099">
        <v>3098</v>
      </c>
      <c r="B3099" s="2">
        <v>45743</v>
      </c>
      <c r="C3099" t="s">
        <v>9</v>
      </c>
      <c r="D3099" t="s">
        <v>16</v>
      </c>
      <c r="E3099" t="s">
        <v>74</v>
      </c>
      <c r="F3099" t="s">
        <v>121</v>
      </c>
      <c r="G3099">
        <v>14</v>
      </c>
      <c r="H3099" s="3">
        <v>479.34</v>
      </c>
      <c r="I3099" s="3">
        <v>12086.57</v>
      </c>
    </row>
    <row r="3100" spans="1:9" x14ac:dyDescent="0.3">
      <c r="A3100">
        <v>3099</v>
      </c>
      <c r="B3100" s="2">
        <v>45734</v>
      </c>
      <c r="C3100" t="s">
        <v>14</v>
      </c>
      <c r="D3100" t="s">
        <v>20</v>
      </c>
      <c r="E3100" t="s">
        <v>80</v>
      </c>
      <c r="F3100" t="s">
        <v>121</v>
      </c>
      <c r="G3100">
        <v>5</v>
      </c>
      <c r="H3100" s="3">
        <v>1135.28</v>
      </c>
      <c r="I3100" s="3">
        <v>10223.620000000001</v>
      </c>
    </row>
    <row r="3101" spans="1:9" x14ac:dyDescent="0.3">
      <c r="A3101">
        <v>3100</v>
      </c>
      <c r="B3101" s="2">
        <v>45728</v>
      </c>
      <c r="C3101" t="s">
        <v>14</v>
      </c>
      <c r="D3101" t="s">
        <v>16</v>
      </c>
      <c r="E3101" t="s">
        <v>62</v>
      </c>
      <c r="F3101" t="s">
        <v>121</v>
      </c>
      <c r="G3101">
        <v>9</v>
      </c>
      <c r="H3101" s="3">
        <v>1269.81</v>
      </c>
      <c r="I3101" s="3">
        <v>20583.189999999999</v>
      </c>
    </row>
    <row r="3102" spans="1:9" x14ac:dyDescent="0.3">
      <c r="A3102">
        <v>3101</v>
      </c>
      <c r="B3102" s="2">
        <v>45723</v>
      </c>
      <c r="C3102" t="s">
        <v>12</v>
      </c>
      <c r="D3102" t="s">
        <v>17</v>
      </c>
      <c r="E3102" t="s">
        <v>57</v>
      </c>
      <c r="F3102" t="s">
        <v>121</v>
      </c>
      <c r="G3102">
        <v>12</v>
      </c>
      <c r="H3102" s="3">
        <v>216.68</v>
      </c>
      <c r="I3102" s="3">
        <v>4683.08</v>
      </c>
    </row>
    <row r="3103" spans="1:9" x14ac:dyDescent="0.3">
      <c r="A3103">
        <v>3102</v>
      </c>
      <c r="B3103" s="2">
        <v>45736</v>
      </c>
      <c r="C3103" t="s">
        <v>14</v>
      </c>
      <c r="D3103" t="s">
        <v>17</v>
      </c>
      <c r="E3103" t="s">
        <v>38</v>
      </c>
      <c r="F3103" t="s">
        <v>122</v>
      </c>
      <c r="G3103">
        <v>9</v>
      </c>
      <c r="H3103" s="3">
        <v>1497.42</v>
      </c>
      <c r="I3103" s="3">
        <v>24272.67</v>
      </c>
    </row>
    <row r="3104" spans="1:9" x14ac:dyDescent="0.3">
      <c r="A3104">
        <v>3103</v>
      </c>
      <c r="B3104" s="2">
        <v>45728</v>
      </c>
      <c r="C3104" t="s">
        <v>10</v>
      </c>
      <c r="D3104" t="s">
        <v>20</v>
      </c>
      <c r="E3104" t="s">
        <v>44</v>
      </c>
      <c r="F3104" t="s">
        <v>121</v>
      </c>
      <c r="G3104">
        <v>6</v>
      </c>
      <c r="H3104" s="3">
        <v>892.03</v>
      </c>
      <c r="I3104" s="3">
        <v>9639.67</v>
      </c>
    </row>
    <row r="3105" spans="1:9" x14ac:dyDescent="0.3">
      <c r="A3105">
        <v>3104</v>
      </c>
      <c r="B3105" s="2">
        <v>45746</v>
      </c>
      <c r="C3105" t="s">
        <v>9</v>
      </c>
      <c r="D3105" t="s">
        <v>16</v>
      </c>
      <c r="E3105" t="s">
        <v>79</v>
      </c>
      <c r="F3105" t="s">
        <v>122</v>
      </c>
      <c r="G3105">
        <v>17</v>
      </c>
      <c r="H3105" s="3">
        <v>544.04</v>
      </c>
      <c r="I3105" s="3">
        <v>16657.55</v>
      </c>
    </row>
    <row r="3106" spans="1:9" x14ac:dyDescent="0.3">
      <c r="A3106">
        <v>3105</v>
      </c>
      <c r="B3106" s="2">
        <v>45720</v>
      </c>
      <c r="C3106" t="s">
        <v>14</v>
      </c>
      <c r="D3106" t="s">
        <v>19</v>
      </c>
      <c r="E3106" t="s">
        <v>63</v>
      </c>
      <c r="F3106" t="s">
        <v>121</v>
      </c>
      <c r="G3106">
        <v>6</v>
      </c>
      <c r="H3106" s="3">
        <v>1101.6500000000001</v>
      </c>
      <c r="I3106" s="3">
        <v>11904.92</v>
      </c>
    </row>
    <row r="3107" spans="1:9" x14ac:dyDescent="0.3">
      <c r="A3107">
        <v>3106</v>
      </c>
      <c r="B3107" s="2">
        <v>45729</v>
      </c>
      <c r="C3107" t="s">
        <v>13</v>
      </c>
      <c r="D3107" t="s">
        <v>16</v>
      </c>
      <c r="E3107" t="s">
        <v>38</v>
      </c>
      <c r="F3107" t="s">
        <v>121</v>
      </c>
      <c r="G3107">
        <v>14</v>
      </c>
      <c r="H3107" s="3">
        <v>465.09</v>
      </c>
      <c r="I3107" s="3">
        <v>11727.26</v>
      </c>
    </row>
    <row r="3108" spans="1:9" x14ac:dyDescent="0.3">
      <c r="A3108">
        <v>3107</v>
      </c>
      <c r="B3108" s="2">
        <v>45730</v>
      </c>
      <c r="C3108" t="s">
        <v>10</v>
      </c>
      <c r="D3108" t="s">
        <v>17</v>
      </c>
      <c r="E3108" t="s">
        <v>49</v>
      </c>
      <c r="F3108" t="s">
        <v>121</v>
      </c>
      <c r="G3108">
        <v>1</v>
      </c>
      <c r="H3108" s="3">
        <v>844.2</v>
      </c>
      <c r="I3108" s="3">
        <v>1520.47</v>
      </c>
    </row>
    <row r="3109" spans="1:9" x14ac:dyDescent="0.3">
      <c r="A3109">
        <v>3108</v>
      </c>
      <c r="B3109" s="2">
        <v>45737</v>
      </c>
      <c r="C3109" t="s">
        <v>9</v>
      </c>
      <c r="D3109" t="s">
        <v>18</v>
      </c>
      <c r="E3109" t="s">
        <v>41</v>
      </c>
      <c r="F3109" t="s">
        <v>122</v>
      </c>
      <c r="G3109">
        <v>5</v>
      </c>
      <c r="H3109" s="3">
        <v>560.73</v>
      </c>
      <c r="I3109" s="3">
        <v>5049.58</v>
      </c>
    </row>
    <row r="3110" spans="1:9" x14ac:dyDescent="0.3">
      <c r="A3110">
        <v>3109</v>
      </c>
      <c r="B3110" s="2">
        <v>45720</v>
      </c>
      <c r="C3110" t="s">
        <v>11</v>
      </c>
      <c r="D3110" t="s">
        <v>19</v>
      </c>
      <c r="E3110" t="s">
        <v>24</v>
      </c>
      <c r="F3110" t="s">
        <v>122</v>
      </c>
      <c r="G3110">
        <v>4</v>
      </c>
      <c r="H3110" s="3">
        <v>849.15</v>
      </c>
      <c r="I3110" s="3">
        <v>6117.53</v>
      </c>
    </row>
    <row r="3111" spans="1:9" x14ac:dyDescent="0.3">
      <c r="A3111">
        <v>3110</v>
      </c>
      <c r="B3111" s="2">
        <v>45725</v>
      </c>
      <c r="C3111" t="s">
        <v>13</v>
      </c>
      <c r="D3111" t="s">
        <v>18</v>
      </c>
      <c r="E3111" t="s">
        <v>48</v>
      </c>
      <c r="F3111" t="s">
        <v>121</v>
      </c>
      <c r="G3111">
        <v>6</v>
      </c>
      <c r="H3111" s="3">
        <v>419.06</v>
      </c>
      <c r="I3111" s="3">
        <v>4528.55</v>
      </c>
    </row>
    <row r="3112" spans="1:9" x14ac:dyDescent="0.3">
      <c r="A3112">
        <v>3111</v>
      </c>
      <c r="B3112" s="2">
        <v>45729</v>
      </c>
      <c r="C3112" t="s">
        <v>10</v>
      </c>
      <c r="D3112" t="s">
        <v>16</v>
      </c>
      <c r="E3112" t="s">
        <v>64</v>
      </c>
      <c r="F3112" t="s">
        <v>121</v>
      </c>
      <c r="G3112">
        <v>7</v>
      </c>
      <c r="H3112" s="3">
        <v>880.48</v>
      </c>
      <c r="I3112" s="3">
        <v>11100.67</v>
      </c>
    </row>
    <row r="3113" spans="1:9" x14ac:dyDescent="0.3">
      <c r="A3113">
        <v>3112</v>
      </c>
      <c r="B3113" s="2">
        <v>45743</v>
      </c>
      <c r="C3113" t="s">
        <v>13</v>
      </c>
      <c r="D3113" t="s">
        <v>16</v>
      </c>
      <c r="E3113" t="s">
        <v>52</v>
      </c>
      <c r="F3113" t="s">
        <v>121</v>
      </c>
      <c r="G3113">
        <v>9</v>
      </c>
      <c r="H3113" s="3">
        <v>457.48</v>
      </c>
      <c r="I3113" s="3">
        <v>7415.6</v>
      </c>
    </row>
    <row r="3114" spans="1:9" x14ac:dyDescent="0.3">
      <c r="A3114">
        <v>3113</v>
      </c>
      <c r="B3114" s="2">
        <v>45720</v>
      </c>
      <c r="C3114" t="s">
        <v>13</v>
      </c>
      <c r="D3114" t="s">
        <v>20</v>
      </c>
      <c r="E3114" t="s">
        <v>69</v>
      </c>
      <c r="F3114" t="s">
        <v>121</v>
      </c>
      <c r="G3114">
        <v>15</v>
      </c>
      <c r="H3114" s="3">
        <v>395.54</v>
      </c>
      <c r="I3114" s="3">
        <v>10685.95</v>
      </c>
    </row>
    <row r="3115" spans="1:9" x14ac:dyDescent="0.3">
      <c r="A3115">
        <v>3114</v>
      </c>
      <c r="B3115" s="2">
        <v>45746</v>
      </c>
      <c r="C3115" t="s">
        <v>10</v>
      </c>
      <c r="D3115" t="s">
        <v>19</v>
      </c>
      <c r="E3115" t="s">
        <v>103</v>
      </c>
      <c r="F3115" t="s">
        <v>122</v>
      </c>
      <c r="G3115">
        <v>1</v>
      </c>
      <c r="H3115" s="3">
        <v>724.98</v>
      </c>
      <c r="I3115" s="3">
        <v>1305.74</v>
      </c>
    </row>
    <row r="3116" spans="1:9" x14ac:dyDescent="0.3">
      <c r="A3116">
        <v>3115</v>
      </c>
      <c r="B3116" s="2">
        <v>45727</v>
      </c>
      <c r="C3116" t="s">
        <v>15</v>
      </c>
      <c r="D3116" t="s">
        <v>16</v>
      </c>
      <c r="E3116" t="s">
        <v>97</v>
      </c>
      <c r="F3116" t="s">
        <v>122</v>
      </c>
      <c r="G3116">
        <v>1</v>
      </c>
      <c r="H3116" s="3">
        <v>1463.75</v>
      </c>
      <c r="I3116" s="3">
        <v>2636.32</v>
      </c>
    </row>
    <row r="3117" spans="1:9" x14ac:dyDescent="0.3">
      <c r="A3117">
        <v>3116</v>
      </c>
      <c r="B3117" s="2">
        <v>45725</v>
      </c>
      <c r="C3117" t="s">
        <v>10</v>
      </c>
      <c r="D3117" t="s">
        <v>18</v>
      </c>
      <c r="E3117" t="s">
        <v>120</v>
      </c>
      <c r="F3117" t="s">
        <v>121</v>
      </c>
      <c r="G3117">
        <v>6</v>
      </c>
      <c r="H3117" s="3">
        <v>757.71</v>
      </c>
      <c r="I3117" s="3">
        <v>8188.15</v>
      </c>
    </row>
    <row r="3118" spans="1:9" x14ac:dyDescent="0.3">
      <c r="A3118">
        <v>3117</v>
      </c>
      <c r="B3118" s="2">
        <v>45728</v>
      </c>
      <c r="C3118" t="s">
        <v>14</v>
      </c>
      <c r="D3118" t="s">
        <v>16</v>
      </c>
      <c r="E3118" t="s">
        <v>108</v>
      </c>
      <c r="F3118" t="s">
        <v>121</v>
      </c>
      <c r="G3118">
        <v>4</v>
      </c>
      <c r="H3118" s="3">
        <v>1424.05</v>
      </c>
      <c r="I3118" s="3">
        <v>10259.280000000001</v>
      </c>
    </row>
    <row r="3119" spans="1:9" x14ac:dyDescent="0.3">
      <c r="A3119">
        <v>3118</v>
      </c>
      <c r="B3119" s="2">
        <v>45734</v>
      </c>
      <c r="C3119" t="s">
        <v>15</v>
      </c>
      <c r="D3119" t="s">
        <v>18</v>
      </c>
      <c r="E3119" t="s">
        <v>87</v>
      </c>
      <c r="F3119" t="s">
        <v>121</v>
      </c>
      <c r="G3119">
        <v>6</v>
      </c>
      <c r="H3119" s="3">
        <v>1282.31</v>
      </c>
      <c r="I3119" s="3">
        <v>13857.21</v>
      </c>
    </row>
    <row r="3120" spans="1:9" x14ac:dyDescent="0.3">
      <c r="A3120">
        <v>3119</v>
      </c>
      <c r="B3120" s="2">
        <v>45740</v>
      </c>
      <c r="C3120" t="s">
        <v>13</v>
      </c>
      <c r="D3120" t="s">
        <v>16</v>
      </c>
      <c r="E3120" t="s">
        <v>41</v>
      </c>
      <c r="F3120" t="s">
        <v>122</v>
      </c>
      <c r="G3120">
        <v>6</v>
      </c>
      <c r="H3120" s="3">
        <v>479.89</v>
      </c>
      <c r="I3120" s="3">
        <v>5185.8999999999996</v>
      </c>
    </row>
    <row r="3121" spans="1:9" x14ac:dyDescent="0.3">
      <c r="A3121">
        <v>3120</v>
      </c>
      <c r="B3121" s="2">
        <v>45717</v>
      </c>
      <c r="C3121" t="s">
        <v>11</v>
      </c>
      <c r="D3121" t="s">
        <v>16</v>
      </c>
      <c r="E3121" t="s">
        <v>67</v>
      </c>
      <c r="F3121" t="s">
        <v>121</v>
      </c>
      <c r="G3121">
        <v>2</v>
      </c>
      <c r="H3121" s="3">
        <v>836.56</v>
      </c>
      <c r="I3121" s="3">
        <v>3013.41</v>
      </c>
    </row>
    <row r="3122" spans="1:9" x14ac:dyDescent="0.3">
      <c r="A3122">
        <v>3121</v>
      </c>
      <c r="B3122" s="2">
        <v>45746</v>
      </c>
      <c r="C3122" t="s">
        <v>11</v>
      </c>
      <c r="D3122" t="s">
        <v>19</v>
      </c>
      <c r="E3122" t="s">
        <v>44</v>
      </c>
      <c r="F3122" t="s">
        <v>122</v>
      </c>
      <c r="G3122">
        <v>8</v>
      </c>
      <c r="H3122" s="3">
        <v>857.27</v>
      </c>
      <c r="I3122" s="3">
        <v>12352.05</v>
      </c>
    </row>
    <row r="3123" spans="1:9" x14ac:dyDescent="0.3">
      <c r="A3123">
        <v>3122</v>
      </c>
      <c r="B3123" s="2">
        <v>45732</v>
      </c>
      <c r="C3123" t="s">
        <v>15</v>
      </c>
      <c r="D3123" t="s">
        <v>18</v>
      </c>
      <c r="E3123" t="s">
        <v>21</v>
      </c>
      <c r="F3123" t="s">
        <v>122</v>
      </c>
      <c r="G3123">
        <v>10</v>
      </c>
      <c r="H3123" s="3">
        <v>1638.9</v>
      </c>
      <c r="I3123" s="3">
        <v>29517.8</v>
      </c>
    </row>
    <row r="3124" spans="1:9" x14ac:dyDescent="0.3">
      <c r="A3124">
        <v>3123</v>
      </c>
      <c r="B3124" s="2">
        <v>45728</v>
      </c>
      <c r="C3124" t="s">
        <v>14</v>
      </c>
      <c r="D3124" t="s">
        <v>18</v>
      </c>
      <c r="E3124" t="s">
        <v>29</v>
      </c>
      <c r="F3124" t="s">
        <v>121</v>
      </c>
      <c r="G3124">
        <v>10</v>
      </c>
      <c r="H3124" s="3">
        <v>1085.48</v>
      </c>
      <c r="I3124" s="3">
        <v>19550.3</v>
      </c>
    </row>
    <row r="3125" spans="1:9" x14ac:dyDescent="0.3">
      <c r="A3125">
        <v>3124</v>
      </c>
      <c r="B3125" s="2">
        <v>45738</v>
      </c>
      <c r="C3125" t="s">
        <v>13</v>
      </c>
      <c r="D3125" t="s">
        <v>16</v>
      </c>
      <c r="E3125" t="s">
        <v>94</v>
      </c>
      <c r="F3125" t="s">
        <v>121</v>
      </c>
      <c r="G3125">
        <v>8</v>
      </c>
      <c r="H3125" s="3">
        <v>471.84</v>
      </c>
      <c r="I3125" s="3">
        <v>6798.55</v>
      </c>
    </row>
    <row r="3126" spans="1:9" x14ac:dyDescent="0.3">
      <c r="A3126">
        <v>3125</v>
      </c>
      <c r="B3126" s="2">
        <v>45729</v>
      </c>
      <c r="C3126" t="s">
        <v>9</v>
      </c>
      <c r="D3126" t="s">
        <v>20</v>
      </c>
      <c r="E3126" t="s">
        <v>85</v>
      </c>
      <c r="F3126" t="s">
        <v>121</v>
      </c>
      <c r="G3126">
        <v>7</v>
      </c>
      <c r="H3126" s="3">
        <v>416.81</v>
      </c>
      <c r="I3126" s="3">
        <v>5254.94</v>
      </c>
    </row>
    <row r="3127" spans="1:9" x14ac:dyDescent="0.3">
      <c r="A3127">
        <v>3126</v>
      </c>
      <c r="B3127" s="2">
        <v>45718</v>
      </c>
      <c r="C3127" t="s">
        <v>13</v>
      </c>
      <c r="D3127" t="s">
        <v>20</v>
      </c>
      <c r="E3127" t="s">
        <v>95</v>
      </c>
      <c r="F3127" t="s">
        <v>122</v>
      </c>
      <c r="G3127">
        <v>7</v>
      </c>
      <c r="H3127" s="3">
        <v>372.65</v>
      </c>
      <c r="I3127" s="3">
        <v>4698.1899999999996</v>
      </c>
    </row>
    <row r="3128" spans="1:9" x14ac:dyDescent="0.3">
      <c r="A3128">
        <v>3127</v>
      </c>
      <c r="B3128" s="2">
        <v>45725</v>
      </c>
      <c r="C3128" t="s">
        <v>10</v>
      </c>
      <c r="D3128" t="s">
        <v>18</v>
      </c>
      <c r="E3128" t="s">
        <v>21</v>
      </c>
      <c r="F3128" t="s">
        <v>121</v>
      </c>
      <c r="G3128">
        <v>4</v>
      </c>
      <c r="H3128" s="3">
        <v>773.22</v>
      </c>
      <c r="I3128" s="3">
        <v>5570.5</v>
      </c>
    </row>
    <row r="3129" spans="1:9" x14ac:dyDescent="0.3">
      <c r="A3129">
        <v>3128</v>
      </c>
      <c r="B3129" s="2">
        <v>45728</v>
      </c>
      <c r="C3129" t="s">
        <v>12</v>
      </c>
      <c r="D3129" t="s">
        <v>16</v>
      </c>
      <c r="E3129" t="s">
        <v>105</v>
      </c>
      <c r="F3129" t="s">
        <v>121</v>
      </c>
      <c r="G3129">
        <v>14</v>
      </c>
      <c r="H3129" s="3">
        <v>224.33</v>
      </c>
      <c r="I3129" s="3">
        <v>5656.49</v>
      </c>
    </row>
    <row r="3130" spans="1:9" x14ac:dyDescent="0.3">
      <c r="A3130">
        <v>3129</v>
      </c>
      <c r="B3130" s="2">
        <v>45720</v>
      </c>
      <c r="C3130" t="s">
        <v>12</v>
      </c>
      <c r="D3130" t="s">
        <v>19</v>
      </c>
      <c r="E3130" t="s">
        <v>96</v>
      </c>
      <c r="F3130" t="s">
        <v>121</v>
      </c>
      <c r="G3130">
        <v>19</v>
      </c>
      <c r="H3130" s="3">
        <v>180.03</v>
      </c>
      <c r="I3130" s="3">
        <v>6160.7</v>
      </c>
    </row>
    <row r="3131" spans="1:9" x14ac:dyDescent="0.3">
      <c r="A3131">
        <v>3130</v>
      </c>
      <c r="B3131" s="2">
        <v>45723</v>
      </c>
      <c r="C3131" t="s">
        <v>13</v>
      </c>
      <c r="D3131" t="s">
        <v>16</v>
      </c>
      <c r="E3131" t="s">
        <v>120</v>
      </c>
      <c r="F3131" t="s">
        <v>121</v>
      </c>
      <c r="G3131">
        <v>20</v>
      </c>
      <c r="H3131" s="3">
        <v>366.67</v>
      </c>
      <c r="I3131" s="3">
        <v>13207.99</v>
      </c>
    </row>
    <row r="3132" spans="1:9" x14ac:dyDescent="0.3">
      <c r="A3132">
        <v>3131</v>
      </c>
      <c r="B3132" s="2">
        <v>45733</v>
      </c>
      <c r="C3132" t="s">
        <v>14</v>
      </c>
      <c r="D3132" t="s">
        <v>16</v>
      </c>
      <c r="E3132" t="s">
        <v>27</v>
      </c>
      <c r="F3132" t="s">
        <v>121</v>
      </c>
      <c r="G3132">
        <v>2</v>
      </c>
      <c r="H3132" s="3">
        <v>1210.6400000000001</v>
      </c>
      <c r="I3132" s="3">
        <v>4360.8999999999996</v>
      </c>
    </row>
    <row r="3133" spans="1:9" x14ac:dyDescent="0.3">
      <c r="A3133">
        <v>3132</v>
      </c>
      <c r="B3133" s="2">
        <v>45739</v>
      </c>
      <c r="C3133" t="s">
        <v>15</v>
      </c>
      <c r="D3133" t="s">
        <v>16</v>
      </c>
      <c r="E3133" t="s">
        <v>39</v>
      </c>
      <c r="F3133" t="s">
        <v>122</v>
      </c>
      <c r="G3133">
        <v>7</v>
      </c>
      <c r="H3133" s="3">
        <v>1788.24</v>
      </c>
      <c r="I3133" s="3">
        <v>22545.26</v>
      </c>
    </row>
    <row r="3134" spans="1:9" x14ac:dyDescent="0.3">
      <c r="A3134">
        <v>3133</v>
      </c>
      <c r="B3134" s="2">
        <v>45746</v>
      </c>
      <c r="C3134" t="s">
        <v>9</v>
      </c>
      <c r="D3134" t="s">
        <v>18</v>
      </c>
      <c r="E3134" t="s">
        <v>107</v>
      </c>
      <c r="F3134" t="s">
        <v>122</v>
      </c>
      <c r="G3134">
        <v>7</v>
      </c>
      <c r="H3134" s="3">
        <v>562.41999999999996</v>
      </c>
      <c r="I3134" s="3">
        <v>7090.72</v>
      </c>
    </row>
    <row r="3135" spans="1:9" x14ac:dyDescent="0.3">
      <c r="A3135">
        <v>3134</v>
      </c>
      <c r="B3135" s="2">
        <v>45728</v>
      </c>
      <c r="C3135" t="s">
        <v>12</v>
      </c>
      <c r="D3135" t="s">
        <v>16</v>
      </c>
      <c r="E3135" t="s">
        <v>23</v>
      </c>
      <c r="F3135" t="s">
        <v>121</v>
      </c>
      <c r="G3135">
        <v>18</v>
      </c>
      <c r="H3135" s="3">
        <v>178.52</v>
      </c>
      <c r="I3135" s="3">
        <v>5787.5</v>
      </c>
    </row>
    <row r="3136" spans="1:9" x14ac:dyDescent="0.3">
      <c r="A3136">
        <v>3135</v>
      </c>
      <c r="B3136" s="2">
        <v>45722</v>
      </c>
      <c r="C3136" t="s">
        <v>13</v>
      </c>
      <c r="D3136" t="s">
        <v>17</v>
      </c>
      <c r="E3136" t="s">
        <v>81</v>
      </c>
      <c r="F3136" t="s">
        <v>121</v>
      </c>
      <c r="G3136">
        <v>18</v>
      </c>
      <c r="H3136" s="3">
        <v>438.3</v>
      </c>
      <c r="I3136" s="3">
        <v>14209.39</v>
      </c>
    </row>
    <row r="3137" spans="1:9" x14ac:dyDescent="0.3">
      <c r="A3137">
        <v>3136</v>
      </c>
      <c r="B3137" s="2">
        <v>45727</v>
      </c>
      <c r="C3137" t="s">
        <v>12</v>
      </c>
      <c r="D3137" t="s">
        <v>17</v>
      </c>
      <c r="E3137" t="s">
        <v>53</v>
      </c>
      <c r="F3137" t="s">
        <v>122</v>
      </c>
      <c r="G3137">
        <v>6</v>
      </c>
      <c r="H3137" s="3">
        <v>198.26</v>
      </c>
      <c r="I3137" s="3">
        <v>2142.4899999999998</v>
      </c>
    </row>
    <row r="3138" spans="1:9" x14ac:dyDescent="0.3">
      <c r="A3138">
        <v>3137</v>
      </c>
      <c r="B3138" s="2">
        <v>45720</v>
      </c>
      <c r="C3138" t="s">
        <v>14</v>
      </c>
      <c r="D3138" t="s">
        <v>17</v>
      </c>
      <c r="E3138" t="s">
        <v>28</v>
      </c>
      <c r="F3138" t="s">
        <v>121</v>
      </c>
      <c r="G3138">
        <v>5</v>
      </c>
      <c r="H3138" s="3">
        <v>1239.18</v>
      </c>
      <c r="I3138" s="3">
        <v>11159.27</v>
      </c>
    </row>
    <row r="3139" spans="1:9" x14ac:dyDescent="0.3">
      <c r="A3139">
        <v>3138</v>
      </c>
      <c r="B3139" s="2">
        <v>45725</v>
      </c>
      <c r="C3139" t="s">
        <v>12</v>
      </c>
      <c r="D3139" t="s">
        <v>18</v>
      </c>
      <c r="E3139" t="s">
        <v>22</v>
      </c>
      <c r="F3139" t="s">
        <v>121</v>
      </c>
      <c r="G3139">
        <v>10</v>
      </c>
      <c r="H3139" s="3">
        <v>224.23</v>
      </c>
      <c r="I3139" s="3">
        <v>4038.55</v>
      </c>
    </row>
    <row r="3140" spans="1:9" x14ac:dyDescent="0.3">
      <c r="A3140">
        <v>3139</v>
      </c>
      <c r="B3140" s="2">
        <v>45735</v>
      </c>
      <c r="C3140" t="s">
        <v>12</v>
      </c>
      <c r="D3140" t="s">
        <v>18</v>
      </c>
      <c r="E3140" t="s">
        <v>53</v>
      </c>
      <c r="F3140" t="s">
        <v>122</v>
      </c>
      <c r="G3140">
        <v>17</v>
      </c>
      <c r="H3140" s="3">
        <v>172.45</v>
      </c>
      <c r="I3140" s="3">
        <v>5280.12</v>
      </c>
    </row>
    <row r="3141" spans="1:9" x14ac:dyDescent="0.3">
      <c r="A3141">
        <v>3140</v>
      </c>
      <c r="B3141" s="2">
        <v>45721</v>
      </c>
      <c r="C3141" t="s">
        <v>14</v>
      </c>
      <c r="D3141" t="s">
        <v>17</v>
      </c>
      <c r="E3141" t="s">
        <v>43</v>
      </c>
      <c r="F3141" t="s">
        <v>121</v>
      </c>
      <c r="G3141">
        <v>5</v>
      </c>
      <c r="H3141" s="3">
        <v>1396.93</v>
      </c>
      <c r="I3141" s="3">
        <v>12579.87</v>
      </c>
    </row>
    <row r="3142" spans="1:9" x14ac:dyDescent="0.3">
      <c r="A3142">
        <v>3141</v>
      </c>
      <c r="B3142" s="2">
        <v>45745</v>
      </c>
      <c r="C3142" t="s">
        <v>13</v>
      </c>
      <c r="D3142" t="s">
        <v>16</v>
      </c>
      <c r="E3142" t="s">
        <v>56</v>
      </c>
      <c r="F3142" t="s">
        <v>121</v>
      </c>
      <c r="G3142">
        <v>6</v>
      </c>
      <c r="H3142" s="3">
        <v>305.8</v>
      </c>
      <c r="I3142" s="3">
        <v>3304.61</v>
      </c>
    </row>
    <row r="3143" spans="1:9" x14ac:dyDescent="0.3">
      <c r="A3143">
        <v>3142</v>
      </c>
      <c r="B3143" s="2">
        <v>45720</v>
      </c>
      <c r="C3143" t="s">
        <v>9</v>
      </c>
      <c r="D3143" t="s">
        <v>18</v>
      </c>
      <c r="E3143" t="s">
        <v>68</v>
      </c>
      <c r="F3143" t="s">
        <v>121</v>
      </c>
      <c r="G3143">
        <v>12</v>
      </c>
      <c r="H3143" s="3">
        <v>515.49</v>
      </c>
      <c r="I3143" s="3">
        <v>11141.23</v>
      </c>
    </row>
    <row r="3144" spans="1:9" x14ac:dyDescent="0.3">
      <c r="A3144">
        <v>3143</v>
      </c>
      <c r="B3144" s="2">
        <v>45743</v>
      </c>
      <c r="C3144" t="s">
        <v>11</v>
      </c>
      <c r="D3144" t="s">
        <v>17</v>
      </c>
      <c r="E3144" t="s">
        <v>41</v>
      </c>
      <c r="F3144" t="s">
        <v>122</v>
      </c>
      <c r="G3144">
        <v>7</v>
      </c>
      <c r="H3144" s="3">
        <v>1016.12</v>
      </c>
      <c r="I3144" s="3">
        <v>12810.75</v>
      </c>
    </row>
    <row r="3145" spans="1:9" x14ac:dyDescent="0.3">
      <c r="A3145">
        <v>3144</v>
      </c>
      <c r="B3145" s="2">
        <v>45738</v>
      </c>
      <c r="C3145" t="s">
        <v>14</v>
      </c>
      <c r="D3145" t="s">
        <v>16</v>
      </c>
      <c r="E3145" t="s">
        <v>88</v>
      </c>
      <c r="F3145" t="s">
        <v>122</v>
      </c>
      <c r="G3145">
        <v>9</v>
      </c>
      <c r="H3145" s="3">
        <v>1194.93</v>
      </c>
      <c r="I3145" s="3">
        <v>19369.41</v>
      </c>
    </row>
    <row r="3146" spans="1:9" x14ac:dyDescent="0.3">
      <c r="A3146">
        <v>3145</v>
      </c>
      <c r="B3146" s="2">
        <v>45741</v>
      </c>
      <c r="C3146" t="s">
        <v>14</v>
      </c>
      <c r="D3146" t="s">
        <v>16</v>
      </c>
      <c r="E3146" t="s">
        <v>34</v>
      </c>
      <c r="F3146" t="s">
        <v>122</v>
      </c>
      <c r="G3146">
        <v>8</v>
      </c>
      <c r="H3146" s="3">
        <v>1335</v>
      </c>
      <c r="I3146" s="3">
        <v>19235.47</v>
      </c>
    </row>
    <row r="3147" spans="1:9" x14ac:dyDescent="0.3">
      <c r="A3147">
        <v>3146</v>
      </c>
      <c r="B3147" s="2">
        <v>45735</v>
      </c>
      <c r="C3147" t="s">
        <v>13</v>
      </c>
      <c r="D3147" t="s">
        <v>18</v>
      </c>
      <c r="E3147" t="s">
        <v>68</v>
      </c>
      <c r="F3147" t="s">
        <v>122</v>
      </c>
      <c r="G3147">
        <v>20</v>
      </c>
      <c r="H3147" s="3">
        <v>464.78</v>
      </c>
      <c r="I3147" s="3">
        <v>16742.060000000001</v>
      </c>
    </row>
    <row r="3148" spans="1:9" x14ac:dyDescent="0.3">
      <c r="A3148">
        <v>3147</v>
      </c>
      <c r="B3148" s="2">
        <v>45727</v>
      </c>
      <c r="C3148" t="s">
        <v>11</v>
      </c>
      <c r="D3148" t="s">
        <v>17</v>
      </c>
      <c r="E3148" t="s">
        <v>64</v>
      </c>
      <c r="F3148" t="s">
        <v>121</v>
      </c>
      <c r="G3148">
        <v>2</v>
      </c>
      <c r="H3148" s="3">
        <v>1178.18</v>
      </c>
      <c r="I3148" s="3">
        <v>4243.9799999999996</v>
      </c>
    </row>
    <row r="3149" spans="1:9" x14ac:dyDescent="0.3">
      <c r="A3149">
        <v>3148</v>
      </c>
      <c r="B3149" s="2">
        <v>45743</v>
      </c>
      <c r="C3149" t="s">
        <v>14</v>
      </c>
      <c r="D3149" t="s">
        <v>16</v>
      </c>
      <c r="E3149" t="s">
        <v>114</v>
      </c>
      <c r="F3149" t="s">
        <v>121</v>
      </c>
      <c r="G3149">
        <v>9</v>
      </c>
      <c r="H3149" s="3">
        <v>1291.9000000000001</v>
      </c>
      <c r="I3149" s="3">
        <v>20941.259999999998</v>
      </c>
    </row>
    <row r="3150" spans="1:9" x14ac:dyDescent="0.3">
      <c r="A3150">
        <v>3149</v>
      </c>
      <c r="B3150" s="2">
        <v>45736</v>
      </c>
      <c r="C3150" t="s">
        <v>11</v>
      </c>
      <c r="D3150" t="s">
        <v>19</v>
      </c>
      <c r="E3150" t="s">
        <v>94</v>
      </c>
      <c r="F3150" t="s">
        <v>122</v>
      </c>
      <c r="G3150">
        <v>5</v>
      </c>
      <c r="H3150" s="3">
        <v>1128</v>
      </c>
      <c r="I3150" s="3">
        <v>10158.06</v>
      </c>
    </row>
    <row r="3151" spans="1:9" x14ac:dyDescent="0.3">
      <c r="A3151">
        <v>3150</v>
      </c>
      <c r="B3151" s="2">
        <v>45733</v>
      </c>
      <c r="C3151" t="s">
        <v>14</v>
      </c>
      <c r="D3151" t="s">
        <v>16</v>
      </c>
      <c r="E3151" t="s">
        <v>100</v>
      </c>
      <c r="F3151" t="s">
        <v>122</v>
      </c>
      <c r="G3151">
        <v>8</v>
      </c>
      <c r="H3151" s="3">
        <v>1449.36</v>
      </c>
      <c r="I3151" s="3">
        <v>20883.23</v>
      </c>
    </row>
    <row r="3152" spans="1:9" x14ac:dyDescent="0.3">
      <c r="A3152">
        <v>3151</v>
      </c>
      <c r="B3152" s="2">
        <v>45717</v>
      </c>
      <c r="C3152" t="s">
        <v>13</v>
      </c>
      <c r="D3152" t="s">
        <v>19</v>
      </c>
      <c r="E3152" t="s">
        <v>95</v>
      </c>
      <c r="F3152" t="s">
        <v>122</v>
      </c>
      <c r="G3152">
        <v>15</v>
      </c>
      <c r="H3152" s="3">
        <v>352.54</v>
      </c>
      <c r="I3152" s="3">
        <v>9524.26</v>
      </c>
    </row>
    <row r="3153" spans="1:9" x14ac:dyDescent="0.3">
      <c r="A3153">
        <v>3152</v>
      </c>
      <c r="B3153" s="2">
        <v>45742</v>
      </c>
      <c r="C3153" t="s">
        <v>9</v>
      </c>
      <c r="D3153" t="s">
        <v>19</v>
      </c>
      <c r="E3153" t="s">
        <v>91</v>
      </c>
      <c r="F3153" t="s">
        <v>121</v>
      </c>
      <c r="G3153">
        <v>10</v>
      </c>
      <c r="H3153" s="3">
        <v>499.27</v>
      </c>
      <c r="I3153" s="3">
        <v>8992.2199999999993</v>
      </c>
    </row>
    <row r="3154" spans="1:9" x14ac:dyDescent="0.3">
      <c r="A3154">
        <v>3153</v>
      </c>
      <c r="B3154" s="2">
        <v>45733</v>
      </c>
      <c r="C3154" t="s">
        <v>10</v>
      </c>
      <c r="D3154" t="s">
        <v>20</v>
      </c>
      <c r="E3154" t="s">
        <v>28</v>
      </c>
      <c r="F3154" t="s">
        <v>121</v>
      </c>
      <c r="G3154">
        <v>1</v>
      </c>
      <c r="H3154" s="3">
        <v>743.53</v>
      </c>
      <c r="I3154" s="3">
        <v>1339.15</v>
      </c>
    </row>
    <row r="3155" spans="1:9" x14ac:dyDescent="0.3">
      <c r="A3155">
        <v>3154</v>
      </c>
      <c r="B3155" s="2">
        <v>45723</v>
      </c>
      <c r="C3155" t="s">
        <v>14</v>
      </c>
      <c r="D3155" t="s">
        <v>18</v>
      </c>
      <c r="E3155" t="s">
        <v>34</v>
      </c>
      <c r="F3155" t="s">
        <v>122</v>
      </c>
      <c r="G3155">
        <v>2</v>
      </c>
      <c r="H3155" s="3">
        <v>1057.04</v>
      </c>
      <c r="I3155" s="3">
        <v>3807.61</v>
      </c>
    </row>
    <row r="3156" spans="1:9" x14ac:dyDescent="0.3">
      <c r="A3156">
        <v>3155</v>
      </c>
      <c r="B3156" s="2">
        <v>45735</v>
      </c>
      <c r="C3156" t="s">
        <v>15</v>
      </c>
      <c r="D3156" t="s">
        <v>17</v>
      </c>
      <c r="E3156" t="s">
        <v>111</v>
      </c>
      <c r="F3156" t="s">
        <v>122</v>
      </c>
      <c r="G3156">
        <v>6</v>
      </c>
      <c r="H3156" s="3">
        <v>1247.8699999999999</v>
      </c>
      <c r="I3156" s="3">
        <v>13485.04</v>
      </c>
    </row>
    <row r="3157" spans="1:9" x14ac:dyDescent="0.3">
      <c r="A3157">
        <v>3156</v>
      </c>
      <c r="B3157" s="2">
        <v>45735</v>
      </c>
      <c r="C3157" t="s">
        <v>9</v>
      </c>
      <c r="D3157" t="s">
        <v>19</v>
      </c>
      <c r="E3157" t="s">
        <v>80</v>
      </c>
      <c r="F3157" t="s">
        <v>122</v>
      </c>
      <c r="G3157">
        <v>10</v>
      </c>
      <c r="H3157" s="3">
        <v>531.34</v>
      </c>
      <c r="I3157" s="3">
        <v>9569.83</v>
      </c>
    </row>
    <row r="3158" spans="1:9" x14ac:dyDescent="0.3">
      <c r="A3158">
        <v>3157</v>
      </c>
      <c r="B3158" s="2">
        <v>45743</v>
      </c>
      <c r="C3158" t="s">
        <v>9</v>
      </c>
      <c r="D3158" t="s">
        <v>18</v>
      </c>
      <c r="E3158" t="s">
        <v>102</v>
      </c>
      <c r="F3158" t="s">
        <v>121</v>
      </c>
      <c r="G3158">
        <v>18</v>
      </c>
      <c r="H3158" s="3">
        <v>429.56</v>
      </c>
      <c r="I3158" s="3">
        <v>13926.05</v>
      </c>
    </row>
    <row r="3159" spans="1:9" x14ac:dyDescent="0.3">
      <c r="A3159">
        <v>3158</v>
      </c>
      <c r="B3159" s="2">
        <v>45746</v>
      </c>
      <c r="C3159" t="s">
        <v>10</v>
      </c>
      <c r="D3159" t="s">
        <v>17</v>
      </c>
      <c r="E3159" t="s">
        <v>62</v>
      </c>
      <c r="F3159" t="s">
        <v>122</v>
      </c>
      <c r="G3159">
        <v>6</v>
      </c>
      <c r="H3159" s="3">
        <v>717.89</v>
      </c>
      <c r="I3159" s="3">
        <v>7757.84</v>
      </c>
    </row>
    <row r="3160" spans="1:9" x14ac:dyDescent="0.3">
      <c r="A3160">
        <v>3159</v>
      </c>
      <c r="B3160" s="2">
        <v>45740</v>
      </c>
      <c r="C3160" t="s">
        <v>14</v>
      </c>
      <c r="D3160" t="s">
        <v>18</v>
      </c>
      <c r="E3160" t="s">
        <v>80</v>
      </c>
      <c r="F3160" t="s">
        <v>122</v>
      </c>
      <c r="G3160">
        <v>1</v>
      </c>
      <c r="H3160" s="3">
        <v>1480.59</v>
      </c>
      <c r="I3160" s="3">
        <v>2666.65</v>
      </c>
    </row>
    <row r="3161" spans="1:9" x14ac:dyDescent="0.3">
      <c r="A3161">
        <v>3160</v>
      </c>
      <c r="B3161" s="2">
        <v>45741</v>
      </c>
      <c r="C3161" t="s">
        <v>12</v>
      </c>
      <c r="D3161" t="s">
        <v>17</v>
      </c>
      <c r="E3161" t="s">
        <v>27</v>
      </c>
      <c r="F3161" t="s">
        <v>122</v>
      </c>
      <c r="G3161">
        <v>8</v>
      </c>
      <c r="H3161" s="3">
        <v>152</v>
      </c>
      <c r="I3161" s="3">
        <v>2190.11</v>
      </c>
    </row>
    <row r="3162" spans="1:9" x14ac:dyDescent="0.3">
      <c r="A3162">
        <v>3161</v>
      </c>
      <c r="B3162" s="2">
        <v>45720</v>
      </c>
      <c r="C3162" t="s">
        <v>14</v>
      </c>
      <c r="D3162" t="s">
        <v>16</v>
      </c>
      <c r="E3162" t="s">
        <v>56</v>
      </c>
      <c r="F3162" t="s">
        <v>121</v>
      </c>
      <c r="G3162">
        <v>9</v>
      </c>
      <c r="H3162" s="3">
        <v>1479.26</v>
      </c>
      <c r="I3162" s="3">
        <v>23978.31</v>
      </c>
    </row>
    <row r="3163" spans="1:9" x14ac:dyDescent="0.3">
      <c r="A3163">
        <v>3162</v>
      </c>
      <c r="B3163" s="2">
        <v>45721</v>
      </c>
      <c r="C3163" t="s">
        <v>12</v>
      </c>
      <c r="D3163" t="s">
        <v>17</v>
      </c>
      <c r="E3163" t="s">
        <v>61</v>
      </c>
      <c r="F3163" t="s">
        <v>121</v>
      </c>
      <c r="G3163">
        <v>16</v>
      </c>
      <c r="H3163" s="3">
        <v>236.61</v>
      </c>
      <c r="I3163" s="3">
        <v>6818.43</v>
      </c>
    </row>
    <row r="3164" spans="1:9" x14ac:dyDescent="0.3">
      <c r="A3164">
        <v>3163</v>
      </c>
      <c r="B3164" s="2">
        <v>45720</v>
      </c>
      <c r="C3164" t="s">
        <v>15</v>
      </c>
      <c r="D3164" t="s">
        <v>17</v>
      </c>
      <c r="E3164" t="s">
        <v>57</v>
      </c>
      <c r="F3164" t="s">
        <v>121</v>
      </c>
      <c r="G3164">
        <v>9</v>
      </c>
      <c r="H3164" s="3">
        <v>1518.67</v>
      </c>
      <c r="I3164" s="3">
        <v>24617.13</v>
      </c>
    </row>
    <row r="3165" spans="1:9" x14ac:dyDescent="0.3">
      <c r="A3165">
        <v>3164</v>
      </c>
      <c r="B3165" s="2">
        <v>45742</v>
      </c>
      <c r="C3165" t="s">
        <v>9</v>
      </c>
      <c r="D3165" t="s">
        <v>19</v>
      </c>
      <c r="E3165" t="s">
        <v>51</v>
      </c>
      <c r="F3165" t="s">
        <v>121</v>
      </c>
      <c r="G3165">
        <v>9</v>
      </c>
      <c r="H3165" s="3">
        <v>465.55</v>
      </c>
      <c r="I3165" s="3">
        <v>7546.41</v>
      </c>
    </row>
    <row r="3166" spans="1:9" x14ac:dyDescent="0.3">
      <c r="A3166">
        <v>3165</v>
      </c>
      <c r="B3166" s="2">
        <v>45726</v>
      </c>
      <c r="C3166" t="s">
        <v>15</v>
      </c>
      <c r="D3166" t="s">
        <v>17</v>
      </c>
      <c r="E3166" t="s">
        <v>119</v>
      </c>
      <c r="F3166" t="s">
        <v>121</v>
      </c>
      <c r="G3166">
        <v>9</v>
      </c>
      <c r="H3166" s="3">
        <v>1405.95</v>
      </c>
      <c r="I3166" s="3">
        <v>22789.98</v>
      </c>
    </row>
    <row r="3167" spans="1:9" x14ac:dyDescent="0.3">
      <c r="A3167">
        <v>3166</v>
      </c>
      <c r="B3167" s="2">
        <v>45732</v>
      </c>
      <c r="C3167" t="s">
        <v>15</v>
      </c>
      <c r="D3167" t="s">
        <v>18</v>
      </c>
      <c r="E3167" t="s">
        <v>113</v>
      </c>
      <c r="F3167" t="s">
        <v>122</v>
      </c>
      <c r="G3167">
        <v>6</v>
      </c>
      <c r="H3167" s="3">
        <v>1247.32</v>
      </c>
      <c r="I3167" s="3">
        <v>13479.09</v>
      </c>
    </row>
    <row r="3168" spans="1:9" x14ac:dyDescent="0.3">
      <c r="A3168">
        <v>3167</v>
      </c>
      <c r="B3168" s="2">
        <v>45733</v>
      </c>
      <c r="C3168" t="s">
        <v>11</v>
      </c>
      <c r="D3168" t="s">
        <v>17</v>
      </c>
      <c r="E3168" t="s">
        <v>117</v>
      </c>
      <c r="F3168" t="s">
        <v>121</v>
      </c>
      <c r="G3168">
        <v>10</v>
      </c>
      <c r="H3168" s="3">
        <v>896.8</v>
      </c>
      <c r="I3168" s="3">
        <v>16152.03</v>
      </c>
    </row>
    <row r="3169" spans="1:9" x14ac:dyDescent="0.3">
      <c r="A3169">
        <v>3168</v>
      </c>
      <c r="B3169" s="2">
        <v>45718</v>
      </c>
      <c r="C3169" t="s">
        <v>11</v>
      </c>
      <c r="D3169" t="s">
        <v>16</v>
      </c>
      <c r="E3169" t="s">
        <v>37</v>
      </c>
      <c r="F3169" t="s">
        <v>121</v>
      </c>
      <c r="G3169">
        <v>7</v>
      </c>
      <c r="H3169" s="3">
        <v>1149.53</v>
      </c>
      <c r="I3169" s="3">
        <v>14492.72</v>
      </c>
    </row>
    <row r="3170" spans="1:9" x14ac:dyDescent="0.3">
      <c r="A3170">
        <v>3169</v>
      </c>
      <c r="B3170" s="2">
        <v>45719</v>
      </c>
      <c r="C3170" t="s">
        <v>13</v>
      </c>
      <c r="D3170" t="s">
        <v>17</v>
      </c>
      <c r="E3170" t="s">
        <v>88</v>
      </c>
      <c r="F3170" t="s">
        <v>122</v>
      </c>
      <c r="G3170">
        <v>15</v>
      </c>
      <c r="H3170" s="3">
        <v>317.19</v>
      </c>
      <c r="I3170" s="3">
        <v>8569.24</v>
      </c>
    </row>
    <row r="3171" spans="1:9" x14ac:dyDescent="0.3">
      <c r="A3171">
        <v>3170</v>
      </c>
      <c r="B3171" s="2">
        <v>45744</v>
      </c>
      <c r="C3171" t="s">
        <v>10</v>
      </c>
      <c r="D3171" t="s">
        <v>19</v>
      </c>
      <c r="E3171" t="s">
        <v>45</v>
      </c>
      <c r="F3171" t="s">
        <v>121</v>
      </c>
      <c r="G3171">
        <v>6</v>
      </c>
      <c r="H3171" s="3">
        <v>737.19</v>
      </c>
      <c r="I3171" s="3">
        <v>7966.4</v>
      </c>
    </row>
    <row r="3172" spans="1:9" x14ac:dyDescent="0.3">
      <c r="A3172">
        <v>3171</v>
      </c>
      <c r="B3172" s="2">
        <v>45742</v>
      </c>
      <c r="C3172" t="s">
        <v>9</v>
      </c>
      <c r="D3172" t="s">
        <v>16</v>
      </c>
      <c r="E3172" t="s">
        <v>88</v>
      </c>
      <c r="F3172" t="s">
        <v>121</v>
      </c>
      <c r="G3172">
        <v>6</v>
      </c>
      <c r="H3172" s="3">
        <v>535.77</v>
      </c>
      <c r="I3172" s="3">
        <v>5789.77</v>
      </c>
    </row>
    <row r="3173" spans="1:9" x14ac:dyDescent="0.3">
      <c r="A3173">
        <v>3172</v>
      </c>
      <c r="B3173" s="2">
        <v>45738</v>
      </c>
      <c r="C3173" t="s">
        <v>15</v>
      </c>
      <c r="D3173" t="s">
        <v>19</v>
      </c>
      <c r="E3173" t="s">
        <v>32</v>
      </c>
      <c r="F3173" t="s">
        <v>121</v>
      </c>
      <c r="G3173">
        <v>1</v>
      </c>
      <c r="H3173" s="3">
        <v>1309.03</v>
      </c>
      <c r="I3173" s="3">
        <v>2357.66</v>
      </c>
    </row>
    <row r="3174" spans="1:9" x14ac:dyDescent="0.3">
      <c r="A3174">
        <v>3173</v>
      </c>
      <c r="B3174" s="2">
        <v>45744</v>
      </c>
      <c r="C3174" t="s">
        <v>15</v>
      </c>
      <c r="D3174" t="s">
        <v>18</v>
      </c>
      <c r="E3174" t="s">
        <v>24</v>
      </c>
      <c r="F3174" t="s">
        <v>122</v>
      </c>
      <c r="G3174">
        <v>1</v>
      </c>
      <c r="H3174" s="3">
        <v>1426.93</v>
      </c>
      <c r="I3174" s="3">
        <v>2570.0100000000002</v>
      </c>
    </row>
    <row r="3175" spans="1:9" x14ac:dyDescent="0.3">
      <c r="A3175">
        <v>3174</v>
      </c>
      <c r="B3175" s="2">
        <v>45727</v>
      </c>
      <c r="C3175" t="s">
        <v>15</v>
      </c>
      <c r="D3175" t="s">
        <v>16</v>
      </c>
      <c r="E3175" t="s">
        <v>93</v>
      </c>
      <c r="F3175" t="s">
        <v>121</v>
      </c>
      <c r="G3175">
        <v>2</v>
      </c>
      <c r="H3175" s="3">
        <v>1352.93</v>
      </c>
      <c r="I3175" s="3">
        <v>4873.45</v>
      </c>
    </row>
    <row r="3176" spans="1:9" x14ac:dyDescent="0.3">
      <c r="A3176">
        <v>3175</v>
      </c>
      <c r="B3176" s="2">
        <v>45743</v>
      </c>
      <c r="C3176" t="s">
        <v>11</v>
      </c>
      <c r="D3176" t="s">
        <v>17</v>
      </c>
      <c r="E3176" t="s">
        <v>78</v>
      </c>
      <c r="F3176" t="s">
        <v>122</v>
      </c>
      <c r="G3176">
        <v>8</v>
      </c>
      <c r="H3176" s="3">
        <v>1049.3800000000001</v>
      </c>
      <c r="I3176" s="3">
        <v>15120.09</v>
      </c>
    </row>
    <row r="3177" spans="1:9" x14ac:dyDescent="0.3">
      <c r="A3177">
        <v>3176</v>
      </c>
      <c r="B3177" s="2">
        <v>45747</v>
      </c>
      <c r="C3177" t="s">
        <v>13</v>
      </c>
      <c r="D3177" t="s">
        <v>17</v>
      </c>
      <c r="E3177" t="s">
        <v>119</v>
      </c>
      <c r="F3177" t="s">
        <v>121</v>
      </c>
      <c r="G3177">
        <v>14</v>
      </c>
      <c r="H3177" s="3">
        <v>463.63</v>
      </c>
      <c r="I3177" s="3">
        <v>11690.45</v>
      </c>
    </row>
    <row r="3178" spans="1:9" x14ac:dyDescent="0.3">
      <c r="A3178">
        <v>3177</v>
      </c>
      <c r="B3178" s="2">
        <v>45730</v>
      </c>
      <c r="C3178" t="s">
        <v>12</v>
      </c>
      <c r="D3178" t="s">
        <v>16</v>
      </c>
      <c r="E3178" t="s">
        <v>26</v>
      </c>
      <c r="F3178" t="s">
        <v>122</v>
      </c>
      <c r="G3178">
        <v>5</v>
      </c>
      <c r="H3178" s="3">
        <v>153.75</v>
      </c>
      <c r="I3178" s="3">
        <v>1384.58</v>
      </c>
    </row>
    <row r="3179" spans="1:9" x14ac:dyDescent="0.3">
      <c r="A3179">
        <v>3178</v>
      </c>
      <c r="B3179" s="2">
        <v>45721</v>
      </c>
      <c r="C3179" t="s">
        <v>10</v>
      </c>
      <c r="D3179" t="s">
        <v>20</v>
      </c>
      <c r="E3179" t="s">
        <v>36</v>
      </c>
      <c r="F3179" t="s">
        <v>121</v>
      </c>
      <c r="G3179">
        <v>7</v>
      </c>
      <c r="H3179" s="3">
        <v>783.94</v>
      </c>
      <c r="I3179" s="3">
        <v>9883.5400000000009</v>
      </c>
    </row>
    <row r="3180" spans="1:9" x14ac:dyDescent="0.3">
      <c r="A3180">
        <v>3179</v>
      </c>
      <c r="B3180" s="2">
        <v>45721</v>
      </c>
      <c r="C3180" t="s">
        <v>12</v>
      </c>
      <c r="D3180" t="s">
        <v>18</v>
      </c>
      <c r="E3180" t="s">
        <v>28</v>
      </c>
      <c r="F3180" t="s">
        <v>122</v>
      </c>
      <c r="G3180">
        <v>19</v>
      </c>
      <c r="H3180" s="3">
        <v>217.64</v>
      </c>
      <c r="I3180" s="3">
        <v>7447.73</v>
      </c>
    </row>
    <row r="3181" spans="1:9" x14ac:dyDescent="0.3">
      <c r="A3181">
        <v>3180</v>
      </c>
      <c r="B3181" s="2">
        <v>45720</v>
      </c>
      <c r="C3181" t="s">
        <v>14</v>
      </c>
      <c r="D3181" t="s">
        <v>19</v>
      </c>
      <c r="E3181" t="s">
        <v>44</v>
      </c>
      <c r="F3181" t="s">
        <v>121</v>
      </c>
      <c r="G3181">
        <v>1</v>
      </c>
      <c r="H3181" s="3">
        <v>1105.71</v>
      </c>
      <c r="I3181" s="3">
        <v>1991.47</v>
      </c>
    </row>
    <row r="3182" spans="1:9" x14ac:dyDescent="0.3">
      <c r="A3182">
        <v>3181</v>
      </c>
      <c r="B3182" s="2">
        <v>45735</v>
      </c>
      <c r="C3182" t="s">
        <v>10</v>
      </c>
      <c r="D3182" t="s">
        <v>17</v>
      </c>
      <c r="E3182" t="s">
        <v>65</v>
      </c>
      <c r="F3182" t="s">
        <v>121</v>
      </c>
      <c r="G3182">
        <v>10</v>
      </c>
      <c r="H3182" s="3">
        <v>752.03</v>
      </c>
      <c r="I3182" s="3">
        <v>13544.61</v>
      </c>
    </row>
    <row r="3183" spans="1:9" x14ac:dyDescent="0.3">
      <c r="A3183">
        <v>3182</v>
      </c>
      <c r="B3183" s="2">
        <v>45737</v>
      </c>
      <c r="C3183" t="s">
        <v>11</v>
      </c>
      <c r="D3183" t="s">
        <v>20</v>
      </c>
      <c r="E3183" t="s">
        <v>117</v>
      </c>
      <c r="F3183" t="s">
        <v>121</v>
      </c>
      <c r="G3183">
        <v>5</v>
      </c>
      <c r="H3183" s="3">
        <v>1014.63</v>
      </c>
      <c r="I3183" s="3">
        <v>9137.1200000000008</v>
      </c>
    </row>
    <row r="3184" spans="1:9" x14ac:dyDescent="0.3">
      <c r="A3184">
        <v>3183</v>
      </c>
      <c r="B3184" s="2">
        <v>45747</v>
      </c>
      <c r="C3184" t="s">
        <v>14</v>
      </c>
      <c r="D3184" t="s">
        <v>18</v>
      </c>
      <c r="E3184" t="s">
        <v>31</v>
      </c>
      <c r="F3184" t="s">
        <v>122</v>
      </c>
      <c r="G3184">
        <v>6</v>
      </c>
      <c r="H3184" s="3">
        <v>1377.2</v>
      </c>
      <c r="I3184" s="3">
        <v>14882.63</v>
      </c>
    </row>
    <row r="3185" spans="1:9" x14ac:dyDescent="0.3">
      <c r="A3185">
        <v>3184</v>
      </c>
      <c r="B3185" s="2">
        <v>45720</v>
      </c>
      <c r="C3185" t="s">
        <v>12</v>
      </c>
      <c r="D3185" t="s">
        <v>17</v>
      </c>
      <c r="E3185" t="s">
        <v>40</v>
      </c>
      <c r="F3185" t="s">
        <v>122</v>
      </c>
      <c r="G3185">
        <v>19</v>
      </c>
      <c r="H3185" s="3">
        <v>203.76</v>
      </c>
      <c r="I3185" s="3">
        <v>6972.75</v>
      </c>
    </row>
    <row r="3186" spans="1:9" x14ac:dyDescent="0.3">
      <c r="A3186">
        <v>3185</v>
      </c>
      <c r="B3186" s="2">
        <v>45721</v>
      </c>
      <c r="C3186" t="s">
        <v>12</v>
      </c>
      <c r="D3186" t="s">
        <v>18</v>
      </c>
      <c r="E3186" t="s">
        <v>72</v>
      </c>
      <c r="F3186" t="s">
        <v>122</v>
      </c>
      <c r="G3186">
        <v>18</v>
      </c>
      <c r="H3186" s="3">
        <v>152.13</v>
      </c>
      <c r="I3186" s="3">
        <v>4931.95</v>
      </c>
    </row>
    <row r="3187" spans="1:9" x14ac:dyDescent="0.3">
      <c r="A3187">
        <v>3186</v>
      </c>
      <c r="B3187" s="2">
        <v>45742</v>
      </c>
      <c r="C3187" t="s">
        <v>14</v>
      </c>
      <c r="D3187" t="s">
        <v>20</v>
      </c>
      <c r="E3187" t="s">
        <v>111</v>
      </c>
      <c r="F3187" t="s">
        <v>122</v>
      </c>
      <c r="G3187">
        <v>5</v>
      </c>
      <c r="H3187" s="3">
        <v>1378.78</v>
      </c>
      <c r="I3187" s="3">
        <v>12416.42</v>
      </c>
    </row>
    <row r="3188" spans="1:9" x14ac:dyDescent="0.3">
      <c r="A3188">
        <v>3187</v>
      </c>
      <c r="B3188" s="2">
        <v>45741</v>
      </c>
      <c r="C3188" t="s">
        <v>11</v>
      </c>
      <c r="D3188" t="s">
        <v>19</v>
      </c>
      <c r="E3188" t="s">
        <v>57</v>
      </c>
      <c r="F3188" t="s">
        <v>121</v>
      </c>
      <c r="G3188">
        <v>9</v>
      </c>
      <c r="H3188" s="3">
        <v>883.31</v>
      </c>
      <c r="I3188" s="3">
        <v>14318.16</v>
      </c>
    </row>
    <row r="3189" spans="1:9" x14ac:dyDescent="0.3">
      <c r="A3189">
        <v>3188</v>
      </c>
      <c r="B3189" s="2">
        <v>45741</v>
      </c>
      <c r="C3189" t="s">
        <v>14</v>
      </c>
      <c r="D3189" t="s">
        <v>20</v>
      </c>
      <c r="E3189" t="s">
        <v>107</v>
      </c>
      <c r="F3189" t="s">
        <v>121</v>
      </c>
      <c r="G3189">
        <v>6</v>
      </c>
      <c r="H3189" s="3">
        <v>1234.95</v>
      </c>
      <c r="I3189" s="3">
        <v>13345.42</v>
      </c>
    </row>
    <row r="3190" spans="1:9" x14ac:dyDescent="0.3">
      <c r="A3190">
        <v>3189</v>
      </c>
      <c r="B3190" s="2">
        <v>45747</v>
      </c>
      <c r="C3190" t="s">
        <v>14</v>
      </c>
      <c r="D3190" t="s">
        <v>16</v>
      </c>
      <c r="E3190" t="s">
        <v>44</v>
      </c>
      <c r="F3190" t="s">
        <v>121</v>
      </c>
      <c r="G3190">
        <v>8</v>
      </c>
      <c r="H3190" s="3">
        <v>1380.49</v>
      </c>
      <c r="I3190" s="3">
        <v>19890.91</v>
      </c>
    </row>
    <row r="3191" spans="1:9" x14ac:dyDescent="0.3">
      <c r="A3191">
        <v>3190</v>
      </c>
      <c r="B3191" s="2">
        <v>45717</v>
      </c>
      <c r="C3191" t="s">
        <v>12</v>
      </c>
      <c r="D3191" t="s">
        <v>16</v>
      </c>
      <c r="E3191" t="s">
        <v>44</v>
      </c>
      <c r="F3191" t="s">
        <v>121</v>
      </c>
      <c r="G3191">
        <v>8</v>
      </c>
      <c r="H3191" s="3">
        <v>151.25</v>
      </c>
      <c r="I3191" s="3">
        <v>2179.3000000000002</v>
      </c>
    </row>
    <row r="3192" spans="1:9" x14ac:dyDescent="0.3">
      <c r="A3192">
        <v>3191</v>
      </c>
      <c r="B3192" s="2">
        <v>45747</v>
      </c>
      <c r="C3192" t="s">
        <v>13</v>
      </c>
      <c r="D3192" t="s">
        <v>16</v>
      </c>
      <c r="E3192" t="s">
        <v>84</v>
      </c>
      <c r="F3192" t="s">
        <v>122</v>
      </c>
      <c r="G3192">
        <v>10</v>
      </c>
      <c r="H3192" s="3">
        <v>493.86</v>
      </c>
      <c r="I3192" s="3">
        <v>8894.7800000000007</v>
      </c>
    </row>
    <row r="3193" spans="1:9" x14ac:dyDescent="0.3">
      <c r="A3193">
        <v>3192</v>
      </c>
      <c r="B3193" s="2">
        <v>45734</v>
      </c>
      <c r="C3193" t="s">
        <v>15</v>
      </c>
      <c r="D3193" t="s">
        <v>18</v>
      </c>
      <c r="E3193" t="s">
        <v>64</v>
      </c>
      <c r="F3193" t="s">
        <v>122</v>
      </c>
      <c r="G3193">
        <v>5</v>
      </c>
      <c r="H3193" s="3">
        <v>1781.93</v>
      </c>
      <c r="I3193" s="3">
        <v>16046.94</v>
      </c>
    </row>
    <row r="3194" spans="1:9" x14ac:dyDescent="0.3">
      <c r="A3194">
        <v>3193</v>
      </c>
      <c r="B3194" s="2">
        <v>45719</v>
      </c>
      <c r="C3194" t="s">
        <v>11</v>
      </c>
      <c r="D3194" t="s">
        <v>19</v>
      </c>
      <c r="E3194" t="s">
        <v>60</v>
      </c>
      <c r="F3194" t="s">
        <v>121</v>
      </c>
      <c r="G3194">
        <v>1</v>
      </c>
      <c r="H3194" s="3">
        <v>834</v>
      </c>
      <c r="I3194" s="3">
        <v>1502.1</v>
      </c>
    </row>
    <row r="3195" spans="1:9" x14ac:dyDescent="0.3">
      <c r="A3195">
        <v>3194</v>
      </c>
      <c r="B3195" s="2">
        <v>45740</v>
      </c>
      <c r="C3195" t="s">
        <v>11</v>
      </c>
      <c r="D3195" t="s">
        <v>18</v>
      </c>
      <c r="E3195" t="s">
        <v>96</v>
      </c>
      <c r="F3195" t="s">
        <v>121</v>
      </c>
      <c r="G3195">
        <v>2</v>
      </c>
      <c r="H3195" s="3">
        <v>1103.18</v>
      </c>
      <c r="I3195" s="3">
        <v>3973.82</v>
      </c>
    </row>
    <row r="3196" spans="1:9" x14ac:dyDescent="0.3">
      <c r="A3196">
        <v>3195</v>
      </c>
      <c r="B3196" s="2">
        <v>45717</v>
      </c>
      <c r="C3196" t="s">
        <v>9</v>
      </c>
      <c r="D3196" t="s">
        <v>17</v>
      </c>
      <c r="E3196" t="s">
        <v>87</v>
      </c>
      <c r="F3196" t="s">
        <v>121</v>
      </c>
      <c r="G3196">
        <v>8</v>
      </c>
      <c r="H3196" s="3">
        <v>540.83000000000004</v>
      </c>
      <c r="I3196" s="3">
        <v>7792.6</v>
      </c>
    </row>
    <row r="3197" spans="1:9" x14ac:dyDescent="0.3">
      <c r="A3197">
        <v>3196</v>
      </c>
      <c r="B3197" s="2">
        <v>45735</v>
      </c>
      <c r="C3197" t="s">
        <v>15</v>
      </c>
      <c r="D3197" t="s">
        <v>16</v>
      </c>
      <c r="E3197" t="s">
        <v>98</v>
      </c>
      <c r="F3197" t="s">
        <v>122</v>
      </c>
      <c r="G3197">
        <v>2</v>
      </c>
      <c r="H3197" s="3">
        <v>1704.11</v>
      </c>
      <c r="I3197" s="3">
        <v>6138.46</v>
      </c>
    </row>
    <row r="3198" spans="1:9" x14ac:dyDescent="0.3">
      <c r="A3198">
        <v>3197</v>
      </c>
      <c r="B3198" s="2">
        <v>45718</v>
      </c>
      <c r="C3198" t="s">
        <v>14</v>
      </c>
      <c r="D3198" t="s">
        <v>18</v>
      </c>
      <c r="E3198" t="s">
        <v>69</v>
      </c>
      <c r="F3198" t="s">
        <v>121</v>
      </c>
      <c r="G3198">
        <v>3</v>
      </c>
      <c r="H3198" s="3">
        <v>1317.15</v>
      </c>
      <c r="I3198" s="3">
        <v>7116.85</v>
      </c>
    </row>
    <row r="3199" spans="1:9" x14ac:dyDescent="0.3">
      <c r="A3199">
        <v>3198</v>
      </c>
      <c r="B3199" s="2">
        <v>45721</v>
      </c>
      <c r="C3199" t="s">
        <v>12</v>
      </c>
      <c r="D3199" t="s">
        <v>16</v>
      </c>
      <c r="E3199" t="s">
        <v>90</v>
      </c>
      <c r="F3199" t="s">
        <v>121</v>
      </c>
      <c r="G3199">
        <v>20</v>
      </c>
      <c r="H3199" s="3">
        <v>223.02</v>
      </c>
      <c r="I3199" s="3">
        <v>8033.51</v>
      </c>
    </row>
    <row r="3200" spans="1:9" x14ac:dyDescent="0.3">
      <c r="A3200">
        <v>3199</v>
      </c>
      <c r="B3200" s="2">
        <v>45721</v>
      </c>
      <c r="C3200" t="s">
        <v>11</v>
      </c>
      <c r="D3200" t="s">
        <v>18</v>
      </c>
      <c r="E3200" t="s">
        <v>43</v>
      </c>
      <c r="F3200" t="s">
        <v>122</v>
      </c>
      <c r="G3200">
        <v>3</v>
      </c>
      <c r="H3200" s="3">
        <v>962.75</v>
      </c>
      <c r="I3200" s="3">
        <v>5201.95</v>
      </c>
    </row>
    <row r="3201" spans="1:9" x14ac:dyDescent="0.3">
      <c r="A3201">
        <v>3200</v>
      </c>
      <c r="B3201" s="2">
        <v>45722</v>
      </c>
      <c r="C3201" t="s">
        <v>13</v>
      </c>
      <c r="D3201" t="s">
        <v>16</v>
      </c>
      <c r="E3201" t="s">
        <v>49</v>
      </c>
      <c r="F3201" t="s">
        <v>121</v>
      </c>
      <c r="G3201">
        <v>14</v>
      </c>
      <c r="H3201" s="3">
        <v>328.83</v>
      </c>
      <c r="I3201" s="3">
        <v>8291.4599999999991</v>
      </c>
    </row>
    <row r="3202" spans="1:9" x14ac:dyDescent="0.3">
      <c r="A3202">
        <v>3201</v>
      </c>
      <c r="B3202" s="2">
        <v>45717</v>
      </c>
      <c r="C3202" t="s">
        <v>13</v>
      </c>
      <c r="D3202" t="s">
        <v>19</v>
      </c>
      <c r="E3202" t="s">
        <v>42</v>
      </c>
      <c r="F3202" t="s">
        <v>122</v>
      </c>
      <c r="G3202">
        <v>8</v>
      </c>
      <c r="H3202" s="3">
        <v>334.48</v>
      </c>
      <c r="I3202" s="3">
        <v>4819.3900000000003</v>
      </c>
    </row>
    <row r="3203" spans="1:9" x14ac:dyDescent="0.3">
      <c r="A3203">
        <v>3202</v>
      </c>
      <c r="B3203" s="2">
        <v>45720</v>
      </c>
      <c r="C3203" t="s">
        <v>14</v>
      </c>
      <c r="D3203" t="s">
        <v>19</v>
      </c>
      <c r="E3203" t="s">
        <v>65</v>
      </c>
      <c r="F3203" t="s">
        <v>121</v>
      </c>
      <c r="G3203">
        <v>7</v>
      </c>
      <c r="H3203" s="3">
        <v>1191.29</v>
      </c>
      <c r="I3203" s="3">
        <v>15019.21</v>
      </c>
    </row>
    <row r="3204" spans="1:9" x14ac:dyDescent="0.3">
      <c r="A3204">
        <v>3203</v>
      </c>
      <c r="B3204" s="2">
        <v>45720</v>
      </c>
      <c r="C3204" t="s">
        <v>11</v>
      </c>
      <c r="D3204" t="s">
        <v>18</v>
      </c>
      <c r="E3204" t="s">
        <v>65</v>
      </c>
      <c r="F3204" t="s">
        <v>121</v>
      </c>
      <c r="G3204">
        <v>8</v>
      </c>
      <c r="H3204" s="3">
        <v>1018.46</v>
      </c>
      <c r="I3204" s="3">
        <v>14674.57</v>
      </c>
    </row>
    <row r="3205" spans="1:9" x14ac:dyDescent="0.3">
      <c r="A3205">
        <v>3204</v>
      </c>
      <c r="B3205" s="2">
        <v>45739</v>
      </c>
      <c r="C3205" t="s">
        <v>11</v>
      </c>
      <c r="D3205" t="s">
        <v>16</v>
      </c>
      <c r="E3205" t="s">
        <v>52</v>
      </c>
      <c r="F3205" t="s">
        <v>121</v>
      </c>
      <c r="G3205">
        <v>10</v>
      </c>
      <c r="H3205" s="3">
        <v>814.06</v>
      </c>
      <c r="I3205" s="3">
        <v>14661.82</v>
      </c>
    </row>
    <row r="3206" spans="1:9" x14ac:dyDescent="0.3">
      <c r="A3206">
        <v>3205</v>
      </c>
      <c r="B3206" s="2">
        <v>45727</v>
      </c>
      <c r="C3206" t="s">
        <v>12</v>
      </c>
      <c r="D3206" t="s">
        <v>19</v>
      </c>
      <c r="E3206" t="s">
        <v>110</v>
      </c>
      <c r="F3206" t="s">
        <v>122</v>
      </c>
      <c r="G3206">
        <v>7</v>
      </c>
      <c r="H3206" s="3">
        <v>222.14</v>
      </c>
      <c r="I3206" s="3">
        <v>2800.63</v>
      </c>
    </row>
    <row r="3207" spans="1:9" x14ac:dyDescent="0.3">
      <c r="A3207">
        <v>3206</v>
      </c>
      <c r="B3207" s="2">
        <v>45735</v>
      </c>
      <c r="C3207" t="s">
        <v>13</v>
      </c>
      <c r="D3207" t="s">
        <v>16</v>
      </c>
      <c r="E3207" t="s">
        <v>83</v>
      </c>
      <c r="F3207" t="s">
        <v>121</v>
      </c>
      <c r="G3207">
        <v>19</v>
      </c>
      <c r="H3207" s="3">
        <v>302</v>
      </c>
      <c r="I3207" s="3">
        <v>10334.56</v>
      </c>
    </row>
    <row r="3208" spans="1:9" x14ac:dyDescent="0.3">
      <c r="A3208">
        <v>3207</v>
      </c>
      <c r="B3208" s="2">
        <v>45732</v>
      </c>
      <c r="C3208" t="s">
        <v>14</v>
      </c>
      <c r="D3208" t="s">
        <v>18</v>
      </c>
      <c r="E3208" t="s">
        <v>35</v>
      </c>
      <c r="F3208" t="s">
        <v>121</v>
      </c>
      <c r="G3208">
        <v>10</v>
      </c>
      <c r="H3208" s="3">
        <v>1068.28</v>
      </c>
      <c r="I3208" s="3">
        <v>19240.509999999998</v>
      </c>
    </row>
    <row r="3209" spans="1:9" x14ac:dyDescent="0.3">
      <c r="A3209">
        <v>3208</v>
      </c>
      <c r="B3209" s="2">
        <v>45747</v>
      </c>
      <c r="C3209" t="s">
        <v>9</v>
      </c>
      <c r="D3209" t="s">
        <v>16</v>
      </c>
      <c r="E3209" t="s">
        <v>96</v>
      </c>
      <c r="F3209" t="s">
        <v>122</v>
      </c>
      <c r="G3209">
        <v>6</v>
      </c>
      <c r="H3209" s="3">
        <v>417.9</v>
      </c>
      <c r="I3209" s="3">
        <v>4516.01</v>
      </c>
    </row>
    <row r="3210" spans="1:9" x14ac:dyDescent="0.3">
      <c r="A3210">
        <v>3209</v>
      </c>
      <c r="B3210" s="2">
        <v>45737</v>
      </c>
      <c r="C3210" t="s">
        <v>10</v>
      </c>
      <c r="D3210" t="s">
        <v>16</v>
      </c>
      <c r="E3210" t="s">
        <v>22</v>
      </c>
      <c r="F3210" t="s">
        <v>121</v>
      </c>
      <c r="G3210">
        <v>10</v>
      </c>
      <c r="H3210" s="3">
        <v>862.6</v>
      </c>
      <c r="I3210" s="3">
        <v>15536.06</v>
      </c>
    </row>
    <row r="3211" spans="1:9" x14ac:dyDescent="0.3">
      <c r="A3211">
        <v>3210</v>
      </c>
      <c r="B3211" s="2">
        <v>45718</v>
      </c>
      <c r="C3211" t="s">
        <v>11</v>
      </c>
      <c r="D3211" t="s">
        <v>18</v>
      </c>
      <c r="E3211" t="s">
        <v>115</v>
      </c>
      <c r="F3211" t="s">
        <v>122</v>
      </c>
      <c r="G3211">
        <v>3</v>
      </c>
      <c r="H3211" s="3">
        <v>998.25</v>
      </c>
      <c r="I3211" s="3">
        <v>5393.77</v>
      </c>
    </row>
    <row r="3212" spans="1:9" x14ac:dyDescent="0.3">
      <c r="A3212">
        <v>3211</v>
      </c>
      <c r="B3212" s="2">
        <v>45720</v>
      </c>
      <c r="C3212" t="s">
        <v>9</v>
      </c>
      <c r="D3212" t="s">
        <v>19</v>
      </c>
      <c r="E3212" t="s">
        <v>43</v>
      </c>
      <c r="F3212" t="s">
        <v>122</v>
      </c>
      <c r="G3212">
        <v>13</v>
      </c>
      <c r="H3212" s="3">
        <v>541.99</v>
      </c>
      <c r="I3212" s="3">
        <v>12690.13</v>
      </c>
    </row>
    <row r="3213" spans="1:9" x14ac:dyDescent="0.3">
      <c r="A3213">
        <v>3212</v>
      </c>
      <c r="B3213" s="2">
        <v>45740</v>
      </c>
      <c r="C3213" t="s">
        <v>10</v>
      </c>
      <c r="D3213" t="s">
        <v>19</v>
      </c>
      <c r="E3213" t="s">
        <v>116</v>
      </c>
      <c r="F3213" t="s">
        <v>121</v>
      </c>
      <c r="G3213">
        <v>2</v>
      </c>
      <c r="H3213" s="3">
        <v>733.44</v>
      </c>
      <c r="I3213" s="3">
        <v>2641.96</v>
      </c>
    </row>
    <row r="3214" spans="1:9" x14ac:dyDescent="0.3">
      <c r="A3214">
        <v>3213</v>
      </c>
      <c r="B3214" s="2">
        <v>45732</v>
      </c>
      <c r="C3214" t="s">
        <v>12</v>
      </c>
      <c r="D3214" t="s">
        <v>16</v>
      </c>
      <c r="E3214" t="s">
        <v>43</v>
      </c>
      <c r="F3214" t="s">
        <v>121</v>
      </c>
      <c r="G3214">
        <v>9</v>
      </c>
      <c r="H3214" s="3">
        <v>155.38</v>
      </c>
      <c r="I3214" s="3">
        <v>2518.66</v>
      </c>
    </row>
    <row r="3215" spans="1:9" x14ac:dyDescent="0.3">
      <c r="A3215">
        <v>3214</v>
      </c>
      <c r="B3215" s="2">
        <v>45743</v>
      </c>
      <c r="C3215" t="s">
        <v>15</v>
      </c>
      <c r="D3215" t="s">
        <v>19</v>
      </c>
      <c r="E3215" t="s">
        <v>88</v>
      </c>
      <c r="F3215" t="s">
        <v>122</v>
      </c>
      <c r="G3215">
        <v>3</v>
      </c>
      <c r="H3215" s="3">
        <v>1741.43</v>
      </c>
      <c r="I3215" s="3">
        <v>9409.33</v>
      </c>
    </row>
    <row r="3216" spans="1:9" x14ac:dyDescent="0.3">
      <c r="A3216">
        <v>3215</v>
      </c>
      <c r="B3216" s="2">
        <v>45728</v>
      </c>
      <c r="C3216" t="s">
        <v>15</v>
      </c>
      <c r="D3216" t="s">
        <v>16</v>
      </c>
      <c r="E3216" t="s">
        <v>110</v>
      </c>
      <c r="F3216" t="s">
        <v>121</v>
      </c>
      <c r="G3216">
        <v>10</v>
      </c>
      <c r="H3216" s="3">
        <v>1308.6500000000001</v>
      </c>
      <c r="I3216" s="3">
        <v>23569.75</v>
      </c>
    </row>
    <row r="3217" spans="1:9" x14ac:dyDescent="0.3">
      <c r="A3217">
        <v>3216</v>
      </c>
      <c r="B3217" s="2">
        <v>45725</v>
      </c>
      <c r="C3217" t="s">
        <v>12</v>
      </c>
      <c r="D3217" t="s">
        <v>16</v>
      </c>
      <c r="E3217" t="s">
        <v>83</v>
      </c>
      <c r="F3217" t="s">
        <v>122</v>
      </c>
      <c r="G3217">
        <v>5</v>
      </c>
      <c r="H3217" s="3">
        <v>216.43</v>
      </c>
      <c r="I3217" s="3">
        <v>1949.03</v>
      </c>
    </row>
    <row r="3218" spans="1:9" x14ac:dyDescent="0.3">
      <c r="A3218">
        <v>3217</v>
      </c>
      <c r="B3218" s="2">
        <v>45735</v>
      </c>
      <c r="C3218" t="s">
        <v>13</v>
      </c>
      <c r="D3218" t="s">
        <v>18</v>
      </c>
      <c r="E3218" t="s">
        <v>84</v>
      </c>
      <c r="F3218" t="s">
        <v>122</v>
      </c>
      <c r="G3218">
        <v>10</v>
      </c>
      <c r="H3218" s="3">
        <v>394.89</v>
      </c>
      <c r="I3218" s="3">
        <v>7112.26</v>
      </c>
    </row>
    <row r="3219" spans="1:9" x14ac:dyDescent="0.3">
      <c r="A3219">
        <v>3218</v>
      </c>
      <c r="B3219" s="2">
        <v>45729</v>
      </c>
      <c r="C3219" t="s">
        <v>14</v>
      </c>
      <c r="D3219" t="s">
        <v>16</v>
      </c>
      <c r="E3219" t="s">
        <v>29</v>
      </c>
      <c r="F3219" t="s">
        <v>121</v>
      </c>
      <c r="G3219">
        <v>6</v>
      </c>
      <c r="H3219" s="3">
        <v>1312.75</v>
      </c>
      <c r="I3219" s="3">
        <v>14186.16</v>
      </c>
    </row>
    <row r="3220" spans="1:9" x14ac:dyDescent="0.3">
      <c r="A3220">
        <v>3219</v>
      </c>
      <c r="B3220" s="2">
        <v>45720</v>
      </c>
      <c r="C3220" t="s">
        <v>15</v>
      </c>
      <c r="D3220" t="s">
        <v>20</v>
      </c>
      <c r="E3220" t="s">
        <v>61</v>
      </c>
      <c r="F3220" t="s">
        <v>121</v>
      </c>
      <c r="G3220">
        <v>5</v>
      </c>
      <c r="H3220" s="3">
        <v>1479.37</v>
      </c>
      <c r="I3220" s="3">
        <v>13322.27</v>
      </c>
    </row>
    <row r="3221" spans="1:9" x14ac:dyDescent="0.3">
      <c r="A3221">
        <v>3220</v>
      </c>
      <c r="B3221" s="2">
        <v>45740</v>
      </c>
      <c r="C3221" t="s">
        <v>14</v>
      </c>
      <c r="D3221" t="s">
        <v>16</v>
      </c>
      <c r="E3221" t="s">
        <v>48</v>
      </c>
      <c r="F3221" t="s">
        <v>121</v>
      </c>
      <c r="G3221">
        <v>6</v>
      </c>
      <c r="H3221" s="3">
        <v>1474.01</v>
      </c>
      <c r="I3221" s="3">
        <v>15928.8</v>
      </c>
    </row>
    <row r="3222" spans="1:9" x14ac:dyDescent="0.3">
      <c r="A3222">
        <v>3221</v>
      </c>
      <c r="B3222" s="2">
        <v>45735</v>
      </c>
      <c r="C3222" t="s">
        <v>14</v>
      </c>
      <c r="D3222" t="s">
        <v>18</v>
      </c>
      <c r="E3222" t="s">
        <v>76</v>
      </c>
      <c r="F3222" t="s">
        <v>121</v>
      </c>
      <c r="G3222">
        <v>2</v>
      </c>
      <c r="H3222" s="3">
        <v>1053.1500000000001</v>
      </c>
      <c r="I3222" s="3">
        <v>3793.6</v>
      </c>
    </row>
    <row r="3223" spans="1:9" x14ac:dyDescent="0.3">
      <c r="A3223">
        <v>3222</v>
      </c>
      <c r="B3223" s="2">
        <v>45727</v>
      </c>
      <c r="C3223" t="s">
        <v>14</v>
      </c>
      <c r="D3223" t="s">
        <v>17</v>
      </c>
      <c r="E3223" t="s">
        <v>94</v>
      </c>
      <c r="F3223" t="s">
        <v>121</v>
      </c>
      <c r="G3223">
        <v>7</v>
      </c>
      <c r="H3223" s="3">
        <v>1214.93</v>
      </c>
      <c r="I3223" s="3">
        <v>15317.25</v>
      </c>
    </row>
    <row r="3224" spans="1:9" x14ac:dyDescent="0.3">
      <c r="A3224">
        <v>3223</v>
      </c>
      <c r="B3224" s="2">
        <v>45741</v>
      </c>
      <c r="C3224" t="s">
        <v>11</v>
      </c>
      <c r="D3224" t="s">
        <v>16</v>
      </c>
      <c r="E3224" t="s">
        <v>100</v>
      </c>
      <c r="F3224" t="s">
        <v>121</v>
      </c>
      <c r="G3224">
        <v>8</v>
      </c>
      <c r="H3224" s="3">
        <v>965.45</v>
      </c>
      <c r="I3224" s="3">
        <v>13910.77</v>
      </c>
    </row>
    <row r="3225" spans="1:9" x14ac:dyDescent="0.3">
      <c r="A3225">
        <v>3224</v>
      </c>
      <c r="B3225" s="2">
        <v>45734</v>
      </c>
      <c r="C3225" t="s">
        <v>10</v>
      </c>
      <c r="D3225" t="s">
        <v>19</v>
      </c>
      <c r="E3225" t="s">
        <v>32</v>
      </c>
      <c r="F3225" t="s">
        <v>121</v>
      </c>
      <c r="G3225">
        <v>4</v>
      </c>
      <c r="H3225" s="3">
        <v>784.26</v>
      </c>
      <c r="I3225" s="3">
        <v>5650.04</v>
      </c>
    </row>
    <row r="3226" spans="1:9" x14ac:dyDescent="0.3">
      <c r="A3226">
        <v>3225</v>
      </c>
      <c r="B3226" s="2">
        <v>45731</v>
      </c>
      <c r="C3226" t="s">
        <v>10</v>
      </c>
      <c r="D3226" t="s">
        <v>20</v>
      </c>
      <c r="E3226" t="s">
        <v>32</v>
      </c>
      <c r="F3226" t="s">
        <v>121</v>
      </c>
      <c r="G3226">
        <v>8</v>
      </c>
      <c r="H3226" s="3">
        <v>753.85</v>
      </c>
      <c r="I3226" s="3">
        <v>10861.92</v>
      </c>
    </row>
    <row r="3227" spans="1:9" x14ac:dyDescent="0.3">
      <c r="A3227">
        <v>3226</v>
      </c>
      <c r="B3227" s="2">
        <v>45725</v>
      </c>
      <c r="C3227" t="s">
        <v>9</v>
      </c>
      <c r="D3227" t="s">
        <v>18</v>
      </c>
      <c r="E3227" t="s">
        <v>44</v>
      </c>
      <c r="F3227" t="s">
        <v>122</v>
      </c>
      <c r="G3227">
        <v>7</v>
      </c>
      <c r="H3227" s="3">
        <v>511.5</v>
      </c>
      <c r="I3227" s="3">
        <v>6448.74</v>
      </c>
    </row>
    <row r="3228" spans="1:9" x14ac:dyDescent="0.3">
      <c r="A3228">
        <v>3227</v>
      </c>
      <c r="B3228" s="2">
        <v>45735</v>
      </c>
      <c r="C3228" t="s">
        <v>9</v>
      </c>
      <c r="D3228" t="s">
        <v>17</v>
      </c>
      <c r="E3228" t="s">
        <v>87</v>
      </c>
      <c r="F3228" t="s">
        <v>122</v>
      </c>
      <c r="G3228">
        <v>7</v>
      </c>
      <c r="H3228" s="3">
        <v>513.45000000000005</v>
      </c>
      <c r="I3228" s="3">
        <v>6473.33</v>
      </c>
    </row>
    <row r="3229" spans="1:9" x14ac:dyDescent="0.3">
      <c r="A3229">
        <v>3228</v>
      </c>
      <c r="B3229" s="2">
        <v>45730</v>
      </c>
      <c r="C3229" t="s">
        <v>13</v>
      </c>
      <c r="D3229" t="s">
        <v>16</v>
      </c>
      <c r="E3229" t="s">
        <v>113</v>
      </c>
      <c r="F3229" t="s">
        <v>122</v>
      </c>
      <c r="G3229">
        <v>11</v>
      </c>
      <c r="H3229" s="3">
        <v>452.82</v>
      </c>
      <c r="I3229" s="3">
        <v>8971.18</v>
      </c>
    </row>
    <row r="3230" spans="1:9" x14ac:dyDescent="0.3">
      <c r="A3230">
        <v>3229</v>
      </c>
      <c r="B3230" s="2">
        <v>45729</v>
      </c>
      <c r="C3230" t="s">
        <v>14</v>
      </c>
      <c r="D3230" t="s">
        <v>20</v>
      </c>
      <c r="E3230" t="s">
        <v>50</v>
      </c>
      <c r="F3230" t="s">
        <v>122</v>
      </c>
      <c r="G3230">
        <v>4</v>
      </c>
      <c r="H3230" s="3">
        <v>1392.71</v>
      </c>
      <c r="I3230" s="3">
        <v>10033.49</v>
      </c>
    </row>
    <row r="3231" spans="1:9" x14ac:dyDescent="0.3">
      <c r="A3231">
        <v>3230</v>
      </c>
      <c r="B3231" s="2">
        <v>45725</v>
      </c>
      <c r="C3231" t="s">
        <v>14</v>
      </c>
      <c r="D3231" t="s">
        <v>16</v>
      </c>
      <c r="E3231" t="s">
        <v>108</v>
      </c>
      <c r="F3231" t="s">
        <v>121</v>
      </c>
      <c r="G3231">
        <v>9</v>
      </c>
      <c r="H3231" s="3">
        <v>1475.29</v>
      </c>
      <c r="I3231" s="3">
        <v>23913.95</v>
      </c>
    </row>
    <row r="3232" spans="1:9" x14ac:dyDescent="0.3">
      <c r="A3232">
        <v>3231</v>
      </c>
      <c r="B3232" s="2">
        <v>45722</v>
      </c>
      <c r="C3232" t="s">
        <v>9</v>
      </c>
      <c r="D3232" t="s">
        <v>16</v>
      </c>
      <c r="E3232" t="s">
        <v>48</v>
      </c>
      <c r="F3232" t="s">
        <v>121</v>
      </c>
      <c r="G3232">
        <v>10</v>
      </c>
      <c r="H3232" s="3">
        <v>454.86</v>
      </c>
      <c r="I3232" s="3">
        <v>8192.36</v>
      </c>
    </row>
    <row r="3233" spans="1:9" x14ac:dyDescent="0.3">
      <c r="A3233">
        <v>3232</v>
      </c>
      <c r="B3233" s="2">
        <v>45721</v>
      </c>
      <c r="C3233" t="s">
        <v>11</v>
      </c>
      <c r="D3233" t="s">
        <v>19</v>
      </c>
      <c r="E3233" t="s">
        <v>41</v>
      </c>
      <c r="F3233" t="s">
        <v>122</v>
      </c>
      <c r="G3233">
        <v>8</v>
      </c>
      <c r="H3233" s="3">
        <v>879.72</v>
      </c>
      <c r="I3233" s="3">
        <v>12675.52</v>
      </c>
    </row>
    <row r="3234" spans="1:9" x14ac:dyDescent="0.3">
      <c r="A3234">
        <v>3233</v>
      </c>
      <c r="B3234" s="2">
        <v>45738</v>
      </c>
      <c r="C3234" t="s">
        <v>11</v>
      </c>
      <c r="D3234" t="s">
        <v>16</v>
      </c>
      <c r="E3234" t="s">
        <v>80</v>
      </c>
      <c r="F3234" t="s">
        <v>122</v>
      </c>
      <c r="G3234">
        <v>4</v>
      </c>
      <c r="H3234" s="3">
        <v>800.6</v>
      </c>
      <c r="I3234" s="3">
        <v>5767.76</v>
      </c>
    </row>
    <row r="3235" spans="1:9" x14ac:dyDescent="0.3">
      <c r="A3235">
        <v>3234</v>
      </c>
      <c r="B3235" s="2">
        <v>45741</v>
      </c>
      <c r="C3235" t="s">
        <v>15</v>
      </c>
      <c r="D3235" t="s">
        <v>16</v>
      </c>
      <c r="E3235" t="s">
        <v>80</v>
      </c>
      <c r="F3235" t="s">
        <v>121</v>
      </c>
      <c r="G3235">
        <v>5</v>
      </c>
      <c r="H3235" s="3">
        <v>1426.14</v>
      </c>
      <c r="I3235" s="3">
        <v>12842.92</v>
      </c>
    </row>
    <row r="3236" spans="1:9" x14ac:dyDescent="0.3">
      <c r="A3236">
        <v>3235</v>
      </c>
      <c r="B3236" s="2">
        <v>45740</v>
      </c>
      <c r="C3236" t="s">
        <v>11</v>
      </c>
      <c r="D3236" t="s">
        <v>20</v>
      </c>
      <c r="E3236" t="s">
        <v>72</v>
      </c>
      <c r="F3236" t="s">
        <v>121</v>
      </c>
      <c r="G3236">
        <v>1</v>
      </c>
      <c r="H3236" s="3">
        <v>1044.8699999999999</v>
      </c>
      <c r="I3236" s="3">
        <v>1881.89</v>
      </c>
    </row>
    <row r="3237" spans="1:9" x14ac:dyDescent="0.3">
      <c r="A3237">
        <v>3236</v>
      </c>
      <c r="B3237" s="2">
        <v>45733</v>
      </c>
      <c r="C3237" t="s">
        <v>14</v>
      </c>
      <c r="D3237" t="s">
        <v>17</v>
      </c>
      <c r="E3237" t="s">
        <v>63</v>
      </c>
      <c r="F3237" t="s">
        <v>122</v>
      </c>
      <c r="G3237">
        <v>2</v>
      </c>
      <c r="H3237" s="3">
        <v>1060.6600000000001</v>
      </c>
      <c r="I3237" s="3">
        <v>3820.65</v>
      </c>
    </row>
    <row r="3238" spans="1:9" x14ac:dyDescent="0.3">
      <c r="A3238">
        <v>3237</v>
      </c>
      <c r="B3238" s="2">
        <v>45729</v>
      </c>
      <c r="C3238" t="s">
        <v>12</v>
      </c>
      <c r="D3238" t="s">
        <v>16</v>
      </c>
      <c r="E3238" t="s">
        <v>102</v>
      </c>
      <c r="F3238" t="s">
        <v>122</v>
      </c>
      <c r="G3238">
        <v>9</v>
      </c>
      <c r="H3238" s="3">
        <v>159.22999999999999</v>
      </c>
      <c r="I3238" s="3">
        <v>2581.06</v>
      </c>
    </row>
    <row r="3239" spans="1:9" x14ac:dyDescent="0.3">
      <c r="A3239">
        <v>3238</v>
      </c>
      <c r="B3239" s="2">
        <v>45743</v>
      </c>
      <c r="C3239" t="s">
        <v>15</v>
      </c>
      <c r="D3239" t="s">
        <v>16</v>
      </c>
      <c r="E3239" t="s">
        <v>87</v>
      </c>
      <c r="F3239" t="s">
        <v>122</v>
      </c>
      <c r="G3239">
        <v>10</v>
      </c>
      <c r="H3239" s="3">
        <v>1645.3</v>
      </c>
      <c r="I3239" s="3">
        <v>29633.07</v>
      </c>
    </row>
    <row r="3240" spans="1:9" x14ac:dyDescent="0.3">
      <c r="A3240">
        <v>3239</v>
      </c>
      <c r="B3240" s="2">
        <v>45738</v>
      </c>
      <c r="C3240" t="s">
        <v>14</v>
      </c>
      <c r="D3240" t="s">
        <v>20</v>
      </c>
      <c r="E3240" t="s">
        <v>102</v>
      </c>
      <c r="F3240" t="s">
        <v>121</v>
      </c>
      <c r="G3240">
        <v>1</v>
      </c>
      <c r="H3240" s="3">
        <v>1358.18</v>
      </c>
      <c r="I3240" s="3">
        <v>2446.1799999999998</v>
      </c>
    </row>
    <row r="3241" spans="1:9" x14ac:dyDescent="0.3">
      <c r="A3241">
        <v>3240</v>
      </c>
      <c r="B3241" s="2">
        <v>45729</v>
      </c>
      <c r="C3241" t="s">
        <v>9</v>
      </c>
      <c r="D3241" t="s">
        <v>18</v>
      </c>
      <c r="E3241" t="s">
        <v>30</v>
      </c>
      <c r="F3241" t="s">
        <v>121</v>
      </c>
      <c r="G3241">
        <v>7</v>
      </c>
      <c r="H3241" s="3">
        <v>597.79999999999995</v>
      </c>
      <c r="I3241" s="3">
        <v>7536.77</v>
      </c>
    </row>
    <row r="3242" spans="1:9" x14ac:dyDescent="0.3">
      <c r="A3242">
        <v>3241</v>
      </c>
      <c r="B3242" s="2">
        <v>45747</v>
      </c>
      <c r="C3242" t="s">
        <v>12</v>
      </c>
      <c r="D3242" t="s">
        <v>19</v>
      </c>
      <c r="E3242" t="s">
        <v>23</v>
      </c>
      <c r="F3242" t="s">
        <v>121</v>
      </c>
      <c r="G3242">
        <v>12</v>
      </c>
      <c r="H3242" s="3">
        <v>175.8</v>
      </c>
      <c r="I3242" s="3">
        <v>3799.55</v>
      </c>
    </row>
    <row r="3243" spans="1:9" x14ac:dyDescent="0.3">
      <c r="A3243">
        <v>3242</v>
      </c>
      <c r="B3243" s="2">
        <v>45718</v>
      </c>
      <c r="C3243" t="s">
        <v>9</v>
      </c>
      <c r="D3243" t="s">
        <v>16</v>
      </c>
      <c r="E3243" t="s">
        <v>82</v>
      </c>
      <c r="F3243" t="s">
        <v>122</v>
      </c>
      <c r="G3243">
        <v>13</v>
      </c>
      <c r="H3243" s="3">
        <v>517.9</v>
      </c>
      <c r="I3243" s="3">
        <v>12126.09</v>
      </c>
    </row>
    <row r="3244" spans="1:9" x14ac:dyDescent="0.3">
      <c r="A3244">
        <v>3243</v>
      </c>
      <c r="B3244" s="2">
        <v>45738</v>
      </c>
      <c r="C3244" t="s">
        <v>15</v>
      </c>
      <c r="D3244" t="s">
        <v>16</v>
      </c>
      <c r="E3244" t="s">
        <v>67</v>
      </c>
      <c r="F3244" t="s">
        <v>121</v>
      </c>
      <c r="G3244">
        <v>8</v>
      </c>
      <c r="H3244" s="3">
        <v>1701.02</v>
      </c>
      <c r="I3244" s="3">
        <v>24509.3</v>
      </c>
    </row>
    <row r="3245" spans="1:9" x14ac:dyDescent="0.3">
      <c r="A3245">
        <v>3244</v>
      </c>
      <c r="B3245" s="2">
        <v>45719</v>
      </c>
      <c r="C3245" t="s">
        <v>9</v>
      </c>
      <c r="D3245" t="s">
        <v>18</v>
      </c>
      <c r="E3245" t="s">
        <v>78</v>
      </c>
      <c r="F3245" t="s">
        <v>121</v>
      </c>
      <c r="G3245">
        <v>16</v>
      </c>
      <c r="H3245" s="3">
        <v>520.83000000000004</v>
      </c>
      <c r="I3245" s="3">
        <v>15008.85</v>
      </c>
    </row>
    <row r="3246" spans="1:9" x14ac:dyDescent="0.3">
      <c r="A3246">
        <v>3245</v>
      </c>
      <c r="B3246" s="2">
        <v>45739</v>
      </c>
      <c r="C3246" t="s">
        <v>13</v>
      </c>
      <c r="D3246" t="s">
        <v>18</v>
      </c>
      <c r="E3246" t="s">
        <v>74</v>
      </c>
      <c r="F3246" t="s">
        <v>121</v>
      </c>
      <c r="G3246">
        <v>9</v>
      </c>
      <c r="H3246" s="3">
        <v>460.97</v>
      </c>
      <c r="I3246" s="3">
        <v>7472.17</v>
      </c>
    </row>
    <row r="3247" spans="1:9" x14ac:dyDescent="0.3">
      <c r="A3247">
        <v>3246</v>
      </c>
      <c r="B3247" s="2">
        <v>45717</v>
      </c>
      <c r="C3247" t="s">
        <v>15</v>
      </c>
      <c r="D3247" t="s">
        <v>17</v>
      </c>
      <c r="E3247" t="s">
        <v>46</v>
      </c>
      <c r="F3247" t="s">
        <v>122</v>
      </c>
      <c r="G3247">
        <v>4</v>
      </c>
      <c r="H3247" s="3">
        <v>1241.05</v>
      </c>
      <c r="I3247" s="3">
        <v>8940.89</v>
      </c>
    </row>
    <row r="3248" spans="1:9" x14ac:dyDescent="0.3">
      <c r="A3248">
        <v>3247</v>
      </c>
      <c r="B3248" s="2">
        <v>45727</v>
      </c>
      <c r="C3248" t="s">
        <v>12</v>
      </c>
      <c r="D3248" t="s">
        <v>16</v>
      </c>
      <c r="E3248" t="s">
        <v>101</v>
      </c>
      <c r="F3248" t="s">
        <v>121</v>
      </c>
      <c r="G3248">
        <v>13</v>
      </c>
      <c r="H3248" s="3">
        <v>182.17</v>
      </c>
      <c r="I3248" s="3">
        <v>4265.32</v>
      </c>
    </row>
    <row r="3249" spans="1:9" x14ac:dyDescent="0.3">
      <c r="A3249">
        <v>3248</v>
      </c>
      <c r="B3249" s="2">
        <v>45726</v>
      </c>
      <c r="C3249" t="s">
        <v>14</v>
      </c>
      <c r="D3249" t="s">
        <v>19</v>
      </c>
      <c r="E3249" t="s">
        <v>21</v>
      </c>
      <c r="F3249" t="s">
        <v>121</v>
      </c>
      <c r="G3249">
        <v>1</v>
      </c>
      <c r="H3249" s="3">
        <v>1220.81</v>
      </c>
      <c r="I3249" s="3">
        <v>2198.77</v>
      </c>
    </row>
    <row r="3250" spans="1:9" x14ac:dyDescent="0.3">
      <c r="A3250">
        <v>3249</v>
      </c>
      <c r="B3250" s="2">
        <v>45720</v>
      </c>
      <c r="C3250" t="s">
        <v>9</v>
      </c>
      <c r="D3250" t="s">
        <v>17</v>
      </c>
      <c r="E3250" t="s">
        <v>21</v>
      </c>
      <c r="F3250" t="s">
        <v>122</v>
      </c>
      <c r="G3250">
        <v>9</v>
      </c>
      <c r="H3250" s="3">
        <v>403.21</v>
      </c>
      <c r="I3250" s="3">
        <v>6535.9</v>
      </c>
    </row>
    <row r="3251" spans="1:9" x14ac:dyDescent="0.3">
      <c r="A3251">
        <v>3250</v>
      </c>
      <c r="B3251" s="2">
        <v>45739</v>
      </c>
      <c r="C3251" t="s">
        <v>12</v>
      </c>
      <c r="D3251" t="s">
        <v>18</v>
      </c>
      <c r="E3251" t="s">
        <v>22</v>
      </c>
      <c r="F3251" t="s">
        <v>121</v>
      </c>
      <c r="G3251">
        <v>12</v>
      </c>
      <c r="H3251" s="3">
        <v>242.07</v>
      </c>
      <c r="I3251" s="3">
        <v>5231.83</v>
      </c>
    </row>
    <row r="3252" spans="1:9" x14ac:dyDescent="0.3">
      <c r="A3252">
        <v>3251</v>
      </c>
      <c r="B3252" s="2">
        <v>45733</v>
      </c>
      <c r="C3252" t="s">
        <v>10</v>
      </c>
      <c r="D3252" t="s">
        <v>17</v>
      </c>
      <c r="E3252" t="s">
        <v>31</v>
      </c>
      <c r="F3252" t="s">
        <v>122</v>
      </c>
      <c r="G3252">
        <v>7</v>
      </c>
      <c r="H3252" s="3">
        <v>729.86</v>
      </c>
      <c r="I3252" s="3">
        <v>9201.7199999999993</v>
      </c>
    </row>
    <row r="3253" spans="1:9" x14ac:dyDescent="0.3">
      <c r="A3253">
        <v>3252</v>
      </c>
      <c r="B3253" s="2">
        <v>45721</v>
      </c>
      <c r="C3253" t="s">
        <v>9</v>
      </c>
      <c r="D3253" t="s">
        <v>18</v>
      </c>
      <c r="E3253" t="s">
        <v>49</v>
      </c>
      <c r="F3253" t="s">
        <v>121</v>
      </c>
      <c r="G3253">
        <v>15</v>
      </c>
      <c r="H3253" s="3">
        <v>452.42</v>
      </c>
      <c r="I3253" s="3">
        <v>12222.63</v>
      </c>
    </row>
    <row r="3254" spans="1:9" x14ac:dyDescent="0.3">
      <c r="A3254">
        <v>3253</v>
      </c>
      <c r="B3254" s="2">
        <v>45745</v>
      </c>
      <c r="C3254" t="s">
        <v>15</v>
      </c>
      <c r="D3254" t="s">
        <v>18</v>
      </c>
      <c r="E3254" t="s">
        <v>70</v>
      </c>
      <c r="F3254" t="s">
        <v>121</v>
      </c>
      <c r="G3254">
        <v>7</v>
      </c>
      <c r="H3254" s="3">
        <v>1782.56</v>
      </c>
      <c r="I3254" s="3">
        <v>22473.65</v>
      </c>
    </row>
    <row r="3255" spans="1:9" x14ac:dyDescent="0.3">
      <c r="A3255">
        <v>3254</v>
      </c>
      <c r="B3255" s="2">
        <v>45726</v>
      </c>
      <c r="C3255" t="s">
        <v>15</v>
      </c>
      <c r="D3255" t="s">
        <v>20</v>
      </c>
      <c r="E3255" t="s">
        <v>62</v>
      </c>
      <c r="F3255" t="s">
        <v>122</v>
      </c>
      <c r="G3255">
        <v>5</v>
      </c>
      <c r="H3255" s="3">
        <v>1210.44</v>
      </c>
      <c r="I3255" s="3">
        <v>10900.46</v>
      </c>
    </row>
    <row r="3256" spans="1:9" x14ac:dyDescent="0.3">
      <c r="A3256">
        <v>3255</v>
      </c>
      <c r="B3256" s="2">
        <v>45719</v>
      </c>
      <c r="C3256" t="s">
        <v>15</v>
      </c>
      <c r="D3256" t="s">
        <v>17</v>
      </c>
      <c r="E3256" t="s">
        <v>116</v>
      </c>
      <c r="F3256" t="s">
        <v>121</v>
      </c>
      <c r="G3256">
        <v>6</v>
      </c>
      <c r="H3256" s="3">
        <v>1283.69</v>
      </c>
      <c r="I3256" s="3">
        <v>13872.12</v>
      </c>
    </row>
    <row r="3257" spans="1:9" x14ac:dyDescent="0.3">
      <c r="A3257">
        <v>3256</v>
      </c>
      <c r="B3257" s="2">
        <v>45720</v>
      </c>
      <c r="C3257" t="s">
        <v>14</v>
      </c>
      <c r="D3257" t="s">
        <v>16</v>
      </c>
      <c r="E3257" t="s">
        <v>101</v>
      </c>
      <c r="F3257" t="s">
        <v>121</v>
      </c>
      <c r="G3257">
        <v>6</v>
      </c>
      <c r="H3257" s="3">
        <v>1088.3399999999999</v>
      </c>
      <c r="I3257" s="3">
        <v>11761.08</v>
      </c>
    </row>
    <row r="3258" spans="1:9" x14ac:dyDescent="0.3">
      <c r="A3258">
        <v>3257</v>
      </c>
      <c r="B3258" s="2">
        <v>45728</v>
      </c>
      <c r="C3258" t="s">
        <v>14</v>
      </c>
      <c r="D3258" t="s">
        <v>16</v>
      </c>
      <c r="E3258" t="s">
        <v>71</v>
      </c>
      <c r="F3258" t="s">
        <v>122</v>
      </c>
      <c r="G3258">
        <v>1</v>
      </c>
      <c r="H3258" s="3">
        <v>1057.21</v>
      </c>
      <c r="I3258" s="3">
        <v>1904.11</v>
      </c>
    </row>
    <row r="3259" spans="1:9" x14ac:dyDescent="0.3">
      <c r="A3259">
        <v>3258</v>
      </c>
      <c r="B3259" s="2">
        <v>45718</v>
      </c>
      <c r="C3259" t="s">
        <v>10</v>
      </c>
      <c r="D3259" t="s">
        <v>17</v>
      </c>
      <c r="E3259" t="s">
        <v>62</v>
      </c>
      <c r="F3259" t="s">
        <v>121</v>
      </c>
      <c r="G3259">
        <v>1</v>
      </c>
      <c r="H3259" s="3">
        <v>781.68</v>
      </c>
      <c r="I3259" s="3">
        <v>1407.86</v>
      </c>
    </row>
    <row r="3260" spans="1:9" x14ac:dyDescent="0.3">
      <c r="A3260">
        <v>3259</v>
      </c>
      <c r="B3260" s="2">
        <v>45719</v>
      </c>
      <c r="C3260" t="s">
        <v>15</v>
      </c>
      <c r="D3260" t="s">
        <v>17</v>
      </c>
      <c r="E3260" t="s">
        <v>93</v>
      </c>
      <c r="F3260" t="s">
        <v>121</v>
      </c>
      <c r="G3260">
        <v>3</v>
      </c>
      <c r="H3260" s="3">
        <v>1217.77</v>
      </c>
      <c r="I3260" s="3">
        <v>6579.88</v>
      </c>
    </row>
    <row r="3261" spans="1:9" x14ac:dyDescent="0.3">
      <c r="A3261">
        <v>3260</v>
      </c>
      <c r="B3261" s="2">
        <v>45723</v>
      </c>
      <c r="C3261" t="s">
        <v>15</v>
      </c>
      <c r="D3261" t="s">
        <v>17</v>
      </c>
      <c r="E3261" t="s">
        <v>111</v>
      </c>
      <c r="F3261" t="s">
        <v>122</v>
      </c>
      <c r="G3261">
        <v>2</v>
      </c>
      <c r="H3261" s="3">
        <v>1241.19</v>
      </c>
      <c r="I3261" s="3">
        <v>4470.95</v>
      </c>
    </row>
    <row r="3262" spans="1:9" x14ac:dyDescent="0.3">
      <c r="A3262">
        <v>3261</v>
      </c>
      <c r="B3262" s="2">
        <v>45721</v>
      </c>
      <c r="C3262" t="s">
        <v>9</v>
      </c>
      <c r="D3262" t="s">
        <v>17</v>
      </c>
      <c r="E3262" t="s">
        <v>38</v>
      </c>
      <c r="F3262" t="s">
        <v>121</v>
      </c>
      <c r="G3262">
        <v>20</v>
      </c>
      <c r="H3262" s="3">
        <v>474.85</v>
      </c>
      <c r="I3262" s="3">
        <v>17104.8</v>
      </c>
    </row>
    <row r="3263" spans="1:9" x14ac:dyDescent="0.3">
      <c r="A3263">
        <v>3262</v>
      </c>
      <c r="B3263" s="2">
        <v>45740</v>
      </c>
      <c r="C3263" t="s">
        <v>10</v>
      </c>
      <c r="D3263" t="s">
        <v>18</v>
      </c>
      <c r="E3263" t="s">
        <v>85</v>
      </c>
      <c r="F3263" t="s">
        <v>122</v>
      </c>
      <c r="G3263">
        <v>5</v>
      </c>
      <c r="H3263" s="3">
        <v>854.38</v>
      </c>
      <c r="I3263" s="3">
        <v>7694.01</v>
      </c>
    </row>
    <row r="3264" spans="1:9" x14ac:dyDescent="0.3">
      <c r="A3264">
        <v>3263</v>
      </c>
      <c r="B3264" s="2">
        <v>45726</v>
      </c>
      <c r="C3264" t="s">
        <v>10</v>
      </c>
      <c r="D3264" t="s">
        <v>17</v>
      </c>
      <c r="E3264" t="s">
        <v>48</v>
      </c>
      <c r="F3264" t="s">
        <v>121</v>
      </c>
      <c r="G3264">
        <v>3</v>
      </c>
      <c r="H3264" s="3">
        <v>735.54</v>
      </c>
      <c r="I3264" s="3">
        <v>3974.29</v>
      </c>
    </row>
    <row r="3265" spans="1:9" x14ac:dyDescent="0.3">
      <c r="A3265">
        <v>3264</v>
      </c>
      <c r="B3265" s="2">
        <v>45731</v>
      </c>
      <c r="C3265" t="s">
        <v>10</v>
      </c>
      <c r="D3265" t="s">
        <v>20</v>
      </c>
      <c r="E3265" t="s">
        <v>112</v>
      </c>
      <c r="F3265" t="s">
        <v>121</v>
      </c>
      <c r="G3265">
        <v>1</v>
      </c>
      <c r="H3265" s="3">
        <v>865.04</v>
      </c>
      <c r="I3265" s="3">
        <v>1558</v>
      </c>
    </row>
    <row r="3266" spans="1:9" x14ac:dyDescent="0.3">
      <c r="A3266">
        <v>3265</v>
      </c>
      <c r="B3266" s="2">
        <v>45720</v>
      </c>
      <c r="C3266" t="s">
        <v>14</v>
      </c>
      <c r="D3266" t="s">
        <v>16</v>
      </c>
      <c r="E3266" t="s">
        <v>44</v>
      </c>
      <c r="F3266" t="s">
        <v>121</v>
      </c>
      <c r="G3266">
        <v>4</v>
      </c>
      <c r="H3266" s="3">
        <v>1359.59</v>
      </c>
      <c r="I3266" s="3">
        <v>9794.89</v>
      </c>
    </row>
    <row r="3267" spans="1:9" x14ac:dyDescent="0.3">
      <c r="A3267">
        <v>3266</v>
      </c>
      <c r="B3267" s="2">
        <v>45747</v>
      </c>
      <c r="C3267" t="s">
        <v>11</v>
      </c>
      <c r="D3267" t="s">
        <v>18</v>
      </c>
      <c r="E3267" t="s">
        <v>94</v>
      </c>
      <c r="F3267" t="s">
        <v>121</v>
      </c>
      <c r="G3267">
        <v>7</v>
      </c>
      <c r="H3267" s="3">
        <v>939.89</v>
      </c>
      <c r="I3267" s="3">
        <v>11849.68</v>
      </c>
    </row>
    <row r="3268" spans="1:9" x14ac:dyDescent="0.3">
      <c r="A3268">
        <v>3267</v>
      </c>
      <c r="B3268" s="2">
        <v>45719</v>
      </c>
      <c r="C3268" t="s">
        <v>10</v>
      </c>
      <c r="D3268" t="s">
        <v>20</v>
      </c>
      <c r="E3268" t="s">
        <v>99</v>
      </c>
      <c r="F3268" t="s">
        <v>121</v>
      </c>
      <c r="G3268">
        <v>2</v>
      </c>
      <c r="H3268" s="3">
        <v>763.57</v>
      </c>
      <c r="I3268" s="3">
        <v>2750.49</v>
      </c>
    </row>
    <row r="3269" spans="1:9" x14ac:dyDescent="0.3">
      <c r="A3269">
        <v>3268</v>
      </c>
      <c r="B3269" s="2">
        <v>45740</v>
      </c>
      <c r="C3269" t="s">
        <v>11</v>
      </c>
      <c r="D3269" t="s">
        <v>16</v>
      </c>
      <c r="E3269" t="s">
        <v>96</v>
      </c>
      <c r="F3269" t="s">
        <v>122</v>
      </c>
      <c r="G3269">
        <v>1</v>
      </c>
      <c r="H3269" s="3">
        <v>957.7</v>
      </c>
      <c r="I3269" s="3">
        <v>1724.89</v>
      </c>
    </row>
    <row r="3270" spans="1:9" x14ac:dyDescent="0.3">
      <c r="A3270">
        <v>3269</v>
      </c>
      <c r="B3270" s="2">
        <v>45733</v>
      </c>
      <c r="C3270" t="s">
        <v>10</v>
      </c>
      <c r="D3270" t="s">
        <v>19</v>
      </c>
      <c r="E3270" t="s">
        <v>86</v>
      </c>
      <c r="F3270" t="s">
        <v>121</v>
      </c>
      <c r="G3270">
        <v>7</v>
      </c>
      <c r="H3270" s="3">
        <v>770.22</v>
      </c>
      <c r="I3270" s="3">
        <v>9710.56</v>
      </c>
    </row>
    <row r="3271" spans="1:9" x14ac:dyDescent="0.3">
      <c r="A3271">
        <v>3270</v>
      </c>
      <c r="B3271" s="2">
        <v>45747</v>
      </c>
      <c r="C3271" t="s">
        <v>15</v>
      </c>
      <c r="D3271" t="s">
        <v>19</v>
      </c>
      <c r="E3271" t="s">
        <v>21</v>
      </c>
      <c r="F3271" t="s">
        <v>121</v>
      </c>
      <c r="G3271">
        <v>8</v>
      </c>
      <c r="H3271" s="3">
        <v>1755.96</v>
      </c>
      <c r="I3271" s="3">
        <v>25300.91</v>
      </c>
    </row>
    <row r="3272" spans="1:9" x14ac:dyDescent="0.3">
      <c r="A3272">
        <v>3271</v>
      </c>
      <c r="B3272" s="2">
        <v>45745</v>
      </c>
      <c r="C3272" t="s">
        <v>10</v>
      </c>
      <c r="D3272" t="s">
        <v>19</v>
      </c>
      <c r="E3272" t="s">
        <v>105</v>
      </c>
      <c r="F3272" t="s">
        <v>122</v>
      </c>
      <c r="G3272">
        <v>10</v>
      </c>
      <c r="H3272" s="3">
        <v>753.91</v>
      </c>
      <c r="I3272" s="3">
        <v>13578.48</v>
      </c>
    </row>
    <row r="3273" spans="1:9" x14ac:dyDescent="0.3">
      <c r="A3273">
        <v>3272</v>
      </c>
      <c r="B3273" s="2">
        <v>45726</v>
      </c>
      <c r="C3273" t="s">
        <v>10</v>
      </c>
      <c r="D3273" t="s">
        <v>18</v>
      </c>
      <c r="E3273" t="s">
        <v>78</v>
      </c>
      <c r="F3273" t="s">
        <v>121</v>
      </c>
      <c r="G3273">
        <v>4</v>
      </c>
      <c r="H3273" s="3">
        <v>712.02</v>
      </c>
      <c r="I3273" s="3">
        <v>5129.6000000000004</v>
      </c>
    </row>
    <row r="3274" spans="1:9" x14ac:dyDescent="0.3">
      <c r="A3274">
        <v>3273</v>
      </c>
      <c r="B3274" s="2">
        <v>45728</v>
      </c>
      <c r="C3274" t="s">
        <v>9</v>
      </c>
      <c r="D3274" t="s">
        <v>16</v>
      </c>
      <c r="E3274" t="s">
        <v>26</v>
      </c>
      <c r="F3274" t="s">
        <v>121</v>
      </c>
      <c r="G3274">
        <v>20</v>
      </c>
      <c r="H3274" s="3">
        <v>502.05</v>
      </c>
      <c r="I3274" s="3">
        <v>18084.580000000002</v>
      </c>
    </row>
    <row r="3275" spans="1:9" x14ac:dyDescent="0.3">
      <c r="A3275">
        <v>3274</v>
      </c>
      <c r="B3275" s="2">
        <v>45726</v>
      </c>
      <c r="C3275" t="s">
        <v>15</v>
      </c>
      <c r="D3275" t="s">
        <v>16</v>
      </c>
      <c r="E3275" t="s">
        <v>81</v>
      </c>
      <c r="F3275" t="s">
        <v>121</v>
      </c>
      <c r="G3275">
        <v>1</v>
      </c>
      <c r="H3275" s="3">
        <v>1325.68</v>
      </c>
      <c r="I3275" s="3">
        <v>2387.65</v>
      </c>
    </row>
    <row r="3276" spans="1:9" x14ac:dyDescent="0.3">
      <c r="A3276">
        <v>3275</v>
      </c>
      <c r="B3276" s="2">
        <v>45726</v>
      </c>
      <c r="C3276" t="s">
        <v>11</v>
      </c>
      <c r="D3276" t="s">
        <v>18</v>
      </c>
      <c r="E3276" t="s">
        <v>66</v>
      </c>
      <c r="F3276" t="s">
        <v>121</v>
      </c>
      <c r="G3276">
        <v>2</v>
      </c>
      <c r="H3276" s="3">
        <v>860.94</v>
      </c>
      <c r="I3276" s="3">
        <v>3101.23</v>
      </c>
    </row>
    <row r="3277" spans="1:9" x14ac:dyDescent="0.3">
      <c r="A3277">
        <v>3276</v>
      </c>
      <c r="B3277" s="2">
        <v>45721</v>
      </c>
      <c r="C3277" t="s">
        <v>9</v>
      </c>
      <c r="D3277" t="s">
        <v>18</v>
      </c>
      <c r="E3277" t="s">
        <v>97</v>
      </c>
      <c r="F3277" t="s">
        <v>122</v>
      </c>
      <c r="G3277">
        <v>16</v>
      </c>
      <c r="H3277" s="3">
        <v>520.91999999999996</v>
      </c>
      <c r="I3277" s="3">
        <v>15011.45</v>
      </c>
    </row>
    <row r="3278" spans="1:9" x14ac:dyDescent="0.3">
      <c r="A3278">
        <v>3277</v>
      </c>
      <c r="B3278" s="2">
        <v>45722</v>
      </c>
      <c r="C3278" t="s">
        <v>13</v>
      </c>
      <c r="D3278" t="s">
        <v>16</v>
      </c>
      <c r="E3278" t="s">
        <v>70</v>
      </c>
      <c r="F3278" t="s">
        <v>121</v>
      </c>
      <c r="G3278">
        <v>13</v>
      </c>
      <c r="H3278" s="3">
        <v>379.93</v>
      </c>
      <c r="I3278" s="3">
        <v>8895.67</v>
      </c>
    </row>
    <row r="3279" spans="1:9" x14ac:dyDescent="0.3">
      <c r="A3279">
        <v>3278</v>
      </c>
      <c r="B3279" s="2">
        <v>45742</v>
      </c>
      <c r="C3279" t="s">
        <v>13</v>
      </c>
      <c r="D3279" t="s">
        <v>17</v>
      </c>
      <c r="E3279" t="s">
        <v>22</v>
      </c>
      <c r="F3279" t="s">
        <v>121</v>
      </c>
      <c r="G3279">
        <v>20</v>
      </c>
      <c r="H3279" s="3">
        <v>434.12</v>
      </c>
      <c r="I3279" s="3">
        <v>15637.64</v>
      </c>
    </row>
    <row r="3280" spans="1:9" x14ac:dyDescent="0.3">
      <c r="A3280">
        <v>3279</v>
      </c>
      <c r="B3280" s="2">
        <v>45741</v>
      </c>
      <c r="C3280" t="s">
        <v>15</v>
      </c>
      <c r="D3280" t="s">
        <v>18</v>
      </c>
      <c r="E3280" t="s">
        <v>78</v>
      </c>
      <c r="F3280" t="s">
        <v>121</v>
      </c>
      <c r="G3280">
        <v>7</v>
      </c>
      <c r="H3280" s="3">
        <v>1349.45</v>
      </c>
      <c r="I3280" s="3">
        <v>17013.21</v>
      </c>
    </row>
    <row r="3281" spans="1:9" x14ac:dyDescent="0.3">
      <c r="A3281">
        <v>3280</v>
      </c>
      <c r="B3281" s="2">
        <v>45724</v>
      </c>
      <c r="C3281" t="s">
        <v>13</v>
      </c>
      <c r="D3281" t="s">
        <v>16</v>
      </c>
      <c r="E3281" t="s">
        <v>106</v>
      </c>
      <c r="F3281" t="s">
        <v>122</v>
      </c>
      <c r="G3281">
        <v>10</v>
      </c>
      <c r="H3281" s="3">
        <v>400.09</v>
      </c>
      <c r="I3281" s="3">
        <v>7205.92</v>
      </c>
    </row>
    <row r="3282" spans="1:9" x14ac:dyDescent="0.3">
      <c r="A3282">
        <v>3281</v>
      </c>
      <c r="B3282" s="2">
        <v>45740</v>
      </c>
      <c r="C3282" t="s">
        <v>9</v>
      </c>
      <c r="D3282" t="s">
        <v>18</v>
      </c>
      <c r="E3282" t="s">
        <v>47</v>
      </c>
      <c r="F3282" t="s">
        <v>122</v>
      </c>
      <c r="G3282">
        <v>17</v>
      </c>
      <c r="H3282" s="3">
        <v>507.37</v>
      </c>
      <c r="I3282" s="3">
        <v>15534.78</v>
      </c>
    </row>
    <row r="3283" spans="1:9" x14ac:dyDescent="0.3">
      <c r="A3283">
        <v>3282</v>
      </c>
      <c r="B3283" s="2">
        <v>45729</v>
      </c>
      <c r="C3283" t="s">
        <v>13</v>
      </c>
      <c r="D3283" t="s">
        <v>19</v>
      </c>
      <c r="E3283" t="s">
        <v>80</v>
      </c>
      <c r="F3283" t="s">
        <v>122</v>
      </c>
      <c r="G3283">
        <v>6</v>
      </c>
      <c r="H3283" s="3">
        <v>463.31</v>
      </c>
      <c r="I3283" s="3">
        <v>5006.7299999999996</v>
      </c>
    </row>
    <row r="3284" spans="1:9" x14ac:dyDescent="0.3">
      <c r="A3284">
        <v>3283</v>
      </c>
      <c r="B3284" s="2">
        <v>45722</v>
      </c>
      <c r="C3284" t="s">
        <v>9</v>
      </c>
      <c r="D3284" t="s">
        <v>16</v>
      </c>
      <c r="E3284" t="s">
        <v>115</v>
      </c>
      <c r="F3284" t="s">
        <v>121</v>
      </c>
      <c r="G3284">
        <v>13</v>
      </c>
      <c r="H3284" s="3">
        <v>531.29999999999995</v>
      </c>
      <c r="I3284" s="3">
        <v>12439.84</v>
      </c>
    </row>
    <row r="3285" spans="1:9" x14ac:dyDescent="0.3">
      <c r="A3285">
        <v>3284</v>
      </c>
      <c r="B3285" s="2">
        <v>45719</v>
      </c>
      <c r="C3285" t="s">
        <v>12</v>
      </c>
      <c r="D3285" t="s">
        <v>17</v>
      </c>
      <c r="E3285" t="s">
        <v>45</v>
      </c>
      <c r="F3285" t="s">
        <v>121</v>
      </c>
      <c r="G3285">
        <v>6</v>
      </c>
      <c r="H3285" s="3">
        <v>220.82</v>
      </c>
      <c r="I3285" s="3">
        <v>2386.2800000000002</v>
      </c>
    </row>
    <row r="3286" spans="1:9" x14ac:dyDescent="0.3">
      <c r="A3286">
        <v>3285</v>
      </c>
      <c r="B3286" s="2">
        <v>45726</v>
      </c>
      <c r="C3286" t="s">
        <v>14</v>
      </c>
      <c r="D3286" t="s">
        <v>17</v>
      </c>
      <c r="E3286" t="s">
        <v>95</v>
      </c>
      <c r="F3286" t="s">
        <v>121</v>
      </c>
      <c r="G3286">
        <v>8</v>
      </c>
      <c r="H3286" s="3">
        <v>1472.98</v>
      </c>
      <c r="I3286" s="3">
        <v>21223.56</v>
      </c>
    </row>
    <row r="3287" spans="1:9" x14ac:dyDescent="0.3">
      <c r="A3287">
        <v>3286</v>
      </c>
      <c r="B3287" s="2">
        <v>45721</v>
      </c>
      <c r="C3287" t="s">
        <v>9</v>
      </c>
      <c r="D3287" t="s">
        <v>17</v>
      </c>
      <c r="E3287" t="s">
        <v>39</v>
      </c>
      <c r="F3287" t="s">
        <v>121</v>
      </c>
      <c r="G3287">
        <v>6</v>
      </c>
      <c r="H3287" s="3">
        <v>410.57</v>
      </c>
      <c r="I3287" s="3">
        <v>4436.8</v>
      </c>
    </row>
    <row r="3288" spans="1:9" x14ac:dyDescent="0.3">
      <c r="A3288">
        <v>3287</v>
      </c>
      <c r="B3288" s="2">
        <v>45723</v>
      </c>
      <c r="C3288" t="s">
        <v>15</v>
      </c>
      <c r="D3288" t="s">
        <v>16</v>
      </c>
      <c r="E3288" t="s">
        <v>86</v>
      </c>
      <c r="F3288" t="s">
        <v>121</v>
      </c>
      <c r="G3288">
        <v>10</v>
      </c>
      <c r="H3288" s="3">
        <v>1468.03</v>
      </c>
      <c r="I3288" s="3">
        <v>26440.3</v>
      </c>
    </row>
    <row r="3289" spans="1:9" x14ac:dyDescent="0.3">
      <c r="A3289">
        <v>3288</v>
      </c>
      <c r="B3289" s="2">
        <v>45736</v>
      </c>
      <c r="C3289" t="s">
        <v>14</v>
      </c>
      <c r="D3289" t="s">
        <v>20</v>
      </c>
      <c r="E3289" t="s">
        <v>65</v>
      </c>
      <c r="F3289" t="s">
        <v>121</v>
      </c>
      <c r="G3289">
        <v>1</v>
      </c>
      <c r="H3289" s="3">
        <v>1138.01</v>
      </c>
      <c r="I3289" s="3">
        <v>2049.64</v>
      </c>
    </row>
    <row r="3290" spans="1:9" x14ac:dyDescent="0.3">
      <c r="A3290">
        <v>3289</v>
      </c>
      <c r="B3290" s="2">
        <v>45723</v>
      </c>
      <c r="C3290" t="s">
        <v>13</v>
      </c>
      <c r="D3290" t="s">
        <v>20</v>
      </c>
      <c r="E3290" t="s">
        <v>61</v>
      </c>
      <c r="F3290" t="s">
        <v>121</v>
      </c>
      <c r="G3290">
        <v>20</v>
      </c>
      <c r="H3290" s="3">
        <v>321.39</v>
      </c>
      <c r="I3290" s="3">
        <v>11576.94</v>
      </c>
    </row>
    <row r="3291" spans="1:9" x14ac:dyDescent="0.3">
      <c r="A3291">
        <v>3290</v>
      </c>
      <c r="B3291" s="2">
        <v>45740</v>
      </c>
      <c r="C3291" t="s">
        <v>9</v>
      </c>
      <c r="D3291" t="s">
        <v>17</v>
      </c>
      <c r="E3291" t="s">
        <v>96</v>
      </c>
      <c r="F3291" t="s">
        <v>122</v>
      </c>
      <c r="G3291">
        <v>8</v>
      </c>
      <c r="H3291" s="3">
        <v>482.99</v>
      </c>
      <c r="I3291" s="3">
        <v>6959.2</v>
      </c>
    </row>
    <row r="3292" spans="1:9" x14ac:dyDescent="0.3">
      <c r="A3292">
        <v>3291</v>
      </c>
      <c r="B3292" s="2">
        <v>45745</v>
      </c>
      <c r="C3292" t="s">
        <v>11</v>
      </c>
      <c r="D3292" t="s">
        <v>19</v>
      </c>
      <c r="E3292" t="s">
        <v>115</v>
      </c>
      <c r="F3292" t="s">
        <v>121</v>
      </c>
      <c r="G3292">
        <v>6</v>
      </c>
      <c r="H3292" s="3">
        <v>1195.08</v>
      </c>
      <c r="I3292" s="3">
        <v>12914.56</v>
      </c>
    </row>
    <row r="3293" spans="1:9" x14ac:dyDescent="0.3">
      <c r="A3293">
        <v>3292</v>
      </c>
      <c r="B3293" s="2">
        <v>45738</v>
      </c>
      <c r="C3293" t="s">
        <v>11</v>
      </c>
      <c r="D3293" t="s">
        <v>17</v>
      </c>
      <c r="E3293" t="s">
        <v>34</v>
      </c>
      <c r="F3293" t="s">
        <v>121</v>
      </c>
      <c r="G3293">
        <v>2</v>
      </c>
      <c r="H3293" s="3">
        <v>1002.93</v>
      </c>
      <c r="I3293" s="3">
        <v>3612.7</v>
      </c>
    </row>
    <row r="3294" spans="1:9" x14ac:dyDescent="0.3">
      <c r="A3294">
        <v>3293</v>
      </c>
      <c r="B3294" s="2">
        <v>45735</v>
      </c>
      <c r="C3294" t="s">
        <v>11</v>
      </c>
      <c r="D3294" t="s">
        <v>16</v>
      </c>
      <c r="E3294" t="s">
        <v>26</v>
      </c>
      <c r="F3294" t="s">
        <v>121</v>
      </c>
      <c r="G3294">
        <v>6</v>
      </c>
      <c r="H3294" s="3">
        <v>1009.55</v>
      </c>
      <c r="I3294" s="3">
        <v>10909.64</v>
      </c>
    </row>
    <row r="3295" spans="1:9" x14ac:dyDescent="0.3">
      <c r="A3295">
        <v>3294</v>
      </c>
      <c r="B3295" s="2">
        <v>45746</v>
      </c>
      <c r="C3295" t="s">
        <v>9</v>
      </c>
      <c r="D3295" t="s">
        <v>17</v>
      </c>
      <c r="E3295" t="s">
        <v>78</v>
      </c>
      <c r="F3295" t="s">
        <v>122</v>
      </c>
      <c r="G3295">
        <v>15</v>
      </c>
      <c r="H3295" s="3">
        <v>468.15</v>
      </c>
      <c r="I3295" s="3">
        <v>12647.59</v>
      </c>
    </row>
    <row r="3296" spans="1:9" x14ac:dyDescent="0.3">
      <c r="A3296">
        <v>3295</v>
      </c>
      <c r="B3296" s="2">
        <v>45733</v>
      </c>
      <c r="C3296" t="s">
        <v>15</v>
      </c>
      <c r="D3296" t="s">
        <v>17</v>
      </c>
      <c r="E3296" t="s">
        <v>80</v>
      </c>
      <c r="F3296" t="s">
        <v>122</v>
      </c>
      <c r="G3296">
        <v>8</v>
      </c>
      <c r="H3296" s="3">
        <v>1534.87</v>
      </c>
      <c r="I3296" s="3">
        <v>22115.31</v>
      </c>
    </row>
    <row r="3297" spans="1:9" x14ac:dyDescent="0.3">
      <c r="A3297">
        <v>3296</v>
      </c>
      <c r="B3297" s="2">
        <v>45733</v>
      </c>
      <c r="C3297" t="s">
        <v>11</v>
      </c>
      <c r="D3297" t="s">
        <v>16</v>
      </c>
      <c r="E3297" t="s">
        <v>74</v>
      </c>
      <c r="F3297" t="s">
        <v>121</v>
      </c>
      <c r="G3297">
        <v>4</v>
      </c>
      <c r="H3297" s="3">
        <v>1104.18</v>
      </c>
      <c r="I3297" s="3">
        <v>7954.84</v>
      </c>
    </row>
    <row r="3298" spans="1:9" x14ac:dyDescent="0.3">
      <c r="A3298">
        <v>3297</v>
      </c>
      <c r="B3298" s="2">
        <v>45731</v>
      </c>
      <c r="C3298" t="s">
        <v>9</v>
      </c>
      <c r="D3298" t="s">
        <v>20</v>
      </c>
      <c r="E3298" t="s">
        <v>28</v>
      </c>
      <c r="F3298" t="s">
        <v>121</v>
      </c>
      <c r="G3298">
        <v>8</v>
      </c>
      <c r="H3298" s="3">
        <v>538.04999999999995</v>
      </c>
      <c r="I3298" s="3">
        <v>7752.54</v>
      </c>
    </row>
    <row r="3299" spans="1:9" x14ac:dyDescent="0.3">
      <c r="A3299">
        <v>3298</v>
      </c>
      <c r="B3299" s="2">
        <v>45741</v>
      </c>
      <c r="C3299" t="s">
        <v>14</v>
      </c>
      <c r="D3299" t="s">
        <v>18</v>
      </c>
      <c r="E3299" t="s">
        <v>40</v>
      </c>
      <c r="F3299" t="s">
        <v>121</v>
      </c>
      <c r="G3299">
        <v>10</v>
      </c>
      <c r="H3299" s="3">
        <v>1101.4000000000001</v>
      </c>
      <c r="I3299" s="3">
        <v>19837.03</v>
      </c>
    </row>
    <row r="3300" spans="1:9" x14ac:dyDescent="0.3">
      <c r="A3300">
        <v>3299</v>
      </c>
      <c r="B3300" s="2">
        <v>45745</v>
      </c>
      <c r="C3300" t="s">
        <v>12</v>
      </c>
      <c r="D3300" t="s">
        <v>17</v>
      </c>
      <c r="E3300" t="s">
        <v>111</v>
      </c>
      <c r="F3300" t="s">
        <v>121</v>
      </c>
      <c r="G3300">
        <v>8</v>
      </c>
      <c r="H3300" s="3">
        <v>199.04</v>
      </c>
      <c r="I3300" s="3">
        <v>2867.89</v>
      </c>
    </row>
    <row r="3301" spans="1:9" x14ac:dyDescent="0.3">
      <c r="A3301">
        <v>3300</v>
      </c>
      <c r="B3301" s="2">
        <v>45734</v>
      </c>
      <c r="C3301" t="s">
        <v>15</v>
      </c>
      <c r="D3301" t="s">
        <v>18</v>
      </c>
      <c r="E3301" t="s">
        <v>40</v>
      </c>
      <c r="F3301" t="s">
        <v>121</v>
      </c>
      <c r="G3301">
        <v>9</v>
      </c>
      <c r="H3301" s="3">
        <v>1726.98</v>
      </c>
      <c r="I3301" s="3">
        <v>27993.77</v>
      </c>
    </row>
    <row r="3302" spans="1:9" x14ac:dyDescent="0.3">
      <c r="A3302">
        <v>3301</v>
      </c>
      <c r="B3302" s="2">
        <v>45744</v>
      </c>
      <c r="C3302" t="s">
        <v>9</v>
      </c>
      <c r="D3302" t="s">
        <v>19</v>
      </c>
      <c r="E3302" t="s">
        <v>36</v>
      </c>
      <c r="F3302" t="s">
        <v>122</v>
      </c>
      <c r="G3302">
        <v>16</v>
      </c>
      <c r="H3302" s="3">
        <v>509.41</v>
      </c>
      <c r="I3302" s="3">
        <v>14679.76</v>
      </c>
    </row>
    <row r="3303" spans="1:9" x14ac:dyDescent="0.3">
      <c r="A3303">
        <v>3302</v>
      </c>
      <c r="B3303" s="2">
        <v>45742</v>
      </c>
      <c r="C3303" t="s">
        <v>13</v>
      </c>
      <c r="D3303" t="s">
        <v>18</v>
      </c>
      <c r="E3303" t="s">
        <v>48</v>
      </c>
      <c r="F3303" t="s">
        <v>121</v>
      </c>
      <c r="G3303">
        <v>13</v>
      </c>
      <c r="H3303" s="3">
        <v>333.94</v>
      </c>
      <c r="I3303" s="3">
        <v>7818.86</v>
      </c>
    </row>
    <row r="3304" spans="1:9" x14ac:dyDescent="0.3">
      <c r="A3304">
        <v>3303</v>
      </c>
      <c r="B3304" s="2">
        <v>45738</v>
      </c>
      <c r="C3304" t="s">
        <v>12</v>
      </c>
      <c r="D3304" t="s">
        <v>16</v>
      </c>
      <c r="E3304" t="s">
        <v>91</v>
      </c>
      <c r="F3304" t="s">
        <v>121</v>
      </c>
      <c r="G3304">
        <v>10</v>
      </c>
      <c r="H3304" s="3">
        <v>237.63</v>
      </c>
      <c r="I3304" s="3">
        <v>4279.8900000000003</v>
      </c>
    </row>
    <row r="3305" spans="1:9" x14ac:dyDescent="0.3">
      <c r="A3305">
        <v>3304</v>
      </c>
      <c r="B3305" s="2">
        <v>45722</v>
      </c>
      <c r="C3305" t="s">
        <v>12</v>
      </c>
      <c r="D3305" t="s">
        <v>16</v>
      </c>
      <c r="E3305" t="s">
        <v>56</v>
      </c>
      <c r="F3305" t="s">
        <v>122</v>
      </c>
      <c r="G3305">
        <v>17</v>
      </c>
      <c r="H3305" s="3">
        <v>188.45</v>
      </c>
      <c r="I3305" s="3">
        <v>5770.01</v>
      </c>
    </row>
    <row r="3306" spans="1:9" x14ac:dyDescent="0.3">
      <c r="A3306">
        <v>3305</v>
      </c>
      <c r="B3306" s="2">
        <v>45734</v>
      </c>
      <c r="C3306" t="s">
        <v>13</v>
      </c>
      <c r="D3306" t="s">
        <v>19</v>
      </c>
      <c r="E3306" t="s">
        <v>38</v>
      </c>
      <c r="F3306" t="s">
        <v>122</v>
      </c>
      <c r="G3306">
        <v>19</v>
      </c>
      <c r="H3306" s="3">
        <v>303.98</v>
      </c>
      <c r="I3306" s="3">
        <v>10402.32</v>
      </c>
    </row>
    <row r="3307" spans="1:9" x14ac:dyDescent="0.3">
      <c r="A3307">
        <v>3306</v>
      </c>
      <c r="B3307" s="2">
        <v>45738</v>
      </c>
      <c r="C3307" t="s">
        <v>11</v>
      </c>
      <c r="D3307" t="s">
        <v>18</v>
      </c>
      <c r="E3307" t="s">
        <v>108</v>
      </c>
      <c r="F3307" t="s">
        <v>122</v>
      </c>
      <c r="G3307">
        <v>6</v>
      </c>
      <c r="H3307" s="3">
        <v>898.36</v>
      </c>
      <c r="I3307" s="3">
        <v>9708.08</v>
      </c>
    </row>
    <row r="3308" spans="1:9" x14ac:dyDescent="0.3">
      <c r="A3308">
        <v>3307</v>
      </c>
      <c r="B3308" s="2">
        <v>45739</v>
      </c>
      <c r="C3308" t="s">
        <v>11</v>
      </c>
      <c r="D3308" t="s">
        <v>20</v>
      </c>
      <c r="E3308" t="s">
        <v>90</v>
      </c>
      <c r="F3308" t="s">
        <v>121</v>
      </c>
      <c r="G3308">
        <v>2</v>
      </c>
      <c r="H3308" s="3">
        <v>821.97</v>
      </c>
      <c r="I3308" s="3">
        <v>2960.86</v>
      </c>
    </row>
    <row r="3309" spans="1:9" x14ac:dyDescent="0.3">
      <c r="A3309">
        <v>3308</v>
      </c>
      <c r="B3309" s="2">
        <v>45743</v>
      </c>
      <c r="C3309" t="s">
        <v>10</v>
      </c>
      <c r="D3309" t="s">
        <v>19</v>
      </c>
      <c r="E3309" t="s">
        <v>84</v>
      </c>
      <c r="F3309" t="s">
        <v>121</v>
      </c>
      <c r="G3309">
        <v>1</v>
      </c>
      <c r="H3309" s="3">
        <v>700.88</v>
      </c>
      <c r="I3309" s="3">
        <v>1262.3399999999999</v>
      </c>
    </row>
    <row r="3310" spans="1:9" x14ac:dyDescent="0.3">
      <c r="A3310">
        <v>3309</v>
      </c>
      <c r="B3310" s="2">
        <v>45723</v>
      </c>
      <c r="C3310" t="s">
        <v>15</v>
      </c>
      <c r="D3310" t="s">
        <v>18</v>
      </c>
      <c r="E3310" t="s">
        <v>26</v>
      </c>
      <c r="F3310" t="s">
        <v>122</v>
      </c>
      <c r="G3310">
        <v>5</v>
      </c>
      <c r="H3310" s="3">
        <v>1589.27</v>
      </c>
      <c r="I3310" s="3">
        <v>14311.96</v>
      </c>
    </row>
    <row r="3311" spans="1:9" x14ac:dyDescent="0.3">
      <c r="A3311">
        <v>3310</v>
      </c>
      <c r="B3311" s="2">
        <v>45745</v>
      </c>
      <c r="C3311" t="s">
        <v>12</v>
      </c>
      <c r="D3311" t="s">
        <v>16</v>
      </c>
      <c r="E3311" t="s">
        <v>112</v>
      </c>
      <c r="F3311" t="s">
        <v>122</v>
      </c>
      <c r="G3311">
        <v>12</v>
      </c>
      <c r="H3311" s="3">
        <v>219.48</v>
      </c>
      <c r="I3311" s="3">
        <v>4743.6000000000004</v>
      </c>
    </row>
    <row r="3312" spans="1:9" x14ac:dyDescent="0.3">
      <c r="A3312">
        <v>3311</v>
      </c>
      <c r="B3312" s="2">
        <v>45735</v>
      </c>
      <c r="C3312" t="s">
        <v>15</v>
      </c>
      <c r="D3312" t="s">
        <v>16</v>
      </c>
      <c r="E3312" t="s">
        <v>112</v>
      </c>
      <c r="F3312" t="s">
        <v>121</v>
      </c>
      <c r="G3312">
        <v>1</v>
      </c>
      <c r="H3312" s="3">
        <v>1332.23</v>
      </c>
      <c r="I3312" s="3">
        <v>2399.44</v>
      </c>
    </row>
    <row r="3313" spans="1:9" x14ac:dyDescent="0.3">
      <c r="A3313">
        <v>3312</v>
      </c>
      <c r="B3313" s="2">
        <v>45726</v>
      </c>
      <c r="C3313" t="s">
        <v>9</v>
      </c>
      <c r="D3313" t="s">
        <v>17</v>
      </c>
      <c r="E3313" t="s">
        <v>100</v>
      </c>
      <c r="F3313" t="s">
        <v>122</v>
      </c>
      <c r="G3313">
        <v>15</v>
      </c>
      <c r="H3313" s="3">
        <v>562.80999999999995</v>
      </c>
      <c r="I3313" s="3">
        <v>15204.93</v>
      </c>
    </row>
    <row r="3314" spans="1:9" x14ac:dyDescent="0.3">
      <c r="A3314">
        <v>3313</v>
      </c>
      <c r="B3314" s="2">
        <v>45744</v>
      </c>
      <c r="C3314" t="s">
        <v>15</v>
      </c>
      <c r="D3314" t="s">
        <v>16</v>
      </c>
      <c r="E3314" t="s">
        <v>28</v>
      </c>
      <c r="F3314" t="s">
        <v>122</v>
      </c>
      <c r="G3314">
        <v>6</v>
      </c>
      <c r="H3314" s="3">
        <v>1426.23</v>
      </c>
      <c r="I3314" s="3">
        <v>15412.47</v>
      </c>
    </row>
    <row r="3315" spans="1:9" x14ac:dyDescent="0.3">
      <c r="A3315">
        <v>3314</v>
      </c>
      <c r="B3315" s="2">
        <v>45741</v>
      </c>
      <c r="C3315" t="s">
        <v>12</v>
      </c>
      <c r="D3315" t="s">
        <v>17</v>
      </c>
      <c r="E3315" t="s">
        <v>111</v>
      </c>
      <c r="F3315" t="s">
        <v>122</v>
      </c>
      <c r="G3315">
        <v>12</v>
      </c>
      <c r="H3315" s="3">
        <v>190.43</v>
      </c>
      <c r="I3315" s="3">
        <v>4115.74</v>
      </c>
    </row>
    <row r="3316" spans="1:9" x14ac:dyDescent="0.3">
      <c r="A3316">
        <v>3315</v>
      </c>
      <c r="B3316" s="2">
        <v>45724</v>
      </c>
      <c r="C3316" t="s">
        <v>11</v>
      </c>
      <c r="D3316" t="s">
        <v>19</v>
      </c>
      <c r="E3316" t="s">
        <v>69</v>
      </c>
      <c r="F3316" t="s">
        <v>121</v>
      </c>
      <c r="G3316">
        <v>2</v>
      </c>
      <c r="H3316" s="3">
        <v>923.94</v>
      </c>
      <c r="I3316" s="3">
        <v>3328.17</v>
      </c>
    </row>
    <row r="3317" spans="1:9" x14ac:dyDescent="0.3">
      <c r="A3317">
        <v>3316</v>
      </c>
      <c r="B3317" s="2">
        <v>45719</v>
      </c>
      <c r="C3317" t="s">
        <v>9</v>
      </c>
      <c r="D3317" t="s">
        <v>18</v>
      </c>
      <c r="E3317" t="s">
        <v>84</v>
      </c>
      <c r="F3317" t="s">
        <v>122</v>
      </c>
      <c r="G3317">
        <v>20</v>
      </c>
      <c r="H3317" s="3">
        <v>455.23</v>
      </c>
      <c r="I3317" s="3">
        <v>16398.060000000001</v>
      </c>
    </row>
    <row r="3318" spans="1:9" x14ac:dyDescent="0.3">
      <c r="A3318">
        <v>3317</v>
      </c>
      <c r="B3318" s="2">
        <v>45730</v>
      </c>
      <c r="C3318" t="s">
        <v>13</v>
      </c>
      <c r="D3318" t="s">
        <v>19</v>
      </c>
      <c r="E3318" t="s">
        <v>54</v>
      </c>
      <c r="F3318" t="s">
        <v>121</v>
      </c>
      <c r="G3318">
        <v>18</v>
      </c>
      <c r="H3318" s="3">
        <v>461.68</v>
      </c>
      <c r="I3318" s="3">
        <v>14967.36</v>
      </c>
    </row>
    <row r="3319" spans="1:9" x14ac:dyDescent="0.3">
      <c r="A3319">
        <v>3318</v>
      </c>
      <c r="B3319" s="2">
        <v>45744</v>
      </c>
      <c r="C3319" t="s">
        <v>9</v>
      </c>
      <c r="D3319" t="s">
        <v>18</v>
      </c>
      <c r="E3319" t="s">
        <v>45</v>
      </c>
      <c r="F3319" t="s">
        <v>121</v>
      </c>
      <c r="G3319">
        <v>8</v>
      </c>
      <c r="H3319" s="3">
        <v>548.89</v>
      </c>
      <c r="I3319" s="3">
        <v>7908.73</v>
      </c>
    </row>
    <row r="3320" spans="1:9" x14ac:dyDescent="0.3">
      <c r="A3320">
        <v>3319</v>
      </c>
      <c r="B3320" s="2">
        <v>45721</v>
      </c>
      <c r="C3320" t="s">
        <v>14</v>
      </c>
      <c r="D3320" t="s">
        <v>19</v>
      </c>
      <c r="E3320" t="s">
        <v>32</v>
      </c>
      <c r="F3320" t="s">
        <v>122</v>
      </c>
      <c r="G3320">
        <v>2</v>
      </c>
      <c r="H3320" s="3">
        <v>1164.76</v>
      </c>
      <c r="I3320" s="3">
        <v>4195.6400000000003</v>
      </c>
    </row>
    <row r="3321" spans="1:9" x14ac:dyDescent="0.3">
      <c r="A3321">
        <v>3320</v>
      </c>
      <c r="B3321" s="2">
        <v>45721</v>
      </c>
      <c r="C3321" t="s">
        <v>15</v>
      </c>
      <c r="D3321" t="s">
        <v>17</v>
      </c>
      <c r="E3321" t="s">
        <v>31</v>
      </c>
      <c r="F3321" t="s">
        <v>121</v>
      </c>
      <c r="G3321">
        <v>6</v>
      </c>
      <c r="H3321" s="3">
        <v>1259.08</v>
      </c>
      <c r="I3321" s="3">
        <v>13606.18</v>
      </c>
    </row>
    <row r="3322" spans="1:9" x14ac:dyDescent="0.3">
      <c r="A3322">
        <v>3321</v>
      </c>
      <c r="B3322" s="2">
        <v>45725</v>
      </c>
      <c r="C3322" t="s">
        <v>15</v>
      </c>
      <c r="D3322" t="s">
        <v>18</v>
      </c>
      <c r="E3322" t="s">
        <v>52</v>
      </c>
      <c r="F3322" t="s">
        <v>121</v>
      </c>
      <c r="G3322">
        <v>10</v>
      </c>
      <c r="H3322" s="3">
        <v>1602.87</v>
      </c>
      <c r="I3322" s="3">
        <v>28868.87</v>
      </c>
    </row>
    <row r="3323" spans="1:9" x14ac:dyDescent="0.3">
      <c r="A3323">
        <v>3322</v>
      </c>
      <c r="B3323" s="2">
        <v>45731</v>
      </c>
      <c r="C3323" t="s">
        <v>15</v>
      </c>
      <c r="D3323" t="s">
        <v>16</v>
      </c>
      <c r="E3323" t="s">
        <v>76</v>
      </c>
      <c r="F3323" t="s">
        <v>121</v>
      </c>
      <c r="G3323">
        <v>7</v>
      </c>
      <c r="H3323" s="3">
        <v>1672.06</v>
      </c>
      <c r="I3323" s="3">
        <v>21080.52</v>
      </c>
    </row>
    <row r="3324" spans="1:9" x14ac:dyDescent="0.3">
      <c r="A3324">
        <v>3323</v>
      </c>
      <c r="B3324" s="2">
        <v>45741</v>
      </c>
      <c r="C3324" t="s">
        <v>11</v>
      </c>
      <c r="D3324" t="s">
        <v>19</v>
      </c>
      <c r="E3324" t="s">
        <v>98</v>
      </c>
      <c r="F3324" t="s">
        <v>121</v>
      </c>
      <c r="G3324">
        <v>8</v>
      </c>
      <c r="H3324" s="3">
        <v>1109.27</v>
      </c>
      <c r="I3324" s="3">
        <v>15983.02</v>
      </c>
    </row>
    <row r="3325" spans="1:9" x14ac:dyDescent="0.3">
      <c r="A3325">
        <v>3324</v>
      </c>
      <c r="B3325" s="2">
        <v>45721</v>
      </c>
      <c r="C3325" t="s">
        <v>9</v>
      </c>
      <c r="D3325" t="s">
        <v>18</v>
      </c>
      <c r="E3325" t="s">
        <v>105</v>
      </c>
      <c r="F3325" t="s">
        <v>121</v>
      </c>
      <c r="G3325">
        <v>19</v>
      </c>
      <c r="H3325" s="3">
        <v>440.71</v>
      </c>
      <c r="I3325" s="3">
        <v>15081.27</v>
      </c>
    </row>
    <row r="3326" spans="1:9" x14ac:dyDescent="0.3">
      <c r="A3326">
        <v>3325</v>
      </c>
      <c r="B3326" s="2">
        <v>45720</v>
      </c>
      <c r="C3326" t="s">
        <v>13</v>
      </c>
      <c r="D3326" t="s">
        <v>18</v>
      </c>
      <c r="E3326" t="s">
        <v>38</v>
      </c>
      <c r="F3326" t="s">
        <v>122</v>
      </c>
      <c r="G3326">
        <v>12</v>
      </c>
      <c r="H3326" s="3">
        <v>406.31</v>
      </c>
      <c r="I3326" s="3">
        <v>8781.5300000000007</v>
      </c>
    </row>
    <row r="3327" spans="1:9" x14ac:dyDescent="0.3">
      <c r="A3327">
        <v>3326</v>
      </c>
      <c r="B3327" s="2">
        <v>45732</v>
      </c>
      <c r="C3327" t="s">
        <v>11</v>
      </c>
      <c r="D3327" t="s">
        <v>17</v>
      </c>
      <c r="E3327" t="s">
        <v>79</v>
      </c>
      <c r="F3327" t="s">
        <v>121</v>
      </c>
      <c r="G3327">
        <v>4</v>
      </c>
      <c r="H3327" s="3">
        <v>922.76</v>
      </c>
      <c r="I3327" s="3">
        <v>6647.84</v>
      </c>
    </row>
    <row r="3328" spans="1:9" x14ac:dyDescent="0.3">
      <c r="A3328">
        <v>3327</v>
      </c>
      <c r="B3328" s="2">
        <v>45733</v>
      </c>
      <c r="C3328" t="s">
        <v>9</v>
      </c>
      <c r="D3328" t="s">
        <v>19</v>
      </c>
      <c r="E3328" t="s">
        <v>75</v>
      </c>
      <c r="F3328" t="s">
        <v>121</v>
      </c>
      <c r="G3328">
        <v>14</v>
      </c>
      <c r="H3328" s="3">
        <v>414.58</v>
      </c>
      <c r="I3328" s="3">
        <v>10453.65</v>
      </c>
    </row>
    <row r="3329" spans="1:9" x14ac:dyDescent="0.3">
      <c r="A3329">
        <v>3328</v>
      </c>
      <c r="B3329" s="2">
        <v>45733</v>
      </c>
      <c r="C3329" t="s">
        <v>12</v>
      </c>
      <c r="D3329" t="s">
        <v>18</v>
      </c>
      <c r="E3329" t="s">
        <v>96</v>
      </c>
      <c r="F3329" t="s">
        <v>121</v>
      </c>
      <c r="G3329">
        <v>10</v>
      </c>
      <c r="H3329" s="3">
        <v>154.97999999999999</v>
      </c>
      <c r="I3329" s="3">
        <v>2791.3</v>
      </c>
    </row>
    <row r="3330" spans="1:9" x14ac:dyDescent="0.3">
      <c r="A3330">
        <v>3329</v>
      </c>
      <c r="B3330" s="2">
        <v>45727</v>
      </c>
      <c r="C3330" t="s">
        <v>13</v>
      </c>
      <c r="D3330" t="s">
        <v>19</v>
      </c>
      <c r="E3330" t="s">
        <v>110</v>
      </c>
      <c r="F3330" t="s">
        <v>121</v>
      </c>
      <c r="G3330">
        <v>19</v>
      </c>
      <c r="H3330" s="3">
        <v>496.25</v>
      </c>
      <c r="I3330" s="3">
        <v>16981.87</v>
      </c>
    </row>
    <row r="3331" spans="1:9" x14ac:dyDescent="0.3">
      <c r="A3331">
        <v>3330</v>
      </c>
      <c r="B3331" s="2">
        <v>45722</v>
      </c>
      <c r="C3331" t="s">
        <v>14</v>
      </c>
      <c r="D3331" t="s">
        <v>18</v>
      </c>
      <c r="E3331" t="s">
        <v>89</v>
      </c>
      <c r="F3331" t="s">
        <v>121</v>
      </c>
      <c r="G3331">
        <v>5</v>
      </c>
      <c r="H3331" s="3">
        <v>1208.31</v>
      </c>
      <c r="I3331" s="3">
        <v>10881.28</v>
      </c>
    </row>
    <row r="3332" spans="1:9" x14ac:dyDescent="0.3">
      <c r="A3332">
        <v>3331</v>
      </c>
      <c r="B3332" s="2">
        <v>45721</v>
      </c>
      <c r="C3332" t="s">
        <v>9</v>
      </c>
      <c r="D3332" t="s">
        <v>18</v>
      </c>
      <c r="E3332" t="s">
        <v>75</v>
      </c>
      <c r="F3332" t="s">
        <v>122</v>
      </c>
      <c r="G3332">
        <v>7</v>
      </c>
      <c r="H3332" s="3">
        <v>428.76</v>
      </c>
      <c r="I3332" s="3">
        <v>5405.6</v>
      </c>
    </row>
    <row r="3333" spans="1:9" x14ac:dyDescent="0.3">
      <c r="A3333">
        <v>3332</v>
      </c>
      <c r="B3333" s="2">
        <v>45744</v>
      </c>
      <c r="C3333" t="s">
        <v>12</v>
      </c>
      <c r="D3333" t="s">
        <v>17</v>
      </c>
      <c r="E3333" t="s">
        <v>90</v>
      </c>
      <c r="F3333" t="s">
        <v>121</v>
      </c>
      <c r="G3333">
        <v>17</v>
      </c>
      <c r="H3333" s="3">
        <v>204.85</v>
      </c>
      <c r="I3333" s="3">
        <v>6272.15</v>
      </c>
    </row>
    <row r="3334" spans="1:9" x14ac:dyDescent="0.3">
      <c r="A3334">
        <v>3333</v>
      </c>
      <c r="B3334" s="2">
        <v>45732</v>
      </c>
      <c r="C3334" t="s">
        <v>10</v>
      </c>
      <c r="D3334" t="s">
        <v>17</v>
      </c>
      <c r="E3334" t="s">
        <v>25</v>
      </c>
      <c r="F3334" t="s">
        <v>121</v>
      </c>
      <c r="G3334">
        <v>7</v>
      </c>
      <c r="H3334" s="3">
        <v>878.62</v>
      </c>
      <c r="I3334" s="3">
        <v>11077.22</v>
      </c>
    </row>
    <row r="3335" spans="1:9" x14ac:dyDescent="0.3">
      <c r="A3335">
        <v>3334</v>
      </c>
      <c r="B3335" s="2">
        <v>45740</v>
      </c>
      <c r="C3335" t="s">
        <v>14</v>
      </c>
      <c r="D3335" t="s">
        <v>19</v>
      </c>
      <c r="E3335" t="s">
        <v>100</v>
      </c>
      <c r="F3335" t="s">
        <v>121</v>
      </c>
      <c r="G3335">
        <v>1</v>
      </c>
      <c r="H3335" s="3">
        <v>1335.91</v>
      </c>
      <c r="I3335" s="3">
        <v>2406.0700000000002</v>
      </c>
    </row>
    <row r="3336" spans="1:9" x14ac:dyDescent="0.3">
      <c r="A3336">
        <v>3335</v>
      </c>
      <c r="B3336" s="2">
        <v>45742</v>
      </c>
      <c r="C3336" t="s">
        <v>13</v>
      </c>
      <c r="D3336" t="s">
        <v>18</v>
      </c>
      <c r="E3336" t="s">
        <v>52</v>
      </c>
      <c r="F3336" t="s">
        <v>122</v>
      </c>
      <c r="G3336">
        <v>12</v>
      </c>
      <c r="H3336" s="3">
        <v>418.26</v>
      </c>
      <c r="I3336" s="3">
        <v>9039.81</v>
      </c>
    </row>
    <row r="3337" spans="1:9" x14ac:dyDescent="0.3">
      <c r="A3337">
        <v>3336</v>
      </c>
      <c r="B3337" s="2">
        <v>45722</v>
      </c>
      <c r="C3337" t="s">
        <v>9</v>
      </c>
      <c r="D3337" t="s">
        <v>17</v>
      </c>
      <c r="E3337" t="s">
        <v>63</v>
      </c>
      <c r="F3337" t="s">
        <v>122</v>
      </c>
      <c r="G3337">
        <v>16</v>
      </c>
      <c r="H3337" s="3">
        <v>451.94</v>
      </c>
      <c r="I3337" s="3">
        <v>13023.64</v>
      </c>
    </row>
    <row r="3338" spans="1:9" x14ac:dyDescent="0.3">
      <c r="A3338">
        <v>3337</v>
      </c>
      <c r="B3338" s="2">
        <v>45742</v>
      </c>
      <c r="C3338" t="s">
        <v>9</v>
      </c>
      <c r="D3338" t="s">
        <v>17</v>
      </c>
      <c r="E3338" t="s">
        <v>90</v>
      </c>
      <c r="F3338" t="s">
        <v>122</v>
      </c>
      <c r="G3338">
        <v>11</v>
      </c>
      <c r="H3338" s="3">
        <v>428.96</v>
      </c>
      <c r="I3338" s="3">
        <v>8498.4699999999993</v>
      </c>
    </row>
    <row r="3339" spans="1:9" x14ac:dyDescent="0.3">
      <c r="A3339">
        <v>3338</v>
      </c>
      <c r="B3339" s="2">
        <v>45735</v>
      </c>
      <c r="C3339" t="s">
        <v>10</v>
      </c>
      <c r="D3339" t="s">
        <v>17</v>
      </c>
      <c r="E3339" t="s">
        <v>83</v>
      </c>
      <c r="F3339" t="s">
        <v>121</v>
      </c>
      <c r="G3339">
        <v>7</v>
      </c>
      <c r="H3339" s="3">
        <v>870.75</v>
      </c>
      <c r="I3339" s="3">
        <v>10977.99</v>
      </c>
    </row>
    <row r="3340" spans="1:9" x14ac:dyDescent="0.3">
      <c r="A3340">
        <v>3339</v>
      </c>
      <c r="B3340" s="2">
        <v>45747</v>
      </c>
      <c r="C3340" t="s">
        <v>13</v>
      </c>
      <c r="D3340" t="s">
        <v>19</v>
      </c>
      <c r="E3340" t="s">
        <v>81</v>
      </c>
      <c r="F3340" t="s">
        <v>122</v>
      </c>
      <c r="G3340">
        <v>18</v>
      </c>
      <c r="H3340" s="3">
        <v>447.57</v>
      </c>
      <c r="I3340" s="3">
        <v>14509.92</v>
      </c>
    </row>
    <row r="3341" spans="1:9" x14ac:dyDescent="0.3">
      <c r="A3341">
        <v>3340</v>
      </c>
      <c r="B3341" s="2">
        <v>45731</v>
      </c>
      <c r="C3341" t="s">
        <v>9</v>
      </c>
      <c r="D3341" t="s">
        <v>17</v>
      </c>
      <c r="E3341" t="s">
        <v>49</v>
      </c>
      <c r="F3341" t="s">
        <v>122</v>
      </c>
      <c r="G3341">
        <v>15</v>
      </c>
      <c r="H3341" s="3">
        <v>499.96</v>
      </c>
      <c r="I3341" s="3">
        <v>13506.97</v>
      </c>
    </row>
    <row r="3342" spans="1:9" x14ac:dyDescent="0.3">
      <c r="A3342">
        <v>3341</v>
      </c>
      <c r="B3342" s="2">
        <v>45728</v>
      </c>
      <c r="C3342" t="s">
        <v>13</v>
      </c>
      <c r="D3342" t="s">
        <v>16</v>
      </c>
      <c r="E3342" t="s">
        <v>112</v>
      </c>
      <c r="F3342" t="s">
        <v>121</v>
      </c>
      <c r="G3342">
        <v>12</v>
      </c>
      <c r="H3342" s="3">
        <v>472.53</v>
      </c>
      <c r="I3342" s="3">
        <v>10212.74</v>
      </c>
    </row>
    <row r="3343" spans="1:9" x14ac:dyDescent="0.3">
      <c r="A3343">
        <v>3342</v>
      </c>
      <c r="B3343" s="2">
        <v>45743</v>
      </c>
      <c r="C3343" t="s">
        <v>12</v>
      </c>
      <c r="D3343" t="s">
        <v>18</v>
      </c>
      <c r="E3343" t="s">
        <v>114</v>
      </c>
      <c r="F3343" t="s">
        <v>121</v>
      </c>
      <c r="G3343">
        <v>17</v>
      </c>
      <c r="H3343" s="3">
        <v>171.01</v>
      </c>
      <c r="I3343" s="3">
        <v>5236.03</v>
      </c>
    </row>
    <row r="3344" spans="1:9" x14ac:dyDescent="0.3">
      <c r="A3344">
        <v>3343</v>
      </c>
      <c r="B3344" s="2">
        <v>45740</v>
      </c>
      <c r="C3344" t="s">
        <v>12</v>
      </c>
      <c r="D3344" t="s">
        <v>16</v>
      </c>
      <c r="E3344" t="s">
        <v>30</v>
      </c>
      <c r="F3344" t="s">
        <v>121</v>
      </c>
      <c r="G3344">
        <v>10</v>
      </c>
      <c r="H3344" s="3">
        <v>220.62</v>
      </c>
      <c r="I3344" s="3">
        <v>3973.53</v>
      </c>
    </row>
    <row r="3345" spans="1:9" x14ac:dyDescent="0.3">
      <c r="A3345">
        <v>3344</v>
      </c>
      <c r="B3345" s="2">
        <v>45747</v>
      </c>
      <c r="C3345" t="s">
        <v>11</v>
      </c>
      <c r="D3345" t="s">
        <v>16</v>
      </c>
      <c r="E3345" t="s">
        <v>28</v>
      </c>
      <c r="F3345" t="s">
        <v>122</v>
      </c>
      <c r="G3345">
        <v>6</v>
      </c>
      <c r="H3345" s="3">
        <v>1134.3699999999999</v>
      </c>
      <c r="I3345" s="3">
        <v>12258.5</v>
      </c>
    </row>
    <row r="3346" spans="1:9" x14ac:dyDescent="0.3">
      <c r="A3346">
        <v>3345</v>
      </c>
      <c r="B3346" s="2">
        <v>45737</v>
      </c>
      <c r="C3346" t="s">
        <v>10</v>
      </c>
      <c r="D3346" t="s">
        <v>18</v>
      </c>
      <c r="E3346" t="s">
        <v>67</v>
      </c>
      <c r="F3346" t="s">
        <v>121</v>
      </c>
      <c r="G3346">
        <v>1</v>
      </c>
      <c r="H3346" s="3">
        <v>784.59</v>
      </c>
      <c r="I3346" s="3">
        <v>1413.1</v>
      </c>
    </row>
    <row r="3347" spans="1:9" x14ac:dyDescent="0.3">
      <c r="A3347">
        <v>3346</v>
      </c>
      <c r="B3347" s="2">
        <v>45741</v>
      </c>
      <c r="C3347" t="s">
        <v>13</v>
      </c>
      <c r="D3347" t="s">
        <v>16</v>
      </c>
      <c r="E3347" t="s">
        <v>115</v>
      </c>
      <c r="F3347" t="s">
        <v>121</v>
      </c>
      <c r="G3347">
        <v>17</v>
      </c>
      <c r="H3347" s="3">
        <v>357.79</v>
      </c>
      <c r="I3347" s="3">
        <v>10954.91</v>
      </c>
    </row>
    <row r="3348" spans="1:9" x14ac:dyDescent="0.3">
      <c r="A3348">
        <v>3347</v>
      </c>
      <c r="B3348" s="2">
        <v>45735</v>
      </c>
      <c r="C3348" t="s">
        <v>14</v>
      </c>
      <c r="D3348" t="s">
        <v>16</v>
      </c>
      <c r="E3348" t="s">
        <v>118</v>
      </c>
      <c r="F3348" t="s">
        <v>122</v>
      </c>
      <c r="G3348">
        <v>10</v>
      </c>
      <c r="H3348" s="3">
        <v>1417.77</v>
      </c>
      <c r="I3348" s="3">
        <v>25535.08</v>
      </c>
    </row>
    <row r="3349" spans="1:9" x14ac:dyDescent="0.3">
      <c r="A3349">
        <v>3348</v>
      </c>
      <c r="B3349" s="2">
        <v>45717</v>
      </c>
      <c r="C3349" t="s">
        <v>15</v>
      </c>
      <c r="D3349" t="s">
        <v>17</v>
      </c>
      <c r="E3349" t="s">
        <v>46</v>
      </c>
      <c r="F3349" t="s">
        <v>121</v>
      </c>
      <c r="G3349">
        <v>7</v>
      </c>
      <c r="H3349" s="3">
        <v>1739.09</v>
      </c>
      <c r="I3349" s="3">
        <v>21925.61</v>
      </c>
    </row>
    <row r="3350" spans="1:9" x14ac:dyDescent="0.3">
      <c r="A3350">
        <v>3349</v>
      </c>
      <c r="B3350" s="2">
        <v>45747</v>
      </c>
      <c r="C3350" t="s">
        <v>14</v>
      </c>
      <c r="D3350" t="s">
        <v>19</v>
      </c>
      <c r="E3350" t="s">
        <v>36</v>
      </c>
      <c r="F3350" t="s">
        <v>122</v>
      </c>
      <c r="G3350">
        <v>3</v>
      </c>
      <c r="H3350" s="3">
        <v>1445.24</v>
      </c>
      <c r="I3350" s="3">
        <v>7808.95</v>
      </c>
    </row>
    <row r="3351" spans="1:9" x14ac:dyDescent="0.3">
      <c r="A3351">
        <v>3350</v>
      </c>
      <c r="B3351" s="2">
        <v>45738</v>
      </c>
      <c r="C3351" t="s">
        <v>10</v>
      </c>
      <c r="D3351" t="s">
        <v>16</v>
      </c>
      <c r="E3351" t="s">
        <v>40</v>
      </c>
      <c r="F3351" t="s">
        <v>121</v>
      </c>
      <c r="G3351">
        <v>2</v>
      </c>
      <c r="H3351" s="3">
        <v>809.27</v>
      </c>
      <c r="I3351" s="3">
        <v>2915.11</v>
      </c>
    </row>
    <row r="3352" spans="1:9" x14ac:dyDescent="0.3">
      <c r="A3352">
        <v>3351</v>
      </c>
      <c r="B3352" s="2">
        <v>45731</v>
      </c>
      <c r="C3352" t="s">
        <v>10</v>
      </c>
      <c r="D3352" t="s">
        <v>19</v>
      </c>
      <c r="E3352" t="s">
        <v>104</v>
      </c>
      <c r="F3352" t="s">
        <v>122</v>
      </c>
      <c r="G3352">
        <v>2</v>
      </c>
      <c r="H3352" s="3">
        <v>861.24</v>
      </c>
      <c r="I3352" s="3">
        <v>3102.31</v>
      </c>
    </row>
    <row r="3353" spans="1:9" x14ac:dyDescent="0.3">
      <c r="A3353">
        <v>3352</v>
      </c>
      <c r="B3353" s="2">
        <v>45729</v>
      </c>
      <c r="C3353" t="s">
        <v>15</v>
      </c>
      <c r="D3353" t="s">
        <v>18</v>
      </c>
      <c r="E3353" t="s">
        <v>63</v>
      </c>
      <c r="F3353" t="s">
        <v>122</v>
      </c>
      <c r="G3353">
        <v>1</v>
      </c>
      <c r="H3353" s="3">
        <v>1611.15</v>
      </c>
      <c r="I3353" s="3">
        <v>2901.8</v>
      </c>
    </row>
    <row r="3354" spans="1:9" x14ac:dyDescent="0.3">
      <c r="A3354">
        <v>3353</v>
      </c>
      <c r="B3354" s="2">
        <v>45726</v>
      </c>
      <c r="C3354" t="s">
        <v>14</v>
      </c>
      <c r="D3354" t="s">
        <v>16</v>
      </c>
      <c r="E3354" t="s">
        <v>103</v>
      </c>
      <c r="F3354" t="s">
        <v>122</v>
      </c>
      <c r="G3354">
        <v>5</v>
      </c>
      <c r="H3354" s="3">
        <v>1091.77</v>
      </c>
      <c r="I3354" s="3">
        <v>9831.7900000000009</v>
      </c>
    </row>
    <row r="3355" spans="1:9" x14ac:dyDescent="0.3">
      <c r="A3355">
        <v>3354</v>
      </c>
      <c r="B3355" s="2">
        <v>45729</v>
      </c>
      <c r="C3355" t="s">
        <v>14</v>
      </c>
      <c r="D3355" t="s">
        <v>16</v>
      </c>
      <c r="E3355" t="s">
        <v>28</v>
      </c>
      <c r="F3355" t="s">
        <v>122</v>
      </c>
      <c r="G3355">
        <v>5</v>
      </c>
      <c r="H3355" s="3">
        <v>1079.95</v>
      </c>
      <c r="I3355" s="3">
        <v>9725.35</v>
      </c>
    </row>
    <row r="3356" spans="1:9" x14ac:dyDescent="0.3">
      <c r="A3356">
        <v>3355</v>
      </c>
      <c r="B3356" s="2">
        <v>45742</v>
      </c>
      <c r="C3356" t="s">
        <v>10</v>
      </c>
      <c r="D3356" t="s">
        <v>18</v>
      </c>
      <c r="E3356" t="s">
        <v>45</v>
      </c>
      <c r="F3356" t="s">
        <v>121</v>
      </c>
      <c r="G3356">
        <v>10</v>
      </c>
      <c r="H3356" s="3">
        <v>807.99</v>
      </c>
      <c r="I3356" s="3">
        <v>14552.5</v>
      </c>
    </row>
    <row r="3357" spans="1:9" x14ac:dyDescent="0.3">
      <c r="A3357">
        <v>3356</v>
      </c>
      <c r="B3357" s="2">
        <v>45718</v>
      </c>
      <c r="C3357" t="s">
        <v>11</v>
      </c>
      <c r="D3357" t="s">
        <v>18</v>
      </c>
      <c r="E3357" t="s">
        <v>53</v>
      </c>
      <c r="F3357" t="s">
        <v>121</v>
      </c>
      <c r="G3357">
        <v>6</v>
      </c>
      <c r="H3357" s="3">
        <v>862.51</v>
      </c>
      <c r="I3357" s="3">
        <v>9320.66</v>
      </c>
    </row>
    <row r="3358" spans="1:9" x14ac:dyDescent="0.3">
      <c r="A3358">
        <v>3357</v>
      </c>
      <c r="B3358" s="2">
        <v>45736</v>
      </c>
      <c r="C3358" t="s">
        <v>11</v>
      </c>
      <c r="D3358" t="s">
        <v>17</v>
      </c>
      <c r="E3358" t="s">
        <v>111</v>
      </c>
      <c r="F3358" t="s">
        <v>121</v>
      </c>
      <c r="G3358">
        <v>4</v>
      </c>
      <c r="H3358" s="3">
        <v>1079.55</v>
      </c>
      <c r="I3358" s="3">
        <v>7777.4</v>
      </c>
    </row>
    <row r="3359" spans="1:9" x14ac:dyDescent="0.3">
      <c r="A3359">
        <v>3358</v>
      </c>
      <c r="B3359" s="2">
        <v>45740</v>
      </c>
      <c r="C3359" t="s">
        <v>14</v>
      </c>
      <c r="D3359" t="s">
        <v>16</v>
      </c>
      <c r="E3359" t="s">
        <v>96</v>
      </c>
      <c r="F3359" t="s">
        <v>121</v>
      </c>
      <c r="G3359">
        <v>3</v>
      </c>
      <c r="H3359" s="3">
        <v>1379.06</v>
      </c>
      <c r="I3359" s="3">
        <v>7451.37</v>
      </c>
    </row>
    <row r="3360" spans="1:9" x14ac:dyDescent="0.3">
      <c r="A3360">
        <v>3359</v>
      </c>
      <c r="B3360" s="2">
        <v>45734</v>
      </c>
      <c r="C3360" t="s">
        <v>12</v>
      </c>
      <c r="D3360" t="s">
        <v>16</v>
      </c>
      <c r="E3360" t="s">
        <v>75</v>
      </c>
      <c r="F3360" t="s">
        <v>121</v>
      </c>
      <c r="G3360">
        <v>16</v>
      </c>
      <c r="H3360" s="3">
        <v>188.76</v>
      </c>
      <c r="I3360" s="3">
        <v>5439.53</v>
      </c>
    </row>
    <row r="3361" spans="1:9" x14ac:dyDescent="0.3">
      <c r="A3361">
        <v>3360</v>
      </c>
      <c r="B3361" s="2">
        <v>45737</v>
      </c>
      <c r="C3361" t="s">
        <v>9</v>
      </c>
      <c r="D3361" t="s">
        <v>16</v>
      </c>
      <c r="E3361" t="s">
        <v>63</v>
      </c>
      <c r="F3361" t="s">
        <v>122</v>
      </c>
      <c r="G3361">
        <v>18</v>
      </c>
      <c r="H3361" s="3">
        <v>411.9</v>
      </c>
      <c r="I3361" s="3">
        <v>13353.52</v>
      </c>
    </row>
    <row r="3362" spans="1:9" x14ac:dyDescent="0.3">
      <c r="A3362">
        <v>3361</v>
      </c>
      <c r="B3362" s="2">
        <v>45739</v>
      </c>
      <c r="C3362" t="s">
        <v>10</v>
      </c>
      <c r="D3362" t="s">
        <v>18</v>
      </c>
      <c r="E3362" t="s">
        <v>39</v>
      </c>
      <c r="F3362" t="s">
        <v>122</v>
      </c>
      <c r="G3362">
        <v>3</v>
      </c>
      <c r="H3362" s="3">
        <v>790.72</v>
      </c>
      <c r="I3362" s="3">
        <v>4272.4399999999996</v>
      </c>
    </row>
    <row r="3363" spans="1:9" x14ac:dyDescent="0.3">
      <c r="A3363">
        <v>3362</v>
      </c>
      <c r="B3363" s="2">
        <v>45734</v>
      </c>
      <c r="C3363" t="s">
        <v>11</v>
      </c>
      <c r="D3363" t="s">
        <v>18</v>
      </c>
      <c r="E3363" t="s">
        <v>26</v>
      </c>
      <c r="F3363" t="s">
        <v>121</v>
      </c>
      <c r="G3363">
        <v>10</v>
      </c>
      <c r="H3363" s="3">
        <v>905.91</v>
      </c>
      <c r="I3363" s="3">
        <v>16316.11</v>
      </c>
    </row>
    <row r="3364" spans="1:9" x14ac:dyDescent="0.3">
      <c r="A3364">
        <v>3363</v>
      </c>
      <c r="B3364" s="2">
        <v>45728</v>
      </c>
      <c r="C3364" t="s">
        <v>9</v>
      </c>
      <c r="D3364" t="s">
        <v>18</v>
      </c>
      <c r="E3364" t="s">
        <v>36</v>
      </c>
      <c r="F3364" t="s">
        <v>122</v>
      </c>
      <c r="G3364">
        <v>5</v>
      </c>
      <c r="H3364" s="3">
        <v>486.97</v>
      </c>
      <c r="I3364" s="3">
        <v>4385.34</v>
      </c>
    </row>
    <row r="3365" spans="1:9" x14ac:dyDescent="0.3">
      <c r="A3365">
        <v>3364</v>
      </c>
      <c r="B3365" s="2">
        <v>45730</v>
      </c>
      <c r="C3365" t="s">
        <v>11</v>
      </c>
      <c r="D3365" t="s">
        <v>18</v>
      </c>
      <c r="E3365" t="s">
        <v>98</v>
      </c>
      <c r="F3365" t="s">
        <v>121</v>
      </c>
      <c r="G3365">
        <v>3</v>
      </c>
      <c r="H3365" s="3">
        <v>1148.4100000000001</v>
      </c>
      <c r="I3365" s="3">
        <v>6205.11</v>
      </c>
    </row>
    <row r="3366" spans="1:9" x14ac:dyDescent="0.3">
      <c r="A3366">
        <v>3365</v>
      </c>
      <c r="B3366" s="2">
        <v>45718</v>
      </c>
      <c r="C3366" t="s">
        <v>14</v>
      </c>
      <c r="D3366" t="s">
        <v>16</v>
      </c>
      <c r="E3366" t="s">
        <v>51</v>
      </c>
      <c r="F3366" t="s">
        <v>121</v>
      </c>
      <c r="G3366">
        <v>3</v>
      </c>
      <c r="H3366" s="3">
        <v>1479.92</v>
      </c>
      <c r="I3366" s="3">
        <v>7996.34</v>
      </c>
    </row>
    <row r="3367" spans="1:9" x14ac:dyDescent="0.3">
      <c r="A3367">
        <v>3366</v>
      </c>
      <c r="B3367" s="2">
        <v>45736</v>
      </c>
      <c r="C3367" t="s">
        <v>9</v>
      </c>
      <c r="D3367" t="s">
        <v>16</v>
      </c>
      <c r="E3367" t="s">
        <v>63</v>
      </c>
      <c r="F3367" t="s">
        <v>122</v>
      </c>
      <c r="G3367">
        <v>14</v>
      </c>
      <c r="H3367" s="3">
        <v>555.33000000000004</v>
      </c>
      <c r="I3367" s="3">
        <v>14002.66</v>
      </c>
    </row>
    <row r="3368" spans="1:9" x14ac:dyDescent="0.3">
      <c r="A3368">
        <v>3367</v>
      </c>
      <c r="B3368" s="2">
        <v>45745</v>
      </c>
      <c r="C3368" t="s">
        <v>12</v>
      </c>
      <c r="D3368" t="s">
        <v>16</v>
      </c>
      <c r="E3368" t="s">
        <v>57</v>
      </c>
      <c r="F3368" t="s">
        <v>121</v>
      </c>
      <c r="G3368">
        <v>6</v>
      </c>
      <c r="H3368" s="3">
        <v>207.24</v>
      </c>
      <c r="I3368" s="3">
        <v>2239.5300000000002</v>
      </c>
    </row>
    <row r="3369" spans="1:9" x14ac:dyDescent="0.3">
      <c r="A3369">
        <v>3368</v>
      </c>
      <c r="B3369" s="2">
        <v>45735</v>
      </c>
      <c r="C3369" t="s">
        <v>15</v>
      </c>
      <c r="D3369" t="s">
        <v>16</v>
      </c>
      <c r="E3369" t="s">
        <v>54</v>
      </c>
      <c r="F3369" t="s">
        <v>122</v>
      </c>
      <c r="G3369">
        <v>3</v>
      </c>
      <c r="H3369" s="3">
        <v>1348.36</v>
      </c>
      <c r="I3369" s="3">
        <v>7285.49</v>
      </c>
    </row>
    <row r="3370" spans="1:9" x14ac:dyDescent="0.3">
      <c r="A3370">
        <v>3369</v>
      </c>
      <c r="B3370" s="2">
        <v>45717</v>
      </c>
      <c r="C3370" t="s">
        <v>15</v>
      </c>
      <c r="D3370" t="s">
        <v>16</v>
      </c>
      <c r="E3370" t="s">
        <v>35</v>
      </c>
      <c r="F3370" t="s">
        <v>121</v>
      </c>
      <c r="G3370">
        <v>6</v>
      </c>
      <c r="H3370" s="3">
        <v>1424.54</v>
      </c>
      <c r="I3370" s="3">
        <v>15394.21</v>
      </c>
    </row>
    <row r="3371" spans="1:9" x14ac:dyDescent="0.3">
      <c r="A3371">
        <v>3370</v>
      </c>
      <c r="B3371" s="2">
        <v>45728</v>
      </c>
      <c r="C3371" t="s">
        <v>12</v>
      </c>
      <c r="D3371" t="s">
        <v>20</v>
      </c>
      <c r="E3371" t="s">
        <v>28</v>
      </c>
      <c r="F3371" t="s">
        <v>122</v>
      </c>
      <c r="G3371">
        <v>15</v>
      </c>
      <c r="H3371" s="3">
        <v>172.62</v>
      </c>
      <c r="I3371" s="3">
        <v>4663.5200000000004</v>
      </c>
    </row>
    <row r="3372" spans="1:9" x14ac:dyDescent="0.3">
      <c r="A3372">
        <v>3371</v>
      </c>
      <c r="B3372" s="2">
        <v>45726</v>
      </c>
      <c r="C3372" t="s">
        <v>13</v>
      </c>
      <c r="D3372" t="s">
        <v>19</v>
      </c>
      <c r="E3372" t="s">
        <v>106</v>
      </c>
      <c r="F3372" t="s">
        <v>121</v>
      </c>
      <c r="G3372">
        <v>14</v>
      </c>
      <c r="H3372" s="3">
        <v>471.06</v>
      </c>
      <c r="I3372" s="3">
        <v>11877.79</v>
      </c>
    </row>
    <row r="3373" spans="1:9" x14ac:dyDescent="0.3">
      <c r="A3373">
        <v>3372</v>
      </c>
      <c r="B3373" s="2">
        <v>45739</v>
      </c>
      <c r="C3373" t="s">
        <v>12</v>
      </c>
      <c r="D3373" t="s">
        <v>16</v>
      </c>
      <c r="E3373" t="s">
        <v>27</v>
      </c>
      <c r="F3373" t="s">
        <v>122</v>
      </c>
      <c r="G3373">
        <v>10</v>
      </c>
      <c r="H3373" s="3">
        <v>169.27</v>
      </c>
      <c r="I3373" s="3">
        <v>3048.68</v>
      </c>
    </row>
    <row r="3374" spans="1:9" x14ac:dyDescent="0.3">
      <c r="A3374">
        <v>3373</v>
      </c>
      <c r="B3374" s="2">
        <v>45726</v>
      </c>
      <c r="C3374" t="s">
        <v>12</v>
      </c>
      <c r="D3374" t="s">
        <v>16</v>
      </c>
      <c r="E3374" t="s">
        <v>33</v>
      </c>
      <c r="F3374" t="s">
        <v>121</v>
      </c>
      <c r="G3374">
        <v>5</v>
      </c>
      <c r="H3374" s="3">
        <v>163.22999999999999</v>
      </c>
      <c r="I3374" s="3">
        <v>1469.95</v>
      </c>
    </row>
    <row r="3375" spans="1:9" x14ac:dyDescent="0.3">
      <c r="A3375">
        <v>3374</v>
      </c>
      <c r="B3375" s="2">
        <v>45728</v>
      </c>
      <c r="C3375" t="s">
        <v>14</v>
      </c>
      <c r="D3375" t="s">
        <v>17</v>
      </c>
      <c r="E3375" t="s">
        <v>99</v>
      </c>
      <c r="F3375" t="s">
        <v>122</v>
      </c>
      <c r="G3375">
        <v>5</v>
      </c>
      <c r="H3375" s="3">
        <v>1061.22</v>
      </c>
      <c r="I3375" s="3">
        <v>9556.68</v>
      </c>
    </row>
    <row r="3376" spans="1:9" x14ac:dyDescent="0.3">
      <c r="A3376">
        <v>3375</v>
      </c>
      <c r="B3376" s="2">
        <v>45741</v>
      </c>
      <c r="C3376" t="s">
        <v>13</v>
      </c>
      <c r="D3376" t="s">
        <v>16</v>
      </c>
      <c r="E3376" t="s">
        <v>115</v>
      </c>
      <c r="F3376" t="s">
        <v>121</v>
      </c>
      <c r="G3376">
        <v>17</v>
      </c>
      <c r="H3376" s="3">
        <v>456.02</v>
      </c>
      <c r="I3376" s="3">
        <v>13962.54</v>
      </c>
    </row>
    <row r="3377" spans="1:9" x14ac:dyDescent="0.3">
      <c r="A3377">
        <v>3376</v>
      </c>
      <c r="B3377" s="2">
        <v>45727</v>
      </c>
      <c r="C3377" t="s">
        <v>12</v>
      </c>
      <c r="D3377" t="s">
        <v>17</v>
      </c>
      <c r="E3377" t="s">
        <v>69</v>
      </c>
      <c r="F3377" t="s">
        <v>122</v>
      </c>
      <c r="G3377">
        <v>12</v>
      </c>
      <c r="H3377" s="3">
        <v>161.79</v>
      </c>
      <c r="I3377" s="3">
        <v>3496.75</v>
      </c>
    </row>
    <row r="3378" spans="1:9" x14ac:dyDescent="0.3">
      <c r="A3378">
        <v>3377</v>
      </c>
      <c r="B3378" s="2">
        <v>45747</v>
      </c>
      <c r="C3378" t="s">
        <v>10</v>
      </c>
      <c r="D3378" t="s">
        <v>18</v>
      </c>
      <c r="E3378" t="s">
        <v>78</v>
      </c>
      <c r="F3378" t="s">
        <v>121</v>
      </c>
      <c r="G3378">
        <v>5</v>
      </c>
      <c r="H3378" s="3">
        <v>817.6</v>
      </c>
      <c r="I3378" s="3">
        <v>7362.79</v>
      </c>
    </row>
    <row r="3379" spans="1:9" x14ac:dyDescent="0.3">
      <c r="A3379">
        <v>3378</v>
      </c>
      <c r="B3379" s="2">
        <v>45722</v>
      </c>
      <c r="C3379" t="s">
        <v>9</v>
      </c>
      <c r="D3379" t="s">
        <v>20</v>
      </c>
      <c r="E3379" t="s">
        <v>76</v>
      </c>
      <c r="F3379" t="s">
        <v>121</v>
      </c>
      <c r="G3379">
        <v>7</v>
      </c>
      <c r="H3379" s="3">
        <v>573.39</v>
      </c>
      <c r="I3379" s="3">
        <v>7229.02</v>
      </c>
    </row>
    <row r="3380" spans="1:9" x14ac:dyDescent="0.3">
      <c r="A3380">
        <v>3379</v>
      </c>
      <c r="B3380" s="2">
        <v>45735</v>
      </c>
      <c r="C3380" t="s">
        <v>15</v>
      </c>
      <c r="D3380" t="s">
        <v>20</v>
      </c>
      <c r="E3380" t="s">
        <v>37</v>
      </c>
      <c r="F3380" t="s">
        <v>122</v>
      </c>
      <c r="G3380">
        <v>3</v>
      </c>
      <c r="H3380" s="3">
        <v>1258.67</v>
      </c>
      <c r="I3380" s="3">
        <v>6800.87</v>
      </c>
    </row>
    <row r="3381" spans="1:9" x14ac:dyDescent="0.3">
      <c r="A3381">
        <v>3380</v>
      </c>
      <c r="B3381" s="2">
        <v>45722</v>
      </c>
      <c r="C3381" t="s">
        <v>10</v>
      </c>
      <c r="D3381" t="s">
        <v>18</v>
      </c>
      <c r="E3381" t="s">
        <v>86</v>
      </c>
      <c r="F3381" t="s">
        <v>121</v>
      </c>
      <c r="G3381">
        <v>7</v>
      </c>
      <c r="H3381" s="3">
        <v>774.48</v>
      </c>
      <c r="I3381" s="3">
        <v>9764.27</v>
      </c>
    </row>
    <row r="3382" spans="1:9" x14ac:dyDescent="0.3">
      <c r="A3382">
        <v>3381</v>
      </c>
      <c r="B3382" s="2">
        <v>45721</v>
      </c>
      <c r="C3382" t="s">
        <v>10</v>
      </c>
      <c r="D3382" t="s">
        <v>19</v>
      </c>
      <c r="E3382" t="s">
        <v>21</v>
      </c>
      <c r="F3382" t="s">
        <v>121</v>
      </c>
      <c r="G3382">
        <v>9</v>
      </c>
      <c r="H3382" s="3">
        <v>833.56</v>
      </c>
      <c r="I3382" s="3">
        <v>13511.73</v>
      </c>
    </row>
    <row r="3383" spans="1:9" x14ac:dyDescent="0.3">
      <c r="A3383">
        <v>3382</v>
      </c>
      <c r="B3383" s="2">
        <v>45737</v>
      </c>
      <c r="C3383" t="s">
        <v>10</v>
      </c>
      <c r="D3383" t="s">
        <v>16</v>
      </c>
      <c r="E3383" t="s">
        <v>28</v>
      </c>
      <c r="F3383" t="s">
        <v>122</v>
      </c>
      <c r="G3383">
        <v>10</v>
      </c>
      <c r="H3383" s="3">
        <v>840.24</v>
      </c>
      <c r="I3383" s="3">
        <v>15133.34</v>
      </c>
    </row>
    <row r="3384" spans="1:9" x14ac:dyDescent="0.3">
      <c r="A3384">
        <v>3383</v>
      </c>
      <c r="B3384" s="2">
        <v>45730</v>
      </c>
      <c r="C3384" t="s">
        <v>9</v>
      </c>
      <c r="D3384" t="s">
        <v>18</v>
      </c>
      <c r="E3384" t="s">
        <v>31</v>
      </c>
      <c r="F3384" t="s">
        <v>121</v>
      </c>
      <c r="G3384">
        <v>10</v>
      </c>
      <c r="H3384" s="3">
        <v>514.22</v>
      </c>
      <c r="I3384" s="3">
        <v>9261.48</v>
      </c>
    </row>
    <row r="3385" spans="1:9" x14ac:dyDescent="0.3">
      <c r="A3385">
        <v>3384</v>
      </c>
      <c r="B3385" s="2">
        <v>45738</v>
      </c>
      <c r="C3385" t="s">
        <v>11</v>
      </c>
      <c r="D3385" t="s">
        <v>19</v>
      </c>
      <c r="E3385" t="s">
        <v>120</v>
      </c>
      <c r="F3385" t="s">
        <v>121</v>
      </c>
      <c r="G3385">
        <v>1</v>
      </c>
      <c r="H3385" s="3">
        <v>854.97</v>
      </c>
      <c r="I3385" s="3">
        <v>1539.86</v>
      </c>
    </row>
    <row r="3386" spans="1:9" x14ac:dyDescent="0.3">
      <c r="A3386">
        <v>3385</v>
      </c>
      <c r="B3386" s="2">
        <v>45723</v>
      </c>
      <c r="C3386" t="s">
        <v>15</v>
      </c>
      <c r="D3386" t="s">
        <v>17</v>
      </c>
      <c r="E3386" t="s">
        <v>35</v>
      </c>
      <c r="F3386" t="s">
        <v>122</v>
      </c>
      <c r="G3386">
        <v>6</v>
      </c>
      <c r="H3386" s="3">
        <v>1716.04</v>
      </c>
      <c r="I3386" s="3">
        <v>18544.29</v>
      </c>
    </row>
    <row r="3387" spans="1:9" x14ac:dyDescent="0.3">
      <c r="A3387">
        <v>3386</v>
      </c>
      <c r="B3387" s="2">
        <v>45717</v>
      </c>
      <c r="C3387" t="s">
        <v>13</v>
      </c>
      <c r="D3387" t="s">
        <v>16</v>
      </c>
      <c r="E3387" t="s">
        <v>79</v>
      </c>
      <c r="F3387" t="s">
        <v>122</v>
      </c>
      <c r="G3387">
        <v>8</v>
      </c>
      <c r="H3387" s="3">
        <v>320.07</v>
      </c>
      <c r="I3387" s="3">
        <v>4611.76</v>
      </c>
    </row>
    <row r="3388" spans="1:9" x14ac:dyDescent="0.3">
      <c r="A3388">
        <v>3387</v>
      </c>
      <c r="B3388" s="2">
        <v>45726</v>
      </c>
      <c r="C3388" t="s">
        <v>15</v>
      </c>
      <c r="D3388" t="s">
        <v>17</v>
      </c>
      <c r="E3388" t="s">
        <v>65</v>
      </c>
      <c r="F3388" t="s">
        <v>122</v>
      </c>
      <c r="G3388">
        <v>10</v>
      </c>
      <c r="H3388" s="3">
        <v>1491.07</v>
      </c>
      <c r="I3388" s="3">
        <v>26855.27</v>
      </c>
    </row>
    <row r="3389" spans="1:9" x14ac:dyDescent="0.3">
      <c r="A3389">
        <v>3388</v>
      </c>
      <c r="B3389" s="2">
        <v>45731</v>
      </c>
      <c r="C3389" t="s">
        <v>11</v>
      </c>
      <c r="D3389" t="s">
        <v>16</v>
      </c>
      <c r="E3389" t="s">
        <v>96</v>
      </c>
      <c r="F3389" t="s">
        <v>122</v>
      </c>
      <c r="G3389">
        <v>5</v>
      </c>
      <c r="H3389" s="3">
        <v>949.74</v>
      </c>
      <c r="I3389" s="3">
        <v>8552.76</v>
      </c>
    </row>
    <row r="3390" spans="1:9" x14ac:dyDescent="0.3">
      <c r="A3390">
        <v>3389</v>
      </c>
      <c r="B3390" s="2">
        <v>45744</v>
      </c>
      <c r="C3390" t="s">
        <v>15</v>
      </c>
      <c r="D3390" t="s">
        <v>16</v>
      </c>
      <c r="E3390" t="s">
        <v>22</v>
      </c>
      <c r="F3390" t="s">
        <v>121</v>
      </c>
      <c r="G3390">
        <v>5</v>
      </c>
      <c r="H3390" s="3">
        <v>1624.92</v>
      </c>
      <c r="I3390" s="3">
        <v>14633</v>
      </c>
    </row>
    <row r="3391" spans="1:9" x14ac:dyDescent="0.3">
      <c r="A3391">
        <v>3390</v>
      </c>
      <c r="B3391" s="2">
        <v>45737</v>
      </c>
      <c r="C3391" t="s">
        <v>12</v>
      </c>
      <c r="D3391" t="s">
        <v>17</v>
      </c>
      <c r="E3391" t="s">
        <v>86</v>
      </c>
      <c r="F3391" t="s">
        <v>121</v>
      </c>
      <c r="G3391">
        <v>10</v>
      </c>
      <c r="H3391" s="3">
        <v>160.94999999999999</v>
      </c>
      <c r="I3391" s="3">
        <v>2898.83</v>
      </c>
    </row>
    <row r="3392" spans="1:9" x14ac:dyDescent="0.3">
      <c r="A3392">
        <v>3391</v>
      </c>
      <c r="B3392" s="2">
        <v>45740</v>
      </c>
      <c r="C3392" t="s">
        <v>9</v>
      </c>
      <c r="D3392" t="s">
        <v>18</v>
      </c>
      <c r="E3392" t="s">
        <v>99</v>
      </c>
      <c r="F3392" t="s">
        <v>121</v>
      </c>
      <c r="G3392">
        <v>17</v>
      </c>
      <c r="H3392" s="3">
        <v>486.28</v>
      </c>
      <c r="I3392" s="3">
        <v>14889.04</v>
      </c>
    </row>
    <row r="3393" spans="1:9" x14ac:dyDescent="0.3">
      <c r="A3393">
        <v>3392</v>
      </c>
      <c r="B3393" s="2">
        <v>45743</v>
      </c>
      <c r="C3393" t="s">
        <v>14</v>
      </c>
      <c r="D3393" t="s">
        <v>16</v>
      </c>
      <c r="E3393" t="s">
        <v>119</v>
      </c>
      <c r="F3393" t="s">
        <v>121</v>
      </c>
      <c r="G3393">
        <v>10</v>
      </c>
      <c r="H3393" s="3">
        <v>1085.08</v>
      </c>
      <c r="I3393" s="3">
        <v>19543.09</v>
      </c>
    </row>
    <row r="3394" spans="1:9" x14ac:dyDescent="0.3">
      <c r="A3394">
        <v>3393</v>
      </c>
      <c r="B3394" s="2">
        <v>45734</v>
      </c>
      <c r="C3394" t="s">
        <v>10</v>
      </c>
      <c r="D3394" t="s">
        <v>18</v>
      </c>
      <c r="E3394" t="s">
        <v>25</v>
      </c>
      <c r="F3394" t="s">
        <v>122</v>
      </c>
      <c r="G3394">
        <v>6</v>
      </c>
      <c r="H3394" s="3">
        <v>711.43</v>
      </c>
      <c r="I3394" s="3">
        <v>7688.03</v>
      </c>
    </row>
    <row r="3395" spans="1:9" x14ac:dyDescent="0.3">
      <c r="A3395">
        <v>3394</v>
      </c>
      <c r="B3395" s="2">
        <v>45731</v>
      </c>
      <c r="C3395" t="s">
        <v>11</v>
      </c>
      <c r="D3395" t="s">
        <v>18</v>
      </c>
      <c r="E3395" t="s">
        <v>88</v>
      </c>
      <c r="F3395" t="s">
        <v>121</v>
      </c>
      <c r="G3395">
        <v>9</v>
      </c>
      <c r="H3395" s="3">
        <v>822.93</v>
      </c>
      <c r="I3395" s="3">
        <v>13339.42</v>
      </c>
    </row>
    <row r="3396" spans="1:9" x14ac:dyDescent="0.3">
      <c r="A3396">
        <v>3395</v>
      </c>
      <c r="B3396" s="2">
        <v>45727</v>
      </c>
      <c r="C3396" t="s">
        <v>11</v>
      </c>
      <c r="D3396" t="s">
        <v>18</v>
      </c>
      <c r="E3396" t="s">
        <v>70</v>
      </c>
      <c r="F3396" t="s">
        <v>122</v>
      </c>
      <c r="G3396">
        <v>9</v>
      </c>
      <c r="H3396" s="3">
        <v>1012.16</v>
      </c>
      <c r="I3396" s="3">
        <v>16406.77</v>
      </c>
    </row>
    <row r="3397" spans="1:9" x14ac:dyDescent="0.3">
      <c r="A3397">
        <v>3396</v>
      </c>
      <c r="B3397" s="2">
        <v>45722</v>
      </c>
      <c r="C3397" t="s">
        <v>12</v>
      </c>
      <c r="D3397" t="s">
        <v>18</v>
      </c>
      <c r="E3397" t="s">
        <v>108</v>
      </c>
      <c r="F3397" t="s">
        <v>122</v>
      </c>
      <c r="G3397">
        <v>10</v>
      </c>
      <c r="H3397" s="3">
        <v>163.5</v>
      </c>
      <c r="I3397" s="3">
        <v>2944.76</v>
      </c>
    </row>
    <row r="3398" spans="1:9" x14ac:dyDescent="0.3">
      <c r="A3398">
        <v>3397</v>
      </c>
      <c r="B3398" s="2">
        <v>45717</v>
      </c>
      <c r="C3398" t="s">
        <v>11</v>
      </c>
      <c r="D3398" t="s">
        <v>18</v>
      </c>
      <c r="E3398" t="s">
        <v>110</v>
      </c>
      <c r="F3398" t="s">
        <v>121</v>
      </c>
      <c r="G3398">
        <v>3</v>
      </c>
      <c r="H3398" s="3">
        <v>1033.8</v>
      </c>
      <c r="I3398" s="3">
        <v>5585.85</v>
      </c>
    </row>
    <row r="3399" spans="1:9" x14ac:dyDescent="0.3">
      <c r="A3399">
        <v>3398</v>
      </c>
      <c r="B3399" s="2">
        <v>45728</v>
      </c>
      <c r="C3399" t="s">
        <v>13</v>
      </c>
      <c r="D3399" t="s">
        <v>20</v>
      </c>
      <c r="E3399" t="s">
        <v>60</v>
      </c>
      <c r="F3399" t="s">
        <v>122</v>
      </c>
      <c r="G3399">
        <v>16</v>
      </c>
      <c r="H3399" s="3">
        <v>363.78</v>
      </c>
      <c r="I3399" s="3">
        <v>10483.11</v>
      </c>
    </row>
    <row r="3400" spans="1:9" x14ac:dyDescent="0.3">
      <c r="A3400">
        <v>3399</v>
      </c>
      <c r="B3400" s="2">
        <v>45719</v>
      </c>
      <c r="C3400" t="s">
        <v>12</v>
      </c>
      <c r="D3400" t="s">
        <v>17</v>
      </c>
      <c r="E3400" t="s">
        <v>41</v>
      </c>
      <c r="F3400" t="s">
        <v>121</v>
      </c>
      <c r="G3400">
        <v>16</v>
      </c>
      <c r="H3400" s="3">
        <v>168.36</v>
      </c>
      <c r="I3400" s="3">
        <v>4851.66</v>
      </c>
    </row>
    <row r="3401" spans="1:9" x14ac:dyDescent="0.3">
      <c r="A3401">
        <v>3400</v>
      </c>
      <c r="B3401" s="2">
        <v>45717</v>
      </c>
      <c r="C3401" t="s">
        <v>12</v>
      </c>
      <c r="D3401" t="s">
        <v>16</v>
      </c>
      <c r="E3401" t="s">
        <v>103</v>
      </c>
      <c r="F3401" t="s">
        <v>122</v>
      </c>
      <c r="G3401">
        <v>17</v>
      </c>
      <c r="H3401" s="3">
        <v>216.37</v>
      </c>
      <c r="I3401" s="3">
        <v>6624.87</v>
      </c>
    </row>
    <row r="3402" spans="1:9" x14ac:dyDescent="0.3">
      <c r="A3402">
        <v>3401</v>
      </c>
      <c r="B3402" s="2">
        <v>45722</v>
      </c>
      <c r="C3402" t="s">
        <v>12</v>
      </c>
      <c r="D3402" t="s">
        <v>19</v>
      </c>
      <c r="E3402" t="s">
        <v>89</v>
      </c>
      <c r="F3402" t="s">
        <v>121</v>
      </c>
      <c r="G3402">
        <v>13</v>
      </c>
      <c r="H3402" s="3">
        <v>191.12</v>
      </c>
      <c r="I3402" s="3">
        <v>4474.88</v>
      </c>
    </row>
    <row r="3403" spans="1:9" x14ac:dyDescent="0.3">
      <c r="A3403">
        <v>3402</v>
      </c>
      <c r="B3403" s="2">
        <v>45745</v>
      </c>
      <c r="C3403" t="s">
        <v>15</v>
      </c>
      <c r="D3403" t="s">
        <v>17</v>
      </c>
      <c r="E3403" t="s">
        <v>22</v>
      </c>
      <c r="F3403" t="s">
        <v>122</v>
      </c>
      <c r="G3403">
        <v>4</v>
      </c>
      <c r="H3403" s="3">
        <v>1675.75</v>
      </c>
      <c r="I3403" s="3">
        <v>12072.6</v>
      </c>
    </row>
    <row r="3404" spans="1:9" x14ac:dyDescent="0.3">
      <c r="A3404">
        <v>3403</v>
      </c>
      <c r="B3404" s="2">
        <v>45746</v>
      </c>
      <c r="C3404" t="s">
        <v>13</v>
      </c>
      <c r="D3404" t="s">
        <v>16</v>
      </c>
      <c r="E3404" t="s">
        <v>117</v>
      </c>
      <c r="F3404" t="s">
        <v>121</v>
      </c>
      <c r="G3404">
        <v>5</v>
      </c>
      <c r="H3404" s="3">
        <v>302.29000000000002</v>
      </c>
      <c r="I3404" s="3">
        <v>2722.23</v>
      </c>
    </row>
    <row r="3405" spans="1:9" x14ac:dyDescent="0.3">
      <c r="A3405">
        <v>3404</v>
      </c>
      <c r="B3405" s="2">
        <v>45736</v>
      </c>
      <c r="C3405" t="s">
        <v>11</v>
      </c>
      <c r="D3405" t="s">
        <v>17</v>
      </c>
      <c r="E3405" t="s">
        <v>110</v>
      </c>
      <c r="F3405" t="s">
        <v>122</v>
      </c>
      <c r="G3405">
        <v>3</v>
      </c>
      <c r="H3405" s="3">
        <v>977.35</v>
      </c>
      <c r="I3405" s="3">
        <v>5280.84</v>
      </c>
    </row>
    <row r="3406" spans="1:9" x14ac:dyDescent="0.3">
      <c r="A3406">
        <v>3405</v>
      </c>
      <c r="B3406" s="2">
        <v>45730</v>
      </c>
      <c r="C3406" t="s">
        <v>10</v>
      </c>
      <c r="D3406" t="s">
        <v>16</v>
      </c>
      <c r="E3406" t="s">
        <v>33</v>
      </c>
      <c r="F3406" t="s">
        <v>122</v>
      </c>
      <c r="G3406">
        <v>1</v>
      </c>
      <c r="H3406" s="3">
        <v>865.61</v>
      </c>
      <c r="I3406" s="3">
        <v>1559.03</v>
      </c>
    </row>
    <row r="3407" spans="1:9" x14ac:dyDescent="0.3">
      <c r="A3407">
        <v>3406</v>
      </c>
      <c r="B3407" s="2">
        <v>45747</v>
      </c>
      <c r="C3407" t="s">
        <v>14</v>
      </c>
      <c r="D3407" t="s">
        <v>18</v>
      </c>
      <c r="E3407" t="s">
        <v>27</v>
      </c>
      <c r="F3407" t="s">
        <v>121</v>
      </c>
      <c r="G3407">
        <v>1</v>
      </c>
      <c r="H3407" s="3">
        <v>1417.98</v>
      </c>
      <c r="I3407" s="3">
        <v>2553.89</v>
      </c>
    </row>
    <row r="3408" spans="1:9" x14ac:dyDescent="0.3">
      <c r="A3408">
        <v>3407</v>
      </c>
      <c r="B3408" s="2">
        <v>45717</v>
      </c>
      <c r="C3408" t="s">
        <v>11</v>
      </c>
      <c r="D3408" t="s">
        <v>16</v>
      </c>
      <c r="E3408" t="s">
        <v>78</v>
      </c>
      <c r="F3408" t="s">
        <v>122</v>
      </c>
      <c r="G3408">
        <v>4</v>
      </c>
      <c r="H3408" s="3">
        <v>833.76</v>
      </c>
      <c r="I3408" s="3">
        <v>6006.65</v>
      </c>
    </row>
    <row r="3409" spans="1:9" x14ac:dyDescent="0.3">
      <c r="A3409">
        <v>3408</v>
      </c>
      <c r="B3409" s="2">
        <v>45724</v>
      </c>
      <c r="C3409" t="s">
        <v>13</v>
      </c>
      <c r="D3409" t="s">
        <v>19</v>
      </c>
      <c r="E3409" t="s">
        <v>99</v>
      </c>
      <c r="F3409" t="s">
        <v>121</v>
      </c>
      <c r="G3409">
        <v>19</v>
      </c>
      <c r="H3409" s="3">
        <v>332.06</v>
      </c>
      <c r="I3409" s="3">
        <v>11363.23</v>
      </c>
    </row>
    <row r="3410" spans="1:9" x14ac:dyDescent="0.3">
      <c r="A3410">
        <v>3409</v>
      </c>
      <c r="B3410" s="2">
        <v>45719</v>
      </c>
      <c r="C3410" t="s">
        <v>9</v>
      </c>
      <c r="D3410" t="s">
        <v>20</v>
      </c>
      <c r="E3410" t="s">
        <v>62</v>
      </c>
      <c r="F3410" t="s">
        <v>122</v>
      </c>
      <c r="G3410">
        <v>18</v>
      </c>
      <c r="H3410" s="3">
        <v>538.97</v>
      </c>
      <c r="I3410" s="3">
        <v>17473.04</v>
      </c>
    </row>
    <row r="3411" spans="1:9" x14ac:dyDescent="0.3">
      <c r="A3411">
        <v>3410</v>
      </c>
      <c r="B3411" s="2">
        <v>45747</v>
      </c>
      <c r="C3411" t="s">
        <v>9</v>
      </c>
      <c r="D3411" t="s">
        <v>20</v>
      </c>
      <c r="E3411" t="s">
        <v>114</v>
      </c>
      <c r="F3411" t="s">
        <v>121</v>
      </c>
      <c r="G3411">
        <v>17</v>
      </c>
      <c r="H3411" s="3">
        <v>407.45</v>
      </c>
      <c r="I3411" s="3">
        <v>12475.41</v>
      </c>
    </row>
    <row r="3412" spans="1:9" x14ac:dyDescent="0.3">
      <c r="A3412">
        <v>3411</v>
      </c>
      <c r="B3412" s="2">
        <v>45725</v>
      </c>
      <c r="C3412" t="s">
        <v>10</v>
      </c>
      <c r="D3412" t="s">
        <v>16</v>
      </c>
      <c r="E3412" t="s">
        <v>106</v>
      </c>
      <c r="F3412" t="s">
        <v>121</v>
      </c>
      <c r="G3412">
        <v>8</v>
      </c>
      <c r="H3412" s="3">
        <v>868.11</v>
      </c>
      <c r="I3412" s="3">
        <v>12508.24</v>
      </c>
    </row>
    <row r="3413" spans="1:9" x14ac:dyDescent="0.3">
      <c r="A3413">
        <v>3412</v>
      </c>
      <c r="B3413" s="2">
        <v>45730</v>
      </c>
      <c r="C3413" t="s">
        <v>12</v>
      </c>
      <c r="D3413" t="s">
        <v>16</v>
      </c>
      <c r="E3413" t="s">
        <v>47</v>
      </c>
      <c r="F3413" t="s">
        <v>122</v>
      </c>
      <c r="G3413">
        <v>16</v>
      </c>
      <c r="H3413" s="3">
        <v>221.32</v>
      </c>
      <c r="I3413" s="3">
        <v>6377.82</v>
      </c>
    </row>
    <row r="3414" spans="1:9" x14ac:dyDescent="0.3">
      <c r="A3414">
        <v>3413</v>
      </c>
      <c r="B3414" s="2">
        <v>45717</v>
      </c>
      <c r="C3414" t="s">
        <v>9</v>
      </c>
      <c r="D3414" t="s">
        <v>17</v>
      </c>
      <c r="E3414" t="s">
        <v>62</v>
      </c>
      <c r="F3414" t="s">
        <v>121</v>
      </c>
      <c r="G3414">
        <v>7</v>
      </c>
      <c r="H3414" s="3">
        <v>454.28</v>
      </c>
      <c r="I3414" s="3">
        <v>5727.34</v>
      </c>
    </row>
    <row r="3415" spans="1:9" x14ac:dyDescent="0.3">
      <c r="A3415">
        <v>3414</v>
      </c>
      <c r="B3415" s="2">
        <v>45731</v>
      </c>
      <c r="C3415" t="s">
        <v>12</v>
      </c>
      <c r="D3415" t="s">
        <v>18</v>
      </c>
      <c r="E3415" t="s">
        <v>114</v>
      </c>
      <c r="F3415" t="s">
        <v>121</v>
      </c>
      <c r="G3415">
        <v>11</v>
      </c>
      <c r="H3415" s="3">
        <v>161.13</v>
      </c>
      <c r="I3415" s="3">
        <v>3192.28</v>
      </c>
    </row>
    <row r="3416" spans="1:9" x14ac:dyDescent="0.3">
      <c r="A3416">
        <v>3415</v>
      </c>
      <c r="B3416" s="2">
        <v>45742</v>
      </c>
      <c r="C3416" t="s">
        <v>10</v>
      </c>
      <c r="D3416" t="s">
        <v>16</v>
      </c>
      <c r="E3416" t="s">
        <v>39</v>
      </c>
      <c r="F3416" t="s">
        <v>122</v>
      </c>
      <c r="G3416">
        <v>2</v>
      </c>
      <c r="H3416" s="3">
        <v>751.8</v>
      </c>
      <c r="I3416" s="3">
        <v>2708.09</v>
      </c>
    </row>
    <row r="3417" spans="1:9" x14ac:dyDescent="0.3">
      <c r="A3417">
        <v>3416</v>
      </c>
      <c r="B3417" s="2">
        <v>45747</v>
      </c>
      <c r="C3417" t="s">
        <v>10</v>
      </c>
      <c r="D3417" t="s">
        <v>16</v>
      </c>
      <c r="E3417" t="s">
        <v>52</v>
      </c>
      <c r="F3417" t="s">
        <v>122</v>
      </c>
      <c r="G3417">
        <v>5</v>
      </c>
      <c r="H3417" s="3">
        <v>777.82</v>
      </c>
      <c r="I3417" s="3">
        <v>7004.56</v>
      </c>
    </row>
    <row r="3418" spans="1:9" x14ac:dyDescent="0.3">
      <c r="A3418">
        <v>3417</v>
      </c>
      <c r="B3418" s="2">
        <v>45745</v>
      </c>
      <c r="C3418" t="s">
        <v>12</v>
      </c>
      <c r="D3418" t="s">
        <v>16</v>
      </c>
      <c r="E3418" t="s">
        <v>33</v>
      </c>
      <c r="F3418" t="s">
        <v>121</v>
      </c>
      <c r="G3418">
        <v>20</v>
      </c>
      <c r="H3418" s="3">
        <v>167.87</v>
      </c>
      <c r="I3418" s="3">
        <v>6046.93</v>
      </c>
    </row>
    <row r="3419" spans="1:9" x14ac:dyDescent="0.3">
      <c r="A3419">
        <v>3418</v>
      </c>
      <c r="B3419" s="2">
        <v>45738</v>
      </c>
      <c r="C3419" t="s">
        <v>10</v>
      </c>
      <c r="D3419" t="s">
        <v>18</v>
      </c>
      <c r="E3419" t="s">
        <v>77</v>
      </c>
      <c r="F3419" t="s">
        <v>121</v>
      </c>
      <c r="G3419">
        <v>1</v>
      </c>
      <c r="H3419" s="3">
        <v>883.72</v>
      </c>
      <c r="I3419" s="3">
        <v>1591.64</v>
      </c>
    </row>
    <row r="3420" spans="1:9" x14ac:dyDescent="0.3">
      <c r="A3420">
        <v>3419</v>
      </c>
      <c r="B3420" s="2">
        <v>45730</v>
      </c>
      <c r="C3420" t="s">
        <v>12</v>
      </c>
      <c r="D3420" t="s">
        <v>17</v>
      </c>
      <c r="E3420" t="s">
        <v>70</v>
      </c>
      <c r="F3420" t="s">
        <v>122</v>
      </c>
      <c r="G3420">
        <v>6</v>
      </c>
      <c r="H3420" s="3">
        <v>168.01</v>
      </c>
      <c r="I3420" s="3">
        <v>1815.59</v>
      </c>
    </row>
    <row r="3421" spans="1:9" x14ac:dyDescent="0.3">
      <c r="A3421">
        <v>3420</v>
      </c>
      <c r="B3421" s="2">
        <v>45743</v>
      </c>
      <c r="C3421" t="s">
        <v>13</v>
      </c>
      <c r="D3421" t="s">
        <v>19</v>
      </c>
      <c r="E3421" t="s">
        <v>46</v>
      </c>
      <c r="F3421" t="s">
        <v>121</v>
      </c>
      <c r="G3421">
        <v>8</v>
      </c>
      <c r="H3421" s="3">
        <v>471.67</v>
      </c>
      <c r="I3421" s="3">
        <v>6796.1</v>
      </c>
    </row>
    <row r="3422" spans="1:9" x14ac:dyDescent="0.3">
      <c r="A3422">
        <v>3421</v>
      </c>
      <c r="B3422" s="2">
        <v>45733</v>
      </c>
      <c r="C3422" t="s">
        <v>14</v>
      </c>
      <c r="D3422" t="s">
        <v>18</v>
      </c>
      <c r="E3422" t="s">
        <v>116</v>
      </c>
      <c r="F3422" t="s">
        <v>122</v>
      </c>
      <c r="G3422">
        <v>10</v>
      </c>
      <c r="H3422" s="3">
        <v>1247.21</v>
      </c>
      <c r="I3422" s="3">
        <v>22463.17</v>
      </c>
    </row>
    <row r="3423" spans="1:9" x14ac:dyDescent="0.3">
      <c r="A3423">
        <v>3422</v>
      </c>
      <c r="B3423" s="2">
        <v>45735</v>
      </c>
      <c r="C3423" t="s">
        <v>15</v>
      </c>
      <c r="D3423" t="s">
        <v>16</v>
      </c>
      <c r="E3423" t="s">
        <v>86</v>
      </c>
      <c r="F3423" t="s">
        <v>121</v>
      </c>
      <c r="G3423">
        <v>9</v>
      </c>
      <c r="H3423" s="3">
        <v>1301.22</v>
      </c>
      <c r="I3423" s="3">
        <v>21092.34</v>
      </c>
    </row>
    <row r="3424" spans="1:9" x14ac:dyDescent="0.3">
      <c r="A3424">
        <v>3423</v>
      </c>
      <c r="B3424" s="2">
        <v>45724</v>
      </c>
      <c r="C3424" t="s">
        <v>10</v>
      </c>
      <c r="D3424" t="s">
        <v>18</v>
      </c>
      <c r="E3424" t="s">
        <v>63</v>
      </c>
      <c r="F3424" t="s">
        <v>121</v>
      </c>
      <c r="G3424">
        <v>4</v>
      </c>
      <c r="H3424" s="3">
        <v>799.24</v>
      </c>
      <c r="I3424" s="3">
        <v>5757.96</v>
      </c>
    </row>
    <row r="3425" spans="1:9" x14ac:dyDescent="0.3">
      <c r="A3425">
        <v>3424</v>
      </c>
      <c r="B3425" s="2">
        <v>45725</v>
      </c>
      <c r="C3425" t="s">
        <v>13</v>
      </c>
      <c r="D3425" t="s">
        <v>18</v>
      </c>
      <c r="E3425" t="s">
        <v>37</v>
      </c>
      <c r="F3425" t="s">
        <v>121</v>
      </c>
      <c r="G3425">
        <v>13</v>
      </c>
      <c r="H3425" s="3">
        <v>464.78</v>
      </c>
      <c r="I3425" s="3">
        <v>10882.34</v>
      </c>
    </row>
    <row r="3426" spans="1:9" x14ac:dyDescent="0.3">
      <c r="A3426">
        <v>3425</v>
      </c>
      <c r="B3426" s="2">
        <v>45731</v>
      </c>
      <c r="C3426" t="s">
        <v>14</v>
      </c>
      <c r="D3426" t="s">
        <v>19</v>
      </c>
      <c r="E3426" t="s">
        <v>36</v>
      </c>
      <c r="F3426" t="s">
        <v>121</v>
      </c>
      <c r="G3426">
        <v>9</v>
      </c>
      <c r="H3426" s="3">
        <v>1146.71</v>
      </c>
      <c r="I3426" s="3">
        <v>18587.78</v>
      </c>
    </row>
    <row r="3427" spans="1:9" x14ac:dyDescent="0.3">
      <c r="A3427">
        <v>3426</v>
      </c>
      <c r="B3427" s="2">
        <v>45728</v>
      </c>
      <c r="C3427" t="s">
        <v>11</v>
      </c>
      <c r="D3427" t="s">
        <v>16</v>
      </c>
      <c r="E3427" t="s">
        <v>94</v>
      </c>
      <c r="F3427" t="s">
        <v>121</v>
      </c>
      <c r="G3427">
        <v>1</v>
      </c>
      <c r="H3427" s="3">
        <v>1023.76</v>
      </c>
      <c r="I3427" s="3">
        <v>1843.87</v>
      </c>
    </row>
    <row r="3428" spans="1:9" x14ac:dyDescent="0.3">
      <c r="A3428">
        <v>3427</v>
      </c>
      <c r="B3428" s="2">
        <v>45725</v>
      </c>
      <c r="C3428" t="s">
        <v>11</v>
      </c>
      <c r="D3428" t="s">
        <v>18</v>
      </c>
      <c r="E3428" t="s">
        <v>27</v>
      </c>
      <c r="F3428" t="s">
        <v>121</v>
      </c>
      <c r="G3428">
        <v>2</v>
      </c>
      <c r="H3428" s="3">
        <v>1082.44</v>
      </c>
      <c r="I3428" s="3">
        <v>3899.11</v>
      </c>
    </row>
    <row r="3429" spans="1:9" x14ac:dyDescent="0.3">
      <c r="A3429">
        <v>3428</v>
      </c>
      <c r="B3429" s="2">
        <v>45737</v>
      </c>
      <c r="C3429" t="s">
        <v>9</v>
      </c>
      <c r="D3429" t="s">
        <v>20</v>
      </c>
      <c r="E3429" t="s">
        <v>36</v>
      </c>
      <c r="F3429" t="s">
        <v>121</v>
      </c>
      <c r="G3429">
        <v>15</v>
      </c>
      <c r="H3429" s="3">
        <v>500.17</v>
      </c>
      <c r="I3429" s="3">
        <v>13512.65</v>
      </c>
    </row>
    <row r="3430" spans="1:9" x14ac:dyDescent="0.3">
      <c r="A3430">
        <v>3429</v>
      </c>
      <c r="B3430" s="2">
        <v>45737</v>
      </c>
      <c r="C3430" t="s">
        <v>13</v>
      </c>
      <c r="D3430" t="s">
        <v>18</v>
      </c>
      <c r="E3430" t="s">
        <v>90</v>
      </c>
      <c r="F3430" t="s">
        <v>121</v>
      </c>
      <c r="G3430">
        <v>13</v>
      </c>
      <c r="H3430" s="3">
        <v>378.16</v>
      </c>
      <c r="I3430" s="3">
        <v>8854.2199999999993</v>
      </c>
    </row>
    <row r="3431" spans="1:9" x14ac:dyDescent="0.3">
      <c r="A3431">
        <v>3430</v>
      </c>
      <c r="B3431" s="2">
        <v>45724</v>
      </c>
      <c r="C3431" t="s">
        <v>13</v>
      </c>
      <c r="D3431" t="s">
        <v>19</v>
      </c>
      <c r="E3431" t="s">
        <v>100</v>
      </c>
      <c r="F3431" t="s">
        <v>122</v>
      </c>
      <c r="G3431">
        <v>12</v>
      </c>
      <c r="H3431" s="3">
        <v>306.5</v>
      </c>
      <c r="I3431" s="3">
        <v>6624.35</v>
      </c>
    </row>
    <row r="3432" spans="1:9" x14ac:dyDescent="0.3">
      <c r="A3432">
        <v>3431</v>
      </c>
      <c r="B3432" s="2">
        <v>45732</v>
      </c>
      <c r="C3432" t="s">
        <v>14</v>
      </c>
      <c r="D3432" t="s">
        <v>16</v>
      </c>
      <c r="E3432" t="s">
        <v>29</v>
      </c>
      <c r="F3432" t="s">
        <v>121</v>
      </c>
      <c r="G3432">
        <v>7</v>
      </c>
      <c r="H3432" s="3">
        <v>1244.3599999999999</v>
      </c>
      <c r="I3432" s="3">
        <v>15688.29</v>
      </c>
    </row>
    <row r="3433" spans="1:9" x14ac:dyDescent="0.3">
      <c r="A3433">
        <v>3432</v>
      </c>
      <c r="B3433" s="2">
        <v>45740</v>
      </c>
      <c r="C3433" t="s">
        <v>9</v>
      </c>
      <c r="D3433" t="s">
        <v>16</v>
      </c>
      <c r="E3433" t="s">
        <v>72</v>
      </c>
      <c r="F3433" t="s">
        <v>122</v>
      </c>
      <c r="G3433">
        <v>13</v>
      </c>
      <c r="H3433" s="3">
        <v>504.51</v>
      </c>
      <c r="I3433" s="3">
        <v>11812.58</v>
      </c>
    </row>
    <row r="3434" spans="1:9" x14ac:dyDescent="0.3">
      <c r="A3434">
        <v>3433</v>
      </c>
      <c r="B3434" s="2">
        <v>45723</v>
      </c>
      <c r="C3434" t="s">
        <v>10</v>
      </c>
      <c r="D3434" t="s">
        <v>16</v>
      </c>
      <c r="E3434" t="s">
        <v>30</v>
      </c>
      <c r="F3434" t="s">
        <v>121</v>
      </c>
      <c r="G3434">
        <v>6</v>
      </c>
      <c r="H3434" s="3">
        <v>850.49</v>
      </c>
      <c r="I3434" s="3">
        <v>9190.77</v>
      </c>
    </row>
    <row r="3435" spans="1:9" x14ac:dyDescent="0.3">
      <c r="A3435">
        <v>3434</v>
      </c>
      <c r="B3435" s="2">
        <v>45745</v>
      </c>
      <c r="C3435" t="s">
        <v>10</v>
      </c>
      <c r="D3435" t="s">
        <v>16</v>
      </c>
      <c r="E3435" t="s">
        <v>101</v>
      </c>
      <c r="F3435" t="s">
        <v>121</v>
      </c>
      <c r="G3435">
        <v>7</v>
      </c>
      <c r="H3435" s="3">
        <v>835.89</v>
      </c>
      <c r="I3435" s="3">
        <v>10538.5</v>
      </c>
    </row>
    <row r="3436" spans="1:9" x14ac:dyDescent="0.3">
      <c r="A3436">
        <v>3435</v>
      </c>
      <c r="B3436" s="2">
        <v>45741</v>
      </c>
      <c r="C3436" t="s">
        <v>15</v>
      </c>
      <c r="D3436" t="s">
        <v>18</v>
      </c>
      <c r="E3436" t="s">
        <v>53</v>
      </c>
      <c r="F3436" t="s">
        <v>122</v>
      </c>
      <c r="G3436">
        <v>6</v>
      </c>
      <c r="H3436" s="3">
        <v>1669.29</v>
      </c>
      <c r="I3436" s="3">
        <v>18039.09</v>
      </c>
    </row>
    <row r="3437" spans="1:9" x14ac:dyDescent="0.3">
      <c r="A3437">
        <v>3436</v>
      </c>
      <c r="B3437" s="2">
        <v>45738</v>
      </c>
      <c r="C3437" t="s">
        <v>13</v>
      </c>
      <c r="D3437" t="s">
        <v>19</v>
      </c>
      <c r="E3437" t="s">
        <v>22</v>
      </c>
      <c r="F3437" t="s">
        <v>121</v>
      </c>
      <c r="G3437">
        <v>6</v>
      </c>
      <c r="H3437" s="3">
        <v>403.51</v>
      </c>
      <c r="I3437" s="3">
        <v>4360.51</v>
      </c>
    </row>
    <row r="3438" spans="1:9" x14ac:dyDescent="0.3">
      <c r="A3438">
        <v>3437</v>
      </c>
      <c r="B3438" s="2">
        <v>45747</v>
      </c>
      <c r="C3438" t="s">
        <v>9</v>
      </c>
      <c r="D3438" t="s">
        <v>16</v>
      </c>
      <c r="E3438" t="s">
        <v>61</v>
      </c>
      <c r="F3438" t="s">
        <v>122</v>
      </c>
      <c r="G3438">
        <v>8</v>
      </c>
      <c r="H3438" s="3">
        <v>515.37</v>
      </c>
      <c r="I3438" s="3">
        <v>7425.76</v>
      </c>
    </row>
    <row r="3439" spans="1:9" x14ac:dyDescent="0.3">
      <c r="A3439">
        <v>3438</v>
      </c>
      <c r="B3439" s="2">
        <v>45717</v>
      </c>
      <c r="C3439" t="s">
        <v>12</v>
      </c>
      <c r="D3439" t="s">
        <v>18</v>
      </c>
      <c r="E3439" t="s">
        <v>37</v>
      </c>
      <c r="F3439" t="s">
        <v>122</v>
      </c>
      <c r="G3439">
        <v>17</v>
      </c>
      <c r="H3439" s="3">
        <v>214.98</v>
      </c>
      <c r="I3439" s="3">
        <v>6582.31</v>
      </c>
    </row>
    <row r="3440" spans="1:9" x14ac:dyDescent="0.3">
      <c r="A3440">
        <v>3439</v>
      </c>
      <c r="B3440" s="2">
        <v>45717</v>
      </c>
      <c r="C3440" t="s">
        <v>13</v>
      </c>
      <c r="D3440" t="s">
        <v>20</v>
      </c>
      <c r="E3440" t="s">
        <v>98</v>
      </c>
      <c r="F3440" t="s">
        <v>122</v>
      </c>
      <c r="G3440">
        <v>15</v>
      </c>
      <c r="H3440" s="3">
        <v>385.68</v>
      </c>
      <c r="I3440" s="3">
        <v>10419.57</v>
      </c>
    </row>
    <row r="3441" spans="1:9" x14ac:dyDescent="0.3">
      <c r="A3441">
        <v>3440</v>
      </c>
      <c r="B3441" s="2">
        <v>45745</v>
      </c>
      <c r="C3441" t="s">
        <v>9</v>
      </c>
      <c r="D3441" t="s">
        <v>16</v>
      </c>
      <c r="E3441" t="s">
        <v>43</v>
      </c>
      <c r="F3441" t="s">
        <v>121</v>
      </c>
      <c r="G3441">
        <v>12</v>
      </c>
      <c r="H3441" s="3">
        <v>484.96</v>
      </c>
      <c r="I3441" s="3">
        <v>10481.379999999999</v>
      </c>
    </row>
    <row r="3442" spans="1:9" x14ac:dyDescent="0.3">
      <c r="A3442">
        <v>3441</v>
      </c>
      <c r="B3442" s="2">
        <v>45723</v>
      </c>
      <c r="C3442" t="s">
        <v>9</v>
      </c>
      <c r="D3442" t="s">
        <v>18</v>
      </c>
      <c r="E3442" t="s">
        <v>39</v>
      </c>
      <c r="F3442" t="s">
        <v>122</v>
      </c>
      <c r="G3442">
        <v>17</v>
      </c>
      <c r="H3442" s="3">
        <v>404.45</v>
      </c>
      <c r="I3442" s="3">
        <v>12383.55</v>
      </c>
    </row>
    <row r="3443" spans="1:9" x14ac:dyDescent="0.3">
      <c r="A3443">
        <v>3442</v>
      </c>
      <c r="B3443" s="2">
        <v>45732</v>
      </c>
      <c r="C3443" t="s">
        <v>11</v>
      </c>
      <c r="D3443" t="s">
        <v>19</v>
      </c>
      <c r="E3443" t="s">
        <v>32</v>
      </c>
      <c r="F3443" t="s">
        <v>121</v>
      </c>
      <c r="G3443">
        <v>3</v>
      </c>
      <c r="H3443" s="3">
        <v>854.26</v>
      </c>
      <c r="I3443" s="3">
        <v>4615.76</v>
      </c>
    </row>
    <row r="3444" spans="1:9" x14ac:dyDescent="0.3">
      <c r="A3444">
        <v>3443</v>
      </c>
      <c r="B3444" s="2">
        <v>45730</v>
      </c>
      <c r="C3444" t="s">
        <v>10</v>
      </c>
      <c r="D3444" t="s">
        <v>19</v>
      </c>
      <c r="E3444" t="s">
        <v>61</v>
      </c>
      <c r="F3444" t="s">
        <v>121</v>
      </c>
      <c r="G3444">
        <v>2</v>
      </c>
      <c r="H3444" s="3">
        <v>756.24</v>
      </c>
      <c r="I3444" s="3">
        <v>2724.09</v>
      </c>
    </row>
    <row r="3445" spans="1:9" x14ac:dyDescent="0.3">
      <c r="A3445">
        <v>3444</v>
      </c>
      <c r="B3445" s="2">
        <v>45736</v>
      </c>
      <c r="C3445" t="s">
        <v>9</v>
      </c>
      <c r="D3445" t="s">
        <v>19</v>
      </c>
      <c r="E3445" t="s">
        <v>72</v>
      </c>
      <c r="F3445" t="s">
        <v>122</v>
      </c>
      <c r="G3445">
        <v>11</v>
      </c>
      <c r="H3445" s="3">
        <v>486.18</v>
      </c>
      <c r="I3445" s="3">
        <v>9632.11</v>
      </c>
    </row>
    <row r="3446" spans="1:9" x14ac:dyDescent="0.3">
      <c r="A3446">
        <v>3445</v>
      </c>
      <c r="B3446" s="2">
        <v>45733</v>
      </c>
      <c r="C3446" t="s">
        <v>12</v>
      </c>
      <c r="D3446" t="s">
        <v>18</v>
      </c>
      <c r="E3446" t="s">
        <v>82</v>
      </c>
      <c r="F3446" t="s">
        <v>122</v>
      </c>
      <c r="G3446">
        <v>11</v>
      </c>
      <c r="H3446" s="3">
        <v>188.72</v>
      </c>
      <c r="I3446" s="3">
        <v>3738.89</v>
      </c>
    </row>
    <row r="3447" spans="1:9" x14ac:dyDescent="0.3">
      <c r="A3447">
        <v>3446</v>
      </c>
      <c r="B3447" s="2">
        <v>45735</v>
      </c>
      <c r="C3447" t="s">
        <v>10</v>
      </c>
      <c r="D3447" t="s">
        <v>16</v>
      </c>
      <c r="E3447" t="s">
        <v>106</v>
      </c>
      <c r="F3447" t="s">
        <v>121</v>
      </c>
      <c r="G3447">
        <v>10</v>
      </c>
      <c r="H3447" s="3">
        <v>803.01</v>
      </c>
      <c r="I3447" s="3">
        <v>14462.8</v>
      </c>
    </row>
    <row r="3448" spans="1:9" x14ac:dyDescent="0.3">
      <c r="A3448">
        <v>3447</v>
      </c>
      <c r="B3448" s="2">
        <v>45744</v>
      </c>
      <c r="C3448" t="s">
        <v>12</v>
      </c>
      <c r="D3448" t="s">
        <v>18</v>
      </c>
      <c r="E3448" t="s">
        <v>77</v>
      </c>
      <c r="F3448" t="s">
        <v>121</v>
      </c>
      <c r="G3448">
        <v>15</v>
      </c>
      <c r="H3448" s="3">
        <v>224.19</v>
      </c>
      <c r="I3448" s="3">
        <v>6056.74</v>
      </c>
    </row>
    <row r="3449" spans="1:9" x14ac:dyDescent="0.3">
      <c r="A3449">
        <v>3448</v>
      </c>
      <c r="B3449" s="2">
        <v>45742</v>
      </c>
      <c r="C3449" t="s">
        <v>11</v>
      </c>
      <c r="D3449" t="s">
        <v>18</v>
      </c>
      <c r="E3449" t="s">
        <v>80</v>
      </c>
      <c r="F3449" t="s">
        <v>122</v>
      </c>
      <c r="G3449">
        <v>3</v>
      </c>
      <c r="H3449" s="3">
        <v>921.07</v>
      </c>
      <c r="I3449" s="3">
        <v>4976.75</v>
      </c>
    </row>
    <row r="3450" spans="1:9" x14ac:dyDescent="0.3">
      <c r="A3450">
        <v>3449</v>
      </c>
      <c r="B3450" s="2">
        <v>45721</v>
      </c>
      <c r="C3450" t="s">
        <v>12</v>
      </c>
      <c r="D3450" t="s">
        <v>16</v>
      </c>
      <c r="E3450" t="s">
        <v>72</v>
      </c>
      <c r="F3450" t="s">
        <v>121</v>
      </c>
      <c r="G3450">
        <v>18</v>
      </c>
      <c r="H3450" s="3">
        <v>235.64</v>
      </c>
      <c r="I3450" s="3">
        <v>7639.29</v>
      </c>
    </row>
    <row r="3451" spans="1:9" x14ac:dyDescent="0.3">
      <c r="A3451">
        <v>3450</v>
      </c>
      <c r="B3451" s="2">
        <v>45741</v>
      </c>
      <c r="C3451" t="s">
        <v>11</v>
      </c>
      <c r="D3451" t="s">
        <v>19</v>
      </c>
      <c r="E3451" t="s">
        <v>23</v>
      </c>
      <c r="F3451" t="s">
        <v>121</v>
      </c>
      <c r="G3451">
        <v>1</v>
      </c>
      <c r="H3451" s="3">
        <v>1089.32</v>
      </c>
      <c r="I3451" s="3">
        <v>1961.95</v>
      </c>
    </row>
    <row r="3452" spans="1:9" x14ac:dyDescent="0.3">
      <c r="A3452">
        <v>3451</v>
      </c>
      <c r="B3452" s="2">
        <v>45730</v>
      </c>
      <c r="C3452" t="s">
        <v>10</v>
      </c>
      <c r="D3452" t="s">
        <v>16</v>
      </c>
      <c r="E3452" t="s">
        <v>94</v>
      </c>
      <c r="F3452" t="s">
        <v>122</v>
      </c>
      <c r="G3452">
        <v>3</v>
      </c>
      <c r="H3452" s="3">
        <v>780.44</v>
      </c>
      <c r="I3452" s="3">
        <v>4216.8900000000003</v>
      </c>
    </row>
    <row r="3453" spans="1:9" x14ac:dyDescent="0.3">
      <c r="A3453">
        <v>3452</v>
      </c>
      <c r="B3453" s="2">
        <v>45735</v>
      </c>
      <c r="C3453" t="s">
        <v>11</v>
      </c>
      <c r="D3453" t="s">
        <v>19</v>
      </c>
      <c r="E3453" t="s">
        <v>80</v>
      </c>
      <c r="F3453" t="s">
        <v>121</v>
      </c>
      <c r="G3453">
        <v>10</v>
      </c>
      <c r="H3453" s="3">
        <v>1123.83</v>
      </c>
      <c r="I3453" s="3">
        <v>20241.009999999998</v>
      </c>
    </row>
    <row r="3454" spans="1:9" x14ac:dyDescent="0.3">
      <c r="A3454">
        <v>3453</v>
      </c>
      <c r="B3454" s="2">
        <v>45722</v>
      </c>
      <c r="C3454" t="s">
        <v>12</v>
      </c>
      <c r="D3454" t="s">
        <v>19</v>
      </c>
      <c r="E3454" t="s">
        <v>94</v>
      </c>
      <c r="F3454" t="s">
        <v>121</v>
      </c>
      <c r="G3454">
        <v>10</v>
      </c>
      <c r="H3454" s="3">
        <v>249.52</v>
      </c>
      <c r="I3454" s="3">
        <v>4494.04</v>
      </c>
    </row>
    <row r="3455" spans="1:9" x14ac:dyDescent="0.3">
      <c r="A3455">
        <v>3454</v>
      </c>
      <c r="B3455" s="2">
        <v>45732</v>
      </c>
      <c r="C3455" t="s">
        <v>9</v>
      </c>
      <c r="D3455" t="s">
        <v>17</v>
      </c>
      <c r="E3455" t="s">
        <v>101</v>
      </c>
      <c r="F3455" t="s">
        <v>121</v>
      </c>
      <c r="G3455">
        <v>11</v>
      </c>
      <c r="H3455" s="3">
        <v>576.71</v>
      </c>
      <c r="I3455" s="3">
        <v>11425.67</v>
      </c>
    </row>
    <row r="3456" spans="1:9" x14ac:dyDescent="0.3">
      <c r="A3456">
        <v>3455</v>
      </c>
      <c r="B3456" s="2">
        <v>45741</v>
      </c>
      <c r="C3456" t="s">
        <v>12</v>
      </c>
      <c r="D3456" t="s">
        <v>16</v>
      </c>
      <c r="E3456" t="s">
        <v>22</v>
      </c>
      <c r="F3456" t="s">
        <v>122</v>
      </c>
      <c r="G3456">
        <v>18</v>
      </c>
      <c r="H3456" s="3">
        <v>242.21</v>
      </c>
      <c r="I3456" s="3">
        <v>7852.29</v>
      </c>
    </row>
    <row r="3457" spans="1:9" x14ac:dyDescent="0.3">
      <c r="A3457">
        <v>3456</v>
      </c>
      <c r="B3457" s="2">
        <v>45743</v>
      </c>
      <c r="C3457" t="s">
        <v>12</v>
      </c>
      <c r="D3457" t="s">
        <v>18</v>
      </c>
      <c r="E3457" t="s">
        <v>38</v>
      </c>
      <c r="F3457" t="s">
        <v>121</v>
      </c>
      <c r="G3457">
        <v>5</v>
      </c>
      <c r="H3457" s="3">
        <v>179.19</v>
      </c>
      <c r="I3457" s="3">
        <v>1613.67</v>
      </c>
    </row>
    <row r="3458" spans="1:9" x14ac:dyDescent="0.3">
      <c r="A3458">
        <v>3457</v>
      </c>
      <c r="B3458" s="2">
        <v>45723</v>
      </c>
      <c r="C3458" t="s">
        <v>11</v>
      </c>
      <c r="D3458" t="s">
        <v>17</v>
      </c>
      <c r="E3458" t="s">
        <v>99</v>
      </c>
      <c r="F3458" t="s">
        <v>122</v>
      </c>
      <c r="G3458">
        <v>2</v>
      </c>
      <c r="H3458" s="3">
        <v>893.77</v>
      </c>
      <c r="I3458" s="3">
        <v>3219.49</v>
      </c>
    </row>
    <row r="3459" spans="1:9" x14ac:dyDescent="0.3">
      <c r="A3459">
        <v>3458</v>
      </c>
      <c r="B3459" s="2">
        <v>45738</v>
      </c>
      <c r="C3459" t="s">
        <v>12</v>
      </c>
      <c r="D3459" t="s">
        <v>16</v>
      </c>
      <c r="E3459" t="s">
        <v>85</v>
      </c>
      <c r="F3459" t="s">
        <v>122</v>
      </c>
      <c r="G3459">
        <v>5</v>
      </c>
      <c r="H3459" s="3">
        <v>213.97</v>
      </c>
      <c r="I3459" s="3">
        <v>1926.88</v>
      </c>
    </row>
    <row r="3460" spans="1:9" x14ac:dyDescent="0.3">
      <c r="A3460">
        <v>3459</v>
      </c>
      <c r="B3460" s="2">
        <v>45720</v>
      </c>
      <c r="C3460" t="s">
        <v>13</v>
      </c>
      <c r="D3460" t="s">
        <v>18</v>
      </c>
      <c r="E3460" t="s">
        <v>117</v>
      </c>
      <c r="F3460" t="s">
        <v>122</v>
      </c>
      <c r="G3460">
        <v>17</v>
      </c>
      <c r="H3460" s="3">
        <v>389.93</v>
      </c>
      <c r="I3460" s="3">
        <v>11938.98</v>
      </c>
    </row>
    <row r="3461" spans="1:9" x14ac:dyDescent="0.3">
      <c r="A3461">
        <v>3460</v>
      </c>
      <c r="B3461" s="2">
        <v>45736</v>
      </c>
      <c r="C3461" t="s">
        <v>15</v>
      </c>
      <c r="D3461" t="s">
        <v>16</v>
      </c>
      <c r="E3461" t="s">
        <v>37</v>
      </c>
      <c r="F3461" t="s">
        <v>121</v>
      </c>
      <c r="G3461">
        <v>6</v>
      </c>
      <c r="H3461" s="3">
        <v>1313.91</v>
      </c>
      <c r="I3461" s="3">
        <v>14198.69</v>
      </c>
    </row>
    <row r="3462" spans="1:9" x14ac:dyDescent="0.3">
      <c r="A3462">
        <v>3461</v>
      </c>
      <c r="B3462" s="2">
        <v>45725</v>
      </c>
      <c r="C3462" t="s">
        <v>14</v>
      </c>
      <c r="D3462" t="s">
        <v>18</v>
      </c>
      <c r="E3462" t="s">
        <v>83</v>
      </c>
      <c r="F3462" t="s">
        <v>121</v>
      </c>
      <c r="G3462">
        <v>9</v>
      </c>
      <c r="H3462" s="3">
        <v>1280.71</v>
      </c>
      <c r="I3462" s="3">
        <v>20759.88</v>
      </c>
    </row>
    <row r="3463" spans="1:9" x14ac:dyDescent="0.3">
      <c r="A3463">
        <v>3462</v>
      </c>
      <c r="B3463" s="2">
        <v>45740</v>
      </c>
      <c r="C3463" t="s">
        <v>12</v>
      </c>
      <c r="D3463" t="s">
        <v>16</v>
      </c>
      <c r="E3463" t="s">
        <v>70</v>
      </c>
      <c r="F3463" t="s">
        <v>122</v>
      </c>
      <c r="G3463">
        <v>7</v>
      </c>
      <c r="H3463" s="3">
        <v>219.74</v>
      </c>
      <c r="I3463" s="3">
        <v>2770.38</v>
      </c>
    </row>
    <row r="3464" spans="1:9" x14ac:dyDescent="0.3">
      <c r="A3464">
        <v>3463</v>
      </c>
      <c r="B3464" s="2">
        <v>45731</v>
      </c>
      <c r="C3464" t="s">
        <v>11</v>
      </c>
      <c r="D3464" t="s">
        <v>18</v>
      </c>
      <c r="E3464" t="s">
        <v>101</v>
      </c>
      <c r="F3464" t="s">
        <v>121</v>
      </c>
      <c r="G3464">
        <v>7</v>
      </c>
      <c r="H3464" s="3">
        <v>1170.97</v>
      </c>
      <c r="I3464" s="3">
        <v>14763.02</v>
      </c>
    </row>
    <row r="3465" spans="1:9" x14ac:dyDescent="0.3">
      <c r="A3465">
        <v>3464</v>
      </c>
      <c r="B3465" s="2">
        <v>45737</v>
      </c>
      <c r="C3465" t="s">
        <v>10</v>
      </c>
      <c r="D3465" t="s">
        <v>20</v>
      </c>
      <c r="E3465" t="s">
        <v>21</v>
      </c>
      <c r="F3465" t="s">
        <v>121</v>
      </c>
      <c r="G3465">
        <v>9</v>
      </c>
      <c r="H3465" s="3">
        <v>722.78</v>
      </c>
      <c r="I3465" s="3">
        <v>11716.02</v>
      </c>
    </row>
    <row r="3466" spans="1:9" x14ac:dyDescent="0.3">
      <c r="A3466">
        <v>3465</v>
      </c>
      <c r="B3466" s="2">
        <v>45735</v>
      </c>
      <c r="C3466" t="s">
        <v>12</v>
      </c>
      <c r="D3466" t="s">
        <v>19</v>
      </c>
      <c r="E3466" t="s">
        <v>120</v>
      </c>
      <c r="F3466" t="s">
        <v>121</v>
      </c>
      <c r="G3466">
        <v>13</v>
      </c>
      <c r="H3466" s="3">
        <v>187.96</v>
      </c>
      <c r="I3466" s="3">
        <v>4400.8900000000003</v>
      </c>
    </row>
    <row r="3467" spans="1:9" x14ac:dyDescent="0.3">
      <c r="A3467">
        <v>3466</v>
      </c>
      <c r="B3467" s="2">
        <v>45745</v>
      </c>
      <c r="C3467" t="s">
        <v>12</v>
      </c>
      <c r="D3467" t="s">
        <v>17</v>
      </c>
      <c r="E3467" t="s">
        <v>51</v>
      </c>
      <c r="F3467" t="s">
        <v>121</v>
      </c>
      <c r="G3467">
        <v>7</v>
      </c>
      <c r="H3467" s="3">
        <v>234.99</v>
      </c>
      <c r="I3467" s="3">
        <v>2962.64</v>
      </c>
    </row>
    <row r="3468" spans="1:9" x14ac:dyDescent="0.3">
      <c r="A3468">
        <v>3467</v>
      </c>
      <c r="B3468" s="2">
        <v>45727</v>
      </c>
      <c r="C3468" t="s">
        <v>9</v>
      </c>
      <c r="D3468" t="s">
        <v>16</v>
      </c>
      <c r="E3468" t="s">
        <v>72</v>
      </c>
      <c r="F3468" t="s">
        <v>121</v>
      </c>
      <c r="G3468">
        <v>9</v>
      </c>
      <c r="H3468" s="3">
        <v>495.19</v>
      </c>
      <c r="I3468" s="3">
        <v>8026.86</v>
      </c>
    </row>
    <row r="3469" spans="1:9" x14ac:dyDescent="0.3">
      <c r="A3469">
        <v>3468</v>
      </c>
      <c r="B3469" s="2">
        <v>45730</v>
      </c>
      <c r="C3469" t="s">
        <v>11</v>
      </c>
      <c r="D3469" t="s">
        <v>16</v>
      </c>
      <c r="E3469" t="s">
        <v>105</v>
      </c>
      <c r="F3469" t="s">
        <v>121</v>
      </c>
      <c r="G3469">
        <v>9</v>
      </c>
      <c r="H3469" s="3">
        <v>812.44</v>
      </c>
      <c r="I3469" s="3">
        <v>13169.38</v>
      </c>
    </row>
    <row r="3470" spans="1:9" x14ac:dyDescent="0.3">
      <c r="A3470">
        <v>3469</v>
      </c>
      <c r="B3470" s="2">
        <v>45718</v>
      </c>
      <c r="C3470" t="s">
        <v>14</v>
      </c>
      <c r="D3470" t="s">
        <v>17</v>
      </c>
      <c r="E3470" t="s">
        <v>60</v>
      </c>
      <c r="F3470" t="s">
        <v>122</v>
      </c>
      <c r="G3470">
        <v>7</v>
      </c>
      <c r="H3470" s="3">
        <v>1227.1300000000001</v>
      </c>
      <c r="I3470" s="3">
        <v>15471.06</v>
      </c>
    </row>
    <row r="3471" spans="1:9" x14ac:dyDescent="0.3">
      <c r="A3471">
        <v>3470</v>
      </c>
      <c r="B3471" s="2">
        <v>45721</v>
      </c>
      <c r="C3471" t="s">
        <v>14</v>
      </c>
      <c r="D3471" t="s">
        <v>16</v>
      </c>
      <c r="E3471" t="s">
        <v>90</v>
      </c>
      <c r="F3471" t="s">
        <v>121</v>
      </c>
      <c r="G3471">
        <v>5</v>
      </c>
      <c r="H3471" s="3">
        <v>1325.64</v>
      </c>
      <c r="I3471" s="3">
        <v>11937.88</v>
      </c>
    </row>
    <row r="3472" spans="1:9" x14ac:dyDescent="0.3">
      <c r="A3472">
        <v>3471</v>
      </c>
      <c r="B3472" s="2">
        <v>45743</v>
      </c>
      <c r="C3472" t="s">
        <v>13</v>
      </c>
      <c r="D3472" t="s">
        <v>19</v>
      </c>
      <c r="E3472" t="s">
        <v>85</v>
      </c>
      <c r="F3472" t="s">
        <v>122</v>
      </c>
      <c r="G3472">
        <v>5</v>
      </c>
      <c r="H3472" s="3">
        <v>432.1</v>
      </c>
      <c r="I3472" s="3">
        <v>3891.22</v>
      </c>
    </row>
    <row r="3473" spans="1:9" x14ac:dyDescent="0.3">
      <c r="A3473">
        <v>3472</v>
      </c>
      <c r="B3473" s="2">
        <v>45731</v>
      </c>
      <c r="C3473" t="s">
        <v>15</v>
      </c>
      <c r="D3473" t="s">
        <v>18</v>
      </c>
      <c r="E3473" t="s">
        <v>71</v>
      </c>
      <c r="F3473" t="s">
        <v>122</v>
      </c>
      <c r="G3473">
        <v>3</v>
      </c>
      <c r="H3473" s="3">
        <v>1770.85</v>
      </c>
      <c r="I3473" s="3">
        <v>9568.2900000000009</v>
      </c>
    </row>
    <row r="3474" spans="1:9" x14ac:dyDescent="0.3">
      <c r="A3474">
        <v>3473</v>
      </c>
      <c r="B3474" s="2">
        <v>45737</v>
      </c>
      <c r="C3474" t="s">
        <v>11</v>
      </c>
      <c r="D3474" t="s">
        <v>18</v>
      </c>
      <c r="E3474" t="s">
        <v>21</v>
      </c>
      <c r="F3474" t="s">
        <v>121</v>
      </c>
      <c r="G3474">
        <v>7</v>
      </c>
      <c r="H3474" s="3">
        <v>1015.93</v>
      </c>
      <c r="I3474" s="3">
        <v>12808.35</v>
      </c>
    </row>
    <row r="3475" spans="1:9" x14ac:dyDescent="0.3">
      <c r="A3475">
        <v>3474</v>
      </c>
      <c r="B3475" s="2">
        <v>45746</v>
      </c>
      <c r="C3475" t="s">
        <v>14</v>
      </c>
      <c r="D3475" t="s">
        <v>17</v>
      </c>
      <c r="E3475" t="s">
        <v>51</v>
      </c>
      <c r="F3475" t="s">
        <v>122</v>
      </c>
      <c r="G3475">
        <v>2</v>
      </c>
      <c r="H3475" s="3">
        <v>1192.44</v>
      </c>
      <c r="I3475" s="3">
        <v>4295.34</v>
      </c>
    </row>
    <row r="3476" spans="1:9" x14ac:dyDescent="0.3">
      <c r="A3476">
        <v>3475</v>
      </c>
      <c r="B3476" s="2">
        <v>45722</v>
      </c>
      <c r="C3476" t="s">
        <v>12</v>
      </c>
      <c r="D3476" t="s">
        <v>18</v>
      </c>
      <c r="E3476" t="s">
        <v>110</v>
      </c>
      <c r="F3476" t="s">
        <v>121</v>
      </c>
      <c r="G3476">
        <v>9</v>
      </c>
      <c r="H3476" s="3">
        <v>153.31</v>
      </c>
      <c r="I3476" s="3">
        <v>2485.1</v>
      </c>
    </row>
    <row r="3477" spans="1:9" x14ac:dyDescent="0.3">
      <c r="A3477">
        <v>3476</v>
      </c>
      <c r="B3477" s="2">
        <v>45743</v>
      </c>
      <c r="C3477" t="s">
        <v>9</v>
      </c>
      <c r="D3477" t="s">
        <v>16</v>
      </c>
      <c r="E3477" t="s">
        <v>67</v>
      </c>
      <c r="F3477" t="s">
        <v>121</v>
      </c>
      <c r="G3477">
        <v>10</v>
      </c>
      <c r="H3477" s="3">
        <v>551.48</v>
      </c>
      <c r="I3477" s="3">
        <v>9932.56</v>
      </c>
    </row>
    <row r="3478" spans="1:9" x14ac:dyDescent="0.3">
      <c r="A3478">
        <v>3477</v>
      </c>
      <c r="B3478" s="2">
        <v>45746</v>
      </c>
      <c r="C3478" t="s">
        <v>10</v>
      </c>
      <c r="D3478" t="s">
        <v>16</v>
      </c>
      <c r="E3478" t="s">
        <v>120</v>
      </c>
      <c r="F3478" t="s">
        <v>121</v>
      </c>
      <c r="G3478">
        <v>6</v>
      </c>
      <c r="H3478" s="3">
        <v>753.86</v>
      </c>
      <c r="I3478" s="3">
        <v>8146.54</v>
      </c>
    </row>
    <row r="3479" spans="1:9" x14ac:dyDescent="0.3">
      <c r="A3479">
        <v>3478</v>
      </c>
      <c r="B3479" s="2">
        <v>45742</v>
      </c>
      <c r="C3479" t="s">
        <v>14</v>
      </c>
      <c r="D3479" t="s">
        <v>18</v>
      </c>
      <c r="E3479" t="s">
        <v>73</v>
      </c>
      <c r="F3479" t="s">
        <v>122</v>
      </c>
      <c r="G3479">
        <v>9</v>
      </c>
      <c r="H3479" s="3">
        <v>1167</v>
      </c>
      <c r="I3479" s="3">
        <v>18916.68</v>
      </c>
    </row>
    <row r="3480" spans="1:9" x14ac:dyDescent="0.3">
      <c r="A3480">
        <v>3479</v>
      </c>
      <c r="B3480" s="2">
        <v>45738</v>
      </c>
      <c r="C3480" t="s">
        <v>12</v>
      </c>
      <c r="D3480" t="s">
        <v>19</v>
      </c>
      <c r="E3480" t="s">
        <v>120</v>
      </c>
      <c r="F3480" t="s">
        <v>121</v>
      </c>
      <c r="G3480">
        <v>14</v>
      </c>
      <c r="H3480" s="3">
        <v>151.1</v>
      </c>
      <c r="I3480" s="3">
        <v>3809.99</v>
      </c>
    </row>
    <row r="3481" spans="1:9" x14ac:dyDescent="0.3">
      <c r="A3481">
        <v>3480</v>
      </c>
      <c r="B3481" s="2">
        <v>45742</v>
      </c>
      <c r="C3481" t="s">
        <v>11</v>
      </c>
      <c r="D3481" t="s">
        <v>20</v>
      </c>
      <c r="E3481" t="s">
        <v>74</v>
      </c>
      <c r="F3481" t="s">
        <v>121</v>
      </c>
      <c r="G3481">
        <v>4</v>
      </c>
      <c r="H3481" s="3">
        <v>1150.76</v>
      </c>
      <c r="I3481" s="3">
        <v>8290.41</v>
      </c>
    </row>
    <row r="3482" spans="1:9" x14ac:dyDescent="0.3">
      <c r="A3482">
        <v>3481</v>
      </c>
      <c r="B3482" s="2">
        <v>45730</v>
      </c>
      <c r="C3482" t="s">
        <v>14</v>
      </c>
      <c r="D3482" t="s">
        <v>16</v>
      </c>
      <c r="E3482" t="s">
        <v>22</v>
      </c>
      <c r="F3482" t="s">
        <v>122</v>
      </c>
      <c r="G3482">
        <v>8</v>
      </c>
      <c r="H3482" s="3">
        <v>1478.41</v>
      </c>
      <c r="I3482" s="3">
        <v>21301.8</v>
      </c>
    </row>
    <row r="3483" spans="1:9" x14ac:dyDescent="0.3">
      <c r="A3483">
        <v>3482</v>
      </c>
      <c r="B3483" s="2">
        <v>45728</v>
      </c>
      <c r="C3483" t="s">
        <v>15</v>
      </c>
      <c r="D3483" t="s">
        <v>16</v>
      </c>
      <c r="E3483" t="s">
        <v>23</v>
      </c>
      <c r="F3483" t="s">
        <v>121</v>
      </c>
      <c r="G3483">
        <v>1</v>
      </c>
      <c r="H3483" s="3">
        <v>1470.81</v>
      </c>
      <c r="I3483" s="3">
        <v>2649.04</v>
      </c>
    </row>
    <row r="3484" spans="1:9" x14ac:dyDescent="0.3">
      <c r="A3484">
        <v>3483</v>
      </c>
      <c r="B3484" s="2">
        <v>45724</v>
      </c>
      <c r="C3484" t="s">
        <v>14</v>
      </c>
      <c r="D3484" t="s">
        <v>18</v>
      </c>
      <c r="E3484" t="s">
        <v>104</v>
      </c>
      <c r="F3484" t="s">
        <v>121</v>
      </c>
      <c r="G3484">
        <v>5</v>
      </c>
      <c r="H3484" s="3">
        <v>1459.15</v>
      </c>
      <c r="I3484" s="3">
        <v>13140.18</v>
      </c>
    </row>
    <row r="3485" spans="1:9" x14ac:dyDescent="0.3">
      <c r="A3485">
        <v>3484</v>
      </c>
      <c r="B3485" s="2">
        <v>45724</v>
      </c>
      <c r="C3485" t="s">
        <v>10</v>
      </c>
      <c r="D3485" t="s">
        <v>18</v>
      </c>
      <c r="E3485" t="s">
        <v>94</v>
      </c>
      <c r="F3485" t="s">
        <v>122</v>
      </c>
      <c r="G3485">
        <v>6</v>
      </c>
      <c r="H3485" s="3">
        <v>761.67</v>
      </c>
      <c r="I3485" s="3">
        <v>8230.94</v>
      </c>
    </row>
    <row r="3486" spans="1:9" x14ac:dyDescent="0.3">
      <c r="A3486">
        <v>3485</v>
      </c>
      <c r="B3486" s="2">
        <v>45728</v>
      </c>
      <c r="C3486" t="s">
        <v>15</v>
      </c>
      <c r="D3486" t="s">
        <v>17</v>
      </c>
      <c r="E3486" t="s">
        <v>24</v>
      </c>
      <c r="F3486" t="s">
        <v>121</v>
      </c>
      <c r="G3486">
        <v>9</v>
      </c>
      <c r="H3486" s="3">
        <v>1247.5</v>
      </c>
      <c r="I3486" s="3">
        <v>20221.560000000001</v>
      </c>
    </row>
    <row r="3487" spans="1:9" x14ac:dyDescent="0.3">
      <c r="A3487">
        <v>3486</v>
      </c>
      <c r="B3487" s="2">
        <v>45743</v>
      </c>
      <c r="C3487" t="s">
        <v>10</v>
      </c>
      <c r="D3487" t="s">
        <v>19</v>
      </c>
      <c r="E3487" t="s">
        <v>63</v>
      </c>
      <c r="F3487" t="s">
        <v>121</v>
      </c>
      <c r="G3487">
        <v>4</v>
      </c>
      <c r="H3487" s="3">
        <v>703.25</v>
      </c>
      <c r="I3487" s="3">
        <v>5066.42</v>
      </c>
    </row>
    <row r="3488" spans="1:9" x14ac:dyDescent="0.3">
      <c r="A3488">
        <v>3487</v>
      </c>
      <c r="B3488" s="2">
        <v>45744</v>
      </c>
      <c r="C3488" t="s">
        <v>10</v>
      </c>
      <c r="D3488" t="s">
        <v>19</v>
      </c>
      <c r="E3488" t="s">
        <v>21</v>
      </c>
      <c r="F3488" t="s">
        <v>122</v>
      </c>
      <c r="G3488">
        <v>3</v>
      </c>
      <c r="H3488" s="3">
        <v>802</v>
      </c>
      <c r="I3488" s="3">
        <v>4333.38</v>
      </c>
    </row>
    <row r="3489" spans="1:9" x14ac:dyDescent="0.3">
      <c r="A3489">
        <v>3488</v>
      </c>
      <c r="B3489" s="2">
        <v>45720</v>
      </c>
      <c r="C3489" t="s">
        <v>13</v>
      </c>
      <c r="D3489" t="s">
        <v>19</v>
      </c>
      <c r="E3489" t="s">
        <v>117</v>
      </c>
      <c r="F3489" t="s">
        <v>122</v>
      </c>
      <c r="G3489">
        <v>16</v>
      </c>
      <c r="H3489" s="3">
        <v>349.75</v>
      </c>
      <c r="I3489" s="3">
        <v>10078.81</v>
      </c>
    </row>
    <row r="3490" spans="1:9" x14ac:dyDescent="0.3">
      <c r="A3490">
        <v>3489</v>
      </c>
      <c r="B3490" s="2">
        <v>45725</v>
      </c>
      <c r="C3490" t="s">
        <v>11</v>
      </c>
      <c r="D3490" t="s">
        <v>18</v>
      </c>
      <c r="E3490" t="s">
        <v>114</v>
      </c>
      <c r="F3490" t="s">
        <v>121</v>
      </c>
      <c r="G3490">
        <v>7</v>
      </c>
      <c r="H3490" s="3">
        <v>850.87</v>
      </c>
      <c r="I3490" s="3">
        <v>10727.36</v>
      </c>
    </row>
    <row r="3491" spans="1:9" x14ac:dyDescent="0.3">
      <c r="A3491">
        <v>3490</v>
      </c>
      <c r="B3491" s="2">
        <v>45718</v>
      </c>
      <c r="C3491" t="s">
        <v>10</v>
      </c>
      <c r="D3491" t="s">
        <v>18</v>
      </c>
      <c r="E3491" t="s">
        <v>96</v>
      </c>
      <c r="F3491" t="s">
        <v>122</v>
      </c>
      <c r="G3491">
        <v>7</v>
      </c>
      <c r="H3491" s="3">
        <v>894.03</v>
      </c>
      <c r="I3491" s="3">
        <v>11271.5</v>
      </c>
    </row>
    <row r="3492" spans="1:9" x14ac:dyDescent="0.3">
      <c r="A3492">
        <v>3491</v>
      </c>
      <c r="B3492" s="2">
        <v>45726</v>
      </c>
      <c r="C3492" t="s">
        <v>14</v>
      </c>
      <c r="D3492" t="s">
        <v>16</v>
      </c>
      <c r="E3492" t="s">
        <v>118</v>
      </c>
      <c r="F3492" t="s">
        <v>121</v>
      </c>
      <c r="G3492">
        <v>3</v>
      </c>
      <c r="H3492" s="3">
        <v>1408.3</v>
      </c>
      <c r="I3492" s="3">
        <v>7609.36</v>
      </c>
    </row>
    <row r="3493" spans="1:9" x14ac:dyDescent="0.3">
      <c r="A3493">
        <v>3492</v>
      </c>
      <c r="B3493" s="2">
        <v>45721</v>
      </c>
      <c r="C3493" t="s">
        <v>11</v>
      </c>
      <c r="D3493" t="s">
        <v>16</v>
      </c>
      <c r="E3493" t="s">
        <v>43</v>
      </c>
      <c r="F3493" t="s">
        <v>122</v>
      </c>
      <c r="G3493">
        <v>3</v>
      </c>
      <c r="H3493" s="3">
        <v>954.78</v>
      </c>
      <c r="I3493" s="3">
        <v>5158.8900000000003</v>
      </c>
    </row>
    <row r="3494" spans="1:9" x14ac:dyDescent="0.3">
      <c r="A3494">
        <v>3493</v>
      </c>
      <c r="B3494" s="2">
        <v>45747</v>
      </c>
      <c r="C3494" t="s">
        <v>10</v>
      </c>
      <c r="D3494" t="s">
        <v>17</v>
      </c>
      <c r="E3494" t="s">
        <v>74</v>
      </c>
      <c r="F3494" t="s">
        <v>121</v>
      </c>
      <c r="G3494">
        <v>8</v>
      </c>
      <c r="H3494" s="3">
        <v>779.63</v>
      </c>
      <c r="I3494" s="3">
        <v>11233.37</v>
      </c>
    </row>
    <row r="3495" spans="1:9" x14ac:dyDescent="0.3">
      <c r="A3495">
        <v>3494</v>
      </c>
      <c r="B3495" s="2">
        <v>45747</v>
      </c>
      <c r="C3495" t="s">
        <v>14</v>
      </c>
      <c r="D3495" t="s">
        <v>17</v>
      </c>
      <c r="E3495" t="s">
        <v>92</v>
      </c>
      <c r="F3495" t="s">
        <v>122</v>
      </c>
      <c r="G3495">
        <v>10</v>
      </c>
      <c r="H3495" s="3">
        <v>1188.48</v>
      </c>
      <c r="I3495" s="3">
        <v>21405.4</v>
      </c>
    </row>
    <row r="3496" spans="1:9" x14ac:dyDescent="0.3">
      <c r="A3496">
        <v>3495</v>
      </c>
      <c r="B3496" s="2">
        <v>45746</v>
      </c>
      <c r="C3496" t="s">
        <v>14</v>
      </c>
      <c r="D3496" t="s">
        <v>17</v>
      </c>
      <c r="E3496" t="s">
        <v>54</v>
      </c>
      <c r="F3496" t="s">
        <v>122</v>
      </c>
      <c r="G3496">
        <v>9</v>
      </c>
      <c r="H3496" s="3">
        <v>1301.5999999999999</v>
      </c>
      <c r="I3496" s="3">
        <v>21098.5</v>
      </c>
    </row>
    <row r="3497" spans="1:9" x14ac:dyDescent="0.3">
      <c r="A3497">
        <v>3496</v>
      </c>
      <c r="B3497" s="2">
        <v>45724</v>
      </c>
      <c r="C3497" t="s">
        <v>15</v>
      </c>
      <c r="D3497" t="s">
        <v>18</v>
      </c>
      <c r="E3497" t="s">
        <v>68</v>
      </c>
      <c r="F3497" t="s">
        <v>121</v>
      </c>
      <c r="G3497">
        <v>9</v>
      </c>
      <c r="H3497" s="3">
        <v>1783.52</v>
      </c>
      <c r="I3497" s="3">
        <v>28910.26</v>
      </c>
    </row>
    <row r="3498" spans="1:9" x14ac:dyDescent="0.3">
      <c r="A3498">
        <v>3497</v>
      </c>
      <c r="B3498" s="2">
        <v>45733</v>
      </c>
      <c r="C3498" t="s">
        <v>10</v>
      </c>
      <c r="D3498" t="s">
        <v>17</v>
      </c>
      <c r="E3498" t="s">
        <v>72</v>
      </c>
      <c r="F3498" t="s">
        <v>121</v>
      </c>
      <c r="G3498">
        <v>7</v>
      </c>
      <c r="H3498" s="3">
        <v>883.27</v>
      </c>
      <c r="I3498" s="3">
        <v>11135.84</v>
      </c>
    </row>
    <row r="3499" spans="1:9" x14ac:dyDescent="0.3">
      <c r="A3499">
        <v>3498</v>
      </c>
      <c r="B3499" s="2">
        <v>45717</v>
      </c>
      <c r="C3499" t="s">
        <v>13</v>
      </c>
      <c r="D3499" t="s">
        <v>16</v>
      </c>
      <c r="E3499" t="s">
        <v>43</v>
      </c>
      <c r="F3499" t="s">
        <v>121</v>
      </c>
      <c r="G3499">
        <v>13</v>
      </c>
      <c r="H3499" s="3">
        <v>404.65</v>
      </c>
      <c r="I3499" s="3">
        <v>9474.4599999999991</v>
      </c>
    </row>
    <row r="3500" spans="1:9" x14ac:dyDescent="0.3">
      <c r="A3500">
        <v>3499</v>
      </c>
      <c r="B3500" s="2">
        <v>45745</v>
      </c>
      <c r="C3500" t="s">
        <v>14</v>
      </c>
      <c r="D3500" t="s">
        <v>19</v>
      </c>
      <c r="E3500" t="s">
        <v>22</v>
      </c>
      <c r="F3500" t="s">
        <v>121</v>
      </c>
      <c r="G3500">
        <v>4</v>
      </c>
      <c r="H3500" s="3">
        <v>1263.94</v>
      </c>
      <c r="I3500" s="3">
        <v>9105.7999999999993</v>
      </c>
    </row>
    <row r="3501" spans="1:9" x14ac:dyDescent="0.3">
      <c r="A3501">
        <v>3500</v>
      </c>
      <c r="B3501" s="2">
        <v>45741</v>
      </c>
      <c r="C3501" t="s">
        <v>14</v>
      </c>
      <c r="D3501" t="s">
        <v>16</v>
      </c>
      <c r="E3501" t="s">
        <v>116</v>
      </c>
      <c r="F3501" t="s">
        <v>121</v>
      </c>
      <c r="G3501">
        <v>2</v>
      </c>
      <c r="H3501" s="3">
        <v>1014.67</v>
      </c>
      <c r="I3501" s="3">
        <v>3654.99</v>
      </c>
    </row>
    <row r="3502" spans="1:9" x14ac:dyDescent="0.3">
      <c r="A3502">
        <v>3501</v>
      </c>
      <c r="B3502" s="2">
        <v>45726</v>
      </c>
      <c r="C3502" t="s">
        <v>13</v>
      </c>
      <c r="D3502" t="s">
        <v>16</v>
      </c>
      <c r="E3502" t="s">
        <v>26</v>
      </c>
      <c r="F3502" t="s">
        <v>122</v>
      </c>
      <c r="G3502">
        <v>9</v>
      </c>
      <c r="H3502" s="3">
        <v>485.99</v>
      </c>
      <c r="I3502" s="3">
        <v>7877.73</v>
      </c>
    </row>
    <row r="3503" spans="1:9" x14ac:dyDescent="0.3">
      <c r="A3503">
        <v>3502</v>
      </c>
      <c r="B3503" s="2">
        <v>45743</v>
      </c>
      <c r="C3503" t="s">
        <v>14</v>
      </c>
      <c r="D3503" t="s">
        <v>17</v>
      </c>
      <c r="E3503" t="s">
        <v>90</v>
      </c>
      <c r="F3503" t="s">
        <v>122</v>
      </c>
      <c r="G3503">
        <v>4</v>
      </c>
      <c r="H3503" s="3">
        <v>1152.48</v>
      </c>
      <c r="I3503" s="3">
        <v>8302.81</v>
      </c>
    </row>
    <row r="3504" spans="1:9" x14ac:dyDescent="0.3">
      <c r="A3504">
        <v>3503</v>
      </c>
      <c r="B3504" s="2">
        <v>45744</v>
      </c>
      <c r="C3504" t="s">
        <v>9</v>
      </c>
      <c r="D3504" t="s">
        <v>19</v>
      </c>
      <c r="E3504" t="s">
        <v>30</v>
      </c>
      <c r="F3504" t="s">
        <v>121</v>
      </c>
      <c r="G3504">
        <v>8</v>
      </c>
      <c r="H3504" s="3">
        <v>443.55</v>
      </c>
      <c r="I3504" s="3">
        <v>6390.93</v>
      </c>
    </row>
    <row r="3505" spans="1:9" x14ac:dyDescent="0.3">
      <c r="A3505">
        <v>3504</v>
      </c>
      <c r="B3505" s="2">
        <v>45717</v>
      </c>
      <c r="C3505" t="s">
        <v>15</v>
      </c>
      <c r="D3505" t="s">
        <v>18</v>
      </c>
      <c r="E3505" t="s">
        <v>102</v>
      </c>
      <c r="F3505" t="s">
        <v>121</v>
      </c>
      <c r="G3505">
        <v>9</v>
      </c>
      <c r="H3505" s="3">
        <v>1740.68</v>
      </c>
      <c r="I3505" s="3">
        <v>28215.84</v>
      </c>
    </row>
    <row r="3506" spans="1:9" x14ac:dyDescent="0.3">
      <c r="A3506">
        <v>3505</v>
      </c>
      <c r="B3506" s="2">
        <v>45732</v>
      </c>
      <c r="C3506" t="s">
        <v>15</v>
      </c>
      <c r="D3506" t="s">
        <v>16</v>
      </c>
      <c r="E3506" t="s">
        <v>69</v>
      </c>
      <c r="F3506" t="s">
        <v>121</v>
      </c>
      <c r="G3506">
        <v>7</v>
      </c>
      <c r="H3506" s="3">
        <v>1396.33</v>
      </c>
      <c r="I3506" s="3">
        <v>17604.25</v>
      </c>
    </row>
    <row r="3507" spans="1:9" x14ac:dyDescent="0.3">
      <c r="A3507">
        <v>3506</v>
      </c>
      <c r="B3507" s="2">
        <v>45726</v>
      </c>
      <c r="C3507" t="s">
        <v>15</v>
      </c>
      <c r="D3507" t="s">
        <v>17</v>
      </c>
      <c r="E3507" t="s">
        <v>29</v>
      </c>
      <c r="F3507" t="s">
        <v>122</v>
      </c>
      <c r="G3507">
        <v>1</v>
      </c>
      <c r="H3507" s="3">
        <v>1378.11</v>
      </c>
      <c r="I3507" s="3">
        <v>2482.08</v>
      </c>
    </row>
    <row r="3508" spans="1:9" x14ac:dyDescent="0.3">
      <c r="A3508">
        <v>3507</v>
      </c>
      <c r="B3508" s="2">
        <v>45727</v>
      </c>
      <c r="C3508" t="s">
        <v>14</v>
      </c>
      <c r="D3508" t="s">
        <v>20</v>
      </c>
      <c r="E3508" t="s">
        <v>73</v>
      </c>
      <c r="F3508" t="s">
        <v>121</v>
      </c>
      <c r="G3508">
        <v>6</v>
      </c>
      <c r="H3508" s="3">
        <v>1091.33</v>
      </c>
      <c r="I3508" s="3">
        <v>11793.39</v>
      </c>
    </row>
    <row r="3509" spans="1:9" x14ac:dyDescent="0.3">
      <c r="A3509">
        <v>3508</v>
      </c>
      <c r="B3509" s="2">
        <v>45743</v>
      </c>
      <c r="C3509" t="s">
        <v>15</v>
      </c>
      <c r="D3509" t="s">
        <v>16</v>
      </c>
      <c r="E3509" t="s">
        <v>53</v>
      </c>
      <c r="F3509" t="s">
        <v>122</v>
      </c>
      <c r="G3509">
        <v>2</v>
      </c>
      <c r="H3509" s="3">
        <v>1456.86</v>
      </c>
      <c r="I3509" s="3">
        <v>5247.82</v>
      </c>
    </row>
    <row r="3510" spans="1:9" x14ac:dyDescent="0.3">
      <c r="A3510">
        <v>3509</v>
      </c>
      <c r="B3510" s="2">
        <v>45736</v>
      </c>
      <c r="C3510" t="s">
        <v>13</v>
      </c>
      <c r="D3510" t="s">
        <v>17</v>
      </c>
      <c r="E3510" t="s">
        <v>50</v>
      </c>
      <c r="F3510" t="s">
        <v>121</v>
      </c>
      <c r="G3510">
        <v>6</v>
      </c>
      <c r="H3510" s="3">
        <v>487.54</v>
      </c>
      <c r="I3510" s="3">
        <v>5268.57</v>
      </c>
    </row>
    <row r="3511" spans="1:9" x14ac:dyDescent="0.3">
      <c r="A3511">
        <v>3510</v>
      </c>
      <c r="B3511" s="2">
        <v>45737</v>
      </c>
      <c r="C3511" t="s">
        <v>12</v>
      </c>
      <c r="D3511" t="s">
        <v>18</v>
      </c>
      <c r="E3511" t="s">
        <v>99</v>
      </c>
      <c r="F3511" t="s">
        <v>122</v>
      </c>
      <c r="G3511">
        <v>16</v>
      </c>
      <c r="H3511" s="3">
        <v>158.52000000000001</v>
      </c>
      <c r="I3511" s="3">
        <v>4568.1000000000004</v>
      </c>
    </row>
    <row r="3512" spans="1:9" x14ac:dyDescent="0.3">
      <c r="A3512">
        <v>3511</v>
      </c>
      <c r="B3512" s="2">
        <v>45724</v>
      </c>
      <c r="C3512" t="s">
        <v>11</v>
      </c>
      <c r="D3512" t="s">
        <v>20</v>
      </c>
      <c r="E3512" t="s">
        <v>72</v>
      </c>
      <c r="F3512" t="s">
        <v>121</v>
      </c>
      <c r="G3512">
        <v>9</v>
      </c>
      <c r="H3512" s="3">
        <v>840.2</v>
      </c>
      <c r="I3512" s="3">
        <v>13619.36</v>
      </c>
    </row>
    <row r="3513" spans="1:9" x14ac:dyDescent="0.3">
      <c r="A3513">
        <v>3512</v>
      </c>
      <c r="B3513" s="2">
        <v>45730</v>
      </c>
      <c r="C3513" t="s">
        <v>14</v>
      </c>
      <c r="D3513" t="s">
        <v>18</v>
      </c>
      <c r="E3513" t="s">
        <v>77</v>
      </c>
      <c r="F3513" t="s">
        <v>122</v>
      </c>
      <c r="G3513">
        <v>5</v>
      </c>
      <c r="H3513" s="3">
        <v>1325.82</v>
      </c>
      <c r="I3513" s="3">
        <v>11939.5</v>
      </c>
    </row>
    <row r="3514" spans="1:9" x14ac:dyDescent="0.3">
      <c r="A3514">
        <v>3513</v>
      </c>
      <c r="B3514" s="2">
        <v>45744</v>
      </c>
      <c r="C3514" t="s">
        <v>12</v>
      </c>
      <c r="D3514" t="s">
        <v>16</v>
      </c>
      <c r="E3514" t="s">
        <v>43</v>
      </c>
      <c r="F3514" t="s">
        <v>122</v>
      </c>
      <c r="G3514">
        <v>8</v>
      </c>
      <c r="H3514" s="3">
        <v>199.08</v>
      </c>
      <c r="I3514" s="3">
        <v>2868.46</v>
      </c>
    </row>
    <row r="3515" spans="1:9" x14ac:dyDescent="0.3">
      <c r="A3515">
        <v>3514</v>
      </c>
      <c r="B3515" s="2">
        <v>45739</v>
      </c>
      <c r="C3515" t="s">
        <v>15</v>
      </c>
      <c r="D3515" t="s">
        <v>18</v>
      </c>
      <c r="E3515" t="s">
        <v>48</v>
      </c>
      <c r="F3515" t="s">
        <v>122</v>
      </c>
      <c r="G3515">
        <v>10</v>
      </c>
      <c r="H3515" s="3">
        <v>1489.3</v>
      </c>
      <c r="I3515" s="3">
        <v>26823.39</v>
      </c>
    </row>
    <row r="3516" spans="1:9" x14ac:dyDescent="0.3">
      <c r="A3516">
        <v>3515</v>
      </c>
      <c r="B3516" s="2">
        <v>45727</v>
      </c>
      <c r="C3516" t="s">
        <v>12</v>
      </c>
      <c r="D3516" t="s">
        <v>18</v>
      </c>
      <c r="E3516" t="s">
        <v>36</v>
      </c>
      <c r="F3516" t="s">
        <v>121</v>
      </c>
      <c r="G3516">
        <v>10</v>
      </c>
      <c r="H3516" s="3">
        <v>199.59</v>
      </c>
      <c r="I3516" s="3">
        <v>3594.76</v>
      </c>
    </row>
    <row r="3517" spans="1:9" x14ac:dyDescent="0.3">
      <c r="A3517">
        <v>3516</v>
      </c>
      <c r="B3517" s="2">
        <v>45719</v>
      </c>
      <c r="C3517" t="s">
        <v>10</v>
      </c>
      <c r="D3517" t="s">
        <v>20</v>
      </c>
      <c r="E3517" t="s">
        <v>64</v>
      </c>
      <c r="F3517" t="s">
        <v>121</v>
      </c>
      <c r="G3517">
        <v>10</v>
      </c>
      <c r="H3517" s="3">
        <v>717.23</v>
      </c>
      <c r="I3517" s="3">
        <v>12917.84</v>
      </c>
    </row>
    <row r="3518" spans="1:9" x14ac:dyDescent="0.3">
      <c r="A3518">
        <v>3517</v>
      </c>
      <c r="B3518" s="2">
        <v>45741</v>
      </c>
      <c r="C3518" t="s">
        <v>11</v>
      </c>
      <c r="D3518" t="s">
        <v>16</v>
      </c>
      <c r="E3518" t="s">
        <v>65</v>
      </c>
      <c r="F3518" t="s">
        <v>122</v>
      </c>
      <c r="G3518">
        <v>10</v>
      </c>
      <c r="H3518" s="3">
        <v>1133.33</v>
      </c>
      <c r="I3518" s="3">
        <v>20412.11</v>
      </c>
    </row>
    <row r="3519" spans="1:9" x14ac:dyDescent="0.3">
      <c r="A3519">
        <v>3518</v>
      </c>
      <c r="B3519" s="2">
        <v>45736</v>
      </c>
      <c r="C3519" t="s">
        <v>11</v>
      </c>
      <c r="D3519" t="s">
        <v>16</v>
      </c>
      <c r="E3519" t="s">
        <v>27</v>
      </c>
      <c r="F3519" t="s">
        <v>121</v>
      </c>
      <c r="G3519">
        <v>1</v>
      </c>
      <c r="H3519" s="3">
        <v>883.99</v>
      </c>
      <c r="I3519" s="3">
        <v>1592.13</v>
      </c>
    </row>
    <row r="3520" spans="1:9" x14ac:dyDescent="0.3">
      <c r="A3520">
        <v>3519</v>
      </c>
      <c r="B3520" s="2">
        <v>45723</v>
      </c>
      <c r="C3520" t="s">
        <v>13</v>
      </c>
      <c r="D3520" t="s">
        <v>17</v>
      </c>
      <c r="E3520" t="s">
        <v>59</v>
      </c>
      <c r="F3520" t="s">
        <v>122</v>
      </c>
      <c r="G3520">
        <v>19</v>
      </c>
      <c r="H3520" s="3">
        <v>362.1</v>
      </c>
      <c r="I3520" s="3">
        <v>12391.21</v>
      </c>
    </row>
    <row r="3521" spans="1:9" x14ac:dyDescent="0.3">
      <c r="A3521">
        <v>3520</v>
      </c>
      <c r="B3521" s="2">
        <v>45726</v>
      </c>
      <c r="C3521" t="s">
        <v>14</v>
      </c>
      <c r="D3521" t="s">
        <v>17</v>
      </c>
      <c r="E3521" t="s">
        <v>63</v>
      </c>
      <c r="F3521" t="s">
        <v>121</v>
      </c>
      <c r="G3521">
        <v>9</v>
      </c>
      <c r="H3521" s="3">
        <v>1012.84</v>
      </c>
      <c r="I3521" s="3">
        <v>16417.8</v>
      </c>
    </row>
    <row r="3522" spans="1:9" x14ac:dyDescent="0.3">
      <c r="A3522">
        <v>3521</v>
      </c>
      <c r="B3522" s="2">
        <v>45730</v>
      </c>
      <c r="C3522" t="s">
        <v>12</v>
      </c>
      <c r="D3522" t="s">
        <v>16</v>
      </c>
      <c r="E3522" t="s">
        <v>62</v>
      </c>
      <c r="F3522" t="s">
        <v>122</v>
      </c>
      <c r="G3522">
        <v>5</v>
      </c>
      <c r="H3522" s="3">
        <v>242.3</v>
      </c>
      <c r="I3522" s="3">
        <v>2182</v>
      </c>
    </row>
    <row r="3523" spans="1:9" x14ac:dyDescent="0.3">
      <c r="A3523">
        <v>3522</v>
      </c>
      <c r="B3523" s="2">
        <v>45739</v>
      </c>
      <c r="C3523" t="s">
        <v>12</v>
      </c>
      <c r="D3523" t="s">
        <v>18</v>
      </c>
      <c r="E3523" t="s">
        <v>109</v>
      </c>
      <c r="F3523" t="s">
        <v>122</v>
      </c>
      <c r="G3523">
        <v>20</v>
      </c>
      <c r="H3523" s="3">
        <v>210.83</v>
      </c>
      <c r="I3523" s="3">
        <v>7594.41</v>
      </c>
    </row>
    <row r="3524" spans="1:9" x14ac:dyDescent="0.3">
      <c r="A3524">
        <v>3523</v>
      </c>
      <c r="B3524" s="2">
        <v>45737</v>
      </c>
      <c r="C3524" t="s">
        <v>9</v>
      </c>
      <c r="D3524" t="s">
        <v>20</v>
      </c>
      <c r="E3524" t="s">
        <v>42</v>
      </c>
      <c r="F3524" t="s">
        <v>122</v>
      </c>
      <c r="G3524">
        <v>7</v>
      </c>
      <c r="H3524" s="3">
        <v>595</v>
      </c>
      <c r="I3524" s="3">
        <v>7501.47</v>
      </c>
    </row>
    <row r="3525" spans="1:9" x14ac:dyDescent="0.3">
      <c r="A3525">
        <v>3524</v>
      </c>
      <c r="B3525" s="2">
        <v>45732</v>
      </c>
      <c r="C3525" t="s">
        <v>11</v>
      </c>
      <c r="D3525" t="s">
        <v>16</v>
      </c>
      <c r="E3525" t="s">
        <v>71</v>
      </c>
      <c r="F3525" t="s">
        <v>122</v>
      </c>
      <c r="G3525">
        <v>2</v>
      </c>
      <c r="H3525" s="3">
        <v>1037.24</v>
      </c>
      <c r="I3525" s="3">
        <v>3736.29</v>
      </c>
    </row>
    <row r="3526" spans="1:9" x14ac:dyDescent="0.3">
      <c r="A3526">
        <v>3525</v>
      </c>
      <c r="B3526" s="2">
        <v>45725</v>
      </c>
      <c r="C3526" t="s">
        <v>13</v>
      </c>
      <c r="D3526" t="s">
        <v>18</v>
      </c>
      <c r="E3526" t="s">
        <v>26</v>
      </c>
      <c r="F3526" t="s">
        <v>121</v>
      </c>
      <c r="G3526">
        <v>16</v>
      </c>
      <c r="H3526" s="3">
        <v>462.79</v>
      </c>
      <c r="I3526" s="3">
        <v>13336.3</v>
      </c>
    </row>
    <row r="3527" spans="1:9" x14ac:dyDescent="0.3">
      <c r="A3527">
        <v>3526</v>
      </c>
      <c r="B3527" s="2">
        <v>45733</v>
      </c>
      <c r="C3527" t="s">
        <v>9</v>
      </c>
      <c r="D3527" t="s">
        <v>18</v>
      </c>
      <c r="E3527" t="s">
        <v>23</v>
      </c>
      <c r="F3527" t="s">
        <v>121</v>
      </c>
      <c r="G3527">
        <v>8</v>
      </c>
      <c r="H3527" s="3">
        <v>547.32000000000005</v>
      </c>
      <c r="I3527" s="3">
        <v>7886.11</v>
      </c>
    </row>
    <row r="3528" spans="1:9" x14ac:dyDescent="0.3">
      <c r="A3528">
        <v>3527</v>
      </c>
      <c r="B3528" s="2">
        <v>45727</v>
      </c>
      <c r="C3528" t="s">
        <v>12</v>
      </c>
      <c r="D3528" t="s">
        <v>18</v>
      </c>
      <c r="E3528" t="s">
        <v>21</v>
      </c>
      <c r="F3528" t="s">
        <v>122</v>
      </c>
      <c r="G3528">
        <v>16</v>
      </c>
      <c r="H3528" s="3">
        <v>189.24</v>
      </c>
      <c r="I3528" s="3">
        <v>5453.36</v>
      </c>
    </row>
    <row r="3529" spans="1:9" x14ac:dyDescent="0.3">
      <c r="A3529">
        <v>3528</v>
      </c>
      <c r="B3529" s="2">
        <v>45724</v>
      </c>
      <c r="C3529" t="s">
        <v>14</v>
      </c>
      <c r="D3529" t="s">
        <v>17</v>
      </c>
      <c r="E3529" t="s">
        <v>33</v>
      </c>
      <c r="F3529" t="s">
        <v>121</v>
      </c>
      <c r="G3529">
        <v>8</v>
      </c>
      <c r="H3529" s="3">
        <v>1245.95</v>
      </c>
      <c r="I3529" s="3">
        <v>17952.38</v>
      </c>
    </row>
    <row r="3530" spans="1:9" x14ac:dyDescent="0.3">
      <c r="A3530">
        <v>3529</v>
      </c>
      <c r="B3530" s="2">
        <v>45717</v>
      </c>
      <c r="C3530" t="s">
        <v>9</v>
      </c>
      <c r="D3530" t="s">
        <v>16</v>
      </c>
      <c r="E3530" t="s">
        <v>56</v>
      </c>
      <c r="F3530" t="s">
        <v>122</v>
      </c>
      <c r="G3530">
        <v>14</v>
      </c>
      <c r="H3530" s="3">
        <v>560.23</v>
      </c>
      <c r="I3530" s="3">
        <v>14126.22</v>
      </c>
    </row>
    <row r="3531" spans="1:9" x14ac:dyDescent="0.3">
      <c r="A3531">
        <v>3530</v>
      </c>
      <c r="B3531" s="2">
        <v>45727</v>
      </c>
      <c r="C3531" t="s">
        <v>13</v>
      </c>
      <c r="D3531" t="s">
        <v>16</v>
      </c>
      <c r="E3531" t="s">
        <v>47</v>
      </c>
      <c r="F3531" t="s">
        <v>121</v>
      </c>
      <c r="G3531">
        <v>9</v>
      </c>
      <c r="H3531" s="3">
        <v>452.23</v>
      </c>
      <c r="I3531" s="3">
        <v>7330.5</v>
      </c>
    </row>
    <row r="3532" spans="1:9" x14ac:dyDescent="0.3">
      <c r="A3532">
        <v>3531</v>
      </c>
      <c r="B3532" s="2">
        <v>45722</v>
      </c>
      <c r="C3532" t="s">
        <v>9</v>
      </c>
      <c r="D3532" t="s">
        <v>19</v>
      </c>
      <c r="E3532" t="s">
        <v>80</v>
      </c>
      <c r="F3532" t="s">
        <v>121</v>
      </c>
      <c r="G3532">
        <v>10</v>
      </c>
      <c r="H3532" s="3">
        <v>476.52</v>
      </c>
      <c r="I3532" s="3">
        <v>8582.48</v>
      </c>
    </row>
    <row r="3533" spans="1:9" x14ac:dyDescent="0.3">
      <c r="A3533">
        <v>3532</v>
      </c>
      <c r="B3533" s="2">
        <v>45741</v>
      </c>
      <c r="C3533" t="s">
        <v>11</v>
      </c>
      <c r="D3533" t="s">
        <v>17</v>
      </c>
      <c r="E3533" t="s">
        <v>45</v>
      </c>
      <c r="F3533" t="s">
        <v>121</v>
      </c>
      <c r="G3533">
        <v>9</v>
      </c>
      <c r="H3533" s="3">
        <v>1128.31</v>
      </c>
      <c r="I3533" s="3">
        <v>18289.53</v>
      </c>
    </row>
    <row r="3534" spans="1:9" x14ac:dyDescent="0.3">
      <c r="A3534">
        <v>3533</v>
      </c>
      <c r="B3534" s="2">
        <v>45729</v>
      </c>
      <c r="C3534" t="s">
        <v>11</v>
      </c>
      <c r="D3534" t="s">
        <v>20</v>
      </c>
      <c r="E3534" t="s">
        <v>50</v>
      </c>
      <c r="F3534" t="s">
        <v>122</v>
      </c>
      <c r="G3534">
        <v>8</v>
      </c>
      <c r="H3534" s="3">
        <v>808.42</v>
      </c>
      <c r="I3534" s="3">
        <v>11648.19</v>
      </c>
    </row>
    <row r="3535" spans="1:9" x14ac:dyDescent="0.3">
      <c r="A3535">
        <v>3534</v>
      </c>
      <c r="B3535" s="2">
        <v>45734</v>
      </c>
      <c r="C3535" t="s">
        <v>14</v>
      </c>
      <c r="D3535" t="s">
        <v>16</v>
      </c>
      <c r="E3535" t="s">
        <v>110</v>
      </c>
      <c r="F3535" t="s">
        <v>121</v>
      </c>
      <c r="G3535">
        <v>2</v>
      </c>
      <c r="H3535" s="3">
        <v>1348.91</v>
      </c>
      <c r="I3535" s="3">
        <v>4858.97</v>
      </c>
    </row>
    <row r="3536" spans="1:9" x14ac:dyDescent="0.3">
      <c r="A3536">
        <v>3535</v>
      </c>
      <c r="B3536" s="2">
        <v>45745</v>
      </c>
      <c r="C3536" t="s">
        <v>10</v>
      </c>
      <c r="D3536" t="s">
        <v>16</v>
      </c>
      <c r="E3536" t="s">
        <v>108</v>
      </c>
      <c r="F3536" t="s">
        <v>122</v>
      </c>
      <c r="G3536">
        <v>4</v>
      </c>
      <c r="H3536" s="3">
        <v>873.39</v>
      </c>
      <c r="I3536" s="3">
        <v>6292.16</v>
      </c>
    </row>
    <row r="3537" spans="1:9" x14ac:dyDescent="0.3">
      <c r="A3537">
        <v>3536</v>
      </c>
      <c r="B3537" s="2">
        <v>45727</v>
      </c>
      <c r="C3537" t="s">
        <v>11</v>
      </c>
      <c r="D3537" t="s">
        <v>18</v>
      </c>
      <c r="E3537" t="s">
        <v>119</v>
      </c>
      <c r="F3537" t="s">
        <v>122</v>
      </c>
      <c r="G3537">
        <v>8</v>
      </c>
      <c r="H3537" s="3">
        <v>1041.96</v>
      </c>
      <c r="I3537" s="3">
        <v>15013.17</v>
      </c>
    </row>
    <row r="3538" spans="1:9" x14ac:dyDescent="0.3">
      <c r="A3538">
        <v>3537</v>
      </c>
      <c r="B3538" s="2">
        <v>45726</v>
      </c>
      <c r="C3538" t="s">
        <v>13</v>
      </c>
      <c r="D3538" t="s">
        <v>19</v>
      </c>
      <c r="E3538" t="s">
        <v>49</v>
      </c>
      <c r="F3538" t="s">
        <v>121</v>
      </c>
      <c r="G3538">
        <v>18</v>
      </c>
      <c r="H3538" s="3">
        <v>310.68</v>
      </c>
      <c r="I3538" s="3">
        <v>10072.040000000001</v>
      </c>
    </row>
    <row r="3539" spans="1:9" x14ac:dyDescent="0.3">
      <c r="A3539">
        <v>3538</v>
      </c>
      <c r="B3539" s="2">
        <v>45732</v>
      </c>
      <c r="C3539" t="s">
        <v>9</v>
      </c>
      <c r="D3539" t="s">
        <v>18</v>
      </c>
      <c r="E3539" t="s">
        <v>48</v>
      </c>
      <c r="F3539" t="s">
        <v>121</v>
      </c>
      <c r="G3539">
        <v>6</v>
      </c>
      <c r="H3539" s="3">
        <v>598.48</v>
      </c>
      <c r="I3539" s="3">
        <v>6467.44</v>
      </c>
    </row>
    <row r="3540" spans="1:9" x14ac:dyDescent="0.3">
      <c r="A3540">
        <v>3539</v>
      </c>
      <c r="B3540" s="2">
        <v>45736</v>
      </c>
      <c r="C3540" t="s">
        <v>15</v>
      </c>
      <c r="D3540" t="s">
        <v>16</v>
      </c>
      <c r="E3540" t="s">
        <v>106</v>
      </c>
      <c r="F3540" t="s">
        <v>121</v>
      </c>
      <c r="G3540">
        <v>2</v>
      </c>
      <c r="H3540" s="3">
        <v>1619.57</v>
      </c>
      <c r="I3540" s="3">
        <v>5833.93</v>
      </c>
    </row>
    <row r="3541" spans="1:9" x14ac:dyDescent="0.3">
      <c r="A3541">
        <v>3540</v>
      </c>
      <c r="B3541" s="2">
        <v>45734</v>
      </c>
      <c r="C3541" t="s">
        <v>12</v>
      </c>
      <c r="D3541" t="s">
        <v>17</v>
      </c>
      <c r="E3541" t="s">
        <v>42</v>
      </c>
      <c r="F3541" t="s">
        <v>122</v>
      </c>
      <c r="G3541">
        <v>12</v>
      </c>
      <c r="H3541" s="3">
        <v>178.21</v>
      </c>
      <c r="I3541" s="3">
        <v>3851.63</v>
      </c>
    </row>
    <row r="3542" spans="1:9" x14ac:dyDescent="0.3">
      <c r="A3542">
        <v>3541</v>
      </c>
      <c r="B3542" s="2">
        <v>45719</v>
      </c>
      <c r="C3542" t="s">
        <v>9</v>
      </c>
      <c r="D3542" t="s">
        <v>16</v>
      </c>
      <c r="E3542" t="s">
        <v>112</v>
      </c>
      <c r="F3542" t="s">
        <v>121</v>
      </c>
      <c r="G3542">
        <v>8</v>
      </c>
      <c r="H3542" s="3">
        <v>477.96</v>
      </c>
      <c r="I3542" s="3">
        <v>6886.73</v>
      </c>
    </row>
    <row r="3543" spans="1:9" x14ac:dyDescent="0.3">
      <c r="A3543">
        <v>3542</v>
      </c>
      <c r="B3543" s="2">
        <v>45720</v>
      </c>
      <c r="C3543" t="s">
        <v>13</v>
      </c>
      <c r="D3543" t="s">
        <v>18</v>
      </c>
      <c r="E3543" t="s">
        <v>68</v>
      </c>
      <c r="F3543" t="s">
        <v>121</v>
      </c>
      <c r="G3543">
        <v>17</v>
      </c>
      <c r="H3543" s="3">
        <v>368.58</v>
      </c>
      <c r="I3543" s="3">
        <v>11285.28</v>
      </c>
    </row>
    <row r="3544" spans="1:9" x14ac:dyDescent="0.3">
      <c r="A3544">
        <v>3543</v>
      </c>
      <c r="B3544" s="2">
        <v>45724</v>
      </c>
      <c r="C3544" t="s">
        <v>15</v>
      </c>
      <c r="D3544" t="s">
        <v>17</v>
      </c>
      <c r="E3544" t="s">
        <v>28</v>
      </c>
      <c r="F3544" t="s">
        <v>122</v>
      </c>
      <c r="G3544">
        <v>8</v>
      </c>
      <c r="H3544" s="3">
        <v>1219.4100000000001</v>
      </c>
      <c r="I3544" s="3">
        <v>17569.98</v>
      </c>
    </row>
    <row r="3545" spans="1:9" x14ac:dyDescent="0.3">
      <c r="A3545">
        <v>3544</v>
      </c>
      <c r="B3545" s="2">
        <v>45742</v>
      </c>
      <c r="C3545" t="s">
        <v>11</v>
      </c>
      <c r="D3545" t="s">
        <v>17</v>
      </c>
      <c r="E3545" t="s">
        <v>54</v>
      </c>
      <c r="F3545" t="s">
        <v>121</v>
      </c>
      <c r="G3545">
        <v>8</v>
      </c>
      <c r="H3545" s="3">
        <v>890.36</v>
      </c>
      <c r="I3545" s="3">
        <v>12828.83</v>
      </c>
    </row>
    <row r="3546" spans="1:9" x14ac:dyDescent="0.3">
      <c r="A3546">
        <v>3545</v>
      </c>
      <c r="B3546" s="2">
        <v>45738</v>
      </c>
      <c r="C3546" t="s">
        <v>9</v>
      </c>
      <c r="D3546" t="s">
        <v>18</v>
      </c>
      <c r="E3546" t="s">
        <v>90</v>
      </c>
      <c r="F3546" t="s">
        <v>121</v>
      </c>
      <c r="G3546">
        <v>20</v>
      </c>
      <c r="H3546" s="3">
        <v>455.7</v>
      </c>
      <c r="I3546" s="3">
        <v>16414.990000000002</v>
      </c>
    </row>
    <row r="3547" spans="1:9" x14ac:dyDescent="0.3">
      <c r="A3547">
        <v>3546</v>
      </c>
      <c r="B3547" s="2">
        <v>45740</v>
      </c>
      <c r="C3547" t="s">
        <v>11</v>
      </c>
      <c r="D3547" t="s">
        <v>20</v>
      </c>
      <c r="E3547" t="s">
        <v>65</v>
      </c>
      <c r="F3547" t="s">
        <v>121</v>
      </c>
      <c r="G3547">
        <v>3</v>
      </c>
      <c r="H3547" s="3">
        <v>1156.68</v>
      </c>
      <c r="I3547" s="3">
        <v>6249.8</v>
      </c>
    </row>
    <row r="3548" spans="1:9" x14ac:dyDescent="0.3">
      <c r="A3548">
        <v>3547</v>
      </c>
      <c r="B3548" s="2">
        <v>45746</v>
      </c>
      <c r="C3548" t="s">
        <v>11</v>
      </c>
      <c r="D3548" t="s">
        <v>19</v>
      </c>
      <c r="E3548" t="s">
        <v>78</v>
      </c>
      <c r="F3548" t="s">
        <v>122</v>
      </c>
      <c r="G3548">
        <v>2</v>
      </c>
      <c r="H3548" s="3">
        <v>915.71</v>
      </c>
      <c r="I3548" s="3">
        <v>3298.52</v>
      </c>
    </row>
    <row r="3549" spans="1:9" x14ac:dyDescent="0.3">
      <c r="A3549">
        <v>3548</v>
      </c>
      <c r="B3549" s="2">
        <v>45743</v>
      </c>
      <c r="C3549" t="s">
        <v>14</v>
      </c>
      <c r="D3549" t="s">
        <v>17</v>
      </c>
      <c r="E3549" t="s">
        <v>30</v>
      </c>
      <c r="F3549" t="s">
        <v>121</v>
      </c>
      <c r="G3549">
        <v>8</v>
      </c>
      <c r="H3549" s="3">
        <v>1210.6099999999999</v>
      </c>
      <c r="I3549" s="3">
        <v>17443.18</v>
      </c>
    </row>
    <row r="3550" spans="1:9" x14ac:dyDescent="0.3">
      <c r="A3550">
        <v>3549</v>
      </c>
      <c r="B3550" s="2">
        <v>45742</v>
      </c>
      <c r="C3550" t="s">
        <v>10</v>
      </c>
      <c r="D3550" t="s">
        <v>20</v>
      </c>
      <c r="E3550" t="s">
        <v>74</v>
      </c>
      <c r="F3550" t="s">
        <v>121</v>
      </c>
      <c r="G3550">
        <v>10</v>
      </c>
      <c r="H3550" s="3">
        <v>749.64</v>
      </c>
      <c r="I3550" s="3">
        <v>13501.57</v>
      </c>
    </row>
    <row r="3551" spans="1:9" x14ac:dyDescent="0.3">
      <c r="A3551">
        <v>3550</v>
      </c>
      <c r="B3551" s="2">
        <v>45729</v>
      </c>
      <c r="C3551" t="s">
        <v>9</v>
      </c>
      <c r="D3551" t="s">
        <v>18</v>
      </c>
      <c r="E3551" t="s">
        <v>26</v>
      </c>
      <c r="F3551" t="s">
        <v>121</v>
      </c>
      <c r="G3551">
        <v>14</v>
      </c>
      <c r="H3551" s="3">
        <v>476.87</v>
      </c>
      <c r="I3551" s="3">
        <v>12024.29</v>
      </c>
    </row>
    <row r="3552" spans="1:9" x14ac:dyDescent="0.3">
      <c r="A3552">
        <v>3551</v>
      </c>
      <c r="B3552" s="2">
        <v>45717</v>
      </c>
      <c r="C3552" t="s">
        <v>15</v>
      </c>
      <c r="D3552" t="s">
        <v>18</v>
      </c>
      <c r="E3552" t="s">
        <v>59</v>
      </c>
      <c r="F3552" t="s">
        <v>122</v>
      </c>
      <c r="G3552">
        <v>7</v>
      </c>
      <c r="H3552" s="3">
        <v>1203.56</v>
      </c>
      <c r="I3552" s="3">
        <v>15173.9</v>
      </c>
    </row>
    <row r="3553" spans="1:9" x14ac:dyDescent="0.3">
      <c r="A3553">
        <v>3552</v>
      </c>
      <c r="B3553" s="2">
        <v>45733</v>
      </c>
      <c r="C3553" t="s">
        <v>10</v>
      </c>
      <c r="D3553" t="s">
        <v>16</v>
      </c>
      <c r="E3553" t="s">
        <v>53</v>
      </c>
      <c r="F3553" t="s">
        <v>121</v>
      </c>
      <c r="G3553">
        <v>7</v>
      </c>
      <c r="H3553" s="3">
        <v>747.3</v>
      </c>
      <c r="I3553" s="3">
        <v>9421.6</v>
      </c>
    </row>
    <row r="3554" spans="1:9" x14ac:dyDescent="0.3">
      <c r="A3554">
        <v>3553</v>
      </c>
      <c r="B3554" s="2">
        <v>45729</v>
      </c>
      <c r="C3554" t="s">
        <v>15</v>
      </c>
      <c r="D3554" t="s">
        <v>18</v>
      </c>
      <c r="E3554" t="s">
        <v>36</v>
      </c>
      <c r="F3554" t="s">
        <v>121</v>
      </c>
      <c r="G3554">
        <v>2</v>
      </c>
      <c r="H3554" s="3">
        <v>1638.56</v>
      </c>
      <c r="I3554" s="3">
        <v>5902.33</v>
      </c>
    </row>
    <row r="3555" spans="1:9" x14ac:dyDescent="0.3">
      <c r="A3555">
        <v>3554</v>
      </c>
      <c r="B3555" s="2">
        <v>45737</v>
      </c>
      <c r="C3555" t="s">
        <v>11</v>
      </c>
      <c r="D3555" t="s">
        <v>18</v>
      </c>
      <c r="E3555" t="s">
        <v>40</v>
      </c>
      <c r="F3555" t="s">
        <v>122</v>
      </c>
      <c r="G3555">
        <v>1</v>
      </c>
      <c r="H3555" s="3">
        <v>1035.1099999999999</v>
      </c>
      <c r="I3555" s="3">
        <v>1864.31</v>
      </c>
    </row>
    <row r="3556" spans="1:9" x14ac:dyDescent="0.3">
      <c r="A3556">
        <v>3555</v>
      </c>
      <c r="B3556" s="2">
        <v>45744</v>
      </c>
      <c r="C3556" t="s">
        <v>15</v>
      </c>
      <c r="D3556" t="s">
        <v>17</v>
      </c>
      <c r="E3556" t="s">
        <v>82</v>
      </c>
      <c r="F3556" t="s">
        <v>122</v>
      </c>
      <c r="G3556">
        <v>4</v>
      </c>
      <c r="H3556" s="3">
        <v>1235.22</v>
      </c>
      <c r="I3556" s="3">
        <v>8898.89</v>
      </c>
    </row>
    <row r="3557" spans="1:9" x14ac:dyDescent="0.3">
      <c r="A3557">
        <v>3556</v>
      </c>
      <c r="B3557" s="2">
        <v>45737</v>
      </c>
      <c r="C3557" t="s">
        <v>9</v>
      </c>
      <c r="D3557" t="s">
        <v>16</v>
      </c>
      <c r="E3557" t="s">
        <v>74</v>
      </c>
      <c r="F3557" t="s">
        <v>122</v>
      </c>
      <c r="G3557">
        <v>11</v>
      </c>
      <c r="H3557" s="3">
        <v>467.79</v>
      </c>
      <c r="I3557" s="3">
        <v>9267.77</v>
      </c>
    </row>
    <row r="3558" spans="1:9" x14ac:dyDescent="0.3">
      <c r="A3558">
        <v>3557</v>
      </c>
      <c r="B3558" s="2">
        <v>45741</v>
      </c>
      <c r="C3558" t="s">
        <v>10</v>
      </c>
      <c r="D3558" t="s">
        <v>19</v>
      </c>
      <c r="E3558" t="s">
        <v>117</v>
      </c>
      <c r="F3558" t="s">
        <v>122</v>
      </c>
      <c r="G3558">
        <v>2</v>
      </c>
      <c r="H3558" s="3">
        <v>773.33</v>
      </c>
      <c r="I3558" s="3">
        <v>2785.65</v>
      </c>
    </row>
    <row r="3559" spans="1:9" x14ac:dyDescent="0.3">
      <c r="A3559">
        <v>3558</v>
      </c>
      <c r="B3559" s="2">
        <v>45735</v>
      </c>
      <c r="C3559" t="s">
        <v>11</v>
      </c>
      <c r="D3559" t="s">
        <v>19</v>
      </c>
      <c r="E3559" t="s">
        <v>48</v>
      </c>
      <c r="F3559" t="s">
        <v>121</v>
      </c>
      <c r="G3559">
        <v>9</v>
      </c>
      <c r="H3559" s="3">
        <v>1049.31</v>
      </c>
      <c r="I3559" s="3">
        <v>17008.96</v>
      </c>
    </row>
    <row r="3560" spans="1:9" x14ac:dyDescent="0.3">
      <c r="A3560">
        <v>3559</v>
      </c>
      <c r="B3560" s="2">
        <v>45730</v>
      </c>
      <c r="C3560" t="s">
        <v>9</v>
      </c>
      <c r="D3560" t="s">
        <v>16</v>
      </c>
      <c r="E3560" t="s">
        <v>48</v>
      </c>
      <c r="F3560" t="s">
        <v>121</v>
      </c>
      <c r="G3560">
        <v>20</v>
      </c>
      <c r="H3560" s="3">
        <v>562.95000000000005</v>
      </c>
      <c r="I3560" s="3">
        <v>20278.29</v>
      </c>
    </row>
    <row r="3561" spans="1:9" x14ac:dyDescent="0.3">
      <c r="A3561">
        <v>3560</v>
      </c>
      <c r="B3561" s="2">
        <v>45746</v>
      </c>
      <c r="C3561" t="s">
        <v>13</v>
      </c>
      <c r="D3561" t="s">
        <v>17</v>
      </c>
      <c r="E3561" t="s">
        <v>38</v>
      </c>
      <c r="F3561" t="s">
        <v>121</v>
      </c>
      <c r="G3561">
        <v>9</v>
      </c>
      <c r="H3561" s="3">
        <v>426.03</v>
      </c>
      <c r="I3561" s="3">
        <v>6905.8</v>
      </c>
    </row>
    <row r="3562" spans="1:9" x14ac:dyDescent="0.3">
      <c r="A3562">
        <v>3561</v>
      </c>
      <c r="B3562" s="2">
        <v>45718</v>
      </c>
      <c r="C3562" t="s">
        <v>13</v>
      </c>
      <c r="D3562" t="s">
        <v>16</v>
      </c>
      <c r="E3562" t="s">
        <v>68</v>
      </c>
      <c r="F3562" t="s">
        <v>122</v>
      </c>
      <c r="G3562">
        <v>15</v>
      </c>
      <c r="H3562" s="3">
        <v>438.7</v>
      </c>
      <c r="I3562" s="3">
        <v>11851.97</v>
      </c>
    </row>
    <row r="3563" spans="1:9" x14ac:dyDescent="0.3">
      <c r="A3563">
        <v>3562</v>
      </c>
      <c r="B3563" s="2">
        <v>45724</v>
      </c>
      <c r="C3563" t="s">
        <v>14</v>
      </c>
      <c r="D3563" t="s">
        <v>16</v>
      </c>
      <c r="E3563" t="s">
        <v>68</v>
      </c>
      <c r="F3563" t="s">
        <v>122</v>
      </c>
      <c r="G3563">
        <v>9</v>
      </c>
      <c r="H3563" s="3">
        <v>1060.3900000000001</v>
      </c>
      <c r="I3563" s="3">
        <v>17188.57</v>
      </c>
    </row>
    <row r="3564" spans="1:9" x14ac:dyDescent="0.3">
      <c r="A3564">
        <v>3563</v>
      </c>
      <c r="B3564" s="2">
        <v>45736</v>
      </c>
      <c r="C3564" t="s">
        <v>10</v>
      </c>
      <c r="D3564" t="s">
        <v>18</v>
      </c>
      <c r="E3564" t="s">
        <v>64</v>
      </c>
      <c r="F3564" t="s">
        <v>121</v>
      </c>
      <c r="G3564">
        <v>5</v>
      </c>
      <c r="H3564" s="3">
        <v>877.26</v>
      </c>
      <c r="I3564" s="3">
        <v>7900.05</v>
      </c>
    </row>
    <row r="3565" spans="1:9" x14ac:dyDescent="0.3">
      <c r="A3565">
        <v>3564</v>
      </c>
      <c r="B3565" s="2">
        <v>45741</v>
      </c>
      <c r="C3565" t="s">
        <v>13</v>
      </c>
      <c r="D3565" t="s">
        <v>18</v>
      </c>
      <c r="E3565" t="s">
        <v>113</v>
      </c>
      <c r="F3565" t="s">
        <v>122</v>
      </c>
      <c r="G3565">
        <v>16</v>
      </c>
      <c r="H3565" s="3">
        <v>419.42</v>
      </c>
      <c r="I3565" s="3">
        <v>12086.5</v>
      </c>
    </row>
    <row r="3566" spans="1:9" x14ac:dyDescent="0.3">
      <c r="A3566">
        <v>3565</v>
      </c>
      <c r="B3566" s="2">
        <v>45721</v>
      </c>
      <c r="C3566" t="s">
        <v>9</v>
      </c>
      <c r="D3566" t="s">
        <v>18</v>
      </c>
      <c r="E3566" t="s">
        <v>87</v>
      </c>
      <c r="F3566" t="s">
        <v>121</v>
      </c>
      <c r="G3566">
        <v>5</v>
      </c>
      <c r="H3566" s="3">
        <v>481.48</v>
      </c>
      <c r="I3566" s="3">
        <v>4335.8999999999996</v>
      </c>
    </row>
    <row r="3567" spans="1:9" x14ac:dyDescent="0.3">
      <c r="A3567">
        <v>3566</v>
      </c>
      <c r="B3567" s="2">
        <v>45724</v>
      </c>
      <c r="C3567" t="s">
        <v>12</v>
      </c>
      <c r="D3567" t="s">
        <v>18</v>
      </c>
      <c r="E3567" t="s">
        <v>59</v>
      </c>
      <c r="F3567" t="s">
        <v>122</v>
      </c>
      <c r="G3567">
        <v>18</v>
      </c>
      <c r="H3567" s="3">
        <v>180.96</v>
      </c>
      <c r="I3567" s="3">
        <v>5866.6</v>
      </c>
    </row>
    <row r="3568" spans="1:9" x14ac:dyDescent="0.3">
      <c r="A3568">
        <v>3567</v>
      </c>
      <c r="B3568" s="2">
        <v>45717</v>
      </c>
      <c r="C3568" t="s">
        <v>10</v>
      </c>
      <c r="D3568" t="s">
        <v>16</v>
      </c>
      <c r="E3568" t="s">
        <v>72</v>
      </c>
      <c r="F3568" t="s">
        <v>122</v>
      </c>
      <c r="G3568">
        <v>7</v>
      </c>
      <c r="H3568" s="3">
        <v>851.55</v>
      </c>
      <c r="I3568" s="3">
        <v>10735.93</v>
      </c>
    </row>
    <row r="3569" spans="1:9" x14ac:dyDescent="0.3">
      <c r="A3569">
        <v>3568</v>
      </c>
      <c r="B3569" s="2">
        <v>45717</v>
      </c>
      <c r="C3569" t="s">
        <v>15</v>
      </c>
      <c r="D3569" t="s">
        <v>16</v>
      </c>
      <c r="E3569" t="s">
        <v>91</v>
      </c>
      <c r="F3569" t="s">
        <v>121</v>
      </c>
      <c r="G3569">
        <v>1</v>
      </c>
      <c r="H3569" s="3">
        <v>1502.38</v>
      </c>
      <c r="I3569" s="3">
        <v>2705.9</v>
      </c>
    </row>
    <row r="3570" spans="1:9" x14ac:dyDescent="0.3">
      <c r="A3570">
        <v>3569</v>
      </c>
      <c r="B3570" s="2">
        <v>45719</v>
      </c>
      <c r="C3570" t="s">
        <v>13</v>
      </c>
      <c r="D3570" t="s">
        <v>20</v>
      </c>
      <c r="E3570" t="s">
        <v>106</v>
      </c>
      <c r="F3570" t="s">
        <v>121</v>
      </c>
      <c r="G3570">
        <v>7</v>
      </c>
      <c r="H3570" s="3">
        <v>346.08</v>
      </c>
      <c r="I3570" s="3">
        <v>4363.21</v>
      </c>
    </row>
    <row r="3571" spans="1:9" x14ac:dyDescent="0.3">
      <c r="A3571">
        <v>3570</v>
      </c>
      <c r="B3571" s="2">
        <v>45730</v>
      </c>
      <c r="C3571" t="s">
        <v>10</v>
      </c>
      <c r="D3571" t="s">
        <v>19</v>
      </c>
      <c r="E3571" t="s">
        <v>109</v>
      </c>
      <c r="F3571" t="s">
        <v>121</v>
      </c>
      <c r="G3571">
        <v>10</v>
      </c>
      <c r="H3571" s="3">
        <v>805.31</v>
      </c>
      <c r="I3571" s="3">
        <v>14504.23</v>
      </c>
    </row>
    <row r="3572" spans="1:9" x14ac:dyDescent="0.3">
      <c r="A3572">
        <v>3571</v>
      </c>
      <c r="B3572" s="2">
        <v>45718</v>
      </c>
      <c r="C3572" t="s">
        <v>13</v>
      </c>
      <c r="D3572" t="s">
        <v>16</v>
      </c>
      <c r="E3572" t="s">
        <v>43</v>
      </c>
      <c r="F3572" t="s">
        <v>121</v>
      </c>
      <c r="G3572">
        <v>15</v>
      </c>
      <c r="H3572" s="3">
        <v>349.06</v>
      </c>
      <c r="I3572" s="3">
        <v>9430.24</v>
      </c>
    </row>
    <row r="3573" spans="1:9" x14ac:dyDescent="0.3">
      <c r="A3573">
        <v>3572</v>
      </c>
      <c r="B3573" s="2">
        <v>45726</v>
      </c>
      <c r="C3573" t="s">
        <v>10</v>
      </c>
      <c r="D3573" t="s">
        <v>17</v>
      </c>
      <c r="E3573" t="s">
        <v>65</v>
      </c>
      <c r="F3573" t="s">
        <v>121</v>
      </c>
      <c r="G3573">
        <v>6</v>
      </c>
      <c r="H3573" s="3">
        <v>752.84</v>
      </c>
      <c r="I3573" s="3">
        <v>8135.52</v>
      </c>
    </row>
    <row r="3574" spans="1:9" x14ac:dyDescent="0.3">
      <c r="A3574">
        <v>3573</v>
      </c>
      <c r="B3574" s="2">
        <v>45723</v>
      </c>
      <c r="C3574" t="s">
        <v>9</v>
      </c>
      <c r="D3574" t="s">
        <v>17</v>
      </c>
      <c r="E3574" t="s">
        <v>109</v>
      </c>
      <c r="F3574" t="s">
        <v>122</v>
      </c>
      <c r="G3574">
        <v>6</v>
      </c>
      <c r="H3574" s="3">
        <v>583.58000000000004</v>
      </c>
      <c r="I3574" s="3">
        <v>6306.42</v>
      </c>
    </row>
    <row r="3575" spans="1:9" x14ac:dyDescent="0.3">
      <c r="A3575">
        <v>3574</v>
      </c>
      <c r="B3575" s="2">
        <v>45727</v>
      </c>
      <c r="C3575" t="s">
        <v>11</v>
      </c>
      <c r="D3575" t="s">
        <v>18</v>
      </c>
      <c r="E3575" t="s">
        <v>102</v>
      </c>
      <c r="F3575" t="s">
        <v>122</v>
      </c>
      <c r="G3575">
        <v>9</v>
      </c>
      <c r="H3575" s="3">
        <v>1103.3900000000001</v>
      </c>
      <c r="I3575" s="3">
        <v>17885.580000000002</v>
      </c>
    </row>
    <row r="3576" spans="1:9" x14ac:dyDescent="0.3">
      <c r="A3576">
        <v>3575</v>
      </c>
      <c r="B3576" s="2">
        <v>45737</v>
      </c>
      <c r="C3576" t="s">
        <v>14</v>
      </c>
      <c r="D3576" t="s">
        <v>18</v>
      </c>
      <c r="E3576" t="s">
        <v>108</v>
      </c>
      <c r="F3576" t="s">
        <v>122</v>
      </c>
      <c r="G3576">
        <v>7</v>
      </c>
      <c r="H3576" s="3">
        <v>1150.17</v>
      </c>
      <c r="I3576" s="3">
        <v>14500.79</v>
      </c>
    </row>
    <row r="3577" spans="1:9" x14ac:dyDescent="0.3">
      <c r="A3577">
        <v>3576</v>
      </c>
      <c r="B3577" s="2">
        <v>45735</v>
      </c>
      <c r="C3577" t="s">
        <v>15</v>
      </c>
      <c r="D3577" t="s">
        <v>18</v>
      </c>
      <c r="E3577" t="s">
        <v>76</v>
      </c>
      <c r="F3577" t="s">
        <v>121</v>
      </c>
      <c r="G3577">
        <v>6</v>
      </c>
      <c r="H3577" s="3">
        <v>1341.03</v>
      </c>
      <c r="I3577" s="3">
        <v>14491.76</v>
      </c>
    </row>
    <row r="3578" spans="1:9" x14ac:dyDescent="0.3">
      <c r="A3578">
        <v>3577</v>
      </c>
      <c r="B3578" s="2">
        <v>45739</v>
      </c>
      <c r="C3578" t="s">
        <v>14</v>
      </c>
      <c r="D3578" t="s">
        <v>18</v>
      </c>
      <c r="E3578" t="s">
        <v>50</v>
      </c>
      <c r="F3578" t="s">
        <v>121</v>
      </c>
      <c r="G3578">
        <v>1</v>
      </c>
      <c r="H3578" s="3">
        <v>1197.99</v>
      </c>
      <c r="I3578" s="3">
        <v>2157.67</v>
      </c>
    </row>
    <row r="3579" spans="1:9" x14ac:dyDescent="0.3">
      <c r="A3579">
        <v>3578</v>
      </c>
      <c r="B3579" s="2">
        <v>45728</v>
      </c>
      <c r="C3579" t="s">
        <v>11</v>
      </c>
      <c r="D3579" t="s">
        <v>18</v>
      </c>
      <c r="E3579" t="s">
        <v>63</v>
      </c>
      <c r="F3579" t="s">
        <v>122</v>
      </c>
      <c r="G3579">
        <v>8</v>
      </c>
      <c r="H3579" s="3">
        <v>1197.53</v>
      </c>
      <c r="I3579" s="3">
        <v>17254.72</v>
      </c>
    </row>
    <row r="3580" spans="1:9" x14ac:dyDescent="0.3">
      <c r="A3580">
        <v>3579</v>
      </c>
      <c r="B3580" s="2">
        <v>45744</v>
      </c>
      <c r="C3580" t="s">
        <v>10</v>
      </c>
      <c r="D3580" t="s">
        <v>19</v>
      </c>
      <c r="E3580" t="s">
        <v>22</v>
      </c>
      <c r="F3580" t="s">
        <v>121</v>
      </c>
      <c r="G3580">
        <v>2</v>
      </c>
      <c r="H3580" s="3">
        <v>871.11</v>
      </c>
      <c r="I3580" s="3">
        <v>3137.87</v>
      </c>
    </row>
    <row r="3581" spans="1:9" x14ac:dyDescent="0.3">
      <c r="A3581">
        <v>3580</v>
      </c>
      <c r="B3581" s="2">
        <v>45735</v>
      </c>
      <c r="C3581" t="s">
        <v>15</v>
      </c>
      <c r="D3581" t="s">
        <v>16</v>
      </c>
      <c r="E3581" t="s">
        <v>100</v>
      </c>
      <c r="F3581" t="s">
        <v>121</v>
      </c>
      <c r="G3581">
        <v>4</v>
      </c>
      <c r="H3581" s="3">
        <v>1345.14</v>
      </c>
      <c r="I3581" s="3">
        <v>9690.7900000000009</v>
      </c>
    </row>
    <row r="3582" spans="1:9" x14ac:dyDescent="0.3">
      <c r="A3582">
        <v>3581</v>
      </c>
      <c r="B3582" s="2">
        <v>45744</v>
      </c>
      <c r="C3582" t="s">
        <v>12</v>
      </c>
      <c r="D3582" t="s">
        <v>16</v>
      </c>
      <c r="E3582" t="s">
        <v>55</v>
      </c>
      <c r="F3582" t="s">
        <v>122</v>
      </c>
      <c r="G3582">
        <v>9</v>
      </c>
      <c r="H3582" s="3">
        <v>171.27</v>
      </c>
      <c r="I3582" s="3">
        <v>2776.23</v>
      </c>
    </row>
    <row r="3583" spans="1:9" x14ac:dyDescent="0.3">
      <c r="A3583">
        <v>3582</v>
      </c>
      <c r="B3583" s="2">
        <v>45723</v>
      </c>
      <c r="C3583" t="s">
        <v>14</v>
      </c>
      <c r="D3583" t="s">
        <v>20</v>
      </c>
      <c r="E3583" t="s">
        <v>113</v>
      </c>
      <c r="F3583" t="s">
        <v>121</v>
      </c>
      <c r="G3583">
        <v>9</v>
      </c>
      <c r="H3583" s="3">
        <v>1093.02</v>
      </c>
      <c r="I3583" s="3">
        <v>17717.490000000002</v>
      </c>
    </row>
    <row r="3584" spans="1:9" x14ac:dyDescent="0.3">
      <c r="A3584">
        <v>3583</v>
      </c>
      <c r="B3584" s="2">
        <v>45746</v>
      </c>
      <c r="C3584" t="s">
        <v>15</v>
      </c>
      <c r="D3584" t="s">
        <v>18</v>
      </c>
      <c r="E3584" t="s">
        <v>31</v>
      </c>
      <c r="F3584" t="s">
        <v>122</v>
      </c>
      <c r="G3584">
        <v>8</v>
      </c>
      <c r="H3584" s="3">
        <v>1760.86</v>
      </c>
      <c r="I3584" s="3">
        <v>25371.51</v>
      </c>
    </row>
    <row r="3585" spans="1:9" x14ac:dyDescent="0.3">
      <c r="A3585">
        <v>3584</v>
      </c>
      <c r="B3585" s="2">
        <v>45729</v>
      </c>
      <c r="C3585" t="s">
        <v>14</v>
      </c>
      <c r="D3585" t="s">
        <v>19</v>
      </c>
      <c r="E3585" t="s">
        <v>73</v>
      </c>
      <c r="F3585" t="s">
        <v>121</v>
      </c>
      <c r="G3585">
        <v>4</v>
      </c>
      <c r="H3585" s="3">
        <v>1219.6500000000001</v>
      </c>
      <c r="I3585" s="3">
        <v>8786.7199999999993</v>
      </c>
    </row>
    <row r="3586" spans="1:9" x14ac:dyDescent="0.3">
      <c r="A3586">
        <v>3585</v>
      </c>
      <c r="B3586" s="2">
        <v>45736</v>
      </c>
      <c r="C3586" t="s">
        <v>11</v>
      </c>
      <c r="D3586" t="s">
        <v>16</v>
      </c>
      <c r="E3586" t="s">
        <v>51</v>
      </c>
      <c r="F3586" t="s">
        <v>122</v>
      </c>
      <c r="G3586">
        <v>1</v>
      </c>
      <c r="H3586" s="3">
        <v>1060.68</v>
      </c>
      <c r="I3586" s="3">
        <v>1910.36</v>
      </c>
    </row>
    <row r="3587" spans="1:9" x14ac:dyDescent="0.3">
      <c r="A3587">
        <v>3586</v>
      </c>
      <c r="B3587" s="2">
        <v>45721</v>
      </c>
      <c r="C3587" t="s">
        <v>15</v>
      </c>
      <c r="D3587" t="s">
        <v>17</v>
      </c>
      <c r="E3587" t="s">
        <v>80</v>
      </c>
      <c r="F3587" t="s">
        <v>121</v>
      </c>
      <c r="G3587">
        <v>1</v>
      </c>
      <c r="H3587" s="3">
        <v>1613.24</v>
      </c>
      <c r="I3587" s="3">
        <v>2905.56</v>
      </c>
    </row>
    <row r="3588" spans="1:9" x14ac:dyDescent="0.3">
      <c r="A3588">
        <v>3587</v>
      </c>
      <c r="B3588" s="2">
        <v>45719</v>
      </c>
      <c r="C3588" t="s">
        <v>10</v>
      </c>
      <c r="D3588" t="s">
        <v>17</v>
      </c>
      <c r="E3588" t="s">
        <v>62</v>
      </c>
      <c r="F3588" t="s">
        <v>122</v>
      </c>
      <c r="G3588">
        <v>5</v>
      </c>
      <c r="H3588" s="3">
        <v>803.25</v>
      </c>
      <c r="I3588" s="3">
        <v>7233.56</v>
      </c>
    </row>
    <row r="3589" spans="1:9" x14ac:dyDescent="0.3">
      <c r="A3589">
        <v>3588</v>
      </c>
      <c r="B3589" s="2">
        <v>45721</v>
      </c>
      <c r="C3589" t="s">
        <v>15</v>
      </c>
      <c r="D3589" t="s">
        <v>20</v>
      </c>
      <c r="E3589" t="s">
        <v>87</v>
      </c>
      <c r="F3589" t="s">
        <v>121</v>
      </c>
      <c r="G3589">
        <v>3</v>
      </c>
      <c r="H3589" s="3">
        <v>1554.59</v>
      </c>
      <c r="I3589" s="3">
        <v>8399.7900000000009</v>
      </c>
    </row>
    <row r="3590" spans="1:9" x14ac:dyDescent="0.3">
      <c r="A3590">
        <v>3589</v>
      </c>
      <c r="B3590" s="2">
        <v>45745</v>
      </c>
      <c r="C3590" t="s">
        <v>14</v>
      </c>
      <c r="D3590" t="s">
        <v>16</v>
      </c>
      <c r="E3590" t="s">
        <v>29</v>
      </c>
      <c r="F3590" t="s">
        <v>121</v>
      </c>
      <c r="G3590">
        <v>2</v>
      </c>
      <c r="H3590" s="3">
        <v>1160.54</v>
      </c>
      <c r="I3590" s="3">
        <v>4180.4399999999996</v>
      </c>
    </row>
    <row r="3591" spans="1:9" x14ac:dyDescent="0.3">
      <c r="A3591">
        <v>3590</v>
      </c>
      <c r="B3591" s="2">
        <v>45727</v>
      </c>
      <c r="C3591" t="s">
        <v>12</v>
      </c>
      <c r="D3591" t="s">
        <v>16</v>
      </c>
      <c r="E3591" t="s">
        <v>37</v>
      </c>
      <c r="F3591" t="s">
        <v>122</v>
      </c>
      <c r="G3591">
        <v>19</v>
      </c>
      <c r="H3591" s="3">
        <v>155.76</v>
      </c>
      <c r="I3591" s="3">
        <v>5330.17</v>
      </c>
    </row>
    <row r="3592" spans="1:9" x14ac:dyDescent="0.3">
      <c r="A3592">
        <v>3591</v>
      </c>
      <c r="B3592" s="2">
        <v>45727</v>
      </c>
      <c r="C3592" t="s">
        <v>10</v>
      </c>
      <c r="D3592" t="s">
        <v>17</v>
      </c>
      <c r="E3592" t="s">
        <v>100</v>
      </c>
      <c r="F3592" t="s">
        <v>121</v>
      </c>
      <c r="G3592">
        <v>4</v>
      </c>
      <c r="H3592" s="3">
        <v>810.22</v>
      </c>
      <c r="I3592" s="3">
        <v>5837.06</v>
      </c>
    </row>
    <row r="3593" spans="1:9" x14ac:dyDescent="0.3">
      <c r="A3593">
        <v>3592</v>
      </c>
      <c r="B3593" s="2">
        <v>45720</v>
      </c>
      <c r="C3593" t="s">
        <v>9</v>
      </c>
      <c r="D3593" t="s">
        <v>16</v>
      </c>
      <c r="E3593" t="s">
        <v>40</v>
      </c>
      <c r="F3593" t="s">
        <v>122</v>
      </c>
      <c r="G3593">
        <v>11</v>
      </c>
      <c r="H3593" s="3">
        <v>596.94000000000005</v>
      </c>
      <c r="I3593" s="3">
        <v>11826.46</v>
      </c>
    </row>
    <row r="3594" spans="1:9" x14ac:dyDescent="0.3">
      <c r="A3594">
        <v>3593</v>
      </c>
      <c r="B3594" s="2">
        <v>45738</v>
      </c>
      <c r="C3594" t="s">
        <v>15</v>
      </c>
      <c r="D3594" t="s">
        <v>16</v>
      </c>
      <c r="E3594" t="s">
        <v>104</v>
      </c>
      <c r="F3594" t="s">
        <v>122</v>
      </c>
      <c r="G3594">
        <v>3</v>
      </c>
      <c r="H3594" s="3">
        <v>1634.82</v>
      </c>
      <c r="I3594" s="3">
        <v>8833.2900000000009</v>
      </c>
    </row>
    <row r="3595" spans="1:9" x14ac:dyDescent="0.3">
      <c r="A3595">
        <v>3594</v>
      </c>
      <c r="B3595" s="2">
        <v>45746</v>
      </c>
      <c r="C3595" t="s">
        <v>15</v>
      </c>
      <c r="D3595" t="s">
        <v>18</v>
      </c>
      <c r="E3595" t="s">
        <v>61</v>
      </c>
      <c r="F3595" t="s">
        <v>121</v>
      </c>
      <c r="G3595">
        <v>7</v>
      </c>
      <c r="H3595" s="3">
        <v>1763.54</v>
      </c>
      <c r="I3595" s="3">
        <v>22233.86</v>
      </c>
    </row>
    <row r="3596" spans="1:9" x14ac:dyDescent="0.3">
      <c r="A3596">
        <v>3595</v>
      </c>
      <c r="B3596" s="2">
        <v>45745</v>
      </c>
      <c r="C3596" t="s">
        <v>11</v>
      </c>
      <c r="D3596" t="s">
        <v>18</v>
      </c>
      <c r="E3596" t="s">
        <v>83</v>
      </c>
      <c r="F3596" t="s">
        <v>122</v>
      </c>
      <c r="G3596">
        <v>5</v>
      </c>
      <c r="H3596" s="3">
        <v>960.72</v>
      </c>
      <c r="I3596" s="3">
        <v>8651.64</v>
      </c>
    </row>
    <row r="3597" spans="1:9" x14ac:dyDescent="0.3">
      <c r="A3597">
        <v>3596</v>
      </c>
      <c r="B3597" s="2">
        <v>45740</v>
      </c>
      <c r="C3597" t="s">
        <v>10</v>
      </c>
      <c r="D3597" t="s">
        <v>16</v>
      </c>
      <c r="E3597" t="s">
        <v>46</v>
      </c>
      <c r="F3597" t="s">
        <v>121</v>
      </c>
      <c r="G3597">
        <v>1</v>
      </c>
      <c r="H3597" s="3">
        <v>811.7</v>
      </c>
      <c r="I3597" s="3">
        <v>1461.93</v>
      </c>
    </row>
    <row r="3598" spans="1:9" x14ac:dyDescent="0.3">
      <c r="A3598">
        <v>3597</v>
      </c>
      <c r="B3598" s="2">
        <v>45724</v>
      </c>
      <c r="C3598" t="s">
        <v>10</v>
      </c>
      <c r="D3598" t="s">
        <v>19</v>
      </c>
      <c r="E3598" t="s">
        <v>37</v>
      </c>
      <c r="F3598" t="s">
        <v>121</v>
      </c>
      <c r="G3598">
        <v>5</v>
      </c>
      <c r="H3598" s="3">
        <v>824.78</v>
      </c>
      <c r="I3598" s="3">
        <v>7427.45</v>
      </c>
    </row>
    <row r="3599" spans="1:9" x14ac:dyDescent="0.3">
      <c r="A3599">
        <v>3598</v>
      </c>
      <c r="B3599" s="2">
        <v>45721</v>
      </c>
      <c r="C3599" t="s">
        <v>11</v>
      </c>
      <c r="D3599" t="s">
        <v>16</v>
      </c>
      <c r="E3599" t="s">
        <v>30</v>
      </c>
      <c r="F3599" t="s">
        <v>121</v>
      </c>
      <c r="G3599">
        <v>5</v>
      </c>
      <c r="H3599" s="3">
        <v>989.17</v>
      </c>
      <c r="I3599" s="3">
        <v>8907.84</v>
      </c>
    </row>
    <row r="3600" spans="1:9" x14ac:dyDescent="0.3">
      <c r="A3600">
        <v>3599</v>
      </c>
      <c r="B3600" s="2">
        <v>45740</v>
      </c>
      <c r="C3600" t="s">
        <v>9</v>
      </c>
      <c r="D3600" t="s">
        <v>16</v>
      </c>
      <c r="E3600" t="s">
        <v>49</v>
      </c>
      <c r="F3600" t="s">
        <v>121</v>
      </c>
      <c r="G3600">
        <v>18</v>
      </c>
      <c r="H3600" s="3">
        <v>529.6</v>
      </c>
      <c r="I3600" s="3">
        <v>17169.28</v>
      </c>
    </row>
    <row r="3601" spans="1:9" x14ac:dyDescent="0.3">
      <c r="A3601">
        <v>3600</v>
      </c>
      <c r="B3601" s="2">
        <v>45732</v>
      </c>
      <c r="C3601" t="s">
        <v>12</v>
      </c>
      <c r="D3601" t="s">
        <v>19</v>
      </c>
      <c r="E3601" t="s">
        <v>107</v>
      </c>
      <c r="F3601" t="s">
        <v>121</v>
      </c>
      <c r="G3601">
        <v>16</v>
      </c>
      <c r="H3601" s="3">
        <v>192.02</v>
      </c>
      <c r="I3601" s="3">
        <v>5533.47</v>
      </c>
    </row>
    <row r="3602" spans="1:9" x14ac:dyDescent="0.3">
      <c r="A3602">
        <v>3601</v>
      </c>
      <c r="B3602" s="2">
        <v>45735</v>
      </c>
      <c r="C3602" t="s">
        <v>9</v>
      </c>
      <c r="D3602" t="s">
        <v>19</v>
      </c>
      <c r="E3602" t="s">
        <v>108</v>
      </c>
      <c r="F3602" t="s">
        <v>121</v>
      </c>
      <c r="G3602">
        <v>12</v>
      </c>
      <c r="H3602" s="3">
        <v>568.54999999999995</v>
      </c>
      <c r="I3602" s="3">
        <v>12288.01</v>
      </c>
    </row>
    <row r="3603" spans="1:9" x14ac:dyDescent="0.3">
      <c r="A3603">
        <v>3602</v>
      </c>
      <c r="B3603" s="2">
        <v>45739</v>
      </c>
      <c r="C3603" t="s">
        <v>10</v>
      </c>
      <c r="D3603" t="s">
        <v>16</v>
      </c>
      <c r="E3603" t="s">
        <v>107</v>
      </c>
      <c r="F3603" t="s">
        <v>122</v>
      </c>
      <c r="G3603">
        <v>7</v>
      </c>
      <c r="H3603" s="3">
        <v>826.86</v>
      </c>
      <c r="I3603" s="3">
        <v>10424.65</v>
      </c>
    </row>
    <row r="3604" spans="1:9" x14ac:dyDescent="0.3">
      <c r="A3604">
        <v>3603</v>
      </c>
      <c r="B3604" s="2">
        <v>45745</v>
      </c>
      <c r="C3604" t="s">
        <v>12</v>
      </c>
      <c r="D3604" t="s">
        <v>16</v>
      </c>
      <c r="E3604" t="s">
        <v>101</v>
      </c>
      <c r="F3604" t="s">
        <v>121</v>
      </c>
      <c r="G3604">
        <v>13</v>
      </c>
      <c r="H3604" s="3">
        <v>207.37</v>
      </c>
      <c r="I3604" s="3">
        <v>4855.3500000000004</v>
      </c>
    </row>
    <row r="3605" spans="1:9" x14ac:dyDescent="0.3">
      <c r="A3605">
        <v>3604</v>
      </c>
      <c r="B3605" s="2">
        <v>45727</v>
      </c>
      <c r="C3605" t="s">
        <v>14</v>
      </c>
      <c r="D3605" t="s">
        <v>18</v>
      </c>
      <c r="E3605" t="s">
        <v>56</v>
      </c>
      <c r="F3605" t="s">
        <v>121</v>
      </c>
      <c r="G3605">
        <v>10</v>
      </c>
      <c r="H3605" s="3">
        <v>1462.66</v>
      </c>
      <c r="I3605" s="3">
        <v>26343.59</v>
      </c>
    </row>
    <row r="3606" spans="1:9" x14ac:dyDescent="0.3">
      <c r="A3606">
        <v>3605</v>
      </c>
      <c r="B3606" s="2">
        <v>45739</v>
      </c>
      <c r="C3606" t="s">
        <v>12</v>
      </c>
      <c r="D3606" t="s">
        <v>17</v>
      </c>
      <c r="E3606" t="s">
        <v>77</v>
      </c>
      <c r="F3606" t="s">
        <v>121</v>
      </c>
      <c r="G3606">
        <v>13</v>
      </c>
      <c r="H3606" s="3">
        <v>204.17</v>
      </c>
      <c r="I3606" s="3">
        <v>4780.43</v>
      </c>
    </row>
    <row r="3607" spans="1:9" x14ac:dyDescent="0.3">
      <c r="A3607">
        <v>3606</v>
      </c>
      <c r="B3607" s="2">
        <v>45743</v>
      </c>
      <c r="C3607" t="s">
        <v>14</v>
      </c>
      <c r="D3607" t="s">
        <v>19</v>
      </c>
      <c r="E3607" t="s">
        <v>38</v>
      </c>
      <c r="F3607" t="s">
        <v>122</v>
      </c>
      <c r="G3607">
        <v>1</v>
      </c>
      <c r="H3607" s="3">
        <v>1253.04</v>
      </c>
      <c r="I3607" s="3">
        <v>2256.8200000000002</v>
      </c>
    </row>
    <row r="3608" spans="1:9" x14ac:dyDescent="0.3">
      <c r="A3608">
        <v>3607</v>
      </c>
      <c r="B3608" s="2">
        <v>45735</v>
      </c>
      <c r="C3608" t="s">
        <v>11</v>
      </c>
      <c r="D3608" t="s">
        <v>17</v>
      </c>
      <c r="E3608" t="s">
        <v>109</v>
      </c>
      <c r="F3608" t="s">
        <v>121</v>
      </c>
      <c r="G3608">
        <v>10</v>
      </c>
      <c r="H3608" s="3">
        <v>1146.71</v>
      </c>
      <c r="I3608" s="3">
        <v>20653.09</v>
      </c>
    </row>
    <row r="3609" spans="1:9" x14ac:dyDescent="0.3">
      <c r="A3609">
        <v>3608</v>
      </c>
      <c r="B3609" s="2">
        <v>45739</v>
      </c>
      <c r="C3609" t="s">
        <v>12</v>
      </c>
      <c r="D3609" t="s">
        <v>17</v>
      </c>
      <c r="E3609" t="s">
        <v>114</v>
      </c>
      <c r="F3609" t="s">
        <v>121</v>
      </c>
      <c r="G3609">
        <v>14</v>
      </c>
      <c r="H3609" s="3">
        <v>237.24</v>
      </c>
      <c r="I3609" s="3">
        <v>5982.01</v>
      </c>
    </row>
    <row r="3610" spans="1:9" x14ac:dyDescent="0.3">
      <c r="A3610">
        <v>3609</v>
      </c>
      <c r="B3610" s="2">
        <v>45723</v>
      </c>
      <c r="C3610" t="s">
        <v>15</v>
      </c>
      <c r="D3610" t="s">
        <v>16</v>
      </c>
      <c r="E3610" t="s">
        <v>62</v>
      </c>
      <c r="F3610" t="s">
        <v>121</v>
      </c>
      <c r="G3610">
        <v>2</v>
      </c>
      <c r="H3610" s="3">
        <v>1735.91</v>
      </c>
      <c r="I3610" s="3">
        <v>6253</v>
      </c>
    </row>
    <row r="3611" spans="1:9" x14ac:dyDescent="0.3">
      <c r="A3611">
        <v>3610</v>
      </c>
      <c r="B3611" s="2">
        <v>45721</v>
      </c>
      <c r="C3611" t="s">
        <v>9</v>
      </c>
      <c r="D3611" t="s">
        <v>16</v>
      </c>
      <c r="E3611" t="s">
        <v>23</v>
      </c>
      <c r="F3611" t="s">
        <v>122</v>
      </c>
      <c r="G3611">
        <v>7</v>
      </c>
      <c r="H3611" s="3">
        <v>576.1</v>
      </c>
      <c r="I3611" s="3">
        <v>7263.19</v>
      </c>
    </row>
    <row r="3612" spans="1:9" x14ac:dyDescent="0.3">
      <c r="A3612">
        <v>3611</v>
      </c>
      <c r="B3612" s="2">
        <v>45738</v>
      </c>
      <c r="C3612" t="s">
        <v>12</v>
      </c>
      <c r="D3612" t="s">
        <v>20</v>
      </c>
      <c r="E3612" t="s">
        <v>85</v>
      </c>
      <c r="F3612" t="s">
        <v>121</v>
      </c>
      <c r="G3612">
        <v>12</v>
      </c>
      <c r="H3612" s="3">
        <v>243.28</v>
      </c>
      <c r="I3612" s="3">
        <v>5257.98</v>
      </c>
    </row>
    <row r="3613" spans="1:9" x14ac:dyDescent="0.3">
      <c r="A3613">
        <v>3612</v>
      </c>
      <c r="B3613" s="2">
        <v>45725</v>
      </c>
      <c r="C3613" t="s">
        <v>9</v>
      </c>
      <c r="D3613" t="s">
        <v>16</v>
      </c>
      <c r="E3613" t="s">
        <v>78</v>
      </c>
      <c r="F3613" t="s">
        <v>122</v>
      </c>
      <c r="G3613">
        <v>10</v>
      </c>
      <c r="H3613" s="3">
        <v>487.39</v>
      </c>
      <c r="I3613" s="3">
        <v>8778.25</v>
      </c>
    </row>
    <row r="3614" spans="1:9" x14ac:dyDescent="0.3">
      <c r="A3614">
        <v>3613</v>
      </c>
      <c r="B3614" s="2">
        <v>45721</v>
      </c>
      <c r="C3614" t="s">
        <v>15</v>
      </c>
      <c r="D3614" t="s">
        <v>19</v>
      </c>
      <c r="E3614" t="s">
        <v>26</v>
      </c>
      <c r="F3614" t="s">
        <v>122</v>
      </c>
      <c r="G3614">
        <v>8</v>
      </c>
      <c r="H3614" s="3">
        <v>1382.51</v>
      </c>
      <c r="I3614" s="3">
        <v>19920.02</v>
      </c>
    </row>
    <row r="3615" spans="1:9" x14ac:dyDescent="0.3">
      <c r="A3615">
        <v>3614</v>
      </c>
      <c r="B3615" s="2">
        <v>45726</v>
      </c>
      <c r="C3615" t="s">
        <v>15</v>
      </c>
      <c r="D3615" t="s">
        <v>19</v>
      </c>
      <c r="E3615" t="s">
        <v>53</v>
      </c>
      <c r="F3615" t="s">
        <v>121</v>
      </c>
      <c r="G3615">
        <v>8</v>
      </c>
      <c r="H3615" s="3">
        <v>1438.62</v>
      </c>
      <c r="I3615" s="3">
        <v>20728.490000000002</v>
      </c>
    </row>
    <row r="3616" spans="1:9" x14ac:dyDescent="0.3">
      <c r="A3616">
        <v>3615</v>
      </c>
      <c r="B3616" s="2">
        <v>45740</v>
      </c>
      <c r="C3616" t="s">
        <v>14</v>
      </c>
      <c r="D3616" t="s">
        <v>17</v>
      </c>
      <c r="E3616" t="s">
        <v>35</v>
      </c>
      <c r="F3616" t="s">
        <v>121</v>
      </c>
      <c r="G3616">
        <v>3</v>
      </c>
      <c r="H3616" s="3">
        <v>1250.5899999999999</v>
      </c>
      <c r="I3616" s="3">
        <v>6757.21</v>
      </c>
    </row>
    <row r="3617" spans="1:9" x14ac:dyDescent="0.3">
      <c r="A3617">
        <v>3616</v>
      </c>
      <c r="B3617" s="2">
        <v>45746</v>
      </c>
      <c r="C3617" t="s">
        <v>15</v>
      </c>
      <c r="D3617" t="s">
        <v>16</v>
      </c>
      <c r="E3617" t="s">
        <v>95</v>
      </c>
      <c r="F3617" t="s">
        <v>121</v>
      </c>
      <c r="G3617">
        <v>6</v>
      </c>
      <c r="H3617" s="3">
        <v>1489.85</v>
      </c>
      <c r="I3617" s="3">
        <v>16099.98</v>
      </c>
    </row>
    <row r="3618" spans="1:9" x14ac:dyDescent="0.3">
      <c r="A3618">
        <v>3617</v>
      </c>
      <c r="B3618" s="2">
        <v>45738</v>
      </c>
      <c r="C3618" t="s">
        <v>14</v>
      </c>
      <c r="D3618" t="s">
        <v>20</v>
      </c>
      <c r="E3618" t="s">
        <v>88</v>
      </c>
      <c r="F3618" t="s">
        <v>121</v>
      </c>
      <c r="G3618">
        <v>2</v>
      </c>
      <c r="H3618" s="3">
        <v>1024.74</v>
      </c>
      <c r="I3618" s="3">
        <v>3691.26</v>
      </c>
    </row>
    <row r="3619" spans="1:9" x14ac:dyDescent="0.3">
      <c r="A3619">
        <v>3618</v>
      </c>
      <c r="B3619" s="2">
        <v>45740</v>
      </c>
      <c r="C3619" t="s">
        <v>15</v>
      </c>
      <c r="D3619" t="s">
        <v>17</v>
      </c>
      <c r="E3619" t="s">
        <v>43</v>
      </c>
      <c r="F3619" t="s">
        <v>122</v>
      </c>
      <c r="G3619">
        <v>8</v>
      </c>
      <c r="H3619" s="3">
        <v>1440.49</v>
      </c>
      <c r="I3619" s="3">
        <v>20755.43</v>
      </c>
    </row>
    <row r="3620" spans="1:9" x14ac:dyDescent="0.3">
      <c r="A3620">
        <v>3619</v>
      </c>
      <c r="B3620" s="2">
        <v>45740</v>
      </c>
      <c r="C3620" t="s">
        <v>14</v>
      </c>
      <c r="D3620" t="s">
        <v>17</v>
      </c>
      <c r="E3620" t="s">
        <v>26</v>
      </c>
      <c r="F3620" t="s">
        <v>122</v>
      </c>
      <c r="G3620">
        <v>6</v>
      </c>
      <c r="H3620" s="3">
        <v>1195.71</v>
      </c>
      <c r="I3620" s="3">
        <v>12921.37</v>
      </c>
    </row>
    <row r="3621" spans="1:9" x14ac:dyDescent="0.3">
      <c r="A3621">
        <v>3620</v>
      </c>
      <c r="B3621" s="2">
        <v>45733</v>
      </c>
      <c r="C3621" t="s">
        <v>10</v>
      </c>
      <c r="D3621" t="s">
        <v>17</v>
      </c>
      <c r="E3621" t="s">
        <v>50</v>
      </c>
      <c r="F3621" t="s">
        <v>121</v>
      </c>
      <c r="G3621">
        <v>4</v>
      </c>
      <c r="H3621" s="3">
        <v>859.36</v>
      </c>
      <c r="I3621" s="3">
        <v>6191.08</v>
      </c>
    </row>
    <row r="3622" spans="1:9" x14ac:dyDescent="0.3">
      <c r="A3622">
        <v>3621</v>
      </c>
      <c r="B3622" s="2">
        <v>45745</v>
      </c>
      <c r="C3622" t="s">
        <v>11</v>
      </c>
      <c r="D3622" t="s">
        <v>18</v>
      </c>
      <c r="E3622" t="s">
        <v>48</v>
      </c>
      <c r="F3622" t="s">
        <v>122</v>
      </c>
      <c r="G3622">
        <v>8</v>
      </c>
      <c r="H3622" s="3">
        <v>1143.23</v>
      </c>
      <c r="I3622" s="3">
        <v>16472.330000000002</v>
      </c>
    </row>
    <row r="3623" spans="1:9" x14ac:dyDescent="0.3">
      <c r="A3623">
        <v>3622</v>
      </c>
      <c r="B3623" s="2">
        <v>45721</v>
      </c>
      <c r="C3623" t="s">
        <v>15</v>
      </c>
      <c r="D3623" t="s">
        <v>18</v>
      </c>
      <c r="E3623" t="s">
        <v>67</v>
      </c>
      <c r="F3623" t="s">
        <v>122</v>
      </c>
      <c r="G3623">
        <v>3</v>
      </c>
      <c r="H3623" s="3">
        <v>1235.6099999999999</v>
      </c>
      <c r="I3623" s="3">
        <v>6676.27</v>
      </c>
    </row>
    <row r="3624" spans="1:9" x14ac:dyDescent="0.3">
      <c r="A3624">
        <v>3623</v>
      </c>
      <c r="B3624" s="2">
        <v>45730</v>
      </c>
      <c r="C3624" t="s">
        <v>9</v>
      </c>
      <c r="D3624" t="s">
        <v>18</v>
      </c>
      <c r="E3624" t="s">
        <v>74</v>
      </c>
      <c r="F3624" t="s">
        <v>121</v>
      </c>
      <c r="G3624">
        <v>15</v>
      </c>
      <c r="H3624" s="3">
        <v>464.53</v>
      </c>
      <c r="I3624" s="3">
        <v>12549.79</v>
      </c>
    </row>
    <row r="3625" spans="1:9" x14ac:dyDescent="0.3">
      <c r="A3625">
        <v>3624</v>
      </c>
      <c r="B3625" s="2">
        <v>45740</v>
      </c>
      <c r="C3625" t="s">
        <v>10</v>
      </c>
      <c r="D3625" t="s">
        <v>17</v>
      </c>
      <c r="E3625" t="s">
        <v>113</v>
      </c>
      <c r="F3625" t="s">
        <v>121</v>
      </c>
      <c r="G3625">
        <v>9</v>
      </c>
      <c r="H3625" s="3">
        <v>799.85</v>
      </c>
      <c r="I3625" s="3">
        <v>12965.3</v>
      </c>
    </row>
    <row r="3626" spans="1:9" x14ac:dyDescent="0.3">
      <c r="A3626">
        <v>3625</v>
      </c>
      <c r="B3626" s="2">
        <v>45747</v>
      </c>
      <c r="C3626" t="s">
        <v>10</v>
      </c>
      <c r="D3626" t="s">
        <v>18</v>
      </c>
      <c r="E3626" t="s">
        <v>34</v>
      </c>
      <c r="F3626" t="s">
        <v>121</v>
      </c>
      <c r="G3626">
        <v>2</v>
      </c>
      <c r="H3626" s="3">
        <v>798.71</v>
      </c>
      <c r="I3626" s="3">
        <v>2877.07</v>
      </c>
    </row>
    <row r="3627" spans="1:9" x14ac:dyDescent="0.3">
      <c r="A3627">
        <v>3626</v>
      </c>
      <c r="B3627" s="2">
        <v>45747</v>
      </c>
      <c r="C3627" t="s">
        <v>15</v>
      </c>
      <c r="D3627" t="s">
        <v>16</v>
      </c>
      <c r="E3627" t="s">
        <v>108</v>
      </c>
      <c r="F3627" t="s">
        <v>121</v>
      </c>
      <c r="G3627">
        <v>9</v>
      </c>
      <c r="H3627" s="3">
        <v>1231.3800000000001</v>
      </c>
      <c r="I3627" s="3">
        <v>19960.259999999998</v>
      </c>
    </row>
    <row r="3628" spans="1:9" x14ac:dyDescent="0.3">
      <c r="A3628">
        <v>3627</v>
      </c>
      <c r="B3628" s="2">
        <v>45731</v>
      </c>
      <c r="C3628" t="s">
        <v>13</v>
      </c>
      <c r="D3628" t="s">
        <v>18</v>
      </c>
      <c r="E3628" t="s">
        <v>46</v>
      </c>
      <c r="F3628" t="s">
        <v>122</v>
      </c>
      <c r="G3628">
        <v>14</v>
      </c>
      <c r="H3628" s="3">
        <v>471.17</v>
      </c>
      <c r="I3628" s="3">
        <v>11880.57</v>
      </c>
    </row>
    <row r="3629" spans="1:9" x14ac:dyDescent="0.3">
      <c r="A3629">
        <v>3628</v>
      </c>
      <c r="B3629" s="2">
        <v>45738</v>
      </c>
      <c r="C3629" t="s">
        <v>9</v>
      </c>
      <c r="D3629" t="s">
        <v>18</v>
      </c>
      <c r="E3629" t="s">
        <v>101</v>
      </c>
      <c r="F3629" t="s">
        <v>121</v>
      </c>
      <c r="G3629">
        <v>9</v>
      </c>
      <c r="H3629" s="3">
        <v>465.02</v>
      </c>
      <c r="I3629" s="3">
        <v>7537.82</v>
      </c>
    </row>
    <row r="3630" spans="1:9" x14ac:dyDescent="0.3">
      <c r="A3630">
        <v>3629</v>
      </c>
      <c r="B3630" s="2">
        <v>45722</v>
      </c>
      <c r="C3630" t="s">
        <v>13</v>
      </c>
      <c r="D3630" t="s">
        <v>19</v>
      </c>
      <c r="E3630" t="s">
        <v>38</v>
      </c>
      <c r="F3630" t="s">
        <v>122</v>
      </c>
      <c r="G3630">
        <v>20</v>
      </c>
      <c r="H3630" s="3">
        <v>417.75</v>
      </c>
      <c r="I3630" s="3">
        <v>15047.97</v>
      </c>
    </row>
    <row r="3631" spans="1:9" x14ac:dyDescent="0.3">
      <c r="A3631">
        <v>3630</v>
      </c>
      <c r="B3631" s="2">
        <v>45746</v>
      </c>
      <c r="C3631" t="s">
        <v>13</v>
      </c>
      <c r="D3631" t="s">
        <v>16</v>
      </c>
      <c r="E3631" t="s">
        <v>46</v>
      </c>
      <c r="F3631" t="s">
        <v>122</v>
      </c>
      <c r="G3631">
        <v>18</v>
      </c>
      <c r="H3631" s="3">
        <v>340.32</v>
      </c>
      <c r="I3631" s="3">
        <v>11032.95</v>
      </c>
    </row>
    <row r="3632" spans="1:9" x14ac:dyDescent="0.3">
      <c r="A3632">
        <v>3631</v>
      </c>
      <c r="B3632" s="2">
        <v>45746</v>
      </c>
      <c r="C3632" t="s">
        <v>14</v>
      </c>
      <c r="D3632" t="s">
        <v>20</v>
      </c>
      <c r="E3632" t="s">
        <v>80</v>
      </c>
      <c r="F3632" t="s">
        <v>122</v>
      </c>
      <c r="G3632">
        <v>8</v>
      </c>
      <c r="H3632" s="3">
        <v>1418.25</v>
      </c>
      <c r="I3632" s="3">
        <v>20434.98</v>
      </c>
    </row>
    <row r="3633" spans="1:9" x14ac:dyDescent="0.3">
      <c r="A3633">
        <v>3632</v>
      </c>
      <c r="B3633" s="2">
        <v>45744</v>
      </c>
      <c r="C3633" t="s">
        <v>9</v>
      </c>
      <c r="D3633" t="s">
        <v>17</v>
      </c>
      <c r="E3633" t="s">
        <v>72</v>
      </c>
      <c r="F3633" t="s">
        <v>122</v>
      </c>
      <c r="G3633">
        <v>6</v>
      </c>
      <c r="H3633" s="3">
        <v>481.64</v>
      </c>
      <c r="I3633" s="3">
        <v>5204.8100000000004</v>
      </c>
    </row>
    <row r="3634" spans="1:9" x14ac:dyDescent="0.3">
      <c r="A3634">
        <v>3633</v>
      </c>
      <c r="B3634" s="2">
        <v>45745</v>
      </c>
      <c r="C3634" t="s">
        <v>14</v>
      </c>
      <c r="D3634" t="s">
        <v>16</v>
      </c>
      <c r="E3634" t="s">
        <v>52</v>
      </c>
      <c r="F3634" t="s">
        <v>121</v>
      </c>
      <c r="G3634">
        <v>7</v>
      </c>
      <c r="H3634" s="3">
        <v>1106.08</v>
      </c>
      <c r="I3634" s="3">
        <v>13944.92</v>
      </c>
    </row>
    <row r="3635" spans="1:9" x14ac:dyDescent="0.3">
      <c r="A3635">
        <v>3634</v>
      </c>
      <c r="B3635" s="2">
        <v>45718</v>
      </c>
      <c r="C3635" t="s">
        <v>15</v>
      </c>
      <c r="D3635" t="s">
        <v>16</v>
      </c>
      <c r="E3635" t="s">
        <v>42</v>
      </c>
      <c r="F3635" t="s">
        <v>122</v>
      </c>
      <c r="G3635">
        <v>9</v>
      </c>
      <c r="H3635" s="3">
        <v>1524.33</v>
      </c>
      <c r="I3635" s="3">
        <v>24708.880000000001</v>
      </c>
    </row>
    <row r="3636" spans="1:9" x14ac:dyDescent="0.3">
      <c r="A3636">
        <v>3635</v>
      </c>
      <c r="B3636" s="2">
        <v>45724</v>
      </c>
      <c r="C3636" t="s">
        <v>9</v>
      </c>
      <c r="D3636" t="s">
        <v>20</v>
      </c>
      <c r="E3636" t="s">
        <v>63</v>
      </c>
      <c r="F3636" t="s">
        <v>121</v>
      </c>
      <c r="G3636">
        <v>13</v>
      </c>
      <c r="H3636" s="3">
        <v>413.83</v>
      </c>
      <c r="I3636" s="3">
        <v>9689.4</v>
      </c>
    </row>
    <row r="3637" spans="1:9" x14ac:dyDescent="0.3">
      <c r="A3637">
        <v>3636</v>
      </c>
      <c r="B3637" s="2">
        <v>45738</v>
      </c>
      <c r="C3637" t="s">
        <v>14</v>
      </c>
      <c r="D3637" t="s">
        <v>16</v>
      </c>
      <c r="E3637" t="s">
        <v>31</v>
      </c>
      <c r="F3637" t="s">
        <v>122</v>
      </c>
      <c r="G3637">
        <v>8</v>
      </c>
      <c r="H3637" s="3">
        <v>1411.84</v>
      </c>
      <c r="I3637" s="3">
        <v>20342.62</v>
      </c>
    </row>
    <row r="3638" spans="1:9" x14ac:dyDescent="0.3">
      <c r="A3638">
        <v>3637</v>
      </c>
      <c r="B3638" s="2">
        <v>45736</v>
      </c>
      <c r="C3638" t="s">
        <v>10</v>
      </c>
      <c r="D3638" t="s">
        <v>19</v>
      </c>
      <c r="E3638" t="s">
        <v>33</v>
      </c>
      <c r="F3638" t="s">
        <v>122</v>
      </c>
      <c r="G3638">
        <v>3</v>
      </c>
      <c r="H3638" s="3">
        <v>875.53</v>
      </c>
      <c r="I3638" s="3">
        <v>4730.68</v>
      </c>
    </row>
    <row r="3639" spans="1:9" x14ac:dyDescent="0.3">
      <c r="A3639">
        <v>3638</v>
      </c>
      <c r="B3639" s="2">
        <v>45743</v>
      </c>
      <c r="C3639" t="s">
        <v>13</v>
      </c>
      <c r="D3639" t="s">
        <v>18</v>
      </c>
      <c r="E3639" t="s">
        <v>54</v>
      </c>
      <c r="F3639" t="s">
        <v>121</v>
      </c>
      <c r="G3639">
        <v>17</v>
      </c>
      <c r="H3639" s="3">
        <v>341.95</v>
      </c>
      <c r="I3639" s="3">
        <v>10469.91</v>
      </c>
    </row>
    <row r="3640" spans="1:9" x14ac:dyDescent="0.3">
      <c r="A3640">
        <v>3639</v>
      </c>
      <c r="B3640" s="2">
        <v>45736</v>
      </c>
      <c r="C3640" t="s">
        <v>13</v>
      </c>
      <c r="D3640" t="s">
        <v>18</v>
      </c>
      <c r="E3640" t="s">
        <v>89</v>
      </c>
      <c r="F3640" t="s">
        <v>122</v>
      </c>
      <c r="G3640">
        <v>16</v>
      </c>
      <c r="H3640" s="3">
        <v>392.81</v>
      </c>
      <c r="I3640" s="3">
        <v>11319.68</v>
      </c>
    </row>
    <row r="3641" spans="1:9" x14ac:dyDescent="0.3">
      <c r="A3641">
        <v>3640</v>
      </c>
      <c r="B3641" s="2">
        <v>45741</v>
      </c>
      <c r="C3641" t="s">
        <v>12</v>
      </c>
      <c r="D3641" t="s">
        <v>18</v>
      </c>
      <c r="E3641" t="s">
        <v>42</v>
      </c>
      <c r="F3641" t="s">
        <v>121</v>
      </c>
      <c r="G3641">
        <v>5</v>
      </c>
      <c r="H3641" s="3">
        <v>200.94</v>
      </c>
      <c r="I3641" s="3">
        <v>1809.54</v>
      </c>
    </row>
    <row r="3642" spans="1:9" x14ac:dyDescent="0.3">
      <c r="A3642">
        <v>3641</v>
      </c>
      <c r="B3642" s="2">
        <v>45735</v>
      </c>
      <c r="C3642" t="s">
        <v>13</v>
      </c>
      <c r="D3642" t="s">
        <v>18</v>
      </c>
      <c r="E3642" t="s">
        <v>39</v>
      </c>
      <c r="F3642" t="s">
        <v>121</v>
      </c>
      <c r="G3642">
        <v>5</v>
      </c>
      <c r="H3642" s="3">
        <v>350.24</v>
      </c>
      <c r="I3642" s="3">
        <v>3154.04</v>
      </c>
    </row>
    <row r="3643" spans="1:9" x14ac:dyDescent="0.3">
      <c r="A3643">
        <v>3642</v>
      </c>
      <c r="B3643" s="2">
        <v>45745</v>
      </c>
      <c r="C3643" t="s">
        <v>13</v>
      </c>
      <c r="D3643" t="s">
        <v>17</v>
      </c>
      <c r="E3643" t="s">
        <v>50</v>
      </c>
      <c r="F3643" t="s">
        <v>121</v>
      </c>
      <c r="G3643">
        <v>18</v>
      </c>
      <c r="H3643" s="3">
        <v>328.07</v>
      </c>
      <c r="I3643" s="3">
        <v>10635.81</v>
      </c>
    </row>
    <row r="3644" spans="1:9" x14ac:dyDescent="0.3">
      <c r="A3644">
        <v>3643</v>
      </c>
      <c r="B3644" s="2">
        <v>45717</v>
      </c>
      <c r="C3644" t="s">
        <v>15</v>
      </c>
      <c r="D3644" t="s">
        <v>17</v>
      </c>
      <c r="E3644" t="s">
        <v>43</v>
      </c>
      <c r="F3644" t="s">
        <v>121</v>
      </c>
      <c r="G3644">
        <v>1</v>
      </c>
      <c r="H3644" s="3">
        <v>1723.15</v>
      </c>
      <c r="I3644" s="3">
        <v>3103.52</v>
      </c>
    </row>
    <row r="3645" spans="1:9" x14ac:dyDescent="0.3">
      <c r="A3645">
        <v>3644</v>
      </c>
      <c r="B3645" s="2">
        <v>45742</v>
      </c>
      <c r="C3645" t="s">
        <v>15</v>
      </c>
      <c r="D3645" t="s">
        <v>20</v>
      </c>
      <c r="E3645" t="s">
        <v>25</v>
      </c>
      <c r="F3645" t="s">
        <v>121</v>
      </c>
      <c r="G3645">
        <v>3</v>
      </c>
      <c r="H3645" s="3">
        <v>1784.97</v>
      </c>
      <c r="I3645" s="3">
        <v>9644.59</v>
      </c>
    </row>
    <row r="3646" spans="1:9" x14ac:dyDescent="0.3">
      <c r="A3646">
        <v>3645</v>
      </c>
      <c r="B3646" s="2">
        <v>45727</v>
      </c>
      <c r="C3646" t="s">
        <v>14</v>
      </c>
      <c r="D3646" t="s">
        <v>16</v>
      </c>
      <c r="E3646" t="s">
        <v>94</v>
      </c>
      <c r="F3646" t="s">
        <v>121</v>
      </c>
      <c r="G3646">
        <v>5</v>
      </c>
      <c r="H3646" s="3">
        <v>1095.5999999999999</v>
      </c>
      <c r="I3646" s="3">
        <v>9866.2800000000007</v>
      </c>
    </row>
    <row r="3647" spans="1:9" x14ac:dyDescent="0.3">
      <c r="A3647">
        <v>3646</v>
      </c>
      <c r="B3647" s="2">
        <v>45721</v>
      </c>
      <c r="C3647" t="s">
        <v>9</v>
      </c>
      <c r="D3647" t="s">
        <v>16</v>
      </c>
      <c r="E3647" t="s">
        <v>117</v>
      </c>
      <c r="F3647" t="s">
        <v>121</v>
      </c>
      <c r="G3647">
        <v>14</v>
      </c>
      <c r="H3647" s="3">
        <v>491.97</v>
      </c>
      <c r="I3647" s="3">
        <v>12405.04</v>
      </c>
    </row>
    <row r="3648" spans="1:9" x14ac:dyDescent="0.3">
      <c r="A3648">
        <v>3647</v>
      </c>
      <c r="B3648" s="2">
        <v>45734</v>
      </c>
      <c r="C3648" t="s">
        <v>10</v>
      </c>
      <c r="D3648" t="s">
        <v>18</v>
      </c>
      <c r="E3648" t="s">
        <v>69</v>
      </c>
      <c r="F3648" t="s">
        <v>122</v>
      </c>
      <c r="G3648">
        <v>5</v>
      </c>
      <c r="H3648" s="3">
        <v>722.74</v>
      </c>
      <c r="I3648" s="3">
        <v>6508.54</v>
      </c>
    </row>
    <row r="3649" spans="1:9" x14ac:dyDescent="0.3">
      <c r="A3649">
        <v>3648</v>
      </c>
      <c r="B3649" s="2">
        <v>45719</v>
      </c>
      <c r="C3649" t="s">
        <v>14</v>
      </c>
      <c r="D3649" t="s">
        <v>19</v>
      </c>
      <c r="E3649" t="s">
        <v>66</v>
      </c>
      <c r="F3649" t="s">
        <v>122</v>
      </c>
      <c r="G3649">
        <v>3</v>
      </c>
      <c r="H3649" s="3">
        <v>1343.37</v>
      </c>
      <c r="I3649" s="3">
        <v>7258.53</v>
      </c>
    </row>
    <row r="3650" spans="1:9" x14ac:dyDescent="0.3">
      <c r="A3650">
        <v>3649</v>
      </c>
      <c r="B3650" s="2">
        <v>45723</v>
      </c>
      <c r="C3650" t="s">
        <v>9</v>
      </c>
      <c r="D3650" t="s">
        <v>18</v>
      </c>
      <c r="E3650" t="s">
        <v>104</v>
      </c>
      <c r="F3650" t="s">
        <v>121</v>
      </c>
      <c r="G3650">
        <v>17</v>
      </c>
      <c r="H3650" s="3">
        <v>521.27</v>
      </c>
      <c r="I3650" s="3">
        <v>15960.38</v>
      </c>
    </row>
    <row r="3651" spans="1:9" x14ac:dyDescent="0.3">
      <c r="A3651">
        <v>3650</v>
      </c>
      <c r="B3651" s="2">
        <v>45739</v>
      </c>
      <c r="C3651" t="s">
        <v>14</v>
      </c>
      <c r="D3651" t="s">
        <v>19</v>
      </c>
      <c r="E3651" t="s">
        <v>47</v>
      </c>
      <c r="F3651" t="s">
        <v>121</v>
      </c>
      <c r="G3651">
        <v>4</v>
      </c>
      <c r="H3651" s="3">
        <v>1079.5899999999999</v>
      </c>
      <c r="I3651" s="3">
        <v>7777.68</v>
      </c>
    </row>
    <row r="3652" spans="1:9" x14ac:dyDescent="0.3">
      <c r="A3652">
        <v>3651</v>
      </c>
      <c r="B3652" s="2">
        <v>45722</v>
      </c>
      <c r="C3652" t="s">
        <v>10</v>
      </c>
      <c r="D3652" t="s">
        <v>16</v>
      </c>
      <c r="E3652" t="s">
        <v>39</v>
      </c>
      <c r="F3652" t="s">
        <v>122</v>
      </c>
      <c r="G3652">
        <v>10</v>
      </c>
      <c r="H3652" s="3">
        <v>775.35</v>
      </c>
      <c r="I3652" s="3">
        <v>13964.63</v>
      </c>
    </row>
    <row r="3653" spans="1:9" x14ac:dyDescent="0.3">
      <c r="A3653">
        <v>3652</v>
      </c>
      <c r="B3653" s="2">
        <v>45741</v>
      </c>
      <c r="C3653" t="s">
        <v>13</v>
      </c>
      <c r="D3653" t="s">
        <v>16</v>
      </c>
      <c r="E3653" t="s">
        <v>24</v>
      </c>
      <c r="F3653" t="s">
        <v>121</v>
      </c>
      <c r="G3653">
        <v>11</v>
      </c>
      <c r="H3653" s="3">
        <v>485.62</v>
      </c>
      <c r="I3653" s="3">
        <v>9621.01</v>
      </c>
    </row>
    <row r="3654" spans="1:9" x14ac:dyDescent="0.3">
      <c r="A3654">
        <v>3653</v>
      </c>
      <c r="B3654" s="2">
        <v>45720</v>
      </c>
      <c r="C3654" t="s">
        <v>12</v>
      </c>
      <c r="D3654" t="s">
        <v>20</v>
      </c>
      <c r="E3654" t="s">
        <v>27</v>
      </c>
      <c r="F3654" t="s">
        <v>121</v>
      </c>
      <c r="G3654">
        <v>11</v>
      </c>
      <c r="H3654" s="3">
        <v>190.29</v>
      </c>
      <c r="I3654" s="3">
        <v>3769.99</v>
      </c>
    </row>
    <row r="3655" spans="1:9" x14ac:dyDescent="0.3">
      <c r="A3655">
        <v>3654</v>
      </c>
      <c r="B3655" s="2">
        <v>45738</v>
      </c>
      <c r="C3655" t="s">
        <v>11</v>
      </c>
      <c r="D3655" t="s">
        <v>20</v>
      </c>
      <c r="E3655" t="s">
        <v>22</v>
      </c>
      <c r="F3655" t="s">
        <v>121</v>
      </c>
      <c r="G3655">
        <v>2</v>
      </c>
      <c r="H3655" s="3">
        <v>1124.79</v>
      </c>
      <c r="I3655" s="3">
        <v>4051.66</v>
      </c>
    </row>
    <row r="3656" spans="1:9" x14ac:dyDescent="0.3">
      <c r="A3656">
        <v>3655</v>
      </c>
      <c r="B3656" s="2">
        <v>45731</v>
      </c>
      <c r="C3656" t="s">
        <v>14</v>
      </c>
      <c r="D3656" t="s">
        <v>18</v>
      </c>
      <c r="E3656" t="s">
        <v>88</v>
      </c>
      <c r="F3656" t="s">
        <v>121</v>
      </c>
      <c r="G3656">
        <v>6</v>
      </c>
      <c r="H3656" s="3">
        <v>1190.74</v>
      </c>
      <c r="I3656" s="3">
        <v>12867.66</v>
      </c>
    </row>
    <row r="3657" spans="1:9" x14ac:dyDescent="0.3">
      <c r="A3657">
        <v>3656</v>
      </c>
      <c r="B3657" s="2">
        <v>45743</v>
      </c>
      <c r="C3657" t="s">
        <v>13</v>
      </c>
      <c r="D3657" t="s">
        <v>17</v>
      </c>
      <c r="E3657" t="s">
        <v>101</v>
      </c>
      <c r="F3657" t="s">
        <v>121</v>
      </c>
      <c r="G3657">
        <v>18</v>
      </c>
      <c r="H3657" s="3">
        <v>467.2</v>
      </c>
      <c r="I3657" s="3">
        <v>15146.31</v>
      </c>
    </row>
    <row r="3658" spans="1:9" x14ac:dyDescent="0.3">
      <c r="A3658">
        <v>3657</v>
      </c>
      <c r="B3658" s="2">
        <v>45746</v>
      </c>
      <c r="C3658" t="s">
        <v>15</v>
      </c>
      <c r="D3658" t="s">
        <v>16</v>
      </c>
      <c r="E3658" t="s">
        <v>96</v>
      </c>
      <c r="F3658" t="s">
        <v>121</v>
      </c>
      <c r="G3658">
        <v>2</v>
      </c>
      <c r="H3658" s="3">
        <v>1592.26</v>
      </c>
      <c r="I3658" s="3">
        <v>5735.56</v>
      </c>
    </row>
    <row r="3659" spans="1:9" x14ac:dyDescent="0.3">
      <c r="A3659">
        <v>3658</v>
      </c>
      <c r="B3659" s="2">
        <v>45731</v>
      </c>
      <c r="C3659" t="s">
        <v>14</v>
      </c>
      <c r="D3659" t="s">
        <v>18</v>
      </c>
      <c r="E3659" t="s">
        <v>102</v>
      </c>
      <c r="F3659" t="s">
        <v>122</v>
      </c>
      <c r="G3659">
        <v>4</v>
      </c>
      <c r="H3659" s="3">
        <v>1441.95</v>
      </c>
      <c r="I3659" s="3">
        <v>10388.23</v>
      </c>
    </row>
    <row r="3660" spans="1:9" x14ac:dyDescent="0.3">
      <c r="A3660">
        <v>3659</v>
      </c>
      <c r="B3660" s="2">
        <v>45732</v>
      </c>
      <c r="C3660" t="s">
        <v>11</v>
      </c>
      <c r="D3660" t="s">
        <v>19</v>
      </c>
      <c r="E3660" t="s">
        <v>65</v>
      </c>
      <c r="F3660" t="s">
        <v>122</v>
      </c>
      <c r="G3660">
        <v>7</v>
      </c>
      <c r="H3660" s="3">
        <v>1118.6300000000001</v>
      </c>
      <c r="I3660" s="3">
        <v>14103.15</v>
      </c>
    </row>
    <row r="3661" spans="1:9" x14ac:dyDescent="0.3">
      <c r="A3661">
        <v>3660</v>
      </c>
      <c r="B3661" s="2">
        <v>45727</v>
      </c>
      <c r="C3661" t="s">
        <v>12</v>
      </c>
      <c r="D3661" t="s">
        <v>16</v>
      </c>
      <c r="E3661" t="s">
        <v>91</v>
      </c>
      <c r="F3661" t="s">
        <v>121</v>
      </c>
      <c r="G3661">
        <v>6</v>
      </c>
      <c r="H3661" s="3">
        <v>213.78</v>
      </c>
      <c r="I3661" s="3">
        <v>2310.1999999999998</v>
      </c>
    </row>
    <row r="3662" spans="1:9" x14ac:dyDescent="0.3">
      <c r="A3662">
        <v>3661</v>
      </c>
      <c r="B3662" s="2">
        <v>45738</v>
      </c>
      <c r="C3662" t="s">
        <v>14</v>
      </c>
      <c r="D3662" t="s">
        <v>16</v>
      </c>
      <c r="E3662" t="s">
        <v>96</v>
      </c>
      <c r="F3662" t="s">
        <v>121</v>
      </c>
      <c r="G3662">
        <v>5</v>
      </c>
      <c r="H3662" s="3">
        <v>1161.48</v>
      </c>
      <c r="I3662" s="3">
        <v>10459.56</v>
      </c>
    </row>
    <row r="3663" spans="1:9" x14ac:dyDescent="0.3">
      <c r="A3663">
        <v>3662</v>
      </c>
      <c r="B3663" s="2">
        <v>45719</v>
      </c>
      <c r="C3663" t="s">
        <v>11</v>
      </c>
      <c r="D3663" t="s">
        <v>19</v>
      </c>
      <c r="E3663" t="s">
        <v>24</v>
      </c>
      <c r="F3663" t="s">
        <v>121</v>
      </c>
      <c r="G3663">
        <v>9</v>
      </c>
      <c r="H3663" s="3">
        <v>881.01</v>
      </c>
      <c r="I3663" s="3">
        <v>14280.88</v>
      </c>
    </row>
    <row r="3664" spans="1:9" x14ac:dyDescent="0.3">
      <c r="A3664">
        <v>3663</v>
      </c>
      <c r="B3664" s="2">
        <v>45719</v>
      </c>
      <c r="C3664" t="s">
        <v>12</v>
      </c>
      <c r="D3664" t="s">
        <v>19</v>
      </c>
      <c r="E3664" t="s">
        <v>23</v>
      </c>
      <c r="F3664" t="s">
        <v>122</v>
      </c>
      <c r="G3664">
        <v>19</v>
      </c>
      <c r="H3664" s="3">
        <v>153.97999999999999</v>
      </c>
      <c r="I3664" s="3">
        <v>5269.26</v>
      </c>
    </row>
    <row r="3665" spans="1:9" x14ac:dyDescent="0.3">
      <c r="A3665">
        <v>3664</v>
      </c>
      <c r="B3665" s="2">
        <v>45740</v>
      </c>
      <c r="C3665" t="s">
        <v>15</v>
      </c>
      <c r="D3665" t="s">
        <v>18</v>
      </c>
      <c r="E3665" t="s">
        <v>35</v>
      </c>
      <c r="F3665" t="s">
        <v>121</v>
      </c>
      <c r="G3665">
        <v>10</v>
      </c>
      <c r="H3665" s="3">
        <v>1392.24</v>
      </c>
      <c r="I3665" s="3">
        <v>25075.27</v>
      </c>
    </row>
    <row r="3666" spans="1:9" x14ac:dyDescent="0.3">
      <c r="A3666">
        <v>3665</v>
      </c>
      <c r="B3666" s="2">
        <v>45718</v>
      </c>
      <c r="C3666" t="s">
        <v>14</v>
      </c>
      <c r="D3666" t="s">
        <v>17</v>
      </c>
      <c r="E3666" t="s">
        <v>98</v>
      </c>
      <c r="F3666" t="s">
        <v>122</v>
      </c>
      <c r="G3666">
        <v>7</v>
      </c>
      <c r="H3666" s="3">
        <v>1381.05</v>
      </c>
      <c r="I3666" s="3">
        <v>17411.61</v>
      </c>
    </row>
    <row r="3667" spans="1:9" x14ac:dyDescent="0.3">
      <c r="A3667">
        <v>3666</v>
      </c>
      <c r="B3667" s="2">
        <v>45722</v>
      </c>
      <c r="C3667" t="s">
        <v>10</v>
      </c>
      <c r="D3667" t="s">
        <v>19</v>
      </c>
      <c r="E3667" t="s">
        <v>79</v>
      </c>
      <c r="F3667" t="s">
        <v>121</v>
      </c>
      <c r="G3667">
        <v>7</v>
      </c>
      <c r="H3667" s="3">
        <v>802.35</v>
      </c>
      <c r="I3667" s="3">
        <v>10115.64</v>
      </c>
    </row>
    <row r="3668" spans="1:9" x14ac:dyDescent="0.3">
      <c r="A3668">
        <v>3667</v>
      </c>
      <c r="B3668" s="2">
        <v>45723</v>
      </c>
      <c r="C3668" t="s">
        <v>14</v>
      </c>
      <c r="D3668" t="s">
        <v>16</v>
      </c>
      <c r="E3668" t="s">
        <v>54</v>
      </c>
      <c r="F3668" t="s">
        <v>121</v>
      </c>
      <c r="G3668">
        <v>2</v>
      </c>
      <c r="H3668" s="3">
        <v>1239.49</v>
      </c>
      <c r="I3668" s="3">
        <v>4464.83</v>
      </c>
    </row>
    <row r="3669" spans="1:9" x14ac:dyDescent="0.3">
      <c r="A3669">
        <v>3668</v>
      </c>
      <c r="B3669" s="2">
        <v>45721</v>
      </c>
      <c r="C3669" t="s">
        <v>15</v>
      </c>
      <c r="D3669" t="s">
        <v>17</v>
      </c>
      <c r="E3669" t="s">
        <v>106</v>
      </c>
      <c r="F3669" t="s">
        <v>121</v>
      </c>
      <c r="G3669">
        <v>10</v>
      </c>
      <c r="H3669" s="3">
        <v>1761.39</v>
      </c>
      <c r="I3669" s="3">
        <v>31723.93</v>
      </c>
    </row>
    <row r="3670" spans="1:9" x14ac:dyDescent="0.3">
      <c r="A3670">
        <v>3669</v>
      </c>
      <c r="B3670" s="2">
        <v>45717</v>
      </c>
      <c r="C3670" t="s">
        <v>11</v>
      </c>
      <c r="D3670" t="s">
        <v>19</v>
      </c>
      <c r="E3670" t="s">
        <v>66</v>
      </c>
      <c r="F3670" t="s">
        <v>121</v>
      </c>
      <c r="G3670">
        <v>2</v>
      </c>
      <c r="H3670" s="3">
        <v>1122.9100000000001</v>
      </c>
      <c r="I3670" s="3">
        <v>4044.89</v>
      </c>
    </row>
    <row r="3671" spans="1:9" x14ac:dyDescent="0.3">
      <c r="A3671">
        <v>3670</v>
      </c>
      <c r="B3671" s="2">
        <v>45721</v>
      </c>
      <c r="C3671" t="s">
        <v>14</v>
      </c>
      <c r="D3671" t="s">
        <v>17</v>
      </c>
      <c r="E3671" t="s">
        <v>99</v>
      </c>
      <c r="F3671" t="s">
        <v>122</v>
      </c>
      <c r="G3671">
        <v>2</v>
      </c>
      <c r="H3671" s="3">
        <v>1423.67</v>
      </c>
      <c r="I3671" s="3">
        <v>5128.2700000000004</v>
      </c>
    </row>
    <row r="3672" spans="1:9" x14ac:dyDescent="0.3">
      <c r="A3672">
        <v>3671</v>
      </c>
      <c r="B3672" s="2">
        <v>45733</v>
      </c>
      <c r="C3672" t="s">
        <v>12</v>
      </c>
      <c r="D3672" t="s">
        <v>16</v>
      </c>
      <c r="E3672" t="s">
        <v>46</v>
      </c>
      <c r="F3672" t="s">
        <v>122</v>
      </c>
      <c r="G3672">
        <v>17</v>
      </c>
      <c r="H3672" s="3">
        <v>198.85</v>
      </c>
      <c r="I3672" s="3">
        <v>6088.44</v>
      </c>
    </row>
    <row r="3673" spans="1:9" x14ac:dyDescent="0.3">
      <c r="A3673">
        <v>3672</v>
      </c>
      <c r="B3673" s="2">
        <v>45729</v>
      </c>
      <c r="C3673" t="s">
        <v>11</v>
      </c>
      <c r="D3673" t="s">
        <v>19</v>
      </c>
      <c r="E3673" t="s">
        <v>48</v>
      </c>
      <c r="F3673" t="s">
        <v>121</v>
      </c>
      <c r="G3673">
        <v>8</v>
      </c>
      <c r="H3673" s="3">
        <v>847.37</v>
      </c>
      <c r="I3673" s="3">
        <v>12209.41</v>
      </c>
    </row>
    <row r="3674" spans="1:9" x14ac:dyDescent="0.3">
      <c r="A3674">
        <v>3673</v>
      </c>
      <c r="B3674" s="2">
        <v>45735</v>
      </c>
      <c r="C3674" t="s">
        <v>15</v>
      </c>
      <c r="D3674" t="s">
        <v>16</v>
      </c>
      <c r="E3674" t="s">
        <v>63</v>
      </c>
      <c r="F3674" t="s">
        <v>121</v>
      </c>
      <c r="G3674">
        <v>9</v>
      </c>
      <c r="H3674" s="3">
        <v>1286.3900000000001</v>
      </c>
      <c r="I3674" s="3">
        <v>20851.95</v>
      </c>
    </row>
    <row r="3675" spans="1:9" x14ac:dyDescent="0.3">
      <c r="A3675">
        <v>3674</v>
      </c>
      <c r="B3675" s="2">
        <v>45736</v>
      </c>
      <c r="C3675" t="s">
        <v>15</v>
      </c>
      <c r="D3675" t="s">
        <v>16</v>
      </c>
      <c r="E3675" t="s">
        <v>32</v>
      </c>
      <c r="F3675" t="s">
        <v>121</v>
      </c>
      <c r="G3675">
        <v>7</v>
      </c>
      <c r="H3675" s="3">
        <v>1757.82</v>
      </c>
      <c r="I3675" s="3">
        <v>22161.74</v>
      </c>
    </row>
    <row r="3676" spans="1:9" x14ac:dyDescent="0.3">
      <c r="A3676">
        <v>3675</v>
      </c>
      <c r="B3676" s="2">
        <v>45738</v>
      </c>
      <c r="C3676" t="s">
        <v>13</v>
      </c>
      <c r="D3676" t="s">
        <v>17</v>
      </c>
      <c r="E3676" t="s">
        <v>72</v>
      </c>
      <c r="F3676" t="s">
        <v>121</v>
      </c>
      <c r="G3676">
        <v>6</v>
      </c>
      <c r="H3676" s="3">
        <v>442.77</v>
      </c>
      <c r="I3676" s="3">
        <v>4784.7700000000004</v>
      </c>
    </row>
    <row r="3677" spans="1:9" x14ac:dyDescent="0.3">
      <c r="A3677">
        <v>3676</v>
      </c>
      <c r="B3677" s="2">
        <v>45730</v>
      </c>
      <c r="C3677" t="s">
        <v>10</v>
      </c>
      <c r="D3677" t="s">
        <v>18</v>
      </c>
      <c r="E3677" t="s">
        <v>107</v>
      </c>
      <c r="F3677" t="s">
        <v>121</v>
      </c>
      <c r="G3677">
        <v>4</v>
      </c>
      <c r="H3677" s="3">
        <v>803.71</v>
      </c>
      <c r="I3677" s="3">
        <v>5790.16</v>
      </c>
    </row>
    <row r="3678" spans="1:9" x14ac:dyDescent="0.3">
      <c r="A3678">
        <v>3677</v>
      </c>
      <c r="B3678" s="2">
        <v>45723</v>
      </c>
      <c r="C3678" t="s">
        <v>13</v>
      </c>
      <c r="D3678" t="s">
        <v>18</v>
      </c>
      <c r="E3678" t="s">
        <v>105</v>
      </c>
      <c r="F3678" t="s">
        <v>122</v>
      </c>
      <c r="G3678">
        <v>8</v>
      </c>
      <c r="H3678" s="3">
        <v>388.45</v>
      </c>
      <c r="I3678" s="3">
        <v>5597.02</v>
      </c>
    </row>
    <row r="3679" spans="1:9" x14ac:dyDescent="0.3">
      <c r="A3679">
        <v>3678</v>
      </c>
      <c r="B3679" s="2">
        <v>45741</v>
      </c>
      <c r="C3679" t="s">
        <v>15</v>
      </c>
      <c r="D3679" t="s">
        <v>19</v>
      </c>
      <c r="E3679" t="s">
        <v>71</v>
      </c>
      <c r="F3679" t="s">
        <v>122</v>
      </c>
      <c r="G3679">
        <v>6</v>
      </c>
      <c r="H3679" s="3">
        <v>1260.0899999999999</v>
      </c>
      <c r="I3679" s="3">
        <v>13617.09</v>
      </c>
    </row>
    <row r="3680" spans="1:9" x14ac:dyDescent="0.3">
      <c r="A3680">
        <v>3679</v>
      </c>
      <c r="B3680" s="2">
        <v>45727</v>
      </c>
      <c r="C3680" t="s">
        <v>11</v>
      </c>
      <c r="D3680" t="s">
        <v>16</v>
      </c>
      <c r="E3680" t="s">
        <v>94</v>
      </c>
      <c r="F3680" t="s">
        <v>121</v>
      </c>
      <c r="G3680">
        <v>1</v>
      </c>
      <c r="H3680" s="3">
        <v>1070.45</v>
      </c>
      <c r="I3680" s="3">
        <v>1927.96</v>
      </c>
    </row>
    <row r="3681" spans="1:9" x14ac:dyDescent="0.3">
      <c r="A3681">
        <v>3680</v>
      </c>
      <c r="B3681" s="2">
        <v>45728</v>
      </c>
      <c r="C3681" t="s">
        <v>15</v>
      </c>
      <c r="D3681" t="s">
        <v>17</v>
      </c>
      <c r="E3681" t="s">
        <v>95</v>
      </c>
      <c r="F3681" t="s">
        <v>122</v>
      </c>
      <c r="G3681">
        <v>4</v>
      </c>
      <c r="H3681" s="3">
        <v>1605.3</v>
      </c>
      <c r="I3681" s="3">
        <v>11565.05</v>
      </c>
    </row>
    <row r="3682" spans="1:9" x14ac:dyDescent="0.3">
      <c r="A3682">
        <v>3681</v>
      </c>
      <c r="B3682" s="2">
        <v>45733</v>
      </c>
      <c r="C3682" t="s">
        <v>13</v>
      </c>
      <c r="D3682" t="s">
        <v>17</v>
      </c>
      <c r="E3682" t="s">
        <v>47</v>
      </c>
      <c r="F3682" t="s">
        <v>121</v>
      </c>
      <c r="G3682">
        <v>11</v>
      </c>
      <c r="H3682" s="3">
        <v>373.53</v>
      </c>
      <c r="I3682" s="3">
        <v>7400.31</v>
      </c>
    </row>
    <row r="3683" spans="1:9" x14ac:dyDescent="0.3">
      <c r="A3683">
        <v>3682</v>
      </c>
      <c r="B3683" s="2">
        <v>45720</v>
      </c>
      <c r="C3683" t="s">
        <v>9</v>
      </c>
      <c r="D3683" t="s">
        <v>18</v>
      </c>
      <c r="E3683" t="s">
        <v>81</v>
      </c>
      <c r="F3683" t="s">
        <v>121</v>
      </c>
      <c r="G3683">
        <v>8</v>
      </c>
      <c r="H3683" s="3">
        <v>410.28</v>
      </c>
      <c r="I3683" s="3">
        <v>5911.56</v>
      </c>
    </row>
    <row r="3684" spans="1:9" x14ac:dyDescent="0.3">
      <c r="A3684">
        <v>3683</v>
      </c>
      <c r="B3684" s="2">
        <v>45741</v>
      </c>
      <c r="C3684" t="s">
        <v>15</v>
      </c>
      <c r="D3684" t="s">
        <v>20</v>
      </c>
      <c r="E3684" t="s">
        <v>26</v>
      </c>
      <c r="F3684" t="s">
        <v>122</v>
      </c>
      <c r="G3684">
        <v>4</v>
      </c>
      <c r="H3684" s="3">
        <v>1710.5</v>
      </c>
      <c r="I3684" s="3">
        <v>12322.95</v>
      </c>
    </row>
    <row r="3685" spans="1:9" x14ac:dyDescent="0.3">
      <c r="A3685">
        <v>3684</v>
      </c>
      <c r="B3685" s="2">
        <v>45729</v>
      </c>
      <c r="C3685" t="s">
        <v>14</v>
      </c>
      <c r="D3685" t="s">
        <v>20</v>
      </c>
      <c r="E3685" t="s">
        <v>28</v>
      </c>
      <c r="F3685" t="s">
        <v>122</v>
      </c>
      <c r="G3685">
        <v>9</v>
      </c>
      <c r="H3685" s="3">
        <v>1196.77</v>
      </c>
      <c r="I3685" s="3">
        <v>19399.240000000002</v>
      </c>
    </row>
    <row r="3686" spans="1:9" x14ac:dyDescent="0.3">
      <c r="A3686">
        <v>3685</v>
      </c>
      <c r="B3686" s="2">
        <v>45736</v>
      </c>
      <c r="C3686" t="s">
        <v>9</v>
      </c>
      <c r="D3686" t="s">
        <v>17</v>
      </c>
      <c r="E3686" t="s">
        <v>56</v>
      </c>
      <c r="F3686" t="s">
        <v>121</v>
      </c>
      <c r="G3686">
        <v>19</v>
      </c>
      <c r="H3686" s="3">
        <v>574.54</v>
      </c>
      <c r="I3686" s="3">
        <v>19660.990000000002</v>
      </c>
    </row>
    <row r="3687" spans="1:9" x14ac:dyDescent="0.3">
      <c r="A3687">
        <v>3686</v>
      </c>
      <c r="B3687" s="2">
        <v>45734</v>
      </c>
      <c r="C3687" t="s">
        <v>9</v>
      </c>
      <c r="D3687" t="s">
        <v>19</v>
      </c>
      <c r="E3687" t="s">
        <v>74</v>
      </c>
      <c r="F3687" t="s">
        <v>122</v>
      </c>
      <c r="G3687">
        <v>13</v>
      </c>
      <c r="H3687" s="3">
        <v>460.51</v>
      </c>
      <c r="I3687" s="3">
        <v>10782.36</v>
      </c>
    </row>
    <row r="3688" spans="1:9" x14ac:dyDescent="0.3">
      <c r="A3688">
        <v>3687</v>
      </c>
      <c r="B3688" s="2">
        <v>45728</v>
      </c>
      <c r="C3688" t="s">
        <v>10</v>
      </c>
      <c r="D3688" t="s">
        <v>18</v>
      </c>
      <c r="E3688" t="s">
        <v>38</v>
      </c>
      <c r="F3688" t="s">
        <v>122</v>
      </c>
      <c r="G3688">
        <v>5</v>
      </c>
      <c r="H3688" s="3">
        <v>814.9</v>
      </c>
      <c r="I3688" s="3">
        <v>7338.48</v>
      </c>
    </row>
    <row r="3689" spans="1:9" x14ac:dyDescent="0.3">
      <c r="A3689">
        <v>3688</v>
      </c>
      <c r="B3689" s="2">
        <v>45717</v>
      </c>
      <c r="C3689" t="s">
        <v>12</v>
      </c>
      <c r="D3689" t="s">
        <v>20</v>
      </c>
      <c r="E3689" t="s">
        <v>84</v>
      </c>
      <c r="F3689" t="s">
        <v>121</v>
      </c>
      <c r="G3689">
        <v>14</v>
      </c>
      <c r="H3689" s="3">
        <v>235.62</v>
      </c>
      <c r="I3689" s="3">
        <v>5941.17</v>
      </c>
    </row>
    <row r="3690" spans="1:9" x14ac:dyDescent="0.3">
      <c r="A3690">
        <v>3689</v>
      </c>
      <c r="B3690" s="2">
        <v>45743</v>
      </c>
      <c r="C3690" t="s">
        <v>9</v>
      </c>
      <c r="D3690" t="s">
        <v>16</v>
      </c>
      <c r="E3690" t="s">
        <v>79</v>
      </c>
      <c r="F3690" t="s">
        <v>121</v>
      </c>
      <c r="G3690">
        <v>11</v>
      </c>
      <c r="H3690" s="3">
        <v>463.86</v>
      </c>
      <c r="I3690" s="3">
        <v>9189.91</v>
      </c>
    </row>
    <row r="3691" spans="1:9" x14ac:dyDescent="0.3">
      <c r="A3691">
        <v>3690</v>
      </c>
      <c r="B3691" s="2">
        <v>45741</v>
      </c>
      <c r="C3691" t="s">
        <v>10</v>
      </c>
      <c r="D3691" t="s">
        <v>18</v>
      </c>
      <c r="E3691" t="s">
        <v>119</v>
      </c>
      <c r="F3691" t="s">
        <v>121</v>
      </c>
      <c r="G3691">
        <v>8</v>
      </c>
      <c r="H3691" s="3">
        <v>816.46</v>
      </c>
      <c r="I3691" s="3">
        <v>11764.04</v>
      </c>
    </row>
    <row r="3692" spans="1:9" x14ac:dyDescent="0.3">
      <c r="A3692">
        <v>3691</v>
      </c>
      <c r="B3692" s="2">
        <v>45728</v>
      </c>
      <c r="C3692" t="s">
        <v>10</v>
      </c>
      <c r="D3692" t="s">
        <v>17</v>
      </c>
      <c r="E3692" t="s">
        <v>54</v>
      </c>
      <c r="F3692" t="s">
        <v>122</v>
      </c>
      <c r="G3692">
        <v>8</v>
      </c>
      <c r="H3692" s="3">
        <v>833.87</v>
      </c>
      <c r="I3692" s="3">
        <v>12014.89</v>
      </c>
    </row>
    <row r="3693" spans="1:9" x14ac:dyDescent="0.3">
      <c r="A3693">
        <v>3692</v>
      </c>
      <c r="B3693" s="2">
        <v>45724</v>
      </c>
      <c r="C3693" t="s">
        <v>9</v>
      </c>
      <c r="D3693" t="s">
        <v>18</v>
      </c>
      <c r="E3693" t="s">
        <v>83</v>
      </c>
      <c r="F3693" t="s">
        <v>122</v>
      </c>
      <c r="G3693">
        <v>6</v>
      </c>
      <c r="H3693" s="3">
        <v>441.68</v>
      </c>
      <c r="I3693" s="3">
        <v>4772.99</v>
      </c>
    </row>
    <row r="3694" spans="1:9" x14ac:dyDescent="0.3">
      <c r="A3694">
        <v>3693</v>
      </c>
      <c r="B3694" s="2">
        <v>45721</v>
      </c>
      <c r="C3694" t="s">
        <v>14</v>
      </c>
      <c r="D3694" t="s">
        <v>19</v>
      </c>
      <c r="E3694" t="s">
        <v>85</v>
      </c>
      <c r="F3694" t="s">
        <v>121</v>
      </c>
      <c r="G3694">
        <v>5</v>
      </c>
      <c r="H3694" s="3">
        <v>1352.61</v>
      </c>
      <c r="I3694" s="3">
        <v>12180.75</v>
      </c>
    </row>
    <row r="3695" spans="1:9" x14ac:dyDescent="0.3">
      <c r="A3695">
        <v>3694</v>
      </c>
      <c r="B3695" s="2">
        <v>45737</v>
      </c>
      <c r="C3695" t="s">
        <v>15</v>
      </c>
      <c r="D3695" t="s">
        <v>20</v>
      </c>
      <c r="E3695" t="s">
        <v>62</v>
      </c>
      <c r="F3695" t="s">
        <v>121</v>
      </c>
      <c r="G3695">
        <v>6</v>
      </c>
      <c r="H3695" s="3">
        <v>1254.28</v>
      </c>
      <c r="I3695" s="3">
        <v>13554.3</v>
      </c>
    </row>
    <row r="3696" spans="1:9" x14ac:dyDescent="0.3">
      <c r="A3696">
        <v>3695</v>
      </c>
      <c r="B3696" s="2">
        <v>45719</v>
      </c>
      <c r="C3696" t="s">
        <v>14</v>
      </c>
      <c r="D3696" t="s">
        <v>18</v>
      </c>
      <c r="E3696" t="s">
        <v>66</v>
      </c>
      <c r="F3696" t="s">
        <v>121</v>
      </c>
      <c r="G3696">
        <v>7</v>
      </c>
      <c r="H3696" s="3">
        <v>1291.54</v>
      </c>
      <c r="I3696" s="3">
        <v>16283.11</v>
      </c>
    </row>
    <row r="3697" spans="1:9" x14ac:dyDescent="0.3">
      <c r="A3697">
        <v>3696</v>
      </c>
      <c r="B3697" s="2">
        <v>45717</v>
      </c>
      <c r="C3697" t="s">
        <v>10</v>
      </c>
      <c r="D3697" t="s">
        <v>20</v>
      </c>
      <c r="E3697" t="s">
        <v>89</v>
      </c>
      <c r="F3697" t="s">
        <v>122</v>
      </c>
      <c r="G3697">
        <v>5</v>
      </c>
      <c r="H3697" s="3">
        <v>869.31</v>
      </c>
      <c r="I3697" s="3">
        <v>7828.46</v>
      </c>
    </row>
    <row r="3698" spans="1:9" x14ac:dyDescent="0.3">
      <c r="A3698">
        <v>3697</v>
      </c>
      <c r="B3698" s="2">
        <v>45729</v>
      </c>
      <c r="C3698" t="s">
        <v>15</v>
      </c>
      <c r="D3698" t="s">
        <v>17</v>
      </c>
      <c r="E3698" t="s">
        <v>64</v>
      </c>
      <c r="F3698" t="s">
        <v>122</v>
      </c>
      <c r="G3698">
        <v>5</v>
      </c>
      <c r="H3698" s="3">
        <v>1414.04</v>
      </c>
      <c r="I3698" s="3">
        <v>12733.95</v>
      </c>
    </row>
    <row r="3699" spans="1:9" x14ac:dyDescent="0.3">
      <c r="A3699">
        <v>3698</v>
      </c>
      <c r="B3699" s="2">
        <v>45737</v>
      </c>
      <c r="C3699" t="s">
        <v>9</v>
      </c>
      <c r="D3699" t="s">
        <v>20</v>
      </c>
      <c r="E3699" t="s">
        <v>87</v>
      </c>
      <c r="F3699" t="s">
        <v>122</v>
      </c>
      <c r="G3699">
        <v>8</v>
      </c>
      <c r="H3699" s="3">
        <v>584.66999999999996</v>
      </c>
      <c r="I3699" s="3">
        <v>8424.27</v>
      </c>
    </row>
    <row r="3700" spans="1:9" x14ac:dyDescent="0.3">
      <c r="A3700">
        <v>3699</v>
      </c>
      <c r="B3700" s="2">
        <v>45730</v>
      </c>
      <c r="C3700" t="s">
        <v>9</v>
      </c>
      <c r="D3700" t="s">
        <v>18</v>
      </c>
      <c r="E3700" t="s">
        <v>37</v>
      </c>
      <c r="F3700" t="s">
        <v>122</v>
      </c>
      <c r="G3700">
        <v>7</v>
      </c>
      <c r="H3700" s="3">
        <v>579.51</v>
      </c>
      <c r="I3700" s="3">
        <v>7306.18</v>
      </c>
    </row>
    <row r="3701" spans="1:9" x14ac:dyDescent="0.3">
      <c r="A3701">
        <v>3700</v>
      </c>
      <c r="B3701" s="2">
        <v>45733</v>
      </c>
      <c r="C3701" t="s">
        <v>11</v>
      </c>
      <c r="D3701" t="s">
        <v>16</v>
      </c>
      <c r="E3701" t="s">
        <v>117</v>
      </c>
      <c r="F3701" t="s">
        <v>121</v>
      </c>
      <c r="G3701">
        <v>5</v>
      </c>
      <c r="H3701" s="3">
        <v>1133.6500000000001</v>
      </c>
      <c r="I3701" s="3">
        <v>10208.94</v>
      </c>
    </row>
    <row r="3702" spans="1:9" x14ac:dyDescent="0.3">
      <c r="A3702">
        <v>3701</v>
      </c>
      <c r="B3702" s="2">
        <v>45745</v>
      </c>
      <c r="C3702" t="s">
        <v>9</v>
      </c>
      <c r="D3702" t="s">
        <v>16</v>
      </c>
      <c r="E3702" t="s">
        <v>31</v>
      </c>
      <c r="F3702" t="s">
        <v>122</v>
      </c>
      <c r="G3702">
        <v>17</v>
      </c>
      <c r="H3702" s="3">
        <v>533.53</v>
      </c>
      <c r="I3702" s="3">
        <v>16335.76</v>
      </c>
    </row>
    <row r="3703" spans="1:9" x14ac:dyDescent="0.3">
      <c r="A3703">
        <v>3702</v>
      </c>
      <c r="B3703" s="2">
        <v>45739</v>
      </c>
      <c r="C3703" t="s">
        <v>9</v>
      </c>
      <c r="D3703" t="s">
        <v>17</v>
      </c>
      <c r="E3703" t="s">
        <v>43</v>
      </c>
      <c r="F3703" t="s">
        <v>121</v>
      </c>
      <c r="G3703">
        <v>19</v>
      </c>
      <c r="H3703" s="3">
        <v>538.79999999999995</v>
      </c>
      <c r="I3703" s="3">
        <v>18437.95</v>
      </c>
    </row>
    <row r="3704" spans="1:9" x14ac:dyDescent="0.3">
      <c r="A3704">
        <v>3703</v>
      </c>
      <c r="B3704" s="2">
        <v>45726</v>
      </c>
      <c r="C3704" t="s">
        <v>9</v>
      </c>
      <c r="D3704" t="s">
        <v>17</v>
      </c>
      <c r="E3704" t="s">
        <v>67</v>
      </c>
      <c r="F3704" t="s">
        <v>122</v>
      </c>
      <c r="G3704">
        <v>17</v>
      </c>
      <c r="H3704" s="3">
        <v>571.89</v>
      </c>
      <c r="I3704" s="3">
        <v>17510.27</v>
      </c>
    </row>
    <row r="3705" spans="1:9" x14ac:dyDescent="0.3">
      <c r="A3705">
        <v>3704</v>
      </c>
      <c r="B3705" s="2">
        <v>45726</v>
      </c>
      <c r="C3705" t="s">
        <v>11</v>
      </c>
      <c r="D3705" t="s">
        <v>17</v>
      </c>
      <c r="E3705" t="s">
        <v>45</v>
      </c>
      <c r="F3705" t="s">
        <v>121</v>
      </c>
      <c r="G3705">
        <v>3</v>
      </c>
      <c r="H3705" s="3">
        <v>1173.7</v>
      </c>
      <c r="I3705" s="3">
        <v>6341.76</v>
      </c>
    </row>
    <row r="3706" spans="1:9" x14ac:dyDescent="0.3">
      <c r="A3706">
        <v>3705</v>
      </c>
      <c r="B3706" s="2">
        <v>45730</v>
      </c>
      <c r="C3706" t="s">
        <v>12</v>
      </c>
      <c r="D3706" t="s">
        <v>17</v>
      </c>
      <c r="E3706" t="s">
        <v>48</v>
      </c>
      <c r="F3706" t="s">
        <v>122</v>
      </c>
      <c r="G3706">
        <v>17</v>
      </c>
      <c r="H3706" s="3">
        <v>207.51</v>
      </c>
      <c r="I3706" s="3">
        <v>6353.59</v>
      </c>
    </row>
    <row r="3707" spans="1:9" x14ac:dyDescent="0.3">
      <c r="A3707">
        <v>3706</v>
      </c>
      <c r="B3707" s="2">
        <v>45739</v>
      </c>
      <c r="C3707" t="s">
        <v>12</v>
      </c>
      <c r="D3707" t="s">
        <v>16</v>
      </c>
      <c r="E3707" t="s">
        <v>68</v>
      </c>
      <c r="F3707" t="s">
        <v>121</v>
      </c>
      <c r="G3707">
        <v>19</v>
      </c>
      <c r="H3707" s="3">
        <v>187.71</v>
      </c>
      <c r="I3707" s="3">
        <v>6423.51</v>
      </c>
    </row>
    <row r="3708" spans="1:9" x14ac:dyDescent="0.3">
      <c r="A3708">
        <v>3707</v>
      </c>
      <c r="B3708" s="2">
        <v>45720</v>
      </c>
      <c r="C3708" t="s">
        <v>14</v>
      </c>
      <c r="D3708" t="s">
        <v>17</v>
      </c>
      <c r="E3708" t="s">
        <v>111</v>
      </c>
      <c r="F3708" t="s">
        <v>121</v>
      </c>
      <c r="G3708">
        <v>1</v>
      </c>
      <c r="H3708" s="3">
        <v>1476.27</v>
      </c>
      <c r="I3708" s="3">
        <v>2658.87</v>
      </c>
    </row>
    <row r="3709" spans="1:9" x14ac:dyDescent="0.3">
      <c r="A3709">
        <v>3708</v>
      </c>
      <c r="B3709" s="2">
        <v>45721</v>
      </c>
      <c r="C3709" t="s">
        <v>13</v>
      </c>
      <c r="D3709" t="s">
        <v>17</v>
      </c>
      <c r="E3709" t="s">
        <v>33</v>
      </c>
      <c r="F3709" t="s">
        <v>121</v>
      </c>
      <c r="G3709">
        <v>6</v>
      </c>
      <c r="H3709" s="3">
        <v>462.26</v>
      </c>
      <c r="I3709" s="3">
        <v>4995.3900000000003</v>
      </c>
    </row>
    <row r="3710" spans="1:9" x14ac:dyDescent="0.3">
      <c r="A3710">
        <v>3709</v>
      </c>
      <c r="B3710" s="2">
        <v>45721</v>
      </c>
      <c r="C3710" t="s">
        <v>12</v>
      </c>
      <c r="D3710" t="s">
        <v>19</v>
      </c>
      <c r="E3710" t="s">
        <v>67</v>
      </c>
      <c r="F3710" t="s">
        <v>122</v>
      </c>
      <c r="G3710">
        <v>13</v>
      </c>
      <c r="H3710" s="3">
        <v>247.88</v>
      </c>
      <c r="I3710" s="3">
        <v>5803.85</v>
      </c>
    </row>
    <row r="3711" spans="1:9" x14ac:dyDescent="0.3">
      <c r="A3711">
        <v>3710</v>
      </c>
      <c r="B3711" s="2">
        <v>45736</v>
      </c>
      <c r="C3711" t="s">
        <v>14</v>
      </c>
      <c r="D3711" t="s">
        <v>18</v>
      </c>
      <c r="E3711" t="s">
        <v>78</v>
      </c>
      <c r="F3711" t="s">
        <v>122</v>
      </c>
      <c r="G3711">
        <v>7</v>
      </c>
      <c r="H3711" s="3">
        <v>1362.6</v>
      </c>
      <c r="I3711" s="3">
        <v>17179</v>
      </c>
    </row>
    <row r="3712" spans="1:9" x14ac:dyDescent="0.3">
      <c r="A3712">
        <v>3711</v>
      </c>
      <c r="B3712" s="2">
        <v>45734</v>
      </c>
      <c r="C3712" t="s">
        <v>15</v>
      </c>
      <c r="D3712" t="s">
        <v>19</v>
      </c>
      <c r="E3712" t="s">
        <v>87</v>
      </c>
      <c r="F3712" t="s">
        <v>122</v>
      </c>
      <c r="G3712">
        <v>8</v>
      </c>
      <c r="H3712" s="3">
        <v>1209.69</v>
      </c>
      <c r="I3712" s="3">
        <v>17429.93</v>
      </c>
    </row>
    <row r="3713" spans="1:9" x14ac:dyDescent="0.3">
      <c r="A3713">
        <v>3712</v>
      </c>
      <c r="B3713" s="2">
        <v>45744</v>
      </c>
      <c r="C3713" t="s">
        <v>10</v>
      </c>
      <c r="D3713" t="s">
        <v>17</v>
      </c>
      <c r="E3713" t="s">
        <v>85</v>
      </c>
      <c r="F3713" t="s">
        <v>122</v>
      </c>
      <c r="G3713">
        <v>7</v>
      </c>
      <c r="H3713" s="3">
        <v>755.22</v>
      </c>
      <c r="I3713" s="3">
        <v>9521.4500000000007</v>
      </c>
    </row>
    <row r="3714" spans="1:9" x14ac:dyDescent="0.3">
      <c r="A3714">
        <v>3713</v>
      </c>
      <c r="B3714" s="2">
        <v>45720</v>
      </c>
      <c r="C3714" t="s">
        <v>13</v>
      </c>
      <c r="D3714" t="s">
        <v>16</v>
      </c>
      <c r="E3714" t="s">
        <v>69</v>
      </c>
      <c r="F3714" t="s">
        <v>121</v>
      </c>
      <c r="G3714">
        <v>16</v>
      </c>
      <c r="H3714" s="3">
        <v>455.37</v>
      </c>
      <c r="I3714" s="3">
        <v>13122.48</v>
      </c>
    </row>
    <row r="3715" spans="1:9" x14ac:dyDescent="0.3">
      <c r="A3715">
        <v>3714</v>
      </c>
      <c r="B3715" s="2">
        <v>45719</v>
      </c>
      <c r="C3715" t="s">
        <v>10</v>
      </c>
      <c r="D3715" t="s">
        <v>18</v>
      </c>
      <c r="E3715" t="s">
        <v>110</v>
      </c>
      <c r="F3715" t="s">
        <v>121</v>
      </c>
      <c r="G3715">
        <v>3</v>
      </c>
      <c r="H3715" s="3">
        <v>876.34</v>
      </c>
      <c r="I3715" s="3">
        <v>4735.0600000000004</v>
      </c>
    </row>
    <row r="3716" spans="1:9" x14ac:dyDescent="0.3">
      <c r="A3716">
        <v>3715</v>
      </c>
      <c r="B3716" s="2">
        <v>45744</v>
      </c>
      <c r="C3716" t="s">
        <v>12</v>
      </c>
      <c r="D3716" t="s">
        <v>18</v>
      </c>
      <c r="E3716" t="s">
        <v>65</v>
      </c>
      <c r="F3716" t="s">
        <v>121</v>
      </c>
      <c r="G3716">
        <v>9</v>
      </c>
      <c r="H3716" s="3">
        <v>174.63</v>
      </c>
      <c r="I3716" s="3">
        <v>2830.69</v>
      </c>
    </row>
    <row r="3717" spans="1:9" x14ac:dyDescent="0.3">
      <c r="A3717">
        <v>3716</v>
      </c>
      <c r="B3717" s="2">
        <v>45729</v>
      </c>
      <c r="C3717" t="s">
        <v>15</v>
      </c>
      <c r="D3717" t="s">
        <v>16</v>
      </c>
      <c r="E3717" t="s">
        <v>56</v>
      </c>
      <c r="F3717" t="s">
        <v>122</v>
      </c>
      <c r="G3717">
        <v>7</v>
      </c>
      <c r="H3717" s="3">
        <v>1641.04</v>
      </c>
      <c r="I3717" s="3">
        <v>20689.439999999999</v>
      </c>
    </row>
    <row r="3718" spans="1:9" x14ac:dyDescent="0.3">
      <c r="A3718">
        <v>3717</v>
      </c>
      <c r="B3718" s="2">
        <v>45745</v>
      </c>
      <c r="C3718" t="s">
        <v>14</v>
      </c>
      <c r="D3718" t="s">
        <v>17</v>
      </c>
      <c r="E3718" t="s">
        <v>25</v>
      </c>
      <c r="F3718" t="s">
        <v>122</v>
      </c>
      <c r="G3718">
        <v>8</v>
      </c>
      <c r="H3718" s="3">
        <v>1319.68</v>
      </c>
      <c r="I3718" s="3">
        <v>19014.73</v>
      </c>
    </row>
    <row r="3719" spans="1:9" x14ac:dyDescent="0.3">
      <c r="A3719">
        <v>3718</v>
      </c>
      <c r="B3719" s="2">
        <v>45738</v>
      </c>
      <c r="C3719" t="s">
        <v>10</v>
      </c>
      <c r="D3719" t="s">
        <v>18</v>
      </c>
      <c r="E3719" t="s">
        <v>115</v>
      </c>
      <c r="F3719" t="s">
        <v>122</v>
      </c>
      <c r="G3719">
        <v>1</v>
      </c>
      <c r="H3719" s="3">
        <v>759.73</v>
      </c>
      <c r="I3719" s="3">
        <v>1368.33</v>
      </c>
    </row>
    <row r="3720" spans="1:9" x14ac:dyDescent="0.3">
      <c r="A3720">
        <v>3719</v>
      </c>
      <c r="B3720" s="2">
        <v>45717</v>
      </c>
      <c r="C3720" t="s">
        <v>15</v>
      </c>
      <c r="D3720" t="s">
        <v>20</v>
      </c>
      <c r="E3720" t="s">
        <v>48</v>
      </c>
      <c r="F3720" t="s">
        <v>122</v>
      </c>
      <c r="G3720">
        <v>1</v>
      </c>
      <c r="H3720" s="3">
        <v>1528.54</v>
      </c>
      <c r="I3720" s="3">
        <v>2753.01</v>
      </c>
    </row>
    <row r="3721" spans="1:9" x14ac:dyDescent="0.3">
      <c r="A3721">
        <v>3720</v>
      </c>
      <c r="B3721" s="2">
        <v>45722</v>
      </c>
      <c r="C3721" t="s">
        <v>11</v>
      </c>
      <c r="D3721" t="s">
        <v>19</v>
      </c>
      <c r="E3721" t="s">
        <v>64</v>
      </c>
      <c r="F3721" t="s">
        <v>122</v>
      </c>
      <c r="G3721">
        <v>5</v>
      </c>
      <c r="H3721" s="3">
        <v>1191.51</v>
      </c>
      <c r="I3721" s="3">
        <v>10729.99</v>
      </c>
    </row>
    <row r="3722" spans="1:9" x14ac:dyDescent="0.3">
      <c r="A3722">
        <v>3721</v>
      </c>
      <c r="B3722" s="2">
        <v>45741</v>
      </c>
      <c r="C3722" t="s">
        <v>13</v>
      </c>
      <c r="D3722" t="s">
        <v>20</v>
      </c>
      <c r="E3722" t="s">
        <v>43</v>
      </c>
      <c r="F3722" t="s">
        <v>121</v>
      </c>
      <c r="G3722">
        <v>10</v>
      </c>
      <c r="H3722" s="3">
        <v>396.22</v>
      </c>
      <c r="I3722" s="3">
        <v>7136.21</v>
      </c>
    </row>
    <row r="3723" spans="1:9" x14ac:dyDescent="0.3">
      <c r="A3723">
        <v>3722</v>
      </c>
      <c r="B3723" s="2">
        <v>45734</v>
      </c>
      <c r="C3723" t="s">
        <v>14</v>
      </c>
      <c r="D3723" t="s">
        <v>16</v>
      </c>
      <c r="E3723" t="s">
        <v>36</v>
      </c>
      <c r="F3723" t="s">
        <v>121</v>
      </c>
      <c r="G3723">
        <v>4</v>
      </c>
      <c r="H3723" s="3">
        <v>1120.5999999999999</v>
      </c>
      <c r="I3723" s="3">
        <v>8073.13</v>
      </c>
    </row>
    <row r="3724" spans="1:9" x14ac:dyDescent="0.3">
      <c r="A3724">
        <v>3723</v>
      </c>
      <c r="B3724" s="2">
        <v>45719</v>
      </c>
      <c r="C3724" t="s">
        <v>13</v>
      </c>
      <c r="D3724" t="s">
        <v>20</v>
      </c>
      <c r="E3724" t="s">
        <v>21</v>
      </c>
      <c r="F3724" t="s">
        <v>122</v>
      </c>
      <c r="G3724">
        <v>16</v>
      </c>
      <c r="H3724" s="3">
        <v>439.15</v>
      </c>
      <c r="I3724" s="3">
        <v>12655.06</v>
      </c>
    </row>
    <row r="3725" spans="1:9" x14ac:dyDescent="0.3">
      <c r="A3725">
        <v>3724</v>
      </c>
      <c r="B3725" s="2">
        <v>45738</v>
      </c>
      <c r="C3725" t="s">
        <v>10</v>
      </c>
      <c r="D3725" t="s">
        <v>16</v>
      </c>
      <c r="E3725" t="s">
        <v>40</v>
      </c>
      <c r="F3725" t="s">
        <v>121</v>
      </c>
      <c r="G3725">
        <v>5</v>
      </c>
      <c r="H3725" s="3">
        <v>718.56</v>
      </c>
      <c r="I3725" s="3">
        <v>6470.9</v>
      </c>
    </row>
    <row r="3726" spans="1:9" x14ac:dyDescent="0.3">
      <c r="A3726">
        <v>3725</v>
      </c>
      <c r="B3726" s="2">
        <v>45739</v>
      </c>
      <c r="C3726" t="s">
        <v>12</v>
      </c>
      <c r="D3726" t="s">
        <v>17</v>
      </c>
      <c r="E3726" t="s">
        <v>95</v>
      </c>
      <c r="F3726" t="s">
        <v>121</v>
      </c>
      <c r="G3726">
        <v>11</v>
      </c>
      <c r="H3726" s="3">
        <v>232.39</v>
      </c>
      <c r="I3726" s="3">
        <v>4604.07</v>
      </c>
    </row>
    <row r="3727" spans="1:9" x14ac:dyDescent="0.3">
      <c r="A3727">
        <v>3726</v>
      </c>
      <c r="B3727" s="2">
        <v>45719</v>
      </c>
      <c r="C3727" t="s">
        <v>15</v>
      </c>
      <c r="D3727" t="s">
        <v>19</v>
      </c>
      <c r="E3727" t="s">
        <v>36</v>
      </c>
      <c r="F3727" t="s">
        <v>121</v>
      </c>
      <c r="G3727">
        <v>4</v>
      </c>
      <c r="H3727" s="3">
        <v>1393.34</v>
      </c>
      <c r="I3727" s="3">
        <v>10038.030000000001</v>
      </c>
    </row>
    <row r="3728" spans="1:9" x14ac:dyDescent="0.3">
      <c r="A3728">
        <v>3727</v>
      </c>
      <c r="B3728" s="2">
        <v>45731</v>
      </c>
      <c r="C3728" t="s">
        <v>10</v>
      </c>
      <c r="D3728" t="s">
        <v>17</v>
      </c>
      <c r="E3728" t="s">
        <v>24</v>
      </c>
      <c r="F3728" t="s">
        <v>121</v>
      </c>
      <c r="G3728">
        <v>9</v>
      </c>
      <c r="H3728" s="3">
        <v>710.35</v>
      </c>
      <c r="I3728" s="3">
        <v>11514.53</v>
      </c>
    </row>
    <row r="3729" spans="1:9" x14ac:dyDescent="0.3">
      <c r="A3729">
        <v>3728</v>
      </c>
      <c r="B3729" s="2">
        <v>45742</v>
      </c>
      <c r="C3729" t="s">
        <v>13</v>
      </c>
      <c r="D3729" t="s">
        <v>18</v>
      </c>
      <c r="E3729" t="s">
        <v>35</v>
      </c>
      <c r="F3729" t="s">
        <v>122</v>
      </c>
      <c r="G3729">
        <v>12</v>
      </c>
      <c r="H3729" s="3">
        <v>407.18</v>
      </c>
      <c r="I3729" s="3">
        <v>8800.33</v>
      </c>
    </row>
    <row r="3730" spans="1:9" x14ac:dyDescent="0.3">
      <c r="A3730">
        <v>3729</v>
      </c>
      <c r="B3730" s="2">
        <v>45719</v>
      </c>
      <c r="C3730" t="s">
        <v>13</v>
      </c>
      <c r="D3730" t="s">
        <v>16</v>
      </c>
      <c r="E3730" t="s">
        <v>78</v>
      </c>
      <c r="F3730" t="s">
        <v>121</v>
      </c>
      <c r="G3730">
        <v>12</v>
      </c>
      <c r="H3730" s="3">
        <v>312.98</v>
      </c>
      <c r="I3730" s="3">
        <v>6764.4</v>
      </c>
    </row>
    <row r="3731" spans="1:9" x14ac:dyDescent="0.3">
      <c r="A3731">
        <v>3730</v>
      </c>
      <c r="B3731" s="2">
        <v>45730</v>
      </c>
      <c r="C3731" t="s">
        <v>10</v>
      </c>
      <c r="D3731" t="s">
        <v>18</v>
      </c>
      <c r="E3731" t="s">
        <v>41</v>
      </c>
      <c r="F3731" t="s">
        <v>121</v>
      </c>
      <c r="G3731">
        <v>8</v>
      </c>
      <c r="H3731" s="3">
        <v>860.04</v>
      </c>
      <c r="I3731" s="3">
        <v>12391.96</v>
      </c>
    </row>
    <row r="3732" spans="1:9" x14ac:dyDescent="0.3">
      <c r="A3732">
        <v>3731</v>
      </c>
      <c r="B3732" s="2">
        <v>45742</v>
      </c>
      <c r="C3732" t="s">
        <v>14</v>
      </c>
      <c r="D3732" t="s">
        <v>16</v>
      </c>
      <c r="E3732" t="s">
        <v>72</v>
      </c>
      <c r="F3732" t="s">
        <v>121</v>
      </c>
      <c r="G3732">
        <v>9</v>
      </c>
      <c r="H3732" s="3">
        <v>1335.69</v>
      </c>
      <c r="I3732" s="3">
        <v>21651.09</v>
      </c>
    </row>
    <row r="3733" spans="1:9" x14ac:dyDescent="0.3">
      <c r="A3733">
        <v>3732</v>
      </c>
      <c r="B3733" s="2">
        <v>45727</v>
      </c>
      <c r="C3733" t="s">
        <v>10</v>
      </c>
      <c r="D3733" t="s">
        <v>18</v>
      </c>
      <c r="E3733" t="s">
        <v>85</v>
      </c>
      <c r="F3733" t="s">
        <v>121</v>
      </c>
      <c r="G3733">
        <v>9</v>
      </c>
      <c r="H3733" s="3">
        <v>710.58</v>
      </c>
      <c r="I3733" s="3">
        <v>11518.26</v>
      </c>
    </row>
    <row r="3734" spans="1:9" x14ac:dyDescent="0.3">
      <c r="A3734">
        <v>3733</v>
      </c>
      <c r="B3734" s="2">
        <v>45737</v>
      </c>
      <c r="C3734" t="s">
        <v>12</v>
      </c>
      <c r="D3734" t="s">
        <v>16</v>
      </c>
      <c r="E3734" t="s">
        <v>60</v>
      </c>
      <c r="F3734" t="s">
        <v>122</v>
      </c>
      <c r="G3734">
        <v>12</v>
      </c>
      <c r="H3734" s="3">
        <v>215.65</v>
      </c>
      <c r="I3734" s="3">
        <v>4660.82</v>
      </c>
    </row>
    <row r="3735" spans="1:9" x14ac:dyDescent="0.3">
      <c r="A3735">
        <v>3734</v>
      </c>
      <c r="B3735" s="2">
        <v>45746</v>
      </c>
      <c r="C3735" t="s">
        <v>12</v>
      </c>
      <c r="D3735" t="s">
        <v>17</v>
      </c>
      <c r="E3735" t="s">
        <v>118</v>
      </c>
      <c r="F3735" t="s">
        <v>121</v>
      </c>
      <c r="G3735">
        <v>11</v>
      </c>
      <c r="H3735" s="3">
        <v>220.67</v>
      </c>
      <c r="I3735" s="3">
        <v>4371.87</v>
      </c>
    </row>
    <row r="3736" spans="1:9" x14ac:dyDescent="0.3">
      <c r="A3736">
        <v>3735</v>
      </c>
      <c r="B3736" s="2">
        <v>45717</v>
      </c>
      <c r="C3736" t="s">
        <v>10</v>
      </c>
      <c r="D3736" t="s">
        <v>16</v>
      </c>
      <c r="E3736" t="s">
        <v>103</v>
      </c>
      <c r="F3736" t="s">
        <v>121</v>
      </c>
      <c r="G3736">
        <v>7</v>
      </c>
      <c r="H3736" s="3">
        <v>891.79</v>
      </c>
      <c r="I3736" s="3">
        <v>11243.26</v>
      </c>
    </row>
    <row r="3737" spans="1:9" x14ac:dyDescent="0.3">
      <c r="A3737">
        <v>3736</v>
      </c>
      <c r="B3737" s="2">
        <v>45744</v>
      </c>
      <c r="C3737" t="s">
        <v>13</v>
      </c>
      <c r="D3737" t="s">
        <v>20</v>
      </c>
      <c r="E3737" t="s">
        <v>42</v>
      </c>
      <c r="F3737" t="s">
        <v>121</v>
      </c>
      <c r="G3737">
        <v>15</v>
      </c>
      <c r="H3737" s="3">
        <v>439.07</v>
      </c>
      <c r="I3737" s="3">
        <v>11861.96</v>
      </c>
    </row>
    <row r="3738" spans="1:9" x14ac:dyDescent="0.3">
      <c r="A3738">
        <v>3737</v>
      </c>
      <c r="B3738" s="2">
        <v>45746</v>
      </c>
      <c r="C3738" t="s">
        <v>12</v>
      </c>
      <c r="D3738" t="s">
        <v>16</v>
      </c>
      <c r="E3738" t="s">
        <v>88</v>
      </c>
      <c r="F3738" t="s">
        <v>121</v>
      </c>
      <c r="G3738">
        <v>9</v>
      </c>
      <c r="H3738" s="3">
        <v>178.93</v>
      </c>
      <c r="I3738" s="3">
        <v>2900.4</v>
      </c>
    </row>
    <row r="3739" spans="1:9" x14ac:dyDescent="0.3">
      <c r="A3739">
        <v>3738</v>
      </c>
      <c r="B3739" s="2">
        <v>45717</v>
      </c>
      <c r="C3739" t="s">
        <v>10</v>
      </c>
      <c r="D3739" t="s">
        <v>18</v>
      </c>
      <c r="E3739" t="s">
        <v>57</v>
      </c>
      <c r="F3739" t="s">
        <v>121</v>
      </c>
      <c r="G3739">
        <v>10</v>
      </c>
      <c r="H3739" s="3">
        <v>751.22</v>
      </c>
      <c r="I3739" s="3">
        <v>13530.03</v>
      </c>
    </row>
    <row r="3740" spans="1:9" x14ac:dyDescent="0.3">
      <c r="A3740">
        <v>3739</v>
      </c>
      <c r="B3740" s="2">
        <v>45735</v>
      </c>
      <c r="C3740" t="s">
        <v>15</v>
      </c>
      <c r="D3740" t="s">
        <v>16</v>
      </c>
      <c r="E3740" t="s">
        <v>111</v>
      </c>
      <c r="F3740" t="s">
        <v>121</v>
      </c>
      <c r="G3740">
        <v>4</v>
      </c>
      <c r="H3740" s="3">
        <v>1735.7</v>
      </c>
      <c r="I3740" s="3">
        <v>12504.49</v>
      </c>
    </row>
    <row r="3741" spans="1:9" x14ac:dyDescent="0.3">
      <c r="A3741">
        <v>3740</v>
      </c>
      <c r="B3741" s="2">
        <v>45744</v>
      </c>
      <c r="C3741" t="s">
        <v>11</v>
      </c>
      <c r="D3741" t="s">
        <v>18</v>
      </c>
      <c r="E3741" t="s">
        <v>74</v>
      </c>
      <c r="F3741" t="s">
        <v>122</v>
      </c>
      <c r="G3741">
        <v>1</v>
      </c>
      <c r="H3741" s="3">
        <v>911.15</v>
      </c>
      <c r="I3741" s="3">
        <v>1641.05</v>
      </c>
    </row>
    <row r="3742" spans="1:9" x14ac:dyDescent="0.3">
      <c r="A3742">
        <v>3741</v>
      </c>
      <c r="B3742" s="2">
        <v>45727</v>
      </c>
      <c r="C3742" t="s">
        <v>15</v>
      </c>
      <c r="D3742" t="s">
        <v>19</v>
      </c>
      <c r="E3742" t="s">
        <v>56</v>
      </c>
      <c r="F3742" t="s">
        <v>121</v>
      </c>
      <c r="G3742">
        <v>6</v>
      </c>
      <c r="H3742" s="3">
        <v>1305.6600000000001</v>
      </c>
      <c r="I3742" s="3">
        <v>14109.54</v>
      </c>
    </row>
    <row r="3743" spans="1:9" x14ac:dyDescent="0.3">
      <c r="A3743">
        <v>3742</v>
      </c>
      <c r="B3743" s="2">
        <v>45729</v>
      </c>
      <c r="C3743" t="s">
        <v>15</v>
      </c>
      <c r="D3743" t="s">
        <v>17</v>
      </c>
      <c r="E3743" t="s">
        <v>22</v>
      </c>
      <c r="F3743" t="s">
        <v>122</v>
      </c>
      <c r="G3743">
        <v>1</v>
      </c>
      <c r="H3743" s="3">
        <v>1568.37</v>
      </c>
      <c r="I3743" s="3">
        <v>2824.75</v>
      </c>
    </row>
    <row r="3744" spans="1:9" x14ac:dyDescent="0.3">
      <c r="A3744">
        <v>3743</v>
      </c>
      <c r="B3744" s="2">
        <v>45744</v>
      </c>
      <c r="C3744" t="s">
        <v>9</v>
      </c>
      <c r="D3744" t="s">
        <v>16</v>
      </c>
      <c r="E3744" t="s">
        <v>119</v>
      </c>
      <c r="F3744" t="s">
        <v>121</v>
      </c>
      <c r="G3744">
        <v>8</v>
      </c>
      <c r="H3744" s="3">
        <v>441.82</v>
      </c>
      <c r="I3744" s="3">
        <v>6366</v>
      </c>
    </row>
    <row r="3745" spans="1:9" x14ac:dyDescent="0.3">
      <c r="A3745">
        <v>3744</v>
      </c>
      <c r="B3745" s="2">
        <v>45723</v>
      </c>
      <c r="C3745" t="s">
        <v>15</v>
      </c>
      <c r="D3745" t="s">
        <v>17</v>
      </c>
      <c r="E3745" t="s">
        <v>98</v>
      </c>
      <c r="F3745" t="s">
        <v>121</v>
      </c>
      <c r="G3745">
        <v>2</v>
      </c>
      <c r="H3745" s="3">
        <v>1773.21</v>
      </c>
      <c r="I3745" s="3">
        <v>6387.36</v>
      </c>
    </row>
    <row r="3746" spans="1:9" x14ac:dyDescent="0.3">
      <c r="A3746">
        <v>3745</v>
      </c>
      <c r="B3746" s="2">
        <v>45742</v>
      </c>
      <c r="C3746" t="s">
        <v>15</v>
      </c>
      <c r="D3746" t="s">
        <v>16</v>
      </c>
      <c r="E3746" t="s">
        <v>30</v>
      </c>
      <c r="F3746" t="s">
        <v>121</v>
      </c>
      <c r="G3746">
        <v>7</v>
      </c>
      <c r="H3746" s="3">
        <v>1699.44</v>
      </c>
      <c r="I3746" s="3">
        <v>21425.72</v>
      </c>
    </row>
    <row r="3747" spans="1:9" x14ac:dyDescent="0.3">
      <c r="A3747">
        <v>3746</v>
      </c>
      <c r="B3747" s="2">
        <v>45738</v>
      </c>
      <c r="C3747" t="s">
        <v>13</v>
      </c>
      <c r="D3747" t="s">
        <v>18</v>
      </c>
      <c r="E3747" t="s">
        <v>79</v>
      </c>
      <c r="F3747" t="s">
        <v>121</v>
      </c>
      <c r="G3747">
        <v>14</v>
      </c>
      <c r="H3747" s="3">
        <v>379.95</v>
      </c>
      <c r="I3747" s="3">
        <v>9580.4500000000007</v>
      </c>
    </row>
    <row r="3748" spans="1:9" x14ac:dyDescent="0.3">
      <c r="A3748">
        <v>3747</v>
      </c>
      <c r="B3748" s="2">
        <v>45736</v>
      </c>
      <c r="C3748" t="s">
        <v>10</v>
      </c>
      <c r="D3748" t="s">
        <v>18</v>
      </c>
      <c r="E3748" t="s">
        <v>36</v>
      </c>
      <c r="F3748" t="s">
        <v>121</v>
      </c>
      <c r="G3748">
        <v>7</v>
      </c>
      <c r="H3748" s="3">
        <v>802.4</v>
      </c>
      <c r="I3748" s="3">
        <v>10116.27</v>
      </c>
    </row>
    <row r="3749" spans="1:9" x14ac:dyDescent="0.3">
      <c r="A3749">
        <v>3748</v>
      </c>
      <c r="B3749" s="2">
        <v>45723</v>
      </c>
      <c r="C3749" t="s">
        <v>13</v>
      </c>
      <c r="D3749" t="s">
        <v>16</v>
      </c>
      <c r="E3749" t="s">
        <v>65</v>
      </c>
      <c r="F3749" t="s">
        <v>122</v>
      </c>
      <c r="G3749">
        <v>12</v>
      </c>
      <c r="H3749" s="3">
        <v>490.15</v>
      </c>
      <c r="I3749" s="3">
        <v>10593.56</v>
      </c>
    </row>
    <row r="3750" spans="1:9" x14ac:dyDescent="0.3">
      <c r="A3750">
        <v>3749</v>
      </c>
      <c r="B3750" s="2">
        <v>45730</v>
      </c>
      <c r="C3750" t="s">
        <v>12</v>
      </c>
      <c r="D3750" t="s">
        <v>18</v>
      </c>
      <c r="E3750" t="s">
        <v>29</v>
      </c>
      <c r="F3750" t="s">
        <v>122</v>
      </c>
      <c r="G3750">
        <v>12</v>
      </c>
      <c r="H3750" s="3">
        <v>236.7</v>
      </c>
      <c r="I3750" s="3">
        <v>5115.7700000000004</v>
      </c>
    </row>
    <row r="3751" spans="1:9" x14ac:dyDescent="0.3">
      <c r="A3751">
        <v>3750</v>
      </c>
      <c r="B3751" s="2">
        <v>45725</v>
      </c>
      <c r="C3751" t="s">
        <v>11</v>
      </c>
      <c r="D3751" t="s">
        <v>17</v>
      </c>
      <c r="E3751" t="s">
        <v>97</v>
      </c>
      <c r="F3751" t="s">
        <v>121</v>
      </c>
      <c r="G3751">
        <v>4</v>
      </c>
      <c r="H3751" s="3">
        <v>1048.73</v>
      </c>
      <c r="I3751" s="3">
        <v>7555.36</v>
      </c>
    </row>
    <row r="3752" spans="1:9" x14ac:dyDescent="0.3">
      <c r="A3752">
        <v>3751</v>
      </c>
      <c r="B3752" s="2">
        <v>45728</v>
      </c>
      <c r="C3752" t="s">
        <v>10</v>
      </c>
      <c r="D3752" t="s">
        <v>19</v>
      </c>
      <c r="E3752" t="s">
        <v>22</v>
      </c>
      <c r="F3752" t="s">
        <v>122</v>
      </c>
      <c r="G3752">
        <v>7</v>
      </c>
      <c r="H3752" s="3">
        <v>899.46</v>
      </c>
      <c r="I3752" s="3">
        <v>11339.96</v>
      </c>
    </row>
    <row r="3753" spans="1:9" x14ac:dyDescent="0.3">
      <c r="A3753">
        <v>3752</v>
      </c>
      <c r="B3753" s="2">
        <v>45728</v>
      </c>
      <c r="C3753" t="s">
        <v>12</v>
      </c>
      <c r="D3753" t="s">
        <v>18</v>
      </c>
      <c r="E3753" t="s">
        <v>94</v>
      </c>
      <c r="F3753" t="s">
        <v>121</v>
      </c>
      <c r="G3753">
        <v>17</v>
      </c>
      <c r="H3753" s="3">
        <v>226.4</v>
      </c>
      <c r="I3753" s="3">
        <v>6931.97</v>
      </c>
    </row>
    <row r="3754" spans="1:9" x14ac:dyDescent="0.3">
      <c r="A3754">
        <v>3753</v>
      </c>
      <c r="B3754" s="2">
        <v>45747</v>
      </c>
      <c r="C3754" t="s">
        <v>15</v>
      </c>
      <c r="D3754" t="s">
        <v>18</v>
      </c>
      <c r="E3754" t="s">
        <v>45</v>
      </c>
      <c r="F3754" t="s">
        <v>122</v>
      </c>
      <c r="G3754">
        <v>7</v>
      </c>
      <c r="H3754" s="3">
        <v>1236.3499999999999</v>
      </c>
      <c r="I3754" s="3">
        <v>15587.3</v>
      </c>
    </row>
    <row r="3755" spans="1:9" x14ac:dyDescent="0.3">
      <c r="A3755">
        <v>3754</v>
      </c>
      <c r="B3755" s="2">
        <v>45730</v>
      </c>
      <c r="C3755" t="s">
        <v>13</v>
      </c>
      <c r="D3755" t="s">
        <v>16</v>
      </c>
      <c r="E3755" t="s">
        <v>61</v>
      </c>
      <c r="F3755" t="s">
        <v>122</v>
      </c>
      <c r="G3755">
        <v>17</v>
      </c>
      <c r="H3755" s="3">
        <v>343.84</v>
      </c>
      <c r="I3755" s="3">
        <v>10527.78</v>
      </c>
    </row>
    <row r="3756" spans="1:9" x14ac:dyDescent="0.3">
      <c r="A3756">
        <v>3755</v>
      </c>
      <c r="B3756" s="2">
        <v>45744</v>
      </c>
      <c r="C3756" t="s">
        <v>14</v>
      </c>
      <c r="D3756" t="s">
        <v>17</v>
      </c>
      <c r="E3756" t="s">
        <v>54</v>
      </c>
      <c r="F3756" t="s">
        <v>122</v>
      </c>
      <c r="G3756">
        <v>5</v>
      </c>
      <c r="H3756" s="3">
        <v>1388.73</v>
      </c>
      <c r="I3756" s="3">
        <v>12506.03</v>
      </c>
    </row>
    <row r="3757" spans="1:9" x14ac:dyDescent="0.3">
      <c r="A3757">
        <v>3756</v>
      </c>
      <c r="B3757" s="2">
        <v>45746</v>
      </c>
      <c r="C3757" t="s">
        <v>12</v>
      </c>
      <c r="D3757" t="s">
        <v>18</v>
      </c>
      <c r="E3757" t="s">
        <v>51</v>
      </c>
      <c r="F3757" t="s">
        <v>122</v>
      </c>
      <c r="G3757">
        <v>18</v>
      </c>
      <c r="H3757" s="3">
        <v>183.81</v>
      </c>
      <c r="I3757" s="3">
        <v>5959</v>
      </c>
    </row>
    <row r="3758" spans="1:9" x14ac:dyDescent="0.3">
      <c r="A3758">
        <v>3757</v>
      </c>
      <c r="B3758" s="2">
        <v>45721</v>
      </c>
      <c r="C3758" t="s">
        <v>12</v>
      </c>
      <c r="D3758" t="s">
        <v>17</v>
      </c>
      <c r="E3758" t="s">
        <v>31</v>
      </c>
      <c r="F3758" t="s">
        <v>121</v>
      </c>
      <c r="G3758">
        <v>12</v>
      </c>
      <c r="H3758" s="3">
        <v>183.91</v>
      </c>
      <c r="I3758" s="3">
        <v>3974.83</v>
      </c>
    </row>
    <row r="3759" spans="1:9" x14ac:dyDescent="0.3">
      <c r="A3759">
        <v>3758</v>
      </c>
      <c r="B3759" s="2">
        <v>45721</v>
      </c>
      <c r="C3759" t="s">
        <v>13</v>
      </c>
      <c r="D3759" t="s">
        <v>16</v>
      </c>
      <c r="E3759" t="s">
        <v>32</v>
      </c>
      <c r="F3759" t="s">
        <v>122</v>
      </c>
      <c r="G3759">
        <v>9</v>
      </c>
      <c r="H3759" s="3">
        <v>377.65</v>
      </c>
      <c r="I3759" s="3">
        <v>6121.58</v>
      </c>
    </row>
    <row r="3760" spans="1:9" x14ac:dyDescent="0.3">
      <c r="A3760">
        <v>3759</v>
      </c>
      <c r="B3760" s="2">
        <v>45726</v>
      </c>
      <c r="C3760" t="s">
        <v>9</v>
      </c>
      <c r="D3760" t="s">
        <v>18</v>
      </c>
      <c r="E3760" t="s">
        <v>78</v>
      </c>
      <c r="F3760" t="s">
        <v>122</v>
      </c>
      <c r="G3760">
        <v>18</v>
      </c>
      <c r="H3760" s="3">
        <v>572.67999999999995</v>
      </c>
      <c r="I3760" s="3">
        <v>18565.900000000001</v>
      </c>
    </row>
    <row r="3761" spans="1:9" x14ac:dyDescent="0.3">
      <c r="A3761">
        <v>3760</v>
      </c>
      <c r="B3761" s="2">
        <v>45747</v>
      </c>
      <c r="C3761" t="s">
        <v>15</v>
      </c>
      <c r="D3761" t="s">
        <v>17</v>
      </c>
      <c r="E3761" t="s">
        <v>23</v>
      </c>
      <c r="F3761" t="s">
        <v>121</v>
      </c>
      <c r="G3761">
        <v>5</v>
      </c>
      <c r="H3761" s="3">
        <v>1362.87</v>
      </c>
      <c r="I3761" s="3">
        <v>12273.15</v>
      </c>
    </row>
    <row r="3762" spans="1:9" x14ac:dyDescent="0.3">
      <c r="A3762">
        <v>3761</v>
      </c>
      <c r="B3762" s="2">
        <v>45730</v>
      </c>
      <c r="C3762" t="s">
        <v>14</v>
      </c>
      <c r="D3762" t="s">
        <v>18</v>
      </c>
      <c r="E3762" t="s">
        <v>34</v>
      </c>
      <c r="F3762" t="s">
        <v>121</v>
      </c>
      <c r="G3762">
        <v>7</v>
      </c>
      <c r="H3762" s="3">
        <v>1288.8800000000001</v>
      </c>
      <c r="I3762" s="3">
        <v>16249.58</v>
      </c>
    </row>
    <row r="3763" spans="1:9" x14ac:dyDescent="0.3">
      <c r="A3763">
        <v>3762</v>
      </c>
      <c r="B3763" s="2">
        <v>45742</v>
      </c>
      <c r="C3763" t="s">
        <v>9</v>
      </c>
      <c r="D3763" t="s">
        <v>18</v>
      </c>
      <c r="E3763" t="s">
        <v>99</v>
      </c>
      <c r="F3763" t="s">
        <v>121</v>
      </c>
      <c r="G3763">
        <v>12</v>
      </c>
      <c r="H3763" s="3">
        <v>494.08</v>
      </c>
      <c r="I3763" s="3">
        <v>10678.49</v>
      </c>
    </row>
    <row r="3764" spans="1:9" x14ac:dyDescent="0.3">
      <c r="A3764">
        <v>3763</v>
      </c>
      <c r="B3764" s="2">
        <v>45736</v>
      </c>
      <c r="C3764" t="s">
        <v>14</v>
      </c>
      <c r="D3764" t="s">
        <v>19</v>
      </c>
      <c r="E3764" t="s">
        <v>104</v>
      </c>
      <c r="F3764" t="s">
        <v>122</v>
      </c>
      <c r="G3764">
        <v>2</v>
      </c>
      <c r="H3764" s="3">
        <v>1038.58</v>
      </c>
      <c r="I3764" s="3">
        <v>3741.12</v>
      </c>
    </row>
    <row r="3765" spans="1:9" x14ac:dyDescent="0.3">
      <c r="A3765">
        <v>3764</v>
      </c>
      <c r="B3765" s="2">
        <v>45728</v>
      </c>
      <c r="C3765" t="s">
        <v>12</v>
      </c>
      <c r="D3765" t="s">
        <v>16</v>
      </c>
      <c r="E3765" t="s">
        <v>90</v>
      </c>
      <c r="F3765" t="s">
        <v>121</v>
      </c>
      <c r="G3765">
        <v>11</v>
      </c>
      <c r="H3765" s="3">
        <v>189.37</v>
      </c>
      <c r="I3765" s="3">
        <v>3751.76</v>
      </c>
    </row>
    <row r="3766" spans="1:9" x14ac:dyDescent="0.3">
      <c r="A3766">
        <v>3765</v>
      </c>
      <c r="B3766" s="2">
        <v>45739</v>
      </c>
      <c r="C3766" t="s">
        <v>10</v>
      </c>
      <c r="D3766" t="s">
        <v>16</v>
      </c>
      <c r="E3766" t="s">
        <v>45</v>
      </c>
      <c r="F3766" t="s">
        <v>121</v>
      </c>
      <c r="G3766">
        <v>3</v>
      </c>
      <c r="H3766" s="3">
        <v>741.64</v>
      </c>
      <c r="I3766" s="3">
        <v>4007.25</v>
      </c>
    </row>
    <row r="3767" spans="1:9" x14ac:dyDescent="0.3">
      <c r="A3767">
        <v>3766</v>
      </c>
      <c r="B3767" s="2">
        <v>45729</v>
      </c>
      <c r="C3767" t="s">
        <v>9</v>
      </c>
      <c r="D3767" t="s">
        <v>18</v>
      </c>
      <c r="E3767" t="s">
        <v>41</v>
      </c>
      <c r="F3767" t="s">
        <v>122</v>
      </c>
      <c r="G3767">
        <v>8</v>
      </c>
      <c r="H3767" s="3">
        <v>400.81</v>
      </c>
      <c r="I3767" s="3">
        <v>5775.11</v>
      </c>
    </row>
    <row r="3768" spans="1:9" x14ac:dyDescent="0.3">
      <c r="A3768">
        <v>3767</v>
      </c>
      <c r="B3768" s="2">
        <v>45725</v>
      </c>
      <c r="C3768" t="s">
        <v>14</v>
      </c>
      <c r="D3768" t="s">
        <v>17</v>
      </c>
      <c r="E3768" t="s">
        <v>59</v>
      </c>
      <c r="F3768" t="s">
        <v>122</v>
      </c>
      <c r="G3768">
        <v>1</v>
      </c>
      <c r="H3768" s="3">
        <v>1451.92</v>
      </c>
      <c r="I3768" s="3">
        <v>2615.02</v>
      </c>
    </row>
    <row r="3769" spans="1:9" x14ac:dyDescent="0.3">
      <c r="A3769">
        <v>3768</v>
      </c>
      <c r="B3769" s="2">
        <v>45734</v>
      </c>
      <c r="C3769" t="s">
        <v>15</v>
      </c>
      <c r="D3769" t="s">
        <v>18</v>
      </c>
      <c r="E3769" t="s">
        <v>21</v>
      </c>
      <c r="F3769" t="s">
        <v>121</v>
      </c>
      <c r="G3769">
        <v>2</v>
      </c>
      <c r="H3769" s="3">
        <v>1279.0899999999999</v>
      </c>
      <c r="I3769" s="3">
        <v>4607.47</v>
      </c>
    </row>
    <row r="3770" spans="1:9" x14ac:dyDescent="0.3">
      <c r="A3770">
        <v>3769</v>
      </c>
      <c r="B3770" s="2">
        <v>45726</v>
      </c>
      <c r="C3770" t="s">
        <v>10</v>
      </c>
      <c r="D3770" t="s">
        <v>19</v>
      </c>
      <c r="E3770" t="s">
        <v>82</v>
      </c>
      <c r="F3770" t="s">
        <v>121</v>
      </c>
      <c r="G3770">
        <v>7</v>
      </c>
      <c r="H3770" s="3">
        <v>854.65</v>
      </c>
      <c r="I3770" s="3">
        <v>10775.01</v>
      </c>
    </row>
    <row r="3771" spans="1:9" x14ac:dyDescent="0.3">
      <c r="A3771">
        <v>3770</v>
      </c>
      <c r="B3771" s="2">
        <v>45722</v>
      </c>
      <c r="C3771" t="s">
        <v>13</v>
      </c>
      <c r="D3771" t="s">
        <v>17</v>
      </c>
      <c r="E3771" t="s">
        <v>94</v>
      </c>
      <c r="F3771" t="s">
        <v>122</v>
      </c>
      <c r="G3771">
        <v>10</v>
      </c>
      <c r="H3771" s="3">
        <v>498.3</v>
      </c>
      <c r="I3771" s="3">
        <v>8974.75</v>
      </c>
    </row>
    <row r="3772" spans="1:9" x14ac:dyDescent="0.3">
      <c r="A3772">
        <v>3771</v>
      </c>
      <c r="B3772" s="2">
        <v>45729</v>
      </c>
      <c r="C3772" t="s">
        <v>12</v>
      </c>
      <c r="D3772" t="s">
        <v>17</v>
      </c>
      <c r="E3772" t="s">
        <v>64</v>
      </c>
      <c r="F3772" t="s">
        <v>121</v>
      </c>
      <c r="G3772">
        <v>11</v>
      </c>
      <c r="H3772" s="3">
        <v>241.72</v>
      </c>
      <c r="I3772" s="3">
        <v>4788.91</v>
      </c>
    </row>
    <row r="3773" spans="1:9" x14ac:dyDescent="0.3">
      <c r="A3773">
        <v>3772</v>
      </c>
      <c r="B3773" s="2">
        <v>45736</v>
      </c>
      <c r="C3773" t="s">
        <v>9</v>
      </c>
      <c r="D3773" t="s">
        <v>18</v>
      </c>
      <c r="E3773" t="s">
        <v>34</v>
      </c>
      <c r="F3773" t="s">
        <v>121</v>
      </c>
      <c r="G3773">
        <v>14</v>
      </c>
      <c r="H3773" s="3">
        <v>561.30999999999995</v>
      </c>
      <c r="I3773" s="3">
        <v>14153.45</v>
      </c>
    </row>
    <row r="3774" spans="1:9" x14ac:dyDescent="0.3">
      <c r="A3774">
        <v>3773</v>
      </c>
      <c r="B3774" s="2">
        <v>45717</v>
      </c>
      <c r="C3774" t="s">
        <v>15</v>
      </c>
      <c r="D3774" t="s">
        <v>18</v>
      </c>
      <c r="E3774" t="s">
        <v>102</v>
      </c>
      <c r="F3774" t="s">
        <v>121</v>
      </c>
      <c r="G3774">
        <v>2</v>
      </c>
      <c r="H3774" s="3">
        <v>1598.97</v>
      </c>
      <c r="I3774" s="3">
        <v>5759.73</v>
      </c>
    </row>
    <row r="3775" spans="1:9" x14ac:dyDescent="0.3">
      <c r="A3775">
        <v>3774</v>
      </c>
      <c r="B3775" s="2">
        <v>45722</v>
      </c>
      <c r="C3775" t="s">
        <v>11</v>
      </c>
      <c r="D3775" t="s">
        <v>18</v>
      </c>
      <c r="E3775" t="s">
        <v>32</v>
      </c>
      <c r="F3775" t="s">
        <v>122</v>
      </c>
      <c r="G3775">
        <v>2</v>
      </c>
      <c r="H3775" s="3">
        <v>1026.8599999999999</v>
      </c>
      <c r="I3775" s="3">
        <v>3698.9</v>
      </c>
    </row>
    <row r="3776" spans="1:9" x14ac:dyDescent="0.3">
      <c r="A3776">
        <v>3775</v>
      </c>
      <c r="B3776" s="2">
        <v>45736</v>
      </c>
      <c r="C3776" t="s">
        <v>10</v>
      </c>
      <c r="D3776" t="s">
        <v>18</v>
      </c>
      <c r="E3776" t="s">
        <v>29</v>
      </c>
      <c r="F3776" t="s">
        <v>121</v>
      </c>
      <c r="G3776">
        <v>4</v>
      </c>
      <c r="H3776" s="3">
        <v>877.8</v>
      </c>
      <c r="I3776" s="3">
        <v>6323.93</v>
      </c>
    </row>
    <row r="3777" spans="1:9" x14ac:dyDescent="0.3">
      <c r="A3777">
        <v>3776</v>
      </c>
      <c r="B3777" s="2">
        <v>45723</v>
      </c>
      <c r="C3777" t="s">
        <v>13</v>
      </c>
      <c r="D3777" t="s">
        <v>16</v>
      </c>
      <c r="E3777" t="s">
        <v>28</v>
      </c>
      <c r="F3777" t="s">
        <v>121</v>
      </c>
      <c r="G3777">
        <v>10</v>
      </c>
      <c r="H3777" s="3">
        <v>377.93</v>
      </c>
      <c r="I3777" s="3">
        <v>6806.8</v>
      </c>
    </row>
    <row r="3778" spans="1:9" x14ac:dyDescent="0.3">
      <c r="A3778">
        <v>3777</v>
      </c>
      <c r="B3778" s="2">
        <v>45728</v>
      </c>
      <c r="C3778" t="s">
        <v>12</v>
      </c>
      <c r="D3778" t="s">
        <v>19</v>
      </c>
      <c r="E3778" t="s">
        <v>80</v>
      </c>
      <c r="F3778" t="s">
        <v>121</v>
      </c>
      <c r="G3778">
        <v>13</v>
      </c>
      <c r="H3778" s="3">
        <v>221.84</v>
      </c>
      <c r="I3778" s="3">
        <v>5194.1499999999996</v>
      </c>
    </row>
    <row r="3779" spans="1:9" x14ac:dyDescent="0.3">
      <c r="A3779">
        <v>3778</v>
      </c>
      <c r="B3779" s="2">
        <v>45740</v>
      </c>
      <c r="C3779" t="s">
        <v>14</v>
      </c>
      <c r="D3779" t="s">
        <v>16</v>
      </c>
      <c r="E3779" t="s">
        <v>104</v>
      </c>
      <c r="F3779" t="s">
        <v>121</v>
      </c>
      <c r="G3779">
        <v>5</v>
      </c>
      <c r="H3779" s="3">
        <v>1115.81</v>
      </c>
      <c r="I3779" s="3">
        <v>10048.280000000001</v>
      </c>
    </row>
    <row r="3780" spans="1:9" x14ac:dyDescent="0.3">
      <c r="A3780">
        <v>3779</v>
      </c>
      <c r="B3780" s="2">
        <v>45723</v>
      </c>
      <c r="C3780" t="s">
        <v>10</v>
      </c>
      <c r="D3780" t="s">
        <v>20</v>
      </c>
      <c r="E3780" t="s">
        <v>24</v>
      </c>
      <c r="F3780" t="s">
        <v>121</v>
      </c>
      <c r="G3780">
        <v>5</v>
      </c>
      <c r="H3780" s="3">
        <v>860.02</v>
      </c>
      <c r="I3780" s="3">
        <v>7744.8</v>
      </c>
    </row>
    <row r="3781" spans="1:9" x14ac:dyDescent="0.3">
      <c r="A3781">
        <v>3780</v>
      </c>
      <c r="B3781" s="2">
        <v>45734</v>
      </c>
      <c r="C3781" t="s">
        <v>12</v>
      </c>
      <c r="D3781" t="s">
        <v>16</v>
      </c>
      <c r="E3781" t="s">
        <v>65</v>
      </c>
      <c r="F3781" t="s">
        <v>121</v>
      </c>
      <c r="G3781">
        <v>13</v>
      </c>
      <c r="H3781" s="3">
        <v>229.71</v>
      </c>
      <c r="I3781" s="3">
        <v>5378.42</v>
      </c>
    </row>
    <row r="3782" spans="1:9" x14ac:dyDescent="0.3">
      <c r="A3782">
        <v>3781</v>
      </c>
      <c r="B3782" s="2">
        <v>45719</v>
      </c>
      <c r="C3782" t="s">
        <v>11</v>
      </c>
      <c r="D3782" t="s">
        <v>16</v>
      </c>
      <c r="E3782" t="s">
        <v>35</v>
      </c>
      <c r="F3782" t="s">
        <v>121</v>
      </c>
      <c r="G3782">
        <v>1</v>
      </c>
      <c r="H3782" s="3">
        <v>1040.2</v>
      </c>
      <c r="I3782" s="3">
        <v>1873.48</v>
      </c>
    </row>
    <row r="3783" spans="1:9" x14ac:dyDescent="0.3">
      <c r="A3783">
        <v>3782</v>
      </c>
      <c r="B3783" s="2">
        <v>45719</v>
      </c>
      <c r="C3783" t="s">
        <v>13</v>
      </c>
      <c r="D3783" t="s">
        <v>20</v>
      </c>
      <c r="E3783" t="s">
        <v>22</v>
      </c>
      <c r="F3783" t="s">
        <v>121</v>
      </c>
      <c r="G3783">
        <v>7</v>
      </c>
      <c r="H3783" s="3">
        <v>495.06</v>
      </c>
      <c r="I3783" s="3">
        <v>6241.48</v>
      </c>
    </row>
    <row r="3784" spans="1:9" x14ac:dyDescent="0.3">
      <c r="A3784">
        <v>3783</v>
      </c>
      <c r="B3784" s="2">
        <v>45741</v>
      </c>
      <c r="C3784" t="s">
        <v>9</v>
      </c>
      <c r="D3784" t="s">
        <v>16</v>
      </c>
      <c r="E3784" t="s">
        <v>81</v>
      </c>
      <c r="F3784" t="s">
        <v>122</v>
      </c>
      <c r="G3784">
        <v>6</v>
      </c>
      <c r="H3784" s="3">
        <v>432.31</v>
      </c>
      <c r="I3784" s="3">
        <v>4671.7299999999996</v>
      </c>
    </row>
    <row r="3785" spans="1:9" x14ac:dyDescent="0.3">
      <c r="A3785">
        <v>3784</v>
      </c>
      <c r="B3785" s="2">
        <v>45721</v>
      </c>
      <c r="C3785" t="s">
        <v>14</v>
      </c>
      <c r="D3785" t="s">
        <v>17</v>
      </c>
      <c r="E3785" t="s">
        <v>115</v>
      </c>
      <c r="F3785" t="s">
        <v>122</v>
      </c>
      <c r="G3785">
        <v>7</v>
      </c>
      <c r="H3785" s="3">
        <v>1462.91</v>
      </c>
      <c r="I3785" s="3">
        <v>18443.66</v>
      </c>
    </row>
    <row r="3786" spans="1:9" x14ac:dyDescent="0.3">
      <c r="A3786">
        <v>3785</v>
      </c>
      <c r="B3786" s="2">
        <v>45746</v>
      </c>
      <c r="C3786" t="s">
        <v>14</v>
      </c>
      <c r="D3786" t="s">
        <v>20</v>
      </c>
      <c r="E3786" t="s">
        <v>34</v>
      </c>
      <c r="F3786" t="s">
        <v>121</v>
      </c>
      <c r="G3786">
        <v>1</v>
      </c>
      <c r="H3786" s="3">
        <v>1310.42</v>
      </c>
      <c r="I3786" s="3">
        <v>2360.16</v>
      </c>
    </row>
    <row r="3787" spans="1:9" x14ac:dyDescent="0.3">
      <c r="A3787">
        <v>3786</v>
      </c>
      <c r="B3787" s="2">
        <v>45724</v>
      </c>
      <c r="C3787" t="s">
        <v>13</v>
      </c>
      <c r="D3787" t="s">
        <v>16</v>
      </c>
      <c r="E3787" t="s">
        <v>83</v>
      </c>
      <c r="F3787" t="s">
        <v>122</v>
      </c>
      <c r="G3787">
        <v>15</v>
      </c>
      <c r="H3787" s="3">
        <v>351.56</v>
      </c>
      <c r="I3787" s="3">
        <v>9497.7800000000007</v>
      </c>
    </row>
    <row r="3788" spans="1:9" x14ac:dyDescent="0.3">
      <c r="A3788">
        <v>3787</v>
      </c>
      <c r="B3788" s="2">
        <v>45726</v>
      </c>
      <c r="C3788" t="s">
        <v>14</v>
      </c>
      <c r="D3788" t="s">
        <v>16</v>
      </c>
      <c r="E3788" t="s">
        <v>54</v>
      </c>
      <c r="F3788" t="s">
        <v>121</v>
      </c>
      <c r="G3788">
        <v>2</v>
      </c>
      <c r="H3788" s="3">
        <v>1159.6300000000001</v>
      </c>
      <c r="I3788" s="3">
        <v>4177.16</v>
      </c>
    </row>
    <row r="3789" spans="1:9" x14ac:dyDescent="0.3">
      <c r="A3789">
        <v>3788</v>
      </c>
      <c r="B3789" s="2">
        <v>45730</v>
      </c>
      <c r="C3789" t="s">
        <v>9</v>
      </c>
      <c r="D3789" t="s">
        <v>17</v>
      </c>
      <c r="E3789" t="s">
        <v>117</v>
      </c>
      <c r="F3789" t="s">
        <v>122</v>
      </c>
      <c r="G3789">
        <v>8</v>
      </c>
      <c r="H3789" s="3">
        <v>497.13</v>
      </c>
      <c r="I3789" s="3">
        <v>7162.94</v>
      </c>
    </row>
    <row r="3790" spans="1:9" x14ac:dyDescent="0.3">
      <c r="A3790">
        <v>3789</v>
      </c>
      <c r="B3790" s="2">
        <v>45723</v>
      </c>
      <c r="C3790" t="s">
        <v>14</v>
      </c>
      <c r="D3790" t="s">
        <v>18</v>
      </c>
      <c r="E3790" t="s">
        <v>78</v>
      </c>
      <c r="F3790" t="s">
        <v>122</v>
      </c>
      <c r="G3790">
        <v>2</v>
      </c>
      <c r="H3790" s="3">
        <v>1049.44</v>
      </c>
      <c r="I3790" s="3">
        <v>3780.24</v>
      </c>
    </row>
    <row r="3791" spans="1:9" x14ac:dyDescent="0.3">
      <c r="A3791">
        <v>3790</v>
      </c>
      <c r="B3791" s="2">
        <v>45742</v>
      </c>
      <c r="C3791" t="s">
        <v>10</v>
      </c>
      <c r="D3791" t="s">
        <v>16</v>
      </c>
      <c r="E3791" t="s">
        <v>115</v>
      </c>
      <c r="F3791" t="s">
        <v>122</v>
      </c>
      <c r="G3791">
        <v>5</v>
      </c>
      <c r="H3791" s="3">
        <v>719.55</v>
      </c>
      <c r="I3791" s="3">
        <v>6479.81</v>
      </c>
    </row>
    <row r="3792" spans="1:9" x14ac:dyDescent="0.3">
      <c r="A3792">
        <v>3791</v>
      </c>
      <c r="B3792" s="2">
        <v>45746</v>
      </c>
      <c r="C3792" t="s">
        <v>12</v>
      </c>
      <c r="D3792" t="s">
        <v>19</v>
      </c>
      <c r="E3792" t="s">
        <v>116</v>
      </c>
      <c r="F3792" t="s">
        <v>121</v>
      </c>
      <c r="G3792">
        <v>5</v>
      </c>
      <c r="H3792" s="3">
        <v>196.39</v>
      </c>
      <c r="I3792" s="3">
        <v>1768.56</v>
      </c>
    </row>
    <row r="3793" spans="1:9" x14ac:dyDescent="0.3">
      <c r="A3793">
        <v>3792</v>
      </c>
      <c r="B3793" s="2">
        <v>45722</v>
      </c>
      <c r="C3793" t="s">
        <v>14</v>
      </c>
      <c r="D3793" t="s">
        <v>17</v>
      </c>
      <c r="E3793" t="s">
        <v>73</v>
      </c>
      <c r="F3793" t="s">
        <v>121</v>
      </c>
      <c r="G3793">
        <v>9</v>
      </c>
      <c r="H3793" s="3">
        <v>1059.6199999999999</v>
      </c>
      <c r="I3793" s="3">
        <v>17176.080000000002</v>
      </c>
    </row>
    <row r="3794" spans="1:9" x14ac:dyDescent="0.3">
      <c r="A3794">
        <v>3793</v>
      </c>
      <c r="B3794" s="2">
        <v>45731</v>
      </c>
      <c r="C3794" t="s">
        <v>12</v>
      </c>
      <c r="D3794" t="s">
        <v>17</v>
      </c>
      <c r="E3794" t="s">
        <v>109</v>
      </c>
      <c r="F3794" t="s">
        <v>122</v>
      </c>
      <c r="G3794">
        <v>7</v>
      </c>
      <c r="H3794" s="3">
        <v>243.39</v>
      </c>
      <c r="I3794" s="3">
        <v>3068.54</v>
      </c>
    </row>
    <row r="3795" spans="1:9" x14ac:dyDescent="0.3">
      <c r="A3795">
        <v>3794</v>
      </c>
      <c r="B3795" s="2">
        <v>45741</v>
      </c>
      <c r="C3795" t="s">
        <v>14</v>
      </c>
      <c r="D3795" t="s">
        <v>16</v>
      </c>
      <c r="E3795" t="s">
        <v>108</v>
      </c>
      <c r="F3795" t="s">
        <v>122</v>
      </c>
      <c r="G3795">
        <v>7</v>
      </c>
      <c r="H3795" s="3">
        <v>1184.25</v>
      </c>
      <c r="I3795" s="3">
        <v>14930.45</v>
      </c>
    </row>
    <row r="3796" spans="1:9" x14ac:dyDescent="0.3">
      <c r="A3796">
        <v>3795</v>
      </c>
      <c r="B3796" s="2">
        <v>45726</v>
      </c>
      <c r="C3796" t="s">
        <v>12</v>
      </c>
      <c r="D3796" t="s">
        <v>18</v>
      </c>
      <c r="E3796" t="s">
        <v>100</v>
      </c>
      <c r="F3796" t="s">
        <v>121</v>
      </c>
      <c r="G3796">
        <v>7</v>
      </c>
      <c r="H3796" s="3">
        <v>228.86</v>
      </c>
      <c r="I3796" s="3">
        <v>2885.36</v>
      </c>
    </row>
    <row r="3797" spans="1:9" x14ac:dyDescent="0.3">
      <c r="A3797">
        <v>3796</v>
      </c>
      <c r="B3797" s="2">
        <v>45718</v>
      </c>
      <c r="C3797" t="s">
        <v>11</v>
      </c>
      <c r="D3797" t="s">
        <v>18</v>
      </c>
      <c r="E3797" t="s">
        <v>69</v>
      </c>
      <c r="F3797" t="s">
        <v>121</v>
      </c>
      <c r="G3797">
        <v>2</v>
      </c>
      <c r="H3797" s="3">
        <v>1194.3499999999999</v>
      </c>
      <c r="I3797" s="3">
        <v>4302.22</v>
      </c>
    </row>
    <row r="3798" spans="1:9" x14ac:dyDescent="0.3">
      <c r="A3798">
        <v>3797</v>
      </c>
      <c r="B3798" s="2">
        <v>45742</v>
      </c>
      <c r="C3798" t="s">
        <v>14</v>
      </c>
      <c r="D3798" t="s">
        <v>20</v>
      </c>
      <c r="E3798" t="s">
        <v>41</v>
      </c>
      <c r="F3798" t="s">
        <v>122</v>
      </c>
      <c r="G3798">
        <v>5</v>
      </c>
      <c r="H3798" s="3">
        <v>1059.49</v>
      </c>
      <c r="I3798" s="3">
        <v>9541.1</v>
      </c>
    </row>
    <row r="3799" spans="1:9" x14ac:dyDescent="0.3">
      <c r="A3799">
        <v>3798</v>
      </c>
      <c r="B3799" s="2">
        <v>45745</v>
      </c>
      <c r="C3799" t="s">
        <v>9</v>
      </c>
      <c r="D3799" t="s">
        <v>16</v>
      </c>
      <c r="E3799" t="s">
        <v>44</v>
      </c>
      <c r="F3799" t="s">
        <v>122</v>
      </c>
      <c r="G3799">
        <v>6</v>
      </c>
      <c r="H3799" s="3">
        <v>443.56</v>
      </c>
      <c r="I3799" s="3">
        <v>4793.3100000000004</v>
      </c>
    </row>
    <row r="3800" spans="1:9" x14ac:dyDescent="0.3">
      <c r="A3800">
        <v>3799</v>
      </c>
      <c r="B3800" s="2">
        <v>45730</v>
      </c>
      <c r="C3800" t="s">
        <v>14</v>
      </c>
      <c r="D3800" t="s">
        <v>17</v>
      </c>
      <c r="E3800" t="s">
        <v>48</v>
      </c>
      <c r="F3800" t="s">
        <v>121</v>
      </c>
      <c r="G3800">
        <v>9</v>
      </c>
      <c r="H3800" s="3">
        <v>1033.21</v>
      </c>
      <c r="I3800" s="3">
        <v>16747.990000000002</v>
      </c>
    </row>
    <row r="3801" spans="1:9" x14ac:dyDescent="0.3">
      <c r="A3801">
        <v>3800</v>
      </c>
      <c r="B3801" s="2">
        <v>45725</v>
      </c>
      <c r="C3801" t="s">
        <v>12</v>
      </c>
      <c r="D3801" t="s">
        <v>18</v>
      </c>
      <c r="E3801" t="s">
        <v>41</v>
      </c>
      <c r="F3801" t="s">
        <v>121</v>
      </c>
      <c r="G3801">
        <v>20</v>
      </c>
      <c r="H3801" s="3">
        <v>225.77</v>
      </c>
      <c r="I3801" s="3">
        <v>8132.57</v>
      </c>
    </row>
    <row r="3802" spans="1:9" x14ac:dyDescent="0.3">
      <c r="A3802">
        <v>3801</v>
      </c>
      <c r="B3802" s="2">
        <v>45740</v>
      </c>
      <c r="C3802" t="s">
        <v>13</v>
      </c>
      <c r="D3802" t="s">
        <v>19</v>
      </c>
      <c r="E3802" t="s">
        <v>36</v>
      </c>
      <c r="F3802" t="s">
        <v>122</v>
      </c>
      <c r="G3802">
        <v>7</v>
      </c>
      <c r="H3802" s="3">
        <v>356.6</v>
      </c>
      <c r="I3802" s="3">
        <v>4495.84</v>
      </c>
    </row>
    <row r="3803" spans="1:9" x14ac:dyDescent="0.3">
      <c r="A3803">
        <v>3802</v>
      </c>
      <c r="B3803" s="2">
        <v>45746</v>
      </c>
      <c r="C3803" t="s">
        <v>11</v>
      </c>
      <c r="D3803" t="s">
        <v>18</v>
      </c>
      <c r="E3803" t="s">
        <v>99</v>
      </c>
      <c r="F3803" t="s">
        <v>122</v>
      </c>
      <c r="G3803">
        <v>9</v>
      </c>
      <c r="H3803" s="3">
        <v>910.37</v>
      </c>
      <c r="I3803" s="3">
        <v>14756.79</v>
      </c>
    </row>
    <row r="3804" spans="1:9" x14ac:dyDescent="0.3">
      <c r="A3804">
        <v>3803</v>
      </c>
      <c r="B3804" s="2">
        <v>45746</v>
      </c>
      <c r="C3804" t="s">
        <v>13</v>
      </c>
      <c r="D3804" t="s">
        <v>18</v>
      </c>
      <c r="E3804" t="s">
        <v>100</v>
      </c>
      <c r="F3804" t="s">
        <v>121</v>
      </c>
      <c r="G3804">
        <v>12</v>
      </c>
      <c r="H3804" s="3">
        <v>496.39</v>
      </c>
      <c r="I3804" s="3">
        <v>10728.42</v>
      </c>
    </row>
    <row r="3805" spans="1:9" x14ac:dyDescent="0.3">
      <c r="A3805">
        <v>3804</v>
      </c>
      <c r="B3805" s="2">
        <v>45718</v>
      </c>
      <c r="C3805" t="s">
        <v>9</v>
      </c>
      <c r="D3805" t="s">
        <v>18</v>
      </c>
      <c r="E3805" t="s">
        <v>82</v>
      </c>
      <c r="F3805" t="s">
        <v>122</v>
      </c>
      <c r="G3805">
        <v>18</v>
      </c>
      <c r="H3805" s="3">
        <v>546.09</v>
      </c>
      <c r="I3805" s="3">
        <v>17703.87</v>
      </c>
    </row>
    <row r="3806" spans="1:9" x14ac:dyDescent="0.3">
      <c r="A3806">
        <v>3805</v>
      </c>
      <c r="B3806" s="2">
        <v>45731</v>
      </c>
      <c r="C3806" t="s">
        <v>13</v>
      </c>
      <c r="D3806" t="s">
        <v>20</v>
      </c>
      <c r="E3806" t="s">
        <v>33</v>
      </c>
      <c r="F3806" t="s">
        <v>121</v>
      </c>
      <c r="G3806">
        <v>14</v>
      </c>
      <c r="H3806" s="3">
        <v>372.81</v>
      </c>
      <c r="I3806" s="3">
        <v>9400.42</v>
      </c>
    </row>
    <row r="3807" spans="1:9" x14ac:dyDescent="0.3">
      <c r="A3807">
        <v>3806</v>
      </c>
      <c r="B3807" s="2">
        <v>45745</v>
      </c>
      <c r="C3807" t="s">
        <v>15</v>
      </c>
      <c r="D3807" t="s">
        <v>19</v>
      </c>
      <c r="E3807" t="s">
        <v>103</v>
      </c>
      <c r="F3807" t="s">
        <v>122</v>
      </c>
      <c r="G3807">
        <v>3</v>
      </c>
      <c r="H3807" s="3">
        <v>1251.8499999999999</v>
      </c>
      <c r="I3807" s="3">
        <v>6764.02</v>
      </c>
    </row>
    <row r="3808" spans="1:9" x14ac:dyDescent="0.3">
      <c r="A3808">
        <v>3807</v>
      </c>
      <c r="B3808" s="2">
        <v>45729</v>
      </c>
      <c r="C3808" t="s">
        <v>10</v>
      </c>
      <c r="D3808" t="s">
        <v>16</v>
      </c>
      <c r="E3808" t="s">
        <v>73</v>
      </c>
      <c r="F3808" t="s">
        <v>121</v>
      </c>
      <c r="G3808">
        <v>7</v>
      </c>
      <c r="H3808" s="3">
        <v>705.18</v>
      </c>
      <c r="I3808" s="3">
        <v>8890.57</v>
      </c>
    </row>
    <row r="3809" spans="1:9" x14ac:dyDescent="0.3">
      <c r="A3809">
        <v>3808</v>
      </c>
      <c r="B3809" s="2">
        <v>45744</v>
      </c>
      <c r="C3809" t="s">
        <v>9</v>
      </c>
      <c r="D3809" t="s">
        <v>18</v>
      </c>
      <c r="E3809" t="s">
        <v>71</v>
      </c>
      <c r="F3809" t="s">
        <v>121</v>
      </c>
      <c r="G3809">
        <v>13</v>
      </c>
      <c r="H3809" s="3">
        <v>571.79999999999995</v>
      </c>
      <c r="I3809" s="3">
        <v>13388.1</v>
      </c>
    </row>
    <row r="3810" spans="1:9" x14ac:dyDescent="0.3">
      <c r="A3810">
        <v>3809</v>
      </c>
      <c r="B3810" s="2">
        <v>45720</v>
      </c>
      <c r="C3810" t="s">
        <v>12</v>
      </c>
      <c r="D3810" t="s">
        <v>16</v>
      </c>
      <c r="E3810" t="s">
        <v>111</v>
      </c>
      <c r="F3810" t="s">
        <v>121</v>
      </c>
      <c r="G3810">
        <v>18</v>
      </c>
      <c r="H3810" s="3">
        <v>214.83</v>
      </c>
      <c r="I3810" s="3">
        <v>6964.64</v>
      </c>
    </row>
    <row r="3811" spans="1:9" x14ac:dyDescent="0.3">
      <c r="A3811">
        <v>3810</v>
      </c>
      <c r="B3811" s="2">
        <v>45744</v>
      </c>
      <c r="C3811" t="s">
        <v>15</v>
      </c>
      <c r="D3811" t="s">
        <v>16</v>
      </c>
      <c r="E3811" t="s">
        <v>70</v>
      </c>
      <c r="F3811" t="s">
        <v>121</v>
      </c>
      <c r="G3811">
        <v>2</v>
      </c>
      <c r="H3811" s="3">
        <v>1666.82</v>
      </c>
      <c r="I3811" s="3">
        <v>6004.13</v>
      </c>
    </row>
    <row r="3812" spans="1:9" x14ac:dyDescent="0.3">
      <c r="A3812">
        <v>3811</v>
      </c>
      <c r="B3812" s="2">
        <v>45745</v>
      </c>
      <c r="C3812" t="s">
        <v>9</v>
      </c>
      <c r="D3812" t="s">
        <v>16</v>
      </c>
      <c r="E3812" t="s">
        <v>39</v>
      </c>
      <c r="F3812" t="s">
        <v>122</v>
      </c>
      <c r="G3812">
        <v>6</v>
      </c>
      <c r="H3812" s="3">
        <v>481.84</v>
      </c>
      <c r="I3812" s="3">
        <v>5206.9799999999996</v>
      </c>
    </row>
    <row r="3813" spans="1:9" x14ac:dyDescent="0.3">
      <c r="A3813">
        <v>3812</v>
      </c>
      <c r="B3813" s="2">
        <v>45738</v>
      </c>
      <c r="C3813" t="s">
        <v>13</v>
      </c>
      <c r="D3813" t="s">
        <v>20</v>
      </c>
      <c r="E3813" t="s">
        <v>46</v>
      </c>
      <c r="F3813" t="s">
        <v>121</v>
      </c>
      <c r="G3813">
        <v>9</v>
      </c>
      <c r="H3813" s="3">
        <v>327.12</v>
      </c>
      <c r="I3813" s="3">
        <v>5302.51</v>
      </c>
    </row>
    <row r="3814" spans="1:9" x14ac:dyDescent="0.3">
      <c r="A3814">
        <v>3813</v>
      </c>
      <c r="B3814" s="2">
        <v>45717</v>
      </c>
      <c r="C3814" t="s">
        <v>10</v>
      </c>
      <c r="D3814" t="s">
        <v>18</v>
      </c>
      <c r="E3814" t="s">
        <v>27</v>
      </c>
      <c r="F3814" t="s">
        <v>122</v>
      </c>
      <c r="G3814">
        <v>3</v>
      </c>
      <c r="H3814" s="3">
        <v>724.34</v>
      </c>
      <c r="I3814" s="3">
        <v>3913.77</v>
      </c>
    </row>
    <row r="3815" spans="1:9" x14ac:dyDescent="0.3">
      <c r="A3815">
        <v>3814</v>
      </c>
      <c r="B3815" s="2">
        <v>45721</v>
      </c>
      <c r="C3815" t="s">
        <v>15</v>
      </c>
      <c r="D3815" t="s">
        <v>16</v>
      </c>
      <c r="E3815" t="s">
        <v>114</v>
      </c>
      <c r="F3815" t="s">
        <v>121</v>
      </c>
      <c r="G3815">
        <v>1</v>
      </c>
      <c r="H3815" s="3">
        <v>1293.01</v>
      </c>
      <c r="I3815" s="3">
        <v>2328.81</v>
      </c>
    </row>
    <row r="3816" spans="1:9" x14ac:dyDescent="0.3">
      <c r="A3816">
        <v>3815</v>
      </c>
      <c r="B3816" s="2">
        <v>45734</v>
      </c>
      <c r="C3816" t="s">
        <v>13</v>
      </c>
      <c r="D3816" t="s">
        <v>18</v>
      </c>
      <c r="E3816" t="s">
        <v>60</v>
      </c>
      <c r="F3816" t="s">
        <v>121</v>
      </c>
      <c r="G3816">
        <v>14</v>
      </c>
      <c r="H3816" s="3">
        <v>371.58</v>
      </c>
      <c r="I3816" s="3">
        <v>9369.4</v>
      </c>
    </row>
    <row r="3817" spans="1:9" x14ac:dyDescent="0.3">
      <c r="A3817">
        <v>3816</v>
      </c>
      <c r="B3817" s="2">
        <v>45718</v>
      </c>
      <c r="C3817" t="s">
        <v>9</v>
      </c>
      <c r="D3817" t="s">
        <v>16</v>
      </c>
      <c r="E3817" t="s">
        <v>57</v>
      </c>
      <c r="F3817" t="s">
        <v>122</v>
      </c>
      <c r="G3817">
        <v>8</v>
      </c>
      <c r="H3817" s="3">
        <v>453.6</v>
      </c>
      <c r="I3817" s="3">
        <v>6535.74</v>
      </c>
    </row>
    <row r="3818" spans="1:9" x14ac:dyDescent="0.3">
      <c r="A3818">
        <v>3817</v>
      </c>
      <c r="B3818" s="2">
        <v>45724</v>
      </c>
      <c r="C3818" t="s">
        <v>13</v>
      </c>
      <c r="D3818" t="s">
        <v>19</v>
      </c>
      <c r="E3818" t="s">
        <v>28</v>
      </c>
      <c r="F3818" t="s">
        <v>121</v>
      </c>
      <c r="G3818">
        <v>5</v>
      </c>
      <c r="H3818" s="3">
        <v>349.25</v>
      </c>
      <c r="I3818" s="3">
        <v>3145.13</v>
      </c>
    </row>
    <row r="3819" spans="1:9" x14ac:dyDescent="0.3">
      <c r="A3819">
        <v>3818</v>
      </c>
      <c r="B3819" s="2">
        <v>45743</v>
      </c>
      <c r="C3819" t="s">
        <v>12</v>
      </c>
      <c r="D3819" t="s">
        <v>20</v>
      </c>
      <c r="E3819" t="s">
        <v>109</v>
      </c>
      <c r="F3819" t="s">
        <v>121</v>
      </c>
      <c r="G3819">
        <v>19</v>
      </c>
      <c r="H3819" s="3">
        <v>227.98</v>
      </c>
      <c r="I3819" s="3">
        <v>7801.57</v>
      </c>
    </row>
    <row r="3820" spans="1:9" x14ac:dyDescent="0.3">
      <c r="A3820">
        <v>3819</v>
      </c>
      <c r="B3820" s="2">
        <v>45746</v>
      </c>
      <c r="C3820" t="s">
        <v>15</v>
      </c>
      <c r="D3820" t="s">
        <v>16</v>
      </c>
      <c r="E3820" t="s">
        <v>39</v>
      </c>
      <c r="F3820" t="s">
        <v>121</v>
      </c>
      <c r="G3820">
        <v>1</v>
      </c>
      <c r="H3820" s="3">
        <v>1754.12</v>
      </c>
      <c r="I3820" s="3">
        <v>3159.3</v>
      </c>
    </row>
    <row r="3821" spans="1:9" x14ac:dyDescent="0.3">
      <c r="A3821">
        <v>3820</v>
      </c>
      <c r="B3821" s="2">
        <v>45742</v>
      </c>
      <c r="C3821" t="s">
        <v>10</v>
      </c>
      <c r="D3821" t="s">
        <v>16</v>
      </c>
      <c r="E3821" t="s">
        <v>39</v>
      </c>
      <c r="F3821" t="s">
        <v>122</v>
      </c>
      <c r="G3821">
        <v>8</v>
      </c>
      <c r="H3821" s="3">
        <v>771.88</v>
      </c>
      <c r="I3821" s="3">
        <v>11121.7</v>
      </c>
    </row>
    <row r="3822" spans="1:9" x14ac:dyDescent="0.3">
      <c r="A3822">
        <v>3821</v>
      </c>
      <c r="B3822" s="2">
        <v>45734</v>
      </c>
      <c r="C3822" t="s">
        <v>9</v>
      </c>
      <c r="D3822" t="s">
        <v>17</v>
      </c>
      <c r="E3822" t="s">
        <v>96</v>
      </c>
      <c r="F3822" t="s">
        <v>121</v>
      </c>
      <c r="G3822">
        <v>5</v>
      </c>
      <c r="H3822" s="3">
        <v>425.53</v>
      </c>
      <c r="I3822" s="3">
        <v>3832.05</v>
      </c>
    </row>
    <row r="3823" spans="1:9" x14ac:dyDescent="0.3">
      <c r="A3823">
        <v>3822</v>
      </c>
      <c r="B3823" s="2">
        <v>45744</v>
      </c>
      <c r="C3823" t="s">
        <v>9</v>
      </c>
      <c r="D3823" t="s">
        <v>16</v>
      </c>
      <c r="E3823" t="s">
        <v>89</v>
      </c>
      <c r="F3823" t="s">
        <v>122</v>
      </c>
      <c r="G3823">
        <v>15</v>
      </c>
      <c r="H3823" s="3">
        <v>582.01</v>
      </c>
      <c r="I3823" s="3">
        <v>15723.64</v>
      </c>
    </row>
    <row r="3824" spans="1:9" x14ac:dyDescent="0.3">
      <c r="A3824">
        <v>3823</v>
      </c>
      <c r="B3824" s="2">
        <v>45724</v>
      </c>
      <c r="C3824" t="s">
        <v>13</v>
      </c>
      <c r="D3824" t="s">
        <v>16</v>
      </c>
      <c r="E3824" t="s">
        <v>85</v>
      </c>
      <c r="F3824" t="s">
        <v>122</v>
      </c>
      <c r="G3824">
        <v>8</v>
      </c>
      <c r="H3824" s="3">
        <v>457.33</v>
      </c>
      <c r="I3824" s="3">
        <v>6589.48</v>
      </c>
    </row>
    <row r="3825" spans="1:9" x14ac:dyDescent="0.3">
      <c r="A3825">
        <v>3824</v>
      </c>
      <c r="B3825" s="2">
        <v>45746</v>
      </c>
      <c r="C3825" t="s">
        <v>11</v>
      </c>
      <c r="D3825" t="s">
        <v>16</v>
      </c>
      <c r="E3825" t="s">
        <v>61</v>
      </c>
      <c r="F3825" t="s">
        <v>121</v>
      </c>
      <c r="G3825">
        <v>3</v>
      </c>
      <c r="H3825" s="3">
        <v>981.65</v>
      </c>
      <c r="I3825" s="3">
        <v>5304.07</v>
      </c>
    </row>
    <row r="3826" spans="1:9" x14ac:dyDescent="0.3">
      <c r="A3826">
        <v>3825</v>
      </c>
      <c r="B3826" s="2">
        <v>45734</v>
      </c>
      <c r="C3826" t="s">
        <v>9</v>
      </c>
      <c r="D3826" t="s">
        <v>16</v>
      </c>
      <c r="E3826" t="s">
        <v>39</v>
      </c>
      <c r="F3826" t="s">
        <v>122</v>
      </c>
      <c r="G3826">
        <v>12</v>
      </c>
      <c r="H3826" s="3">
        <v>585.27</v>
      </c>
      <c r="I3826" s="3">
        <v>12649.37</v>
      </c>
    </row>
    <row r="3827" spans="1:9" x14ac:dyDescent="0.3">
      <c r="A3827">
        <v>3826</v>
      </c>
      <c r="B3827" s="2">
        <v>45717</v>
      </c>
      <c r="C3827" t="s">
        <v>10</v>
      </c>
      <c r="D3827" t="s">
        <v>16</v>
      </c>
      <c r="E3827" t="s">
        <v>64</v>
      </c>
      <c r="F3827" t="s">
        <v>122</v>
      </c>
      <c r="G3827">
        <v>1</v>
      </c>
      <c r="H3827" s="3">
        <v>811.85</v>
      </c>
      <c r="I3827" s="3">
        <v>1462.2</v>
      </c>
    </row>
    <row r="3828" spans="1:9" x14ac:dyDescent="0.3">
      <c r="A3828">
        <v>3827</v>
      </c>
      <c r="B3828" s="2">
        <v>45738</v>
      </c>
      <c r="C3828" t="s">
        <v>15</v>
      </c>
      <c r="D3828" t="s">
        <v>18</v>
      </c>
      <c r="E3828" t="s">
        <v>56</v>
      </c>
      <c r="F3828" t="s">
        <v>121</v>
      </c>
      <c r="G3828">
        <v>4</v>
      </c>
      <c r="H3828" s="3">
        <v>1287.55</v>
      </c>
      <c r="I3828" s="3">
        <v>9275.89</v>
      </c>
    </row>
    <row r="3829" spans="1:9" x14ac:dyDescent="0.3">
      <c r="A3829">
        <v>3828</v>
      </c>
      <c r="B3829" s="2">
        <v>45743</v>
      </c>
      <c r="C3829" t="s">
        <v>11</v>
      </c>
      <c r="D3829" t="s">
        <v>17</v>
      </c>
      <c r="E3829" t="s">
        <v>32</v>
      </c>
      <c r="F3829" t="s">
        <v>121</v>
      </c>
      <c r="G3829">
        <v>4</v>
      </c>
      <c r="H3829" s="3">
        <v>1172.47</v>
      </c>
      <c r="I3829" s="3">
        <v>8446.82</v>
      </c>
    </row>
    <row r="3830" spans="1:9" x14ac:dyDescent="0.3">
      <c r="A3830">
        <v>3829</v>
      </c>
      <c r="B3830" s="2">
        <v>45743</v>
      </c>
      <c r="C3830" t="s">
        <v>11</v>
      </c>
      <c r="D3830" t="s">
        <v>18</v>
      </c>
      <c r="E3830" t="s">
        <v>102</v>
      </c>
      <c r="F3830" t="s">
        <v>121</v>
      </c>
      <c r="G3830">
        <v>6</v>
      </c>
      <c r="H3830" s="3">
        <v>932.77</v>
      </c>
      <c r="I3830" s="3">
        <v>10079.93</v>
      </c>
    </row>
    <row r="3831" spans="1:9" x14ac:dyDescent="0.3">
      <c r="A3831">
        <v>3830</v>
      </c>
      <c r="B3831" s="2">
        <v>45747</v>
      </c>
      <c r="C3831" t="s">
        <v>13</v>
      </c>
      <c r="D3831" t="s">
        <v>20</v>
      </c>
      <c r="E3831" t="s">
        <v>70</v>
      </c>
      <c r="F3831" t="s">
        <v>121</v>
      </c>
      <c r="G3831">
        <v>5</v>
      </c>
      <c r="H3831" s="3">
        <v>361.21</v>
      </c>
      <c r="I3831" s="3">
        <v>3252.83</v>
      </c>
    </row>
    <row r="3832" spans="1:9" x14ac:dyDescent="0.3">
      <c r="A3832">
        <v>3831</v>
      </c>
      <c r="B3832" s="2">
        <v>45734</v>
      </c>
      <c r="C3832" t="s">
        <v>12</v>
      </c>
      <c r="D3832" t="s">
        <v>16</v>
      </c>
      <c r="E3832" t="s">
        <v>102</v>
      </c>
      <c r="F3832" t="s">
        <v>122</v>
      </c>
      <c r="G3832">
        <v>18</v>
      </c>
      <c r="H3832" s="3">
        <v>233.41</v>
      </c>
      <c r="I3832" s="3">
        <v>7567</v>
      </c>
    </row>
    <row r="3833" spans="1:9" x14ac:dyDescent="0.3">
      <c r="A3833">
        <v>3832</v>
      </c>
      <c r="B3833" s="2">
        <v>45735</v>
      </c>
      <c r="C3833" t="s">
        <v>11</v>
      </c>
      <c r="D3833" t="s">
        <v>16</v>
      </c>
      <c r="E3833" t="s">
        <v>89</v>
      </c>
      <c r="F3833" t="s">
        <v>122</v>
      </c>
      <c r="G3833">
        <v>9</v>
      </c>
      <c r="H3833" s="3">
        <v>1007.93</v>
      </c>
      <c r="I3833" s="3">
        <v>16338.21</v>
      </c>
    </row>
    <row r="3834" spans="1:9" x14ac:dyDescent="0.3">
      <c r="A3834">
        <v>3833</v>
      </c>
      <c r="B3834" s="2">
        <v>45730</v>
      </c>
      <c r="C3834" t="s">
        <v>9</v>
      </c>
      <c r="D3834" t="s">
        <v>18</v>
      </c>
      <c r="E3834" t="s">
        <v>30</v>
      </c>
      <c r="F3834" t="s">
        <v>121</v>
      </c>
      <c r="G3834">
        <v>12</v>
      </c>
      <c r="H3834" s="3">
        <v>484.08</v>
      </c>
      <c r="I3834" s="3">
        <v>10462.370000000001</v>
      </c>
    </row>
    <row r="3835" spans="1:9" x14ac:dyDescent="0.3">
      <c r="A3835">
        <v>3834</v>
      </c>
      <c r="B3835" s="2">
        <v>45724</v>
      </c>
      <c r="C3835" t="s">
        <v>10</v>
      </c>
      <c r="D3835" t="s">
        <v>19</v>
      </c>
      <c r="E3835" t="s">
        <v>98</v>
      </c>
      <c r="F3835" t="s">
        <v>122</v>
      </c>
      <c r="G3835">
        <v>6</v>
      </c>
      <c r="H3835" s="3">
        <v>716.6</v>
      </c>
      <c r="I3835" s="3">
        <v>7743.9</v>
      </c>
    </row>
    <row r="3836" spans="1:9" x14ac:dyDescent="0.3">
      <c r="A3836">
        <v>3835</v>
      </c>
      <c r="B3836" s="2">
        <v>45721</v>
      </c>
      <c r="C3836" t="s">
        <v>10</v>
      </c>
      <c r="D3836" t="s">
        <v>18</v>
      </c>
      <c r="E3836" t="s">
        <v>53</v>
      </c>
      <c r="F3836" t="s">
        <v>121</v>
      </c>
      <c r="G3836">
        <v>5</v>
      </c>
      <c r="H3836" s="3">
        <v>812.03</v>
      </c>
      <c r="I3836" s="3">
        <v>7312.63</v>
      </c>
    </row>
    <row r="3837" spans="1:9" x14ac:dyDescent="0.3">
      <c r="A3837">
        <v>3836</v>
      </c>
      <c r="B3837" s="2">
        <v>45735</v>
      </c>
      <c r="C3837" t="s">
        <v>14</v>
      </c>
      <c r="D3837" t="s">
        <v>16</v>
      </c>
      <c r="E3837" t="s">
        <v>25</v>
      </c>
      <c r="F3837" t="s">
        <v>122</v>
      </c>
      <c r="G3837">
        <v>4</v>
      </c>
      <c r="H3837" s="3">
        <v>1256.01</v>
      </c>
      <c r="I3837" s="3">
        <v>9048.67</v>
      </c>
    </row>
    <row r="3838" spans="1:9" x14ac:dyDescent="0.3">
      <c r="A3838">
        <v>3837</v>
      </c>
      <c r="B3838" s="2">
        <v>45732</v>
      </c>
      <c r="C3838" t="s">
        <v>11</v>
      </c>
      <c r="D3838" t="s">
        <v>18</v>
      </c>
      <c r="E3838" t="s">
        <v>69</v>
      </c>
      <c r="F3838" t="s">
        <v>122</v>
      </c>
      <c r="G3838">
        <v>5</v>
      </c>
      <c r="H3838" s="3">
        <v>1139.55</v>
      </c>
      <c r="I3838" s="3">
        <v>10262.07</v>
      </c>
    </row>
    <row r="3839" spans="1:9" x14ac:dyDescent="0.3">
      <c r="A3839">
        <v>3838</v>
      </c>
      <c r="B3839" s="2">
        <v>45725</v>
      </c>
      <c r="C3839" t="s">
        <v>13</v>
      </c>
      <c r="D3839" t="s">
        <v>18</v>
      </c>
      <c r="E3839" t="s">
        <v>40</v>
      </c>
      <c r="F3839" t="s">
        <v>122</v>
      </c>
      <c r="G3839">
        <v>5</v>
      </c>
      <c r="H3839" s="3">
        <v>336.07</v>
      </c>
      <c r="I3839" s="3">
        <v>3026.43</v>
      </c>
    </row>
    <row r="3840" spans="1:9" x14ac:dyDescent="0.3">
      <c r="A3840">
        <v>3839</v>
      </c>
      <c r="B3840" s="2">
        <v>45734</v>
      </c>
      <c r="C3840" t="s">
        <v>13</v>
      </c>
      <c r="D3840" t="s">
        <v>17</v>
      </c>
      <c r="E3840" t="s">
        <v>45</v>
      </c>
      <c r="F3840" t="s">
        <v>121</v>
      </c>
      <c r="G3840">
        <v>11</v>
      </c>
      <c r="H3840" s="3">
        <v>350.11</v>
      </c>
      <c r="I3840" s="3">
        <v>6936.31</v>
      </c>
    </row>
    <row r="3841" spans="1:9" x14ac:dyDescent="0.3">
      <c r="A3841">
        <v>3840</v>
      </c>
      <c r="B3841" s="2">
        <v>45726</v>
      </c>
      <c r="C3841" t="s">
        <v>14</v>
      </c>
      <c r="D3841" t="s">
        <v>16</v>
      </c>
      <c r="E3841" t="s">
        <v>57</v>
      </c>
      <c r="F3841" t="s">
        <v>121</v>
      </c>
      <c r="G3841">
        <v>5</v>
      </c>
      <c r="H3841" s="3">
        <v>1354.72</v>
      </c>
      <c r="I3841" s="3">
        <v>12199.75</v>
      </c>
    </row>
    <row r="3842" spans="1:9" x14ac:dyDescent="0.3">
      <c r="A3842">
        <v>3841</v>
      </c>
      <c r="B3842" s="2">
        <v>45720</v>
      </c>
      <c r="C3842" t="s">
        <v>11</v>
      </c>
      <c r="D3842" t="s">
        <v>18</v>
      </c>
      <c r="E3842" t="s">
        <v>45</v>
      </c>
      <c r="F3842" t="s">
        <v>122</v>
      </c>
      <c r="G3842">
        <v>6</v>
      </c>
      <c r="H3842" s="3">
        <v>1040.1400000000001</v>
      </c>
      <c r="I3842" s="3">
        <v>11240.21</v>
      </c>
    </row>
    <row r="3843" spans="1:9" x14ac:dyDescent="0.3">
      <c r="A3843">
        <v>3842</v>
      </c>
      <c r="B3843" s="2">
        <v>45734</v>
      </c>
      <c r="C3843" t="s">
        <v>13</v>
      </c>
      <c r="D3843" t="s">
        <v>18</v>
      </c>
      <c r="E3843" t="s">
        <v>47</v>
      </c>
      <c r="F3843" t="s">
        <v>122</v>
      </c>
      <c r="G3843">
        <v>17</v>
      </c>
      <c r="H3843" s="3">
        <v>485.63</v>
      </c>
      <c r="I3843" s="3">
        <v>14869.14</v>
      </c>
    </row>
    <row r="3844" spans="1:9" x14ac:dyDescent="0.3">
      <c r="A3844">
        <v>3843</v>
      </c>
      <c r="B3844" s="2">
        <v>45722</v>
      </c>
      <c r="C3844" t="s">
        <v>12</v>
      </c>
      <c r="D3844" t="s">
        <v>18</v>
      </c>
      <c r="E3844" t="s">
        <v>46</v>
      </c>
      <c r="F3844" t="s">
        <v>121</v>
      </c>
      <c r="G3844">
        <v>16</v>
      </c>
      <c r="H3844" s="3">
        <v>177.76</v>
      </c>
      <c r="I3844" s="3">
        <v>5122.54</v>
      </c>
    </row>
    <row r="3845" spans="1:9" x14ac:dyDescent="0.3">
      <c r="A3845">
        <v>3844</v>
      </c>
      <c r="B3845" s="2">
        <v>45731</v>
      </c>
      <c r="C3845" t="s">
        <v>9</v>
      </c>
      <c r="D3845" t="s">
        <v>16</v>
      </c>
      <c r="E3845" t="s">
        <v>31</v>
      </c>
      <c r="F3845" t="s">
        <v>121</v>
      </c>
      <c r="G3845">
        <v>15</v>
      </c>
      <c r="H3845" s="3">
        <v>428.88</v>
      </c>
      <c r="I3845" s="3">
        <v>11586.67</v>
      </c>
    </row>
    <row r="3846" spans="1:9" x14ac:dyDescent="0.3">
      <c r="A3846">
        <v>3845</v>
      </c>
      <c r="B3846" s="2">
        <v>45738</v>
      </c>
      <c r="C3846" t="s">
        <v>14</v>
      </c>
      <c r="D3846" t="s">
        <v>16</v>
      </c>
      <c r="E3846" t="s">
        <v>103</v>
      </c>
      <c r="F3846" t="s">
        <v>121</v>
      </c>
      <c r="G3846">
        <v>9</v>
      </c>
      <c r="H3846" s="3">
        <v>1041.28</v>
      </c>
      <c r="I3846" s="3">
        <v>16878.8</v>
      </c>
    </row>
    <row r="3847" spans="1:9" x14ac:dyDescent="0.3">
      <c r="A3847">
        <v>3846</v>
      </c>
      <c r="B3847" s="2">
        <v>45746</v>
      </c>
      <c r="C3847" t="s">
        <v>12</v>
      </c>
      <c r="D3847" t="s">
        <v>16</v>
      </c>
      <c r="E3847" t="s">
        <v>76</v>
      </c>
      <c r="F3847" t="s">
        <v>121</v>
      </c>
      <c r="G3847">
        <v>9</v>
      </c>
      <c r="H3847" s="3">
        <v>152.03</v>
      </c>
      <c r="I3847" s="3">
        <v>2464.36</v>
      </c>
    </row>
    <row r="3848" spans="1:9" x14ac:dyDescent="0.3">
      <c r="A3848">
        <v>3847</v>
      </c>
      <c r="B3848" s="2">
        <v>45736</v>
      </c>
      <c r="C3848" t="s">
        <v>10</v>
      </c>
      <c r="D3848" t="s">
        <v>18</v>
      </c>
      <c r="E3848" t="s">
        <v>32</v>
      </c>
      <c r="F3848" t="s">
        <v>122</v>
      </c>
      <c r="G3848">
        <v>8</v>
      </c>
      <c r="H3848" s="3">
        <v>820.02</v>
      </c>
      <c r="I3848" s="3">
        <v>11815.33</v>
      </c>
    </row>
    <row r="3849" spans="1:9" x14ac:dyDescent="0.3">
      <c r="A3849">
        <v>3848</v>
      </c>
      <c r="B3849" s="2">
        <v>45722</v>
      </c>
      <c r="C3849" t="s">
        <v>9</v>
      </c>
      <c r="D3849" t="s">
        <v>18</v>
      </c>
      <c r="E3849" t="s">
        <v>90</v>
      </c>
      <c r="F3849" t="s">
        <v>122</v>
      </c>
      <c r="G3849">
        <v>5</v>
      </c>
      <c r="H3849" s="3">
        <v>565.84</v>
      </c>
      <c r="I3849" s="3">
        <v>5095.6000000000004</v>
      </c>
    </row>
    <row r="3850" spans="1:9" x14ac:dyDescent="0.3">
      <c r="A3850">
        <v>3849</v>
      </c>
      <c r="B3850" s="2">
        <v>45726</v>
      </c>
      <c r="C3850" t="s">
        <v>9</v>
      </c>
      <c r="D3850" t="s">
        <v>18</v>
      </c>
      <c r="E3850" t="s">
        <v>99</v>
      </c>
      <c r="F3850" t="s">
        <v>122</v>
      </c>
      <c r="G3850">
        <v>16</v>
      </c>
      <c r="H3850" s="3">
        <v>581.03</v>
      </c>
      <c r="I3850" s="3">
        <v>16743.650000000001</v>
      </c>
    </row>
    <row r="3851" spans="1:9" x14ac:dyDescent="0.3">
      <c r="A3851">
        <v>3850</v>
      </c>
      <c r="B3851" s="2">
        <v>45738</v>
      </c>
      <c r="C3851" t="s">
        <v>15</v>
      </c>
      <c r="D3851" t="s">
        <v>17</v>
      </c>
      <c r="E3851" t="s">
        <v>120</v>
      </c>
      <c r="F3851" t="s">
        <v>121</v>
      </c>
      <c r="G3851">
        <v>1</v>
      </c>
      <c r="H3851" s="3">
        <v>1325.95</v>
      </c>
      <c r="I3851" s="3">
        <v>2388.13</v>
      </c>
    </row>
    <row r="3852" spans="1:9" x14ac:dyDescent="0.3">
      <c r="A3852">
        <v>3851</v>
      </c>
      <c r="B3852" s="2">
        <v>45729</v>
      </c>
      <c r="C3852" t="s">
        <v>15</v>
      </c>
      <c r="D3852" t="s">
        <v>20</v>
      </c>
      <c r="E3852" t="s">
        <v>84</v>
      </c>
      <c r="F3852" t="s">
        <v>122</v>
      </c>
      <c r="G3852">
        <v>2</v>
      </c>
      <c r="H3852" s="3">
        <v>1782.71</v>
      </c>
      <c r="I3852" s="3">
        <v>6421.58</v>
      </c>
    </row>
    <row r="3853" spans="1:9" x14ac:dyDescent="0.3">
      <c r="A3853">
        <v>3852</v>
      </c>
      <c r="B3853" s="2">
        <v>45743</v>
      </c>
      <c r="C3853" t="s">
        <v>15</v>
      </c>
      <c r="D3853" t="s">
        <v>17</v>
      </c>
      <c r="E3853" t="s">
        <v>49</v>
      </c>
      <c r="F3853" t="s">
        <v>121</v>
      </c>
      <c r="G3853">
        <v>6</v>
      </c>
      <c r="H3853" s="3">
        <v>1668.14</v>
      </c>
      <c r="I3853" s="3">
        <v>18026.66</v>
      </c>
    </row>
    <row r="3854" spans="1:9" x14ac:dyDescent="0.3">
      <c r="A3854">
        <v>3853</v>
      </c>
      <c r="B3854" s="2">
        <v>45717</v>
      </c>
      <c r="C3854" t="s">
        <v>15</v>
      </c>
      <c r="D3854" t="s">
        <v>16</v>
      </c>
      <c r="E3854" t="s">
        <v>101</v>
      </c>
      <c r="F3854" t="s">
        <v>122</v>
      </c>
      <c r="G3854">
        <v>10</v>
      </c>
      <c r="H3854" s="3">
        <v>1229.25</v>
      </c>
      <c r="I3854" s="3">
        <v>22139.7</v>
      </c>
    </row>
    <row r="3855" spans="1:9" x14ac:dyDescent="0.3">
      <c r="A3855">
        <v>3854</v>
      </c>
      <c r="B3855" s="2">
        <v>45724</v>
      </c>
      <c r="C3855" t="s">
        <v>11</v>
      </c>
      <c r="D3855" t="s">
        <v>16</v>
      </c>
      <c r="E3855" t="s">
        <v>118</v>
      </c>
      <c r="F3855" t="s">
        <v>121</v>
      </c>
      <c r="G3855">
        <v>2</v>
      </c>
      <c r="H3855" s="3">
        <v>1041.68</v>
      </c>
      <c r="I3855" s="3">
        <v>3752.29</v>
      </c>
    </row>
    <row r="3856" spans="1:9" x14ac:dyDescent="0.3">
      <c r="A3856">
        <v>3855</v>
      </c>
      <c r="B3856" s="2">
        <v>45736</v>
      </c>
      <c r="C3856" t="s">
        <v>9</v>
      </c>
      <c r="D3856" t="s">
        <v>16</v>
      </c>
      <c r="E3856" t="s">
        <v>39</v>
      </c>
      <c r="F3856" t="s">
        <v>121</v>
      </c>
      <c r="G3856">
        <v>15</v>
      </c>
      <c r="H3856" s="3">
        <v>516.35</v>
      </c>
      <c r="I3856" s="3">
        <v>13949.77</v>
      </c>
    </row>
    <row r="3857" spans="1:9" x14ac:dyDescent="0.3">
      <c r="A3857">
        <v>3856</v>
      </c>
      <c r="B3857" s="2">
        <v>45730</v>
      </c>
      <c r="C3857" t="s">
        <v>9</v>
      </c>
      <c r="D3857" t="s">
        <v>18</v>
      </c>
      <c r="E3857" t="s">
        <v>103</v>
      </c>
      <c r="F3857" t="s">
        <v>121</v>
      </c>
      <c r="G3857">
        <v>13</v>
      </c>
      <c r="H3857" s="3">
        <v>543.11</v>
      </c>
      <c r="I3857" s="3">
        <v>12716.36</v>
      </c>
    </row>
    <row r="3858" spans="1:9" x14ac:dyDescent="0.3">
      <c r="A3858">
        <v>3857</v>
      </c>
      <c r="B3858" s="2">
        <v>45739</v>
      </c>
      <c r="C3858" t="s">
        <v>10</v>
      </c>
      <c r="D3858" t="s">
        <v>16</v>
      </c>
      <c r="E3858" t="s">
        <v>66</v>
      </c>
      <c r="F3858" t="s">
        <v>121</v>
      </c>
      <c r="G3858">
        <v>1</v>
      </c>
      <c r="H3858" s="3">
        <v>819.94</v>
      </c>
      <c r="I3858" s="3">
        <v>1476.77</v>
      </c>
    </row>
    <row r="3859" spans="1:9" x14ac:dyDescent="0.3">
      <c r="A3859">
        <v>3858</v>
      </c>
      <c r="B3859" s="2">
        <v>45740</v>
      </c>
      <c r="C3859" t="s">
        <v>10</v>
      </c>
      <c r="D3859" t="s">
        <v>17</v>
      </c>
      <c r="E3859" t="s">
        <v>50</v>
      </c>
      <c r="F3859" t="s">
        <v>122</v>
      </c>
      <c r="G3859">
        <v>5</v>
      </c>
      <c r="H3859" s="3">
        <v>745.38</v>
      </c>
      <c r="I3859" s="3">
        <v>6712.42</v>
      </c>
    </row>
    <row r="3860" spans="1:9" x14ac:dyDescent="0.3">
      <c r="A3860">
        <v>3859</v>
      </c>
      <c r="B3860" s="2">
        <v>45742</v>
      </c>
      <c r="C3860" t="s">
        <v>12</v>
      </c>
      <c r="D3860" t="s">
        <v>18</v>
      </c>
      <c r="E3860" t="s">
        <v>46</v>
      </c>
      <c r="F3860" t="s">
        <v>121</v>
      </c>
      <c r="G3860">
        <v>7</v>
      </c>
      <c r="H3860" s="3">
        <v>224.29</v>
      </c>
      <c r="I3860" s="3">
        <v>2827.74</v>
      </c>
    </row>
    <row r="3861" spans="1:9" x14ac:dyDescent="0.3">
      <c r="A3861">
        <v>3860</v>
      </c>
      <c r="B3861" s="2">
        <v>45747</v>
      </c>
      <c r="C3861" t="s">
        <v>10</v>
      </c>
      <c r="D3861" t="s">
        <v>17</v>
      </c>
      <c r="E3861" t="s">
        <v>61</v>
      </c>
      <c r="F3861" t="s">
        <v>122</v>
      </c>
      <c r="G3861">
        <v>2</v>
      </c>
      <c r="H3861" s="3">
        <v>806.89</v>
      </c>
      <c r="I3861" s="3">
        <v>2906.54</v>
      </c>
    </row>
    <row r="3862" spans="1:9" x14ac:dyDescent="0.3">
      <c r="A3862">
        <v>3861</v>
      </c>
      <c r="B3862" s="2">
        <v>45726</v>
      </c>
      <c r="C3862" t="s">
        <v>13</v>
      </c>
      <c r="D3862" t="s">
        <v>18</v>
      </c>
      <c r="E3862" t="s">
        <v>105</v>
      </c>
      <c r="F3862" t="s">
        <v>121</v>
      </c>
      <c r="G3862">
        <v>5</v>
      </c>
      <c r="H3862" s="3">
        <v>349.01</v>
      </c>
      <c r="I3862" s="3">
        <v>3142.96</v>
      </c>
    </row>
    <row r="3863" spans="1:9" x14ac:dyDescent="0.3">
      <c r="A3863">
        <v>3862</v>
      </c>
      <c r="B3863" s="2">
        <v>45742</v>
      </c>
      <c r="C3863" t="s">
        <v>11</v>
      </c>
      <c r="D3863" t="s">
        <v>16</v>
      </c>
      <c r="E3863" t="s">
        <v>89</v>
      </c>
      <c r="F3863" t="s">
        <v>122</v>
      </c>
      <c r="G3863">
        <v>10</v>
      </c>
      <c r="H3863" s="3">
        <v>878.32</v>
      </c>
      <c r="I3863" s="3">
        <v>15819.19</v>
      </c>
    </row>
    <row r="3864" spans="1:9" x14ac:dyDescent="0.3">
      <c r="A3864">
        <v>3863</v>
      </c>
      <c r="B3864" s="2">
        <v>45739</v>
      </c>
      <c r="C3864" t="s">
        <v>9</v>
      </c>
      <c r="D3864" t="s">
        <v>20</v>
      </c>
      <c r="E3864" t="s">
        <v>29</v>
      </c>
      <c r="F3864" t="s">
        <v>122</v>
      </c>
      <c r="G3864">
        <v>18</v>
      </c>
      <c r="H3864" s="3">
        <v>485.58</v>
      </c>
      <c r="I3864" s="3">
        <v>15742.18</v>
      </c>
    </row>
    <row r="3865" spans="1:9" x14ac:dyDescent="0.3">
      <c r="A3865">
        <v>3864</v>
      </c>
      <c r="B3865" s="2">
        <v>45739</v>
      </c>
      <c r="C3865" t="s">
        <v>10</v>
      </c>
      <c r="D3865" t="s">
        <v>18</v>
      </c>
      <c r="E3865" t="s">
        <v>64</v>
      </c>
      <c r="F3865" t="s">
        <v>122</v>
      </c>
      <c r="G3865">
        <v>7</v>
      </c>
      <c r="H3865" s="3">
        <v>829.62</v>
      </c>
      <c r="I3865" s="3">
        <v>10459.450000000001</v>
      </c>
    </row>
    <row r="3866" spans="1:9" x14ac:dyDescent="0.3">
      <c r="A3866">
        <v>3865</v>
      </c>
      <c r="B3866" s="2">
        <v>45719</v>
      </c>
      <c r="C3866" t="s">
        <v>15</v>
      </c>
      <c r="D3866" t="s">
        <v>16</v>
      </c>
      <c r="E3866" t="s">
        <v>102</v>
      </c>
      <c r="F3866" t="s">
        <v>121</v>
      </c>
      <c r="G3866">
        <v>6</v>
      </c>
      <c r="H3866" s="3">
        <v>1692.82</v>
      </c>
      <c r="I3866" s="3">
        <v>18293.36</v>
      </c>
    </row>
    <row r="3867" spans="1:9" x14ac:dyDescent="0.3">
      <c r="A3867">
        <v>3866</v>
      </c>
      <c r="B3867" s="2">
        <v>45732</v>
      </c>
      <c r="C3867" t="s">
        <v>14</v>
      </c>
      <c r="D3867" t="s">
        <v>16</v>
      </c>
      <c r="E3867" t="s">
        <v>71</v>
      </c>
      <c r="F3867" t="s">
        <v>122</v>
      </c>
      <c r="G3867">
        <v>3</v>
      </c>
      <c r="H3867" s="3">
        <v>1312.47</v>
      </c>
      <c r="I3867" s="3">
        <v>7091.57</v>
      </c>
    </row>
    <row r="3868" spans="1:9" x14ac:dyDescent="0.3">
      <c r="A3868">
        <v>3867</v>
      </c>
      <c r="B3868" s="2">
        <v>45721</v>
      </c>
      <c r="C3868" t="s">
        <v>15</v>
      </c>
      <c r="D3868" t="s">
        <v>16</v>
      </c>
      <c r="E3868" t="s">
        <v>28</v>
      </c>
      <c r="F3868" t="s">
        <v>121</v>
      </c>
      <c r="G3868">
        <v>8</v>
      </c>
      <c r="H3868" s="3">
        <v>1528.26</v>
      </c>
      <c r="I3868" s="3">
        <v>22020.07</v>
      </c>
    </row>
    <row r="3869" spans="1:9" x14ac:dyDescent="0.3">
      <c r="A3869">
        <v>3868</v>
      </c>
      <c r="B3869" s="2">
        <v>45717</v>
      </c>
      <c r="C3869" t="s">
        <v>10</v>
      </c>
      <c r="D3869" t="s">
        <v>17</v>
      </c>
      <c r="E3869" t="s">
        <v>77</v>
      </c>
      <c r="F3869" t="s">
        <v>121</v>
      </c>
      <c r="G3869">
        <v>3</v>
      </c>
      <c r="H3869" s="3">
        <v>767.06</v>
      </c>
      <c r="I3869" s="3">
        <v>4144.59</v>
      </c>
    </row>
    <row r="3870" spans="1:9" x14ac:dyDescent="0.3">
      <c r="A3870">
        <v>3869</v>
      </c>
      <c r="B3870" s="2">
        <v>45721</v>
      </c>
      <c r="C3870" t="s">
        <v>15</v>
      </c>
      <c r="D3870" t="s">
        <v>17</v>
      </c>
      <c r="E3870" t="s">
        <v>67</v>
      </c>
      <c r="F3870" t="s">
        <v>121</v>
      </c>
      <c r="G3870">
        <v>3</v>
      </c>
      <c r="H3870" s="3">
        <v>1293.19</v>
      </c>
      <c r="I3870" s="3">
        <v>6987.39</v>
      </c>
    </row>
    <row r="3871" spans="1:9" x14ac:dyDescent="0.3">
      <c r="A3871">
        <v>3870</v>
      </c>
      <c r="B3871" s="2">
        <v>45729</v>
      </c>
      <c r="C3871" t="s">
        <v>12</v>
      </c>
      <c r="D3871" t="s">
        <v>17</v>
      </c>
      <c r="E3871" t="s">
        <v>51</v>
      </c>
      <c r="F3871" t="s">
        <v>122</v>
      </c>
      <c r="G3871">
        <v>12</v>
      </c>
      <c r="H3871" s="3">
        <v>186.76</v>
      </c>
      <c r="I3871" s="3">
        <v>4036.42</v>
      </c>
    </row>
    <row r="3872" spans="1:9" x14ac:dyDescent="0.3">
      <c r="A3872">
        <v>3871</v>
      </c>
      <c r="B3872" s="2">
        <v>45746</v>
      </c>
      <c r="C3872" t="s">
        <v>10</v>
      </c>
      <c r="D3872" t="s">
        <v>16</v>
      </c>
      <c r="E3872" t="s">
        <v>88</v>
      </c>
      <c r="F3872" t="s">
        <v>121</v>
      </c>
      <c r="G3872">
        <v>1</v>
      </c>
      <c r="H3872" s="3">
        <v>762.31</v>
      </c>
      <c r="I3872" s="3">
        <v>1372.98</v>
      </c>
    </row>
    <row r="3873" spans="1:9" x14ac:dyDescent="0.3">
      <c r="A3873">
        <v>3872</v>
      </c>
      <c r="B3873" s="2">
        <v>45718</v>
      </c>
      <c r="C3873" t="s">
        <v>9</v>
      </c>
      <c r="D3873" t="s">
        <v>20</v>
      </c>
      <c r="E3873" t="s">
        <v>45</v>
      </c>
      <c r="F3873" t="s">
        <v>122</v>
      </c>
      <c r="G3873">
        <v>12</v>
      </c>
      <c r="H3873" s="3">
        <v>554.58000000000004</v>
      </c>
      <c r="I3873" s="3">
        <v>11986.07</v>
      </c>
    </row>
    <row r="3874" spans="1:9" x14ac:dyDescent="0.3">
      <c r="A3874">
        <v>3873</v>
      </c>
      <c r="B3874" s="2">
        <v>45735</v>
      </c>
      <c r="C3874" t="s">
        <v>12</v>
      </c>
      <c r="D3874" t="s">
        <v>18</v>
      </c>
      <c r="E3874" t="s">
        <v>32</v>
      </c>
      <c r="F3874" t="s">
        <v>121</v>
      </c>
      <c r="G3874">
        <v>7</v>
      </c>
      <c r="H3874" s="3">
        <v>174.33</v>
      </c>
      <c r="I3874" s="3">
        <v>2197.87</v>
      </c>
    </row>
    <row r="3875" spans="1:9" x14ac:dyDescent="0.3">
      <c r="A3875">
        <v>3874</v>
      </c>
      <c r="B3875" s="2">
        <v>45723</v>
      </c>
      <c r="C3875" t="s">
        <v>15</v>
      </c>
      <c r="D3875" t="s">
        <v>16</v>
      </c>
      <c r="E3875" t="s">
        <v>64</v>
      </c>
      <c r="F3875" t="s">
        <v>122</v>
      </c>
      <c r="G3875">
        <v>7</v>
      </c>
      <c r="H3875" s="3">
        <v>1501.32</v>
      </c>
      <c r="I3875" s="3">
        <v>18927.919999999998</v>
      </c>
    </row>
    <row r="3876" spans="1:9" x14ac:dyDescent="0.3">
      <c r="A3876">
        <v>3875</v>
      </c>
      <c r="B3876" s="2">
        <v>45729</v>
      </c>
      <c r="C3876" t="s">
        <v>14</v>
      </c>
      <c r="D3876" t="s">
        <v>16</v>
      </c>
      <c r="E3876" t="s">
        <v>48</v>
      </c>
      <c r="F3876" t="s">
        <v>122</v>
      </c>
      <c r="G3876">
        <v>5</v>
      </c>
      <c r="H3876" s="3">
        <v>1267.69</v>
      </c>
      <c r="I3876" s="3">
        <v>11416.02</v>
      </c>
    </row>
    <row r="3877" spans="1:9" x14ac:dyDescent="0.3">
      <c r="A3877">
        <v>3876</v>
      </c>
      <c r="B3877" s="2">
        <v>45720</v>
      </c>
      <c r="C3877" t="s">
        <v>10</v>
      </c>
      <c r="D3877" t="s">
        <v>17</v>
      </c>
      <c r="E3877" t="s">
        <v>119</v>
      </c>
      <c r="F3877" t="s">
        <v>122</v>
      </c>
      <c r="G3877">
        <v>10</v>
      </c>
      <c r="H3877" s="3">
        <v>782.55</v>
      </c>
      <c r="I3877" s="3">
        <v>14094.3</v>
      </c>
    </row>
    <row r="3878" spans="1:9" x14ac:dyDescent="0.3">
      <c r="A3878">
        <v>3877</v>
      </c>
      <c r="B3878" s="2">
        <v>45719</v>
      </c>
      <c r="C3878" t="s">
        <v>13</v>
      </c>
      <c r="D3878" t="s">
        <v>19</v>
      </c>
      <c r="E3878" t="s">
        <v>33</v>
      </c>
      <c r="F3878" t="s">
        <v>121</v>
      </c>
      <c r="G3878">
        <v>13</v>
      </c>
      <c r="H3878" s="3">
        <v>318.85000000000002</v>
      </c>
      <c r="I3878" s="3">
        <v>7465.54</v>
      </c>
    </row>
    <row r="3879" spans="1:9" x14ac:dyDescent="0.3">
      <c r="A3879">
        <v>3878</v>
      </c>
      <c r="B3879" s="2">
        <v>45738</v>
      </c>
      <c r="C3879" t="s">
        <v>12</v>
      </c>
      <c r="D3879" t="s">
        <v>16</v>
      </c>
      <c r="E3879" t="s">
        <v>76</v>
      </c>
      <c r="F3879" t="s">
        <v>121</v>
      </c>
      <c r="G3879">
        <v>17</v>
      </c>
      <c r="H3879" s="3">
        <v>220.03</v>
      </c>
      <c r="I3879" s="3">
        <v>6736.93</v>
      </c>
    </row>
    <row r="3880" spans="1:9" x14ac:dyDescent="0.3">
      <c r="A3880">
        <v>3879</v>
      </c>
      <c r="B3880" s="2">
        <v>45726</v>
      </c>
      <c r="C3880" t="s">
        <v>15</v>
      </c>
      <c r="D3880" t="s">
        <v>18</v>
      </c>
      <c r="E3880" t="s">
        <v>60</v>
      </c>
      <c r="F3880" t="s">
        <v>122</v>
      </c>
      <c r="G3880">
        <v>6</v>
      </c>
      <c r="H3880" s="3">
        <v>1722.9</v>
      </c>
      <c r="I3880" s="3">
        <v>18618.419999999998</v>
      </c>
    </row>
    <row r="3881" spans="1:9" x14ac:dyDescent="0.3">
      <c r="A3881">
        <v>3880</v>
      </c>
      <c r="B3881" s="2">
        <v>45719</v>
      </c>
      <c r="C3881" t="s">
        <v>12</v>
      </c>
      <c r="D3881" t="s">
        <v>16</v>
      </c>
      <c r="E3881" t="s">
        <v>103</v>
      </c>
      <c r="F3881" t="s">
        <v>121</v>
      </c>
      <c r="G3881">
        <v>12</v>
      </c>
      <c r="H3881" s="3">
        <v>244.31</v>
      </c>
      <c r="I3881" s="3">
        <v>5280.24</v>
      </c>
    </row>
    <row r="3882" spans="1:9" x14ac:dyDescent="0.3">
      <c r="A3882">
        <v>3881</v>
      </c>
      <c r="B3882" s="2">
        <v>45747</v>
      </c>
      <c r="C3882" t="s">
        <v>12</v>
      </c>
      <c r="D3882" t="s">
        <v>20</v>
      </c>
      <c r="E3882" t="s">
        <v>87</v>
      </c>
      <c r="F3882" t="s">
        <v>122</v>
      </c>
      <c r="G3882">
        <v>15</v>
      </c>
      <c r="H3882" s="3">
        <v>217.26</v>
      </c>
      <c r="I3882" s="3">
        <v>5869.52</v>
      </c>
    </row>
    <row r="3883" spans="1:9" x14ac:dyDescent="0.3">
      <c r="A3883">
        <v>3882</v>
      </c>
      <c r="B3883" s="2">
        <v>45746</v>
      </c>
      <c r="C3883" t="s">
        <v>12</v>
      </c>
      <c r="D3883" t="s">
        <v>18</v>
      </c>
      <c r="E3883" t="s">
        <v>61</v>
      </c>
      <c r="F3883" t="s">
        <v>121</v>
      </c>
      <c r="G3883">
        <v>14</v>
      </c>
      <c r="H3883" s="3">
        <v>202.89</v>
      </c>
      <c r="I3883" s="3">
        <v>5115.88</v>
      </c>
    </row>
    <row r="3884" spans="1:9" x14ac:dyDescent="0.3">
      <c r="A3884">
        <v>3883</v>
      </c>
      <c r="B3884" s="2">
        <v>45735</v>
      </c>
      <c r="C3884" t="s">
        <v>10</v>
      </c>
      <c r="D3884" t="s">
        <v>16</v>
      </c>
      <c r="E3884" t="s">
        <v>47</v>
      </c>
      <c r="F3884" t="s">
        <v>122</v>
      </c>
      <c r="G3884">
        <v>6</v>
      </c>
      <c r="H3884" s="3">
        <v>757.6</v>
      </c>
      <c r="I3884" s="3">
        <v>8186.96</v>
      </c>
    </row>
    <row r="3885" spans="1:9" x14ac:dyDescent="0.3">
      <c r="A3885">
        <v>3884</v>
      </c>
      <c r="B3885" s="2">
        <v>45743</v>
      </c>
      <c r="C3885" t="s">
        <v>9</v>
      </c>
      <c r="D3885" t="s">
        <v>16</v>
      </c>
      <c r="E3885" t="s">
        <v>113</v>
      </c>
      <c r="F3885" t="s">
        <v>121</v>
      </c>
      <c r="G3885">
        <v>18</v>
      </c>
      <c r="H3885" s="3">
        <v>401.16</v>
      </c>
      <c r="I3885" s="3">
        <v>13005.34</v>
      </c>
    </row>
    <row r="3886" spans="1:9" x14ac:dyDescent="0.3">
      <c r="A3886">
        <v>3885</v>
      </c>
      <c r="B3886" s="2">
        <v>45735</v>
      </c>
      <c r="C3886" t="s">
        <v>15</v>
      </c>
      <c r="D3886" t="s">
        <v>20</v>
      </c>
      <c r="E3886" t="s">
        <v>101</v>
      </c>
      <c r="F3886" t="s">
        <v>121</v>
      </c>
      <c r="G3886">
        <v>2</v>
      </c>
      <c r="H3886" s="3">
        <v>1757.29</v>
      </c>
      <c r="I3886" s="3">
        <v>6330.02</v>
      </c>
    </row>
    <row r="3887" spans="1:9" x14ac:dyDescent="0.3">
      <c r="A3887">
        <v>3886</v>
      </c>
      <c r="B3887" s="2">
        <v>45721</v>
      </c>
      <c r="C3887" t="s">
        <v>12</v>
      </c>
      <c r="D3887" t="s">
        <v>17</v>
      </c>
      <c r="E3887" t="s">
        <v>60</v>
      </c>
      <c r="F3887" t="s">
        <v>122</v>
      </c>
      <c r="G3887">
        <v>18</v>
      </c>
      <c r="H3887" s="3">
        <v>225.07</v>
      </c>
      <c r="I3887" s="3">
        <v>7296.62</v>
      </c>
    </row>
    <row r="3888" spans="1:9" x14ac:dyDescent="0.3">
      <c r="A3888">
        <v>3887</v>
      </c>
      <c r="B3888" s="2">
        <v>45739</v>
      </c>
      <c r="C3888" t="s">
        <v>10</v>
      </c>
      <c r="D3888" t="s">
        <v>16</v>
      </c>
      <c r="E3888" t="s">
        <v>90</v>
      </c>
      <c r="F3888" t="s">
        <v>122</v>
      </c>
      <c r="G3888">
        <v>10</v>
      </c>
      <c r="H3888" s="3">
        <v>840.43</v>
      </c>
      <c r="I3888" s="3">
        <v>15136.76</v>
      </c>
    </row>
    <row r="3889" spans="1:9" x14ac:dyDescent="0.3">
      <c r="A3889">
        <v>3888</v>
      </c>
      <c r="B3889" s="2">
        <v>45731</v>
      </c>
      <c r="C3889" t="s">
        <v>14</v>
      </c>
      <c r="D3889" t="s">
        <v>19</v>
      </c>
      <c r="E3889" t="s">
        <v>38</v>
      </c>
      <c r="F3889" t="s">
        <v>122</v>
      </c>
      <c r="G3889">
        <v>2</v>
      </c>
      <c r="H3889" s="3">
        <v>1433.24</v>
      </c>
      <c r="I3889" s="3">
        <v>5162.74</v>
      </c>
    </row>
    <row r="3890" spans="1:9" x14ac:dyDescent="0.3">
      <c r="A3890">
        <v>3889</v>
      </c>
      <c r="B3890" s="2">
        <v>45721</v>
      </c>
      <c r="C3890" t="s">
        <v>14</v>
      </c>
      <c r="D3890" t="s">
        <v>16</v>
      </c>
      <c r="E3890" t="s">
        <v>108</v>
      </c>
      <c r="F3890" t="s">
        <v>122</v>
      </c>
      <c r="G3890">
        <v>1</v>
      </c>
      <c r="H3890" s="3">
        <v>1185.6199999999999</v>
      </c>
      <c r="I3890" s="3">
        <v>2135.39</v>
      </c>
    </row>
    <row r="3891" spans="1:9" x14ac:dyDescent="0.3">
      <c r="A3891">
        <v>3890</v>
      </c>
      <c r="B3891" s="2">
        <v>45722</v>
      </c>
      <c r="C3891" t="s">
        <v>15</v>
      </c>
      <c r="D3891" t="s">
        <v>19</v>
      </c>
      <c r="E3891" t="s">
        <v>88</v>
      </c>
      <c r="F3891" t="s">
        <v>121</v>
      </c>
      <c r="G3891">
        <v>1</v>
      </c>
      <c r="H3891" s="3">
        <v>1530.06</v>
      </c>
      <c r="I3891" s="3">
        <v>2755.75</v>
      </c>
    </row>
    <row r="3892" spans="1:9" x14ac:dyDescent="0.3">
      <c r="A3892">
        <v>3891</v>
      </c>
      <c r="B3892" s="2">
        <v>45726</v>
      </c>
      <c r="C3892" t="s">
        <v>13</v>
      </c>
      <c r="D3892" t="s">
        <v>20</v>
      </c>
      <c r="E3892" t="s">
        <v>51</v>
      </c>
      <c r="F3892" t="s">
        <v>121</v>
      </c>
      <c r="G3892">
        <v>16</v>
      </c>
      <c r="H3892" s="3">
        <v>475.44</v>
      </c>
      <c r="I3892" s="3">
        <v>13700.84</v>
      </c>
    </row>
    <row r="3893" spans="1:9" x14ac:dyDescent="0.3">
      <c r="A3893">
        <v>3892</v>
      </c>
      <c r="B3893" s="2">
        <v>45720</v>
      </c>
      <c r="C3893" t="s">
        <v>12</v>
      </c>
      <c r="D3893" t="s">
        <v>18</v>
      </c>
      <c r="E3893" t="s">
        <v>86</v>
      </c>
      <c r="F3893" t="s">
        <v>121</v>
      </c>
      <c r="G3893">
        <v>12</v>
      </c>
      <c r="H3893" s="3">
        <v>152.41999999999999</v>
      </c>
      <c r="I3893" s="3">
        <v>3294.24</v>
      </c>
    </row>
    <row r="3894" spans="1:9" x14ac:dyDescent="0.3">
      <c r="A3894">
        <v>3893</v>
      </c>
      <c r="B3894" s="2">
        <v>45737</v>
      </c>
      <c r="C3894" t="s">
        <v>14</v>
      </c>
      <c r="D3894" t="s">
        <v>18</v>
      </c>
      <c r="E3894" t="s">
        <v>22</v>
      </c>
      <c r="F3894" t="s">
        <v>121</v>
      </c>
      <c r="G3894">
        <v>3</v>
      </c>
      <c r="H3894" s="3">
        <v>1340.32</v>
      </c>
      <c r="I3894" s="3">
        <v>7242.05</v>
      </c>
    </row>
    <row r="3895" spans="1:9" x14ac:dyDescent="0.3">
      <c r="A3895">
        <v>3894</v>
      </c>
      <c r="B3895" s="2">
        <v>45741</v>
      </c>
      <c r="C3895" t="s">
        <v>15</v>
      </c>
      <c r="D3895" t="s">
        <v>16</v>
      </c>
      <c r="E3895" t="s">
        <v>39</v>
      </c>
      <c r="F3895" t="s">
        <v>122</v>
      </c>
      <c r="G3895">
        <v>10</v>
      </c>
      <c r="H3895" s="3">
        <v>1616.05</v>
      </c>
      <c r="I3895" s="3">
        <v>29106.25</v>
      </c>
    </row>
    <row r="3896" spans="1:9" x14ac:dyDescent="0.3">
      <c r="A3896">
        <v>3895</v>
      </c>
      <c r="B3896" s="2">
        <v>45739</v>
      </c>
      <c r="C3896" t="s">
        <v>11</v>
      </c>
      <c r="D3896" t="s">
        <v>16</v>
      </c>
      <c r="E3896" t="s">
        <v>35</v>
      </c>
      <c r="F3896" t="s">
        <v>122</v>
      </c>
      <c r="G3896">
        <v>8</v>
      </c>
      <c r="H3896" s="3">
        <v>995.3</v>
      </c>
      <c r="I3896" s="3">
        <v>14340.87</v>
      </c>
    </row>
    <row r="3897" spans="1:9" x14ac:dyDescent="0.3">
      <c r="A3897">
        <v>3896</v>
      </c>
      <c r="B3897" s="2">
        <v>45717</v>
      </c>
      <c r="C3897" t="s">
        <v>10</v>
      </c>
      <c r="D3897" t="s">
        <v>16</v>
      </c>
      <c r="E3897" t="s">
        <v>97</v>
      </c>
      <c r="F3897" t="s">
        <v>122</v>
      </c>
      <c r="G3897">
        <v>9</v>
      </c>
      <c r="H3897" s="3">
        <v>869.74</v>
      </c>
      <c r="I3897" s="3">
        <v>14098.19</v>
      </c>
    </row>
    <row r="3898" spans="1:9" x14ac:dyDescent="0.3">
      <c r="A3898">
        <v>3897</v>
      </c>
      <c r="B3898" s="2">
        <v>45730</v>
      </c>
      <c r="C3898" t="s">
        <v>15</v>
      </c>
      <c r="D3898" t="s">
        <v>16</v>
      </c>
      <c r="E3898" t="s">
        <v>35</v>
      </c>
      <c r="F3898" t="s">
        <v>121</v>
      </c>
      <c r="G3898">
        <v>3</v>
      </c>
      <c r="H3898" s="3">
        <v>1676.27</v>
      </c>
      <c r="I3898" s="3">
        <v>9057.26</v>
      </c>
    </row>
    <row r="3899" spans="1:9" x14ac:dyDescent="0.3">
      <c r="A3899">
        <v>3898</v>
      </c>
      <c r="B3899" s="2">
        <v>45717</v>
      </c>
      <c r="C3899" t="s">
        <v>12</v>
      </c>
      <c r="D3899" t="s">
        <v>20</v>
      </c>
      <c r="E3899" t="s">
        <v>65</v>
      </c>
      <c r="F3899" t="s">
        <v>122</v>
      </c>
      <c r="G3899">
        <v>14</v>
      </c>
      <c r="H3899" s="3">
        <v>217.59</v>
      </c>
      <c r="I3899" s="3">
        <v>5486.54</v>
      </c>
    </row>
    <row r="3900" spans="1:9" x14ac:dyDescent="0.3">
      <c r="A3900">
        <v>3899</v>
      </c>
      <c r="B3900" s="2">
        <v>45733</v>
      </c>
      <c r="C3900" t="s">
        <v>13</v>
      </c>
      <c r="D3900" t="s">
        <v>16</v>
      </c>
      <c r="E3900" t="s">
        <v>59</v>
      </c>
      <c r="F3900" t="s">
        <v>122</v>
      </c>
      <c r="G3900">
        <v>11</v>
      </c>
      <c r="H3900" s="3">
        <v>473.94</v>
      </c>
      <c r="I3900" s="3">
        <v>9389.61</v>
      </c>
    </row>
    <row r="3901" spans="1:9" x14ac:dyDescent="0.3">
      <c r="A3901">
        <v>3900</v>
      </c>
      <c r="B3901" s="2">
        <v>45723</v>
      </c>
      <c r="C3901" t="s">
        <v>12</v>
      </c>
      <c r="D3901" t="s">
        <v>16</v>
      </c>
      <c r="E3901" t="s">
        <v>112</v>
      </c>
      <c r="F3901" t="s">
        <v>122</v>
      </c>
      <c r="G3901">
        <v>10</v>
      </c>
      <c r="H3901" s="3">
        <v>188.1</v>
      </c>
      <c r="I3901" s="3">
        <v>3387.82</v>
      </c>
    </row>
    <row r="3902" spans="1:9" x14ac:dyDescent="0.3">
      <c r="A3902">
        <v>3901</v>
      </c>
      <c r="B3902" s="2">
        <v>45747</v>
      </c>
      <c r="C3902" t="s">
        <v>11</v>
      </c>
      <c r="D3902" t="s">
        <v>18</v>
      </c>
      <c r="E3902" t="s">
        <v>113</v>
      </c>
      <c r="F3902" t="s">
        <v>122</v>
      </c>
      <c r="G3902">
        <v>4</v>
      </c>
      <c r="H3902" s="3">
        <v>1055.25</v>
      </c>
      <c r="I3902" s="3">
        <v>7602.33</v>
      </c>
    </row>
    <row r="3903" spans="1:9" x14ac:dyDescent="0.3">
      <c r="A3903">
        <v>3902</v>
      </c>
      <c r="B3903" s="2">
        <v>45729</v>
      </c>
      <c r="C3903" t="s">
        <v>9</v>
      </c>
      <c r="D3903" t="s">
        <v>19</v>
      </c>
      <c r="E3903" t="s">
        <v>39</v>
      </c>
      <c r="F3903" t="s">
        <v>121</v>
      </c>
      <c r="G3903">
        <v>18</v>
      </c>
      <c r="H3903" s="3">
        <v>583.47</v>
      </c>
      <c r="I3903" s="3">
        <v>18915.71</v>
      </c>
    </row>
    <row r="3904" spans="1:9" x14ac:dyDescent="0.3">
      <c r="A3904">
        <v>3903</v>
      </c>
      <c r="B3904" s="2">
        <v>45745</v>
      </c>
      <c r="C3904" t="s">
        <v>14</v>
      </c>
      <c r="D3904" t="s">
        <v>16</v>
      </c>
      <c r="E3904" t="s">
        <v>117</v>
      </c>
      <c r="F3904" t="s">
        <v>121</v>
      </c>
      <c r="G3904">
        <v>10</v>
      </c>
      <c r="H3904" s="3">
        <v>1209.6500000000001</v>
      </c>
      <c r="I3904" s="3">
        <v>21786.69</v>
      </c>
    </row>
    <row r="3905" spans="1:9" x14ac:dyDescent="0.3">
      <c r="A3905">
        <v>3904</v>
      </c>
      <c r="B3905" s="2">
        <v>45739</v>
      </c>
      <c r="C3905" t="s">
        <v>12</v>
      </c>
      <c r="D3905" t="s">
        <v>16</v>
      </c>
      <c r="E3905" t="s">
        <v>58</v>
      </c>
      <c r="F3905" t="s">
        <v>121</v>
      </c>
      <c r="G3905">
        <v>7</v>
      </c>
      <c r="H3905" s="3">
        <v>212.16</v>
      </c>
      <c r="I3905" s="3">
        <v>2674.81</v>
      </c>
    </row>
    <row r="3906" spans="1:9" x14ac:dyDescent="0.3">
      <c r="A3906">
        <v>3905</v>
      </c>
      <c r="B3906" s="2">
        <v>45746</v>
      </c>
      <c r="C3906" t="s">
        <v>14</v>
      </c>
      <c r="D3906" t="s">
        <v>20</v>
      </c>
      <c r="E3906" t="s">
        <v>118</v>
      </c>
      <c r="F3906" t="s">
        <v>122</v>
      </c>
      <c r="G3906">
        <v>1</v>
      </c>
      <c r="H3906" s="3">
        <v>1484.56</v>
      </c>
      <c r="I3906" s="3">
        <v>2673.8</v>
      </c>
    </row>
    <row r="3907" spans="1:9" x14ac:dyDescent="0.3">
      <c r="A3907">
        <v>3906</v>
      </c>
      <c r="B3907" s="2">
        <v>45719</v>
      </c>
      <c r="C3907" t="s">
        <v>9</v>
      </c>
      <c r="D3907" t="s">
        <v>19</v>
      </c>
      <c r="E3907" t="s">
        <v>88</v>
      </c>
      <c r="F3907" t="s">
        <v>121</v>
      </c>
      <c r="G3907">
        <v>6</v>
      </c>
      <c r="H3907" s="3">
        <v>469</v>
      </c>
      <c r="I3907" s="3">
        <v>5068.22</v>
      </c>
    </row>
    <row r="3908" spans="1:9" x14ac:dyDescent="0.3">
      <c r="A3908">
        <v>3907</v>
      </c>
      <c r="B3908" s="2">
        <v>45734</v>
      </c>
      <c r="C3908" t="s">
        <v>9</v>
      </c>
      <c r="D3908" t="s">
        <v>16</v>
      </c>
      <c r="E3908" t="s">
        <v>95</v>
      </c>
      <c r="F3908" t="s">
        <v>121</v>
      </c>
      <c r="G3908">
        <v>6</v>
      </c>
      <c r="H3908" s="3">
        <v>527.78</v>
      </c>
      <c r="I3908" s="3">
        <v>5703.42</v>
      </c>
    </row>
    <row r="3909" spans="1:9" x14ac:dyDescent="0.3">
      <c r="A3909">
        <v>3908</v>
      </c>
      <c r="B3909" s="2">
        <v>45726</v>
      </c>
      <c r="C3909" t="s">
        <v>13</v>
      </c>
      <c r="D3909" t="s">
        <v>17</v>
      </c>
      <c r="E3909" t="s">
        <v>35</v>
      </c>
      <c r="F3909" t="s">
        <v>121</v>
      </c>
      <c r="G3909">
        <v>16</v>
      </c>
      <c r="H3909" s="3">
        <v>348.4</v>
      </c>
      <c r="I3909" s="3">
        <v>10039.91</v>
      </c>
    </row>
    <row r="3910" spans="1:9" x14ac:dyDescent="0.3">
      <c r="A3910">
        <v>3909</v>
      </c>
      <c r="B3910" s="2">
        <v>45729</v>
      </c>
      <c r="C3910" t="s">
        <v>10</v>
      </c>
      <c r="D3910" t="s">
        <v>19</v>
      </c>
      <c r="E3910" t="s">
        <v>37</v>
      </c>
      <c r="F3910" t="s">
        <v>122</v>
      </c>
      <c r="G3910">
        <v>4</v>
      </c>
      <c r="H3910" s="3">
        <v>866.73</v>
      </c>
      <c r="I3910" s="3">
        <v>6244.18</v>
      </c>
    </row>
    <row r="3911" spans="1:9" x14ac:dyDescent="0.3">
      <c r="A3911">
        <v>3910</v>
      </c>
      <c r="B3911" s="2">
        <v>45733</v>
      </c>
      <c r="C3911" t="s">
        <v>11</v>
      </c>
      <c r="D3911" t="s">
        <v>17</v>
      </c>
      <c r="E3911" t="s">
        <v>21</v>
      </c>
      <c r="F3911" t="s">
        <v>122</v>
      </c>
      <c r="G3911">
        <v>8</v>
      </c>
      <c r="H3911" s="3">
        <v>990.92</v>
      </c>
      <c r="I3911" s="3">
        <v>14277.76</v>
      </c>
    </row>
    <row r="3912" spans="1:9" x14ac:dyDescent="0.3">
      <c r="A3912">
        <v>3911</v>
      </c>
      <c r="B3912" s="2">
        <v>45727</v>
      </c>
      <c r="C3912" t="s">
        <v>13</v>
      </c>
      <c r="D3912" t="s">
        <v>18</v>
      </c>
      <c r="E3912" t="s">
        <v>27</v>
      </c>
      <c r="F3912" t="s">
        <v>122</v>
      </c>
      <c r="G3912">
        <v>17</v>
      </c>
      <c r="H3912" s="3">
        <v>302.39999999999998</v>
      </c>
      <c r="I3912" s="3">
        <v>9258.9599999999991</v>
      </c>
    </row>
    <row r="3913" spans="1:9" x14ac:dyDescent="0.3">
      <c r="A3913">
        <v>3912</v>
      </c>
      <c r="B3913" s="2">
        <v>45733</v>
      </c>
      <c r="C3913" t="s">
        <v>13</v>
      </c>
      <c r="D3913" t="s">
        <v>18</v>
      </c>
      <c r="E3913" t="s">
        <v>105</v>
      </c>
      <c r="F3913" t="s">
        <v>121</v>
      </c>
      <c r="G3913">
        <v>13</v>
      </c>
      <c r="H3913" s="3">
        <v>463.13</v>
      </c>
      <c r="I3913" s="3">
        <v>10843.71</v>
      </c>
    </row>
    <row r="3914" spans="1:9" x14ac:dyDescent="0.3">
      <c r="A3914">
        <v>3913</v>
      </c>
      <c r="B3914" s="2">
        <v>45718</v>
      </c>
      <c r="C3914" t="s">
        <v>9</v>
      </c>
      <c r="D3914" t="s">
        <v>20</v>
      </c>
      <c r="E3914" t="s">
        <v>100</v>
      </c>
      <c r="F3914" t="s">
        <v>121</v>
      </c>
      <c r="G3914">
        <v>8</v>
      </c>
      <c r="H3914" s="3">
        <v>492.52</v>
      </c>
      <c r="I3914" s="3">
        <v>7096.52</v>
      </c>
    </row>
    <row r="3915" spans="1:9" x14ac:dyDescent="0.3">
      <c r="A3915">
        <v>3914</v>
      </c>
      <c r="B3915" s="2">
        <v>45729</v>
      </c>
      <c r="C3915" t="s">
        <v>14</v>
      </c>
      <c r="D3915" t="s">
        <v>18</v>
      </c>
      <c r="E3915" t="s">
        <v>68</v>
      </c>
      <c r="F3915" t="s">
        <v>122</v>
      </c>
      <c r="G3915">
        <v>2</v>
      </c>
      <c r="H3915" s="3">
        <v>1241.8699999999999</v>
      </c>
      <c r="I3915" s="3">
        <v>4473.3999999999996</v>
      </c>
    </row>
    <row r="3916" spans="1:9" x14ac:dyDescent="0.3">
      <c r="A3916">
        <v>3915</v>
      </c>
      <c r="B3916" s="2">
        <v>45730</v>
      </c>
      <c r="C3916" t="s">
        <v>9</v>
      </c>
      <c r="D3916" t="s">
        <v>16</v>
      </c>
      <c r="E3916" t="s">
        <v>93</v>
      </c>
      <c r="F3916" t="s">
        <v>121</v>
      </c>
      <c r="G3916">
        <v>18</v>
      </c>
      <c r="H3916" s="3">
        <v>596.19000000000005</v>
      </c>
      <c r="I3916" s="3">
        <v>19328.080000000002</v>
      </c>
    </row>
    <row r="3917" spans="1:9" x14ac:dyDescent="0.3">
      <c r="A3917">
        <v>3916</v>
      </c>
      <c r="B3917" s="2">
        <v>45720</v>
      </c>
      <c r="C3917" t="s">
        <v>9</v>
      </c>
      <c r="D3917" t="s">
        <v>17</v>
      </c>
      <c r="E3917" t="s">
        <v>61</v>
      </c>
      <c r="F3917" t="s">
        <v>122</v>
      </c>
      <c r="G3917">
        <v>11</v>
      </c>
      <c r="H3917" s="3">
        <v>487.71</v>
      </c>
      <c r="I3917" s="3">
        <v>9662.42</v>
      </c>
    </row>
    <row r="3918" spans="1:9" x14ac:dyDescent="0.3">
      <c r="A3918">
        <v>3917</v>
      </c>
      <c r="B3918" s="2">
        <v>45738</v>
      </c>
      <c r="C3918" t="s">
        <v>15</v>
      </c>
      <c r="D3918" t="s">
        <v>16</v>
      </c>
      <c r="E3918" t="s">
        <v>35</v>
      </c>
      <c r="F3918" t="s">
        <v>122</v>
      </c>
      <c r="G3918">
        <v>1</v>
      </c>
      <c r="H3918" s="3">
        <v>1631.65</v>
      </c>
      <c r="I3918" s="3">
        <v>2938.72</v>
      </c>
    </row>
    <row r="3919" spans="1:9" x14ac:dyDescent="0.3">
      <c r="A3919">
        <v>3918</v>
      </c>
      <c r="B3919" s="2">
        <v>45727</v>
      </c>
      <c r="C3919" t="s">
        <v>14</v>
      </c>
      <c r="D3919" t="s">
        <v>16</v>
      </c>
      <c r="E3919" t="s">
        <v>103</v>
      </c>
      <c r="F3919" t="s">
        <v>121</v>
      </c>
      <c r="G3919">
        <v>10</v>
      </c>
      <c r="H3919" s="3">
        <v>1269.56</v>
      </c>
      <c r="I3919" s="3">
        <v>22865.71</v>
      </c>
    </row>
    <row r="3920" spans="1:9" x14ac:dyDescent="0.3">
      <c r="A3920">
        <v>3919</v>
      </c>
      <c r="B3920" s="2">
        <v>45728</v>
      </c>
      <c r="C3920" t="s">
        <v>10</v>
      </c>
      <c r="D3920" t="s">
        <v>18</v>
      </c>
      <c r="E3920" t="s">
        <v>55</v>
      </c>
      <c r="F3920" t="s">
        <v>121</v>
      </c>
      <c r="G3920">
        <v>4</v>
      </c>
      <c r="H3920" s="3">
        <v>749.38</v>
      </c>
      <c r="I3920" s="3">
        <v>5398.75</v>
      </c>
    </row>
    <row r="3921" spans="1:9" x14ac:dyDescent="0.3">
      <c r="A3921">
        <v>3920</v>
      </c>
      <c r="B3921" s="2">
        <v>45724</v>
      </c>
      <c r="C3921" t="s">
        <v>14</v>
      </c>
      <c r="D3921" t="s">
        <v>17</v>
      </c>
      <c r="E3921" t="s">
        <v>31</v>
      </c>
      <c r="F3921" t="s">
        <v>121</v>
      </c>
      <c r="G3921">
        <v>7</v>
      </c>
      <c r="H3921" s="3">
        <v>1141.1400000000001</v>
      </c>
      <c r="I3921" s="3">
        <v>14386.94</v>
      </c>
    </row>
    <row r="3922" spans="1:9" x14ac:dyDescent="0.3">
      <c r="A3922">
        <v>3921</v>
      </c>
      <c r="B3922" s="2">
        <v>45729</v>
      </c>
      <c r="C3922" t="s">
        <v>11</v>
      </c>
      <c r="D3922" t="s">
        <v>16</v>
      </c>
      <c r="E3922" t="s">
        <v>61</v>
      </c>
      <c r="F3922" t="s">
        <v>122</v>
      </c>
      <c r="G3922">
        <v>9</v>
      </c>
      <c r="H3922" s="3">
        <v>992.79</v>
      </c>
      <c r="I3922" s="3">
        <v>16092.79</v>
      </c>
    </row>
    <row r="3923" spans="1:9" x14ac:dyDescent="0.3">
      <c r="A3923">
        <v>3922</v>
      </c>
      <c r="B3923" s="2">
        <v>45718</v>
      </c>
      <c r="C3923" t="s">
        <v>9</v>
      </c>
      <c r="D3923" t="s">
        <v>17</v>
      </c>
      <c r="E3923" t="s">
        <v>99</v>
      </c>
      <c r="F3923" t="s">
        <v>121</v>
      </c>
      <c r="G3923">
        <v>20</v>
      </c>
      <c r="H3923" s="3">
        <v>485.06</v>
      </c>
      <c r="I3923" s="3">
        <v>17472.580000000002</v>
      </c>
    </row>
    <row r="3924" spans="1:9" x14ac:dyDescent="0.3">
      <c r="A3924">
        <v>3923</v>
      </c>
      <c r="B3924" s="2">
        <v>45736</v>
      </c>
      <c r="C3924" t="s">
        <v>12</v>
      </c>
      <c r="D3924" t="s">
        <v>16</v>
      </c>
      <c r="E3924" t="s">
        <v>59</v>
      </c>
      <c r="F3924" t="s">
        <v>122</v>
      </c>
      <c r="G3924">
        <v>15</v>
      </c>
      <c r="H3924" s="3">
        <v>150.65</v>
      </c>
      <c r="I3924" s="3">
        <v>4069.98</v>
      </c>
    </row>
    <row r="3925" spans="1:9" x14ac:dyDescent="0.3">
      <c r="A3925">
        <v>3924</v>
      </c>
      <c r="B3925" s="2">
        <v>45723</v>
      </c>
      <c r="C3925" t="s">
        <v>15</v>
      </c>
      <c r="D3925" t="s">
        <v>20</v>
      </c>
      <c r="E3925" t="s">
        <v>96</v>
      </c>
      <c r="F3925" t="s">
        <v>121</v>
      </c>
      <c r="G3925">
        <v>10</v>
      </c>
      <c r="H3925" s="3">
        <v>1430.55</v>
      </c>
      <c r="I3925" s="3">
        <v>25765.26</v>
      </c>
    </row>
    <row r="3926" spans="1:9" x14ac:dyDescent="0.3">
      <c r="A3926">
        <v>3925</v>
      </c>
      <c r="B3926" s="2">
        <v>45734</v>
      </c>
      <c r="C3926" t="s">
        <v>12</v>
      </c>
      <c r="D3926" t="s">
        <v>17</v>
      </c>
      <c r="E3926" t="s">
        <v>43</v>
      </c>
      <c r="F3926" t="s">
        <v>121</v>
      </c>
      <c r="G3926">
        <v>6</v>
      </c>
      <c r="H3926" s="3">
        <v>187.1</v>
      </c>
      <c r="I3926" s="3">
        <v>2021.89</v>
      </c>
    </row>
    <row r="3927" spans="1:9" x14ac:dyDescent="0.3">
      <c r="A3927">
        <v>3926</v>
      </c>
      <c r="B3927" s="2">
        <v>45722</v>
      </c>
      <c r="C3927" t="s">
        <v>13</v>
      </c>
      <c r="D3927" t="s">
        <v>16</v>
      </c>
      <c r="E3927" t="s">
        <v>93</v>
      </c>
      <c r="F3927" t="s">
        <v>122</v>
      </c>
      <c r="G3927">
        <v>12</v>
      </c>
      <c r="H3927" s="3">
        <v>385.29</v>
      </c>
      <c r="I3927" s="3">
        <v>8327.23</v>
      </c>
    </row>
    <row r="3928" spans="1:9" x14ac:dyDescent="0.3">
      <c r="A3928">
        <v>3927</v>
      </c>
      <c r="B3928" s="2">
        <v>45717</v>
      </c>
      <c r="C3928" t="s">
        <v>12</v>
      </c>
      <c r="D3928" t="s">
        <v>18</v>
      </c>
      <c r="E3928" t="s">
        <v>59</v>
      </c>
      <c r="F3928" t="s">
        <v>122</v>
      </c>
      <c r="G3928">
        <v>20</v>
      </c>
      <c r="H3928" s="3">
        <v>150.77000000000001</v>
      </c>
      <c r="I3928" s="3">
        <v>5430.96</v>
      </c>
    </row>
    <row r="3929" spans="1:9" x14ac:dyDescent="0.3">
      <c r="A3929">
        <v>3928</v>
      </c>
      <c r="B3929" s="2">
        <v>45721</v>
      </c>
      <c r="C3929" t="s">
        <v>11</v>
      </c>
      <c r="D3929" t="s">
        <v>19</v>
      </c>
      <c r="E3929" t="s">
        <v>39</v>
      </c>
      <c r="F3929" t="s">
        <v>122</v>
      </c>
      <c r="G3929">
        <v>3</v>
      </c>
      <c r="H3929" s="3">
        <v>889.5</v>
      </c>
      <c r="I3929" s="3">
        <v>4806.17</v>
      </c>
    </row>
    <row r="3930" spans="1:9" x14ac:dyDescent="0.3">
      <c r="A3930">
        <v>3929</v>
      </c>
      <c r="B3930" s="2">
        <v>45747</v>
      </c>
      <c r="C3930" t="s">
        <v>10</v>
      </c>
      <c r="D3930" t="s">
        <v>19</v>
      </c>
      <c r="E3930" t="s">
        <v>61</v>
      </c>
      <c r="F3930" t="s">
        <v>122</v>
      </c>
      <c r="G3930">
        <v>2</v>
      </c>
      <c r="H3930" s="3">
        <v>890.03</v>
      </c>
      <c r="I3930" s="3">
        <v>3206.02</v>
      </c>
    </row>
    <row r="3931" spans="1:9" x14ac:dyDescent="0.3">
      <c r="A3931">
        <v>3930</v>
      </c>
      <c r="B3931" s="2">
        <v>45720</v>
      </c>
      <c r="C3931" t="s">
        <v>12</v>
      </c>
      <c r="D3931" t="s">
        <v>18</v>
      </c>
      <c r="E3931" t="s">
        <v>74</v>
      </c>
      <c r="F3931" t="s">
        <v>121</v>
      </c>
      <c r="G3931">
        <v>17</v>
      </c>
      <c r="H3931" s="3">
        <v>223.25</v>
      </c>
      <c r="I3931" s="3">
        <v>6835.53</v>
      </c>
    </row>
    <row r="3932" spans="1:9" x14ac:dyDescent="0.3">
      <c r="A3932">
        <v>3931</v>
      </c>
      <c r="B3932" s="2">
        <v>45723</v>
      </c>
      <c r="C3932" t="s">
        <v>9</v>
      </c>
      <c r="D3932" t="s">
        <v>19</v>
      </c>
      <c r="E3932" t="s">
        <v>35</v>
      </c>
      <c r="F3932" t="s">
        <v>121</v>
      </c>
      <c r="G3932">
        <v>7</v>
      </c>
      <c r="H3932" s="3">
        <v>416.59</v>
      </c>
      <c r="I3932" s="3">
        <v>5252.17</v>
      </c>
    </row>
    <row r="3933" spans="1:9" x14ac:dyDescent="0.3">
      <c r="A3933">
        <v>3932</v>
      </c>
      <c r="B3933" s="2">
        <v>45718</v>
      </c>
      <c r="C3933" t="s">
        <v>12</v>
      </c>
      <c r="D3933" t="s">
        <v>16</v>
      </c>
      <c r="E3933" t="s">
        <v>60</v>
      </c>
      <c r="F3933" t="s">
        <v>121</v>
      </c>
      <c r="G3933">
        <v>14</v>
      </c>
      <c r="H3933" s="3">
        <v>179.52</v>
      </c>
      <c r="I3933" s="3">
        <v>4526.6000000000004</v>
      </c>
    </row>
    <row r="3934" spans="1:9" x14ac:dyDescent="0.3">
      <c r="A3934">
        <v>3933</v>
      </c>
      <c r="B3934" s="2">
        <v>45732</v>
      </c>
      <c r="C3934" t="s">
        <v>15</v>
      </c>
      <c r="D3934" t="s">
        <v>19</v>
      </c>
      <c r="E3934" t="s">
        <v>48</v>
      </c>
      <c r="F3934" t="s">
        <v>121</v>
      </c>
      <c r="G3934">
        <v>8</v>
      </c>
      <c r="H3934" s="3">
        <v>1595.19</v>
      </c>
      <c r="I3934" s="3">
        <v>22984.44</v>
      </c>
    </row>
    <row r="3935" spans="1:9" x14ac:dyDescent="0.3">
      <c r="A3935">
        <v>3934</v>
      </c>
      <c r="B3935" s="2">
        <v>45732</v>
      </c>
      <c r="C3935" t="s">
        <v>9</v>
      </c>
      <c r="D3935" t="s">
        <v>19</v>
      </c>
      <c r="E3935" t="s">
        <v>40</v>
      </c>
      <c r="F3935" t="s">
        <v>122</v>
      </c>
      <c r="G3935">
        <v>8</v>
      </c>
      <c r="H3935" s="3">
        <v>580.66</v>
      </c>
      <c r="I3935" s="3">
        <v>8366.49</v>
      </c>
    </row>
    <row r="3936" spans="1:9" x14ac:dyDescent="0.3">
      <c r="A3936">
        <v>3935</v>
      </c>
      <c r="B3936" s="2">
        <v>45738</v>
      </c>
      <c r="C3936" t="s">
        <v>14</v>
      </c>
      <c r="D3936" t="s">
        <v>17</v>
      </c>
      <c r="E3936" t="s">
        <v>61</v>
      </c>
      <c r="F3936" t="s">
        <v>121</v>
      </c>
      <c r="G3936">
        <v>7</v>
      </c>
      <c r="H3936" s="3">
        <v>1354.89</v>
      </c>
      <c r="I3936" s="3">
        <v>17081.8</v>
      </c>
    </row>
    <row r="3937" spans="1:9" x14ac:dyDescent="0.3">
      <c r="A3937">
        <v>3936</v>
      </c>
      <c r="B3937" s="2">
        <v>45728</v>
      </c>
      <c r="C3937" t="s">
        <v>12</v>
      </c>
      <c r="D3937" t="s">
        <v>18</v>
      </c>
      <c r="E3937" t="s">
        <v>31</v>
      </c>
      <c r="F3937" t="s">
        <v>121</v>
      </c>
      <c r="G3937">
        <v>17</v>
      </c>
      <c r="H3937" s="3">
        <v>154.07</v>
      </c>
      <c r="I3937" s="3">
        <v>4717.3500000000004</v>
      </c>
    </row>
    <row r="3938" spans="1:9" x14ac:dyDescent="0.3">
      <c r="A3938">
        <v>3937</v>
      </c>
      <c r="B3938" s="2">
        <v>45733</v>
      </c>
      <c r="C3938" t="s">
        <v>12</v>
      </c>
      <c r="D3938" t="s">
        <v>16</v>
      </c>
      <c r="E3938" t="s">
        <v>88</v>
      </c>
      <c r="F3938" t="s">
        <v>121</v>
      </c>
      <c r="G3938">
        <v>16</v>
      </c>
      <c r="H3938" s="3">
        <v>151.75</v>
      </c>
      <c r="I3938" s="3">
        <v>4373.01</v>
      </c>
    </row>
    <row r="3939" spans="1:9" x14ac:dyDescent="0.3">
      <c r="A3939">
        <v>3938</v>
      </c>
      <c r="B3939" s="2">
        <v>45721</v>
      </c>
      <c r="C3939" t="s">
        <v>15</v>
      </c>
      <c r="D3939" t="s">
        <v>20</v>
      </c>
      <c r="E3939" t="s">
        <v>94</v>
      </c>
      <c r="F3939" t="s">
        <v>122</v>
      </c>
      <c r="G3939">
        <v>7</v>
      </c>
      <c r="H3939" s="3">
        <v>1791.85</v>
      </c>
      <c r="I3939" s="3">
        <v>22590.78</v>
      </c>
    </row>
    <row r="3940" spans="1:9" x14ac:dyDescent="0.3">
      <c r="A3940">
        <v>3939</v>
      </c>
      <c r="B3940" s="2">
        <v>45738</v>
      </c>
      <c r="C3940" t="s">
        <v>11</v>
      </c>
      <c r="D3940" t="s">
        <v>18</v>
      </c>
      <c r="E3940" t="s">
        <v>63</v>
      </c>
      <c r="F3940" t="s">
        <v>122</v>
      </c>
      <c r="G3940">
        <v>3</v>
      </c>
      <c r="H3940" s="3">
        <v>1182.8800000000001</v>
      </c>
      <c r="I3940" s="3">
        <v>6391.36</v>
      </c>
    </row>
    <row r="3941" spans="1:9" x14ac:dyDescent="0.3">
      <c r="A3941">
        <v>3940</v>
      </c>
      <c r="B3941" s="2">
        <v>45721</v>
      </c>
      <c r="C3941" t="s">
        <v>12</v>
      </c>
      <c r="D3941" t="s">
        <v>16</v>
      </c>
      <c r="E3941" t="s">
        <v>78</v>
      </c>
      <c r="F3941" t="s">
        <v>121</v>
      </c>
      <c r="G3941">
        <v>5</v>
      </c>
      <c r="H3941" s="3">
        <v>248.41</v>
      </c>
      <c r="I3941" s="3">
        <v>2237.02</v>
      </c>
    </row>
    <row r="3942" spans="1:9" x14ac:dyDescent="0.3">
      <c r="A3942">
        <v>3941</v>
      </c>
      <c r="B3942" s="2">
        <v>45731</v>
      </c>
      <c r="C3942" t="s">
        <v>9</v>
      </c>
      <c r="D3942" t="s">
        <v>18</v>
      </c>
      <c r="E3942" t="s">
        <v>47</v>
      </c>
      <c r="F3942" t="s">
        <v>122</v>
      </c>
      <c r="G3942">
        <v>8</v>
      </c>
      <c r="H3942" s="3">
        <v>484.27</v>
      </c>
      <c r="I3942" s="3">
        <v>6977.65</v>
      </c>
    </row>
    <row r="3943" spans="1:9" x14ac:dyDescent="0.3">
      <c r="A3943">
        <v>3942</v>
      </c>
      <c r="B3943" s="2">
        <v>45727</v>
      </c>
      <c r="C3943" t="s">
        <v>10</v>
      </c>
      <c r="D3943" t="s">
        <v>19</v>
      </c>
      <c r="E3943" t="s">
        <v>56</v>
      </c>
      <c r="F3943" t="s">
        <v>121</v>
      </c>
      <c r="G3943">
        <v>1</v>
      </c>
      <c r="H3943" s="3">
        <v>888.94</v>
      </c>
      <c r="I3943" s="3">
        <v>1601.05</v>
      </c>
    </row>
    <row r="3944" spans="1:9" x14ac:dyDescent="0.3">
      <c r="A3944">
        <v>3943</v>
      </c>
      <c r="B3944" s="2">
        <v>45740</v>
      </c>
      <c r="C3944" t="s">
        <v>11</v>
      </c>
      <c r="D3944" t="s">
        <v>16</v>
      </c>
      <c r="E3944" t="s">
        <v>35</v>
      </c>
      <c r="F3944" t="s">
        <v>122</v>
      </c>
      <c r="G3944">
        <v>7</v>
      </c>
      <c r="H3944" s="3">
        <v>1163.81</v>
      </c>
      <c r="I3944" s="3">
        <v>14672.75</v>
      </c>
    </row>
    <row r="3945" spans="1:9" x14ac:dyDescent="0.3">
      <c r="A3945">
        <v>3944</v>
      </c>
      <c r="B3945" s="2">
        <v>45717</v>
      </c>
      <c r="C3945" t="s">
        <v>9</v>
      </c>
      <c r="D3945" t="s">
        <v>18</v>
      </c>
      <c r="E3945" t="s">
        <v>74</v>
      </c>
      <c r="F3945" t="s">
        <v>121</v>
      </c>
      <c r="G3945">
        <v>11</v>
      </c>
      <c r="H3945" s="3">
        <v>514.36</v>
      </c>
      <c r="I3945" s="3">
        <v>10190.4</v>
      </c>
    </row>
    <row r="3946" spans="1:9" x14ac:dyDescent="0.3">
      <c r="A3946">
        <v>3945</v>
      </c>
      <c r="B3946" s="2">
        <v>45738</v>
      </c>
      <c r="C3946" t="s">
        <v>13</v>
      </c>
      <c r="D3946" t="s">
        <v>19</v>
      </c>
      <c r="E3946" t="s">
        <v>32</v>
      </c>
      <c r="F3946" t="s">
        <v>121</v>
      </c>
      <c r="G3946">
        <v>11</v>
      </c>
      <c r="H3946" s="3">
        <v>472.7</v>
      </c>
      <c r="I3946" s="3">
        <v>9365.0400000000009</v>
      </c>
    </row>
    <row r="3947" spans="1:9" x14ac:dyDescent="0.3">
      <c r="A3947">
        <v>3946</v>
      </c>
      <c r="B3947" s="2">
        <v>45724</v>
      </c>
      <c r="C3947" t="s">
        <v>13</v>
      </c>
      <c r="D3947" t="s">
        <v>16</v>
      </c>
      <c r="E3947" t="s">
        <v>49</v>
      </c>
      <c r="F3947" t="s">
        <v>121</v>
      </c>
      <c r="G3947">
        <v>7</v>
      </c>
      <c r="H3947" s="3">
        <v>398.4</v>
      </c>
      <c r="I3947" s="3">
        <v>5022.83</v>
      </c>
    </row>
    <row r="3948" spans="1:9" x14ac:dyDescent="0.3">
      <c r="A3948">
        <v>3947</v>
      </c>
      <c r="B3948" s="2">
        <v>45736</v>
      </c>
      <c r="C3948" t="s">
        <v>15</v>
      </c>
      <c r="D3948" t="s">
        <v>16</v>
      </c>
      <c r="E3948" t="s">
        <v>117</v>
      </c>
      <c r="F3948" t="s">
        <v>121</v>
      </c>
      <c r="G3948">
        <v>5</v>
      </c>
      <c r="H3948" s="3">
        <v>1254.77</v>
      </c>
      <c r="I3948" s="3">
        <v>11299.67</v>
      </c>
    </row>
    <row r="3949" spans="1:9" x14ac:dyDescent="0.3">
      <c r="A3949">
        <v>3948</v>
      </c>
      <c r="B3949" s="2">
        <v>45729</v>
      </c>
      <c r="C3949" t="s">
        <v>15</v>
      </c>
      <c r="D3949" t="s">
        <v>20</v>
      </c>
      <c r="E3949" t="s">
        <v>55</v>
      </c>
      <c r="F3949" t="s">
        <v>122</v>
      </c>
      <c r="G3949">
        <v>7</v>
      </c>
      <c r="H3949" s="3">
        <v>1790.97</v>
      </c>
      <c r="I3949" s="3">
        <v>22579.68</v>
      </c>
    </row>
    <row r="3950" spans="1:9" x14ac:dyDescent="0.3">
      <c r="A3950">
        <v>3949</v>
      </c>
      <c r="B3950" s="2">
        <v>45744</v>
      </c>
      <c r="C3950" t="s">
        <v>13</v>
      </c>
      <c r="D3950" t="s">
        <v>17</v>
      </c>
      <c r="E3950" t="s">
        <v>45</v>
      </c>
      <c r="F3950" t="s">
        <v>121</v>
      </c>
      <c r="G3950">
        <v>7</v>
      </c>
      <c r="H3950" s="3">
        <v>475.32</v>
      </c>
      <c r="I3950" s="3">
        <v>5992.6</v>
      </c>
    </row>
    <row r="3951" spans="1:9" x14ac:dyDescent="0.3">
      <c r="A3951">
        <v>3950</v>
      </c>
      <c r="B3951" s="2">
        <v>45747</v>
      </c>
      <c r="C3951" t="s">
        <v>10</v>
      </c>
      <c r="D3951" t="s">
        <v>17</v>
      </c>
      <c r="E3951" t="s">
        <v>59</v>
      </c>
      <c r="F3951" t="s">
        <v>121</v>
      </c>
      <c r="G3951">
        <v>9</v>
      </c>
      <c r="H3951" s="3">
        <v>772.97</v>
      </c>
      <c r="I3951" s="3">
        <v>12529.58</v>
      </c>
    </row>
    <row r="3952" spans="1:9" x14ac:dyDescent="0.3">
      <c r="A3952">
        <v>3951</v>
      </c>
      <c r="B3952" s="2">
        <v>45721</v>
      </c>
      <c r="C3952" t="s">
        <v>13</v>
      </c>
      <c r="D3952" t="s">
        <v>18</v>
      </c>
      <c r="E3952" t="s">
        <v>85</v>
      </c>
      <c r="F3952" t="s">
        <v>122</v>
      </c>
      <c r="G3952">
        <v>10</v>
      </c>
      <c r="H3952" s="3">
        <v>418.45</v>
      </c>
      <c r="I3952" s="3">
        <v>7536.59</v>
      </c>
    </row>
    <row r="3953" spans="1:9" x14ac:dyDescent="0.3">
      <c r="A3953">
        <v>3952</v>
      </c>
      <c r="B3953" s="2">
        <v>45740</v>
      </c>
      <c r="C3953" t="s">
        <v>10</v>
      </c>
      <c r="D3953" t="s">
        <v>17</v>
      </c>
      <c r="E3953" t="s">
        <v>88</v>
      </c>
      <c r="F3953" t="s">
        <v>121</v>
      </c>
      <c r="G3953">
        <v>3</v>
      </c>
      <c r="H3953" s="3">
        <v>706.88</v>
      </c>
      <c r="I3953" s="3">
        <v>3819.43</v>
      </c>
    </row>
    <row r="3954" spans="1:9" x14ac:dyDescent="0.3">
      <c r="A3954">
        <v>3953</v>
      </c>
      <c r="B3954" s="2">
        <v>45717</v>
      </c>
      <c r="C3954" t="s">
        <v>14</v>
      </c>
      <c r="D3954" t="s">
        <v>18</v>
      </c>
      <c r="E3954" t="s">
        <v>65</v>
      </c>
      <c r="F3954" t="s">
        <v>121</v>
      </c>
      <c r="G3954">
        <v>1</v>
      </c>
      <c r="H3954" s="3">
        <v>1373.14</v>
      </c>
      <c r="I3954" s="3">
        <v>2473.13</v>
      </c>
    </row>
    <row r="3955" spans="1:9" x14ac:dyDescent="0.3">
      <c r="A3955">
        <v>3954</v>
      </c>
      <c r="B3955" s="2">
        <v>45727</v>
      </c>
      <c r="C3955" t="s">
        <v>9</v>
      </c>
      <c r="D3955" t="s">
        <v>17</v>
      </c>
      <c r="E3955" t="s">
        <v>68</v>
      </c>
      <c r="F3955" t="s">
        <v>121</v>
      </c>
      <c r="G3955">
        <v>9</v>
      </c>
      <c r="H3955" s="3">
        <v>441.69</v>
      </c>
      <c r="I3955" s="3">
        <v>7159.65</v>
      </c>
    </row>
    <row r="3956" spans="1:9" x14ac:dyDescent="0.3">
      <c r="A3956">
        <v>3955</v>
      </c>
      <c r="B3956" s="2">
        <v>45732</v>
      </c>
      <c r="C3956" t="s">
        <v>9</v>
      </c>
      <c r="D3956" t="s">
        <v>18</v>
      </c>
      <c r="E3956" t="s">
        <v>73</v>
      </c>
      <c r="F3956" t="s">
        <v>122</v>
      </c>
      <c r="G3956">
        <v>11</v>
      </c>
      <c r="H3956" s="3">
        <v>575.82000000000005</v>
      </c>
      <c r="I3956" s="3">
        <v>11408.04</v>
      </c>
    </row>
    <row r="3957" spans="1:9" x14ac:dyDescent="0.3">
      <c r="A3957">
        <v>3956</v>
      </c>
      <c r="B3957" s="2">
        <v>45724</v>
      </c>
      <c r="C3957" t="s">
        <v>13</v>
      </c>
      <c r="D3957" t="s">
        <v>19</v>
      </c>
      <c r="E3957" t="s">
        <v>94</v>
      </c>
      <c r="F3957" t="s">
        <v>122</v>
      </c>
      <c r="G3957">
        <v>11</v>
      </c>
      <c r="H3957" s="3">
        <v>376.28</v>
      </c>
      <c r="I3957" s="3">
        <v>7454.79</v>
      </c>
    </row>
    <row r="3958" spans="1:9" x14ac:dyDescent="0.3">
      <c r="A3958">
        <v>3957</v>
      </c>
      <c r="B3958" s="2">
        <v>45742</v>
      </c>
      <c r="C3958" t="s">
        <v>9</v>
      </c>
      <c r="D3958" t="s">
        <v>16</v>
      </c>
      <c r="E3958" t="s">
        <v>35</v>
      </c>
      <c r="F3958" t="s">
        <v>122</v>
      </c>
      <c r="G3958">
        <v>12</v>
      </c>
      <c r="H3958" s="3">
        <v>517.87</v>
      </c>
      <c r="I3958" s="3">
        <v>11192.66</v>
      </c>
    </row>
    <row r="3959" spans="1:9" x14ac:dyDescent="0.3">
      <c r="A3959">
        <v>3958</v>
      </c>
      <c r="B3959" s="2">
        <v>45719</v>
      </c>
      <c r="C3959" t="s">
        <v>14</v>
      </c>
      <c r="D3959" t="s">
        <v>18</v>
      </c>
      <c r="E3959" t="s">
        <v>28</v>
      </c>
      <c r="F3959" t="s">
        <v>121</v>
      </c>
      <c r="G3959">
        <v>9</v>
      </c>
      <c r="H3959" s="3">
        <v>1470.26</v>
      </c>
      <c r="I3959" s="3">
        <v>23832.42</v>
      </c>
    </row>
    <row r="3960" spans="1:9" x14ac:dyDescent="0.3">
      <c r="A3960">
        <v>3959</v>
      </c>
      <c r="B3960" s="2">
        <v>45747</v>
      </c>
      <c r="C3960" t="s">
        <v>9</v>
      </c>
      <c r="D3960" t="s">
        <v>16</v>
      </c>
      <c r="E3960" t="s">
        <v>39</v>
      </c>
      <c r="F3960" t="s">
        <v>122</v>
      </c>
      <c r="G3960">
        <v>13</v>
      </c>
      <c r="H3960" s="3">
        <v>467.18</v>
      </c>
      <c r="I3960" s="3">
        <v>10938.53</v>
      </c>
    </row>
    <row r="3961" spans="1:9" x14ac:dyDescent="0.3">
      <c r="A3961">
        <v>3960</v>
      </c>
      <c r="B3961" s="2">
        <v>45719</v>
      </c>
      <c r="C3961" t="s">
        <v>13</v>
      </c>
      <c r="D3961" t="s">
        <v>18</v>
      </c>
      <c r="E3961" t="s">
        <v>90</v>
      </c>
      <c r="F3961" t="s">
        <v>122</v>
      </c>
      <c r="G3961">
        <v>6</v>
      </c>
      <c r="H3961" s="3">
        <v>425</v>
      </c>
      <c r="I3961" s="3">
        <v>4592.74</v>
      </c>
    </row>
    <row r="3962" spans="1:9" x14ac:dyDescent="0.3">
      <c r="A3962">
        <v>3961</v>
      </c>
      <c r="B3962" s="2">
        <v>45736</v>
      </c>
      <c r="C3962" t="s">
        <v>11</v>
      </c>
      <c r="D3962" t="s">
        <v>16</v>
      </c>
      <c r="E3962" t="s">
        <v>33</v>
      </c>
      <c r="F3962" t="s">
        <v>122</v>
      </c>
      <c r="G3962">
        <v>7</v>
      </c>
      <c r="H3962" s="3">
        <v>1053.3399999999999</v>
      </c>
      <c r="I3962" s="3">
        <v>13280</v>
      </c>
    </row>
    <row r="3963" spans="1:9" x14ac:dyDescent="0.3">
      <c r="A3963">
        <v>3962</v>
      </c>
      <c r="B3963" s="2">
        <v>45730</v>
      </c>
      <c r="C3963" t="s">
        <v>9</v>
      </c>
      <c r="D3963" t="s">
        <v>16</v>
      </c>
      <c r="E3963" t="s">
        <v>101</v>
      </c>
      <c r="F3963" t="s">
        <v>121</v>
      </c>
      <c r="G3963">
        <v>5</v>
      </c>
      <c r="H3963" s="3">
        <v>583.24</v>
      </c>
      <c r="I3963" s="3">
        <v>5252.29</v>
      </c>
    </row>
    <row r="3964" spans="1:9" x14ac:dyDescent="0.3">
      <c r="A3964">
        <v>3963</v>
      </c>
      <c r="B3964" s="2">
        <v>45733</v>
      </c>
      <c r="C3964" t="s">
        <v>12</v>
      </c>
      <c r="D3964" t="s">
        <v>19</v>
      </c>
      <c r="E3964" t="s">
        <v>74</v>
      </c>
      <c r="F3964" t="s">
        <v>121</v>
      </c>
      <c r="G3964">
        <v>7</v>
      </c>
      <c r="H3964" s="3">
        <v>213.52</v>
      </c>
      <c r="I3964" s="3">
        <v>2691.96</v>
      </c>
    </row>
    <row r="3965" spans="1:9" x14ac:dyDescent="0.3">
      <c r="A3965">
        <v>3964</v>
      </c>
      <c r="B3965" s="2">
        <v>45728</v>
      </c>
      <c r="C3965" t="s">
        <v>12</v>
      </c>
      <c r="D3965" t="s">
        <v>20</v>
      </c>
      <c r="E3965" t="s">
        <v>104</v>
      </c>
      <c r="F3965" t="s">
        <v>121</v>
      </c>
      <c r="G3965">
        <v>13</v>
      </c>
      <c r="H3965" s="3">
        <v>195.89</v>
      </c>
      <c r="I3965" s="3">
        <v>4586.5600000000004</v>
      </c>
    </row>
    <row r="3966" spans="1:9" x14ac:dyDescent="0.3">
      <c r="A3966">
        <v>3965</v>
      </c>
      <c r="B3966" s="2">
        <v>45741</v>
      </c>
      <c r="C3966" t="s">
        <v>10</v>
      </c>
      <c r="D3966" t="s">
        <v>19</v>
      </c>
      <c r="E3966" t="s">
        <v>58</v>
      </c>
      <c r="F3966" t="s">
        <v>122</v>
      </c>
      <c r="G3966">
        <v>2</v>
      </c>
      <c r="H3966" s="3">
        <v>744.06</v>
      </c>
      <c r="I3966" s="3">
        <v>2680.21</v>
      </c>
    </row>
    <row r="3967" spans="1:9" x14ac:dyDescent="0.3">
      <c r="A3967">
        <v>3966</v>
      </c>
      <c r="B3967" s="2">
        <v>45718</v>
      </c>
      <c r="C3967" t="s">
        <v>13</v>
      </c>
      <c r="D3967" t="s">
        <v>17</v>
      </c>
      <c r="E3967" t="s">
        <v>90</v>
      </c>
      <c r="F3967" t="s">
        <v>122</v>
      </c>
      <c r="G3967">
        <v>5</v>
      </c>
      <c r="H3967" s="3">
        <v>448.34</v>
      </c>
      <c r="I3967" s="3">
        <v>4037.47</v>
      </c>
    </row>
    <row r="3968" spans="1:9" x14ac:dyDescent="0.3">
      <c r="A3968">
        <v>3967</v>
      </c>
      <c r="B3968" s="2">
        <v>45744</v>
      </c>
      <c r="C3968" t="s">
        <v>14</v>
      </c>
      <c r="D3968" t="s">
        <v>18</v>
      </c>
      <c r="E3968" t="s">
        <v>53</v>
      </c>
      <c r="F3968" t="s">
        <v>122</v>
      </c>
      <c r="G3968">
        <v>5</v>
      </c>
      <c r="H3968" s="3">
        <v>1309.3699999999999</v>
      </c>
      <c r="I3968" s="3">
        <v>11791.36</v>
      </c>
    </row>
    <row r="3969" spans="1:9" x14ac:dyDescent="0.3">
      <c r="A3969">
        <v>3968</v>
      </c>
      <c r="B3969" s="2">
        <v>45721</v>
      </c>
      <c r="C3969" t="s">
        <v>9</v>
      </c>
      <c r="D3969" t="s">
        <v>17</v>
      </c>
      <c r="E3969" t="s">
        <v>111</v>
      </c>
      <c r="F3969" t="s">
        <v>122</v>
      </c>
      <c r="G3969">
        <v>18</v>
      </c>
      <c r="H3969" s="3">
        <v>427.99</v>
      </c>
      <c r="I3969" s="3">
        <v>13875.15</v>
      </c>
    </row>
    <row r="3970" spans="1:9" x14ac:dyDescent="0.3">
      <c r="A3970">
        <v>3969</v>
      </c>
      <c r="B3970" s="2">
        <v>45736</v>
      </c>
      <c r="C3970" t="s">
        <v>15</v>
      </c>
      <c r="D3970" t="s">
        <v>18</v>
      </c>
      <c r="E3970" t="s">
        <v>113</v>
      </c>
      <c r="F3970" t="s">
        <v>122</v>
      </c>
      <c r="G3970">
        <v>2</v>
      </c>
      <c r="H3970" s="3">
        <v>1588.58</v>
      </c>
      <c r="I3970" s="3">
        <v>5722.3</v>
      </c>
    </row>
    <row r="3971" spans="1:9" x14ac:dyDescent="0.3">
      <c r="A3971">
        <v>3970</v>
      </c>
      <c r="B3971" s="2">
        <v>45729</v>
      </c>
      <c r="C3971" t="s">
        <v>12</v>
      </c>
      <c r="D3971" t="s">
        <v>18</v>
      </c>
      <c r="E3971" t="s">
        <v>77</v>
      </c>
      <c r="F3971" t="s">
        <v>122</v>
      </c>
      <c r="G3971">
        <v>20</v>
      </c>
      <c r="H3971" s="3">
        <v>200.91</v>
      </c>
      <c r="I3971" s="3">
        <v>7237.07</v>
      </c>
    </row>
    <row r="3972" spans="1:9" x14ac:dyDescent="0.3">
      <c r="A3972">
        <v>3971</v>
      </c>
      <c r="B3972" s="2">
        <v>45729</v>
      </c>
      <c r="C3972" t="s">
        <v>12</v>
      </c>
      <c r="D3972" t="s">
        <v>19</v>
      </c>
      <c r="E3972" t="s">
        <v>71</v>
      </c>
      <c r="F3972" t="s">
        <v>121</v>
      </c>
      <c r="G3972">
        <v>18</v>
      </c>
      <c r="H3972" s="3">
        <v>245.82</v>
      </c>
      <c r="I3972" s="3">
        <v>7969.32</v>
      </c>
    </row>
    <row r="3973" spans="1:9" x14ac:dyDescent="0.3">
      <c r="A3973">
        <v>3972</v>
      </c>
      <c r="B3973" s="2">
        <v>45746</v>
      </c>
      <c r="C3973" t="s">
        <v>15</v>
      </c>
      <c r="D3973" t="s">
        <v>18</v>
      </c>
      <c r="E3973" t="s">
        <v>95</v>
      </c>
      <c r="F3973" t="s">
        <v>122</v>
      </c>
      <c r="G3973">
        <v>2</v>
      </c>
      <c r="H3973" s="3">
        <v>1414.52</v>
      </c>
      <c r="I3973" s="3">
        <v>5095.3100000000004</v>
      </c>
    </row>
    <row r="3974" spans="1:9" x14ac:dyDescent="0.3">
      <c r="A3974">
        <v>3973</v>
      </c>
      <c r="B3974" s="2">
        <v>45740</v>
      </c>
      <c r="C3974" t="s">
        <v>11</v>
      </c>
      <c r="D3974" t="s">
        <v>18</v>
      </c>
      <c r="E3974" t="s">
        <v>63</v>
      </c>
      <c r="F3974" t="s">
        <v>122</v>
      </c>
      <c r="G3974">
        <v>7</v>
      </c>
      <c r="H3974" s="3">
        <v>983.96</v>
      </c>
      <c r="I3974" s="3">
        <v>12405.29</v>
      </c>
    </row>
    <row r="3975" spans="1:9" x14ac:dyDescent="0.3">
      <c r="A3975">
        <v>3974</v>
      </c>
      <c r="B3975" s="2">
        <v>45722</v>
      </c>
      <c r="C3975" t="s">
        <v>14</v>
      </c>
      <c r="D3975" t="s">
        <v>16</v>
      </c>
      <c r="E3975" t="s">
        <v>24</v>
      </c>
      <c r="F3975" t="s">
        <v>121</v>
      </c>
      <c r="G3975">
        <v>9</v>
      </c>
      <c r="H3975" s="3">
        <v>1257.3599999999999</v>
      </c>
      <c r="I3975" s="3">
        <v>20381.38</v>
      </c>
    </row>
    <row r="3976" spans="1:9" x14ac:dyDescent="0.3">
      <c r="A3976">
        <v>3975</v>
      </c>
      <c r="B3976" s="2">
        <v>45717</v>
      </c>
      <c r="C3976" t="s">
        <v>14</v>
      </c>
      <c r="D3976" t="s">
        <v>17</v>
      </c>
      <c r="E3976" t="s">
        <v>27</v>
      </c>
      <c r="F3976" t="s">
        <v>122</v>
      </c>
      <c r="G3976">
        <v>7</v>
      </c>
      <c r="H3976" s="3">
        <v>1042.81</v>
      </c>
      <c r="I3976" s="3">
        <v>13147.24</v>
      </c>
    </row>
    <row r="3977" spans="1:9" x14ac:dyDescent="0.3">
      <c r="A3977">
        <v>3976</v>
      </c>
      <c r="B3977" s="2">
        <v>45743</v>
      </c>
      <c r="C3977" t="s">
        <v>13</v>
      </c>
      <c r="D3977" t="s">
        <v>16</v>
      </c>
      <c r="E3977" t="s">
        <v>23</v>
      </c>
      <c r="F3977" t="s">
        <v>122</v>
      </c>
      <c r="G3977">
        <v>5</v>
      </c>
      <c r="H3977" s="3">
        <v>435.2</v>
      </c>
      <c r="I3977" s="3">
        <v>3919.14</v>
      </c>
    </row>
    <row r="3978" spans="1:9" x14ac:dyDescent="0.3">
      <c r="A3978">
        <v>3977</v>
      </c>
      <c r="B3978" s="2">
        <v>45731</v>
      </c>
      <c r="C3978" t="s">
        <v>13</v>
      </c>
      <c r="D3978" t="s">
        <v>17</v>
      </c>
      <c r="E3978" t="s">
        <v>45</v>
      </c>
      <c r="F3978" t="s">
        <v>121</v>
      </c>
      <c r="G3978">
        <v>9</v>
      </c>
      <c r="H3978" s="3">
        <v>407.09</v>
      </c>
      <c r="I3978" s="3">
        <v>6598.79</v>
      </c>
    </row>
    <row r="3979" spans="1:9" x14ac:dyDescent="0.3">
      <c r="A3979">
        <v>3978</v>
      </c>
      <c r="B3979" s="2">
        <v>45727</v>
      </c>
      <c r="C3979" t="s">
        <v>13</v>
      </c>
      <c r="D3979" t="s">
        <v>17</v>
      </c>
      <c r="E3979" t="s">
        <v>77</v>
      </c>
      <c r="F3979" t="s">
        <v>121</v>
      </c>
      <c r="G3979">
        <v>20</v>
      </c>
      <c r="H3979" s="3">
        <v>364.54</v>
      </c>
      <c r="I3979" s="3">
        <v>13131.27</v>
      </c>
    </row>
    <row r="3980" spans="1:9" x14ac:dyDescent="0.3">
      <c r="A3980">
        <v>3979</v>
      </c>
      <c r="B3980" s="2">
        <v>45729</v>
      </c>
      <c r="C3980" t="s">
        <v>13</v>
      </c>
      <c r="D3980" t="s">
        <v>16</v>
      </c>
      <c r="E3980" t="s">
        <v>94</v>
      </c>
      <c r="F3980" t="s">
        <v>122</v>
      </c>
      <c r="G3980">
        <v>5</v>
      </c>
      <c r="H3980" s="3">
        <v>373.87</v>
      </c>
      <c r="I3980" s="3">
        <v>3366.84</v>
      </c>
    </row>
    <row r="3981" spans="1:9" x14ac:dyDescent="0.3">
      <c r="A3981">
        <v>3980</v>
      </c>
      <c r="B3981" s="2">
        <v>45727</v>
      </c>
      <c r="C3981" t="s">
        <v>9</v>
      </c>
      <c r="D3981" t="s">
        <v>20</v>
      </c>
      <c r="E3981" t="s">
        <v>33</v>
      </c>
      <c r="F3981" t="s">
        <v>122</v>
      </c>
      <c r="G3981">
        <v>19</v>
      </c>
      <c r="H3981" s="3">
        <v>458.18</v>
      </c>
      <c r="I3981" s="3">
        <v>15679.1</v>
      </c>
    </row>
    <row r="3982" spans="1:9" x14ac:dyDescent="0.3">
      <c r="A3982">
        <v>3981</v>
      </c>
      <c r="B3982" s="2">
        <v>45720</v>
      </c>
      <c r="C3982" t="s">
        <v>12</v>
      </c>
      <c r="D3982" t="s">
        <v>18</v>
      </c>
      <c r="E3982" t="s">
        <v>77</v>
      </c>
      <c r="F3982" t="s">
        <v>121</v>
      </c>
      <c r="G3982">
        <v>9</v>
      </c>
      <c r="H3982" s="3">
        <v>207.17</v>
      </c>
      <c r="I3982" s="3">
        <v>3358.16</v>
      </c>
    </row>
    <row r="3983" spans="1:9" x14ac:dyDescent="0.3">
      <c r="A3983">
        <v>3982</v>
      </c>
      <c r="B3983" s="2">
        <v>45735</v>
      </c>
      <c r="C3983" t="s">
        <v>12</v>
      </c>
      <c r="D3983" t="s">
        <v>18</v>
      </c>
      <c r="E3983" t="s">
        <v>110</v>
      </c>
      <c r="F3983" t="s">
        <v>122</v>
      </c>
      <c r="G3983">
        <v>19</v>
      </c>
      <c r="H3983" s="3">
        <v>203.44</v>
      </c>
      <c r="I3983" s="3">
        <v>6961.8</v>
      </c>
    </row>
    <row r="3984" spans="1:9" x14ac:dyDescent="0.3">
      <c r="A3984">
        <v>3983</v>
      </c>
      <c r="B3984" s="2">
        <v>45719</v>
      </c>
      <c r="C3984" t="s">
        <v>11</v>
      </c>
      <c r="D3984" t="s">
        <v>16</v>
      </c>
      <c r="E3984" t="s">
        <v>26</v>
      </c>
      <c r="F3984" t="s">
        <v>121</v>
      </c>
      <c r="G3984">
        <v>6</v>
      </c>
      <c r="H3984" s="3">
        <v>815.75</v>
      </c>
      <c r="I3984" s="3">
        <v>8815.36</v>
      </c>
    </row>
    <row r="3985" spans="1:9" x14ac:dyDescent="0.3">
      <c r="A3985">
        <v>3984</v>
      </c>
      <c r="B3985" s="2">
        <v>45741</v>
      </c>
      <c r="C3985" t="s">
        <v>9</v>
      </c>
      <c r="D3985" t="s">
        <v>16</v>
      </c>
      <c r="E3985" t="s">
        <v>100</v>
      </c>
      <c r="F3985" t="s">
        <v>121</v>
      </c>
      <c r="G3985">
        <v>10</v>
      </c>
      <c r="H3985" s="3">
        <v>518.87</v>
      </c>
      <c r="I3985" s="3">
        <v>9345.23</v>
      </c>
    </row>
    <row r="3986" spans="1:9" x14ac:dyDescent="0.3">
      <c r="A3986">
        <v>3985</v>
      </c>
      <c r="B3986" s="2">
        <v>45733</v>
      </c>
      <c r="C3986" t="s">
        <v>10</v>
      </c>
      <c r="D3986" t="s">
        <v>17</v>
      </c>
      <c r="E3986" t="s">
        <v>75</v>
      </c>
      <c r="F3986" t="s">
        <v>121</v>
      </c>
      <c r="G3986">
        <v>1</v>
      </c>
      <c r="H3986" s="3">
        <v>792.61</v>
      </c>
      <c r="I3986" s="3">
        <v>1427.55</v>
      </c>
    </row>
    <row r="3987" spans="1:9" x14ac:dyDescent="0.3">
      <c r="A3987">
        <v>3986</v>
      </c>
      <c r="B3987" s="2">
        <v>45737</v>
      </c>
      <c r="C3987" t="s">
        <v>15</v>
      </c>
      <c r="D3987" t="s">
        <v>17</v>
      </c>
      <c r="E3987" t="s">
        <v>63</v>
      </c>
      <c r="F3987" t="s">
        <v>121</v>
      </c>
      <c r="G3987">
        <v>2</v>
      </c>
      <c r="H3987" s="3">
        <v>1210.81</v>
      </c>
      <c r="I3987" s="3">
        <v>4361.5200000000004</v>
      </c>
    </row>
    <row r="3988" spans="1:9" x14ac:dyDescent="0.3">
      <c r="A3988">
        <v>3987</v>
      </c>
      <c r="B3988" s="2">
        <v>45740</v>
      </c>
      <c r="C3988" t="s">
        <v>15</v>
      </c>
      <c r="D3988" t="s">
        <v>18</v>
      </c>
      <c r="E3988" t="s">
        <v>36</v>
      </c>
      <c r="F3988" t="s">
        <v>122</v>
      </c>
      <c r="G3988">
        <v>1</v>
      </c>
      <c r="H3988" s="3">
        <v>1434.86</v>
      </c>
      <c r="I3988" s="3">
        <v>2584.29</v>
      </c>
    </row>
    <row r="3989" spans="1:9" x14ac:dyDescent="0.3">
      <c r="A3989">
        <v>3988</v>
      </c>
      <c r="B3989" s="2">
        <v>45732</v>
      </c>
      <c r="C3989" t="s">
        <v>13</v>
      </c>
      <c r="D3989" t="s">
        <v>16</v>
      </c>
      <c r="E3989" t="s">
        <v>104</v>
      </c>
      <c r="F3989" t="s">
        <v>121</v>
      </c>
      <c r="G3989">
        <v>16</v>
      </c>
      <c r="H3989" s="3">
        <v>432.31</v>
      </c>
      <c r="I3989" s="3">
        <v>12457.96</v>
      </c>
    </row>
    <row r="3990" spans="1:9" x14ac:dyDescent="0.3">
      <c r="A3990">
        <v>3989</v>
      </c>
      <c r="B3990" s="2">
        <v>45721</v>
      </c>
      <c r="C3990" t="s">
        <v>15</v>
      </c>
      <c r="D3990" t="s">
        <v>16</v>
      </c>
      <c r="E3990" t="s">
        <v>112</v>
      </c>
      <c r="F3990" t="s">
        <v>121</v>
      </c>
      <c r="G3990">
        <v>2</v>
      </c>
      <c r="H3990" s="3">
        <v>1326.49</v>
      </c>
      <c r="I3990" s="3">
        <v>4778.21</v>
      </c>
    </row>
    <row r="3991" spans="1:9" x14ac:dyDescent="0.3">
      <c r="A3991">
        <v>3990</v>
      </c>
      <c r="B3991" s="2">
        <v>45737</v>
      </c>
      <c r="C3991" t="s">
        <v>14</v>
      </c>
      <c r="D3991" t="s">
        <v>16</v>
      </c>
      <c r="E3991" t="s">
        <v>41</v>
      </c>
      <c r="F3991" t="s">
        <v>121</v>
      </c>
      <c r="G3991">
        <v>8</v>
      </c>
      <c r="H3991" s="3">
        <v>1391.23</v>
      </c>
      <c r="I3991" s="3">
        <v>20045.66</v>
      </c>
    </row>
    <row r="3992" spans="1:9" x14ac:dyDescent="0.3">
      <c r="A3992">
        <v>3991</v>
      </c>
      <c r="B3992" s="2">
        <v>45737</v>
      </c>
      <c r="C3992" t="s">
        <v>15</v>
      </c>
      <c r="D3992" t="s">
        <v>16</v>
      </c>
      <c r="E3992" t="s">
        <v>74</v>
      </c>
      <c r="F3992" t="s">
        <v>121</v>
      </c>
      <c r="G3992">
        <v>7</v>
      </c>
      <c r="H3992" s="3">
        <v>1303.6600000000001</v>
      </c>
      <c r="I3992" s="3">
        <v>16435.91</v>
      </c>
    </row>
    <row r="3993" spans="1:9" x14ac:dyDescent="0.3">
      <c r="A3993">
        <v>3992</v>
      </c>
      <c r="B3993" s="2">
        <v>45737</v>
      </c>
      <c r="C3993" t="s">
        <v>11</v>
      </c>
      <c r="D3993" t="s">
        <v>18</v>
      </c>
      <c r="E3993" t="s">
        <v>38</v>
      </c>
      <c r="F3993" t="s">
        <v>122</v>
      </c>
      <c r="G3993">
        <v>4</v>
      </c>
      <c r="H3993" s="3">
        <v>980.49</v>
      </c>
      <c r="I3993" s="3">
        <v>7063.74</v>
      </c>
    </row>
    <row r="3994" spans="1:9" x14ac:dyDescent="0.3">
      <c r="A3994">
        <v>3993</v>
      </c>
      <c r="B3994" s="2">
        <v>45732</v>
      </c>
      <c r="C3994" t="s">
        <v>12</v>
      </c>
      <c r="D3994" t="s">
        <v>17</v>
      </c>
      <c r="E3994" t="s">
        <v>88</v>
      </c>
      <c r="F3994" t="s">
        <v>121</v>
      </c>
      <c r="G3994">
        <v>20</v>
      </c>
      <c r="H3994" s="3">
        <v>230.9</v>
      </c>
      <c r="I3994" s="3">
        <v>8317.36</v>
      </c>
    </row>
    <row r="3995" spans="1:9" x14ac:dyDescent="0.3">
      <c r="A3995">
        <v>3994</v>
      </c>
      <c r="B3995" s="2">
        <v>45745</v>
      </c>
      <c r="C3995" t="s">
        <v>12</v>
      </c>
      <c r="D3995" t="s">
        <v>17</v>
      </c>
      <c r="E3995" t="s">
        <v>46</v>
      </c>
      <c r="F3995" t="s">
        <v>122</v>
      </c>
      <c r="G3995">
        <v>16</v>
      </c>
      <c r="H3995" s="3">
        <v>180.51</v>
      </c>
      <c r="I3995" s="3">
        <v>5201.79</v>
      </c>
    </row>
    <row r="3996" spans="1:9" x14ac:dyDescent="0.3">
      <c r="A3996">
        <v>3995</v>
      </c>
      <c r="B3996" s="2">
        <v>45745</v>
      </c>
      <c r="C3996" t="s">
        <v>10</v>
      </c>
      <c r="D3996" t="s">
        <v>17</v>
      </c>
      <c r="E3996" t="s">
        <v>32</v>
      </c>
      <c r="F3996" t="s">
        <v>121</v>
      </c>
      <c r="G3996">
        <v>9</v>
      </c>
      <c r="H3996" s="3">
        <v>844.07</v>
      </c>
      <c r="I3996" s="3">
        <v>13682.09</v>
      </c>
    </row>
    <row r="3997" spans="1:9" x14ac:dyDescent="0.3">
      <c r="A3997">
        <v>3996</v>
      </c>
      <c r="B3997" s="2">
        <v>45745</v>
      </c>
      <c r="C3997" t="s">
        <v>10</v>
      </c>
      <c r="D3997" t="s">
        <v>19</v>
      </c>
      <c r="E3997" t="s">
        <v>25</v>
      </c>
      <c r="F3997" t="s">
        <v>121</v>
      </c>
      <c r="G3997">
        <v>4</v>
      </c>
      <c r="H3997" s="3">
        <v>887.95</v>
      </c>
      <c r="I3997" s="3">
        <v>6397.05</v>
      </c>
    </row>
    <row r="3998" spans="1:9" x14ac:dyDescent="0.3">
      <c r="A3998">
        <v>3997</v>
      </c>
      <c r="B3998" s="2">
        <v>45725</v>
      </c>
      <c r="C3998" t="s">
        <v>13</v>
      </c>
      <c r="D3998" t="s">
        <v>17</v>
      </c>
      <c r="E3998" t="s">
        <v>47</v>
      </c>
      <c r="F3998" t="s">
        <v>122</v>
      </c>
      <c r="G3998">
        <v>18</v>
      </c>
      <c r="H3998" s="3">
        <v>479.26</v>
      </c>
      <c r="I3998" s="3">
        <v>15537.29</v>
      </c>
    </row>
    <row r="3999" spans="1:9" x14ac:dyDescent="0.3">
      <c r="A3999">
        <v>3998</v>
      </c>
      <c r="B3999" s="2">
        <v>45728</v>
      </c>
      <c r="C3999" t="s">
        <v>12</v>
      </c>
      <c r="D3999" t="s">
        <v>18</v>
      </c>
      <c r="E3999" t="s">
        <v>71</v>
      </c>
      <c r="F3999" t="s">
        <v>122</v>
      </c>
      <c r="G3999">
        <v>14</v>
      </c>
      <c r="H3999" s="3">
        <v>200.67</v>
      </c>
      <c r="I3999" s="3">
        <v>5059.8999999999996</v>
      </c>
    </row>
    <row r="4000" spans="1:9" x14ac:dyDescent="0.3">
      <c r="A4000">
        <v>3999</v>
      </c>
      <c r="B4000" s="2">
        <v>45734</v>
      </c>
      <c r="C4000" t="s">
        <v>11</v>
      </c>
      <c r="D4000" t="s">
        <v>19</v>
      </c>
      <c r="E4000" t="s">
        <v>71</v>
      </c>
      <c r="F4000" t="s">
        <v>122</v>
      </c>
      <c r="G4000">
        <v>7</v>
      </c>
      <c r="H4000" s="3">
        <v>1061.97</v>
      </c>
      <c r="I4000" s="3">
        <v>13388.8</v>
      </c>
    </row>
    <row r="4001" spans="1:9" x14ac:dyDescent="0.3">
      <c r="A4001">
        <v>4000</v>
      </c>
      <c r="B4001" s="2">
        <v>45737</v>
      </c>
      <c r="C4001" t="s">
        <v>15</v>
      </c>
      <c r="D4001" t="s">
        <v>19</v>
      </c>
      <c r="E4001" t="s">
        <v>40</v>
      </c>
      <c r="F4001" t="s">
        <v>121</v>
      </c>
      <c r="G4001">
        <v>5</v>
      </c>
      <c r="H4001" s="3">
        <v>1787.18</v>
      </c>
      <c r="I4001" s="3">
        <v>16094.21</v>
      </c>
    </row>
    <row r="4002" spans="1:9" x14ac:dyDescent="0.3">
      <c r="A4002">
        <v>4001</v>
      </c>
      <c r="B4002" s="2">
        <v>45733</v>
      </c>
      <c r="C4002" t="s">
        <v>13</v>
      </c>
      <c r="D4002" t="s">
        <v>16</v>
      </c>
      <c r="E4002" t="s">
        <v>57</v>
      </c>
      <c r="F4002" t="s">
        <v>122</v>
      </c>
      <c r="G4002">
        <v>16</v>
      </c>
      <c r="H4002" s="3">
        <v>392.14</v>
      </c>
      <c r="I4002" s="3">
        <v>11300.37</v>
      </c>
    </row>
    <row r="4003" spans="1:9" x14ac:dyDescent="0.3">
      <c r="A4003">
        <v>4002</v>
      </c>
      <c r="B4003" s="2">
        <v>45733</v>
      </c>
      <c r="C4003" t="s">
        <v>10</v>
      </c>
      <c r="D4003" t="s">
        <v>16</v>
      </c>
      <c r="E4003" t="s">
        <v>107</v>
      </c>
      <c r="F4003" t="s">
        <v>122</v>
      </c>
      <c r="G4003">
        <v>7</v>
      </c>
      <c r="H4003" s="3">
        <v>748.74</v>
      </c>
      <c r="I4003" s="3">
        <v>9439.75</v>
      </c>
    </row>
    <row r="4004" spans="1:9" x14ac:dyDescent="0.3">
      <c r="A4004">
        <v>4003</v>
      </c>
      <c r="B4004" s="2">
        <v>45741</v>
      </c>
      <c r="C4004" t="s">
        <v>12</v>
      </c>
      <c r="D4004" t="s">
        <v>17</v>
      </c>
      <c r="E4004" t="s">
        <v>79</v>
      </c>
      <c r="F4004" t="s">
        <v>122</v>
      </c>
      <c r="G4004">
        <v>12</v>
      </c>
      <c r="H4004" s="3">
        <v>175.18</v>
      </c>
      <c r="I4004" s="3">
        <v>3786.15</v>
      </c>
    </row>
    <row r="4005" spans="1:9" x14ac:dyDescent="0.3">
      <c r="A4005">
        <v>4004</v>
      </c>
      <c r="B4005" s="2">
        <v>45744</v>
      </c>
      <c r="C4005" t="s">
        <v>11</v>
      </c>
      <c r="D4005" t="s">
        <v>18</v>
      </c>
      <c r="E4005" t="s">
        <v>82</v>
      </c>
      <c r="F4005" t="s">
        <v>121</v>
      </c>
      <c r="G4005">
        <v>6</v>
      </c>
      <c r="H4005" s="3">
        <v>1014.23</v>
      </c>
      <c r="I4005" s="3">
        <v>10960.22</v>
      </c>
    </row>
    <row r="4006" spans="1:9" x14ac:dyDescent="0.3">
      <c r="A4006">
        <v>4005</v>
      </c>
      <c r="B4006" s="2">
        <v>45717</v>
      </c>
      <c r="C4006" t="s">
        <v>12</v>
      </c>
      <c r="D4006" t="s">
        <v>17</v>
      </c>
      <c r="E4006" t="s">
        <v>81</v>
      </c>
      <c r="F4006" t="s">
        <v>122</v>
      </c>
      <c r="G4006">
        <v>6</v>
      </c>
      <c r="H4006" s="3">
        <v>186.12</v>
      </c>
      <c r="I4006" s="3">
        <v>2011.3</v>
      </c>
    </row>
    <row r="4007" spans="1:9" x14ac:dyDescent="0.3">
      <c r="A4007">
        <v>4006</v>
      </c>
      <c r="B4007" s="2">
        <v>45736</v>
      </c>
      <c r="C4007" t="s">
        <v>15</v>
      </c>
      <c r="D4007" t="s">
        <v>18</v>
      </c>
      <c r="E4007" t="s">
        <v>113</v>
      </c>
      <c r="F4007" t="s">
        <v>121</v>
      </c>
      <c r="G4007">
        <v>1</v>
      </c>
      <c r="H4007" s="3">
        <v>1693.64</v>
      </c>
      <c r="I4007" s="3">
        <v>3050.37</v>
      </c>
    </row>
    <row r="4008" spans="1:9" x14ac:dyDescent="0.3">
      <c r="A4008">
        <v>4007</v>
      </c>
      <c r="B4008" s="2">
        <v>45731</v>
      </c>
      <c r="C4008" t="s">
        <v>15</v>
      </c>
      <c r="D4008" t="s">
        <v>16</v>
      </c>
      <c r="E4008" t="s">
        <v>33</v>
      </c>
      <c r="F4008" t="s">
        <v>122</v>
      </c>
      <c r="G4008">
        <v>10</v>
      </c>
      <c r="H4008" s="3">
        <v>1655.09</v>
      </c>
      <c r="I4008" s="3">
        <v>29809.39</v>
      </c>
    </row>
    <row r="4009" spans="1:9" x14ac:dyDescent="0.3">
      <c r="A4009">
        <v>4008</v>
      </c>
      <c r="B4009" s="2">
        <v>45718</v>
      </c>
      <c r="C4009" t="s">
        <v>11</v>
      </c>
      <c r="D4009" t="s">
        <v>18</v>
      </c>
      <c r="E4009" t="s">
        <v>62</v>
      </c>
      <c r="F4009" t="s">
        <v>122</v>
      </c>
      <c r="G4009">
        <v>10</v>
      </c>
      <c r="H4009" s="3">
        <v>1162.79</v>
      </c>
      <c r="I4009" s="3">
        <v>20942.71</v>
      </c>
    </row>
    <row r="4010" spans="1:9" x14ac:dyDescent="0.3">
      <c r="A4010">
        <v>4009</v>
      </c>
      <c r="B4010" s="2">
        <v>45727</v>
      </c>
      <c r="C4010" t="s">
        <v>13</v>
      </c>
      <c r="D4010" t="s">
        <v>17</v>
      </c>
      <c r="E4010" t="s">
        <v>33</v>
      </c>
      <c r="F4010" t="s">
        <v>122</v>
      </c>
      <c r="G4010">
        <v>5</v>
      </c>
      <c r="H4010" s="3">
        <v>493.9</v>
      </c>
      <c r="I4010" s="3">
        <v>4447.75</v>
      </c>
    </row>
    <row r="4011" spans="1:9" x14ac:dyDescent="0.3">
      <c r="A4011">
        <v>4010</v>
      </c>
      <c r="B4011" s="2">
        <v>45724</v>
      </c>
      <c r="C4011" t="s">
        <v>14</v>
      </c>
      <c r="D4011" t="s">
        <v>20</v>
      </c>
      <c r="E4011" t="s">
        <v>35</v>
      </c>
      <c r="F4011" t="s">
        <v>121</v>
      </c>
      <c r="G4011">
        <v>6</v>
      </c>
      <c r="H4011" s="3">
        <v>1279.55</v>
      </c>
      <c r="I4011" s="3">
        <v>13827.38</v>
      </c>
    </row>
    <row r="4012" spans="1:9" x14ac:dyDescent="0.3">
      <c r="A4012">
        <v>4011</v>
      </c>
      <c r="B4012" s="2">
        <v>45720</v>
      </c>
      <c r="C4012" t="s">
        <v>13</v>
      </c>
      <c r="D4012" t="s">
        <v>16</v>
      </c>
      <c r="E4012" t="s">
        <v>74</v>
      </c>
      <c r="F4012" t="s">
        <v>122</v>
      </c>
      <c r="G4012">
        <v>15</v>
      </c>
      <c r="H4012" s="3">
        <v>300.97000000000003</v>
      </c>
      <c r="I4012" s="3">
        <v>8131.04</v>
      </c>
    </row>
    <row r="4013" spans="1:9" x14ac:dyDescent="0.3">
      <c r="A4013">
        <v>4012</v>
      </c>
      <c r="B4013" s="2">
        <v>45717</v>
      </c>
      <c r="C4013" t="s">
        <v>11</v>
      </c>
      <c r="D4013" t="s">
        <v>16</v>
      </c>
      <c r="E4013" t="s">
        <v>117</v>
      </c>
      <c r="F4013" t="s">
        <v>121</v>
      </c>
      <c r="G4013">
        <v>2</v>
      </c>
      <c r="H4013" s="3">
        <v>937.37</v>
      </c>
      <c r="I4013" s="3">
        <v>3376.55</v>
      </c>
    </row>
    <row r="4014" spans="1:9" x14ac:dyDescent="0.3">
      <c r="A4014">
        <v>4013</v>
      </c>
      <c r="B4014" s="2">
        <v>45721</v>
      </c>
      <c r="C4014" t="s">
        <v>10</v>
      </c>
      <c r="D4014" t="s">
        <v>17</v>
      </c>
      <c r="E4014" t="s">
        <v>63</v>
      </c>
      <c r="F4014" t="s">
        <v>122</v>
      </c>
      <c r="G4014">
        <v>4</v>
      </c>
      <c r="H4014" s="3">
        <v>836.91</v>
      </c>
      <c r="I4014" s="3">
        <v>6029.35</v>
      </c>
    </row>
    <row r="4015" spans="1:9" x14ac:dyDescent="0.3">
      <c r="A4015">
        <v>4014</v>
      </c>
      <c r="B4015" s="2">
        <v>45741</v>
      </c>
      <c r="C4015" t="s">
        <v>10</v>
      </c>
      <c r="D4015" t="s">
        <v>17</v>
      </c>
      <c r="E4015" t="s">
        <v>40</v>
      </c>
      <c r="F4015" t="s">
        <v>121</v>
      </c>
      <c r="G4015">
        <v>2</v>
      </c>
      <c r="H4015" s="3">
        <v>715.73</v>
      </c>
      <c r="I4015" s="3">
        <v>2578.17</v>
      </c>
    </row>
    <row r="4016" spans="1:9" x14ac:dyDescent="0.3">
      <c r="A4016">
        <v>4015</v>
      </c>
      <c r="B4016" s="2">
        <v>45720</v>
      </c>
      <c r="C4016" t="s">
        <v>15</v>
      </c>
      <c r="D4016" t="s">
        <v>16</v>
      </c>
      <c r="E4016" t="s">
        <v>25</v>
      </c>
      <c r="F4016" t="s">
        <v>121</v>
      </c>
      <c r="G4016">
        <v>3</v>
      </c>
      <c r="H4016" s="3">
        <v>1796.26</v>
      </c>
      <c r="I4016" s="3">
        <v>9705.59</v>
      </c>
    </row>
    <row r="4017" spans="1:9" x14ac:dyDescent="0.3">
      <c r="A4017">
        <v>4016</v>
      </c>
      <c r="B4017" s="2">
        <v>45729</v>
      </c>
      <c r="C4017" t="s">
        <v>13</v>
      </c>
      <c r="D4017" t="s">
        <v>16</v>
      </c>
      <c r="E4017" t="s">
        <v>96</v>
      </c>
      <c r="F4017" t="s">
        <v>121</v>
      </c>
      <c r="G4017">
        <v>17</v>
      </c>
      <c r="H4017" s="3">
        <v>410.27</v>
      </c>
      <c r="I4017" s="3">
        <v>12561.75</v>
      </c>
    </row>
    <row r="4018" spans="1:9" x14ac:dyDescent="0.3">
      <c r="A4018">
        <v>4017</v>
      </c>
      <c r="B4018" s="2">
        <v>45745</v>
      </c>
      <c r="C4018" t="s">
        <v>15</v>
      </c>
      <c r="D4018" t="s">
        <v>19</v>
      </c>
      <c r="E4018" t="s">
        <v>64</v>
      </c>
      <c r="F4018" t="s">
        <v>122</v>
      </c>
      <c r="G4018">
        <v>8</v>
      </c>
      <c r="H4018" s="3">
        <v>1514.14</v>
      </c>
      <c r="I4018" s="3">
        <v>21816.62</v>
      </c>
    </row>
    <row r="4019" spans="1:9" x14ac:dyDescent="0.3">
      <c r="A4019">
        <v>4018</v>
      </c>
      <c r="B4019" s="2">
        <v>45724</v>
      </c>
      <c r="C4019" t="s">
        <v>14</v>
      </c>
      <c r="D4019" t="s">
        <v>16</v>
      </c>
      <c r="E4019" t="s">
        <v>51</v>
      </c>
      <c r="F4019" t="s">
        <v>121</v>
      </c>
      <c r="G4019">
        <v>2</v>
      </c>
      <c r="H4019" s="3">
        <v>1146.28</v>
      </c>
      <c r="I4019" s="3">
        <v>4129.07</v>
      </c>
    </row>
    <row r="4020" spans="1:9" x14ac:dyDescent="0.3">
      <c r="A4020">
        <v>4019</v>
      </c>
      <c r="B4020" s="2">
        <v>45725</v>
      </c>
      <c r="C4020" t="s">
        <v>11</v>
      </c>
      <c r="D4020" t="s">
        <v>19</v>
      </c>
      <c r="E4020" t="s">
        <v>26</v>
      </c>
      <c r="F4020" t="s">
        <v>122</v>
      </c>
      <c r="G4020">
        <v>2</v>
      </c>
      <c r="H4020" s="3">
        <v>1129.52</v>
      </c>
      <c r="I4020" s="3">
        <v>4068.7</v>
      </c>
    </row>
    <row r="4021" spans="1:9" x14ac:dyDescent="0.3">
      <c r="A4021">
        <v>4020</v>
      </c>
      <c r="B4021" s="2">
        <v>45735</v>
      </c>
      <c r="C4021" t="s">
        <v>15</v>
      </c>
      <c r="D4021" t="s">
        <v>18</v>
      </c>
      <c r="E4021" t="s">
        <v>78</v>
      </c>
      <c r="F4021" t="s">
        <v>122</v>
      </c>
      <c r="G4021">
        <v>6</v>
      </c>
      <c r="H4021" s="3">
        <v>1753.9</v>
      </c>
      <c r="I4021" s="3">
        <v>18953.419999999998</v>
      </c>
    </row>
    <row r="4022" spans="1:9" x14ac:dyDescent="0.3">
      <c r="A4022">
        <v>4021</v>
      </c>
      <c r="B4022" s="2">
        <v>45743</v>
      </c>
      <c r="C4022" t="s">
        <v>13</v>
      </c>
      <c r="D4022" t="s">
        <v>18</v>
      </c>
      <c r="E4022" t="s">
        <v>106</v>
      </c>
      <c r="F4022" t="s">
        <v>122</v>
      </c>
      <c r="G4022">
        <v>18</v>
      </c>
      <c r="H4022" s="3">
        <v>439.71</v>
      </c>
      <c r="I4022" s="3">
        <v>14255.1</v>
      </c>
    </row>
    <row r="4023" spans="1:9" x14ac:dyDescent="0.3">
      <c r="A4023">
        <v>4022</v>
      </c>
      <c r="B4023" s="2">
        <v>45721</v>
      </c>
      <c r="C4023" t="s">
        <v>10</v>
      </c>
      <c r="D4023" t="s">
        <v>16</v>
      </c>
      <c r="E4023" t="s">
        <v>94</v>
      </c>
      <c r="F4023" t="s">
        <v>121</v>
      </c>
      <c r="G4023">
        <v>8</v>
      </c>
      <c r="H4023" s="3">
        <v>739.96</v>
      </c>
      <c r="I4023" s="3">
        <v>10661.78</v>
      </c>
    </row>
    <row r="4024" spans="1:9" x14ac:dyDescent="0.3">
      <c r="A4024">
        <v>4023</v>
      </c>
      <c r="B4024" s="2">
        <v>45725</v>
      </c>
      <c r="C4024" t="s">
        <v>10</v>
      </c>
      <c r="D4024" t="s">
        <v>16</v>
      </c>
      <c r="E4024" t="s">
        <v>94</v>
      </c>
      <c r="F4024" t="s">
        <v>122</v>
      </c>
      <c r="G4024">
        <v>8</v>
      </c>
      <c r="H4024" s="3">
        <v>833.56</v>
      </c>
      <c r="I4024" s="3">
        <v>12010.42</v>
      </c>
    </row>
    <row r="4025" spans="1:9" x14ac:dyDescent="0.3">
      <c r="A4025">
        <v>4024</v>
      </c>
      <c r="B4025" s="2">
        <v>45728</v>
      </c>
      <c r="C4025" t="s">
        <v>10</v>
      </c>
      <c r="D4025" t="s">
        <v>17</v>
      </c>
      <c r="E4025" t="s">
        <v>31</v>
      </c>
      <c r="F4025" t="s">
        <v>122</v>
      </c>
      <c r="G4025">
        <v>5</v>
      </c>
      <c r="H4025" s="3">
        <v>852.21</v>
      </c>
      <c r="I4025" s="3">
        <v>7674.47</v>
      </c>
    </row>
    <row r="4026" spans="1:9" x14ac:dyDescent="0.3">
      <c r="A4026">
        <v>4025</v>
      </c>
      <c r="B4026" s="2">
        <v>45745</v>
      </c>
      <c r="C4026" t="s">
        <v>9</v>
      </c>
      <c r="D4026" t="s">
        <v>16</v>
      </c>
      <c r="E4026" t="s">
        <v>24</v>
      </c>
      <c r="F4026" t="s">
        <v>121</v>
      </c>
      <c r="G4026">
        <v>19</v>
      </c>
      <c r="H4026" s="3">
        <v>505.14</v>
      </c>
      <c r="I4026" s="3">
        <v>17286.09</v>
      </c>
    </row>
    <row r="4027" spans="1:9" x14ac:dyDescent="0.3">
      <c r="A4027">
        <v>4026</v>
      </c>
      <c r="B4027" s="2">
        <v>45729</v>
      </c>
      <c r="C4027" t="s">
        <v>15</v>
      </c>
      <c r="D4027" t="s">
        <v>16</v>
      </c>
      <c r="E4027" t="s">
        <v>50</v>
      </c>
      <c r="F4027" t="s">
        <v>121</v>
      </c>
      <c r="G4027">
        <v>2</v>
      </c>
      <c r="H4027" s="3">
        <v>1542.61</v>
      </c>
      <c r="I4027" s="3">
        <v>5556.71</v>
      </c>
    </row>
    <row r="4028" spans="1:9" x14ac:dyDescent="0.3">
      <c r="A4028">
        <v>4027</v>
      </c>
      <c r="B4028" s="2">
        <v>45736</v>
      </c>
      <c r="C4028" t="s">
        <v>12</v>
      </c>
      <c r="D4028" t="s">
        <v>18</v>
      </c>
      <c r="E4028" t="s">
        <v>80</v>
      </c>
      <c r="F4028" t="s">
        <v>122</v>
      </c>
      <c r="G4028">
        <v>15</v>
      </c>
      <c r="H4028" s="3">
        <v>242.29</v>
      </c>
      <c r="I4028" s="3">
        <v>6545.73</v>
      </c>
    </row>
    <row r="4029" spans="1:9" x14ac:dyDescent="0.3">
      <c r="A4029">
        <v>4028</v>
      </c>
      <c r="B4029" s="2">
        <v>45747</v>
      </c>
      <c r="C4029" t="s">
        <v>9</v>
      </c>
      <c r="D4029" t="s">
        <v>18</v>
      </c>
      <c r="E4029" t="s">
        <v>87</v>
      </c>
      <c r="F4029" t="s">
        <v>121</v>
      </c>
      <c r="G4029">
        <v>15</v>
      </c>
      <c r="H4029" s="3">
        <v>467.12</v>
      </c>
      <c r="I4029" s="3">
        <v>12619.76</v>
      </c>
    </row>
    <row r="4030" spans="1:9" x14ac:dyDescent="0.3">
      <c r="A4030">
        <v>4029</v>
      </c>
      <c r="B4030" s="2">
        <v>45740</v>
      </c>
      <c r="C4030" t="s">
        <v>14</v>
      </c>
      <c r="D4030" t="s">
        <v>19</v>
      </c>
      <c r="E4030" t="s">
        <v>99</v>
      </c>
      <c r="F4030" t="s">
        <v>122</v>
      </c>
      <c r="G4030">
        <v>7</v>
      </c>
      <c r="H4030" s="3">
        <v>1062.52</v>
      </c>
      <c r="I4030" s="3">
        <v>13395.74</v>
      </c>
    </row>
    <row r="4031" spans="1:9" x14ac:dyDescent="0.3">
      <c r="A4031">
        <v>4030</v>
      </c>
      <c r="B4031" s="2">
        <v>45731</v>
      </c>
      <c r="C4031" t="s">
        <v>15</v>
      </c>
      <c r="D4031" t="s">
        <v>17</v>
      </c>
      <c r="E4031" t="s">
        <v>22</v>
      </c>
      <c r="F4031" t="s">
        <v>121</v>
      </c>
      <c r="G4031">
        <v>5</v>
      </c>
      <c r="H4031" s="3">
        <v>1656.35</v>
      </c>
      <c r="I4031" s="3">
        <v>14916.04</v>
      </c>
    </row>
    <row r="4032" spans="1:9" x14ac:dyDescent="0.3">
      <c r="A4032">
        <v>4031</v>
      </c>
      <c r="B4032" s="2">
        <v>45742</v>
      </c>
      <c r="C4032" t="s">
        <v>15</v>
      </c>
      <c r="D4032" t="s">
        <v>19</v>
      </c>
      <c r="E4032" t="s">
        <v>95</v>
      </c>
      <c r="F4032" t="s">
        <v>121</v>
      </c>
      <c r="G4032">
        <v>5</v>
      </c>
      <c r="H4032" s="3">
        <v>1774.36</v>
      </c>
      <c r="I4032" s="3">
        <v>15978.77</v>
      </c>
    </row>
    <row r="4033" spans="1:9" x14ac:dyDescent="0.3">
      <c r="A4033">
        <v>4032</v>
      </c>
      <c r="B4033" s="2">
        <v>45733</v>
      </c>
      <c r="C4033" t="s">
        <v>13</v>
      </c>
      <c r="D4033" t="s">
        <v>19</v>
      </c>
      <c r="E4033" t="s">
        <v>22</v>
      </c>
      <c r="F4033" t="s">
        <v>121</v>
      </c>
      <c r="G4033">
        <v>9</v>
      </c>
      <c r="H4033" s="3">
        <v>330.45</v>
      </c>
      <c r="I4033" s="3">
        <v>5356.48</v>
      </c>
    </row>
    <row r="4034" spans="1:9" x14ac:dyDescent="0.3">
      <c r="A4034">
        <v>4033</v>
      </c>
      <c r="B4034" s="2">
        <v>45728</v>
      </c>
      <c r="C4034" t="s">
        <v>14</v>
      </c>
      <c r="D4034" t="s">
        <v>19</v>
      </c>
      <c r="E4034" t="s">
        <v>113</v>
      </c>
      <c r="F4034" t="s">
        <v>121</v>
      </c>
      <c r="G4034">
        <v>3</v>
      </c>
      <c r="H4034" s="3">
        <v>1429.51</v>
      </c>
      <c r="I4034" s="3">
        <v>7723.96</v>
      </c>
    </row>
    <row r="4035" spans="1:9" x14ac:dyDescent="0.3">
      <c r="A4035">
        <v>4034</v>
      </c>
      <c r="B4035" s="2">
        <v>45734</v>
      </c>
      <c r="C4035" t="s">
        <v>15</v>
      </c>
      <c r="D4035" t="s">
        <v>19</v>
      </c>
      <c r="E4035" t="s">
        <v>44</v>
      </c>
      <c r="F4035" t="s">
        <v>121</v>
      </c>
      <c r="G4035">
        <v>6</v>
      </c>
      <c r="H4035" s="3">
        <v>1279.51</v>
      </c>
      <c r="I4035" s="3">
        <v>13826.95</v>
      </c>
    </row>
    <row r="4036" spans="1:9" x14ac:dyDescent="0.3">
      <c r="A4036">
        <v>4035</v>
      </c>
      <c r="B4036" s="2">
        <v>45741</v>
      </c>
      <c r="C4036" t="s">
        <v>13</v>
      </c>
      <c r="D4036" t="s">
        <v>18</v>
      </c>
      <c r="E4036" t="s">
        <v>96</v>
      </c>
      <c r="F4036" t="s">
        <v>122</v>
      </c>
      <c r="G4036">
        <v>15</v>
      </c>
      <c r="H4036" s="3">
        <v>312.77999999999997</v>
      </c>
      <c r="I4036" s="3">
        <v>8450.1</v>
      </c>
    </row>
    <row r="4037" spans="1:9" x14ac:dyDescent="0.3">
      <c r="A4037">
        <v>4036</v>
      </c>
      <c r="B4037" s="2">
        <v>45726</v>
      </c>
      <c r="C4037" t="s">
        <v>14</v>
      </c>
      <c r="D4037" t="s">
        <v>16</v>
      </c>
      <c r="E4037" t="s">
        <v>47</v>
      </c>
      <c r="F4037" t="s">
        <v>121</v>
      </c>
      <c r="G4037">
        <v>9</v>
      </c>
      <c r="H4037" s="3">
        <v>1447.65</v>
      </c>
      <c r="I4037" s="3">
        <v>23465.919999999998</v>
      </c>
    </row>
    <row r="4038" spans="1:9" x14ac:dyDescent="0.3">
      <c r="A4038">
        <v>4037</v>
      </c>
      <c r="B4038" s="2">
        <v>45744</v>
      </c>
      <c r="C4038" t="s">
        <v>11</v>
      </c>
      <c r="D4038" t="s">
        <v>16</v>
      </c>
      <c r="E4038" t="s">
        <v>89</v>
      </c>
      <c r="F4038" t="s">
        <v>121</v>
      </c>
      <c r="G4038">
        <v>4</v>
      </c>
      <c r="H4038" s="3">
        <v>1046.01</v>
      </c>
      <c r="I4038" s="3">
        <v>7535.76</v>
      </c>
    </row>
    <row r="4039" spans="1:9" x14ac:dyDescent="0.3">
      <c r="A4039">
        <v>4038</v>
      </c>
      <c r="B4039" s="2">
        <v>45746</v>
      </c>
      <c r="C4039" t="s">
        <v>12</v>
      </c>
      <c r="D4039" t="s">
        <v>16</v>
      </c>
      <c r="E4039" t="s">
        <v>57</v>
      </c>
      <c r="F4039" t="s">
        <v>122</v>
      </c>
      <c r="G4039">
        <v>20</v>
      </c>
      <c r="H4039" s="3">
        <v>165.68</v>
      </c>
      <c r="I4039" s="3">
        <v>5968.04</v>
      </c>
    </row>
    <row r="4040" spans="1:9" x14ac:dyDescent="0.3">
      <c r="A4040">
        <v>4039</v>
      </c>
      <c r="B4040" s="2">
        <v>45732</v>
      </c>
      <c r="C4040" t="s">
        <v>9</v>
      </c>
      <c r="D4040" t="s">
        <v>17</v>
      </c>
      <c r="E4040" t="s">
        <v>28</v>
      </c>
      <c r="F4040" t="s">
        <v>121</v>
      </c>
      <c r="G4040">
        <v>8</v>
      </c>
      <c r="H4040" s="3">
        <v>429.42</v>
      </c>
      <c r="I4040" s="3">
        <v>6187.34</v>
      </c>
    </row>
    <row r="4041" spans="1:9" x14ac:dyDescent="0.3">
      <c r="A4041">
        <v>4040</v>
      </c>
      <c r="B4041" s="2">
        <v>45747</v>
      </c>
      <c r="C4041" t="s">
        <v>11</v>
      </c>
      <c r="D4041" t="s">
        <v>20</v>
      </c>
      <c r="E4041" t="s">
        <v>100</v>
      </c>
      <c r="F4041" t="s">
        <v>121</v>
      </c>
      <c r="G4041">
        <v>6</v>
      </c>
      <c r="H4041" s="3">
        <v>1112.9000000000001</v>
      </c>
      <c r="I4041" s="3">
        <v>12026.49</v>
      </c>
    </row>
    <row r="4042" spans="1:9" x14ac:dyDescent="0.3">
      <c r="A4042">
        <v>4041</v>
      </c>
      <c r="B4042" s="2">
        <v>45742</v>
      </c>
      <c r="C4042" t="s">
        <v>9</v>
      </c>
      <c r="D4042" t="s">
        <v>20</v>
      </c>
      <c r="E4042" t="s">
        <v>79</v>
      </c>
      <c r="F4042" t="s">
        <v>121</v>
      </c>
      <c r="G4042">
        <v>18</v>
      </c>
      <c r="H4042" s="3">
        <v>422.31</v>
      </c>
      <c r="I4042" s="3">
        <v>13691.01</v>
      </c>
    </row>
    <row r="4043" spans="1:9" x14ac:dyDescent="0.3">
      <c r="A4043">
        <v>4042</v>
      </c>
      <c r="B4043" s="2">
        <v>45721</v>
      </c>
      <c r="C4043" t="s">
        <v>11</v>
      </c>
      <c r="D4043" t="s">
        <v>17</v>
      </c>
      <c r="E4043" t="s">
        <v>34</v>
      </c>
      <c r="F4043" t="s">
        <v>122</v>
      </c>
      <c r="G4043">
        <v>10</v>
      </c>
      <c r="H4043" s="3">
        <v>995.67</v>
      </c>
      <c r="I4043" s="3">
        <v>17932.75</v>
      </c>
    </row>
    <row r="4044" spans="1:9" x14ac:dyDescent="0.3">
      <c r="A4044">
        <v>4043</v>
      </c>
      <c r="B4044" s="2">
        <v>45721</v>
      </c>
      <c r="C4044" t="s">
        <v>15</v>
      </c>
      <c r="D4044" t="s">
        <v>16</v>
      </c>
      <c r="E4044" t="s">
        <v>23</v>
      </c>
      <c r="F4044" t="s">
        <v>121</v>
      </c>
      <c r="G4044">
        <v>6</v>
      </c>
      <c r="H4044" s="3">
        <v>1739.94</v>
      </c>
      <c r="I4044" s="3">
        <v>18802.560000000001</v>
      </c>
    </row>
    <row r="4045" spans="1:9" x14ac:dyDescent="0.3">
      <c r="A4045">
        <v>4044</v>
      </c>
      <c r="B4045" s="2">
        <v>45731</v>
      </c>
      <c r="C4045" t="s">
        <v>15</v>
      </c>
      <c r="D4045" t="s">
        <v>17</v>
      </c>
      <c r="E4045" t="s">
        <v>108</v>
      </c>
      <c r="F4045" t="s">
        <v>121</v>
      </c>
      <c r="G4045">
        <v>6</v>
      </c>
      <c r="H4045" s="3">
        <v>1663.73</v>
      </c>
      <c r="I4045" s="3">
        <v>17979</v>
      </c>
    </row>
    <row r="4046" spans="1:9" x14ac:dyDescent="0.3">
      <c r="A4046">
        <v>4045</v>
      </c>
      <c r="B4046" s="2">
        <v>45721</v>
      </c>
      <c r="C4046" t="s">
        <v>14</v>
      </c>
      <c r="D4046" t="s">
        <v>18</v>
      </c>
      <c r="E4046" t="s">
        <v>72</v>
      </c>
      <c r="F4046" t="s">
        <v>121</v>
      </c>
      <c r="G4046">
        <v>6</v>
      </c>
      <c r="H4046" s="3">
        <v>1321.73</v>
      </c>
      <c r="I4046" s="3">
        <v>14283.2</v>
      </c>
    </row>
    <row r="4047" spans="1:9" x14ac:dyDescent="0.3">
      <c r="A4047">
        <v>4046</v>
      </c>
      <c r="B4047" s="2">
        <v>45744</v>
      </c>
      <c r="C4047" t="s">
        <v>14</v>
      </c>
      <c r="D4047" t="s">
        <v>17</v>
      </c>
      <c r="E4047" t="s">
        <v>94</v>
      </c>
      <c r="F4047" t="s">
        <v>121</v>
      </c>
      <c r="G4047">
        <v>1</v>
      </c>
      <c r="H4047" s="3">
        <v>1431.69</v>
      </c>
      <c r="I4047" s="3">
        <v>2578.58</v>
      </c>
    </row>
    <row r="4048" spans="1:9" x14ac:dyDescent="0.3">
      <c r="A4048">
        <v>4047</v>
      </c>
      <c r="B4048" s="2">
        <v>45725</v>
      </c>
      <c r="C4048" t="s">
        <v>13</v>
      </c>
      <c r="D4048" t="s">
        <v>18</v>
      </c>
      <c r="E4048" t="s">
        <v>36</v>
      </c>
      <c r="F4048" t="s">
        <v>122</v>
      </c>
      <c r="G4048">
        <v>17</v>
      </c>
      <c r="H4048" s="3">
        <v>301.18</v>
      </c>
      <c r="I4048" s="3">
        <v>9221.61</v>
      </c>
    </row>
    <row r="4049" spans="1:9" x14ac:dyDescent="0.3">
      <c r="A4049">
        <v>4048</v>
      </c>
      <c r="B4049" s="2">
        <v>45740</v>
      </c>
      <c r="C4049" t="s">
        <v>12</v>
      </c>
      <c r="D4049" t="s">
        <v>18</v>
      </c>
      <c r="E4049" t="s">
        <v>68</v>
      </c>
      <c r="F4049" t="s">
        <v>121</v>
      </c>
      <c r="G4049">
        <v>11</v>
      </c>
      <c r="H4049" s="3">
        <v>153.41999999999999</v>
      </c>
      <c r="I4049" s="3">
        <v>3039.53</v>
      </c>
    </row>
    <row r="4050" spans="1:9" x14ac:dyDescent="0.3">
      <c r="A4050">
        <v>4049</v>
      </c>
      <c r="B4050" s="2">
        <v>45740</v>
      </c>
      <c r="C4050" t="s">
        <v>13</v>
      </c>
      <c r="D4050" t="s">
        <v>17</v>
      </c>
      <c r="E4050" t="s">
        <v>115</v>
      </c>
      <c r="F4050" t="s">
        <v>121</v>
      </c>
      <c r="G4050">
        <v>17</v>
      </c>
      <c r="H4050" s="3">
        <v>363.24</v>
      </c>
      <c r="I4050" s="3">
        <v>11121.77</v>
      </c>
    </row>
    <row r="4051" spans="1:9" x14ac:dyDescent="0.3">
      <c r="A4051">
        <v>4050</v>
      </c>
      <c r="B4051" s="2">
        <v>45731</v>
      </c>
      <c r="C4051" t="s">
        <v>12</v>
      </c>
      <c r="D4051" t="s">
        <v>18</v>
      </c>
      <c r="E4051" t="s">
        <v>44</v>
      </c>
      <c r="F4051" t="s">
        <v>122</v>
      </c>
      <c r="G4051">
        <v>11</v>
      </c>
      <c r="H4051" s="3">
        <v>177.22</v>
      </c>
      <c r="I4051" s="3">
        <v>3511.05</v>
      </c>
    </row>
    <row r="4052" spans="1:9" x14ac:dyDescent="0.3">
      <c r="A4052">
        <v>4051</v>
      </c>
      <c r="B4052" s="2">
        <v>45725</v>
      </c>
      <c r="C4052" t="s">
        <v>10</v>
      </c>
      <c r="D4052" t="s">
        <v>17</v>
      </c>
      <c r="E4052" t="s">
        <v>96</v>
      </c>
      <c r="F4052" t="s">
        <v>121</v>
      </c>
      <c r="G4052">
        <v>9</v>
      </c>
      <c r="H4052" s="3">
        <v>825.09</v>
      </c>
      <c r="I4052" s="3">
        <v>13374.43</v>
      </c>
    </row>
    <row r="4053" spans="1:9" x14ac:dyDescent="0.3">
      <c r="A4053">
        <v>4052</v>
      </c>
      <c r="B4053" s="2">
        <v>45739</v>
      </c>
      <c r="C4053" t="s">
        <v>11</v>
      </c>
      <c r="D4053" t="s">
        <v>16</v>
      </c>
      <c r="E4053" t="s">
        <v>70</v>
      </c>
      <c r="F4053" t="s">
        <v>121</v>
      </c>
      <c r="G4053">
        <v>2</v>
      </c>
      <c r="H4053" s="3">
        <v>838.5</v>
      </c>
      <c r="I4053" s="3">
        <v>3020.4</v>
      </c>
    </row>
    <row r="4054" spans="1:9" x14ac:dyDescent="0.3">
      <c r="A4054">
        <v>4053</v>
      </c>
      <c r="B4054" s="2">
        <v>45745</v>
      </c>
      <c r="C4054" t="s">
        <v>15</v>
      </c>
      <c r="D4054" t="s">
        <v>19</v>
      </c>
      <c r="E4054" t="s">
        <v>71</v>
      </c>
      <c r="F4054" t="s">
        <v>121</v>
      </c>
      <c r="G4054">
        <v>6</v>
      </c>
      <c r="H4054" s="3">
        <v>1243</v>
      </c>
      <c r="I4054" s="3">
        <v>13432.41</v>
      </c>
    </row>
    <row r="4055" spans="1:9" x14ac:dyDescent="0.3">
      <c r="A4055">
        <v>4054</v>
      </c>
      <c r="B4055" s="2">
        <v>45720</v>
      </c>
      <c r="C4055" t="s">
        <v>15</v>
      </c>
      <c r="D4055" t="s">
        <v>16</v>
      </c>
      <c r="E4055" t="s">
        <v>118</v>
      </c>
      <c r="F4055" t="s">
        <v>121</v>
      </c>
      <c r="G4055">
        <v>3</v>
      </c>
      <c r="H4055" s="3">
        <v>1386.3</v>
      </c>
      <c r="I4055" s="3">
        <v>7490.49</v>
      </c>
    </row>
    <row r="4056" spans="1:9" x14ac:dyDescent="0.3">
      <c r="A4056">
        <v>4055</v>
      </c>
      <c r="B4056" s="2">
        <v>45717</v>
      </c>
      <c r="C4056" t="s">
        <v>9</v>
      </c>
      <c r="D4056" t="s">
        <v>16</v>
      </c>
      <c r="E4056" t="s">
        <v>71</v>
      </c>
      <c r="F4056" t="s">
        <v>121</v>
      </c>
      <c r="G4056">
        <v>10</v>
      </c>
      <c r="H4056" s="3">
        <v>559.22</v>
      </c>
      <c r="I4056" s="3">
        <v>10071.959999999999</v>
      </c>
    </row>
    <row r="4057" spans="1:9" x14ac:dyDescent="0.3">
      <c r="A4057">
        <v>4056</v>
      </c>
      <c r="B4057" s="2">
        <v>45718</v>
      </c>
      <c r="C4057" t="s">
        <v>12</v>
      </c>
      <c r="D4057" t="s">
        <v>17</v>
      </c>
      <c r="E4057" t="s">
        <v>27</v>
      </c>
      <c r="F4057" t="s">
        <v>122</v>
      </c>
      <c r="G4057">
        <v>17</v>
      </c>
      <c r="H4057" s="3">
        <v>238.15</v>
      </c>
      <c r="I4057" s="3">
        <v>7291.74</v>
      </c>
    </row>
    <row r="4058" spans="1:9" x14ac:dyDescent="0.3">
      <c r="A4058">
        <v>4057</v>
      </c>
      <c r="B4058" s="2">
        <v>45733</v>
      </c>
      <c r="C4058" t="s">
        <v>9</v>
      </c>
      <c r="D4058" t="s">
        <v>17</v>
      </c>
      <c r="E4058" t="s">
        <v>97</v>
      </c>
      <c r="F4058" t="s">
        <v>121</v>
      </c>
      <c r="G4058">
        <v>12</v>
      </c>
      <c r="H4058" s="3">
        <v>568.22</v>
      </c>
      <c r="I4058" s="3">
        <v>12280.87</v>
      </c>
    </row>
    <row r="4059" spans="1:9" x14ac:dyDescent="0.3">
      <c r="A4059">
        <v>4058</v>
      </c>
      <c r="B4059" s="2">
        <v>45734</v>
      </c>
      <c r="C4059" t="s">
        <v>14</v>
      </c>
      <c r="D4059" t="s">
        <v>17</v>
      </c>
      <c r="E4059" t="s">
        <v>106</v>
      </c>
      <c r="F4059" t="s">
        <v>122</v>
      </c>
      <c r="G4059">
        <v>4</v>
      </c>
      <c r="H4059" s="3">
        <v>1350.71</v>
      </c>
      <c r="I4059" s="3">
        <v>9730.91</v>
      </c>
    </row>
    <row r="4060" spans="1:9" x14ac:dyDescent="0.3">
      <c r="A4060">
        <v>4059</v>
      </c>
      <c r="B4060" s="2">
        <v>45740</v>
      </c>
      <c r="C4060" t="s">
        <v>10</v>
      </c>
      <c r="D4060" t="s">
        <v>17</v>
      </c>
      <c r="E4060" t="s">
        <v>96</v>
      </c>
      <c r="F4060" t="s">
        <v>121</v>
      </c>
      <c r="G4060">
        <v>8</v>
      </c>
      <c r="H4060" s="3">
        <v>841.29</v>
      </c>
      <c r="I4060" s="3">
        <v>12121.8</v>
      </c>
    </row>
    <row r="4061" spans="1:9" x14ac:dyDescent="0.3">
      <c r="A4061">
        <v>4060</v>
      </c>
      <c r="B4061" s="2">
        <v>45730</v>
      </c>
      <c r="C4061" t="s">
        <v>10</v>
      </c>
      <c r="D4061" t="s">
        <v>16</v>
      </c>
      <c r="E4061" t="s">
        <v>57</v>
      </c>
      <c r="F4061" t="s">
        <v>121</v>
      </c>
      <c r="G4061">
        <v>2</v>
      </c>
      <c r="H4061" s="3">
        <v>716.16</v>
      </c>
      <c r="I4061" s="3">
        <v>2579.71</v>
      </c>
    </row>
    <row r="4062" spans="1:9" x14ac:dyDescent="0.3">
      <c r="A4062">
        <v>4061</v>
      </c>
      <c r="B4062" s="2">
        <v>45741</v>
      </c>
      <c r="C4062" t="s">
        <v>9</v>
      </c>
      <c r="D4062" t="s">
        <v>20</v>
      </c>
      <c r="E4062" t="s">
        <v>32</v>
      </c>
      <c r="F4062" t="s">
        <v>121</v>
      </c>
      <c r="G4062">
        <v>13</v>
      </c>
      <c r="H4062" s="3">
        <v>486.74</v>
      </c>
      <c r="I4062" s="3">
        <v>11396.51</v>
      </c>
    </row>
    <row r="4063" spans="1:9" x14ac:dyDescent="0.3">
      <c r="A4063">
        <v>4062</v>
      </c>
      <c r="B4063" s="2">
        <v>45734</v>
      </c>
      <c r="C4063" t="s">
        <v>13</v>
      </c>
      <c r="D4063" t="s">
        <v>19</v>
      </c>
      <c r="E4063" t="s">
        <v>80</v>
      </c>
      <c r="F4063" t="s">
        <v>122</v>
      </c>
      <c r="G4063">
        <v>15</v>
      </c>
      <c r="H4063" s="3">
        <v>406.63</v>
      </c>
      <c r="I4063" s="3">
        <v>10985.56</v>
      </c>
    </row>
    <row r="4064" spans="1:9" x14ac:dyDescent="0.3">
      <c r="A4064">
        <v>4063</v>
      </c>
      <c r="B4064" s="2">
        <v>45720</v>
      </c>
      <c r="C4064" t="s">
        <v>15</v>
      </c>
      <c r="D4064" t="s">
        <v>16</v>
      </c>
      <c r="E4064" t="s">
        <v>36</v>
      </c>
      <c r="F4064" t="s">
        <v>121</v>
      </c>
      <c r="G4064">
        <v>10</v>
      </c>
      <c r="H4064" s="3">
        <v>1658.85</v>
      </c>
      <c r="I4064" s="3">
        <v>29877.11</v>
      </c>
    </row>
    <row r="4065" spans="1:9" x14ac:dyDescent="0.3">
      <c r="A4065">
        <v>4064</v>
      </c>
      <c r="B4065" s="2">
        <v>45741</v>
      </c>
      <c r="C4065" t="s">
        <v>9</v>
      </c>
      <c r="D4065" t="s">
        <v>17</v>
      </c>
      <c r="E4065" t="s">
        <v>91</v>
      </c>
      <c r="F4065" t="s">
        <v>121</v>
      </c>
      <c r="G4065">
        <v>16</v>
      </c>
      <c r="H4065" s="3">
        <v>451.91</v>
      </c>
      <c r="I4065" s="3">
        <v>13022.77</v>
      </c>
    </row>
    <row r="4066" spans="1:9" x14ac:dyDescent="0.3">
      <c r="A4066">
        <v>4065</v>
      </c>
      <c r="B4066" s="2">
        <v>45730</v>
      </c>
      <c r="C4066" t="s">
        <v>14</v>
      </c>
      <c r="D4066" t="s">
        <v>18</v>
      </c>
      <c r="E4066" t="s">
        <v>69</v>
      </c>
      <c r="F4066" t="s">
        <v>121</v>
      </c>
      <c r="G4066">
        <v>2</v>
      </c>
      <c r="H4066" s="3">
        <v>1194.74</v>
      </c>
      <c r="I4066" s="3">
        <v>4303.63</v>
      </c>
    </row>
    <row r="4067" spans="1:9" x14ac:dyDescent="0.3">
      <c r="A4067">
        <v>4066</v>
      </c>
      <c r="B4067" s="2">
        <v>45736</v>
      </c>
      <c r="C4067" t="s">
        <v>15</v>
      </c>
      <c r="D4067" t="s">
        <v>18</v>
      </c>
      <c r="E4067" t="s">
        <v>49</v>
      </c>
      <c r="F4067" t="s">
        <v>121</v>
      </c>
      <c r="G4067">
        <v>2</v>
      </c>
      <c r="H4067" s="3">
        <v>1467.69</v>
      </c>
      <c r="I4067" s="3">
        <v>5286.84</v>
      </c>
    </row>
    <row r="4068" spans="1:9" x14ac:dyDescent="0.3">
      <c r="A4068">
        <v>4067</v>
      </c>
      <c r="B4068" s="2">
        <v>45739</v>
      </c>
      <c r="C4068" t="s">
        <v>12</v>
      </c>
      <c r="D4068" t="s">
        <v>17</v>
      </c>
      <c r="E4068" t="s">
        <v>49</v>
      </c>
      <c r="F4068" t="s">
        <v>122</v>
      </c>
      <c r="G4068">
        <v>12</v>
      </c>
      <c r="H4068" s="3">
        <v>234.65</v>
      </c>
      <c r="I4068" s="3">
        <v>5071.46</v>
      </c>
    </row>
    <row r="4069" spans="1:9" x14ac:dyDescent="0.3">
      <c r="A4069">
        <v>4068</v>
      </c>
      <c r="B4069" s="2">
        <v>45735</v>
      </c>
      <c r="C4069" t="s">
        <v>13</v>
      </c>
      <c r="D4069" t="s">
        <v>18</v>
      </c>
      <c r="E4069" t="s">
        <v>74</v>
      </c>
      <c r="F4069" t="s">
        <v>121</v>
      </c>
      <c r="G4069">
        <v>19</v>
      </c>
      <c r="H4069" s="3">
        <v>465.84</v>
      </c>
      <c r="I4069" s="3">
        <v>15941.23</v>
      </c>
    </row>
    <row r="4070" spans="1:9" x14ac:dyDescent="0.3">
      <c r="A4070">
        <v>4069</v>
      </c>
      <c r="B4070" s="2">
        <v>45734</v>
      </c>
      <c r="C4070" t="s">
        <v>15</v>
      </c>
      <c r="D4070" t="s">
        <v>20</v>
      </c>
      <c r="E4070" t="s">
        <v>118</v>
      </c>
      <c r="F4070" t="s">
        <v>121</v>
      </c>
      <c r="G4070">
        <v>4</v>
      </c>
      <c r="H4070" s="3">
        <v>1475.26</v>
      </c>
      <c r="I4070" s="3">
        <v>10628.21</v>
      </c>
    </row>
    <row r="4071" spans="1:9" x14ac:dyDescent="0.3">
      <c r="A4071">
        <v>4070</v>
      </c>
      <c r="B4071" s="2">
        <v>45734</v>
      </c>
      <c r="C4071" t="s">
        <v>12</v>
      </c>
      <c r="D4071" t="s">
        <v>19</v>
      </c>
      <c r="E4071" t="s">
        <v>77</v>
      </c>
      <c r="F4071" t="s">
        <v>121</v>
      </c>
      <c r="G4071">
        <v>10</v>
      </c>
      <c r="H4071" s="3">
        <v>249.28</v>
      </c>
      <c r="I4071" s="3">
        <v>4489.72</v>
      </c>
    </row>
    <row r="4072" spans="1:9" x14ac:dyDescent="0.3">
      <c r="A4072">
        <v>4071</v>
      </c>
      <c r="B4072" s="2">
        <v>45740</v>
      </c>
      <c r="C4072" t="s">
        <v>15</v>
      </c>
      <c r="D4072" t="s">
        <v>16</v>
      </c>
      <c r="E4072" t="s">
        <v>73</v>
      </c>
      <c r="F4072" t="s">
        <v>122</v>
      </c>
      <c r="G4072">
        <v>7</v>
      </c>
      <c r="H4072" s="3">
        <v>1773.22</v>
      </c>
      <c r="I4072" s="3">
        <v>22355.9</v>
      </c>
    </row>
    <row r="4073" spans="1:9" x14ac:dyDescent="0.3">
      <c r="A4073">
        <v>4072</v>
      </c>
      <c r="B4073" s="2">
        <v>45747</v>
      </c>
      <c r="C4073" t="s">
        <v>9</v>
      </c>
      <c r="D4073" t="s">
        <v>18</v>
      </c>
      <c r="E4073" t="s">
        <v>70</v>
      </c>
      <c r="F4073" t="s">
        <v>122</v>
      </c>
      <c r="G4073">
        <v>18</v>
      </c>
      <c r="H4073" s="3">
        <v>435.18</v>
      </c>
      <c r="I4073" s="3">
        <v>14108.24</v>
      </c>
    </row>
    <row r="4074" spans="1:9" x14ac:dyDescent="0.3">
      <c r="A4074">
        <v>4073</v>
      </c>
      <c r="B4074" s="2">
        <v>45723</v>
      </c>
      <c r="C4074" t="s">
        <v>11</v>
      </c>
      <c r="D4074" t="s">
        <v>16</v>
      </c>
      <c r="E4074" t="s">
        <v>89</v>
      </c>
      <c r="F4074" t="s">
        <v>122</v>
      </c>
      <c r="G4074">
        <v>8</v>
      </c>
      <c r="H4074" s="3">
        <v>828.65</v>
      </c>
      <c r="I4074" s="3">
        <v>11939.68</v>
      </c>
    </row>
    <row r="4075" spans="1:9" x14ac:dyDescent="0.3">
      <c r="A4075">
        <v>4074</v>
      </c>
      <c r="B4075" s="2">
        <v>45730</v>
      </c>
      <c r="C4075" t="s">
        <v>12</v>
      </c>
      <c r="D4075" t="s">
        <v>16</v>
      </c>
      <c r="E4075" t="s">
        <v>89</v>
      </c>
      <c r="F4075" t="s">
        <v>122</v>
      </c>
      <c r="G4075">
        <v>10</v>
      </c>
      <c r="H4075" s="3">
        <v>160.22999999999999</v>
      </c>
      <c r="I4075" s="3">
        <v>2885.86</v>
      </c>
    </row>
    <row r="4076" spans="1:9" x14ac:dyDescent="0.3">
      <c r="A4076">
        <v>4075</v>
      </c>
      <c r="B4076" s="2">
        <v>45726</v>
      </c>
      <c r="C4076" t="s">
        <v>14</v>
      </c>
      <c r="D4076" t="s">
        <v>16</v>
      </c>
      <c r="E4076" t="s">
        <v>100</v>
      </c>
      <c r="F4076" t="s">
        <v>122</v>
      </c>
      <c r="G4076">
        <v>4</v>
      </c>
      <c r="H4076" s="3">
        <v>1368.56</v>
      </c>
      <c r="I4076" s="3">
        <v>9859.51</v>
      </c>
    </row>
    <row r="4077" spans="1:9" x14ac:dyDescent="0.3">
      <c r="A4077">
        <v>4076</v>
      </c>
      <c r="B4077" s="2">
        <v>45745</v>
      </c>
      <c r="C4077" t="s">
        <v>10</v>
      </c>
      <c r="D4077" t="s">
        <v>16</v>
      </c>
      <c r="E4077" t="s">
        <v>80</v>
      </c>
      <c r="F4077" t="s">
        <v>121</v>
      </c>
      <c r="G4077">
        <v>9</v>
      </c>
      <c r="H4077" s="3">
        <v>762.64</v>
      </c>
      <c r="I4077" s="3">
        <v>12362.14</v>
      </c>
    </row>
    <row r="4078" spans="1:9" x14ac:dyDescent="0.3">
      <c r="A4078">
        <v>4077</v>
      </c>
      <c r="B4078" s="2">
        <v>45735</v>
      </c>
      <c r="C4078" t="s">
        <v>10</v>
      </c>
      <c r="D4078" t="s">
        <v>17</v>
      </c>
      <c r="E4078" t="s">
        <v>120</v>
      </c>
      <c r="F4078" t="s">
        <v>122</v>
      </c>
      <c r="G4078">
        <v>9</v>
      </c>
      <c r="H4078" s="3">
        <v>743.29</v>
      </c>
      <c r="I4078" s="3">
        <v>12048.48</v>
      </c>
    </row>
    <row r="4079" spans="1:9" x14ac:dyDescent="0.3">
      <c r="A4079">
        <v>4078</v>
      </c>
      <c r="B4079" s="2">
        <v>45734</v>
      </c>
      <c r="C4079" t="s">
        <v>12</v>
      </c>
      <c r="D4079" t="s">
        <v>20</v>
      </c>
      <c r="E4079" t="s">
        <v>36</v>
      </c>
      <c r="F4079" t="s">
        <v>121</v>
      </c>
      <c r="G4079">
        <v>12</v>
      </c>
      <c r="H4079" s="3">
        <v>171.99</v>
      </c>
      <c r="I4079" s="3">
        <v>3717.2</v>
      </c>
    </row>
    <row r="4080" spans="1:9" x14ac:dyDescent="0.3">
      <c r="A4080">
        <v>4079</v>
      </c>
      <c r="B4080" s="2">
        <v>45729</v>
      </c>
      <c r="C4080" t="s">
        <v>11</v>
      </c>
      <c r="D4080" t="s">
        <v>16</v>
      </c>
      <c r="E4080" t="s">
        <v>94</v>
      </c>
      <c r="F4080" t="s">
        <v>122</v>
      </c>
      <c r="G4080">
        <v>3</v>
      </c>
      <c r="H4080" s="3">
        <v>1030.6600000000001</v>
      </c>
      <c r="I4080" s="3">
        <v>5568.88</v>
      </c>
    </row>
    <row r="4081" spans="1:9" x14ac:dyDescent="0.3">
      <c r="A4081">
        <v>4080</v>
      </c>
      <c r="B4081" s="2">
        <v>45740</v>
      </c>
      <c r="C4081" t="s">
        <v>15</v>
      </c>
      <c r="D4081" t="s">
        <v>19</v>
      </c>
      <c r="E4081" t="s">
        <v>55</v>
      </c>
      <c r="F4081" t="s">
        <v>122</v>
      </c>
      <c r="G4081">
        <v>3</v>
      </c>
      <c r="H4081" s="3">
        <v>1268.17</v>
      </c>
      <c r="I4081" s="3">
        <v>6852.2</v>
      </c>
    </row>
    <row r="4082" spans="1:9" x14ac:dyDescent="0.3">
      <c r="A4082">
        <v>4081</v>
      </c>
      <c r="B4082" s="2">
        <v>45732</v>
      </c>
      <c r="C4082" t="s">
        <v>9</v>
      </c>
      <c r="D4082" t="s">
        <v>18</v>
      </c>
      <c r="E4082" t="s">
        <v>82</v>
      </c>
      <c r="F4082" t="s">
        <v>121</v>
      </c>
      <c r="G4082">
        <v>13</v>
      </c>
      <c r="H4082" s="3">
        <v>408.74</v>
      </c>
      <c r="I4082" s="3">
        <v>9570.2199999999993</v>
      </c>
    </row>
    <row r="4083" spans="1:9" x14ac:dyDescent="0.3">
      <c r="A4083">
        <v>4082</v>
      </c>
      <c r="B4083" s="2">
        <v>45718</v>
      </c>
      <c r="C4083" t="s">
        <v>10</v>
      </c>
      <c r="D4083" t="s">
        <v>17</v>
      </c>
      <c r="E4083" t="s">
        <v>106</v>
      </c>
      <c r="F4083" t="s">
        <v>121</v>
      </c>
      <c r="G4083">
        <v>8</v>
      </c>
      <c r="H4083" s="3">
        <v>716.39</v>
      </c>
      <c r="I4083" s="3">
        <v>10322.17</v>
      </c>
    </row>
    <row r="4084" spans="1:9" x14ac:dyDescent="0.3">
      <c r="A4084">
        <v>4083</v>
      </c>
      <c r="B4084" s="2">
        <v>45722</v>
      </c>
      <c r="C4084" t="s">
        <v>15</v>
      </c>
      <c r="D4084" t="s">
        <v>18</v>
      </c>
      <c r="E4084" t="s">
        <v>47</v>
      </c>
      <c r="F4084" t="s">
        <v>121</v>
      </c>
      <c r="G4084">
        <v>2</v>
      </c>
      <c r="H4084" s="3">
        <v>1315.55</v>
      </c>
      <c r="I4084" s="3">
        <v>4738.8100000000004</v>
      </c>
    </row>
    <row r="4085" spans="1:9" x14ac:dyDescent="0.3">
      <c r="A4085">
        <v>4084</v>
      </c>
      <c r="B4085" s="2">
        <v>45734</v>
      </c>
      <c r="C4085" t="s">
        <v>9</v>
      </c>
      <c r="D4085" t="s">
        <v>18</v>
      </c>
      <c r="E4085" t="s">
        <v>56</v>
      </c>
      <c r="F4085" t="s">
        <v>122</v>
      </c>
      <c r="G4085">
        <v>6</v>
      </c>
      <c r="H4085" s="3">
        <v>480.1</v>
      </c>
      <c r="I4085" s="3">
        <v>5188.17</v>
      </c>
    </row>
    <row r="4086" spans="1:9" x14ac:dyDescent="0.3">
      <c r="A4086">
        <v>4085</v>
      </c>
      <c r="B4086" s="2">
        <v>45744</v>
      </c>
      <c r="C4086" t="s">
        <v>12</v>
      </c>
      <c r="D4086" t="s">
        <v>18</v>
      </c>
      <c r="E4086" t="s">
        <v>106</v>
      </c>
      <c r="F4086" t="s">
        <v>121</v>
      </c>
      <c r="G4086">
        <v>13</v>
      </c>
      <c r="H4086" s="3">
        <v>222.91</v>
      </c>
      <c r="I4086" s="3">
        <v>5219.21</v>
      </c>
    </row>
    <row r="4087" spans="1:9" x14ac:dyDescent="0.3">
      <c r="A4087">
        <v>4086</v>
      </c>
      <c r="B4087" s="2">
        <v>45743</v>
      </c>
      <c r="C4087" t="s">
        <v>14</v>
      </c>
      <c r="D4087" t="s">
        <v>18</v>
      </c>
      <c r="E4087" t="s">
        <v>47</v>
      </c>
      <c r="F4087" t="s">
        <v>122</v>
      </c>
      <c r="G4087">
        <v>1</v>
      </c>
      <c r="H4087" s="3">
        <v>1312.14</v>
      </c>
      <c r="I4087" s="3">
        <v>2363.2600000000002</v>
      </c>
    </row>
    <row r="4088" spans="1:9" x14ac:dyDescent="0.3">
      <c r="A4088">
        <v>4087</v>
      </c>
      <c r="B4088" s="2">
        <v>45727</v>
      </c>
      <c r="C4088" t="s">
        <v>15</v>
      </c>
      <c r="D4088" t="s">
        <v>20</v>
      </c>
      <c r="E4088" t="s">
        <v>74</v>
      </c>
      <c r="F4088" t="s">
        <v>121</v>
      </c>
      <c r="G4088">
        <v>9</v>
      </c>
      <c r="H4088" s="3">
        <v>1266.23</v>
      </c>
      <c r="I4088" s="3">
        <v>20525.16</v>
      </c>
    </row>
    <row r="4089" spans="1:9" x14ac:dyDescent="0.3">
      <c r="A4089">
        <v>4088</v>
      </c>
      <c r="B4089" s="2">
        <v>45744</v>
      </c>
      <c r="C4089" t="s">
        <v>10</v>
      </c>
      <c r="D4089" t="s">
        <v>19</v>
      </c>
      <c r="E4089" t="s">
        <v>111</v>
      </c>
      <c r="F4089" t="s">
        <v>121</v>
      </c>
      <c r="G4089">
        <v>9</v>
      </c>
      <c r="H4089" s="3">
        <v>847.55</v>
      </c>
      <c r="I4089" s="3">
        <v>13738.5</v>
      </c>
    </row>
    <row r="4090" spans="1:9" x14ac:dyDescent="0.3">
      <c r="A4090">
        <v>4089</v>
      </c>
      <c r="B4090" s="2">
        <v>45736</v>
      </c>
      <c r="C4090" t="s">
        <v>14</v>
      </c>
      <c r="D4090" t="s">
        <v>17</v>
      </c>
      <c r="E4090" t="s">
        <v>116</v>
      </c>
      <c r="F4090" t="s">
        <v>122</v>
      </c>
      <c r="G4090">
        <v>2</v>
      </c>
      <c r="H4090" s="3">
        <v>1004.71</v>
      </c>
      <c r="I4090" s="3">
        <v>3619.11</v>
      </c>
    </row>
    <row r="4091" spans="1:9" x14ac:dyDescent="0.3">
      <c r="A4091">
        <v>4090</v>
      </c>
      <c r="B4091" s="2">
        <v>45732</v>
      </c>
      <c r="C4091" t="s">
        <v>15</v>
      </c>
      <c r="D4091" t="s">
        <v>17</v>
      </c>
      <c r="E4091" t="s">
        <v>106</v>
      </c>
      <c r="F4091" t="s">
        <v>122</v>
      </c>
      <c r="G4091">
        <v>7</v>
      </c>
      <c r="H4091" s="3">
        <v>1623.94</v>
      </c>
      <c r="I4091" s="3">
        <v>20473.849999999999</v>
      </c>
    </row>
    <row r="4092" spans="1:9" x14ac:dyDescent="0.3">
      <c r="A4092">
        <v>4091</v>
      </c>
      <c r="B4092" s="2">
        <v>45744</v>
      </c>
      <c r="C4092" t="s">
        <v>15</v>
      </c>
      <c r="D4092" t="s">
        <v>16</v>
      </c>
      <c r="E4092" t="s">
        <v>113</v>
      </c>
      <c r="F4092" t="s">
        <v>122</v>
      </c>
      <c r="G4092">
        <v>8</v>
      </c>
      <c r="H4092" s="3">
        <v>1300.9000000000001</v>
      </c>
      <c r="I4092" s="3">
        <v>18744.13</v>
      </c>
    </row>
    <row r="4093" spans="1:9" x14ac:dyDescent="0.3">
      <c r="A4093">
        <v>4092</v>
      </c>
      <c r="B4093" s="2">
        <v>45747</v>
      </c>
      <c r="C4093" t="s">
        <v>13</v>
      </c>
      <c r="D4093" t="s">
        <v>19</v>
      </c>
      <c r="E4093" t="s">
        <v>72</v>
      </c>
      <c r="F4093" t="s">
        <v>121</v>
      </c>
      <c r="G4093">
        <v>18</v>
      </c>
      <c r="H4093" s="3">
        <v>473.35</v>
      </c>
      <c r="I4093" s="3">
        <v>15345.69</v>
      </c>
    </row>
    <row r="4094" spans="1:9" x14ac:dyDescent="0.3">
      <c r="A4094">
        <v>4093</v>
      </c>
      <c r="B4094" s="2">
        <v>45720</v>
      </c>
      <c r="C4094" t="s">
        <v>10</v>
      </c>
      <c r="D4094" t="s">
        <v>17</v>
      </c>
      <c r="E4094" t="s">
        <v>100</v>
      </c>
      <c r="F4094" t="s">
        <v>121</v>
      </c>
      <c r="G4094">
        <v>9</v>
      </c>
      <c r="H4094" s="3">
        <v>882.77</v>
      </c>
      <c r="I4094" s="3">
        <v>14309.4</v>
      </c>
    </row>
    <row r="4095" spans="1:9" x14ac:dyDescent="0.3">
      <c r="A4095">
        <v>4094</v>
      </c>
      <c r="B4095" s="2">
        <v>45719</v>
      </c>
      <c r="C4095" t="s">
        <v>9</v>
      </c>
      <c r="D4095" t="s">
        <v>17</v>
      </c>
      <c r="E4095" t="s">
        <v>75</v>
      </c>
      <c r="F4095" t="s">
        <v>121</v>
      </c>
      <c r="G4095">
        <v>6</v>
      </c>
      <c r="H4095" s="3">
        <v>537.95000000000005</v>
      </c>
      <c r="I4095" s="3">
        <v>5813.33</v>
      </c>
    </row>
    <row r="4096" spans="1:9" x14ac:dyDescent="0.3">
      <c r="A4096">
        <v>4095</v>
      </c>
      <c r="B4096" s="2">
        <v>45729</v>
      </c>
      <c r="C4096" t="s">
        <v>14</v>
      </c>
      <c r="D4096" t="s">
        <v>20</v>
      </c>
      <c r="E4096" t="s">
        <v>41</v>
      </c>
      <c r="F4096" t="s">
        <v>121</v>
      </c>
      <c r="G4096">
        <v>1</v>
      </c>
      <c r="H4096" s="3">
        <v>1381.8</v>
      </c>
      <c r="I4096" s="3">
        <v>2488.7199999999998</v>
      </c>
    </row>
    <row r="4097" spans="1:9" x14ac:dyDescent="0.3">
      <c r="A4097">
        <v>4096</v>
      </c>
      <c r="B4097" s="2">
        <v>45732</v>
      </c>
      <c r="C4097" t="s">
        <v>9</v>
      </c>
      <c r="D4097" t="s">
        <v>18</v>
      </c>
      <c r="E4097" t="s">
        <v>87</v>
      </c>
      <c r="F4097" t="s">
        <v>121</v>
      </c>
      <c r="G4097">
        <v>10</v>
      </c>
      <c r="H4097" s="3">
        <v>536.65</v>
      </c>
      <c r="I4097" s="3">
        <v>9665.4599999999991</v>
      </c>
    </row>
    <row r="4098" spans="1:9" x14ac:dyDescent="0.3">
      <c r="A4098">
        <v>4097</v>
      </c>
      <c r="B4098" s="2">
        <v>45720</v>
      </c>
      <c r="C4098" t="s">
        <v>10</v>
      </c>
      <c r="D4098" t="s">
        <v>16</v>
      </c>
      <c r="E4098" t="s">
        <v>111</v>
      </c>
      <c r="F4098" t="s">
        <v>121</v>
      </c>
      <c r="G4098">
        <v>4</v>
      </c>
      <c r="H4098" s="3">
        <v>884.18</v>
      </c>
      <c r="I4098" s="3">
        <v>6369.89</v>
      </c>
    </row>
    <row r="4099" spans="1:9" x14ac:dyDescent="0.3">
      <c r="A4099">
        <v>4098</v>
      </c>
      <c r="B4099" s="2">
        <v>45719</v>
      </c>
      <c r="C4099" t="s">
        <v>10</v>
      </c>
      <c r="D4099" t="s">
        <v>17</v>
      </c>
      <c r="E4099" t="s">
        <v>95</v>
      </c>
      <c r="F4099" t="s">
        <v>121</v>
      </c>
      <c r="G4099">
        <v>1</v>
      </c>
      <c r="H4099" s="3">
        <v>707.33</v>
      </c>
      <c r="I4099" s="3">
        <v>1273.95</v>
      </c>
    </row>
    <row r="4100" spans="1:9" x14ac:dyDescent="0.3">
      <c r="A4100">
        <v>4099</v>
      </c>
      <c r="B4100" s="2">
        <v>45726</v>
      </c>
      <c r="C4100" t="s">
        <v>11</v>
      </c>
      <c r="D4100" t="s">
        <v>17</v>
      </c>
      <c r="E4100" t="s">
        <v>65</v>
      </c>
      <c r="F4100" t="s">
        <v>121</v>
      </c>
      <c r="G4100">
        <v>6</v>
      </c>
      <c r="H4100" s="3">
        <v>865.34</v>
      </c>
      <c r="I4100" s="3">
        <v>9351.25</v>
      </c>
    </row>
    <row r="4101" spans="1:9" x14ac:dyDescent="0.3">
      <c r="A4101">
        <v>4100</v>
      </c>
      <c r="B4101" s="2">
        <v>45740</v>
      </c>
      <c r="C4101" t="s">
        <v>13</v>
      </c>
      <c r="D4101" t="s">
        <v>18</v>
      </c>
      <c r="E4101" t="s">
        <v>63</v>
      </c>
      <c r="F4101" t="s">
        <v>121</v>
      </c>
      <c r="G4101">
        <v>18</v>
      </c>
      <c r="H4101" s="3">
        <v>368.35</v>
      </c>
      <c r="I4101" s="3">
        <v>11941.66</v>
      </c>
    </row>
    <row r="4102" spans="1:9" x14ac:dyDescent="0.3">
      <c r="A4102">
        <v>4101</v>
      </c>
      <c r="B4102" s="2">
        <v>45745</v>
      </c>
      <c r="C4102" t="s">
        <v>12</v>
      </c>
      <c r="D4102" t="s">
        <v>19</v>
      </c>
      <c r="E4102" t="s">
        <v>106</v>
      </c>
      <c r="F4102" t="s">
        <v>122</v>
      </c>
      <c r="G4102">
        <v>8</v>
      </c>
      <c r="H4102" s="3">
        <v>204.82</v>
      </c>
      <c r="I4102" s="3">
        <v>2951.17</v>
      </c>
    </row>
    <row r="4103" spans="1:9" x14ac:dyDescent="0.3">
      <c r="A4103">
        <v>4102</v>
      </c>
      <c r="B4103" s="2">
        <v>45721</v>
      </c>
      <c r="C4103" t="s">
        <v>10</v>
      </c>
      <c r="D4103" t="s">
        <v>19</v>
      </c>
      <c r="E4103" t="s">
        <v>116</v>
      </c>
      <c r="F4103" t="s">
        <v>121</v>
      </c>
      <c r="G4103">
        <v>3</v>
      </c>
      <c r="H4103" s="3">
        <v>826.42</v>
      </c>
      <c r="I4103" s="3">
        <v>4465.33</v>
      </c>
    </row>
    <row r="4104" spans="1:9" x14ac:dyDescent="0.3">
      <c r="A4104">
        <v>4103</v>
      </c>
      <c r="B4104" s="2">
        <v>45746</v>
      </c>
      <c r="C4104" t="s">
        <v>13</v>
      </c>
      <c r="D4104" t="s">
        <v>19</v>
      </c>
      <c r="E4104" t="s">
        <v>75</v>
      </c>
      <c r="F4104" t="s">
        <v>121</v>
      </c>
      <c r="G4104">
        <v>7</v>
      </c>
      <c r="H4104" s="3">
        <v>461.74</v>
      </c>
      <c r="I4104" s="3">
        <v>5821.39</v>
      </c>
    </row>
    <row r="4105" spans="1:9" x14ac:dyDescent="0.3">
      <c r="A4105">
        <v>4104</v>
      </c>
      <c r="B4105" s="2">
        <v>45743</v>
      </c>
      <c r="C4105" t="s">
        <v>14</v>
      </c>
      <c r="D4105" t="s">
        <v>17</v>
      </c>
      <c r="E4105" t="s">
        <v>103</v>
      </c>
      <c r="F4105" t="s">
        <v>121</v>
      </c>
      <c r="G4105">
        <v>5</v>
      </c>
      <c r="H4105" s="3">
        <v>1439.08</v>
      </c>
      <c r="I4105" s="3">
        <v>12959.45</v>
      </c>
    </row>
    <row r="4106" spans="1:9" x14ac:dyDescent="0.3">
      <c r="A4106">
        <v>4105</v>
      </c>
      <c r="B4106" s="2">
        <v>45743</v>
      </c>
      <c r="C4106" t="s">
        <v>10</v>
      </c>
      <c r="D4106" t="s">
        <v>19</v>
      </c>
      <c r="E4106" t="s">
        <v>120</v>
      </c>
      <c r="F4106" t="s">
        <v>122</v>
      </c>
      <c r="G4106">
        <v>3</v>
      </c>
      <c r="H4106" s="3">
        <v>721.26</v>
      </c>
      <c r="I4106" s="3">
        <v>3897.13</v>
      </c>
    </row>
    <row r="4107" spans="1:9" x14ac:dyDescent="0.3">
      <c r="A4107">
        <v>4106</v>
      </c>
      <c r="B4107" s="2">
        <v>45739</v>
      </c>
      <c r="C4107" t="s">
        <v>15</v>
      </c>
      <c r="D4107" t="s">
        <v>18</v>
      </c>
      <c r="E4107" t="s">
        <v>57</v>
      </c>
      <c r="F4107" t="s">
        <v>122</v>
      </c>
      <c r="G4107">
        <v>10</v>
      </c>
      <c r="H4107" s="3">
        <v>1437.1</v>
      </c>
      <c r="I4107" s="3">
        <v>25883.23</v>
      </c>
    </row>
    <row r="4108" spans="1:9" x14ac:dyDescent="0.3">
      <c r="A4108">
        <v>4107</v>
      </c>
      <c r="B4108" s="2">
        <v>45736</v>
      </c>
      <c r="C4108" t="s">
        <v>13</v>
      </c>
      <c r="D4108" t="s">
        <v>18</v>
      </c>
      <c r="E4108" t="s">
        <v>22</v>
      </c>
      <c r="F4108" t="s">
        <v>121</v>
      </c>
      <c r="G4108">
        <v>13</v>
      </c>
      <c r="H4108" s="3">
        <v>454.51</v>
      </c>
      <c r="I4108" s="3">
        <v>10641.88</v>
      </c>
    </row>
    <row r="4109" spans="1:9" x14ac:dyDescent="0.3">
      <c r="A4109">
        <v>4108</v>
      </c>
      <c r="B4109" s="2">
        <v>45727</v>
      </c>
      <c r="C4109" t="s">
        <v>15</v>
      </c>
      <c r="D4109" t="s">
        <v>16</v>
      </c>
      <c r="E4109" t="s">
        <v>76</v>
      </c>
      <c r="F4109" t="s">
        <v>122</v>
      </c>
      <c r="G4109">
        <v>1</v>
      </c>
      <c r="H4109" s="3">
        <v>1561.86</v>
      </c>
      <c r="I4109" s="3">
        <v>2813.03</v>
      </c>
    </row>
    <row r="4110" spans="1:9" x14ac:dyDescent="0.3">
      <c r="A4110">
        <v>4109</v>
      </c>
      <c r="B4110" s="2">
        <v>45745</v>
      </c>
      <c r="C4110" t="s">
        <v>12</v>
      </c>
      <c r="D4110" t="s">
        <v>19</v>
      </c>
      <c r="E4110" t="s">
        <v>82</v>
      </c>
      <c r="F4110" t="s">
        <v>121</v>
      </c>
      <c r="G4110">
        <v>6</v>
      </c>
      <c r="H4110" s="3">
        <v>223.69</v>
      </c>
      <c r="I4110" s="3">
        <v>2417.29</v>
      </c>
    </row>
    <row r="4111" spans="1:9" x14ac:dyDescent="0.3">
      <c r="A4111">
        <v>4110</v>
      </c>
      <c r="B4111" s="2">
        <v>45737</v>
      </c>
      <c r="C4111" t="s">
        <v>14</v>
      </c>
      <c r="D4111" t="s">
        <v>18</v>
      </c>
      <c r="E4111" t="s">
        <v>71</v>
      </c>
      <c r="F4111" t="s">
        <v>121</v>
      </c>
      <c r="G4111">
        <v>9</v>
      </c>
      <c r="H4111" s="3">
        <v>1394.13</v>
      </c>
      <c r="I4111" s="3">
        <v>22598.38</v>
      </c>
    </row>
    <row r="4112" spans="1:9" x14ac:dyDescent="0.3">
      <c r="A4112">
        <v>4111</v>
      </c>
      <c r="B4112" s="2">
        <v>45731</v>
      </c>
      <c r="C4112" t="s">
        <v>15</v>
      </c>
      <c r="D4112" t="s">
        <v>17</v>
      </c>
      <c r="E4112" t="s">
        <v>33</v>
      </c>
      <c r="F4112" t="s">
        <v>121</v>
      </c>
      <c r="G4112">
        <v>10</v>
      </c>
      <c r="H4112" s="3">
        <v>1791.16</v>
      </c>
      <c r="I4112" s="3">
        <v>32260.11</v>
      </c>
    </row>
    <row r="4113" spans="1:9" x14ac:dyDescent="0.3">
      <c r="A4113">
        <v>4112</v>
      </c>
      <c r="B4113" s="2">
        <v>45736</v>
      </c>
      <c r="C4113" t="s">
        <v>12</v>
      </c>
      <c r="D4113" t="s">
        <v>16</v>
      </c>
      <c r="E4113" t="s">
        <v>28</v>
      </c>
      <c r="F4113" t="s">
        <v>121</v>
      </c>
      <c r="G4113">
        <v>11</v>
      </c>
      <c r="H4113" s="3">
        <v>227.64</v>
      </c>
      <c r="I4113" s="3">
        <v>4509.96</v>
      </c>
    </row>
    <row r="4114" spans="1:9" x14ac:dyDescent="0.3">
      <c r="A4114">
        <v>4113</v>
      </c>
      <c r="B4114" s="2">
        <v>45727</v>
      </c>
      <c r="C4114" t="s">
        <v>11</v>
      </c>
      <c r="D4114" t="s">
        <v>20</v>
      </c>
      <c r="E4114" t="s">
        <v>53</v>
      </c>
      <c r="F4114" t="s">
        <v>121</v>
      </c>
      <c r="G4114">
        <v>2</v>
      </c>
      <c r="H4114" s="3">
        <v>1003.29</v>
      </c>
      <c r="I4114" s="3">
        <v>3614</v>
      </c>
    </row>
    <row r="4115" spans="1:9" x14ac:dyDescent="0.3">
      <c r="A4115">
        <v>4114</v>
      </c>
      <c r="B4115" s="2">
        <v>45745</v>
      </c>
      <c r="C4115" t="s">
        <v>15</v>
      </c>
      <c r="D4115" t="s">
        <v>16</v>
      </c>
      <c r="E4115" t="s">
        <v>50</v>
      </c>
      <c r="F4115" t="s">
        <v>121</v>
      </c>
      <c r="G4115">
        <v>1</v>
      </c>
      <c r="H4115" s="3">
        <v>1457.28</v>
      </c>
      <c r="I4115" s="3">
        <v>2624.67</v>
      </c>
    </row>
    <row r="4116" spans="1:9" x14ac:dyDescent="0.3">
      <c r="A4116">
        <v>4115</v>
      </c>
      <c r="B4116" s="2">
        <v>45732</v>
      </c>
      <c r="C4116" t="s">
        <v>11</v>
      </c>
      <c r="D4116" t="s">
        <v>16</v>
      </c>
      <c r="E4116" t="s">
        <v>77</v>
      </c>
      <c r="F4116" t="s">
        <v>121</v>
      </c>
      <c r="G4116">
        <v>1</v>
      </c>
      <c r="H4116" s="3">
        <v>917.49</v>
      </c>
      <c r="I4116" s="3">
        <v>1652.47</v>
      </c>
    </row>
    <row r="4117" spans="1:9" x14ac:dyDescent="0.3">
      <c r="A4117">
        <v>4116</v>
      </c>
      <c r="B4117" s="2">
        <v>45739</v>
      </c>
      <c r="C4117" t="s">
        <v>15</v>
      </c>
      <c r="D4117" t="s">
        <v>18</v>
      </c>
      <c r="E4117" t="s">
        <v>73</v>
      </c>
      <c r="F4117" t="s">
        <v>122</v>
      </c>
      <c r="G4117">
        <v>5</v>
      </c>
      <c r="H4117" s="3">
        <v>1640.99</v>
      </c>
      <c r="I4117" s="3">
        <v>14777.72</v>
      </c>
    </row>
    <row r="4118" spans="1:9" x14ac:dyDescent="0.3">
      <c r="A4118">
        <v>4117</v>
      </c>
      <c r="B4118" s="2">
        <v>45720</v>
      </c>
      <c r="C4118" t="s">
        <v>11</v>
      </c>
      <c r="D4118" t="s">
        <v>17</v>
      </c>
      <c r="E4118" t="s">
        <v>115</v>
      </c>
      <c r="F4118" t="s">
        <v>122</v>
      </c>
      <c r="G4118">
        <v>1</v>
      </c>
      <c r="H4118" s="3">
        <v>891.81</v>
      </c>
      <c r="I4118" s="3">
        <v>1606.22</v>
      </c>
    </row>
    <row r="4119" spans="1:9" x14ac:dyDescent="0.3">
      <c r="A4119">
        <v>4118</v>
      </c>
      <c r="B4119" s="2">
        <v>45730</v>
      </c>
      <c r="C4119" t="s">
        <v>11</v>
      </c>
      <c r="D4119" t="s">
        <v>20</v>
      </c>
      <c r="E4119" t="s">
        <v>103</v>
      </c>
      <c r="F4119" t="s">
        <v>121</v>
      </c>
      <c r="G4119">
        <v>1</v>
      </c>
      <c r="H4119" s="3">
        <v>925.07</v>
      </c>
      <c r="I4119" s="3">
        <v>1666.12</v>
      </c>
    </row>
    <row r="4120" spans="1:9" x14ac:dyDescent="0.3">
      <c r="A4120">
        <v>4119</v>
      </c>
      <c r="B4120" s="2">
        <v>45720</v>
      </c>
      <c r="C4120" t="s">
        <v>14</v>
      </c>
      <c r="D4120" t="s">
        <v>16</v>
      </c>
      <c r="E4120" t="s">
        <v>91</v>
      </c>
      <c r="F4120" t="s">
        <v>121</v>
      </c>
      <c r="G4120">
        <v>9</v>
      </c>
      <c r="H4120" s="3">
        <v>1084.0999999999999</v>
      </c>
      <c r="I4120" s="3">
        <v>17572.900000000001</v>
      </c>
    </row>
    <row r="4121" spans="1:9" x14ac:dyDescent="0.3">
      <c r="A4121">
        <v>4120</v>
      </c>
      <c r="B4121" s="2">
        <v>45744</v>
      </c>
      <c r="C4121" t="s">
        <v>12</v>
      </c>
      <c r="D4121" t="s">
        <v>16</v>
      </c>
      <c r="E4121" t="s">
        <v>29</v>
      </c>
      <c r="F4121" t="s">
        <v>122</v>
      </c>
      <c r="G4121">
        <v>13</v>
      </c>
      <c r="H4121" s="3">
        <v>165.73</v>
      </c>
      <c r="I4121" s="3">
        <v>3880.4</v>
      </c>
    </row>
    <row r="4122" spans="1:9" x14ac:dyDescent="0.3">
      <c r="A4122">
        <v>4121</v>
      </c>
      <c r="B4122" s="2">
        <v>45724</v>
      </c>
      <c r="C4122" t="s">
        <v>12</v>
      </c>
      <c r="D4122" t="s">
        <v>19</v>
      </c>
      <c r="E4122" t="s">
        <v>98</v>
      </c>
      <c r="F4122" t="s">
        <v>122</v>
      </c>
      <c r="G4122">
        <v>18</v>
      </c>
      <c r="H4122" s="3">
        <v>180.77</v>
      </c>
      <c r="I4122" s="3">
        <v>5860.44</v>
      </c>
    </row>
    <row r="4123" spans="1:9" x14ac:dyDescent="0.3">
      <c r="A4123">
        <v>4122</v>
      </c>
      <c r="B4123" s="2">
        <v>45728</v>
      </c>
      <c r="C4123" t="s">
        <v>11</v>
      </c>
      <c r="D4123" t="s">
        <v>19</v>
      </c>
      <c r="E4123" t="s">
        <v>22</v>
      </c>
      <c r="F4123" t="s">
        <v>122</v>
      </c>
      <c r="G4123">
        <v>2</v>
      </c>
      <c r="H4123" s="3">
        <v>1005.9</v>
      </c>
      <c r="I4123" s="3">
        <v>3623.4</v>
      </c>
    </row>
    <row r="4124" spans="1:9" x14ac:dyDescent="0.3">
      <c r="A4124">
        <v>4123</v>
      </c>
      <c r="B4124" s="2">
        <v>45727</v>
      </c>
      <c r="C4124" t="s">
        <v>10</v>
      </c>
      <c r="D4124" t="s">
        <v>20</v>
      </c>
      <c r="E4124" t="s">
        <v>36</v>
      </c>
      <c r="F4124" t="s">
        <v>122</v>
      </c>
      <c r="G4124">
        <v>5</v>
      </c>
      <c r="H4124" s="3">
        <v>757</v>
      </c>
      <c r="I4124" s="3">
        <v>6817.06</v>
      </c>
    </row>
    <row r="4125" spans="1:9" x14ac:dyDescent="0.3">
      <c r="A4125">
        <v>4124</v>
      </c>
      <c r="B4125" s="2">
        <v>45732</v>
      </c>
      <c r="C4125" t="s">
        <v>13</v>
      </c>
      <c r="D4125" t="s">
        <v>16</v>
      </c>
      <c r="E4125" t="s">
        <v>99</v>
      </c>
      <c r="F4125" t="s">
        <v>122</v>
      </c>
      <c r="G4125">
        <v>19</v>
      </c>
      <c r="H4125" s="3">
        <v>479.45</v>
      </c>
      <c r="I4125" s="3">
        <v>16406.97</v>
      </c>
    </row>
    <row r="4126" spans="1:9" x14ac:dyDescent="0.3">
      <c r="A4126">
        <v>4125</v>
      </c>
      <c r="B4126" s="2">
        <v>45718</v>
      </c>
      <c r="C4126" t="s">
        <v>13</v>
      </c>
      <c r="D4126" t="s">
        <v>18</v>
      </c>
      <c r="E4126" t="s">
        <v>97</v>
      </c>
      <c r="F4126" t="s">
        <v>121</v>
      </c>
      <c r="G4126">
        <v>7</v>
      </c>
      <c r="H4126" s="3">
        <v>364.96</v>
      </c>
      <c r="I4126" s="3">
        <v>4601.24</v>
      </c>
    </row>
    <row r="4127" spans="1:9" x14ac:dyDescent="0.3">
      <c r="A4127">
        <v>4126</v>
      </c>
      <c r="B4127" s="2">
        <v>45738</v>
      </c>
      <c r="C4127" t="s">
        <v>11</v>
      </c>
      <c r="D4127" t="s">
        <v>17</v>
      </c>
      <c r="E4127" t="s">
        <v>107</v>
      </c>
      <c r="F4127" t="s">
        <v>122</v>
      </c>
      <c r="G4127">
        <v>2</v>
      </c>
      <c r="H4127" s="3">
        <v>954.22</v>
      </c>
      <c r="I4127" s="3">
        <v>3437.24</v>
      </c>
    </row>
    <row r="4128" spans="1:9" x14ac:dyDescent="0.3">
      <c r="A4128">
        <v>4127</v>
      </c>
      <c r="B4128" s="2">
        <v>45738</v>
      </c>
      <c r="C4128" t="s">
        <v>12</v>
      </c>
      <c r="D4128" t="s">
        <v>19</v>
      </c>
      <c r="E4128" t="s">
        <v>80</v>
      </c>
      <c r="F4128" t="s">
        <v>121</v>
      </c>
      <c r="G4128">
        <v>13</v>
      </c>
      <c r="H4128" s="3">
        <v>188.33</v>
      </c>
      <c r="I4128" s="3">
        <v>4409.55</v>
      </c>
    </row>
    <row r="4129" spans="1:9" x14ac:dyDescent="0.3">
      <c r="A4129">
        <v>4128</v>
      </c>
      <c r="B4129" s="2">
        <v>45722</v>
      </c>
      <c r="C4129" t="s">
        <v>11</v>
      </c>
      <c r="D4129" t="s">
        <v>17</v>
      </c>
      <c r="E4129" t="s">
        <v>111</v>
      </c>
      <c r="F4129" t="s">
        <v>121</v>
      </c>
      <c r="G4129">
        <v>4</v>
      </c>
      <c r="H4129" s="3">
        <v>1182.72</v>
      </c>
      <c r="I4129" s="3">
        <v>8520.66</v>
      </c>
    </row>
    <row r="4130" spans="1:9" x14ac:dyDescent="0.3">
      <c r="A4130">
        <v>4129</v>
      </c>
      <c r="B4130" s="2">
        <v>45732</v>
      </c>
      <c r="C4130" t="s">
        <v>10</v>
      </c>
      <c r="D4130" t="s">
        <v>17</v>
      </c>
      <c r="E4130" t="s">
        <v>108</v>
      </c>
      <c r="F4130" t="s">
        <v>122</v>
      </c>
      <c r="G4130">
        <v>10</v>
      </c>
      <c r="H4130" s="3">
        <v>899.8</v>
      </c>
      <c r="I4130" s="3">
        <v>16206.06</v>
      </c>
    </row>
    <row r="4131" spans="1:9" x14ac:dyDescent="0.3">
      <c r="A4131">
        <v>4130</v>
      </c>
      <c r="B4131" s="2">
        <v>45722</v>
      </c>
      <c r="C4131" t="s">
        <v>12</v>
      </c>
      <c r="D4131" t="s">
        <v>16</v>
      </c>
      <c r="E4131" t="s">
        <v>64</v>
      </c>
      <c r="F4131" t="s">
        <v>121</v>
      </c>
      <c r="G4131">
        <v>13</v>
      </c>
      <c r="H4131" s="3">
        <v>188.37</v>
      </c>
      <c r="I4131" s="3">
        <v>4410.49</v>
      </c>
    </row>
    <row r="4132" spans="1:9" x14ac:dyDescent="0.3">
      <c r="A4132">
        <v>4131</v>
      </c>
      <c r="B4132" s="2">
        <v>45719</v>
      </c>
      <c r="C4132" t="s">
        <v>12</v>
      </c>
      <c r="D4132" t="s">
        <v>16</v>
      </c>
      <c r="E4132" t="s">
        <v>84</v>
      </c>
      <c r="F4132" t="s">
        <v>122</v>
      </c>
      <c r="G4132">
        <v>5</v>
      </c>
      <c r="H4132" s="3">
        <v>169.19</v>
      </c>
      <c r="I4132" s="3">
        <v>1523.62</v>
      </c>
    </row>
    <row r="4133" spans="1:9" x14ac:dyDescent="0.3">
      <c r="A4133">
        <v>4132</v>
      </c>
      <c r="B4133" s="2">
        <v>45743</v>
      </c>
      <c r="C4133" t="s">
        <v>14</v>
      </c>
      <c r="D4133" t="s">
        <v>19</v>
      </c>
      <c r="E4133" t="s">
        <v>70</v>
      </c>
      <c r="F4133" t="s">
        <v>121</v>
      </c>
      <c r="G4133">
        <v>3</v>
      </c>
      <c r="H4133" s="3">
        <v>1140.22</v>
      </c>
      <c r="I4133" s="3">
        <v>6160.86</v>
      </c>
    </row>
    <row r="4134" spans="1:9" x14ac:dyDescent="0.3">
      <c r="A4134">
        <v>4133</v>
      </c>
      <c r="B4134" s="2">
        <v>45726</v>
      </c>
      <c r="C4134" t="s">
        <v>9</v>
      </c>
      <c r="D4134" t="s">
        <v>18</v>
      </c>
      <c r="E4134" t="s">
        <v>29</v>
      </c>
      <c r="F4134" t="s">
        <v>121</v>
      </c>
      <c r="G4134">
        <v>18</v>
      </c>
      <c r="H4134" s="3">
        <v>437.56</v>
      </c>
      <c r="I4134" s="3">
        <v>14185.4</v>
      </c>
    </row>
    <row r="4135" spans="1:9" x14ac:dyDescent="0.3">
      <c r="A4135">
        <v>4134</v>
      </c>
      <c r="B4135" s="2">
        <v>45723</v>
      </c>
      <c r="C4135" t="s">
        <v>15</v>
      </c>
      <c r="D4135" t="s">
        <v>19</v>
      </c>
      <c r="E4135" t="s">
        <v>29</v>
      </c>
      <c r="F4135" t="s">
        <v>121</v>
      </c>
      <c r="G4135">
        <v>4</v>
      </c>
      <c r="H4135" s="3">
        <v>1338.04</v>
      </c>
      <c r="I4135" s="3">
        <v>9639.6299999999992</v>
      </c>
    </row>
    <row r="4136" spans="1:9" x14ac:dyDescent="0.3">
      <c r="A4136">
        <v>4135</v>
      </c>
      <c r="B4136" s="2">
        <v>45725</v>
      </c>
      <c r="C4136" t="s">
        <v>15</v>
      </c>
      <c r="D4136" t="s">
        <v>18</v>
      </c>
      <c r="E4136" t="s">
        <v>28</v>
      </c>
      <c r="F4136" t="s">
        <v>122</v>
      </c>
      <c r="G4136">
        <v>7</v>
      </c>
      <c r="H4136" s="3">
        <v>1516.09</v>
      </c>
      <c r="I4136" s="3">
        <v>19114.13</v>
      </c>
    </row>
    <row r="4137" spans="1:9" x14ac:dyDescent="0.3">
      <c r="A4137">
        <v>4136</v>
      </c>
      <c r="B4137" s="2">
        <v>45745</v>
      </c>
      <c r="C4137" t="s">
        <v>14</v>
      </c>
      <c r="D4137" t="s">
        <v>16</v>
      </c>
      <c r="E4137" t="s">
        <v>57</v>
      </c>
      <c r="F4137" t="s">
        <v>121</v>
      </c>
      <c r="G4137">
        <v>5</v>
      </c>
      <c r="H4137" s="3">
        <v>1404.19</v>
      </c>
      <c r="I4137" s="3">
        <v>12645.25</v>
      </c>
    </row>
    <row r="4138" spans="1:9" x14ac:dyDescent="0.3">
      <c r="A4138">
        <v>4137</v>
      </c>
      <c r="B4138" s="2">
        <v>45722</v>
      </c>
      <c r="C4138" t="s">
        <v>13</v>
      </c>
      <c r="D4138" t="s">
        <v>16</v>
      </c>
      <c r="E4138" t="s">
        <v>117</v>
      </c>
      <c r="F4138" t="s">
        <v>121</v>
      </c>
      <c r="G4138">
        <v>9</v>
      </c>
      <c r="H4138" s="3">
        <v>424.04</v>
      </c>
      <c r="I4138" s="3">
        <v>6873.55</v>
      </c>
    </row>
    <row r="4139" spans="1:9" x14ac:dyDescent="0.3">
      <c r="A4139">
        <v>4138</v>
      </c>
      <c r="B4139" s="2">
        <v>45734</v>
      </c>
      <c r="C4139" t="s">
        <v>13</v>
      </c>
      <c r="D4139" t="s">
        <v>18</v>
      </c>
      <c r="E4139" t="s">
        <v>72</v>
      </c>
      <c r="F4139" t="s">
        <v>121</v>
      </c>
      <c r="G4139">
        <v>5</v>
      </c>
      <c r="H4139" s="3">
        <v>464.24</v>
      </c>
      <c r="I4139" s="3">
        <v>4180.6499999999996</v>
      </c>
    </row>
    <row r="4140" spans="1:9" x14ac:dyDescent="0.3">
      <c r="A4140">
        <v>4139</v>
      </c>
      <c r="B4140" s="2">
        <v>45735</v>
      </c>
      <c r="C4140" t="s">
        <v>12</v>
      </c>
      <c r="D4140" t="s">
        <v>18</v>
      </c>
      <c r="E4140" t="s">
        <v>26</v>
      </c>
      <c r="F4140" t="s">
        <v>122</v>
      </c>
      <c r="G4140">
        <v>16</v>
      </c>
      <c r="H4140" s="3">
        <v>213.36</v>
      </c>
      <c r="I4140" s="3">
        <v>6148.43</v>
      </c>
    </row>
    <row r="4141" spans="1:9" x14ac:dyDescent="0.3">
      <c r="A4141">
        <v>4140</v>
      </c>
      <c r="B4141" s="2">
        <v>45736</v>
      </c>
      <c r="C4141" t="s">
        <v>13</v>
      </c>
      <c r="D4141" t="s">
        <v>19</v>
      </c>
      <c r="E4141" t="s">
        <v>33</v>
      </c>
      <c r="F4141" t="s">
        <v>122</v>
      </c>
      <c r="G4141">
        <v>12</v>
      </c>
      <c r="H4141" s="3">
        <v>473.13</v>
      </c>
      <c r="I4141" s="3">
        <v>10225.700000000001</v>
      </c>
    </row>
    <row r="4142" spans="1:9" x14ac:dyDescent="0.3">
      <c r="A4142">
        <v>4141</v>
      </c>
      <c r="B4142" s="2">
        <v>45735</v>
      </c>
      <c r="C4142" t="s">
        <v>10</v>
      </c>
      <c r="D4142" t="s">
        <v>19</v>
      </c>
      <c r="E4142" t="s">
        <v>100</v>
      </c>
      <c r="F4142" t="s">
        <v>122</v>
      </c>
      <c r="G4142">
        <v>4</v>
      </c>
      <c r="H4142" s="3">
        <v>756.68</v>
      </c>
      <c r="I4142" s="3">
        <v>5451.35</v>
      </c>
    </row>
    <row r="4143" spans="1:9" x14ac:dyDescent="0.3">
      <c r="A4143">
        <v>4142</v>
      </c>
      <c r="B4143" s="2">
        <v>45727</v>
      </c>
      <c r="C4143" t="s">
        <v>14</v>
      </c>
      <c r="D4143" t="s">
        <v>16</v>
      </c>
      <c r="E4143" t="s">
        <v>60</v>
      </c>
      <c r="F4143" t="s">
        <v>121</v>
      </c>
      <c r="G4143">
        <v>8</v>
      </c>
      <c r="H4143" s="3">
        <v>1022.4</v>
      </c>
      <c r="I4143" s="3">
        <v>14731.34</v>
      </c>
    </row>
    <row r="4144" spans="1:9" x14ac:dyDescent="0.3">
      <c r="A4144">
        <v>4143</v>
      </c>
      <c r="B4144" s="2">
        <v>45720</v>
      </c>
      <c r="C4144" t="s">
        <v>12</v>
      </c>
      <c r="D4144" t="s">
        <v>18</v>
      </c>
      <c r="E4144" t="s">
        <v>119</v>
      </c>
      <c r="F4144" t="s">
        <v>121</v>
      </c>
      <c r="G4144">
        <v>15</v>
      </c>
      <c r="H4144" s="3">
        <v>209.19</v>
      </c>
      <c r="I4144" s="3">
        <v>5651.5</v>
      </c>
    </row>
    <row r="4145" spans="1:9" x14ac:dyDescent="0.3">
      <c r="A4145">
        <v>4144</v>
      </c>
      <c r="B4145" s="2">
        <v>45725</v>
      </c>
      <c r="C4145" t="s">
        <v>15</v>
      </c>
      <c r="D4145" t="s">
        <v>17</v>
      </c>
      <c r="E4145" t="s">
        <v>90</v>
      </c>
      <c r="F4145" t="s">
        <v>121</v>
      </c>
      <c r="G4145">
        <v>5</v>
      </c>
      <c r="H4145" s="3">
        <v>1364.86</v>
      </c>
      <c r="I4145" s="3">
        <v>12291.07</v>
      </c>
    </row>
    <row r="4146" spans="1:9" x14ac:dyDescent="0.3">
      <c r="A4146">
        <v>4145</v>
      </c>
      <c r="B4146" s="2">
        <v>45740</v>
      </c>
      <c r="C4146" t="s">
        <v>11</v>
      </c>
      <c r="D4146" t="s">
        <v>17</v>
      </c>
      <c r="E4146" t="s">
        <v>113</v>
      </c>
      <c r="F4146" t="s">
        <v>121</v>
      </c>
      <c r="G4146">
        <v>7</v>
      </c>
      <c r="H4146" s="3">
        <v>1185.1500000000001</v>
      </c>
      <c r="I4146" s="3">
        <v>14941.8</v>
      </c>
    </row>
    <row r="4147" spans="1:9" x14ac:dyDescent="0.3">
      <c r="A4147">
        <v>4146</v>
      </c>
      <c r="B4147" s="2">
        <v>45731</v>
      </c>
      <c r="C4147" t="s">
        <v>14</v>
      </c>
      <c r="D4147" t="s">
        <v>18</v>
      </c>
      <c r="E4147" t="s">
        <v>102</v>
      </c>
      <c r="F4147" t="s">
        <v>121</v>
      </c>
      <c r="G4147">
        <v>2</v>
      </c>
      <c r="H4147" s="3">
        <v>1204.29</v>
      </c>
      <c r="I4147" s="3">
        <v>4338.03</v>
      </c>
    </row>
    <row r="4148" spans="1:9" x14ac:dyDescent="0.3">
      <c r="A4148">
        <v>4147</v>
      </c>
      <c r="B4148" s="2">
        <v>45731</v>
      </c>
      <c r="C4148" t="s">
        <v>11</v>
      </c>
      <c r="D4148" t="s">
        <v>19</v>
      </c>
      <c r="E4148" t="s">
        <v>39</v>
      </c>
      <c r="F4148" t="s">
        <v>122</v>
      </c>
      <c r="G4148">
        <v>7</v>
      </c>
      <c r="H4148" s="3">
        <v>1146.6099999999999</v>
      </c>
      <c r="I4148" s="3">
        <v>14455.9</v>
      </c>
    </row>
    <row r="4149" spans="1:9" x14ac:dyDescent="0.3">
      <c r="A4149">
        <v>4148</v>
      </c>
      <c r="B4149" s="2">
        <v>45735</v>
      </c>
      <c r="C4149" t="s">
        <v>9</v>
      </c>
      <c r="D4149" t="s">
        <v>16</v>
      </c>
      <c r="E4149" t="s">
        <v>38</v>
      </c>
      <c r="F4149" t="s">
        <v>121</v>
      </c>
      <c r="G4149">
        <v>5</v>
      </c>
      <c r="H4149" s="3">
        <v>416.41</v>
      </c>
      <c r="I4149" s="3">
        <v>3749.93</v>
      </c>
    </row>
    <row r="4150" spans="1:9" x14ac:dyDescent="0.3">
      <c r="A4150">
        <v>4149</v>
      </c>
      <c r="B4150" s="2">
        <v>45747</v>
      </c>
      <c r="C4150" t="s">
        <v>12</v>
      </c>
      <c r="D4150" t="s">
        <v>16</v>
      </c>
      <c r="E4150" t="s">
        <v>93</v>
      </c>
      <c r="F4150" t="s">
        <v>122</v>
      </c>
      <c r="G4150">
        <v>19</v>
      </c>
      <c r="H4150" s="3">
        <v>245.11</v>
      </c>
      <c r="I4150" s="3">
        <v>8387.76</v>
      </c>
    </row>
    <row r="4151" spans="1:9" x14ac:dyDescent="0.3">
      <c r="A4151">
        <v>4150</v>
      </c>
      <c r="B4151" s="2">
        <v>45720</v>
      </c>
      <c r="C4151" t="s">
        <v>13</v>
      </c>
      <c r="D4151" t="s">
        <v>18</v>
      </c>
      <c r="E4151" t="s">
        <v>40</v>
      </c>
      <c r="F4151" t="s">
        <v>121</v>
      </c>
      <c r="G4151">
        <v>5</v>
      </c>
      <c r="H4151" s="3">
        <v>445.58</v>
      </c>
      <c r="I4151" s="3">
        <v>4012.61</v>
      </c>
    </row>
    <row r="4152" spans="1:9" x14ac:dyDescent="0.3">
      <c r="A4152">
        <v>4151</v>
      </c>
      <c r="B4152" s="2">
        <v>45737</v>
      </c>
      <c r="C4152" t="s">
        <v>13</v>
      </c>
      <c r="D4152" t="s">
        <v>16</v>
      </c>
      <c r="E4152" t="s">
        <v>30</v>
      </c>
      <c r="F4152" t="s">
        <v>121</v>
      </c>
      <c r="G4152">
        <v>8</v>
      </c>
      <c r="H4152" s="3">
        <v>304</v>
      </c>
      <c r="I4152" s="3">
        <v>4380.21</v>
      </c>
    </row>
    <row r="4153" spans="1:9" x14ac:dyDescent="0.3">
      <c r="A4153">
        <v>4152</v>
      </c>
      <c r="B4153" s="2">
        <v>45729</v>
      </c>
      <c r="C4153" t="s">
        <v>10</v>
      </c>
      <c r="D4153" t="s">
        <v>17</v>
      </c>
      <c r="E4153" t="s">
        <v>38</v>
      </c>
      <c r="F4153" t="s">
        <v>122</v>
      </c>
      <c r="G4153">
        <v>4</v>
      </c>
      <c r="H4153" s="3">
        <v>836.62</v>
      </c>
      <c r="I4153" s="3">
        <v>6027.26</v>
      </c>
    </row>
    <row r="4154" spans="1:9" x14ac:dyDescent="0.3">
      <c r="A4154">
        <v>4153</v>
      </c>
      <c r="B4154" s="2">
        <v>45726</v>
      </c>
      <c r="C4154" t="s">
        <v>11</v>
      </c>
      <c r="D4154" t="s">
        <v>16</v>
      </c>
      <c r="E4154" t="s">
        <v>48</v>
      </c>
      <c r="F4154" t="s">
        <v>122</v>
      </c>
      <c r="G4154">
        <v>7</v>
      </c>
      <c r="H4154" s="3">
        <v>1055.8599999999999</v>
      </c>
      <c r="I4154" s="3">
        <v>13311.77</v>
      </c>
    </row>
    <row r="4155" spans="1:9" x14ac:dyDescent="0.3">
      <c r="A4155">
        <v>4154</v>
      </c>
      <c r="B4155" s="2">
        <v>45735</v>
      </c>
      <c r="C4155" t="s">
        <v>14</v>
      </c>
      <c r="D4155" t="s">
        <v>18</v>
      </c>
      <c r="E4155" t="s">
        <v>115</v>
      </c>
      <c r="F4155" t="s">
        <v>122</v>
      </c>
      <c r="G4155">
        <v>1</v>
      </c>
      <c r="H4155" s="3">
        <v>1139.1199999999999</v>
      </c>
      <c r="I4155" s="3">
        <v>2051.64</v>
      </c>
    </row>
    <row r="4156" spans="1:9" x14ac:dyDescent="0.3">
      <c r="A4156">
        <v>4155</v>
      </c>
      <c r="B4156" s="2">
        <v>45737</v>
      </c>
      <c r="C4156" t="s">
        <v>13</v>
      </c>
      <c r="D4156" t="s">
        <v>19</v>
      </c>
      <c r="E4156" t="s">
        <v>113</v>
      </c>
      <c r="F4156" t="s">
        <v>122</v>
      </c>
      <c r="G4156">
        <v>12</v>
      </c>
      <c r="H4156" s="3">
        <v>458.2</v>
      </c>
      <c r="I4156" s="3">
        <v>9903.02</v>
      </c>
    </row>
    <row r="4157" spans="1:9" x14ac:dyDescent="0.3">
      <c r="A4157">
        <v>4156</v>
      </c>
      <c r="B4157" s="2">
        <v>45732</v>
      </c>
      <c r="C4157" t="s">
        <v>13</v>
      </c>
      <c r="D4157" t="s">
        <v>18</v>
      </c>
      <c r="E4157" t="s">
        <v>74</v>
      </c>
      <c r="F4157" t="s">
        <v>122</v>
      </c>
      <c r="G4157">
        <v>10</v>
      </c>
      <c r="H4157" s="3">
        <v>480.24</v>
      </c>
      <c r="I4157" s="3">
        <v>8649.48</v>
      </c>
    </row>
    <row r="4158" spans="1:9" x14ac:dyDescent="0.3">
      <c r="A4158">
        <v>4157</v>
      </c>
      <c r="B4158" s="2">
        <v>45742</v>
      </c>
      <c r="C4158" t="s">
        <v>14</v>
      </c>
      <c r="D4158" t="s">
        <v>18</v>
      </c>
      <c r="E4158" t="s">
        <v>61</v>
      </c>
      <c r="F4158" t="s">
        <v>122</v>
      </c>
      <c r="G4158">
        <v>6</v>
      </c>
      <c r="H4158" s="3">
        <v>1293.9100000000001</v>
      </c>
      <c r="I4158" s="3">
        <v>13982.56</v>
      </c>
    </row>
    <row r="4159" spans="1:9" x14ac:dyDescent="0.3">
      <c r="A4159">
        <v>4158</v>
      </c>
      <c r="B4159" s="2">
        <v>45742</v>
      </c>
      <c r="C4159" t="s">
        <v>10</v>
      </c>
      <c r="D4159" t="s">
        <v>16</v>
      </c>
      <c r="E4159" t="s">
        <v>83</v>
      </c>
      <c r="F4159" t="s">
        <v>122</v>
      </c>
      <c r="G4159">
        <v>4</v>
      </c>
      <c r="H4159" s="3">
        <v>766.09</v>
      </c>
      <c r="I4159" s="3">
        <v>5519.14</v>
      </c>
    </row>
    <row r="4160" spans="1:9" x14ac:dyDescent="0.3">
      <c r="A4160">
        <v>4159</v>
      </c>
      <c r="B4160" s="2">
        <v>45734</v>
      </c>
      <c r="C4160" t="s">
        <v>13</v>
      </c>
      <c r="D4160" t="s">
        <v>19</v>
      </c>
      <c r="E4160" t="s">
        <v>116</v>
      </c>
      <c r="F4160" t="s">
        <v>121</v>
      </c>
      <c r="G4160">
        <v>17</v>
      </c>
      <c r="H4160" s="3">
        <v>334.49</v>
      </c>
      <c r="I4160" s="3">
        <v>10241.5</v>
      </c>
    </row>
    <row r="4161" spans="1:9" x14ac:dyDescent="0.3">
      <c r="A4161">
        <v>4160</v>
      </c>
      <c r="B4161" s="2">
        <v>45744</v>
      </c>
      <c r="C4161" t="s">
        <v>12</v>
      </c>
      <c r="D4161" t="s">
        <v>18</v>
      </c>
      <c r="E4161" t="s">
        <v>116</v>
      </c>
      <c r="F4161" t="s">
        <v>121</v>
      </c>
      <c r="G4161">
        <v>12</v>
      </c>
      <c r="H4161" s="3">
        <v>191.13</v>
      </c>
      <c r="I4161" s="3">
        <v>4130.87</v>
      </c>
    </row>
    <row r="4162" spans="1:9" x14ac:dyDescent="0.3">
      <c r="A4162">
        <v>4161</v>
      </c>
      <c r="B4162" s="2">
        <v>45733</v>
      </c>
      <c r="C4162" t="s">
        <v>11</v>
      </c>
      <c r="D4162" t="s">
        <v>16</v>
      </c>
      <c r="E4162" t="s">
        <v>45</v>
      </c>
      <c r="F4162" t="s">
        <v>122</v>
      </c>
      <c r="G4162">
        <v>1</v>
      </c>
      <c r="H4162" s="3">
        <v>1143.78</v>
      </c>
      <c r="I4162" s="3">
        <v>2060.0300000000002</v>
      </c>
    </row>
    <row r="4163" spans="1:9" x14ac:dyDescent="0.3">
      <c r="A4163">
        <v>4162</v>
      </c>
      <c r="B4163" s="2">
        <v>45738</v>
      </c>
      <c r="C4163" t="s">
        <v>10</v>
      </c>
      <c r="D4163" t="s">
        <v>16</v>
      </c>
      <c r="E4163" t="s">
        <v>107</v>
      </c>
      <c r="F4163" t="s">
        <v>121</v>
      </c>
      <c r="G4163">
        <v>2</v>
      </c>
      <c r="H4163" s="3">
        <v>844.02</v>
      </c>
      <c r="I4163" s="3">
        <v>3040.28</v>
      </c>
    </row>
    <row r="4164" spans="1:9" x14ac:dyDescent="0.3">
      <c r="A4164">
        <v>4163</v>
      </c>
      <c r="B4164" s="2">
        <v>45717</v>
      </c>
      <c r="C4164" t="s">
        <v>12</v>
      </c>
      <c r="D4164" t="s">
        <v>16</v>
      </c>
      <c r="E4164" t="s">
        <v>31</v>
      </c>
      <c r="F4164" t="s">
        <v>121</v>
      </c>
      <c r="G4164">
        <v>15</v>
      </c>
      <c r="H4164" s="3">
        <v>207.81</v>
      </c>
      <c r="I4164" s="3">
        <v>5614.22</v>
      </c>
    </row>
    <row r="4165" spans="1:9" x14ac:dyDescent="0.3">
      <c r="A4165">
        <v>4164</v>
      </c>
      <c r="B4165" s="2">
        <v>45719</v>
      </c>
      <c r="C4165" t="s">
        <v>12</v>
      </c>
      <c r="D4165" t="s">
        <v>17</v>
      </c>
      <c r="E4165" t="s">
        <v>119</v>
      </c>
      <c r="F4165" t="s">
        <v>122</v>
      </c>
      <c r="G4165">
        <v>16</v>
      </c>
      <c r="H4165" s="3">
        <v>214.27</v>
      </c>
      <c r="I4165" s="3">
        <v>6174.66</v>
      </c>
    </row>
    <row r="4166" spans="1:9" x14ac:dyDescent="0.3">
      <c r="A4166">
        <v>4165</v>
      </c>
      <c r="B4166" s="2">
        <v>45721</v>
      </c>
      <c r="C4166" t="s">
        <v>12</v>
      </c>
      <c r="D4166" t="s">
        <v>20</v>
      </c>
      <c r="E4166" t="s">
        <v>87</v>
      </c>
      <c r="F4166" t="s">
        <v>121</v>
      </c>
      <c r="G4166">
        <v>20</v>
      </c>
      <c r="H4166" s="3">
        <v>187.6</v>
      </c>
      <c r="I4166" s="3">
        <v>6757.63</v>
      </c>
    </row>
    <row r="4167" spans="1:9" x14ac:dyDescent="0.3">
      <c r="A4167">
        <v>4166</v>
      </c>
      <c r="B4167" s="2">
        <v>45718</v>
      </c>
      <c r="C4167" t="s">
        <v>15</v>
      </c>
      <c r="D4167" t="s">
        <v>18</v>
      </c>
      <c r="E4167" t="s">
        <v>101</v>
      </c>
      <c r="F4167" t="s">
        <v>121</v>
      </c>
      <c r="G4167">
        <v>7</v>
      </c>
      <c r="H4167" s="3">
        <v>1316.58</v>
      </c>
      <c r="I4167" s="3">
        <v>16598.8</v>
      </c>
    </row>
    <row r="4168" spans="1:9" x14ac:dyDescent="0.3">
      <c r="A4168">
        <v>4167</v>
      </c>
      <c r="B4168" s="2">
        <v>45723</v>
      </c>
      <c r="C4168" t="s">
        <v>13</v>
      </c>
      <c r="D4168" t="s">
        <v>18</v>
      </c>
      <c r="E4168" t="s">
        <v>47</v>
      </c>
      <c r="F4168" t="s">
        <v>122</v>
      </c>
      <c r="G4168">
        <v>17</v>
      </c>
      <c r="H4168" s="3">
        <v>351.63</v>
      </c>
      <c r="I4168" s="3">
        <v>10766.3</v>
      </c>
    </row>
    <row r="4169" spans="1:9" x14ac:dyDescent="0.3">
      <c r="A4169">
        <v>4168</v>
      </c>
      <c r="B4169" s="2">
        <v>45740</v>
      </c>
      <c r="C4169" t="s">
        <v>11</v>
      </c>
      <c r="D4169" t="s">
        <v>17</v>
      </c>
      <c r="E4169" t="s">
        <v>44</v>
      </c>
      <c r="F4169" t="s">
        <v>121</v>
      </c>
      <c r="G4169">
        <v>3</v>
      </c>
      <c r="H4169" s="3">
        <v>1069.71</v>
      </c>
      <c r="I4169" s="3">
        <v>5779.88</v>
      </c>
    </row>
    <row r="4170" spans="1:9" x14ac:dyDescent="0.3">
      <c r="A4170">
        <v>4169</v>
      </c>
      <c r="B4170" s="2">
        <v>45723</v>
      </c>
      <c r="C4170" t="s">
        <v>15</v>
      </c>
      <c r="D4170" t="s">
        <v>18</v>
      </c>
      <c r="E4170" t="s">
        <v>106</v>
      </c>
      <c r="F4170" t="s">
        <v>121</v>
      </c>
      <c r="G4170">
        <v>1</v>
      </c>
      <c r="H4170" s="3">
        <v>1628.44</v>
      </c>
      <c r="I4170" s="3">
        <v>2932.94</v>
      </c>
    </row>
    <row r="4171" spans="1:9" x14ac:dyDescent="0.3">
      <c r="A4171">
        <v>4170</v>
      </c>
      <c r="B4171" s="2">
        <v>45731</v>
      </c>
      <c r="C4171" t="s">
        <v>15</v>
      </c>
      <c r="D4171" t="s">
        <v>19</v>
      </c>
      <c r="E4171" t="s">
        <v>75</v>
      </c>
      <c r="F4171" t="s">
        <v>121</v>
      </c>
      <c r="G4171">
        <v>8</v>
      </c>
      <c r="H4171" s="3">
        <v>1719.83</v>
      </c>
      <c r="I4171" s="3">
        <v>24780.33</v>
      </c>
    </row>
    <row r="4172" spans="1:9" x14ac:dyDescent="0.3">
      <c r="A4172">
        <v>4171</v>
      </c>
      <c r="B4172" s="2">
        <v>45731</v>
      </c>
      <c r="C4172" t="s">
        <v>10</v>
      </c>
      <c r="D4172" t="s">
        <v>16</v>
      </c>
      <c r="E4172" t="s">
        <v>101</v>
      </c>
      <c r="F4172" t="s">
        <v>121</v>
      </c>
      <c r="G4172">
        <v>7</v>
      </c>
      <c r="H4172" s="3">
        <v>749</v>
      </c>
      <c r="I4172" s="3">
        <v>9443.0300000000007</v>
      </c>
    </row>
    <row r="4173" spans="1:9" x14ac:dyDescent="0.3">
      <c r="A4173">
        <v>4172</v>
      </c>
      <c r="B4173" s="2">
        <v>45731</v>
      </c>
      <c r="C4173" t="s">
        <v>14</v>
      </c>
      <c r="D4173" t="s">
        <v>18</v>
      </c>
      <c r="E4173" t="s">
        <v>57</v>
      </c>
      <c r="F4173" t="s">
        <v>122</v>
      </c>
      <c r="G4173">
        <v>10</v>
      </c>
      <c r="H4173" s="3">
        <v>1454.74</v>
      </c>
      <c r="I4173" s="3">
        <v>26200.94</v>
      </c>
    </row>
    <row r="4174" spans="1:9" x14ac:dyDescent="0.3">
      <c r="A4174">
        <v>4173</v>
      </c>
      <c r="B4174" s="2">
        <v>45732</v>
      </c>
      <c r="C4174" t="s">
        <v>12</v>
      </c>
      <c r="D4174" t="s">
        <v>18</v>
      </c>
      <c r="E4174" t="s">
        <v>70</v>
      </c>
      <c r="F4174" t="s">
        <v>122</v>
      </c>
      <c r="G4174">
        <v>13</v>
      </c>
      <c r="H4174" s="3">
        <v>235.87</v>
      </c>
      <c r="I4174" s="3">
        <v>5522.65</v>
      </c>
    </row>
    <row r="4175" spans="1:9" x14ac:dyDescent="0.3">
      <c r="A4175">
        <v>4174</v>
      </c>
      <c r="B4175" s="2">
        <v>45738</v>
      </c>
      <c r="C4175" t="s">
        <v>13</v>
      </c>
      <c r="D4175" t="s">
        <v>17</v>
      </c>
      <c r="E4175" t="s">
        <v>52</v>
      </c>
      <c r="F4175" t="s">
        <v>122</v>
      </c>
      <c r="G4175">
        <v>9</v>
      </c>
      <c r="H4175" s="3">
        <v>442.57</v>
      </c>
      <c r="I4175" s="3">
        <v>7173.91</v>
      </c>
    </row>
    <row r="4176" spans="1:9" x14ac:dyDescent="0.3">
      <c r="A4176">
        <v>4175</v>
      </c>
      <c r="B4176" s="2">
        <v>45735</v>
      </c>
      <c r="C4176" t="s">
        <v>13</v>
      </c>
      <c r="D4176" t="s">
        <v>19</v>
      </c>
      <c r="E4176" t="s">
        <v>105</v>
      </c>
      <c r="F4176" t="s">
        <v>121</v>
      </c>
      <c r="G4176">
        <v>5</v>
      </c>
      <c r="H4176" s="3">
        <v>350.75</v>
      </c>
      <c r="I4176" s="3">
        <v>3158.63</v>
      </c>
    </row>
    <row r="4177" spans="1:9" x14ac:dyDescent="0.3">
      <c r="A4177">
        <v>4176</v>
      </c>
      <c r="B4177" s="2">
        <v>45747</v>
      </c>
      <c r="C4177" t="s">
        <v>12</v>
      </c>
      <c r="D4177" t="s">
        <v>19</v>
      </c>
      <c r="E4177" t="s">
        <v>77</v>
      </c>
      <c r="F4177" t="s">
        <v>121</v>
      </c>
      <c r="G4177">
        <v>14</v>
      </c>
      <c r="H4177" s="3">
        <v>205.76</v>
      </c>
      <c r="I4177" s="3">
        <v>5188.25</v>
      </c>
    </row>
    <row r="4178" spans="1:9" x14ac:dyDescent="0.3">
      <c r="A4178">
        <v>4177</v>
      </c>
      <c r="B4178" s="2">
        <v>45717</v>
      </c>
      <c r="C4178" t="s">
        <v>13</v>
      </c>
      <c r="D4178" t="s">
        <v>19</v>
      </c>
      <c r="E4178" t="s">
        <v>80</v>
      </c>
      <c r="F4178" t="s">
        <v>122</v>
      </c>
      <c r="G4178">
        <v>16</v>
      </c>
      <c r="H4178" s="3">
        <v>384.25</v>
      </c>
      <c r="I4178" s="3">
        <v>11073</v>
      </c>
    </row>
    <row r="4179" spans="1:9" x14ac:dyDescent="0.3">
      <c r="A4179">
        <v>4178</v>
      </c>
      <c r="B4179" s="2">
        <v>45719</v>
      </c>
      <c r="C4179" t="s">
        <v>13</v>
      </c>
      <c r="D4179" t="s">
        <v>17</v>
      </c>
      <c r="E4179" t="s">
        <v>64</v>
      </c>
      <c r="F4179" t="s">
        <v>121</v>
      </c>
      <c r="G4179">
        <v>20</v>
      </c>
      <c r="H4179" s="3">
        <v>315.20999999999998</v>
      </c>
      <c r="I4179" s="3">
        <v>11354.33</v>
      </c>
    </row>
    <row r="4180" spans="1:9" x14ac:dyDescent="0.3">
      <c r="A4180">
        <v>4179</v>
      </c>
      <c r="B4180" s="2">
        <v>45741</v>
      </c>
      <c r="C4180" t="s">
        <v>15</v>
      </c>
      <c r="D4180" t="s">
        <v>17</v>
      </c>
      <c r="E4180" t="s">
        <v>119</v>
      </c>
      <c r="F4180" t="s">
        <v>122</v>
      </c>
      <c r="G4180">
        <v>1</v>
      </c>
      <c r="H4180" s="3">
        <v>1234.9100000000001</v>
      </c>
      <c r="I4180" s="3">
        <v>2224.16</v>
      </c>
    </row>
    <row r="4181" spans="1:9" x14ac:dyDescent="0.3">
      <c r="A4181">
        <v>4180</v>
      </c>
      <c r="B4181" s="2">
        <v>45737</v>
      </c>
      <c r="C4181" t="s">
        <v>11</v>
      </c>
      <c r="D4181" t="s">
        <v>16</v>
      </c>
      <c r="E4181" t="s">
        <v>112</v>
      </c>
      <c r="F4181" t="s">
        <v>122</v>
      </c>
      <c r="G4181">
        <v>6</v>
      </c>
      <c r="H4181" s="3">
        <v>1118.52</v>
      </c>
      <c r="I4181" s="3">
        <v>12087.22</v>
      </c>
    </row>
    <row r="4182" spans="1:9" x14ac:dyDescent="0.3">
      <c r="A4182">
        <v>4181</v>
      </c>
      <c r="B4182" s="2">
        <v>45729</v>
      </c>
      <c r="C4182" t="s">
        <v>13</v>
      </c>
      <c r="D4182" t="s">
        <v>17</v>
      </c>
      <c r="E4182" t="s">
        <v>114</v>
      </c>
      <c r="F4182" t="s">
        <v>122</v>
      </c>
      <c r="G4182">
        <v>15</v>
      </c>
      <c r="H4182" s="3">
        <v>444.47</v>
      </c>
      <c r="I4182" s="3">
        <v>12007.85</v>
      </c>
    </row>
    <row r="4183" spans="1:9" x14ac:dyDescent="0.3">
      <c r="A4183">
        <v>4182</v>
      </c>
      <c r="B4183" s="2">
        <v>45724</v>
      </c>
      <c r="C4183" t="s">
        <v>14</v>
      </c>
      <c r="D4183" t="s">
        <v>20</v>
      </c>
      <c r="E4183" t="s">
        <v>46</v>
      </c>
      <c r="F4183" t="s">
        <v>122</v>
      </c>
      <c r="G4183">
        <v>4</v>
      </c>
      <c r="H4183" s="3">
        <v>1211.33</v>
      </c>
      <c r="I4183" s="3">
        <v>8726.7800000000007</v>
      </c>
    </row>
    <row r="4184" spans="1:9" x14ac:dyDescent="0.3">
      <c r="A4184">
        <v>4183</v>
      </c>
      <c r="B4184" s="2">
        <v>45727</v>
      </c>
      <c r="C4184" t="s">
        <v>15</v>
      </c>
      <c r="D4184" t="s">
        <v>20</v>
      </c>
      <c r="E4184" t="s">
        <v>60</v>
      </c>
      <c r="F4184" t="s">
        <v>121</v>
      </c>
      <c r="G4184">
        <v>1</v>
      </c>
      <c r="H4184" s="3">
        <v>1446.97</v>
      </c>
      <c r="I4184" s="3">
        <v>2606.1</v>
      </c>
    </row>
    <row r="4185" spans="1:9" x14ac:dyDescent="0.3">
      <c r="A4185">
        <v>4184</v>
      </c>
      <c r="B4185" s="2">
        <v>45737</v>
      </c>
      <c r="C4185" t="s">
        <v>11</v>
      </c>
      <c r="D4185" t="s">
        <v>20</v>
      </c>
      <c r="E4185" t="s">
        <v>29</v>
      </c>
      <c r="F4185" t="s">
        <v>121</v>
      </c>
      <c r="G4185">
        <v>5</v>
      </c>
      <c r="H4185" s="3">
        <v>1183.19</v>
      </c>
      <c r="I4185" s="3">
        <v>10655.06</v>
      </c>
    </row>
    <row r="4186" spans="1:9" x14ac:dyDescent="0.3">
      <c r="A4186">
        <v>4185</v>
      </c>
      <c r="B4186" s="2">
        <v>45731</v>
      </c>
      <c r="C4186" t="s">
        <v>9</v>
      </c>
      <c r="D4186" t="s">
        <v>19</v>
      </c>
      <c r="E4186" t="s">
        <v>117</v>
      </c>
      <c r="F4186" t="s">
        <v>121</v>
      </c>
      <c r="G4186">
        <v>12</v>
      </c>
      <c r="H4186" s="3">
        <v>411.99</v>
      </c>
      <c r="I4186" s="3">
        <v>8904.2900000000009</v>
      </c>
    </row>
    <row r="4187" spans="1:9" x14ac:dyDescent="0.3">
      <c r="A4187">
        <v>4186</v>
      </c>
      <c r="B4187" s="2">
        <v>45743</v>
      </c>
      <c r="C4187" t="s">
        <v>13</v>
      </c>
      <c r="D4187" t="s">
        <v>17</v>
      </c>
      <c r="E4187" t="s">
        <v>104</v>
      </c>
      <c r="F4187" t="s">
        <v>121</v>
      </c>
      <c r="G4187">
        <v>7</v>
      </c>
      <c r="H4187" s="3">
        <v>384.28</v>
      </c>
      <c r="I4187" s="3">
        <v>4844.82</v>
      </c>
    </row>
    <row r="4188" spans="1:9" x14ac:dyDescent="0.3">
      <c r="A4188">
        <v>4187</v>
      </c>
      <c r="B4188" s="2">
        <v>45736</v>
      </c>
      <c r="C4188" t="s">
        <v>11</v>
      </c>
      <c r="D4188" t="s">
        <v>19</v>
      </c>
      <c r="E4188" t="s">
        <v>49</v>
      </c>
      <c r="F4188" t="s">
        <v>121</v>
      </c>
      <c r="G4188">
        <v>6</v>
      </c>
      <c r="H4188" s="3">
        <v>959.64</v>
      </c>
      <c r="I4188" s="3">
        <v>10370.290000000001</v>
      </c>
    </row>
    <row r="4189" spans="1:9" x14ac:dyDescent="0.3">
      <c r="A4189">
        <v>4188</v>
      </c>
      <c r="B4189" s="2">
        <v>45719</v>
      </c>
      <c r="C4189" t="s">
        <v>9</v>
      </c>
      <c r="D4189" t="s">
        <v>18</v>
      </c>
      <c r="E4189" t="s">
        <v>106</v>
      </c>
      <c r="F4189" t="s">
        <v>121</v>
      </c>
      <c r="G4189">
        <v>19</v>
      </c>
      <c r="H4189" s="3">
        <v>443.01</v>
      </c>
      <c r="I4189" s="3">
        <v>15159.98</v>
      </c>
    </row>
    <row r="4190" spans="1:9" x14ac:dyDescent="0.3">
      <c r="A4190">
        <v>4189</v>
      </c>
      <c r="B4190" s="2">
        <v>45742</v>
      </c>
      <c r="C4190" t="s">
        <v>13</v>
      </c>
      <c r="D4190" t="s">
        <v>18</v>
      </c>
      <c r="E4190" t="s">
        <v>78</v>
      </c>
      <c r="F4190" t="s">
        <v>122</v>
      </c>
      <c r="G4190">
        <v>18</v>
      </c>
      <c r="H4190" s="3">
        <v>394.08</v>
      </c>
      <c r="I4190" s="3">
        <v>12775.81</v>
      </c>
    </row>
    <row r="4191" spans="1:9" x14ac:dyDescent="0.3">
      <c r="A4191">
        <v>4190</v>
      </c>
      <c r="B4191" s="2">
        <v>45746</v>
      </c>
      <c r="C4191" t="s">
        <v>9</v>
      </c>
      <c r="D4191" t="s">
        <v>18</v>
      </c>
      <c r="E4191" t="s">
        <v>31</v>
      </c>
      <c r="F4191" t="s">
        <v>121</v>
      </c>
      <c r="G4191">
        <v>5</v>
      </c>
      <c r="H4191" s="3">
        <v>497.37</v>
      </c>
      <c r="I4191" s="3">
        <v>4479</v>
      </c>
    </row>
    <row r="4192" spans="1:9" x14ac:dyDescent="0.3">
      <c r="A4192">
        <v>4191</v>
      </c>
      <c r="B4192" s="2">
        <v>45725</v>
      </c>
      <c r="C4192" t="s">
        <v>11</v>
      </c>
      <c r="D4192" t="s">
        <v>18</v>
      </c>
      <c r="E4192" t="s">
        <v>56</v>
      </c>
      <c r="F4192" t="s">
        <v>121</v>
      </c>
      <c r="G4192">
        <v>7</v>
      </c>
      <c r="H4192" s="3">
        <v>1060.3599999999999</v>
      </c>
      <c r="I4192" s="3">
        <v>13368.51</v>
      </c>
    </row>
    <row r="4193" spans="1:9" x14ac:dyDescent="0.3">
      <c r="A4193">
        <v>4192</v>
      </c>
      <c r="B4193" s="2">
        <v>45734</v>
      </c>
      <c r="C4193" t="s">
        <v>15</v>
      </c>
      <c r="D4193" t="s">
        <v>17</v>
      </c>
      <c r="E4193" t="s">
        <v>80</v>
      </c>
      <c r="F4193" t="s">
        <v>121</v>
      </c>
      <c r="G4193">
        <v>7</v>
      </c>
      <c r="H4193" s="3">
        <v>1279.9000000000001</v>
      </c>
      <c r="I4193" s="3">
        <v>16136.36</v>
      </c>
    </row>
    <row r="4194" spans="1:9" x14ac:dyDescent="0.3">
      <c r="A4194">
        <v>4193</v>
      </c>
      <c r="B4194" s="2">
        <v>45727</v>
      </c>
      <c r="C4194" t="s">
        <v>14</v>
      </c>
      <c r="D4194" t="s">
        <v>17</v>
      </c>
      <c r="E4194" t="s">
        <v>80</v>
      </c>
      <c r="F4194" t="s">
        <v>122</v>
      </c>
      <c r="G4194">
        <v>3</v>
      </c>
      <c r="H4194" s="3">
        <v>1033.9000000000001</v>
      </c>
      <c r="I4194" s="3">
        <v>5586.39</v>
      </c>
    </row>
    <row r="4195" spans="1:9" x14ac:dyDescent="0.3">
      <c r="A4195">
        <v>4194</v>
      </c>
      <c r="B4195" s="2">
        <v>45739</v>
      </c>
      <c r="C4195" t="s">
        <v>15</v>
      </c>
      <c r="D4195" t="s">
        <v>17</v>
      </c>
      <c r="E4195" t="s">
        <v>36</v>
      </c>
      <c r="F4195" t="s">
        <v>121</v>
      </c>
      <c r="G4195">
        <v>8</v>
      </c>
      <c r="H4195" s="3">
        <v>1622.62</v>
      </c>
      <c r="I4195" s="3">
        <v>23379.67</v>
      </c>
    </row>
    <row r="4196" spans="1:9" x14ac:dyDescent="0.3">
      <c r="A4196">
        <v>4195</v>
      </c>
      <c r="B4196" s="2">
        <v>45730</v>
      </c>
      <c r="C4196" t="s">
        <v>13</v>
      </c>
      <c r="D4196" t="s">
        <v>19</v>
      </c>
      <c r="E4196" t="s">
        <v>109</v>
      </c>
      <c r="F4196" t="s">
        <v>122</v>
      </c>
      <c r="G4196">
        <v>18</v>
      </c>
      <c r="H4196" s="3">
        <v>436.08</v>
      </c>
      <c r="I4196" s="3">
        <v>14137.42</v>
      </c>
    </row>
    <row r="4197" spans="1:9" x14ac:dyDescent="0.3">
      <c r="A4197">
        <v>4196</v>
      </c>
      <c r="B4197" s="2">
        <v>45722</v>
      </c>
      <c r="C4197" t="s">
        <v>15</v>
      </c>
      <c r="D4197" t="s">
        <v>16</v>
      </c>
      <c r="E4197" t="s">
        <v>65</v>
      </c>
      <c r="F4197" t="s">
        <v>121</v>
      </c>
      <c r="G4197">
        <v>9</v>
      </c>
      <c r="H4197" s="3">
        <v>1725.4</v>
      </c>
      <c r="I4197" s="3">
        <v>27968.15</v>
      </c>
    </row>
    <row r="4198" spans="1:9" x14ac:dyDescent="0.3">
      <c r="A4198">
        <v>4197</v>
      </c>
      <c r="B4198" s="2">
        <v>45729</v>
      </c>
      <c r="C4198" t="s">
        <v>10</v>
      </c>
      <c r="D4198" t="s">
        <v>16</v>
      </c>
      <c r="E4198" t="s">
        <v>77</v>
      </c>
      <c r="F4198" t="s">
        <v>121</v>
      </c>
      <c r="G4198">
        <v>9</v>
      </c>
      <c r="H4198" s="3">
        <v>748.73</v>
      </c>
      <c r="I4198" s="3">
        <v>12136.66</v>
      </c>
    </row>
    <row r="4199" spans="1:9" x14ac:dyDescent="0.3">
      <c r="A4199">
        <v>4198</v>
      </c>
      <c r="B4199" s="2">
        <v>45735</v>
      </c>
      <c r="C4199" t="s">
        <v>12</v>
      </c>
      <c r="D4199" t="s">
        <v>16</v>
      </c>
      <c r="E4199" t="s">
        <v>72</v>
      </c>
      <c r="F4199" t="s">
        <v>122</v>
      </c>
      <c r="G4199">
        <v>13</v>
      </c>
      <c r="H4199" s="3">
        <v>183.96</v>
      </c>
      <c r="I4199" s="3">
        <v>4307.2299999999996</v>
      </c>
    </row>
    <row r="4200" spans="1:9" x14ac:dyDescent="0.3">
      <c r="A4200">
        <v>4199</v>
      </c>
      <c r="B4200" s="2">
        <v>45731</v>
      </c>
      <c r="C4200" t="s">
        <v>13</v>
      </c>
      <c r="D4200" t="s">
        <v>19</v>
      </c>
      <c r="E4200" t="s">
        <v>84</v>
      </c>
      <c r="F4200" t="s">
        <v>121</v>
      </c>
      <c r="G4200">
        <v>13</v>
      </c>
      <c r="H4200" s="3">
        <v>365.46</v>
      </c>
      <c r="I4200" s="3">
        <v>8556.8700000000008</v>
      </c>
    </row>
    <row r="4201" spans="1:9" x14ac:dyDescent="0.3">
      <c r="A4201">
        <v>4200</v>
      </c>
      <c r="B4201" s="2">
        <v>45726</v>
      </c>
      <c r="C4201" t="s">
        <v>9</v>
      </c>
      <c r="D4201" t="s">
        <v>16</v>
      </c>
      <c r="E4201" t="s">
        <v>120</v>
      </c>
      <c r="F4201" t="s">
        <v>122</v>
      </c>
      <c r="G4201">
        <v>12</v>
      </c>
      <c r="H4201" s="3">
        <v>433.3</v>
      </c>
      <c r="I4201" s="3">
        <v>9364.86</v>
      </c>
    </row>
    <row r="4202" spans="1:9" x14ac:dyDescent="0.3">
      <c r="A4202">
        <v>4201</v>
      </c>
      <c r="B4202" s="2">
        <v>45742</v>
      </c>
      <c r="C4202" t="s">
        <v>14</v>
      </c>
      <c r="D4202" t="s">
        <v>18</v>
      </c>
      <c r="E4202" t="s">
        <v>62</v>
      </c>
      <c r="F4202" t="s">
        <v>121</v>
      </c>
      <c r="G4202">
        <v>7</v>
      </c>
      <c r="H4202" s="3">
        <v>1041.04</v>
      </c>
      <c r="I4202" s="3">
        <v>13124.93</v>
      </c>
    </row>
    <row r="4203" spans="1:9" x14ac:dyDescent="0.3">
      <c r="A4203">
        <v>4202</v>
      </c>
      <c r="B4203" s="2">
        <v>45730</v>
      </c>
      <c r="C4203" t="s">
        <v>13</v>
      </c>
      <c r="D4203" t="s">
        <v>20</v>
      </c>
      <c r="E4203" t="s">
        <v>60</v>
      </c>
      <c r="F4203" t="s">
        <v>121</v>
      </c>
      <c r="G4203">
        <v>7</v>
      </c>
      <c r="H4203" s="3">
        <v>319.10000000000002</v>
      </c>
      <c r="I4203" s="3">
        <v>4023.06</v>
      </c>
    </row>
    <row r="4204" spans="1:9" x14ac:dyDescent="0.3">
      <c r="A4204">
        <v>4203</v>
      </c>
      <c r="B4204" s="2">
        <v>45723</v>
      </c>
      <c r="C4204" t="s">
        <v>13</v>
      </c>
      <c r="D4204" t="s">
        <v>16</v>
      </c>
      <c r="E4204" t="s">
        <v>29</v>
      </c>
      <c r="F4204" t="s">
        <v>121</v>
      </c>
      <c r="G4204">
        <v>16</v>
      </c>
      <c r="H4204" s="3">
        <v>371.07</v>
      </c>
      <c r="I4204" s="3">
        <v>10693.19</v>
      </c>
    </row>
    <row r="4205" spans="1:9" x14ac:dyDescent="0.3">
      <c r="A4205">
        <v>4204</v>
      </c>
      <c r="B4205" s="2">
        <v>45723</v>
      </c>
      <c r="C4205" t="s">
        <v>13</v>
      </c>
      <c r="D4205" t="s">
        <v>20</v>
      </c>
      <c r="E4205" t="s">
        <v>48</v>
      </c>
      <c r="F4205" t="s">
        <v>122</v>
      </c>
      <c r="G4205">
        <v>7</v>
      </c>
      <c r="H4205" s="3">
        <v>406.9</v>
      </c>
      <c r="I4205" s="3">
        <v>5130</v>
      </c>
    </row>
    <row r="4206" spans="1:9" x14ac:dyDescent="0.3">
      <c r="A4206">
        <v>4205</v>
      </c>
      <c r="B4206" s="2">
        <v>45728</v>
      </c>
      <c r="C4206" t="s">
        <v>15</v>
      </c>
      <c r="D4206" t="s">
        <v>20</v>
      </c>
      <c r="E4206" t="s">
        <v>52</v>
      </c>
      <c r="F4206" t="s">
        <v>122</v>
      </c>
      <c r="G4206">
        <v>3</v>
      </c>
      <c r="H4206" s="3">
        <v>1418.81</v>
      </c>
      <c r="I4206" s="3">
        <v>7666.14</v>
      </c>
    </row>
    <row r="4207" spans="1:9" x14ac:dyDescent="0.3">
      <c r="A4207">
        <v>4206</v>
      </c>
      <c r="B4207" s="2">
        <v>45739</v>
      </c>
      <c r="C4207" t="s">
        <v>9</v>
      </c>
      <c r="D4207" t="s">
        <v>18</v>
      </c>
      <c r="E4207" t="s">
        <v>100</v>
      </c>
      <c r="F4207" t="s">
        <v>121</v>
      </c>
      <c r="G4207">
        <v>6</v>
      </c>
      <c r="H4207" s="3">
        <v>524.52</v>
      </c>
      <c r="I4207" s="3">
        <v>5668.2</v>
      </c>
    </row>
    <row r="4208" spans="1:9" x14ac:dyDescent="0.3">
      <c r="A4208">
        <v>4207</v>
      </c>
      <c r="B4208" s="2">
        <v>45742</v>
      </c>
      <c r="C4208" t="s">
        <v>14</v>
      </c>
      <c r="D4208" t="s">
        <v>18</v>
      </c>
      <c r="E4208" t="s">
        <v>55</v>
      </c>
      <c r="F4208" t="s">
        <v>122</v>
      </c>
      <c r="G4208">
        <v>3</v>
      </c>
      <c r="H4208" s="3">
        <v>1486.73</v>
      </c>
      <c r="I4208" s="3">
        <v>8033.13</v>
      </c>
    </row>
    <row r="4209" spans="1:9" x14ac:dyDescent="0.3">
      <c r="A4209">
        <v>4208</v>
      </c>
      <c r="B4209" s="2">
        <v>45734</v>
      </c>
      <c r="C4209" t="s">
        <v>10</v>
      </c>
      <c r="D4209" t="s">
        <v>18</v>
      </c>
      <c r="E4209" t="s">
        <v>46</v>
      </c>
      <c r="F4209" t="s">
        <v>122</v>
      </c>
      <c r="G4209">
        <v>2</v>
      </c>
      <c r="H4209" s="3">
        <v>894.6</v>
      </c>
      <c r="I4209" s="3">
        <v>3222.48</v>
      </c>
    </row>
    <row r="4210" spans="1:9" x14ac:dyDescent="0.3">
      <c r="A4210">
        <v>4209</v>
      </c>
      <c r="B4210" s="2">
        <v>45729</v>
      </c>
      <c r="C4210" t="s">
        <v>10</v>
      </c>
      <c r="D4210" t="s">
        <v>18</v>
      </c>
      <c r="E4210" t="s">
        <v>50</v>
      </c>
      <c r="F4210" t="s">
        <v>121</v>
      </c>
      <c r="G4210">
        <v>2</v>
      </c>
      <c r="H4210" s="3">
        <v>741.11</v>
      </c>
      <c r="I4210" s="3">
        <v>2669.59</v>
      </c>
    </row>
    <row r="4211" spans="1:9" x14ac:dyDescent="0.3">
      <c r="A4211">
        <v>4210</v>
      </c>
      <c r="B4211" s="2">
        <v>45735</v>
      </c>
      <c r="C4211" t="s">
        <v>15</v>
      </c>
      <c r="D4211" t="s">
        <v>18</v>
      </c>
      <c r="E4211" t="s">
        <v>31</v>
      </c>
      <c r="F4211" t="s">
        <v>121</v>
      </c>
      <c r="G4211">
        <v>1</v>
      </c>
      <c r="H4211" s="3">
        <v>1528.64</v>
      </c>
      <c r="I4211" s="3">
        <v>2753.19</v>
      </c>
    </row>
    <row r="4212" spans="1:9" x14ac:dyDescent="0.3">
      <c r="A4212">
        <v>4211</v>
      </c>
      <c r="B4212" s="2">
        <v>45740</v>
      </c>
      <c r="C4212" t="s">
        <v>9</v>
      </c>
      <c r="D4212" t="s">
        <v>20</v>
      </c>
      <c r="E4212" t="s">
        <v>83</v>
      </c>
      <c r="F4212" t="s">
        <v>121</v>
      </c>
      <c r="G4212">
        <v>17</v>
      </c>
      <c r="H4212" s="3">
        <v>451.64</v>
      </c>
      <c r="I4212" s="3">
        <v>13828.43</v>
      </c>
    </row>
    <row r="4213" spans="1:9" x14ac:dyDescent="0.3">
      <c r="A4213">
        <v>4212</v>
      </c>
      <c r="B4213" s="2">
        <v>45723</v>
      </c>
      <c r="C4213" t="s">
        <v>13</v>
      </c>
      <c r="D4213" t="s">
        <v>16</v>
      </c>
      <c r="E4213" t="s">
        <v>100</v>
      </c>
      <c r="F4213" t="s">
        <v>122</v>
      </c>
      <c r="G4213">
        <v>10</v>
      </c>
      <c r="H4213" s="3">
        <v>362.35</v>
      </c>
      <c r="I4213" s="3">
        <v>6526.19</v>
      </c>
    </row>
    <row r="4214" spans="1:9" x14ac:dyDescent="0.3">
      <c r="A4214">
        <v>4213</v>
      </c>
      <c r="B4214" s="2">
        <v>45720</v>
      </c>
      <c r="C4214" t="s">
        <v>11</v>
      </c>
      <c r="D4214" t="s">
        <v>17</v>
      </c>
      <c r="E4214" t="s">
        <v>98</v>
      </c>
      <c r="F4214" t="s">
        <v>121</v>
      </c>
      <c r="G4214">
        <v>1</v>
      </c>
      <c r="H4214" s="3">
        <v>1136.47</v>
      </c>
      <c r="I4214" s="3">
        <v>2046.87</v>
      </c>
    </row>
    <row r="4215" spans="1:9" x14ac:dyDescent="0.3">
      <c r="A4215">
        <v>4214</v>
      </c>
      <c r="B4215" s="2">
        <v>45743</v>
      </c>
      <c r="C4215" t="s">
        <v>14</v>
      </c>
      <c r="D4215" t="s">
        <v>17</v>
      </c>
      <c r="E4215" t="s">
        <v>28</v>
      </c>
      <c r="F4215" t="s">
        <v>121</v>
      </c>
      <c r="G4215">
        <v>8</v>
      </c>
      <c r="H4215" s="3">
        <v>1157.2</v>
      </c>
      <c r="I4215" s="3">
        <v>16673.62</v>
      </c>
    </row>
    <row r="4216" spans="1:9" x14ac:dyDescent="0.3">
      <c r="A4216">
        <v>4215</v>
      </c>
      <c r="B4216" s="2">
        <v>45745</v>
      </c>
      <c r="C4216" t="s">
        <v>15</v>
      </c>
      <c r="D4216" t="s">
        <v>16</v>
      </c>
      <c r="E4216" t="s">
        <v>111</v>
      </c>
      <c r="F4216" t="s">
        <v>121</v>
      </c>
      <c r="G4216">
        <v>4</v>
      </c>
      <c r="H4216" s="3">
        <v>1440.95</v>
      </c>
      <c r="I4216" s="3">
        <v>10381.030000000001</v>
      </c>
    </row>
    <row r="4217" spans="1:9" x14ac:dyDescent="0.3">
      <c r="A4217">
        <v>4216</v>
      </c>
      <c r="B4217" s="2">
        <v>45724</v>
      </c>
      <c r="C4217" t="s">
        <v>9</v>
      </c>
      <c r="D4217" t="s">
        <v>18</v>
      </c>
      <c r="E4217" t="s">
        <v>39</v>
      </c>
      <c r="F4217" t="s">
        <v>121</v>
      </c>
      <c r="G4217">
        <v>7</v>
      </c>
      <c r="H4217" s="3">
        <v>569.79</v>
      </c>
      <c r="I4217" s="3">
        <v>7183.64</v>
      </c>
    </row>
    <row r="4218" spans="1:9" x14ac:dyDescent="0.3">
      <c r="A4218">
        <v>4217</v>
      </c>
      <c r="B4218" s="2">
        <v>45727</v>
      </c>
      <c r="C4218" t="s">
        <v>15</v>
      </c>
      <c r="D4218" t="s">
        <v>16</v>
      </c>
      <c r="E4218" t="s">
        <v>35</v>
      </c>
      <c r="F4218" t="s">
        <v>121</v>
      </c>
      <c r="G4218">
        <v>8</v>
      </c>
      <c r="H4218" s="3">
        <v>1206.1600000000001</v>
      </c>
      <c r="I4218" s="3">
        <v>17379.060000000001</v>
      </c>
    </row>
    <row r="4219" spans="1:9" x14ac:dyDescent="0.3">
      <c r="A4219">
        <v>4218</v>
      </c>
      <c r="B4219" s="2">
        <v>45734</v>
      </c>
      <c r="C4219" t="s">
        <v>9</v>
      </c>
      <c r="D4219" t="s">
        <v>17</v>
      </c>
      <c r="E4219" t="s">
        <v>22</v>
      </c>
      <c r="F4219" t="s">
        <v>121</v>
      </c>
      <c r="G4219">
        <v>18</v>
      </c>
      <c r="H4219" s="3">
        <v>599.96</v>
      </c>
      <c r="I4219" s="3">
        <v>19450.3</v>
      </c>
    </row>
    <row r="4220" spans="1:9" x14ac:dyDescent="0.3">
      <c r="A4220">
        <v>4219</v>
      </c>
      <c r="B4220" s="2">
        <v>45728</v>
      </c>
      <c r="C4220" t="s">
        <v>14</v>
      </c>
      <c r="D4220" t="s">
        <v>18</v>
      </c>
      <c r="E4220" t="s">
        <v>71</v>
      </c>
      <c r="F4220" t="s">
        <v>121</v>
      </c>
      <c r="G4220">
        <v>7</v>
      </c>
      <c r="H4220" s="3">
        <v>1228.31</v>
      </c>
      <c r="I4220" s="3">
        <v>15485.94</v>
      </c>
    </row>
    <row r="4221" spans="1:9" x14ac:dyDescent="0.3">
      <c r="A4221">
        <v>4220</v>
      </c>
      <c r="B4221" s="2">
        <v>45724</v>
      </c>
      <c r="C4221" t="s">
        <v>11</v>
      </c>
      <c r="D4221" t="s">
        <v>19</v>
      </c>
      <c r="E4221" t="s">
        <v>85</v>
      </c>
      <c r="F4221" t="s">
        <v>122</v>
      </c>
      <c r="G4221">
        <v>9</v>
      </c>
      <c r="H4221" s="3">
        <v>847.87</v>
      </c>
      <c r="I4221" s="3">
        <v>13743.69</v>
      </c>
    </row>
    <row r="4222" spans="1:9" x14ac:dyDescent="0.3">
      <c r="A4222">
        <v>4221</v>
      </c>
      <c r="B4222" s="2">
        <v>45740</v>
      </c>
      <c r="C4222" t="s">
        <v>15</v>
      </c>
      <c r="D4222" t="s">
        <v>17</v>
      </c>
      <c r="E4222" t="s">
        <v>22</v>
      </c>
      <c r="F4222" t="s">
        <v>121</v>
      </c>
      <c r="G4222">
        <v>10</v>
      </c>
      <c r="H4222" s="3">
        <v>1568.32</v>
      </c>
      <c r="I4222" s="3">
        <v>28246.6</v>
      </c>
    </row>
    <row r="4223" spans="1:9" x14ac:dyDescent="0.3">
      <c r="A4223">
        <v>4222</v>
      </c>
      <c r="B4223" s="2">
        <v>45725</v>
      </c>
      <c r="C4223" t="s">
        <v>13</v>
      </c>
      <c r="D4223" t="s">
        <v>16</v>
      </c>
      <c r="E4223" t="s">
        <v>101</v>
      </c>
      <c r="F4223" t="s">
        <v>122</v>
      </c>
      <c r="G4223">
        <v>8</v>
      </c>
      <c r="H4223" s="3">
        <v>486.99</v>
      </c>
      <c r="I4223" s="3">
        <v>7016.84</v>
      </c>
    </row>
    <row r="4224" spans="1:9" x14ac:dyDescent="0.3">
      <c r="A4224">
        <v>4223</v>
      </c>
      <c r="B4224" s="2">
        <v>45717</v>
      </c>
      <c r="C4224" t="s">
        <v>10</v>
      </c>
      <c r="D4224" t="s">
        <v>20</v>
      </c>
      <c r="E4224" t="s">
        <v>33</v>
      </c>
      <c r="F4224" t="s">
        <v>122</v>
      </c>
      <c r="G4224">
        <v>7</v>
      </c>
      <c r="H4224" s="3">
        <v>896.44</v>
      </c>
      <c r="I4224" s="3">
        <v>11301.88</v>
      </c>
    </row>
    <row r="4225" spans="1:9" x14ac:dyDescent="0.3">
      <c r="A4225">
        <v>4224</v>
      </c>
      <c r="B4225" s="2">
        <v>45739</v>
      </c>
      <c r="C4225" t="s">
        <v>14</v>
      </c>
      <c r="D4225" t="s">
        <v>16</v>
      </c>
      <c r="E4225" t="s">
        <v>35</v>
      </c>
      <c r="F4225" t="s">
        <v>122</v>
      </c>
      <c r="G4225">
        <v>9</v>
      </c>
      <c r="H4225" s="3">
        <v>1420.1</v>
      </c>
      <c r="I4225" s="3">
        <v>23019.34</v>
      </c>
    </row>
    <row r="4226" spans="1:9" x14ac:dyDescent="0.3">
      <c r="A4226">
        <v>4225</v>
      </c>
      <c r="B4226" s="2">
        <v>45737</v>
      </c>
      <c r="C4226" t="s">
        <v>15</v>
      </c>
      <c r="D4226" t="s">
        <v>16</v>
      </c>
      <c r="E4226" t="s">
        <v>43</v>
      </c>
      <c r="F4226" t="s">
        <v>122</v>
      </c>
      <c r="G4226">
        <v>9</v>
      </c>
      <c r="H4226" s="3">
        <v>1274.0999999999999</v>
      </c>
      <c r="I4226" s="3">
        <v>20652.73</v>
      </c>
    </row>
    <row r="4227" spans="1:9" x14ac:dyDescent="0.3">
      <c r="A4227">
        <v>4226</v>
      </c>
      <c r="B4227" s="2">
        <v>45721</v>
      </c>
      <c r="C4227" t="s">
        <v>10</v>
      </c>
      <c r="D4227" t="s">
        <v>19</v>
      </c>
      <c r="E4227" t="s">
        <v>53</v>
      </c>
      <c r="F4227" t="s">
        <v>121</v>
      </c>
      <c r="G4227">
        <v>8</v>
      </c>
      <c r="H4227" s="3">
        <v>716.74</v>
      </c>
      <c r="I4227" s="3">
        <v>10327.209999999999</v>
      </c>
    </row>
    <row r="4228" spans="1:9" x14ac:dyDescent="0.3">
      <c r="A4228">
        <v>4227</v>
      </c>
      <c r="B4228" s="2">
        <v>45728</v>
      </c>
      <c r="C4228" t="s">
        <v>11</v>
      </c>
      <c r="D4228" t="s">
        <v>18</v>
      </c>
      <c r="E4228" t="s">
        <v>73</v>
      </c>
      <c r="F4228" t="s">
        <v>121</v>
      </c>
      <c r="G4228">
        <v>7</v>
      </c>
      <c r="H4228" s="3">
        <v>1047.31</v>
      </c>
      <c r="I4228" s="3">
        <v>13203.98</v>
      </c>
    </row>
    <row r="4229" spans="1:9" x14ac:dyDescent="0.3">
      <c r="A4229">
        <v>4228</v>
      </c>
      <c r="B4229" s="2">
        <v>45747</v>
      </c>
      <c r="C4229" t="s">
        <v>15</v>
      </c>
      <c r="D4229" t="s">
        <v>16</v>
      </c>
      <c r="E4229" t="s">
        <v>27</v>
      </c>
      <c r="F4229" t="s">
        <v>121</v>
      </c>
      <c r="G4229">
        <v>2</v>
      </c>
      <c r="H4229" s="3">
        <v>1543.76</v>
      </c>
      <c r="I4229" s="3">
        <v>5560.85</v>
      </c>
    </row>
    <row r="4230" spans="1:9" x14ac:dyDescent="0.3">
      <c r="A4230">
        <v>4229</v>
      </c>
      <c r="B4230" s="2">
        <v>45740</v>
      </c>
      <c r="C4230" t="s">
        <v>9</v>
      </c>
      <c r="D4230" t="s">
        <v>16</v>
      </c>
      <c r="E4230" t="s">
        <v>117</v>
      </c>
      <c r="F4230" t="s">
        <v>121</v>
      </c>
      <c r="G4230">
        <v>16</v>
      </c>
      <c r="H4230" s="3">
        <v>559.92999999999995</v>
      </c>
      <c r="I4230" s="3">
        <v>16135.6</v>
      </c>
    </row>
    <row r="4231" spans="1:9" x14ac:dyDescent="0.3">
      <c r="A4231">
        <v>4230</v>
      </c>
      <c r="B4231" s="2">
        <v>45732</v>
      </c>
      <c r="C4231" t="s">
        <v>15</v>
      </c>
      <c r="D4231" t="s">
        <v>19</v>
      </c>
      <c r="E4231" t="s">
        <v>23</v>
      </c>
      <c r="F4231" t="s">
        <v>121</v>
      </c>
      <c r="G4231">
        <v>3</v>
      </c>
      <c r="H4231" s="3">
        <v>1622.08</v>
      </c>
      <c r="I4231" s="3">
        <v>8764.4599999999991</v>
      </c>
    </row>
    <row r="4232" spans="1:9" x14ac:dyDescent="0.3">
      <c r="A4232">
        <v>4231</v>
      </c>
      <c r="B4232" s="2">
        <v>45721</v>
      </c>
      <c r="C4232" t="s">
        <v>9</v>
      </c>
      <c r="D4232" t="s">
        <v>16</v>
      </c>
      <c r="E4232" t="s">
        <v>39</v>
      </c>
      <c r="F4232" t="s">
        <v>121</v>
      </c>
      <c r="G4232">
        <v>15</v>
      </c>
      <c r="H4232" s="3">
        <v>569.05999999999995</v>
      </c>
      <c r="I4232" s="3">
        <v>15373.79</v>
      </c>
    </row>
    <row r="4233" spans="1:9" x14ac:dyDescent="0.3">
      <c r="A4233">
        <v>4232</v>
      </c>
      <c r="B4233" s="2">
        <v>45736</v>
      </c>
      <c r="C4233" t="s">
        <v>10</v>
      </c>
      <c r="D4233" t="s">
        <v>17</v>
      </c>
      <c r="E4233" t="s">
        <v>43</v>
      </c>
      <c r="F4233" t="s">
        <v>121</v>
      </c>
      <c r="G4233">
        <v>2</v>
      </c>
      <c r="H4233" s="3">
        <v>792.62</v>
      </c>
      <c r="I4233" s="3">
        <v>2855.13</v>
      </c>
    </row>
    <row r="4234" spans="1:9" x14ac:dyDescent="0.3">
      <c r="A4234">
        <v>4233</v>
      </c>
      <c r="B4234" s="2">
        <v>45721</v>
      </c>
      <c r="C4234" t="s">
        <v>14</v>
      </c>
      <c r="D4234" t="s">
        <v>18</v>
      </c>
      <c r="E4234" t="s">
        <v>89</v>
      </c>
      <c r="F4234" t="s">
        <v>121</v>
      </c>
      <c r="G4234">
        <v>1</v>
      </c>
      <c r="H4234" s="3">
        <v>1358.61</v>
      </c>
      <c r="I4234" s="3">
        <v>2446.96</v>
      </c>
    </row>
    <row r="4235" spans="1:9" x14ac:dyDescent="0.3">
      <c r="A4235">
        <v>4234</v>
      </c>
      <c r="B4235" s="2">
        <v>45727</v>
      </c>
      <c r="C4235" t="s">
        <v>11</v>
      </c>
      <c r="D4235" t="s">
        <v>20</v>
      </c>
      <c r="E4235" t="s">
        <v>115</v>
      </c>
      <c r="F4235" t="s">
        <v>122</v>
      </c>
      <c r="G4235">
        <v>3</v>
      </c>
      <c r="H4235" s="3">
        <v>809.23</v>
      </c>
      <c r="I4235" s="3">
        <v>4372.45</v>
      </c>
    </row>
    <row r="4236" spans="1:9" x14ac:dyDescent="0.3">
      <c r="A4236">
        <v>4235</v>
      </c>
      <c r="B4236" s="2">
        <v>45746</v>
      </c>
      <c r="C4236" t="s">
        <v>11</v>
      </c>
      <c r="D4236" t="s">
        <v>20</v>
      </c>
      <c r="E4236" t="s">
        <v>110</v>
      </c>
      <c r="F4236" t="s">
        <v>122</v>
      </c>
      <c r="G4236">
        <v>9</v>
      </c>
      <c r="H4236" s="3">
        <v>817.57</v>
      </c>
      <c r="I4236" s="3">
        <v>13252.53</v>
      </c>
    </row>
    <row r="4237" spans="1:9" x14ac:dyDescent="0.3">
      <c r="A4237">
        <v>4236</v>
      </c>
      <c r="B4237" s="2">
        <v>45717</v>
      </c>
      <c r="C4237" t="s">
        <v>15</v>
      </c>
      <c r="D4237" t="s">
        <v>19</v>
      </c>
      <c r="E4237" t="s">
        <v>40</v>
      </c>
      <c r="F4237" t="s">
        <v>121</v>
      </c>
      <c r="G4237">
        <v>6</v>
      </c>
      <c r="H4237" s="3">
        <v>1451.11</v>
      </c>
      <c r="I4237" s="3">
        <v>15681.34</v>
      </c>
    </row>
    <row r="4238" spans="1:9" x14ac:dyDescent="0.3">
      <c r="A4238">
        <v>4237</v>
      </c>
      <c r="B4238" s="2">
        <v>45744</v>
      </c>
      <c r="C4238" t="s">
        <v>13</v>
      </c>
      <c r="D4238" t="s">
        <v>19</v>
      </c>
      <c r="E4238" t="s">
        <v>38</v>
      </c>
      <c r="F4238" t="s">
        <v>122</v>
      </c>
      <c r="G4238">
        <v>15</v>
      </c>
      <c r="H4238" s="3">
        <v>379.83</v>
      </c>
      <c r="I4238" s="3">
        <v>10261.530000000001</v>
      </c>
    </row>
    <row r="4239" spans="1:9" x14ac:dyDescent="0.3">
      <c r="A4239">
        <v>4238</v>
      </c>
      <c r="B4239" s="2">
        <v>45718</v>
      </c>
      <c r="C4239" t="s">
        <v>11</v>
      </c>
      <c r="D4239" t="s">
        <v>17</v>
      </c>
      <c r="E4239" t="s">
        <v>38</v>
      </c>
      <c r="F4239" t="s">
        <v>121</v>
      </c>
      <c r="G4239">
        <v>10</v>
      </c>
      <c r="H4239" s="3">
        <v>1001.07</v>
      </c>
      <c r="I4239" s="3">
        <v>18030.009999999998</v>
      </c>
    </row>
    <row r="4240" spans="1:9" x14ac:dyDescent="0.3">
      <c r="A4240">
        <v>4239</v>
      </c>
      <c r="B4240" s="2">
        <v>45733</v>
      </c>
      <c r="C4240" t="s">
        <v>13</v>
      </c>
      <c r="D4240" t="s">
        <v>18</v>
      </c>
      <c r="E4240" t="s">
        <v>48</v>
      </c>
      <c r="F4240" t="s">
        <v>121</v>
      </c>
      <c r="G4240">
        <v>17</v>
      </c>
      <c r="H4240" s="3">
        <v>307.06</v>
      </c>
      <c r="I4240" s="3">
        <v>9401.64</v>
      </c>
    </row>
    <row r="4241" spans="1:9" x14ac:dyDescent="0.3">
      <c r="A4241">
        <v>4240</v>
      </c>
      <c r="B4241" s="2">
        <v>45727</v>
      </c>
      <c r="C4241" t="s">
        <v>11</v>
      </c>
      <c r="D4241" t="s">
        <v>19</v>
      </c>
      <c r="E4241" t="s">
        <v>108</v>
      </c>
      <c r="F4241" t="s">
        <v>121</v>
      </c>
      <c r="G4241">
        <v>8</v>
      </c>
      <c r="H4241" s="3">
        <v>1005.93</v>
      </c>
      <c r="I4241" s="3">
        <v>14494.03</v>
      </c>
    </row>
    <row r="4242" spans="1:9" x14ac:dyDescent="0.3">
      <c r="A4242">
        <v>4241</v>
      </c>
      <c r="B4242" s="2">
        <v>45733</v>
      </c>
      <c r="C4242" t="s">
        <v>14</v>
      </c>
      <c r="D4242" t="s">
        <v>20</v>
      </c>
      <c r="E4242" t="s">
        <v>105</v>
      </c>
      <c r="F4242" t="s">
        <v>122</v>
      </c>
      <c r="G4242">
        <v>10</v>
      </c>
      <c r="H4242" s="3">
        <v>1173.8</v>
      </c>
      <c r="I4242" s="3">
        <v>21141</v>
      </c>
    </row>
    <row r="4243" spans="1:9" x14ac:dyDescent="0.3">
      <c r="A4243">
        <v>4242</v>
      </c>
      <c r="B4243" s="2">
        <v>45736</v>
      </c>
      <c r="C4243" t="s">
        <v>12</v>
      </c>
      <c r="D4243" t="s">
        <v>16</v>
      </c>
      <c r="E4243" t="s">
        <v>119</v>
      </c>
      <c r="F4243" t="s">
        <v>122</v>
      </c>
      <c r="G4243">
        <v>9</v>
      </c>
      <c r="H4243" s="3">
        <v>155.25</v>
      </c>
      <c r="I4243" s="3">
        <v>2516.5500000000002</v>
      </c>
    </row>
    <row r="4244" spans="1:9" x14ac:dyDescent="0.3">
      <c r="A4244">
        <v>4243</v>
      </c>
      <c r="B4244" s="2">
        <v>45745</v>
      </c>
      <c r="C4244" t="s">
        <v>15</v>
      </c>
      <c r="D4244" t="s">
        <v>19</v>
      </c>
      <c r="E4244" t="s">
        <v>80</v>
      </c>
      <c r="F4244" t="s">
        <v>121</v>
      </c>
      <c r="G4244">
        <v>4</v>
      </c>
      <c r="H4244" s="3">
        <v>1258.6099999999999</v>
      </c>
      <c r="I4244" s="3">
        <v>9067.4</v>
      </c>
    </row>
    <row r="4245" spans="1:9" x14ac:dyDescent="0.3">
      <c r="A4245">
        <v>4244</v>
      </c>
      <c r="B4245" s="2">
        <v>45734</v>
      </c>
      <c r="C4245" t="s">
        <v>10</v>
      </c>
      <c r="D4245" t="s">
        <v>16</v>
      </c>
      <c r="E4245" t="s">
        <v>47</v>
      </c>
      <c r="F4245" t="s">
        <v>122</v>
      </c>
      <c r="G4245">
        <v>8</v>
      </c>
      <c r="H4245" s="3">
        <v>755.42</v>
      </c>
      <c r="I4245" s="3">
        <v>10884.54</v>
      </c>
    </row>
    <row r="4246" spans="1:9" x14ac:dyDescent="0.3">
      <c r="A4246">
        <v>4245</v>
      </c>
      <c r="B4246" s="2">
        <v>45745</v>
      </c>
      <c r="C4246" t="s">
        <v>9</v>
      </c>
      <c r="D4246" t="s">
        <v>19</v>
      </c>
      <c r="E4246" t="s">
        <v>69</v>
      </c>
      <c r="F4246" t="s">
        <v>121</v>
      </c>
      <c r="G4246">
        <v>15</v>
      </c>
      <c r="H4246" s="3">
        <v>403.34</v>
      </c>
      <c r="I4246" s="3">
        <v>10896.68</v>
      </c>
    </row>
    <row r="4247" spans="1:9" x14ac:dyDescent="0.3">
      <c r="A4247">
        <v>4246</v>
      </c>
      <c r="B4247" s="2">
        <v>45720</v>
      </c>
      <c r="C4247" t="s">
        <v>12</v>
      </c>
      <c r="D4247" t="s">
        <v>17</v>
      </c>
      <c r="E4247" t="s">
        <v>43</v>
      </c>
      <c r="F4247" t="s">
        <v>122</v>
      </c>
      <c r="G4247">
        <v>15</v>
      </c>
      <c r="H4247" s="3">
        <v>208.69</v>
      </c>
      <c r="I4247" s="3">
        <v>5637.99</v>
      </c>
    </row>
    <row r="4248" spans="1:9" x14ac:dyDescent="0.3">
      <c r="A4248">
        <v>4247</v>
      </c>
      <c r="B4248" s="2">
        <v>45740</v>
      </c>
      <c r="C4248" t="s">
        <v>15</v>
      </c>
      <c r="D4248" t="s">
        <v>17</v>
      </c>
      <c r="E4248" t="s">
        <v>90</v>
      </c>
      <c r="F4248" t="s">
        <v>121</v>
      </c>
      <c r="G4248">
        <v>10</v>
      </c>
      <c r="H4248" s="3">
        <v>1384.82</v>
      </c>
      <c r="I4248" s="3">
        <v>24941.63</v>
      </c>
    </row>
    <row r="4249" spans="1:9" x14ac:dyDescent="0.3">
      <c r="A4249">
        <v>4248</v>
      </c>
      <c r="B4249" s="2">
        <v>45739</v>
      </c>
      <c r="C4249" t="s">
        <v>12</v>
      </c>
      <c r="D4249" t="s">
        <v>16</v>
      </c>
      <c r="E4249" t="s">
        <v>96</v>
      </c>
      <c r="F4249" t="s">
        <v>121</v>
      </c>
      <c r="G4249">
        <v>16</v>
      </c>
      <c r="H4249" s="3">
        <v>154.78</v>
      </c>
      <c r="I4249" s="3">
        <v>4460.32</v>
      </c>
    </row>
    <row r="4250" spans="1:9" x14ac:dyDescent="0.3">
      <c r="A4250">
        <v>4249</v>
      </c>
      <c r="B4250" s="2">
        <v>45724</v>
      </c>
      <c r="C4250" t="s">
        <v>13</v>
      </c>
      <c r="D4250" t="s">
        <v>18</v>
      </c>
      <c r="E4250" t="s">
        <v>68</v>
      </c>
      <c r="F4250" t="s">
        <v>121</v>
      </c>
      <c r="G4250">
        <v>18</v>
      </c>
      <c r="H4250" s="3">
        <v>476.54</v>
      </c>
      <c r="I4250" s="3">
        <v>15449.11</v>
      </c>
    </row>
    <row r="4251" spans="1:9" x14ac:dyDescent="0.3">
      <c r="A4251">
        <v>4250</v>
      </c>
      <c r="B4251" s="2">
        <v>45732</v>
      </c>
      <c r="C4251" t="s">
        <v>15</v>
      </c>
      <c r="D4251" t="s">
        <v>17</v>
      </c>
      <c r="E4251" t="s">
        <v>84</v>
      </c>
      <c r="F4251" t="s">
        <v>121</v>
      </c>
      <c r="G4251">
        <v>7</v>
      </c>
      <c r="H4251" s="3">
        <v>1332.64</v>
      </c>
      <c r="I4251" s="3">
        <v>16801.28</v>
      </c>
    </row>
    <row r="4252" spans="1:9" x14ac:dyDescent="0.3">
      <c r="A4252">
        <v>4251</v>
      </c>
      <c r="B4252" s="2">
        <v>45732</v>
      </c>
      <c r="C4252" t="s">
        <v>9</v>
      </c>
      <c r="D4252" t="s">
        <v>19</v>
      </c>
      <c r="E4252" t="s">
        <v>43</v>
      </c>
      <c r="F4252" t="s">
        <v>121</v>
      </c>
      <c r="G4252">
        <v>18</v>
      </c>
      <c r="H4252" s="3">
        <v>503.41</v>
      </c>
      <c r="I4252" s="3">
        <v>16320.21</v>
      </c>
    </row>
    <row r="4253" spans="1:9" x14ac:dyDescent="0.3">
      <c r="A4253">
        <v>4252</v>
      </c>
      <c r="B4253" s="2">
        <v>45743</v>
      </c>
      <c r="C4253" t="s">
        <v>12</v>
      </c>
      <c r="D4253" t="s">
        <v>18</v>
      </c>
      <c r="E4253" t="s">
        <v>42</v>
      </c>
      <c r="F4253" t="s">
        <v>121</v>
      </c>
      <c r="G4253">
        <v>16</v>
      </c>
      <c r="H4253" s="3">
        <v>239.09</v>
      </c>
      <c r="I4253" s="3">
        <v>6889.9</v>
      </c>
    </row>
    <row r="4254" spans="1:9" x14ac:dyDescent="0.3">
      <c r="A4254">
        <v>4253</v>
      </c>
      <c r="B4254" s="2">
        <v>45741</v>
      </c>
      <c r="C4254" t="s">
        <v>11</v>
      </c>
      <c r="D4254" t="s">
        <v>20</v>
      </c>
      <c r="E4254" t="s">
        <v>99</v>
      </c>
      <c r="F4254" t="s">
        <v>121</v>
      </c>
      <c r="G4254">
        <v>9</v>
      </c>
      <c r="H4254" s="3">
        <v>1154.3599999999999</v>
      </c>
      <c r="I4254" s="3">
        <v>18711.79</v>
      </c>
    </row>
    <row r="4255" spans="1:9" x14ac:dyDescent="0.3">
      <c r="A4255">
        <v>4254</v>
      </c>
      <c r="B4255" s="2">
        <v>45745</v>
      </c>
      <c r="C4255" t="s">
        <v>15</v>
      </c>
      <c r="D4255" t="s">
        <v>17</v>
      </c>
      <c r="E4255" t="s">
        <v>120</v>
      </c>
      <c r="F4255" t="s">
        <v>122</v>
      </c>
      <c r="G4255">
        <v>4</v>
      </c>
      <c r="H4255" s="3">
        <v>1266.47</v>
      </c>
      <c r="I4255" s="3">
        <v>9124.02</v>
      </c>
    </row>
    <row r="4256" spans="1:9" x14ac:dyDescent="0.3">
      <c r="A4256">
        <v>4255</v>
      </c>
      <c r="B4256" s="2">
        <v>45721</v>
      </c>
      <c r="C4256" t="s">
        <v>15</v>
      </c>
      <c r="D4256" t="s">
        <v>18</v>
      </c>
      <c r="E4256" t="s">
        <v>57</v>
      </c>
      <c r="F4256" t="s">
        <v>122</v>
      </c>
      <c r="G4256">
        <v>7</v>
      </c>
      <c r="H4256" s="3">
        <v>1508.54</v>
      </c>
      <c r="I4256" s="3">
        <v>19018.939999999999</v>
      </c>
    </row>
    <row r="4257" spans="1:9" x14ac:dyDescent="0.3">
      <c r="A4257">
        <v>4256</v>
      </c>
      <c r="B4257" s="2">
        <v>45734</v>
      </c>
      <c r="C4257" t="s">
        <v>11</v>
      </c>
      <c r="D4257" t="s">
        <v>16</v>
      </c>
      <c r="E4257" t="s">
        <v>52</v>
      </c>
      <c r="F4257" t="s">
        <v>121</v>
      </c>
      <c r="G4257">
        <v>8</v>
      </c>
      <c r="H4257" s="3">
        <v>1162.6600000000001</v>
      </c>
      <c r="I4257" s="3">
        <v>16752.29</v>
      </c>
    </row>
    <row r="4258" spans="1:9" x14ac:dyDescent="0.3">
      <c r="A4258">
        <v>4257</v>
      </c>
      <c r="B4258" s="2">
        <v>45733</v>
      </c>
      <c r="C4258" t="s">
        <v>9</v>
      </c>
      <c r="D4258" t="s">
        <v>17</v>
      </c>
      <c r="E4258" t="s">
        <v>110</v>
      </c>
      <c r="F4258" t="s">
        <v>121</v>
      </c>
      <c r="G4258">
        <v>20</v>
      </c>
      <c r="H4258" s="3">
        <v>510.33</v>
      </c>
      <c r="I4258" s="3">
        <v>18382.84</v>
      </c>
    </row>
    <row r="4259" spans="1:9" x14ac:dyDescent="0.3">
      <c r="A4259">
        <v>4258</v>
      </c>
      <c r="B4259" s="2">
        <v>45725</v>
      </c>
      <c r="C4259" t="s">
        <v>11</v>
      </c>
      <c r="D4259" t="s">
        <v>16</v>
      </c>
      <c r="E4259" t="s">
        <v>85</v>
      </c>
      <c r="F4259" t="s">
        <v>121</v>
      </c>
      <c r="G4259">
        <v>2</v>
      </c>
      <c r="H4259" s="3">
        <v>933.89</v>
      </c>
      <c r="I4259" s="3">
        <v>3364.01</v>
      </c>
    </row>
    <row r="4260" spans="1:9" x14ac:dyDescent="0.3">
      <c r="A4260">
        <v>4259</v>
      </c>
      <c r="B4260" s="2">
        <v>45724</v>
      </c>
      <c r="C4260" t="s">
        <v>13</v>
      </c>
      <c r="D4260" t="s">
        <v>17</v>
      </c>
      <c r="E4260" t="s">
        <v>78</v>
      </c>
      <c r="F4260" t="s">
        <v>121</v>
      </c>
      <c r="G4260">
        <v>15</v>
      </c>
      <c r="H4260" s="3">
        <v>479.44</v>
      </c>
      <c r="I4260" s="3">
        <v>12952.6</v>
      </c>
    </row>
    <row r="4261" spans="1:9" x14ac:dyDescent="0.3">
      <c r="A4261">
        <v>4260</v>
      </c>
      <c r="B4261" s="2">
        <v>45736</v>
      </c>
      <c r="C4261" t="s">
        <v>11</v>
      </c>
      <c r="D4261" t="s">
        <v>16</v>
      </c>
      <c r="E4261" t="s">
        <v>49</v>
      </c>
      <c r="F4261" t="s">
        <v>122</v>
      </c>
      <c r="G4261">
        <v>8</v>
      </c>
      <c r="H4261" s="3">
        <v>909.82</v>
      </c>
      <c r="I4261" s="3">
        <v>13109.22</v>
      </c>
    </row>
    <row r="4262" spans="1:9" x14ac:dyDescent="0.3">
      <c r="A4262">
        <v>4261</v>
      </c>
      <c r="B4262" s="2">
        <v>45747</v>
      </c>
      <c r="C4262" t="s">
        <v>13</v>
      </c>
      <c r="D4262" t="s">
        <v>16</v>
      </c>
      <c r="E4262" t="s">
        <v>42</v>
      </c>
      <c r="F4262" t="s">
        <v>122</v>
      </c>
      <c r="G4262">
        <v>17</v>
      </c>
      <c r="H4262" s="3">
        <v>358.23</v>
      </c>
      <c r="I4262" s="3">
        <v>10968.38</v>
      </c>
    </row>
    <row r="4263" spans="1:9" x14ac:dyDescent="0.3">
      <c r="A4263">
        <v>4262</v>
      </c>
      <c r="B4263" s="2">
        <v>45738</v>
      </c>
      <c r="C4263" t="s">
        <v>15</v>
      </c>
      <c r="D4263" t="s">
        <v>18</v>
      </c>
      <c r="E4263" t="s">
        <v>109</v>
      </c>
      <c r="F4263" t="s">
        <v>121</v>
      </c>
      <c r="G4263">
        <v>2</v>
      </c>
      <c r="H4263" s="3">
        <v>1648.92</v>
      </c>
      <c r="I4263" s="3">
        <v>5939.65</v>
      </c>
    </row>
    <row r="4264" spans="1:9" x14ac:dyDescent="0.3">
      <c r="A4264">
        <v>4263</v>
      </c>
      <c r="B4264" s="2">
        <v>45742</v>
      </c>
      <c r="C4264" t="s">
        <v>14</v>
      </c>
      <c r="D4264" t="s">
        <v>17</v>
      </c>
      <c r="E4264" t="s">
        <v>24</v>
      </c>
      <c r="F4264" t="s">
        <v>121</v>
      </c>
      <c r="G4264">
        <v>7</v>
      </c>
      <c r="H4264" s="3">
        <v>1134.1099999999999</v>
      </c>
      <c r="I4264" s="3">
        <v>14298.31</v>
      </c>
    </row>
    <row r="4265" spans="1:9" x14ac:dyDescent="0.3">
      <c r="A4265">
        <v>4264</v>
      </c>
      <c r="B4265" s="2">
        <v>45728</v>
      </c>
      <c r="C4265" t="s">
        <v>12</v>
      </c>
      <c r="D4265" t="s">
        <v>18</v>
      </c>
      <c r="E4265" t="s">
        <v>31</v>
      </c>
      <c r="F4265" t="s">
        <v>122</v>
      </c>
      <c r="G4265">
        <v>8</v>
      </c>
      <c r="H4265" s="3">
        <v>193.58</v>
      </c>
      <c r="I4265" s="3">
        <v>2789.21</v>
      </c>
    </row>
    <row r="4266" spans="1:9" x14ac:dyDescent="0.3">
      <c r="A4266">
        <v>4265</v>
      </c>
      <c r="B4266" s="2">
        <v>45736</v>
      </c>
      <c r="C4266" t="s">
        <v>10</v>
      </c>
      <c r="D4266" t="s">
        <v>18</v>
      </c>
      <c r="E4266" t="s">
        <v>82</v>
      </c>
      <c r="F4266" t="s">
        <v>121</v>
      </c>
      <c r="G4266">
        <v>1</v>
      </c>
      <c r="H4266" s="3">
        <v>844.53</v>
      </c>
      <c r="I4266" s="3">
        <v>1521.06</v>
      </c>
    </row>
    <row r="4267" spans="1:9" x14ac:dyDescent="0.3">
      <c r="A4267">
        <v>4266</v>
      </c>
      <c r="B4267" s="2">
        <v>45735</v>
      </c>
      <c r="C4267" t="s">
        <v>15</v>
      </c>
      <c r="D4267" t="s">
        <v>18</v>
      </c>
      <c r="E4267" t="s">
        <v>49</v>
      </c>
      <c r="F4267" t="s">
        <v>121</v>
      </c>
      <c r="G4267">
        <v>7</v>
      </c>
      <c r="H4267" s="3">
        <v>1701.04</v>
      </c>
      <c r="I4267" s="3">
        <v>21445.89</v>
      </c>
    </row>
    <row r="4268" spans="1:9" x14ac:dyDescent="0.3">
      <c r="A4268">
        <v>4267</v>
      </c>
      <c r="B4268" s="2">
        <v>45742</v>
      </c>
      <c r="C4268" t="s">
        <v>15</v>
      </c>
      <c r="D4268" t="s">
        <v>19</v>
      </c>
      <c r="E4268" t="s">
        <v>22</v>
      </c>
      <c r="F4268" t="s">
        <v>122</v>
      </c>
      <c r="G4268">
        <v>3</v>
      </c>
      <c r="H4268" s="3">
        <v>1545.36</v>
      </c>
      <c r="I4268" s="3">
        <v>8349.92</v>
      </c>
    </row>
    <row r="4269" spans="1:9" x14ac:dyDescent="0.3">
      <c r="A4269">
        <v>4268</v>
      </c>
      <c r="B4269" s="2">
        <v>45722</v>
      </c>
      <c r="C4269" t="s">
        <v>13</v>
      </c>
      <c r="D4269" t="s">
        <v>16</v>
      </c>
      <c r="E4269" t="s">
        <v>95</v>
      </c>
      <c r="F4269" t="s">
        <v>122</v>
      </c>
      <c r="G4269">
        <v>11</v>
      </c>
      <c r="H4269" s="3">
        <v>458.38</v>
      </c>
      <c r="I4269" s="3">
        <v>9081.34</v>
      </c>
    </row>
    <row r="4270" spans="1:9" x14ac:dyDescent="0.3">
      <c r="A4270">
        <v>4269</v>
      </c>
      <c r="B4270" s="2">
        <v>45726</v>
      </c>
      <c r="C4270" t="s">
        <v>12</v>
      </c>
      <c r="D4270" t="s">
        <v>17</v>
      </c>
      <c r="E4270" t="s">
        <v>41</v>
      </c>
      <c r="F4270" t="s">
        <v>121</v>
      </c>
      <c r="G4270">
        <v>13</v>
      </c>
      <c r="H4270" s="3">
        <v>205.33</v>
      </c>
      <c r="I4270" s="3">
        <v>4807.59</v>
      </c>
    </row>
    <row r="4271" spans="1:9" x14ac:dyDescent="0.3">
      <c r="A4271">
        <v>4270</v>
      </c>
      <c r="B4271" s="2">
        <v>45730</v>
      </c>
      <c r="C4271" t="s">
        <v>11</v>
      </c>
      <c r="D4271" t="s">
        <v>17</v>
      </c>
      <c r="E4271" t="s">
        <v>83</v>
      </c>
      <c r="F4271" t="s">
        <v>122</v>
      </c>
      <c r="G4271">
        <v>1</v>
      </c>
      <c r="H4271" s="3">
        <v>1149.7</v>
      </c>
      <c r="I4271" s="3">
        <v>2070.69</v>
      </c>
    </row>
    <row r="4272" spans="1:9" x14ac:dyDescent="0.3">
      <c r="A4272">
        <v>4271</v>
      </c>
      <c r="B4272" s="2">
        <v>45725</v>
      </c>
      <c r="C4272" t="s">
        <v>9</v>
      </c>
      <c r="D4272" t="s">
        <v>19</v>
      </c>
      <c r="E4272" t="s">
        <v>27</v>
      </c>
      <c r="F4272" t="s">
        <v>121</v>
      </c>
      <c r="G4272">
        <v>15</v>
      </c>
      <c r="H4272" s="3">
        <v>401</v>
      </c>
      <c r="I4272" s="3">
        <v>10833.46</v>
      </c>
    </row>
    <row r="4273" spans="1:9" x14ac:dyDescent="0.3">
      <c r="A4273">
        <v>4272</v>
      </c>
      <c r="B4273" s="2">
        <v>45744</v>
      </c>
      <c r="C4273" t="s">
        <v>15</v>
      </c>
      <c r="D4273" t="s">
        <v>18</v>
      </c>
      <c r="E4273" t="s">
        <v>45</v>
      </c>
      <c r="F4273" t="s">
        <v>122</v>
      </c>
      <c r="G4273">
        <v>7</v>
      </c>
      <c r="H4273" s="3">
        <v>1516.19</v>
      </c>
      <c r="I4273" s="3">
        <v>19115.39</v>
      </c>
    </row>
    <row r="4274" spans="1:9" x14ac:dyDescent="0.3">
      <c r="A4274">
        <v>4273</v>
      </c>
      <c r="B4274" s="2">
        <v>45740</v>
      </c>
      <c r="C4274" t="s">
        <v>10</v>
      </c>
      <c r="D4274" t="s">
        <v>16</v>
      </c>
      <c r="E4274" t="s">
        <v>64</v>
      </c>
      <c r="F4274" t="s">
        <v>121</v>
      </c>
      <c r="G4274">
        <v>1</v>
      </c>
      <c r="H4274" s="3">
        <v>783.37</v>
      </c>
      <c r="I4274" s="3">
        <v>1410.91</v>
      </c>
    </row>
    <row r="4275" spans="1:9" x14ac:dyDescent="0.3">
      <c r="A4275">
        <v>4274</v>
      </c>
      <c r="B4275" s="2">
        <v>45728</v>
      </c>
      <c r="C4275" t="s">
        <v>15</v>
      </c>
      <c r="D4275" t="s">
        <v>17</v>
      </c>
      <c r="E4275" t="s">
        <v>75</v>
      </c>
      <c r="F4275" t="s">
        <v>121</v>
      </c>
      <c r="G4275">
        <v>8</v>
      </c>
      <c r="H4275" s="3">
        <v>1734.32</v>
      </c>
      <c r="I4275" s="3">
        <v>24989.11</v>
      </c>
    </row>
    <row r="4276" spans="1:9" x14ac:dyDescent="0.3">
      <c r="A4276">
        <v>4275</v>
      </c>
      <c r="B4276" s="2">
        <v>45744</v>
      </c>
      <c r="C4276" t="s">
        <v>13</v>
      </c>
      <c r="D4276" t="s">
        <v>20</v>
      </c>
      <c r="E4276" t="s">
        <v>84</v>
      </c>
      <c r="F4276" t="s">
        <v>121</v>
      </c>
      <c r="G4276">
        <v>20</v>
      </c>
      <c r="H4276" s="3">
        <v>440.1</v>
      </c>
      <c r="I4276" s="3">
        <v>15853.05</v>
      </c>
    </row>
    <row r="4277" spans="1:9" x14ac:dyDescent="0.3">
      <c r="A4277">
        <v>4276</v>
      </c>
      <c r="B4277" s="2">
        <v>45721</v>
      </c>
      <c r="C4277" t="s">
        <v>9</v>
      </c>
      <c r="D4277" t="s">
        <v>17</v>
      </c>
      <c r="E4277" t="s">
        <v>34</v>
      </c>
      <c r="F4277" t="s">
        <v>121</v>
      </c>
      <c r="G4277">
        <v>14</v>
      </c>
      <c r="H4277" s="3">
        <v>539.35</v>
      </c>
      <c r="I4277" s="3">
        <v>13599.73</v>
      </c>
    </row>
    <row r="4278" spans="1:9" x14ac:dyDescent="0.3">
      <c r="A4278">
        <v>4277</v>
      </c>
      <c r="B4278" s="2">
        <v>45736</v>
      </c>
      <c r="C4278" t="s">
        <v>14</v>
      </c>
      <c r="D4278" t="s">
        <v>16</v>
      </c>
      <c r="E4278" t="s">
        <v>82</v>
      </c>
      <c r="F4278" t="s">
        <v>121</v>
      </c>
      <c r="G4278">
        <v>6</v>
      </c>
      <c r="H4278" s="3">
        <v>1265.3599999999999</v>
      </c>
      <c r="I4278" s="3">
        <v>13674.04</v>
      </c>
    </row>
    <row r="4279" spans="1:9" x14ac:dyDescent="0.3">
      <c r="A4279">
        <v>4278</v>
      </c>
      <c r="B4279" s="2">
        <v>45730</v>
      </c>
      <c r="C4279" t="s">
        <v>10</v>
      </c>
      <c r="D4279" t="s">
        <v>17</v>
      </c>
      <c r="E4279" t="s">
        <v>53</v>
      </c>
      <c r="F4279" t="s">
        <v>121</v>
      </c>
      <c r="G4279">
        <v>1</v>
      </c>
      <c r="H4279" s="3">
        <v>800.26</v>
      </c>
      <c r="I4279" s="3">
        <v>1441.33</v>
      </c>
    </row>
    <row r="4280" spans="1:9" x14ac:dyDescent="0.3">
      <c r="A4280">
        <v>4279</v>
      </c>
      <c r="B4280" s="2">
        <v>45722</v>
      </c>
      <c r="C4280" t="s">
        <v>9</v>
      </c>
      <c r="D4280" t="s">
        <v>19</v>
      </c>
      <c r="E4280" t="s">
        <v>90</v>
      </c>
      <c r="F4280" t="s">
        <v>122</v>
      </c>
      <c r="G4280">
        <v>11</v>
      </c>
      <c r="H4280" s="3">
        <v>544.53</v>
      </c>
      <c r="I4280" s="3">
        <v>10788.13</v>
      </c>
    </row>
    <row r="4281" spans="1:9" x14ac:dyDescent="0.3">
      <c r="A4281">
        <v>4280</v>
      </c>
      <c r="B4281" s="2">
        <v>45734</v>
      </c>
      <c r="C4281" t="s">
        <v>15</v>
      </c>
      <c r="D4281" t="s">
        <v>19</v>
      </c>
      <c r="E4281" t="s">
        <v>29</v>
      </c>
      <c r="F4281" t="s">
        <v>121</v>
      </c>
      <c r="G4281">
        <v>9</v>
      </c>
      <c r="H4281" s="3">
        <v>1724.85</v>
      </c>
      <c r="I4281" s="3">
        <v>27959.24</v>
      </c>
    </row>
    <row r="4282" spans="1:9" x14ac:dyDescent="0.3">
      <c r="A4282">
        <v>4281</v>
      </c>
      <c r="B4282" s="2">
        <v>45721</v>
      </c>
      <c r="C4282" t="s">
        <v>9</v>
      </c>
      <c r="D4282" t="s">
        <v>20</v>
      </c>
      <c r="E4282" t="s">
        <v>76</v>
      </c>
      <c r="F4282" t="s">
        <v>121</v>
      </c>
      <c r="G4282">
        <v>16</v>
      </c>
      <c r="H4282" s="3">
        <v>443.51</v>
      </c>
      <c r="I4282" s="3">
        <v>12780.71</v>
      </c>
    </row>
    <row r="4283" spans="1:9" x14ac:dyDescent="0.3">
      <c r="A4283">
        <v>4282</v>
      </c>
      <c r="B4283" s="2">
        <v>45729</v>
      </c>
      <c r="C4283" t="s">
        <v>10</v>
      </c>
      <c r="D4283" t="s">
        <v>17</v>
      </c>
      <c r="E4283" t="s">
        <v>21</v>
      </c>
      <c r="F4283" t="s">
        <v>122</v>
      </c>
      <c r="G4283">
        <v>9</v>
      </c>
      <c r="H4283" s="3">
        <v>700.51</v>
      </c>
      <c r="I4283" s="3">
        <v>11355.03</v>
      </c>
    </row>
    <row r="4284" spans="1:9" x14ac:dyDescent="0.3">
      <c r="A4284">
        <v>4283</v>
      </c>
      <c r="B4284" s="2">
        <v>45736</v>
      </c>
      <c r="C4284" t="s">
        <v>12</v>
      </c>
      <c r="D4284" t="s">
        <v>19</v>
      </c>
      <c r="E4284" t="s">
        <v>40</v>
      </c>
      <c r="F4284" t="s">
        <v>122</v>
      </c>
      <c r="G4284">
        <v>8</v>
      </c>
      <c r="H4284" s="3">
        <v>158.22</v>
      </c>
      <c r="I4284" s="3">
        <v>2279.73</v>
      </c>
    </row>
    <row r="4285" spans="1:9" x14ac:dyDescent="0.3">
      <c r="A4285">
        <v>4284</v>
      </c>
      <c r="B4285" s="2">
        <v>45736</v>
      </c>
      <c r="C4285" t="s">
        <v>14</v>
      </c>
      <c r="D4285" t="s">
        <v>16</v>
      </c>
      <c r="E4285" t="s">
        <v>77</v>
      </c>
      <c r="F4285" t="s">
        <v>121</v>
      </c>
      <c r="G4285">
        <v>5</v>
      </c>
      <c r="H4285" s="3">
        <v>1076.5899999999999</v>
      </c>
      <c r="I4285" s="3">
        <v>9695.09</v>
      </c>
    </row>
    <row r="4286" spans="1:9" x14ac:dyDescent="0.3">
      <c r="A4286">
        <v>4285</v>
      </c>
      <c r="B4286" s="2">
        <v>45726</v>
      </c>
      <c r="C4286" t="s">
        <v>9</v>
      </c>
      <c r="D4286" t="s">
        <v>19</v>
      </c>
      <c r="E4286" t="s">
        <v>100</v>
      </c>
      <c r="F4286" t="s">
        <v>121</v>
      </c>
      <c r="G4286">
        <v>8</v>
      </c>
      <c r="H4286" s="3">
        <v>441.2</v>
      </c>
      <c r="I4286" s="3">
        <v>6357.07</v>
      </c>
    </row>
    <row r="4287" spans="1:9" x14ac:dyDescent="0.3">
      <c r="A4287">
        <v>4286</v>
      </c>
      <c r="B4287" s="2">
        <v>45730</v>
      </c>
      <c r="C4287" t="s">
        <v>13</v>
      </c>
      <c r="D4287" t="s">
        <v>17</v>
      </c>
      <c r="E4287" t="s">
        <v>92</v>
      </c>
      <c r="F4287" t="s">
        <v>122</v>
      </c>
      <c r="G4287">
        <v>15</v>
      </c>
      <c r="H4287" s="3">
        <v>451.99</v>
      </c>
      <c r="I4287" s="3">
        <v>12211.01</v>
      </c>
    </row>
    <row r="4288" spans="1:9" x14ac:dyDescent="0.3">
      <c r="A4288">
        <v>4287</v>
      </c>
      <c r="B4288" s="2">
        <v>45738</v>
      </c>
      <c r="C4288" t="s">
        <v>14</v>
      </c>
      <c r="D4288" t="s">
        <v>18</v>
      </c>
      <c r="E4288" t="s">
        <v>105</v>
      </c>
      <c r="F4288" t="s">
        <v>121</v>
      </c>
      <c r="G4288">
        <v>6</v>
      </c>
      <c r="H4288" s="3">
        <v>1189.6199999999999</v>
      </c>
      <c r="I4288" s="3">
        <v>12855.56</v>
      </c>
    </row>
    <row r="4289" spans="1:9" x14ac:dyDescent="0.3">
      <c r="A4289">
        <v>4288</v>
      </c>
      <c r="B4289" s="2">
        <v>45735</v>
      </c>
      <c r="C4289" t="s">
        <v>9</v>
      </c>
      <c r="D4289" t="s">
        <v>18</v>
      </c>
      <c r="E4289" t="s">
        <v>25</v>
      </c>
      <c r="F4289" t="s">
        <v>121</v>
      </c>
      <c r="G4289">
        <v>11</v>
      </c>
      <c r="H4289" s="3">
        <v>522.54999999999995</v>
      </c>
      <c r="I4289" s="3">
        <v>10352.66</v>
      </c>
    </row>
    <row r="4290" spans="1:9" x14ac:dyDescent="0.3">
      <c r="A4290">
        <v>4289</v>
      </c>
      <c r="B4290" s="2">
        <v>45737</v>
      </c>
      <c r="C4290" t="s">
        <v>12</v>
      </c>
      <c r="D4290" t="s">
        <v>18</v>
      </c>
      <c r="E4290" t="s">
        <v>111</v>
      </c>
      <c r="F4290" t="s">
        <v>121</v>
      </c>
      <c r="G4290">
        <v>20</v>
      </c>
      <c r="H4290" s="3">
        <v>197.08</v>
      </c>
      <c r="I4290" s="3">
        <v>7099.11</v>
      </c>
    </row>
    <row r="4291" spans="1:9" x14ac:dyDescent="0.3">
      <c r="A4291">
        <v>4290</v>
      </c>
      <c r="B4291" s="2">
        <v>45720</v>
      </c>
      <c r="C4291" t="s">
        <v>13</v>
      </c>
      <c r="D4291" t="s">
        <v>19</v>
      </c>
      <c r="E4291" t="s">
        <v>46</v>
      </c>
      <c r="F4291" t="s">
        <v>121</v>
      </c>
      <c r="G4291">
        <v>5</v>
      </c>
      <c r="H4291" s="3">
        <v>328.17</v>
      </c>
      <c r="I4291" s="3">
        <v>2955.29</v>
      </c>
    </row>
    <row r="4292" spans="1:9" x14ac:dyDescent="0.3">
      <c r="A4292">
        <v>4291</v>
      </c>
      <c r="B4292" s="2">
        <v>45743</v>
      </c>
      <c r="C4292" t="s">
        <v>14</v>
      </c>
      <c r="D4292" t="s">
        <v>16</v>
      </c>
      <c r="E4292" t="s">
        <v>69</v>
      </c>
      <c r="F4292" t="s">
        <v>122</v>
      </c>
      <c r="G4292">
        <v>4</v>
      </c>
      <c r="H4292" s="3">
        <v>1243.44</v>
      </c>
      <c r="I4292" s="3">
        <v>8958.11</v>
      </c>
    </row>
    <row r="4293" spans="1:9" x14ac:dyDescent="0.3">
      <c r="A4293">
        <v>4292</v>
      </c>
      <c r="B4293" s="2">
        <v>45726</v>
      </c>
      <c r="C4293" t="s">
        <v>12</v>
      </c>
      <c r="D4293" t="s">
        <v>16</v>
      </c>
      <c r="E4293" t="s">
        <v>79</v>
      </c>
      <c r="F4293" t="s">
        <v>121</v>
      </c>
      <c r="G4293">
        <v>6</v>
      </c>
      <c r="H4293" s="3">
        <v>196.66</v>
      </c>
      <c r="I4293" s="3">
        <v>2125.19</v>
      </c>
    </row>
    <row r="4294" spans="1:9" x14ac:dyDescent="0.3">
      <c r="A4294">
        <v>4293</v>
      </c>
      <c r="B4294" s="2">
        <v>45738</v>
      </c>
      <c r="C4294" t="s">
        <v>9</v>
      </c>
      <c r="D4294" t="s">
        <v>16</v>
      </c>
      <c r="E4294" t="s">
        <v>90</v>
      </c>
      <c r="F4294" t="s">
        <v>122</v>
      </c>
      <c r="G4294">
        <v>12</v>
      </c>
      <c r="H4294" s="3">
        <v>492.47</v>
      </c>
      <c r="I4294" s="3">
        <v>10643.7</v>
      </c>
    </row>
    <row r="4295" spans="1:9" x14ac:dyDescent="0.3">
      <c r="A4295">
        <v>4294</v>
      </c>
      <c r="B4295" s="2">
        <v>45741</v>
      </c>
      <c r="C4295" t="s">
        <v>13</v>
      </c>
      <c r="D4295" t="s">
        <v>17</v>
      </c>
      <c r="E4295" t="s">
        <v>38</v>
      </c>
      <c r="F4295" t="s">
        <v>122</v>
      </c>
      <c r="G4295">
        <v>13</v>
      </c>
      <c r="H4295" s="3">
        <v>463.73</v>
      </c>
      <c r="I4295" s="3">
        <v>10857.76</v>
      </c>
    </row>
    <row r="4296" spans="1:9" x14ac:dyDescent="0.3">
      <c r="A4296">
        <v>4295</v>
      </c>
      <c r="B4296" s="2">
        <v>45739</v>
      </c>
      <c r="C4296" t="s">
        <v>14</v>
      </c>
      <c r="D4296" t="s">
        <v>18</v>
      </c>
      <c r="E4296" t="s">
        <v>92</v>
      </c>
      <c r="F4296" t="s">
        <v>122</v>
      </c>
      <c r="G4296">
        <v>9</v>
      </c>
      <c r="H4296" s="3">
        <v>1234.1500000000001</v>
      </c>
      <c r="I4296" s="3">
        <v>20005.16</v>
      </c>
    </row>
    <row r="4297" spans="1:9" x14ac:dyDescent="0.3">
      <c r="A4297">
        <v>4296</v>
      </c>
      <c r="B4297" s="2">
        <v>45727</v>
      </c>
      <c r="C4297" t="s">
        <v>10</v>
      </c>
      <c r="D4297" t="s">
        <v>16</v>
      </c>
      <c r="E4297" t="s">
        <v>62</v>
      </c>
      <c r="F4297" t="s">
        <v>121</v>
      </c>
      <c r="G4297">
        <v>8</v>
      </c>
      <c r="H4297" s="3">
        <v>893.28</v>
      </c>
      <c r="I4297" s="3">
        <v>12870.91</v>
      </c>
    </row>
    <row r="4298" spans="1:9" x14ac:dyDescent="0.3">
      <c r="A4298">
        <v>4297</v>
      </c>
      <c r="B4298" s="2">
        <v>45726</v>
      </c>
      <c r="C4298" t="s">
        <v>9</v>
      </c>
      <c r="D4298" t="s">
        <v>18</v>
      </c>
      <c r="E4298" t="s">
        <v>85</v>
      </c>
      <c r="F4298" t="s">
        <v>122</v>
      </c>
      <c r="G4298">
        <v>15</v>
      </c>
      <c r="H4298" s="3">
        <v>493.52</v>
      </c>
      <c r="I4298" s="3">
        <v>13332.99</v>
      </c>
    </row>
    <row r="4299" spans="1:9" x14ac:dyDescent="0.3">
      <c r="A4299">
        <v>4298</v>
      </c>
      <c r="B4299" s="2">
        <v>45721</v>
      </c>
      <c r="C4299" t="s">
        <v>15</v>
      </c>
      <c r="D4299" t="s">
        <v>19</v>
      </c>
      <c r="E4299" t="s">
        <v>99</v>
      </c>
      <c r="F4299" t="s">
        <v>122</v>
      </c>
      <c r="G4299">
        <v>1</v>
      </c>
      <c r="H4299" s="3">
        <v>1409.71</v>
      </c>
      <c r="I4299" s="3">
        <v>2538.9899999999998</v>
      </c>
    </row>
    <row r="4300" spans="1:9" x14ac:dyDescent="0.3">
      <c r="A4300">
        <v>4299</v>
      </c>
      <c r="B4300" s="2">
        <v>45743</v>
      </c>
      <c r="C4300" t="s">
        <v>12</v>
      </c>
      <c r="D4300" t="s">
        <v>17</v>
      </c>
      <c r="E4300" t="s">
        <v>56</v>
      </c>
      <c r="F4300" t="s">
        <v>122</v>
      </c>
      <c r="G4300">
        <v>14</v>
      </c>
      <c r="H4300" s="3">
        <v>184.4</v>
      </c>
      <c r="I4300" s="3">
        <v>4649.6499999999996</v>
      </c>
    </row>
    <row r="4301" spans="1:9" x14ac:dyDescent="0.3">
      <c r="A4301">
        <v>4300</v>
      </c>
      <c r="B4301" s="2">
        <v>45743</v>
      </c>
      <c r="C4301" t="s">
        <v>10</v>
      </c>
      <c r="D4301" t="s">
        <v>18</v>
      </c>
      <c r="E4301" t="s">
        <v>49</v>
      </c>
      <c r="F4301" t="s">
        <v>122</v>
      </c>
      <c r="G4301">
        <v>3</v>
      </c>
      <c r="H4301" s="3">
        <v>780.49</v>
      </c>
      <c r="I4301" s="3">
        <v>4217.16</v>
      </c>
    </row>
    <row r="4302" spans="1:9" x14ac:dyDescent="0.3">
      <c r="A4302">
        <v>4301</v>
      </c>
      <c r="B4302" s="2">
        <v>45742</v>
      </c>
      <c r="C4302" t="s">
        <v>14</v>
      </c>
      <c r="D4302" t="s">
        <v>19</v>
      </c>
      <c r="E4302" t="s">
        <v>38</v>
      </c>
      <c r="F4302" t="s">
        <v>122</v>
      </c>
      <c r="G4302">
        <v>7</v>
      </c>
      <c r="H4302" s="3">
        <v>1388.35</v>
      </c>
      <c r="I4302" s="3">
        <v>17503.650000000001</v>
      </c>
    </row>
    <row r="4303" spans="1:9" x14ac:dyDescent="0.3">
      <c r="A4303">
        <v>4302</v>
      </c>
      <c r="B4303" s="2">
        <v>45722</v>
      </c>
      <c r="C4303" t="s">
        <v>15</v>
      </c>
      <c r="D4303" t="s">
        <v>16</v>
      </c>
      <c r="E4303" t="s">
        <v>66</v>
      </c>
      <c r="F4303" t="s">
        <v>122</v>
      </c>
      <c r="G4303">
        <v>8</v>
      </c>
      <c r="H4303" s="3">
        <v>1582.85</v>
      </c>
      <c r="I4303" s="3">
        <v>22806.639999999999</v>
      </c>
    </row>
    <row r="4304" spans="1:9" x14ac:dyDescent="0.3">
      <c r="A4304">
        <v>4303</v>
      </c>
      <c r="B4304" s="2">
        <v>45717</v>
      </c>
      <c r="C4304" t="s">
        <v>13</v>
      </c>
      <c r="D4304" t="s">
        <v>16</v>
      </c>
      <c r="E4304" t="s">
        <v>28</v>
      </c>
      <c r="F4304" t="s">
        <v>121</v>
      </c>
      <c r="G4304">
        <v>19</v>
      </c>
      <c r="H4304" s="3">
        <v>418.58</v>
      </c>
      <c r="I4304" s="3">
        <v>14323.98</v>
      </c>
    </row>
    <row r="4305" spans="1:9" x14ac:dyDescent="0.3">
      <c r="A4305">
        <v>4304</v>
      </c>
      <c r="B4305" s="2">
        <v>45737</v>
      </c>
      <c r="C4305" t="s">
        <v>11</v>
      </c>
      <c r="D4305" t="s">
        <v>16</v>
      </c>
      <c r="E4305" t="s">
        <v>30</v>
      </c>
      <c r="F4305" t="s">
        <v>121</v>
      </c>
      <c r="G4305">
        <v>4</v>
      </c>
      <c r="H4305" s="3">
        <v>1035.95</v>
      </c>
      <c r="I4305" s="3">
        <v>7463.29</v>
      </c>
    </row>
    <row r="4306" spans="1:9" x14ac:dyDescent="0.3">
      <c r="A4306">
        <v>4305</v>
      </c>
      <c r="B4306" s="2">
        <v>45726</v>
      </c>
      <c r="C4306" t="s">
        <v>9</v>
      </c>
      <c r="D4306" t="s">
        <v>17</v>
      </c>
      <c r="E4306" t="s">
        <v>55</v>
      </c>
      <c r="F4306" t="s">
        <v>121</v>
      </c>
      <c r="G4306">
        <v>11</v>
      </c>
      <c r="H4306" s="3">
        <v>598.94000000000005</v>
      </c>
      <c r="I4306" s="3">
        <v>11866.09</v>
      </c>
    </row>
    <row r="4307" spans="1:9" x14ac:dyDescent="0.3">
      <c r="A4307">
        <v>4306</v>
      </c>
      <c r="B4307" s="2">
        <v>45732</v>
      </c>
      <c r="C4307" t="s">
        <v>13</v>
      </c>
      <c r="D4307" t="s">
        <v>18</v>
      </c>
      <c r="E4307" t="s">
        <v>31</v>
      </c>
      <c r="F4307" t="s">
        <v>121</v>
      </c>
      <c r="G4307">
        <v>11</v>
      </c>
      <c r="H4307" s="3">
        <v>392.3</v>
      </c>
      <c r="I4307" s="3">
        <v>7772.17</v>
      </c>
    </row>
    <row r="4308" spans="1:9" x14ac:dyDescent="0.3">
      <c r="A4308">
        <v>4307</v>
      </c>
      <c r="B4308" s="2">
        <v>45736</v>
      </c>
      <c r="C4308" t="s">
        <v>12</v>
      </c>
      <c r="D4308" t="s">
        <v>18</v>
      </c>
      <c r="E4308" t="s">
        <v>80</v>
      </c>
      <c r="F4308" t="s">
        <v>121</v>
      </c>
      <c r="G4308">
        <v>5</v>
      </c>
      <c r="H4308" s="3">
        <v>211.58</v>
      </c>
      <c r="I4308" s="3">
        <v>1905.36</v>
      </c>
    </row>
    <row r="4309" spans="1:9" x14ac:dyDescent="0.3">
      <c r="A4309">
        <v>4308</v>
      </c>
      <c r="B4309" s="2">
        <v>45738</v>
      </c>
      <c r="C4309" t="s">
        <v>12</v>
      </c>
      <c r="D4309" t="s">
        <v>16</v>
      </c>
      <c r="E4309" t="s">
        <v>28</v>
      </c>
      <c r="F4309" t="s">
        <v>122</v>
      </c>
      <c r="G4309">
        <v>19</v>
      </c>
      <c r="H4309" s="3">
        <v>244.01</v>
      </c>
      <c r="I4309" s="3">
        <v>8350.1200000000008</v>
      </c>
    </row>
    <row r="4310" spans="1:9" x14ac:dyDescent="0.3">
      <c r="A4310">
        <v>4309</v>
      </c>
      <c r="B4310" s="2">
        <v>45735</v>
      </c>
      <c r="C4310" t="s">
        <v>12</v>
      </c>
      <c r="D4310" t="s">
        <v>17</v>
      </c>
      <c r="E4310" t="s">
        <v>102</v>
      </c>
      <c r="F4310" t="s">
        <v>121</v>
      </c>
      <c r="G4310">
        <v>10</v>
      </c>
      <c r="H4310" s="3">
        <v>193.25</v>
      </c>
      <c r="I4310" s="3">
        <v>3480.58</v>
      </c>
    </row>
    <row r="4311" spans="1:9" x14ac:dyDescent="0.3">
      <c r="A4311">
        <v>4310</v>
      </c>
      <c r="B4311" s="2">
        <v>45747</v>
      </c>
      <c r="C4311" t="s">
        <v>14</v>
      </c>
      <c r="D4311" t="s">
        <v>18</v>
      </c>
      <c r="E4311" t="s">
        <v>106</v>
      </c>
      <c r="F4311" t="s">
        <v>121</v>
      </c>
      <c r="G4311">
        <v>2</v>
      </c>
      <c r="H4311" s="3">
        <v>1351.82</v>
      </c>
      <c r="I4311" s="3">
        <v>4869.46</v>
      </c>
    </row>
    <row r="4312" spans="1:9" x14ac:dyDescent="0.3">
      <c r="A4312">
        <v>4311</v>
      </c>
      <c r="B4312" s="2">
        <v>45740</v>
      </c>
      <c r="C4312" t="s">
        <v>12</v>
      </c>
      <c r="D4312" t="s">
        <v>18</v>
      </c>
      <c r="E4312" t="s">
        <v>59</v>
      </c>
      <c r="F4312" t="s">
        <v>121</v>
      </c>
      <c r="G4312">
        <v>18</v>
      </c>
      <c r="H4312" s="3">
        <v>204.97</v>
      </c>
      <c r="I4312" s="3">
        <v>6644.99</v>
      </c>
    </row>
    <row r="4313" spans="1:9" x14ac:dyDescent="0.3">
      <c r="A4313">
        <v>4312</v>
      </c>
      <c r="B4313" s="2">
        <v>45731</v>
      </c>
      <c r="C4313" t="s">
        <v>10</v>
      </c>
      <c r="D4313" t="s">
        <v>17</v>
      </c>
      <c r="E4313" t="s">
        <v>25</v>
      </c>
      <c r="F4313" t="s">
        <v>121</v>
      </c>
      <c r="G4313">
        <v>4</v>
      </c>
      <c r="H4313" s="3">
        <v>785.69</v>
      </c>
      <c r="I4313" s="3">
        <v>5660.34</v>
      </c>
    </row>
    <row r="4314" spans="1:9" x14ac:dyDescent="0.3">
      <c r="A4314">
        <v>4313</v>
      </c>
      <c r="B4314" s="2">
        <v>45728</v>
      </c>
      <c r="C4314" t="s">
        <v>11</v>
      </c>
      <c r="D4314" t="s">
        <v>19</v>
      </c>
      <c r="E4314" t="s">
        <v>86</v>
      </c>
      <c r="F4314" t="s">
        <v>121</v>
      </c>
      <c r="G4314">
        <v>1</v>
      </c>
      <c r="H4314" s="3">
        <v>818.19</v>
      </c>
      <c r="I4314" s="3">
        <v>1473.62</v>
      </c>
    </row>
    <row r="4315" spans="1:9" x14ac:dyDescent="0.3">
      <c r="A4315">
        <v>4314</v>
      </c>
      <c r="B4315" s="2">
        <v>45731</v>
      </c>
      <c r="C4315" t="s">
        <v>15</v>
      </c>
      <c r="D4315" t="s">
        <v>16</v>
      </c>
      <c r="E4315" t="s">
        <v>99</v>
      </c>
      <c r="F4315" t="s">
        <v>121</v>
      </c>
      <c r="G4315">
        <v>4</v>
      </c>
      <c r="H4315" s="3">
        <v>1251.22</v>
      </c>
      <c r="I4315" s="3">
        <v>9014.16</v>
      </c>
    </row>
    <row r="4316" spans="1:9" x14ac:dyDescent="0.3">
      <c r="A4316">
        <v>4315</v>
      </c>
      <c r="B4316" s="2">
        <v>45724</v>
      </c>
      <c r="C4316" t="s">
        <v>12</v>
      </c>
      <c r="D4316" t="s">
        <v>18</v>
      </c>
      <c r="E4316" t="s">
        <v>28</v>
      </c>
      <c r="F4316" t="s">
        <v>121</v>
      </c>
      <c r="G4316">
        <v>13</v>
      </c>
      <c r="H4316" s="3">
        <v>150.72999999999999</v>
      </c>
      <c r="I4316" s="3">
        <v>3529.19</v>
      </c>
    </row>
    <row r="4317" spans="1:9" x14ac:dyDescent="0.3">
      <c r="A4317">
        <v>4316</v>
      </c>
      <c r="B4317" s="2">
        <v>45723</v>
      </c>
      <c r="C4317" t="s">
        <v>9</v>
      </c>
      <c r="D4317" t="s">
        <v>17</v>
      </c>
      <c r="E4317" t="s">
        <v>32</v>
      </c>
      <c r="F4317" t="s">
        <v>121</v>
      </c>
      <c r="G4317">
        <v>14</v>
      </c>
      <c r="H4317" s="3">
        <v>498.5</v>
      </c>
      <c r="I4317" s="3">
        <v>12569.69</v>
      </c>
    </row>
    <row r="4318" spans="1:9" x14ac:dyDescent="0.3">
      <c r="A4318">
        <v>4317</v>
      </c>
      <c r="B4318" s="2">
        <v>45736</v>
      </c>
      <c r="C4318" t="s">
        <v>15</v>
      </c>
      <c r="D4318" t="s">
        <v>18</v>
      </c>
      <c r="E4318" t="s">
        <v>112</v>
      </c>
      <c r="F4318" t="s">
        <v>122</v>
      </c>
      <c r="G4318">
        <v>10</v>
      </c>
      <c r="H4318" s="3">
        <v>1388.19</v>
      </c>
      <c r="I4318" s="3">
        <v>25002.33</v>
      </c>
    </row>
    <row r="4319" spans="1:9" x14ac:dyDescent="0.3">
      <c r="A4319">
        <v>4318</v>
      </c>
      <c r="B4319" s="2">
        <v>45730</v>
      </c>
      <c r="C4319" t="s">
        <v>10</v>
      </c>
      <c r="D4319" t="s">
        <v>19</v>
      </c>
      <c r="E4319" t="s">
        <v>115</v>
      </c>
      <c r="F4319" t="s">
        <v>122</v>
      </c>
      <c r="G4319">
        <v>1</v>
      </c>
      <c r="H4319" s="3">
        <v>753.61</v>
      </c>
      <c r="I4319" s="3">
        <v>1357.31</v>
      </c>
    </row>
    <row r="4320" spans="1:9" x14ac:dyDescent="0.3">
      <c r="A4320">
        <v>4319</v>
      </c>
      <c r="B4320" s="2">
        <v>45723</v>
      </c>
      <c r="C4320" t="s">
        <v>11</v>
      </c>
      <c r="D4320" t="s">
        <v>19</v>
      </c>
      <c r="E4320" t="s">
        <v>26</v>
      </c>
      <c r="F4320" t="s">
        <v>122</v>
      </c>
      <c r="G4320">
        <v>8</v>
      </c>
      <c r="H4320" s="3">
        <v>1065.68</v>
      </c>
      <c r="I4320" s="3">
        <v>15354.95</v>
      </c>
    </row>
    <row r="4321" spans="1:9" x14ac:dyDescent="0.3">
      <c r="A4321">
        <v>4320</v>
      </c>
      <c r="B4321" s="2">
        <v>45738</v>
      </c>
      <c r="C4321" t="s">
        <v>11</v>
      </c>
      <c r="D4321" t="s">
        <v>16</v>
      </c>
      <c r="E4321" t="s">
        <v>98</v>
      </c>
      <c r="F4321" t="s">
        <v>122</v>
      </c>
      <c r="G4321">
        <v>9</v>
      </c>
      <c r="H4321" s="3">
        <v>1137.3900000000001</v>
      </c>
      <c r="I4321" s="3">
        <v>18436.71</v>
      </c>
    </row>
    <row r="4322" spans="1:9" x14ac:dyDescent="0.3">
      <c r="A4322">
        <v>4321</v>
      </c>
      <c r="B4322" s="2">
        <v>45743</v>
      </c>
      <c r="C4322" t="s">
        <v>15</v>
      </c>
      <c r="D4322" t="s">
        <v>18</v>
      </c>
      <c r="E4322" t="s">
        <v>80</v>
      </c>
      <c r="F4322" t="s">
        <v>121</v>
      </c>
      <c r="G4322">
        <v>3</v>
      </c>
      <c r="H4322" s="3">
        <v>1709.88</v>
      </c>
      <c r="I4322" s="3">
        <v>9238.86</v>
      </c>
    </row>
    <row r="4323" spans="1:9" x14ac:dyDescent="0.3">
      <c r="A4323">
        <v>4322</v>
      </c>
      <c r="B4323" s="2">
        <v>45747</v>
      </c>
      <c r="C4323" t="s">
        <v>11</v>
      </c>
      <c r="D4323" t="s">
        <v>18</v>
      </c>
      <c r="E4323" t="s">
        <v>120</v>
      </c>
      <c r="F4323" t="s">
        <v>121</v>
      </c>
      <c r="G4323">
        <v>5</v>
      </c>
      <c r="H4323" s="3">
        <v>1036.52</v>
      </c>
      <c r="I4323" s="3">
        <v>9334.24</v>
      </c>
    </row>
    <row r="4324" spans="1:9" x14ac:dyDescent="0.3">
      <c r="A4324">
        <v>4323</v>
      </c>
      <c r="B4324" s="2">
        <v>45739</v>
      </c>
      <c r="C4324" t="s">
        <v>12</v>
      </c>
      <c r="D4324" t="s">
        <v>19</v>
      </c>
      <c r="E4324" t="s">
        <v>74</v>
      </c>
      <c r="F4324" t="s">
        <v>121</v>
      </c>
      <c r="G4324">
        <v>17</v>
      </c>
      <c r="H4324" s="3">
        <v>226.36</v>
      </c>
      <c r="I4324" s="3">
        <v>6930.75</v>
      </c>
    </row>
    <row r="4325" spans="1:9" x14ac:dyDescent="0.3">
      <c r="A4325">
        <v>4324</v>
      </c>
      <c r="B4325" s="2">
        <v>45730</v>
      </c>
      <c r="C4325" t="s">
        <v>14</v>
      </c>
      <c r="D4325" t="s">
        <v>16</v>
      </c>
      <c r="E4325" t="s">
        <v>59</v>
      </c>
      <c r="F4325" t="s">
        <v>122</v>
      </c>
      <c r="G4325">
        <v>3</v>
      </c>
      <c r="H4325" s="3">
        <v>1478.46</v>
      </c>
      <c r="I4325" s="3">
        <v>7988.45</v>
      </c>
    </row>
    <row r="4326" spans="1:9" x14ac:dyDescent="0.3">
      <c r="A4326">
        <v>4325</v>
      </c>
      <c r="B4326" s="2">
        <v>45719</v>
      </c>
      <c r="C4326" t="s">
        <v>13</v>
      </c>
      <c r="D4326" t="s">
        <v>17</v>
      </c>
      <c r="E4326" t="s">
        <v>41</v>
      </c>
      <c r="F4326" t="s">
        <v>122</v>
      </c>
      <c r="G4326">
        <v>7</v>
      </c>
      <c r="H4326" s="3">
        <v>461.02</v>
      </c>
      <c r="I4326" s="3">
        <v>5812.32</v>
      </c>
    </row>
    <row r="4327" spans="1:9" x14ac:dyDescent="0.3">
      <c r="A4327">
        <v>4326</v>
      </c>
      <c r="B4327" s="2">
        <v>45746</v>
      </c>
      <c r="C4327" t="s">
        <v>9</v>
      </c>
      <c r="D4327" t="s">
        <v>17</v>
      </c>
      <c r="E4327" t="s">
        <v>70</v>
      </c>
      <c r="F4327" t="s">
        <v>121</v>
      </c>
      <c r="G4327">
        <v>9</v>
      </c>
      <c r="H4327" s="3">
        <v>561.21</v>
      </c>
      <c r="I4327" s="3">
        <v>9097.0300000000007</v>
      </c>
    </row>
    <row r="4328" spans="1:9" x14ac:dyDescent="0.3">
      <c r="A4328">
        <v>4327</v>
      </c>
      <c r="B4328" s="2">
        <v>45743</v>
      </c>
      <c r="C4328" t="s">
        <v>13</v>
      </c>
      <c r="D4328" t="s">
        <v>19</v>
      </c>
      <c r="E4328" t="s">
        <v>60</v>
      </c>
      <c r="F4328" t="s">
        <v>121</v>
      </c>
      <c r="G4328">
        <v>15</v>
      </c>
      <c r="H4328" s="3">
        <v>451.64</v>
      </c>
      <c r="I4328" s="3">
        <v>12201.55</v>
      </c>
    </row>
    <row r="4329" spans="1:9" x14ac:dyDescent="0.3">
      <c r="A4329">
        <v>4328</v>
      </c>
      <c r="B4329" s="2">
        <v>45731</v>
      </c>
      <c r="C4329" t="s">
        <v>13</v>
      </c>
      <c r="D4329" t="s">
        <v>17</v>
      </c>
      <c r="E4329" t="s">
        <v>21</v>
      </c>
      <c r="F4329" t="s">
        <v>122</v>
      </c>
      <c r="G4329">
        <v>10</v>
      </c>
      <c r="H4329" s="3">
        <v>440.01</v>
      </c>
      <c r="I4329" s="3">
        <v>7924.9</v>
      </c>
    </row>
    <row r="4330" spans="1:9" x14ac:dyDescent="0.3">
      <c r="A4330">
        <v>4329</v>
      </c>
      <c r="B4330" s="2">
        <v>45728</v>
      </c>
      <c r="C4330" t="s">
        <v>11</v>
      </c>
      <c r="D4330" t="s">
        <v>19</v>
      </c>
      <c r="E4330" t="s">
        <v>47</v>
      </c>
      <c r="F4330" t="s">
        <v>122</v>
      </c>
      <c r="G4330">
        <v>2</v>
      </c>
      <c r="H4330" s="3">
        <v>843.75</v>
      </c>
      <c r="I4330" s="3">
        <v>3039.31</v>
      </c>
    </row>
    <row r="4331" spans="1:9" x14ac:dyDescent="0.3">
      <c r="A4331">
        <v>4330</v>
      </c>
      <c r="B4331" s="2">
        <v>45742</v>
      </c>
      <c r="C4331" t="s">
        <v>12</v>
      </c>
      <c r="D4331" t="s">
        <v>17</v>
      </c>
      <c r="E4331" t="s">
        <v>71</v>
      </c>
      <c r="F4331" t="s">
        <v>122</v>
      </c>
      <c r="G4331">
        <v>7</v>
      </c>
      <c r="H4331" s="3">
        <v>219.63</v>
      </c>
      <c r="I4331" s="3">
        <v>2768.99</v>
      </c>
    </row>
    <row r="4332" spans="1:9" x14ac:dyDescent="0.3">
      <c r="A4332">
        <v>4331</v>
      </c>
      <c r="B4332" s="2">
        <v>45723</v>
      </c>
      <c r="C4332" t="s">
        <v>10</v>
      </c>
      <c r="D4332" t="s">
        <v>20</v>
      </c>
      <c r="E4332" t="s">
        <v>103</v>
      </c>
      <c r="F4332" t="s">
        <v>122</v>
      </c>
      <c r="G4332">
        <v>3</v>
      </c>
      <c r="H4332" s="3">
        <v>837.43</v>
      </c>
      <c r="I4332" s="3">
        <v>4524.82</v>
      </c>
    </row>
    <row r="4333" spans="1:9" x14ac:dyDescent="0.3">
      <c r="A4333">
        <v>4332</v>
      </c>
      <c r="B4333" s="2">
        <v>45718</v>
      </c>
      <c r="C4333" t="s">
        <v>15</v>
      </c>
      <c r="D4333" t="s">
        <v>17</v>
      </c>
      <c r="E4333" t="s">
        <v>73</v>
      </c>
      <c r="F4333" t="s">
        <v>121</v>
      </c>
      <c r="G4333">
        <v>4</v>
      </c>
      <c r="H4333" s="3">
        <v>1614.01</v>
      </c>
      <c r="I4333" s="3">
        <v>11627.8</v>
      </c>
    </row>
    <row r="4334" spans="1:9" x14ac:dyDescent="0.3">
      <c r="A4334">
        <v>4333</v>
      </c>
      <c r="B4334" s="2">
        <v>45731</v>
      </c>
      <c r="C4334" t="s">
        <v>12</v>
      </c>
      <c r="D4334" t="s">
        <v>20</v>
      </c>
      <c r="E4334" t="s">
        <v>108</v>
      </c>
      <c r="F4334" t="s">
        <v>121</v>
      </c>
      <c r="G4334">
        <v>13</v>
      </c>
      <c r="H4334" s="3">
        <v>159.97</v>
      </c>
      <c r="I4334" s="3">
        <v>3745.53</v>
      </c>
    </row>
    <row r="4335" spans="1:9" x14ac:dyDescent="0.3">
      <c r="A4335">
        <v>4334</v>
      </c>
      <c r="B4335" s="2">
        <v>45744</v>
      </c>
      <c r="C4335" t="s">
        <v>10</v>
      </c>
      <c r="D4335" t="s">
        <v>20</v>
      </c>
      <c r="E4335" t="s">
        <v>38</v>
      </c>
      <c r="F4335" t="s">
        <v>122</v>
      </c>
      <c r="G4335">
        <v>2</v>
      </c>
      <c r="H4335" s="3">
        <v>733.16</v>
      </c>
      <c r="I4335" s="3">
        <v>2640.95</v>
      </c>
    </row>
    <row r="4336" spans="1:9" x14ac:dyDescent="0.3">
      <c r="A4336">
        <v>4335</v>
      </c>
      <c r="B4336" s="2">
        <v>45725</v>
      </c>
      <c r="C4336" t="s">
        <v>11</v>
      </c>
      <c r="D4336" t="s">
        <v>18</v>
      </c>
      <c r="E4336" t="s">
        <v>27</v>
      </c>
      <c r="F4336" t="s">
        <v>121</v>
      </c>
      <c r="G4336">
        <v>2</v>
      </c>
      <c r="H4336" s="3">
        <v>1189.9100000000001</v>
      </c>
      <c r="I4336" s="3">
        <v>4286.2299999999996</v>
      </c>
    </row>
    <row r="4337" spans="1:9" x14ac:dyDescent="0.3">
      <c r="A4337">
        <v>4336</v>
      </c>
      <c r="B4337" s="2">
        <v>45720</v>
      </c>
      <c r="C4337" t="s">
        <v>15</v>
      </c>
      <c r="D4337" t="s">
        <v>18</v>
      </c>
      <c r="E4337" t="s">
        <v>99</v>
      </c>
      <c r="F4337" t="s">
        <v>122</v>
      </c>
      <c r="G4337">
        <v>1</v>
      </c>
      <c r="H4337" s="3">
        <v>1206.8499999999999</v>
      </c>
      <c r="I4337" s="3">
        <v>2173.63</v>
      </c>
    </row>
    <row r="4338" spans="1:9" x14ac:dyDescent="0.3">
      <c r="A4338">
        <v>4337</v>
      </c>
      <c r="B4338" s="2">
        <v>45733</v>
      </c>
      <c r="C4338" t="s">
        <v>10</v>
      </c>
      <c r="D4338" t="s">
        <v>19</v>
      </c>
      <c r="E4338" t="s">
        <v>110</v>
      </c>
      <c r="F4338" t="s">
        <v>121</v>
      </c>
      <c r="G4338">
        <v>1</v>
      </c>
      <c r="H4338" s="3">
        <v>881.59</v>
      </c>
      <c r="I4338" s="3">
        <v>1587.81</v>
      </c>
    </row>
    <row r="4339" spans="1:9" x14ac:dyDescent="0.3">
      <c r="A4339">
        <v>4338</v>
      </c>
      <c r="B4339" s="2">
        <v>45740</v>
      </c>
      <c r="C4339" t="s">
        <v>14</v>
      </c>
      <c r="D4339" t="s">
        <v>16</v>
      </c>
      <c r="E4339" t="s">
        <v>24</v>
      </c>
      <c r="F4339" t="s">
        <v>122</v>
      </c>
      <c r="G4339">
        <v>9</v>
      </c>
      <c r="H4339" s="3">
        <v>1217.75</v>
      </c>
      <c r="I4339" s="3">
        <v>19739.32</v>
      </c>
    </row>
    <row r="4340" spans="1:9" x14ac:dyDescent="0.3">
      <c r="A4340">
        <v>4339</v>
      </c>
      <c r="B4340" s="2">
        <v>45724</v>
      </c>
      <c r="C4340" t="s">
        <v>12</v>
      </c>
      <c r="D4340" t="s">
        <v>18</v>
      </c>
      <c r="E4340" t="s">
        <v>114</v>
      </c>
      <c r="F4340" t="s">
        <v>122</v>
      </c>
      <c r="G4340">
        <v>18</v>
      </c>
      <c r="H4340" s="3">
        <v>150.26</v>
      </c>
      <c r="I4340" s="3">
        <v>4871.33</v>
      </c>
    </row>
    <row r="4341" spans="1:9" x14ac:dyDescent="0.3">
      <c r="A4341">
        <v>4340</v>
      </c>
      <c r="B4341" s="2">
        <v>45737</v>
      </c>
      <c r="C4341" t="s">
        <v>10</v>
      </c>
      <c r="D4341" t="s">
        <v>17</v>
      </c>
      <c r="E4341" t="s">
        <v>35</v>
      </c>
      <c r="F4341" t="s">
        <v>121</v>
      </c>
      <c r="G4341">
        <v>8</v>
      </c>
      <c r="H4341" s="3">
        <v>891.69</v>
      </c>
      <c r="I4341" s="3">
        <v>12848</v>
      </c>
    </row>
    <row r="4342" spans="1:9" x14ac:dyDescent="0.3">
      <c r="A4342">
        <v>4341</v>
      </c>
      <c r="B4342" s="2">
        <v>45721</v>
      </c>
      <c r="C4342" t="s">
        <v>9</v>
      </c>
      <c r="D4342" t="s">
        <v>16</v>
      </c>
      <c r="E4342" t="s">
        <v>93</v>
      </c>
      <c r="F4342" t="s">
        <v>121</v>
      </c>
      <c r="G4342">
        <v>14</v>
      </c>
      <c r="H4342" s="3">
        <v>512.17999999999995</v>
      </c>
      <c r="I4342" s="3">
        <v>12914.64</v>
      </c>
    </row>
    <row r="4343" spans="1:9" x14ac:dyDescent="0.3">
      <c r="A4343">
        <v>4342</v>
      </c>
      <c r="B4343" s="2">
        <v>45720</v>
      </c>
      <c r="C4343" t="s">
        <v>14</v>
      </c>
      <c r="D4343" t="s">
        <v>18</v>
      </c>
      <c r="E4343" t="s">
        <v>102</v>
      </c>
      <c r="F4343" t="s">
        <v>121</v>
      </c>
      <c r="G4343">
        <v>3</v>
      </c>
      <c r="H4343" s="3">
        <v>1443.02</v>
      </c>
      <c r="I4343" s="3">
        <v>7796.96</v>
      </c>
    </row>
    <row r="4344" spans="1:9" x14ac:dyDescent="0.3">
      <c r="A4344">
        <v>4343</v>
      </c>
      <c r="B4344" s="2">
        <v>45729</v>
      </c>
      <c r="C4344" t="s">
        <v>12</v>
      </c>
      <c r="D4344" t="s">
        <v>16</v>
      </c>
      <c r="E4344" t="s">
        <v>85</v>
      </c>
      <c r="F4344" t="s">
        <v>121</v>
      </c>
      <c r="G4344">
        <v>19</v>
      </c>
      <c r="H4344" s="3">
        <v>211.48</v>
      </c>
      <c r="I4344" s="3">
        <v>7236.93</v>
      </c>
    </row>
    <row r="4345" spans="1:9" x14ac:dyDescent="0.3">
      <c r="A4345">
        <v>4344</v>
      </c>
      <c r="B4345" s="2">
        <v>45726</v>
      </c>
      <c r="C4345" t="s">
        <v>9</v>
      </c>
      <c r="D4345" t="s">
        <v>17</v>
      </c>
      <c r="E4345" t="s">
        <v>78</v>
      </c>
      <c r="F4345" t="s">
        <v>121</v>
      </c>
      <c r="G4345">
        <v>12</v>
      </c>
      <c r="H4345" s="3">
        <v>543.58000000000004</v>
      </c>
      <c r="I4345" s="3">
        <v>11748.33</v>
      </c>
    </row>
    <row r="4346" spans="1:9" x14ac:dyDescent="0.3">
      <c r="A4346">
        <v>4345</v>
      </c>
      <c r="B4346" s="2">
        <v>45736</v>
      </c>
      <c r="C4346" t="s">
        <v>11</v>
      </c>
      <c r="D4346" t="s">
        <v>16</v>
      </c>
      <c r="E4346" t="s">
        <v>70</v>
      </c>
      <c r="F4346" t="s">
        <v>121</v>
      </c>
      <c r="G4346">
        <v>1</v>
      </c>
      <c r="H4346" s="3">
        <v>1119.04</v>
      </c>
      <c r="I4346" s="3">
        <v>2015.47</v>
      </c>
    </row>
    <row r="4347" spans="1:9" x14ac:dyDescent="0.3">
      <c r="A4347">
        <v>4346</v>
      </c>
      <c r="B4347" s="2">
        <v>45747</v>
      </c>
      <c r="C4347" t="s">
        <v>14</v>
      </c>
      <c r="D4347" t="s">
        <v>17</v>
      </c>
      <c r="E4347" t="s">
        <v>34</v>
      </c>
      <c r="F4347" t="s">
        <v>122</v>
      </c>
      <c r="G4347">
        <v>3</v>
      </c>
      <c r="H4347" s="3">
        <v>1114.73</v>
      </c>
      <c r="I4347" s="3">
        <v>6023.13</v>
      </c>
    </row>
    <row r="4348" spans="1:9" x14ac:dyDescent="0.3">
      <c r="A4348">
        <v>4347</v>
      </c>
      <c r="B4348" s="2">
        <v>45727</v>
      </c>
      <c r="C4348" t="s">
        <v>12</v>
      </c>
      <c r="D4348" t="s">
        <v>17</v>
      </c>
      <c r="E4348" t="s">
        <v>67</v>
      </c>
      <c r="F4348" t="s">
        <v>122</v>
      </c>
      <c r="G4348">
        <v>6</v>
      </c>
      <c r="H4348" s="3">
        <v>195.06</v>
      </c>
      <c r="I4348" s="3">
        <v>2107.9</v>
      </c>
    </row>
    <row r="4349" spans="1:9" x14ac:dyDescent="0.3">
      <c r="A4349">
        <v>4348</v>
      </c>
      <c r="B4349" s="2">
        <v>45720</v>
      </c>
      <c r="C4349" t="s">
        <v>14</v>
      </c>
      <c r="D4349" t="s">
        <v>16</v>
      </c>
      <c r="E4349" t="s">
        <v>60</v>
      </c>
      <c r="F4349" t="s">
        <v>121</v>
      </c>
      <c r="G4349">
        <v>7</v>
      </c>
      <c r="H4349" s="3">
        <v>1049.92</v>
      </c>
      <c r="I4349" s="3">
        <v>13236.88</v>
      </c>
    </row>
    <row r="4350" spans="1:9" x14ac:dyDescent="0.3">
      <c r="A4350">
        <v>4349</v>
      </c>
      <c r="B4350" s="2">
        <v>45734</v>
      </c>
      <c r="C4350" t="s">
        <v>15</v>
      </c>
      <c r="D4350" t="s">
        <v>17</v>
      </c>
      <c r="E4350" t="s">
        <v>96</v>
      </c>
      <c r="F4350" t="s">
        <v>121</v>
      </c>
      <c r="G4350">
        <v>2</v>
      </c>
      <c r="H4350" s="3">
        <v>1366.36</v>
      </c>
      <c r="I4350" s="3">
        <v>4921.83</v>
      </c>
    </row>
    <row r="4351" spans="1:9" x14ac:dyDescent="0.3">
      <c r="A4351">
        <v>4350</v>
      </c>
      <c r="B4351" s="2">
        <v>45747</v>
      </c>
      <c r="C4351" t="s">
        <v>13</v>
      </c>
      <c r="D4351" t="s">
        <v>20</v>
      </c>
      <c r="E4351" t="s">
        <v>35</v>
      </c>
      <c r="F4351" t="s">
        <v>121</v>
      </c>
      <c r="G4351">
        <v>9</v>
      </c>
      <c r="H4351" s="3">
        <v>480.27</v>
      </c>
      <c r="I4351" s="3">
        <v>7785.02</v>
      </c>
    </row>
    <row r="4352" spans="1:9" x14ac:dyDescent="0.3">
      <c r="A4352">
        <v>4351</v>
      </c>
      <c r="B4352" s="2">
        <v>45741</v>
      </c>
      <c r="C4352" t="s">
        <v>12</v>
      </c>
      <c r="D4352" t="s">
        <v>18</v>
      </c>
      <c r="E4352" t="s">
        <v>92</v>
      </c>
      <c r="F4352" t="s">
        <v>122</v>
      </c>
      <c r="G4352">
        <v>8</v>
      </c>
      <c r="H4352" s="3">
        <v>164.06</v>
      </c>
      <c r="I4352" s="3">
        <v>2363.87</v>
      </c>
    </row>
    <row r="4353" spans="1:9" x14ac:dyDescent="0.3">
      <c r="A4353">
        <v>4352</v>
      </c>
      <c r="B4353" s="2">
        <v>45730</v>
      </c>
      <c r="C4353" t="s">
        <v>14</v>
      </c>
      <c r="D4353" t="s">
        <v>17</v>
      </c>
      <c r="E4353" t="s">
        <v>104</v>
      </c>
      <c r="F4353" t="s">
        <v>121</v>
      </c>
      <c r="G4353">
        <v>6</v>
      </c>
      <c r="H4353" s="3">
        <v>1255.02</v>
      </c>
      <c r="I4353" s="3">
        <v>13562.3</v>
      </c>
    </row>
    <row r="4354" spans="1:9" x14ac:dyDescent="0.3">
      <c r="A4354">
        <v>4353</v>
      </c>
      <c r="B4354" s="2">
        <v>45742</v>
      </c>
      <c r="C4354" t="s">
        <v>13</v>
      </c>
      <c r="D4354" t="s">
        <v>18</v>
      </c>
      <c r="E4354" t="s">
        <v>74</v>
      </c>
      <c r="F4354" t="s">
        <v>122</v>
      </c>
      <c r="G4354">
        <v>11</v>
      </c>
      <c r="H4354" s="3">
        <v>420.7</v>
      </c>
      <c r="I4354" s="3">
        <v>8334.83</v>
      </c>
    </row>
    <row r="4355" spans="1:9" x14ac:dyDescent="0.3">
      <c r="A4355">
        <v>4354</v>
      </c>
      <c r="B4355" s="2">
        <v>45741</v>
      </c>
      <c r="C4355" t="s">
        <v>13</v>
      </c>
      <c r="D4355" t="s">
        <v>18</v>
      </c>
      <c r="E4355" t="s">
        <v>104</v>
      </c>
      <c r="F4355" t="s">
        <v>122</v>
      </c>
      <c r="G4355">
        <v>7</v>
      </c>
      <c r="H4355" s="3">
        <v>338.42</v>
      </c>
      <c r="I4355" s="3">
        <v>4266.6400000000003</v>
      </c>
    </row>
    <row r="4356" spans="1:9" x14ac:dyDescent="0.3">
      <c r="A4356">
        <v>4355</v>
      </c>
      <c r="B4356" s="2">
        <v>45717</v>
      </c>
      <c r="C4356" t="s">
        <v>10</v>
      </c>
      <c r="D4356" t="s">
        <v>18</v>
      </c>
      <c r="E4356" t="s">
        <v>45</v>
      </c>
      <c r="F4356" t="s">
        <v>122</v>
      </c>
      <c r="G4356">
        <v>8</v>
      </c>
      <c r="H4356" s="3">
        <v>870.26</v>
      </c>
      <c r="I4356" s="3">
        <v>12539.22</v>
      </c>
    </row>
    <row r="4357" spans="1:9" x14ac:dyDescent="0.3">
      <c r="A4357">
        <v>4356</v>
      </c>
      <c r="B4357" s="2">
        <v>45726</v>
      </c>
      <c r="C4357" t="s">
        <v>13</v>
      </c>
      <c r="D4357" t="s">
        <v>20</v>
      </c>
      <c r="E4357" t="s">
        <v>118</v>
      </c>
      <c r="F4357" t="s">
        <v>121</v>
      </c>
      <c r="G4357">
        <v>16</v>
      </c>
      <c r="H4357" s="3">
        <v>438.05</v>
      </c>
      <c r="I4357" s="3">
        <v>12623.37</v>
      </c>
    </row>
    <row r="4358" spans="1:9" x14ac:dyDescent="0.3">
      <c r="A4358">
        <v>4357</v>
      </c>
      <c r="B4358" s="2">
        <v>45720</v>
      </c>
      <c r="C4358" t="s">
        <v>9</v>
      </c>
      <c r="D4358" t="s">
        <v>19</v>
      </c>
      <c r="E4358" t="s">
        <v>66</v>
      </c>
      <c r="F4358" t="s">
        <v>121</v>
      </c>
      <c r="G4358">
        <v>7</v>
      </c>
      <c r="H4358" s="3">
        <v>581.47</v>
      </c>
      <c r="I4358" s="3">
        <v>7330.89</v>
      </c>
    </row>
    <row r="4359" spans="1:9" x14ac:dyDescent="0.3">
      <c r="A4359">
        <v>4358</v>
      </c>
      <c r="B4359" s="2">
        <v>45721</v>
      </c>
      <c r="C4359" t="s">
        <v>14</v>
      </c>
      <c r="D4359" t="s">
        <v>16</v>
      </c>
      <c r="E4359" t="s">
        <v>22</v>
      </c>
      <c r="F4359" t="s">
        <v>121</v>
      </c>
      <c r="G4359">
        <v>10</v>
      </c>
      <c r="H4359" s="3">
        <v>1256.6099999999999</v>
      </c>
      <c r="I4359" s="3">
        <v>22632.47</v>
      </c>
    </row>
    <row r="4360" spans="1:9" x14ac:dyDescent="0.3">
      <c r="A4360">
        <v>4359</v>
      </c>
      <c r="B4360" s="2">
        <v>45739</v>
      </c>
      <c r="C4360" t="s">
        <v>10</v>
      </c>
      <c r="D4360" t="s">
        <v>17</v>
      </c>
      <c r="E4360" t="s">
        <v>36</v>
      </c>
      <c r="F4360" t="s">
        <v>121</v>
      </c>
      <c r="G4360">
        <v>10</v>
      </c>
      <c r="H4360" s="3">
        <v>861.61</v>
      </c>
      <c r="I4360" s="3">
        <v>15518.23</v>
      </c>
    </row>
    <row r="4361" spans="1:9" x14ac:dyDescent="0.3">
      <c r="A4361">
        <v>4360</v>
      </c>
      <c r="B4361" s="2">
        <v>45731</v>
      </c>
      <c r="C4361" t="s">
        <v>9</v>
      </c>
      <c r="D4361" t="s">
        <v>18</v>
      </c>
      <c r="E4361" t="s">
        <v>87</v>
      </c>
      <c r="F4361" t="s">
        <v>122</v>
      </c>
      <c r="G4361">
        <v>11</v>
      </c>
      <c r="H4361" s="3">
        <v>539.85</v>
      </c>
      <c r="I4361" s="3">
        <v>10695.41</v>
      </c>
    </row>
    <row r="4362" spans="1:9" x14ac:dyDescent="0.3">
      <c r="A4362">
        <v>4361</v>
      </c>
      <c r="B4362" s="2">
        <v>45718</v>
      </c>
      <c r="C4362" t="s">
        <v>13</v>
      </c>
      <c r="D4362" t="s">
        <v>18</v>
      </c>
      <c r="E4362" t="s">
        <v>72</v>
      </c>
      <c r="F4362" t="s">
        <v>121</v>
      </c>
      <c r="G4362">
        <v>7</v>
      </c>
      <c r="H4362" s="3">
        <v>414.63</v>
      </c>
      <c r="I4362" s="3">
        <v>5227.45</v>
      </c>
    </row>
    <row r="4363" spans="1:9" x14ac:dyDescent="0.3">
      <c r="A4363">
        <v>4362</v>
      </c>
      <c r="B4363" s="2">
        <v>45721</v>
      </c>
      <c r="C4363" t="s">
        <v>13</v>
      </c>
      <c r="D4363" t="s">
        <v>20</v>
      </c>
      <c r="E4363" t="s">
        <v>86</v>
      </c>
      <c r="F4363" t="s">
        <v>121</v>
      </c>
      <c r="G4363">
        <v>17</v>
      </c>
      <c r="H4363" s="3">
        <v>318.64</v>
      </c>
      <c r="I4363" s="3">
        <v>9756.2000000000007</v>
      </c>
    </row>
    <row r="4364" spans="1:9" x14ac:dyDescent="0.3">
      <c r="A4364">
        <v>4363</v>
      </c>
      <c r="B4364" s="2">
        <v>45725</v>
      </c>
      <c r="C4364" t="s">
        <v>14</v>
      </c>
      <c r="D4364" t="s">
        <v>19</v>
      </c>
      <c r="E4364" t="s">
        <v>104</v>
      </c>
      <c r="F4364" t="s">
        <v>122</v>
      </c>
      <c r="G4364">
        <v>4</v>
      </c>
      <c r="H4364" s="3">
        <v>1295.3</v>
      </c>
      <c r="I4364" s="3">
        <v>9331.7199999999993</v>
      </c>
    </row>
    <row r="4365" spans="1:9" x14ac:dyDescent="0.3">
      <c r="A4365">
        <v>4364</v>
      </c>
      <c r="B4365" s="2">
        <v>45724</v>
      </c>
      <c r="C4365" t="s">
        <v>10</v>
      </c>
      <c r="D4365" t="s">
        <v>18</v>
      </c>
      <c r="E4365" t="s">
        <v>38</v>
      </c>
      <c r="F4365" t="s">
        <v>122</v>
      </c>
      <c r="G4365">
        <v>7</v>
      </c>
      <c r="H4365" s="3">
        <v>790.71</v>
      </c>
      <c r="I4365" s="3">
        <v>9968.89</v>
      </c>
    </row>
    <row r="4366" spans="1:9" x14ac:dyDescent="0.3">
      <c r="A4366">
        <v>4365</v>
      </c>
      <c r="B4366" s="2">
        <v>45731</v>
      </c>
      <c r="C4366" t="s">
        <v>10</v>
      </c>
      <c r="D4366" t="s">
        <v>19</v>
      </c>
      <c r="E4366" t="s">
        <v>108</v>
      </c>
      <c r="F4366" t="s">
        <v>121</v>
      </c>
      <c r="G4366">
        <v>4</v>
      </c>
      <c r="H4366" s="3">
        <v>777.55</v>
      </c>
      <c r="I4366" s="3">
        <v>5601.7</v>
      </c>
    </row>
    <row r="4367" spans="1:9" x14ac:dyDescent="0.3">
      <c r="A4367">
        <v>4366</v>
      </c>
      <c r="B4367" s="2">
        <v>45726</v>
      </c>
      <c r="C4367" t="s">
        <v>13</v>
      </c>
      <c r="D4367" t="s">
        <v>20</v>
      </c>
      <c r="E4367" t="s">
        <v>73</v>
      </c>
      <c r="F4367" t="s">
        <v>122</v>
      </c>
      <c r="G4367">
        <v>19</v>
      </c>
      <c r="H4367" s="3">
        <v>417.42</v>
      </c>
      <c r="I4367" s="3">
        <v>14284.28</v>
      </c>
    </row>
    <row r="4368" spans="1:9" x14ac:dyDescent="0.3">
      <c r="A4368">
        <v>4367</v>
      </c>
      <c r="B4368" s="2">
        <v>45738</v>
      </c>
      <c r="C4368" t="s">
        <v>11</v>
      </c>
      <c r="D4368" t="s">
        <v>17</v>
      </c>
      <c r="E4368" t="s">
        <v>44</v>
      </c>
      <c r="F4368" t="s">
        <v>121</v>
      </c>
      <c r="G4368">
        <v>4</v>
      </c>
      <c r="H4368" s="3">
        <v>1105.02</v>
      </c>
      <c r="I4368" s="3">
        <v>7960.89</v>
      </c>
    </row>
    <row r="4369" spans="1:9" x14ac:dyDescent="0.3">
      <c r="A4369">
        <v>4368</v>
      </c>
      <c r="B4369" s="2">
        <v>45718</v>
      </c>
      <c r="C4369" t="s">
        <v>15</v>
      </c>
      <c r="D4369" t="s">
        <v>16</v>
      </c>
      <c r="E4369" t="s">
        <v>38</v>
      </c>
      <c r="F4369" t="s">
        <v>122</v>
      </c>
      <c r="G4369">
        <v>8</v>
      </c>
      <c r="H4369" s="3">
        <v>1649.05</v>
      </c>
      <c r="I4369" s="3">
        <v>23760.49</v>
      </c>
    </row>
    <row r="4370" spans="1:9" x14ac:dyDescent="0.3">
      <c r="A4370">
        <v>4369</v>
      </c>
      <c r="B4370" s="2">
        <v>45727</v>
      </c>
      <c r="C4370" t="s">
        <v>12</v>
      </c>
      <c r="D4370" t="s">
        <v>20</v>
      </c>
      <c r="E4370" t="s">
        <v>120</v>
      </c>
      <c r="F4370" t="s">
        <v>121</v>
      </c>
      <c r="G4370">
        <v>8</v>
      </c>
      <c r="H4370" s="3">
        <v>236.83</v>
      </c>
      <c r="I4370" s="3">
        <v>3412.39</v>
      </c>
    </row>
    <row r="4371" spans="1:9" x14ac:dyDescent="0.3">
      <c r="A4371">
        <v>4370</v>
      </c>
      <c r="B4371" s="2">
        <v>45741</v>
      </c>
      <c r="C4371" t="s">
        <v>9</v>
      </c>
      <c r="D4371" t="s">
        <v>18</v>
      </c>
      <c r="E4371" t="s">
        <v>47</v>
      </c>
      <c r="F4371" t="s">
        <v>121</v>
      </c>
      <c r="G4371">
        <v>14</v>
      </c>
      <c r="H4371" s="3">
        <v>408.64</v>
      </c>
      <c r="I4371" s="3">
        <v>10303.870000000001</v>
      </c>
    </row>
    <row r="4372" spans="1:9" x14ac:dyDescent="0.3">
      <c r="A4372">
        <v>4371</v>
      </c>
      <c r="B4372" s="2">
        <v>45739</v>
      </c>
      <c r="C4372" t="s">
        <v>12</v>
      </c>
      <c r="D4372" t="s">
        <v>20</v>
      </c>
      <c r="E4372" t="s">
        <v>30</v>
      </c>
      <c r="F4372" t="s">
        <v>121</v>
      </c>
      <c r="G4372">
        <v>7</v>
      </c>
      <c r="H4372" s="3">
        <v>161.71</v>
      </c>
      <c r="I4372" s="3">
        <v>2038.76</v>
      </c>
    </row>
    <row r="4373" spans="1:9" x14ac:dyDescent="0.3">
      <c r="A4373">
        <v>4372</v>
      </c>
      <c r="B4373" s="2">
        <v>45728</v>
      </c>
      <c r="C4373" t="s">
        <v>10</v>
      </c>
      <c r="D4373" t="s">
        <v>16</v>
      </c>
      <c r="E4373" t="s">
        <v>37</v>
      </c>
      <c r="F4373" t="s">
        <v>121</v>
      </c>
      <c r="G4373">
        <v>8</v>
      </c>
      <c r="H4373" s="3">
        <v>796.73</v>
      </c>
      <c r="I4373" s="3">
        <v>11479.76</v>
      </c>
    </row>
    <row r="4374" spans="1:9" x14ac:dyDescent="0.3">
      <c r="A4374">
        <v>4373</v>
      </c>
      <c r="B4374" s="2">
        <v>45736</v>
      </c>
      <c r="C4374" t="s">
        <v>12</v>
      </c>
      <c r="D4374" t="s">
        <v>19</v>
      </c>
      <c r="E4374" t="s">
        <v>75</v>
      </c>
      <c r="F4374" t="s">
        <v>121</v>
      </c>
      <c r="G4374">
        <v>14</v>
      </c>
      <c r="H4374" s="3">
        <v>207.97</v>
      </c>
      <c r="I4374" s="3">
        <v>5243.97</v>
      </c>
    </row>
    <row r="4375" spans="1:9" x14ac:dyDescent="0.3">
      <c r="A4375">
        <v>4374</v>
      </c>
      <c r="B4375" s="2">
        <v>45742</v>
      </c>
      <c r="C4375" t="s">
        <v>10</v>
      </c>
      <c r="D4375" t="s">
        <v>18</v>
      </c>
      <c r="E4375" t="s">
        <v>67</v>
      </c>
      <c r="F4375" t="s">
        <v>121</v>
      </c>
      <c r="G4375">
        <v>10</v>
      </c>
      <c r="H4375" s="3">
        <v>796.82</v>
      </c>
      <c r="I4375" s="3">
        <v>14351.32</v>
      </c>
    </row>
    <row r="4376" spans="1:9" x14ac:dyDescent="0.3">
      <c r="A4376">
        <v>4375</v>
      </c>
      <c r="B4376" s="2">
        <v>45732</v>
      </c>
      <c r="C4376" t="s">
        <v>10</v>
      </c>
      <c r="D4376" t="s">
        <v>18</v>
      </c>
      <c r="E4376" t="s">
        <v>72</v>
      </c>
      <c r="F4376" t="s">
        <v>121</v>
      </c>
      <c r="G4376">
        <v>7</v>
      </c>
      <c r="H4376" s="3">
        <v>848.64</v>
      </c>
      <c r="I4376" s="3">
        <v>10699.24</v>
      </c>
    </row>
    <row r="4377" spans="1:9" x14ac:dyDescent="0.3">
      <c r="A4377">
        <v>4376</v>
      </c>
      <c r="B4377" s="2">
        <v>45727</v>
      </c>
      <c r="C4377" t="s">
        <v>10</v>
      </c>
      <c r="D4377" t="s">
        <v>16</v>
      </c>
      <c r="E4377" t="s">
        <v>117</v>
      </c>
      <c r="F4377" t="s">
        <v>121</v>
      </c>
      <c r="G4377">
        <v>10</v>
      </c>
      <c r="H4377" s="3">
        <v>733.28</v>
      </c>
      <c r="I4377" s="3">
        <v>13206.91</v>
      </c>
    </row>
    <row r="4378" spans="1:9" x14ac:dyDescent="0.3">
      <c r="A4378">
        <v>4377</v>
      </c>
      <c r="B4378" s="2">
        <v>45723</v>
      </c>
      <c r="C4378" t="s">
        <v>13</v>
      </c>
      <c r="D4378" t="s">
        <v>18</v>
      </c>
      <c r="E4378" t="s">
        <v>21</v>
      </c>
      <c r="F4378" t="s">
        <v>122</v>
      </c>
      <c r="G4378">
        <v>11</v>
      </c>
      <c r="H4378" s="3">
        <v>304.95</v>
      </c>
      <c r="I4378" s="3">
        <v>6041.61</v>
      </c>
    </row>
    <row r="4379" spans="1:9" x14ac:dyDescent="0.3">
      <c r="A4379">
        <v>4378</v>
      </c>
      <c r="B4379" s="2">
        <v>45735</v>
      </c>
      <c r="C4379" t="s">
        <v>9</v>
      </c>
      <c r="D4379" t="s">
        <v>17</v>
      </c>
      <c r="E4379" t="s">
        <v>38</v>
      </c>
      <c r="F4379" t="s">
        <v>122</v>
      </c>
      <c r="G4379">
        <v>16</v>
      </c>
      <c r="H4379" s="3">
        <v>505.68</v>
      </c>
      <c r="I4379" s="3">
        <v>14572.27</v>
      </c>
    </row>
    <row r="4380" spans="1:9" x14ac:dyDescent="0.3">
      <c r="A4380">
        <v>4379</v>
      </c>
      <c r="B4380" s="2">
        <v>45740</v>
      </c>
      <c r="C4380" t="s">
        <v>10</v>
      </c>
      <c r="D4380" t="s">
        <v>16</v>
      </c>
      <c r="E4380" t="s">
        <v>108</v>
      </c>
      <c r="F4380" t="s">
        <v>122</v>
      </c>
      <c r="G4380">
        <v>3</v>
      </c>
      <c r="H4380" s="3">
        <v>845.78</v>
      </c>
      <c r="I4380" s="3">
        <v>4569.9399999999996</v>
      </c>
    </row>
    <row r="4381" spans="1:9" x14ac:dyDescent="0.3">
      <c r="A4381">
        <v>4380</v>
      </c>
      <c r="B4381" s="2">
        <v>45746</v>
      </c>
      <c r="C4381" t="s">
        <v>12</v>
      </c>
      <c r="D4381" t="s">
        <v>20</v>
      </c>
      <c r="E4381" t="s">
        <v>51</v>
      </c>
      <c r="F4381" t="s">
        <v>121</v>
      </c>
      <c r="G4381">
        <v>9</v>
      </c>
      <c r="H4381" s="3">
        <v>171.85</v>
      </c>
      <c r="I4381" s="3">
        <v>2785.63</v>
      </c>
    </row>
    <row r="4382" spans="1:9" x14ac:dyDescent="0.3">
      <c r="A4382">
        <v>4381</v>
      </c>
      <c r="B4382" s="2">
        <v>45746</v>
      </c>
      <c r="C4382" t="s">
        <v>10</v>
      </c>
      <c r="D4382" t="s">
        <v>19</v>
      </c>
      <c r="E4382" t="s">
        <v>77</v>
      </c>
      <c r="F4382" t="s">
        <v>122</v>
      </c>
      <c r="G4382">
        <v>8</v>
      </c>
      <c r="H4382" s="3">
        <v>872.46</v>
      </c>
      <c r="I4382" s="3">
        <v>12570.92</v>
      </c>
    </row>
    <row r="4383" spans="1:9" x14ac:dyDescent="0.3">
      <c r="A4383">
        <v>4382</v>
      </c>
      <c r="B4383" s="2">
        <v>45745</v>
      </c>
      <c r="C4383" t="s">
        <v>10</v>
      </c>
      <c r="D4383" t="s">
        <v>18</v>
      </c>
      <c r="E4383" t="s">
        <v>118</v>
      </c>
      <c r="F4383" t="s">
        <v>121</v>
      </c>
      <c r="G4383">
        <v>10</v>
      </c>
      <c r="H4383" s="3">
        <v>830.85</v>
      </c>
      <c r="I4383" s="3">
        <v>14964.22</v>
      </c>
    </row>
    <row r="4384" spans="1:9" x14ac:dyDescent="0.3">
      <c r="A4384">
        <v>4383</v>
      </c>
      <c r="B4384" s="2">
        <v>45735</v>
      </c>
      <c r="C4384" t="s">
        <v>12</v>
      </c>
      <c r="D4384" t="s">
        <v>18</v>
      </c>
      <c r="E4384" t="s">
        <v>118</v>
      </c>
      <c r="F4384" t="s">
        <v>121</v>
      </c>
      <c r="G4384">
        <v>19</v>
      </c>
      <c r="H4384" s="3">
        <v>208.93</v>
      </c>
      <c r="I4384" s="3">
        <v>7149.67</v>
      </c>
    </row>
    <row r="4385" spans="1:9" x14ac:dyDescent="0.3">
      <c r="A4385">
        <v>4384</v>
      </c>
      <c r="B4385" s="2">
        <v>45719</v>
      </c>
      <c r="C4385" t="s">
        <v>11</v>
      </c>
      <c r="D4385" t="s">
        <v>19</v>
      </c>
      <c r="E4385" t="s">
        <v>65</v>
      </c>
      <c r="F4385" t="s">
        <v>121</v>
      </c>
      <c r="G4385">
        <v>6</v>
      </c>
      <c r="H4385" s="3">
        <v>895.35</v>
      </c>
      <c r="I4385" s="3">
        <v>9675.5499999999993</v>
      </c>
    </row>
    <row r="4386" spans="1:9" x14ac:dyDescent="0.3">
      <c r="A4386">
        <v>4385</v>
      </c>
      <c r="B4386" s="2">
        <v>45720</v>
      </c>
      <c r="C4386" t="s">
        <v>15</v>
      </c>
      <c r="D4386" t="s">
        <v>17</v>
      </c>
      <c r="E4386" t="s">
        <v>24</v>
      </c>
      <c r="F4386" t="s">
        <v>121</v>
      </c>
      <c r="G4386">
        <v>7</v>
      </c>
      <c r="H4386" s="3">
        <v>1675.78</v>
      </c>
      <c r="I4386" s="3">
        <v>21127.42</v>
      </c>
    </row>
    <row r="4387" spans="1:9" x14ac:dyDescent="0.3">
      <c r="A4387">
        <v>4386</v>
      </c>
      <c r="B4387" s="2">
        <v>45734</v>
      </c>
      <c r="C4387" t="s">
        <v>11</v>
      </c>
      <c r="D4387" t="s">
        <v>20</v>
      </c>
      <c r="E4387" t="s">
        <v>88</v>
      </c>
      <c r="F4387" t="s">
        <v>121</v>
      </c>
      <c r="G4387">
        <v>4</v>
      </c>
      <c r="H4387" s="3">
        <v>877.04</v>
      </c>
      <c r="I4387" s="3">
        <v>6318.45</v>
      </c>
    </row>
    <row r="4388" spans="1:9" x14ac:dyDescent="0.3">
      <c r="A4388">
        <v>4387</v>
      </c>
      <c r="B4388" s="2">
        <v>45718</v>
      </c>
      <c r="C4388" t="s">
        <v>12</v>
      </c>
      <c r="D4388" t="s">
        <v>16</v>
      </c>
      <c r="E4388" t="s">
        <v>69</v>
      </c>
      <c r="F4388" t="s">
        <v>122</v>
      </c>
      <c r="G4388">
        <v>17</v>
      </c>
      <c r="H4388" s="3">
        <v>175.22</v>
      </c>
      <c r="I4388" s="3">
        <v>5364.93</v>
      </c>
    </row>
    <row r="4389" spans="1:9" x14ac:dyDescent="0.3">
      <c r="A4389">
        <v>4388</v>
      </c>
      <c r="B4389" s="2">
        <v>45717</v>
      </c>
      <c r="C4389" t="s">
        <v>12</v>
      </c>
      <c r="D4389" t="s">
        <v>18</v>
      </c>
      <c r="E4389" t="s">
        <v>55</v>
      </c>
      <c r="F4389" t="s">
        <v>121</v>
      </c>
      <c r="G4389">
        <v>17</v>
      </c>
      <c r="H4389" s="3">
        <v>234.82</v>
      </c>
      <c r="I4389" s="3">
        <v>7189.78</v>
      </c>
    </row>
    <row r="4390" spans="1:9" x14ac:dyDescent="0.3">
      <c r="A4390">
        <v>4389</v>
      </c>
      <c r="B4390" s="2">
        <v>45735</v>
      </c>
      <c r="C4390" t="s">
        <v>13</v>
      </c>
      <c r="D4390" t="s">
        <v>17</v>
      </c>
      <c r="E4390" t="s">
        <v>106</v>
      </c>
      <c r="F4390" t="s">
        <v>121</v>
      </c>
      <c r="G4390">
        <v>9</v>
      </c>
      <c r="H4390" s="3">
        <v>422.39</v>
      </c>
      <c r="I4390" s="3">
        <v>6846.8</v>
      </c>
    </row>
    <row r="4391" spans="1:9" x14ac:dyDescent="0.3">
      <c r="A4391">
        <v>4390</v>
      </c>
      <c r="B4391" s="2">
        <v>45723</v>
      </c>
      <c r="C4391" t="s">
        <v>13</v>
      </c>
      <c r="D4391" t="s">
        <v>18</v>
      </c>
      <c r="E4391" t="s">
        <v>115</v>
      </c>
      <c r="F4391" t="s">
        <v>121</v>
      </c>
      <c r="G4391">
        <v>14</v>
      </c>
      <c r="H4391" s="3">
        <v>328.11</v>
      </c>
      <c r="I4391" s="3">
        <v>8273.2999999999993</v>
      </c>
    </row>
    <row r="4392" spans="1:9" x14ac:dyDescent="0.3">
      <c r="A4392">
        <v>4391</v>
      </c>
      <c r="B4392" s="2">
        <v>45719</v>
      </c>
      <c r="C4392" t="s">
        <v>15</v>
      </c>
      <c r="D4392" t="s">
        <v>18</v>
      </c>
      <c r="E4392" t="s">
        <v>45</v>
      </c>
      <c r="F4392" t="s">
        <v>122</v>
      </c>
      <c r="G4392">
        <v>7</v>
      </c>
      <c r="H4392" s="3">
        <v>1229.1400000000001</v>
      </c>
      <c r="I4392" s="3">
        <v>15496.4</v>
      </c>
    </row>
    <row r="4393" spans="1:9" x14ac:dyDescent="0.3">
      <c r="A4393">
        <v>4392</v>
      </c>
      <c r="B4393" s="2">
        <v>45744</v>
      </c>
      <c r="C4393" t="s">
        <v>13</v>
      </c>
      <c r="D4393" t="s">
        <v>16</v>
      </c>
      <c r="E4393" t="s">
        <v>75</v>
      </c>
      <c r="F4393" t="s">
        <v>121</v>
      </c>
      <c r="G4393">
        <v>20</v>
      </c>
      <c r="H4393" s="3">
        <v>357.45</v>
      </c>
      <c r="I4393" s="3">
        <v>12875.88</v>
      </c>
    </row>
    <row r="4394" spans="1:9" x14ac:dyDescent="0.3">
      <c r="A4394">
        <v>4393</v>
      </c>
      <c r="B4394" s="2">
        <v>45741</v>
      </c>
      <c r="C4394" t="s">
        <v>13</v>
      </c>
      <c r="D4394" t="s">
        <v>16</v>
      </c>
      <c r="E4394" t="s">
        <v>67</v>
      </c>
      <c r="F4394" t="s">
        <v>121</v>
      </c>
      <c r="G4394">
        <v>5</v>
      </c>
      <c r="H4394" s="3">
        <v>450.69</v>
      </c>
      <c r="I4394" s="3">
        <v>4058.63</v>
      </c>
    </row>
    <row r="4395" spans="1:9" x14ac:dyDescent="0.3">
      <c r="A4395">
        <v>4394</v>
      </c>
      <c r="B4395" s="2">
        <v>45725</v>
      </c>
      <c r="C4395" t="s">
        <v>15</v>
      </c>
      <c r="D4395" t="s">
        <v>18</v>
      </c>
      <c r="E4395" t="s">
        <v>48</v>
      </c>
      <c r="F4395" t="s">
        <v>122</v>
      </c>
      <c r="G4395">
        <v>1</v>
      </c>
      <c r="H4395" s="3">
        <v>1517.64</v>
      </c>
      <c r="I4395" s="3">
        <v>2733.38</v>
      </c>
    </row>
    <row r="4396" spans="1:9" x14ac:dyDescent="0.3">
      <c r="A4396">
        <v>4395</v>
      </c>
      <c r="B4396" s="2">
        <v>45727</v>
      </c>
      <c r="C4396" t="s">
        <v>15</v>
      </c>
      <c r="D4396" t="s">
        <v>20</v>
      </c>
      <c r="E4396" t="s">
        <v>101</v>
      </c>
      <c r="F4396" t="s">
        <v>122</v>
      </c>
      <c r="G4396">
        <v>6</v>
      </c>
      <c r="H4396" s="3">
        <v>1782.37</v>
      </c>
      <c r="I4396" s="3">
        <v>19261.080000000002</v>
      </c>
    </row>
    <row r="4397" spans="1:9" x14ac:dyDescent="0.3">
      <c r="A4397">
        <v>4396</v>
      </c>
      <c r="B4397" s="2">
        <v>45727</v>
      </c>
      <c r="C4397" t="s">
        <v>12</v>
      </c>
      <c r="D4397" t="s">
        <v>16</v>
      </c>
      <c r="E4397" t="s">
        <v>68</v>
      </c>
      <c r="F4397" t="s">
        <v>122</v>
      </c>
      <c r="G4397">
        <v>19</v>
      </c>
      <c r="H4397" s="3">
        <v>192.43</v>
      </c>
      <c r="I4397" s="3">
        <v>6585.03</v>
      </c>
    </row>
    <row r="4398" spans="1:9" x14ac:dyDescent="0.3">
      <c r="A4398">
        <v>4397</v>
      </c>
      <c r="B4398" s="2">
        <v>45734</v>
      </c>
      <c r="C4398" t="s">
        <v>10</v>
      </c>
      <c r="D4398" t="s">
        <v>16</v>
      </c>
      <c r="E4398" t="s">
        <v>92</v>
      </c>
      <c r="F4398" t="s">
        <v>121</v>
      </c>
      <c r="G4398">
        <v>3</v>
      </c>
      <c r="H4398" s="3">
        <v>818.02</v>
      </c>
      <c r="I4398" s="3">
        <v>4419.9399999999996</v>
      </c>
    </row>
    <row r="4399" spans="1:9" x14ac:dyDescent="0.3">
      <c r="A4399">
        <v>4398</v>
      </c>
      <c r="B4399" s="2">
        <v>45722</v>
      </c>
      <c r="C4399" t="s">
        <v>9</v>
      </c>
      <c r="D4399" t="s">
        <v>16</v>
      </c>
      <c r="E4399" t="s">
        <v>78</v>
      </c>
      <c r="F4399" t="s">
        <v>121</v>
      </c>
      <c r="G4399">
        <v>7</v>
      </c>
      <c r="H4399" s="3">
        <v>580.39</v>
      </c>
      <c r="I4399" s="3">
        <v>7317.28</v>
      </c>
    </row>
    <row r="4400" spans="1:9" x14ac:dyDescent="0.3">
      <c r="A4400">
        <v>4399</v>
      </c>
      <c r="B4400" s="2">
        <v>45736</v>
      </c>
      <c r="C4400" t="s">
        <v>11</v>
      </c>
      <c r="D4400" t="s">
        <v>20</v>
      </c>
      <c r="E4400" t="s">
        <v>68</v>
      </c>
      <c r="F4400" t="s">
        <v>122</v>
      </c>
      <c r="G4400">
        <v>10</v>
      </c>
      <c r="H4400" s="3">
        <v>1169</v>
      </c>
      <c r="I4400" s="3">
        <v>21054.55</v>
      </c>
    </row>
    <row r="4401" spans="1:9" x14ac:dyDescent="0.3">
      <c r="A4401">
        <v>4400</v>
      </c>
      <c r="B4401" s="2">
        <v>45741</v>
      </c>
      <c r="C4401" t="s">
        <v>14</v>
      </c>
      <c r="D4401" t="s">
        <v>17</v>
      </c>
      <c r="E4401" t="s">
        <v>99</v>
      </c>
      <c r="F4401" t="s">
        <v>121</v>
      </c>
      <c r="G4401">
        <v>8</v>
      </c>
      <c r="H4401" s="3">
        <v>1262.24</v>
      </c>
      <c r="I4401" s="3">
        <v>18187.099999999999</v>
      </c>
    </row>
    <row r="4402" spans="1:9" x14ac:dyDescent="0.3">
      <c r="A4402">
        <v>4401</v>
      </c>
      <c r="B4402" s="2">
        <v>45722</v>
      </c>
      <c r="C4402" t="s">
        <v>14</v>
      </c>
      <c r="D4402" t="s">
        <v>18</v>
      </c>
      <c r="E4402" t="s">
        <v>84</v>
      </c>
      <c r="F4402" t="s">
        <v>122</v>
      </c>
      <c r="G4402">
        <v>3</v>
      </c>
      <c r="H4402" s="3">
        <v>1125.8</v>
      </c>
      <c r="I4402" s="3">
        <v>6082.95</v>
      </c>
    </row>
    <row r="4403" spans="1:9" x14ac:dyDescent="0.3">
      <c r="A4403">
        <v>4402</v>
      </c>
      <c r="B4403" s="2">
        <v>45742</v>
      </c>
      <c r="C4403" t="s">
        <v>13</v>
      </c>
      <c r="D4403" t="s">
        <v>17</v>
      </c>
      <c r="E4403" t="s">
        <v>91</v>
      </c>
      <c r="F4403" t="s">
        <v>121</v>
      </c>
      <c r="G4403">
        <v>20</v>
      </c>
      <c r="H4403" s="3">
        <v>463.49</v>
      </c>
      <c r="I4403" s="3">
        <v>16695.59</v>
      </c>
    </row>
    <row r="4404" spans="1:9" x14ac:dyDescent="0.3">
      <c r="A4404">
        <v>4403</v>
      </c>
      <c r="B4404" s="2">
        <v>45746</v>
      </c>
      <c r="C4404" t="s">
        <v>11</v>
      </c>
      <c r="D4404" t="s">
        <v>17</v>
      </c>
      <c r="E4404" t="s">
        <v>81</v>
      </c>
      <c r="F4404" t="s">
        <v>121</v>
      </c>
      <c r="G4404">
        <v>4</v>
      </c>
      <c r="H4404" s="3">
        <v>803.34</v>
      </c>
      <c r="I4404" s="3">
        <v>5787.5</v>
      </c>
    </row>
    <row r="4405" spans="1:9" x14ac:dyDescent="0.3">
      <c r="A4405">
        <v>4404</v>
      </c>
      <c r="B4405" s="2">
        <v>45741</v>
      </c>
      <c r="C4405" t="s">
        <v>15</v>
      </c>
      <c r="D4405" t="s">
        <v>18</v>
      </c>
      <c r="E4405" t="s">
        <v>107</v>
      </c>
      <c r="F4405" t="s">
        <v>121</v>
      </c>
      <c r="G4405">
        <v>2</v>
      </c>
      <c r="H4405" s="3">
        <v>1211.6300000000001</v>
      </c>
      <c r="I4405" s="3">
        <v>4364.47</v>
      </c>
    </row>
    <row r="4406" spans="1:9" x14ac:dyDescent="0.3">
      <c r="A4406">
        <v>4405</v>
      </c>
      <c r="B4406" s="2">
        <v>45739</v>
      </c>
      <c r="C4406" t="s">
        <v>9</v>
      </c>
      <c r="D4406" t="s">
        <v>16</v>
      </c>
      <c r="E4406" t="s">
        <v>87</v>
      </c>
      <c r="F4406" t="s">
        <v>121</v>
      </c>
      <c r="G4406">
        <v>5</v>
      </c>
      <c r="H4406" s="3">
        <v>415.86</v>
      </c>
      <c r="I4406" s="3">
        <v>3744.97</v>
      </c>
    </row>
    <row r="4407" spans="1:9" x14ac:dyDescent="0.3">
      <c r="A4407">
        <v>4406</v>
      </c>
      <c r="B4407" s="2">
        <v>45721</v>
      </c>
      <c r="C4407" t="s">
        <v>11</v>
      </c>
      <c r="D4407" t="s">
        <v>16</v>
      </c>
      <c r="E4407" t="s">
        <v>86</v>
      </c>
      <c r="F4407" t="s">
        <v>122</v>
      </c>
      <c r="G4407">
        <v>8</v>
      </c>
      <c r="H4407" s="3">
        <v>832.91</v>
      </c>
      <c r="I4407" s="3">
        <v>12001.06</v>
      </c>
    </row>
    <row r="4408" spans="1:9" x14ac:dyDescent="0.3">
      <c r="A4408">
        <v>4407</v>
      </c>
      <c r="B4408" s="2">
        <v>45728</v>
      </c>
      <c r="C4408" t="s">
        <v>13</v>
      </c>
      <c r="D4408" t="s">
        <v>18</v>
      </c>
      <c r="E4408" t="s">
        <v>21</v>
      </c>
      <c r="F4408" t="s">
        <v>121</v>
      </c>
      <c r="G4408">
        <v>9</v>
      </c>
      <c r="H4408" s="3">
        <v>405.97</v>
      </c>
      <c r="I4408" s="3">
        <v>6580.64</v>
      </c>
    </row>
    <row r="4409" spans="1:9" x14ac:dyDescent="0.3">
      <c r="A4409">
        <v>4408</v>
      </c>
      <c r="B4409" s="2">
        <v>45738</v>
      </c>
      <c r="C4409" t="s">
        <v>12</v>
      </c>
      <c r="D4409" t="s">
        <v>17</v>
      </c>
      <c r="E4409" t="s">
        <v>65</v>
      </c>
      <c r="F4409" t="s">
        <v>122</v>
      </c>
      <c r="G4409">
        <v>9</v>
      </c>
      <c r="H4409" s="3">
        <v>190.58</v>
      </c>
      <c r="I4409" s="3">
        <v>3089.24</v>
      </c>
    </row>
    <row r="4410" spans="1:9" x14ac:dyDescent="0.3">
      <c r="A4410">
        <v>4409</v>
      </c>
      <c r="B4410" s="2">
        <v>45744</v>
      </c>
      <c r="C4410" t="s">
        <v>10</v>
      </c>
      <c r="D4410" t="s">
        <v>18</v>
      </c>
      <c r="E4410" t="s">
        <v>66</v>
      </c>
      <c r="F4410" t="s">
        <v>122</v>
      </c>
      <c r="G4410">
        <v>7</v>
      </c>
      <c r="H4410" s="3">
        <v>771.1</v>
      </c>
      <c r="I4410" s="3">
        <v>9721.66</v>
      </c>
    </row>
    <row r="4411" spans="1:9" x14ac:dyDescent="0.3">
      <c r="A4411">
        <v>4410</v>
      </c>
      <c r="B4411" s="2">
        <v>45738</v>
      </c>
      <c r="C4411" t="s">
        <v>11</v>
      </c>
      <c r="D4411" t="s">
        <v>17</v>
      </c>
      <c r="E4411" t="s">
        <v>43</v>
      </c>
      <c r="F4411" t="s">
        <v>121</v>
      </c>
      <c r="G4411">
        <v>7</v>
      </c>
      <c r="H4411" s="3">
        <v>820.32</v>
      </c>
      <c r="I4411" s="3">
        <v>10342.200000000001</v>
      </c>
    </row>
    <row r="4412" spans="1:9" x14ac:dyDescent="0.3">
      <c r="A4412">
        <v>4411</v>
      </c>
      <c r="B4412" s="2">
        <v>45718</v>
      </c>
      <c r="C4412" t="s">
        <v>10</v>
      </c>
      <c r="D4412" t="s">
        <v>18</v>
      </c>
      <c r="E4412" t="s">
        <v>31</v>
      </c>
      <c r="F4412" t="s">
        <v>121</v>
      </c>
      <c r="G4412">
        <v>4</v>
      </c>
      <c r="H4412" s="3">
        <v>808.57</v>
      </c>
      <c r="I4412" s="3">
        <v>5825.18</v>
      </c>
    </row>
    <row r="4413" spans="1:9" x14ac:dyDescent="0.3">
      <c r="A4413">
        <v>4412</v>
      </c>
      <c r="B4413" s="2">
        <v>45723</v>
      </c>
      <c r="C4413" t="s">
        <v>9</v>
      </c>
      <c r="D4413" t="s">
        <v>17</v>
      </c>
      <c r="E4413" t="s">
        <v>118</v>
      </c>
      <c r="F4413" t="s">
        <v>122</v>
      </c>
      <c r="G4413">
        <v>12</v>
      </c>
      <c r="H4413" s="3">
        <v>428.35</v>
      </c>
      <c r="I4413" s="3">
        <v>9257.8799999999992</v>
      </c>
    </row>
    <row r="4414" spans="1:9" x14ac:dyDescent="0.3">
      <c r="A4414">
        <v>4413</v>
      </c>
      <c r="B4414" s="2">
        <v>45739</v>
      </c>
      <c r="C4414" t="s">
        <v>14</v>
      </c>
      <c r="D4414" t="s">
        <v>16</v>
      </c>
      <c r="E4414" t="s">
        <v>99</v>
      </c>
      <c r="F4414" t="s">
        <v>122</v>
      </c>
      <c r="G4414">
        <v>2</v>
      </c>
      <c r="H4414" s="3">
        <v>1213.1199999999999</v>
      </c>
      <c r="I4414" s="3">
        <v>4369.84</v>
      </c>
    </row>
    <row r="4415" spans="1:9" x14ac:dyDescent="0.3">
      <c r="A4415">
        <v>4414</v>
      </c>
      <c r="B4415" s="2">
        <v>45744</v>
      </c>
      <c r="C4415" t="s">
        <v>13</v>
      </c>
      <c r="D4415" t="s">
        <v>18</v>
      </c>
      <c r="E4415" t="s">
        <v>26</v>
      </c>
      <c r="F4415" t="s">
        <v>121</v>
      </c>
      <c r="G4415">
        <v>20</v>
      </c>
      <c r="H4415" s="3">
        <v>326.92</v>
      </c>
      <c r="I4415" s="3">
        <v>11776.14</v>
      </c>
    </row>
    <row r="4416" spans="1:9" x14ac:dyDescent="0.3">
      <c r="A4416">
        <v>4415</v>
      </c>
      <c r="B4416" s="2">
        <v>45719</v>
      </c>
      <c r="C4416" t="s">
        <v>13</v>
      </c>
      <c r="D4416" t="s">
        <v>17</v>
      </c>
      <c r="E4416" t="s">
        <v>95</v>
      </c>
      <c r="F4416" t="s">
        <v>121</v>
      </c>
      <c r="G4416">
        <v>19</v>
      </c>
      <c r="H4416" s="3">
        <v>319.94</v>
      </c>
      <c r="I4416" s="3">
        <v>10948.48</v>
      </c>
    </row>
    <row r="4417" spans="1:9" x14ac:dyDescent="0.3">
      <c r="A4417">
        <v>4416</v>
      </c>
      <c r="B4417" s="2">
        <v>45717</v>
      </c>
      <c r="C4417" t="s">
        <v>9</v>
      </c>
      <c r="D4417" t="s">
        <v>18</v>
      </c>
      <c r="E4417" t="s">
        <v>51</v>
      </c>
      <c r="F4417" t="s">
        <v>121</v>
      </c>
      <c r="G4417">
        <v>20</v>
      </c>
      <c r="H4417" s="3">
        <v>499.27</v>
      </c>
      <c r="I4417" s="3">
        <v>17984.439999999999</v>
      </c>
    </row>
    <row r="4418" spans="1:9" x14ac:dyDescent="0.3">
      <c r="A4418">
        <v>4417</v>
      </c>
      <c r="B4418" s="2">
        <v>45738</v>
      </c>
      <c r="C4418" t="s">
        <v>15</v>
      </c>
      <c r="D4418" t="s">
        <v>16</v>
      </c>
      <c r="E4418" t="s">
        <v>74</v>
      </c>
      <c r="F4418" t="s">
        <v>121</v>
      </c>
      <c r="G4418">
        <v>2</v>
      </c>
      <c r="H4418" s="3">
        <v>1278.42</v>
      </c>
      <c r="I4418" s="3">
        <v>4605.0600000000004</v>
      </c>
    </row>
    <row r="4419" spans="1:9" x14ac:dyDescent="0.3">
      <c r="A4419">
        <v>4418</v>
      </c>
      <c r="B4419" s="2">
        <v>45744</v>
      </c>
      <c r="C4419" t="s">
        <v>14</v>
      </c>
      <c r="D4419" t="s">
        <v>16</v>
      </c>
      <c r="E4419" t="s">
        <v>30</v>
      </c>
      <c r="F4419" t="s">
        <v>121</v>
      </c>
      <c r="G4419">
        <v>3</v>
      </c>
      <c r="H4419" s="3">
        <v>1119.1400000000001</v>
      </c>
      <c r="I4419" s="3">
        <v>6046.96</v>
      </c>
    </row>
    <row r="4420" spans="1:9" x14ac:dyDescent="0.3">
      <c r="A4420">
        <v>4419</v>
      </c>
      <c r="B4420" s="2">
        <v>45735</v>
      </c>
      <c r="C4420" t="s">
        <v>10</v>
      </c>
      <c r="D4420" t="s">
        <v>19</v>
      </c>
      <c r="E4420" t="s">
        <v>40</v>
      </c>
      <c r="F4420" t="s">
        <v>121</v>
      </c>
      <c r="G4420">
        <v>8</v>
      </c>
      <c r="H4420" s="3">
        <v>870.2</v>
      </c>
      <c r="I4420" s="3">
        <v>12538.36</v>
      </c>
    </row>
    <row r="4421" spans="1:9" x14ac:dyDescent="0.3">
      <c r="A4421">
        <v>4420</v>
      </c>
      <c r="B4421" s="2">
        <v>45735</v>
      </c>
      <c r="C4421" t="s">
        <v>13</v>
      </c>
      <c r="D4421" t="s">
        <v>18</v>
      </c>
      <c r="E4421" t="s">
        <v>82</v>
      </c>
      <c r="F4421" t="s">
        <v>121</v>
      </c>
      <c r="G4421">
        <v>16</v>
      </c>
      <c r="H4421" s="3">
        <v>407.11</v>
      </c>
      <c r="I4421" s="3">
        <v>11731.76</v>
      </c>
    </row>
    <row r="4422" spans="1:9" x14ac:dyDescent="0.3">
      <c r="A4422">
        <v>4421</v>
      </c>
      <c r="B4422" s="2">
        <v>45746</v>
      </c>
      <c r="C4422" t="s">
        <v>13</v>
      </c>
      <c r="D4422" t="s">
        <v>19</v>
      </c>
      <c r="E4422" t="s">
        <v>78</v>
      </c>
      <c r="F4422" t="s">
        <v>122</v>
      </c>
      <c r="G4422">
        <v>19</v>
      </c>
      <c r="H4422" s="3">
        <v>460.41</v>
      </c>
      <c r="I4422" s="3">
        <v>15755.41</v>
      </c>
    </row>
    <row r="4423" spans="1:9" x14ac:dyDescent="0.3">
      <c r="A4423">
        <v>4422</v>
      </c>
      <c r="B4423" s="2">
        <v>45719</v>
      </c>
      <c r="C4423" t="s">
        <v>13</v>
      </c>
      <c r="D4423" t="s">
        <v>17</v>
      </c>
      <c r="E4423" t="s">
        <v>26</v>
      </c>
      <c r="F4423" t="s">
        <v>122</v>
      </c>
      <c r="G4423">
        <v>19</v>
      </c>
      <c r="H4423" s="3">
        <v>393.33</v>
      </c>
      <c r="I4423" s="3">
        <v>13459.91</v>
      </c>
    </row>
    <row r="4424" spans="1:9" x14ac:dyDescent="0.3">
      <c r="A4424">
        <v>4423</v>
      </c>
      <c r="B4424" s="2">
        <v>45726</v>
      </c>
      <c r="C4424" t="s">
        <v>11</v>
      </c>
      <c r="D4424" t="s">
        <v>19</v>
      </c>
      <c r="E4424" t="s">
        <v>116</v>
      </c>
      <c r="F4424" t="s">
        <v>122</v>
      </c>
      <c r="G4424">
        <v>5</v>
      </c>
      <c r="H4424" s="3">
        <v>1165.9000000000001</v>
      </c>
      <c r="I4424" s="3">
        <v>10499.36</v>
      </c>
    </row>
    <row r="4425" spans="1:9" x14ac:dyDescent="0.3">
      <c r="A4425">
        <v>4424</v>
      </c>
      <c r="B4425" s="2">
        <v>45734</v>
      </c>
      <c r="C4425" t="s">
        <v>12</v>
      </c>
      <c r="D4425" t="s">
        <v>18</v>
      </c>
      <c r="E4425" t="s">
        <v>45</v>
      </c>
      <c r="F4425" t="s">
        <v>121</v>
      </c>
      <c r="G4425">
        <v>16</v>
      </c>
      <c r="H4425" s="3">
        <v>188.55</v>
      </c>
      <c r="I4425" s="3">
        <v>5433.48</v>
      </c>
    </row>
    <row r="4426" spans="1:9" x14ac:dyDescent="0.3">
      <c r="A4426">
        <v>4425</v>
      </c>
      <c r="B4426" s="2">
        <v>45736</v>
      </c>
      <c r="C4426" t="s">
        <v>9</v>
      </c>
      <c r="D4426" t="s">
        <v>18</v>
      </c>
      <c r="E4426" t="s">
        <v>23</v>
      </c>
      <c r="F4426" t="s">
        <v>122</v>
      </c>
      <c r="G4426">
        <v>20</v>
      </c>
      <c r="H4426" s="3">
        <v>435.56</v>
      </c>
      <c r="I4426" s="3">
        <v>15689.51</v>
      </c>
    </row>
    <row r="4427" spans="1:9" x14ac:dyDescent="0.3">
      <c r="A4427">
        <v>4426</v>
      </c>
      <c r="B4427" s="2">
        <v>45740</v>
      </c>
      <c r="C4427" t="s">
        <v>10</v>
      </c>
      <c r="D4427" t="s">
        <v>16</v>
      </c>
      <c r="E4427" t="s">
        <v>53</v>
      </c>
      <c r="F4427" t="s">
        <v>121</v>
      </c>
      <c r="G4427">
        <v>8</v>
      </c>
      <c r="H4427" s="3">
        <v>857.88</v>
      </c>
      <c r="I4427" s="3">
        <v>12360.84</v>
      </c>
    </row>
    <row r="4428" spans="1:9" x14ac:dyDescent="0.3">
      <c r="A4428">
        <v>4427</v>
      </c>
      <c r="B4428" s="2">
        <v>45722</v>
      </c>
      <c r="C4428" t="s">
        <v>12</v>
      </c>
      <c r="D4428" t="s">
        <v>16</v>
      </c>
      <c r="E4428" t="s">
        <v>27</v>
      </c>
      <c r="F4428" t="s">
        <v>121</v>
      </c>
      <c r="G4428">
        <v>15</v>
      </c>
      <c r="H4428" s="3">
        <v>212.97</v>
      </c>
      <c r="I4428" s="3">
        <v>5753.62</v>
      </c>
    </row>
    <row r="4429" spans="1:9" x14ac:dyDescent="0.3">
      <c r="A4429">
        <v>4428</v>
      </c>
      <c r="B4429" s="2">
        <v>45744</v>
      </c>
      <c r="C4429" t="s">
        <v>13</v>
      </c>
      <c r="D4429" t="s">
        <v>17</v>
      </c>
      <c r="E4429" t="s">
        <v>96</v>
      </c>
      <c r="F4429" t="s">
        <v>121</v>
      </c>
      <c r="G4429">
        <v>17</v>
      </c>
      <c r="H4429" s="3">
        <v>420.72</v>
      </c>
      <c r="I4429" s="3">
        <v>12881.71</v>
      </c>
    </row>
    <row r="4430" spans="1:9" x14ac:dyDescent="0.3">
      <c r="A4430">
        <v>4429</v>
      </c>
      <c r="B4430" s="2">
        <v>45728</v>
      </c>
      <c r="C4430" t="s">
        <v>10</v>
      </c>
      <c r="D4430" t="s">
        <v>16</v>
      </c>
      <c r="E4430" t="s">
        <v>120</v>
      </c>
      <c r="F4430" t="s">
        <v>122</v>
      </c>
      <c r="G4430">
        <v>4</v>
      </c>
      <c r="H4430" s="3">
        <v>870.28</v>
      </c>
      <c r="I4430" s="3">
        <v>6269.75</v>
      </c>
    </row>
    <row r="4431" spans="1:9" x14ac:dyDescent="0.3">
      <c r="A4431">
        <v>4430</v>
      </c>
      <c r="B4431" s="2">
        <v>45745</v>
      </c>
      <c r="C4431" t="s">
        <v>14</v>
      </c>
      <c r="D4431" t="s">
        <v>19</v>
      </c>
      <c r="E4431" t="s">
        <v>39</v>
      </c>
      <c r="F4431" t="s">
        <v>122</v>
      </c>
      <c r="G4431">
        <v>10</v>
      </c>
      <c r="H4431" s="3">
        <v>1306.69</v>
      </c>
      <c r="I4431" s="3">
        <v>23534.45</v>
      </c>
    </row>
    <row r="4432" spans="1:9" x14ac:dyDescent="0.3">
      <c r="A4432">
        <v>4431</v>
      </c>
      <c r="B4432" s="2">
        <v>45718</v>
      </c>
      <c r="C4432" t="s">
        <v>12</v>
      </c>
      <c r="D4432" t="s">
        <v>19</v>
      </c>
      <c r="E4432" t="s">
        <v>21</v>
      </c>
      <c r="F4432" t="s">
        <v>121</v>
      </c>
      <c r="G4432">
        <v>14</v>
      </c>
      <c r="H4432" s="3">
        <v>151.88</v>
      </c>
      <c r="I4432" s="3">
        <v>3829.66</v>
      </c>
    </row>
    <row r="4433" spans="1:9" x14ac:dyDescent="0.3">
      <c r="A4433">
        <v>4432</v>
      </c>
      <c r="B4433" s="2">
        <v>45721</v>
      </c>
      <c r="C4433" t="s">
        <v>13</v>
      </c>
      <c r="D4433" t="s">
        <v>18</v>
      </c>
      <c r="E4433" t="s">
        <v>60</v>
      </c>
      <c r="F4433" t="s">
        <v>122</v>
      </c>
      <c r="G4433">
        <v>6</v>
      </c>
      <c r="H4433" s="3">
        <v>425.3</v>
      </c>
      <c r="I4433" s="3">
        <v>4595.9799999999996</v>
      </c>
    </row>
    <row r="4434" spans="1:9" x14ac:dyDescent="0.3">
      <c r="A4434">
        <v>4433</v>
      </c>
      <c r="B4434" s="2">
        <v>45735</v>
      </c>
      <c r="C4434" t="s">
        <v>13</v>
      </c>
      <c r="D4434" t="s">
        <v>16</v>
      </c>
      <c r="E4434" t="s">
        <v>35</v>
      </c>
      <c r="F4434" t="s">
        <v>122</v>
      </c>
      <c r="G4434">
        <v>20</v>
      </c>
      <c r="H4434" s="3">
        <v>396.59</v>
      </c>
      <c r="I4434" s="3">
        <v>14285.76</v>
      </c>
    </row>
    <row r="4435" spans="1:9" x14ac:dyDescent="0.3">
      <c r="A4435">
        <v>4434</v>
      </c>
      <c r="B4435" s="2">
        <v>45730</v>
      </c>
      <c r="C4435" t="s">
        <v>15</v>
      </c>
      <c r="D4435" t="s">
        <v>16</v>
      </c>
      <c r="E4435" t="s">
        <v>41</v>
      </c>
      <c r="F4435" t="s">
        <v>121</v>
      </c>
      <c r="G4435">
        <v>3</v>
      </c>
      <c r="H4435" s="3">
        <v>1667.52</v>
      </c>
      <c r="I4435" s="3">
        <v>9009.98</v>
      </c>
    </row>
    <row r="4436" spans="1:9" x14ac:dyDescent="0.3">
      <c r="A4436">
        <v>4435</v>
      </c>
      <c r="B4436" s="2">
        <v>45721</v>
      </c>
      <c r="C4436" t="s">
        <v>13</v>
      </c>
      <c r="D4436" t="s">
        <v>16</v>
      </c>
      <c r="E4436" t="s">
        <v>54</v>
      </c>
      <c r="F4436" t="s">
        <v>121</v>
      </c>
      <c r="G4436">
        <v>12</v>
      </c>
      <c r="H4436" s="3">
        <v>382.52</v>
      </c>
      <c r="I4436" s="3">
        <v>8267.36</v>
      </c>
    </row>
    <row r="4437" spans="1:9" x14ac:dyDescent="0.3">
      <c r="A4437">
        <v>4436</v>
      </c>
      <c r="B4437" s="2">
        <v>45718</v>
      </c>
      <c r="C4437" t="s">
        <v>14</v>
      </c>
      <c r="D4437" t="s">
        <v>19</v>
      </c>
      <c r="E4437" t="s">
        <v>51</v>
      </c>
      <c r="F4437" t="s">
        <v>121</v>
      </c>
      <c r="G4437">
        <v>1</v>
      </c>
      <c r="H4437" s="3">
        <v>1415.09</v>
      </c>
      <c r="I4437" s="3">
        <v>2548.6799999999998</v>
      </c>
    </row>
    <row r="4438" spans="1:9" x14ac:dyDescent="0.3">
      <c r="A4438">
        <v>4437</v>
      </c>
      <c r="B4438" s="2">
        <v>45746</v>
      </c>
      <c r="C4438" t="s">
        <v>9</v>
      </c>
      <c r="D4438" t="s">
        <v>17</v>
      </c>
      <c r="E4438" t="s">
        <v>114</v>
      </c>
      <c r="F4438" t="s">
        <v>121</v>
      </c>
      <c r="G4438">
        <v>8</v>
      </c>
      <c r="H4438" s="3">
        <v>588.84</v>
      </c>
      <c r="I4438" s="3">
        <v>8484.35</v>
      </c>
    </row>
    <row r="4439" spans="1:9" x14ac:dyDescent="0.3">
      <c r="A4439">
        <v>4438</v>
      </c>
      <c r="B4439" s="2">
        <v>45741</v>
      </c>
      <c r="C4439" t="s">
        <v>10</v>
      </c>
      <c r="D4439" t="s">
        <v>16</v>
      </c>
      <c r="E4439" t="s">
        <v>103</v>
      </c>
      <c r="F4439" t="s">
        <v>121</v>
      </c>
      <c r="G4439">
        <v>8</v>
      </c>
      <c r="H4439" s="3">
        <v>713.17</v>
      </c>
      <c r="I4439" s="3">
        <v>10275.77</v>
      </c>
    </row>
    <row r="4440" spans="1:9" x14ac:dyDescent="0.3">
      <c r="A4440">
        <v>4439</v>
      </c>
      <c r="B4440" s="2">
        <v>45747</v>
      </c>
      <c r="C4440" t="s">
        <v>12</v>
      </c>
      <c r="D4440" t="s">
        <v>18</v>
      </c>
      <c r="E4440" t="s">
        <v>102</v>
      </c>
      <c r="F4440" t="s">
        <v>122</v>
      </c>
      <c r="G4440">
        <v>7</v>
      </c>
      <c r="H4440" s="3">
        <v>237.88</v>
      </c>
      <c r="I4440" s="3">
        <v>2999.08</v>
      </c>
    </row>
    <row r="4441" spans="1:9" x14ac:dyDescent="0.3">
      <c r="A4441">
        <v>4440</v>
      </c>
      <c r="B4441" s="2">
        <v>45733</v>
      </c>
      <c r="C4441" t="s">
        <v>13</v>
      </c>
      <c r="D4441" t="s">
        <v>16</v>
      </c>
      <c r="E4441" t="s">
        <v>69</v>
      </c>
      <c r="F4441" t="s">
        <v>121</v>
      </c>
      <c r="G4441">
        <v>13</v>
      </c>
      <c r="H4441" s="3">
        <v>495.78</v>
      </c>
      <c r="I4441" s="3">
        <v>11608.17</v>
      </c>
    </row>
    <row r="4442" spans="1:9" x14ac:dyDescent="0.3">
      <c r="A4442">
        <v>4441</v>
      </c>
      <c r="B4442" s="2">
        <v>45731</v>
      </c>
      <c r="C4442" t="s">
        <v>12</v>
      </c>
      <c r="D4442" t="s">
        <v>18</v>
      </c>
      <c r="E4442" t="s">
        <v>54</v>
      </c>
      <c r="F4442" t="s">
        <v>121</v>
      </c>
      <c r="G4442">
        <v>15</v>
      </c>
      <c r="H4442" s="3">
        <v>174.24</v>
      </c>
      <c r="I4442" s="3">
        <v>4707.29</v>
      </c>
    </row>
    <row r="4443" spans="1:9" x14ac:dyDescent="0.3">
      <c r="A4443">
        <v>4442</v>
      </c>
      <c r="B4443" s="2">
        <v>45736</v>
      </c>
      <c r="C4443" t="s">
        <v>10</v>
      </c>
      <c r="D4443" t="s">
        <v>17</v>
      </c>
      <c r="E4443" t="s">
        <v>32</v>
      </c>
      <c r="F4443" t="s">
        <v>121</v>
      </c>
      <c r="G4443">
        <v>2</v>
      </c>
      <c r="H4443" s="3">
        <v>795.33</v>
      </c>
      <c r="I4443" s="3">
        <v>2864.9</v>
      </c>
    </row>
    <row r="4444" spans="1:9" x14ac:dyDescent="0.3">
      <c r="A4444">
        <v>4443</v>
      </c>
      <c r="B4444" s="2">
        <v>45728</v>
      </c>
      <c r="C4444" t="s">
        <v>15</v>
      </c>
      <c r="D4444" t="s">
        <v>19</v>
      </c>
      <c r="E4444" t="s">
        <v>80</v>
      </c>
      <c r="F4444" t="s">
        <v>121</v>
      </c>
      <c r="G4444">
        <v>3</v>
      </c>
      <c r="H4444" s="3">
        <v>1458.77</v>
      </c>
      <c r="I4444" s="3">
        <v>7882.06</v>
      </c>
    </row>
    <row r="4445" spans="1:9" x14ac:dyDescent="0.3">
      <c r="A4445">
        <v>4444</v>
      </c>
      <c r="B4445" s="2">
        <v>45740</v>
      </c>
      <c r="C4445" t="s">
        <v>13</v>
      </c>
      <c r="D4445" t="s">
        <v>18</v>
      </c>
      <c r="E4445" t="s">
        <v>63</v>
      </c>
      <c r="F4445" t="s">
        <v>121</v>
      </c>
      <c r="G4445">
        <v>11</v>
      </c>
      <c r="H4445" s="3">
        <v>302.12</v>
      </c>
      <c r="I4445" s="3">
        <v>5985.54</v>
      </c>
    </row>
    <row r="4446" spans="1:9" x14ac:dyDescent="0.3">
      <c r="A4446">
        <v>4445</v>
      </c>
      <c r="B4446" s="2">
        <v>45721</v>
      </c>
      <c r="C4446" t="s">
        <v>14</v>
      </c>
      <c r="D4446" t="s">
        <v>17</v>
      </c>
      <c r="E4446" t="s">
        <v>102</v>
      </c>
      <c r="F4446" t="s">
        <v>122</v>
      </c>
      <c r="G4446">
        <v>7</v>
      </c>
      <c r="H4446" s="3">
        <v>1318.08</v>
      </c>
      <c r="I4446" s="3">
        <v>16617.72</v>
      </c>
    </row>
    <row r="4447" spans="1:9" x14ac:dyDescent="0.3">
      <c r="A4447">
        <v>4446</v>
      </c>
      <c r="B4447" s="2">
        <v>45726</v>
      </c>
      <c r="C4447" t="s">
        <v>12</v>
      </c>
      <c r="D4447" t="s">
        <v>18</v>
      </c>
      <c r="E4447" t="s">
        <v>35</v>
      </c>
      <c r="F4447" t="s">
        <v>122</v>
      </c>
      <c r="G4447">
        <v>9</v>
      </c>
      <c r="H4447" s="3">
        <v>181.18</v>
      </c>
      <c r="I4447" s="3">
        <v>2936.87</v>
      </c>
    </row>
    <row r="4448" spans="1:9" x14ac:dyDescent="0.3">
      <c r="A4448">
        <v>4447</v>
      </c>
      <c r="B4448" s="2">
        <v>45731</v>
      </c>
      <c r="C4448" t="s">
        <v>14</v>
      </c>
      <c r="D4448" t="s">
        <v>18</v>
      </c>
      <c r="E4448" t="s">
        <v>94</v>
      </c>
      <c r="F4448" t="s">
        <v>122</v>
      </c>
      <c r="G4448">
        <v>1</v>
      </c>
      <c r="H4448" s="3">
        <v>1159.05</v>
      </c>
      <c r="I4448" s="3">
        <v>2087.5300000000002</v>
      </c>
    </row>
    <row r="4449" spans="1:9" x14ac:dyDescent="0.3">
      <c r="A4449">
        <v>4448</v>
      </c>
      <c r="B4449" s="2">
        <v>45739</v>
      </c>
      <c r="C4449" t="s">
        <v>13</v>
      </c>
      <c r="D4449" t="s">
        <v>16</v>
      </c>
      <c r="E4449" t="s">
        <v>43</v>
      </c>
      <c r="F4449" t="s">
        <v>121</v>
      </c>
      <c r="G4449">
        <v>9</v>
      </c>
      <c r="H4449" s="3">
        <v>398.54</v>
      </c>
      <c r="I4449" s="3">
        <v>6460.2</v>
      </c>
    </row>
    <row r="4450" spans="1:9" x14ac:dyDescent="0.3">
      <c r="A4450">
        <v>4449</v>
      </c>
      <c r="B4450" s="2">
        <v>45740</v>
      </c>
      <c r="C4450" t="s">
        <v>11</v>
      </c>
      <c r="D4450" t="s">
        <v>17</v>
      </c>
      <c r="E4450" t="s">
        <v>66</v>
      </c>
      <c r="F4450" t="s">
        <v>121</v>
      </c>
      <c r="G4450">
        <v>5</v>
      </c>
      <c r="H4450" s="3">
        <v>945.47</v>
      </c>
      <c r="I4450" s="3">
        <v>8514.31</v>
      </c>
    </row>
    <row r="4451" spans="1:9" x14ac:dyDescent="0.3">
      <c r="A4451">
        <v>4450</v>
      </c>
      <c r="B4451" s="2">
        <v>45747</v>
      </c>
      <c r="C4451" t="s">
        <v>14</v>
      </c>
      <c r="D4451" t="s">
        <v>16</v>
      </c>
      <c r="E4451" t="s">
        <v>27</v>
      </c>
      <c r="F4451" t="s">
        <v>122</v>
      </c>
      <c r="G4451">
        <v>7</v>
      </c>
      <c r="H4451" s="3">
        <v>1341.95</v>
      </c>
      <c r="I4451" s="3">
        <v>16918.66</v>
      </c>
    </row>
    <row r="4452" spans="1:9" x14ac:dyDescent="0.3">
      <c r="A4452">
        <v>4451</v>
      </c>
      <c r="B4452" s="2">
        <v>45735</v>
      </c>
      <c r="C4452" t="s">
        <v>9</v>
      </c>
      <c r="D4452" t="s">
        <v>16</v>
      </c>
      <c r="E4452" t="s">
        <v>112</v>
      </c>
      <c r="F4452" t="s">
        <v>122</v>
      </c>
      <c r="G4452">
        <v>10</v>
      </c>
      <c r="H4452" s="3">
        <v>534.37</v>
      </c>
      <c r="I4452" s="3">
        <v>9624.4</v>
      </c>
    </row>
    <row r="4453" spans="1:9" x14ac:dyDescent="0.3">
      <c r="A4453">
        <v>4452</v>
      </c>
      <c r="B4453" s="2">
        <v>45742</v>
      </c>
      <c r="C4453" t="s">
        <v>11</v>
      </c>
      <c r="D4453" t="s">
        <v>18</v>
      </c>
      <c r="E4453" t="s">
        <v>107</v>
      </c>
      <c r="F4453" t="s">
        <v>121</v>
      </c>
      <c r="G4453">
        <v>8</v>
      </c>
      <c r="H4453" s="3">
        <v>888.97</v>
      </c>
      <c r="I4453" s="3">
        <v>12808.8</v>
      </c>
    </row>
    <row r="4454" spans="1:9" x14ac:dyDescent="0.3">
      <c r="A4454">
        <v>4453</v>
      </c>
      <c r="B4454" s="2">
        <v>45723</v>
      </c>
      <c r="C4454" t="s">
        <v>15</v>
      </c>
      <c r="D4454" t="s">
        <v>19</v>
      </c>
      <c r="E4454" t="s">
        <v>84</v>
      </c>
      <c r="F4454" t="s">
        <v>121</v>
      </c>
      <c r="G4454">
        <v>1</v>
      </c>
      <c r="H4454" s="3">
        <v>1332.79</v>
      </c>
      <c r="I4454" s="3">
        <v>2400.4499999999998</v>
      </c>
    </row>
    <row r="4455" spans="1:9" x14ac:dyDescent="0.3">
      <c r="A4455">
        <v>4454</v>
      </c>
      <c r="B4455" s="2">
        <v>45746</v>
      </c>
      <c r="C4455" t="s">
        <v>10</v>
      </c>
      <c r="D4455" t="s">
        <v>16</v>
      </c>
      <c r="E4455" t="s">
        <v>37</v>
      </c>
      <c r="F4455" t="s">
        <v>122</v>
      </c>
      <c r="G4455">
        <v>4</v>
      </c>
      <c r="H4455" s="3">
        <v>867.65</v>
      </c>
      <c r="I4455" s="3">
        <v>6250.81</v>
      </c>
    </row>
    <row r="4456" spans="1:9" x14ac:dyDescent="0.3">
      <c r="A4456">
        <v>4455</v>
      </c>
      <c r="B4456" s="2">
        <v>45718</v>
      </c>
      <c r="C4456" t="s">
        <v>15</v>
      </c>
      <c r="D4456" t="s">
        <v>20</v>
      </c>
      <c r="E4456" t="s">
        <v>24</v>
      </c>
      <c r="F4456" t="s">
        <v>121</v>
      </c>
      <c r="G4456">
        <v>5</v>
      </c>
      <c r="H4456" s="3">
        <v>1307.23</v>
      </c>
      <c r="I4456" s="3">
        <v>11772.09</v>
      </c>
    </row>
    <row r="4457" spans="1:9" x14ac:dyDescent="0.3">
      <c r="A4457">
        <v>4456</v>
      </c>
      <c r="B4457" s="2">
        <v>45741</v>
      </c>
      <c r="C4457" t="s">
        <v>10</v>
      </c>
      <c r="D4457" t="s">
        <v>20</v>
      </c>
      <c r="E4457" t="s">
        <v>80</v>
      </c>
      <c r="F4457" t="s">
        <v>121</v>
      </c>
      <c r="G4457">
        <v>8</v>
      </c>
      <c r="H4457" s="3">
        <v>774.86</v>
      </c>
      <c r="I4457" s="3">
        <v>11164.64</v>
      </c>
    </row>
    <row r="4458" spans="1:9" x14ac:dyDescent="0.3">
      <c r="A4458">
        <v>4457</v>
      </c>
      <c r="B4458" s="2">
        <v>45722</v>
      </c>
      <c r="C4458" t="s">
        <v>9</v>
      </c>
      <c r="D4458" t="s">
        <v>16</v>
      </c>
      <c r="E4458" t="s">
        <v>64</v>
      </c>
      <c r="F4458" t="s">
        <v>121</v>
      </c>
      <c r="G4458">
        <v>6</v>
      </c>
      <c r="H4458" s="3">
        <v>414.52</v>
      </c>
      <c r="I4458" s="3">
        <v>4479.49</v>
      </c>
    </row>
    <row r="4459" spans="1:9" x14ac:dyDescent="0.3">
      <c r="A4459">
        <v>4458</v>
      </c>
      <c r="B4459" s="2">
        <v>45721</v>
      </c>
      <c r="C4459" t="s">
        <v>15</v>
      </c>
      <c r="D4459" t="s">
        <v>19</v>
      </c>
      <c r="E4459" t="s">
        <v>85</v>
      </c>
      <c r="F4459" t="s">
        <v>122</v>
      </c>
      <c r="G4459">
        <v>2</v>
      </c>
      <c r="H4459" s="3">
        <v>1492.48</v>
      </c>
      <c r="I4459" s="3">
        <v>5376.13</v>
      </c>
    </row>
    <row r="4460" spans="1:9" x14ac:dyDescent="0.3">
      <c r="A4460">
        <v>4459</v>
      </c>
      <c r="B4460" s="2">
        <v>45728</v>
      </c>
      <c r="C4460" t="s">
        <v>13</v>
      </c>
      <c r="D4460" t="s">
        <v>18</v>
      </c>
      <c r="E4460" t="s">
        <v>60</v>
      </c>
      <c r="F4460" t="s">
        <v>121</v>
      </c>
      <c r="G4460">
        <v>13</v>
      </c>
      <c r="H4460" s="3">
        <v>417.55</v>
      </c>
      <c r="I4460" s="3">
        <v>9776.5</v>
      </c>
    </row>
    <row r="4461" spans="1:9" x14ac:dyDescent="0.3">
      <c r="A4461">
        <v>4460</v>
      </c>
      <c r="B4461" s="2">
        <v>45737</v>
      </c>
      <c r="C4461" t="s">
        <v>11</v>
      </c>
      <c r="D4461" t="s">
        <v>16</v>
      </c>
      <c r="E4461" t="s">
        <v>114</v>
      </c>
      <c r="F4461" t="s">
        <v>122</v>
      </c>
      <c r="G4461">
        <v>5</v>
      </c>
      <c r="H4461" s="3">
        <v>1127.1300000000001</v>
      </c>
      <c r="I4461" s="3">
        <v>10150.219999999999</v>
      </c>
    </row>
    <row r="4462" spans="1:9" x14ac:dyDescent="0.3">
      <c r="A4462">
        <v>4461</v>
      </c>
      <c r="B4462" s="2">
        <v>45747</v>
      </c>
      <c r="C4462" t="s">
        <v>13</v>
      </c>
      <c r="D4462" t="s">
        <v>18</v>
      </c>
      <c r="E4462" t="s">
        <v>35</v>
      </c>
      <c r="F4462" t="s">
        <v>121</v>
      </c>
      <c r="G4462">
        <v>16</v>
      </c>
      <c r="H4462" s="3">
        <v>331.25</v>
      </c>
      <c r="I4462" s="3">
        <v>9545.69</v>
      </c>
    </row>
    <row r="4463" spans="1:9" x14ac:dyDescent="0.3">
      <c r="A4463">
        <v>4462</v>
      </c>
      <c r="B4463" s="2">
        <v>45744</v>
      </c>
      <c r="C4463" t="s">
        <v>9</v>
      </c>
      <c r="D4463" t="s">
        <v>16</v>
      </c>
      <c r="E4463" t="s">
        <v>44</v>
      </c>
      <c r="F4463" t="s">
        <v>122</v>
      </c>
      <c r="G4463">
        <v>20</v>
      </c>
      <c r="H4463" s="3">
        <v>407.12</v>
      </c>
      <c r="I4463" s="3">
        <v>14665.06</v>
      </c>
    </row>
    <row r="4464" spans="1:9" x14ac:dyDescent="0.3">
      <c r="A4464">
        <v>4463</v>
      </c>
      <c r="B4464" s="2">
        <v>45741</v>
      </c>
      <c r="C4464" t="s">
        <v>14</v>
      </c>
      <c r="D4464" t="s">
        <v>16</v>
      </c>
      <c r="E4464" t="s">
        <v>22</v>
      </c>
      <c r="F4464" t="s">
        <v>121</v>
      </c>
      <c r="G4464">
        <v>6</v>
      </c>
      <c r="H4464" s="3">
        <v>1488.63</v>
      </c>
      <c r="I4464" s="3">
        <v>16086.79</v>
      </c>
    </row>
    <row r="4465" spans="1:9" x14ac:dyDescent="0.3">
      <c r="A4465">
        <v>4464</v>
      </c>
      <c r="B4465" s="2">
        <v>45745</v>
      </c>
      <c r="C4465" t="s">
        <v>9</v>
      </c>
      <c r="D4465" t="s">
        <v>18</v>
      </c>
      <c r="E4465" t="s">
        <v>34</v>
      </c>
      <c r="F4465" t="s">
        <v>122</v>
      </c>
      <c r="G4465">
        <v>13</v>
      </c>
      <c r="H4465" s="3">
        <v>462.01</v>
      </c>
      <c r="I4465" s="3">
        <v>10817.48</v>
      </c>
    </row>
    <row r="4466" spans="1:9" x14ac:dyDescent="0.3">
      <c r="A4466">
        <v>4465</v>
      </c>
      <c r="B4466" s="2">
        <v>45746</v>
      </c>
      <c r="C4466" t="s">
        <v>12</v>
      </c>
      <c r="D4466" t="s">
        <v>20</v>
      </c>
      <c r="E4466" t="s">
        <v>69</v>
      </c>
      <c r="F4466" t="s">
        <v>122</v>
      </c>
      <c r="G4466">
        <v>20</v>
      </c>
      <c r="H4466" s="3">
        <v>161.01</v>
      </c>
      <c r="I4466" s="3">
        <v>5799.82</v>
      </c>
    </row>
    <row r="4467" spans="1:9" x14ac:dyDescent="0.3">
      <c r="A4467">
        <v>4466</v>
      </c>
      <c r="B4467" s="2">
        <v>45744</v>
      </c>
      <c r="C4467" t="s">
        <v>12</v>
      </c>
      <c r="D4467" t="s">
        <v>18</v>
      </c>
      <c r="E4467" t="s">
        <v>49</v>
      </c>
      <c r="F4467" t="s">
        <v>121</v>
      </c>
      <c r="G4467">
        <v>18</v>
      </c>
      <c r="H4467" s="3">
        <v>243.18</v>
      </c>
      <c r="I4467" s="3">
        <v>7883.73</v>
      </c>
    </row>
    <row r="4468" spans="1:9" x14ac:dyDescent="0.3">
      <c r="A4468">
        <v>4467</v>
      </c>
      <c r="B4468" s="2">
        <v>45742</v>
      </c>
      <c r="C4468" t="s">
        <v>15</v>
      </c>
      <c r="D4468" t="s">
        <v>16</v>
      </c>
      <c r="E4468" t="s">
        <v>93</v>
      </c>
      <c r="F4468" t="s">
        <v>122</v>
      </c>
      <c r="G4468">
        <v>7</v>
      </c>
      <c r="H4468" s="3">
        <v>1788.4</v>
      </c>
      <c r="I4468" s="3">
        <v>22547.279999999999</v>
      </c>
    </row>
    <row r="4469" spans="1:9" x14ac:dyDescent="0.3">
      <c r="A4469">
        <v>4468</v>
      </c>
      <c r="B4469" s="2">
        <v>45724</v>
      </c>
      <c r="C4469" t="s">
        <v>9</v>
      </c>
      <c r="D4469" t="s">
        <v>19</v>
      </c>
      <c r="E4469" t="s">
        <v>108</v>
      </c>
      <c r="F4469" t="s">
        <v>122</v>
      </c>
      <c r="G4469">
        <v>7</v>
      </c>
      <c r="H4469" s="3">
        <v>426.83</v>
      </c>
      <c r="I4469" s="3">
        <v>5381.27</v>
      </c>
    </row>
    <row r="4470" spans="1:9" x14ac:dyDescent="0.3">
      <c r="A4470">
        <v>4469</v>
      </c>
      <c r="B4470" s="2">
        <v>45738</v>
      </c>
      <c r="C4470" t="s">
        <v>11</v>
      </c>
      <c r="D4470" t="s">
        <v>19</v>
      </c>
      <c r="E4470" t="s">
        <v>73</v>
      </c>
      <c r="F4470" t="s">
        <v>122</v>
      </c>
      <c r="G4470">
        <v>4</v>
      </c>
      <c r="H4470" s="3">
        <v>1086.45</v>
      </c>
      <c r="I4470" s="3">
        <v>7827.11</v>
      </c>
    </row>
    <row r="4471" spans="1:9" x14ac:dyDescent="0.3">
      <c r="A4471">
        <v>4470</v>
      </c>
      <c r="B4471" s="2">
        <v>45727</v>
      </c>
      <c r="C4471" t="s">
        <v>15</v>
      </c>
      <c r="D4471" t="s">
        <v>16</v>
      </c>
      <c r="E4471" t="s">
        <v>63</v>
      </c>
      <c r="F4471" t="s">
        <v>121</v>
      </c>
      <c r="G4471">
        <v>6</v>
      </c>
      <c r="H4471" s="3">
        <v>1763.73</v>
      </c>
      <c r="I4471" s="3">
        <v>19059.650000000001</v>
      </c>
    </row>
    <row r="4472" spans="1:9" x14ac:dyDescent="0.3">
      <c r="A4472">
        <v>4471</v>
      </c>
      <c r="B4472" s="2">
        <v>45718</v>
      </c>
      <c r="C4472" t="s">
        <v>13</v>
      </c>
      <c r="D4472" t="s">
        <v>16</v>
      </c>
      <c r="E4472" t="s">
        <v>109</v>
      </c>
      <c r="F4472" t="s">
        <v>121</v>
      </c>
      <c r="G4472">
        <v>16</v>
      </c>
      <c r="H4472" s="3">
        <v>377.08</v>
      </c>
      <c r="I4472" s="3">
        <v>10866.38</v>
      </c>
    </row>
    <row r="4473" spans="1:9" x14ac:dyDescent="0.3">
      <c r="A4473">
        <v>4472</v>
      </c>
      <c r="B4473" s="2">
        <v>45738</v>
      </c>
      <c r="C4473" t="s">
        <v>11</v>
      </c>
      <c r="D4473" t="s">
        <v>18</v>
      </c>
      <c r="E4473" t="s">
        <v>105</v>
      </c>
      <c r="F4473" t="s">
        <v>122</v>
      </c>
      <c r="G4473">
        <v>4</v>
      </c>
      <c r="H4473" s="3">
        <v>922.43</v>
      </c>
      <c r="I4473" s="3">
        <v>6645.46</v>
      </c>
    </row>
    <row r="4474" spans="1:9" x14ac:dyDescent="0.3">
      <c r="A4474">
        <v>4473</v>
      </c>
      <c r="B4474" s="2">
        <v>45739</v>
      </c>
      <c r="C4474" t="s">
        <v>10</v>
      </c>
      <c r="D4474" t="s">
        <v>16</v>
      </c>
      <c r="E4474" t="s">
        <v>53</v>
      </c>
      <c r="F4474" t="s">
        <v>121</v>
      </c>
      <c r="G4474">
        <v>1</v>
      </c>
      <c r="H4474" s="3">
        <v>853.09</v>
      </c>
      <c r="I4474" s="3">
        <v>1536.48</v>
      </c>
    </row>
    <row r="4475" spans="1:9" x14ac:dyDescent="0.3">
      <c r="A4475">
        <v>4474</v>
      </c>
      <c r="B4475" s="2">
        <v>45720</v>
      </c>
      <c r="C4475" t="s">
        <v>9</v>
      </c>
      <c r="D4475" t="s">
        <v>16</v>
      </c>
      <c r="E4475" t="s">
        <v>47</v>
      </c>
      <c r="F4475" t="s">
        <v>122</v>
      </c>
      <c r="G4475">
        <v>6</v>
      </c>
      <c r="H4475" s="3">
        <v>546.54999999999995</v>
      </c>
      <c r="I4475" s="3">
        <v>5906.26</v>
      </c>
    </row>
    <row r="4476" spans="1:9" x14ac:dyDescent="0.3">
      <c r="A4476">
        <v>4475</v>
      </c>
      <c r="B4476" s="2">
        <v>45740</v>
      </c>
      <c r="C4476" t="s">
        <v>15</v>
      </c>
      <c r="D4476" t="s">
        <v>17</v>
      </c>
      <c r="E4476" t="s">
        <v>77</v>
      </c>
      <c r="F4476" t="s">
        <v>121</v>
      </c>
      <c r="G4476">
        <v>2</v>
      </c>
      <c r="H4476" s="3">
        <v>1500.5</v>
      </c>
      <c r="I4476" s="3">
        <v>5405.02</v>
      </c>
    </row>
    <row r="4477" spans="1:9" x14ac:dyDescent="0.3">
      <c r="A4477">
        <v>4476</v>
      </c>
      <c r="B4477" s="2">
        <v>45734</v>
      </c>
      <c r="C4477" t="s">
        <v>14</v>
      </c>
      <c r="D4477" t="s">
        <v>16</v>
      </c>
      <c r="E4477" t="s">
        <v>47</v>
      </c>
      <c r="F4477" t="s">
        <v>122</v>
      </c>
      <c r="G4477">
        <v>2</v>
      </c>
      <c r="H4477" s="3">
        <v>1195.3699999999999</v>
      </c>
      <c r="I4477" s="3">
        <v>4305.8999999999996</v>
      </c>
    </row>
    <row r="4478" spans="1:9" x14ac:dyDescent="0.3">
      <c r="A4478">
        <v>4477</v>
      </c>
      <c r="B4478" s="2">
        <v>45729</v>
      </c>
      <c r="C4478" t="s">
        <v>15</v>
      </c>
      <c r="D4478" t="s">
        <v>17</v>
      </c>
      <c r="E4478" t="s">
        <v>28</v>
      </c>
      <c r="F4478" t="s">
        <v>122</v>
      </c>
      <c r="G4478">
        <v>9</v>
      </c>
      <c r="H4478" s="3">
        <v>1483.88</v>
      </c>
      <c r="I4478" s="3">
        <v>24053.200000000001</v>
      </c>
    </row>
    <row r="4479" spans="1:9" x14ac:dyDescent="0.3">
      <c r="A4479">
        <v>4478</v>
      </c>
      <c r="B4479" s="2">
        <v>45740</v>
      </c>
      <c r="C4479" t="s">
        <v>13</v>
      </c>
      <c r="D4479" t="s">
        <v>16</v>
      </c>
      <c r="E4479" t="s">
        <v>59</v>
      </c>
      <c r="F4479" t="s">
        <v>121</v>
      </c>
      <c r="G4479">
        <v>6</v>
      </c>
      <c r="H4479" s="3">
        <v>384.09</v>
      </c>
      <c r="I4479" s="3">
        <v>4150.6499999999996</v>
      </c>
    </row>
    <row r="4480" spans="1:9" x14ac:dyDescent="0.3">
      <c r="A4480">
        <v>4479</v>
      </c>
      <c r="B4480" s="2">
        <v>45728</v>
      </c>
      <c r="C4480" t="s">
        <v>11</v>
      </c>
      <c r="D4480" t="s">
        <v>16</v>
      </c>
      <c r="E4480" t="s">
        <v>82</v>
      </c>
      <c r="F4480" t="s">
        <v>121</v>
      </c>
      <c r="G4480">
        <v>9</v>
      </c>
      <c r="H4480" s="3">
        <v>960.1</v>
      </c>
      <c r="I4480" s="3">
        <v>15562.9</v>
      </c>
    </row>
    <row r="4481" spans="1:9" x14ac:dyDescent="0.3">
      <c r="A4481">
        <v>4480</v>
      </c>
      <c r="B4481" s="2">
        <v>45734</v>
      </c>
      <c r="C4481" t="s">
        <v>12</v>
      </c>
      <c r="D4481" t="s">
        <v>16</v>
      </c>
      <c r="E4481" t="s">
        <v>77</v>
      </c>
      <c r="F4481" t="s">
        <v>121</v>
      </c>
      <c r="G4481">
        <v>9</v>
      </c>
      <c r="H4481" s="3">
        <v>151.19999999999999</v>
      </c>
      <c r="I4481" s="3">
        <v>2450.9</v>
      </c>
    </row>
    <row r="4482" spans="1:9" x14ac:dyDescent="0.3">
      <c r="A4482">
        <v>4481</v>
      </c>
      <c r="B4482" s="2">
        <v>45739</v>
      </c>
      <c r="C4482" t="s">
        <v>10</v>
      </c>
      <c r="D4482" t="s">
        <v>16</v>
      </c>
      <c r="E4482" t="s">
        <v>36</v>
      </c>
      <c r="F4482" t="s">
        <v>122</v>
      </c>
      <c r="G4482">
        <v>5</v>
      </c>
      <c r="H4482" s="3">
        <v>810.8</v>
      </c>
      <c r="I4482" s="3">
        <v>7301.55</v>
      </c>
    </row>
    <row r="4483" spans="1:9" x14ac:dyDescent="0.3">
      <c r="A4483">
        <v>4482</v>
      </c>
      <c r="B4483" s="2">
        <v>45731</v>
      </c>
      <c r="C4483" t="s">
        <v>15</v>
      </c>
      <c r="D4483" t="s">
        <v>17</v>
      </c>
      <c r="E4483" t="s">
        <v>96</v>
      </c>
      <c r="F4483" t="s">
        <v>121</v>
      </c>
      <c r="G4483">
        <v>8</v>
      </c>
      <c r="H4483" s="3">
        <v>1369.63</v>
      </c>
      <c r="I4483" s="3">
        <v>19734.439999999999</v>
      </c>
    </row>
    <row r="4484" spans="1:9" x14ac:dyDescent="0.3">
      <c r="A4484">
        <v>4483</v>
      </c>
      <c r="B4484" s="2">
        <v>45733</v>
      </c>
      <c r="C4484" t="s">
        <v>15</v>
      </c>
      <c r="D4484" t="s">
        <v>17</v>
      </c>
      <c r="E4484" t="s">
        <v>55</v>
      </c>
      <c r="F4484" t="s">
        <v>121</v>
      </c>
      <c r="G4484">
        <v>1</v>
      </c>
      <c r="H4484" s="3">
        <v>1520.08</v>
      </c>
      <c r="I4484" s="3">
        <v>2737.78</v>
      </c>
    </row>
    <row r="4485" spans="1:9" x14ac:dyDescent="0.3">
      <c r="A4485">
        <v>4484</v>
      </c>
      <c r="B4485" s="2">
        <v>45741</v>
      </c>
      <c r="C4485" t="s">
        <v>10</v>
      </c>
      <c r="D4485" t="s">
        <v>17</v>
      </c>
      <c r="E4485" t="s">
        <v>90</v>
      </c>
      <c r="F4485" t="s">
        <v>121</v>
      </c>
      <c r="G4485">
        <v>10</v>
      </c>
      <c r="H4485" s="3">
        <v>819.68</v>
      </c>
      <c r="I4485" s="3">
        <v>14763.04</v>
      </c>
    </row>
    <row r="4486" spans="1:9" x14ac:dyDescent="0.3">
      <c r="A4486">
        <v>4485</v>
      </c>
      <c r="B4486" s="2">
        <v>45728</v>
      </c>
      <c r="C4486" t="s">
        <v>9</v>
      </c>
      <c r="D4486" t="s">
        <v>17</v>
      </c>
      <c r="E4486" t="s">
        <v>64</v>
      </c>
      <c r="F4486" t="s">
        <v>121</v>
      </c>
      <c r="G4486">
        <v>18</v>
      </c>
      <c r="H4486" s="3">
        <v>509.72</v>
      </c>
      <c r="I4486" s="3">
        <v>16524.78</v>
      </c>
    </row>
    <row r="4487" spans="1:9" x14ac:dyDescent="0.3">
      <c r="A4487">
        <v>4486</v>
      </c>
      <c r="B4487" s="2">
        <v>45731</v>
      </c>
      <c r="C4487" t="s">
        <v>9</v>
      </c>
      <c r="D4487" t="s">
        <v>16</v>
      </c>
      <c r="E4487" t="s">
        <v>77</v>
      </c>
      <c r="F4487" t="s">
        <v>121</v>
      </c>
      <c r="G4487">
        <v>17</v>
      </c>
      <c r="H4487" s="3">
        <v>588.76</v>
      </c>
      <c r="I4487" s="3">
        <v>18026.8</v>
      </c>
    </row>
    <row r="4488" spans="1:9" x14ac:dyDescent="0.3">
      <c r="A4488">
        <v>4487</v>
      </c>
      <c r="B4488" s="2">
        <v>45733</v>
      </c>
      <c r="C4488" t="s">
        <v>14</v>
      </c>
      <c r="D4488" t="s">
        <v>17</v>
      </c>
      <c r="E4488" t="s">
        <v>72</v>
      </c>
      <c r="F4488" t="s">
        <v>121</v>
      </c>
      <c r="G4488">
        <v>8</v>
      </c>
      <c r="H4488" s="3">
        <v>1280.5899999999999</v>
      </c>
      <c r="I4488" s="3">
        <v>18451.5</v>
      </c>
    </row>
    <row r="4489" spans="1:9" x14ac:dyDescent="0.3">
      <c r="A4489">
        <v>4488</v>
      </c>
      <c r="B4489" s="2">
        <v>45745</v>
      </c>
      <c r="C4489" t="s">
        <v>9</v>
      </c>
      <c r="D4489" t="s">
        <v>16</v>
      </c>
      <c r="E4489" t="s">
        <v>89</v>
      </c>
      <c r="F4489" t="s">
        <v>121</v>
      </c>
      <c r="G4489">
        <v>16</v>
      </c>
      <c r="H4489" s="3">
        <v>470.22</v>
      </c>
      <c r="I4489" s="3">
        <v>13550.41</v>
      </c>
    </row>
    <row r="4490" spans="1:9" x14ac:dyDescent="0.3">
      <c r="A4490">
        <v>4489</v>
      </c>
      <c r="B4490" s="2">
        <v>45743</v>
      </c>
      <c r="C4490" t="s">
        <v>10</v>
      </c>
      <c r="D4490" t="s">
        <v>16</v>
      </c>
      <c r="E4490" t="s">
        <v>89</v>
      </c>
      <c r="F4490" t="s">
        <v>122</v>
      </c>
      <c r="G4490">
        <v>1</v>
      </c>
      <c r="H4490" s="3">
        <v>717.88</v>
      </c>
      <c r="I4490" s="3">
        <v>1292.95</v>
      </c>
    </row>
    <row r="4491" spans="1:9" x14ac:dyDescent="0.3">
      <c r="A4491">
        <v>4490</v>
      </c>
      <c r="B4491" s="2">
        <v>45746</v>
      </c>
      <c r="C4491" t="s">
        <v>11</v>
      </c>
      <c r="D4491" t="s">
        <v>17</v>
      </c>
      <c r="E4491" t="s">
        <v>119</v>
      </c>
      <c r="F4491" t="s">
        <v>122</v>
      </c>
      <c r="G4491">
        <v>1</v>
      </c>
      <c r="H4491" s="3">
        <v>806.5</v>
      </c>
      <c r="I4491" s="3">
        <v>1452.57</v>
      </c>
    </row>
    <row r="4492" spans="1:9" x14ac:dyDescent="0.3">
      <c r="A4492">
        <v>4491</v>
      </c>
      <c r="B4492" s="2">
        <v>45721</v>
      </c>
      <c r="C4492" t="s">
        <v>13</v>
      </c>
      <c r="D4492" t="s">
        <v>18</v>
      </c>
      <c r="E4492" t="s">
        <v>83</v>
      </c>
      <c r="F4492" t="s">
        <v>121</v>
      </c>
      <c r="G4492">
        <v>11</v>
      </c>
      <c r="H4492" s="3">
        <v>451.68</v>
      </c>
      <c r="I4492" s="3">
        <v>8948.6</v>
      </c>
    </row>
    <row r="4493" spans="1:9" x14ac:dyDescent="0.3">
      <c r="A4493">
        <v>4492</v>
      </c>
      <c r="B4493" s="2">
        <v>45724</v>
      </c>
      <c r="C4493" t="s">
        <v>12</v>
      </c>
      <c r="D4493" t="s">
        <v>18</v>
      </c>
      <c r="E4493" t="s">
        <v>77</v>
      </c>
      <c r="F4493" t="s">
        <v>122</v>
      </c>
      <c r="G4493">
        <v>11</v>
      </c>
      <c r="H4493" s="3">
        <v>151.84</v>
      </c>
      <c r="I4493" s="3">
        <v>3008.23</v>
      </c>
    </row>
    <row r="4494" spans="1:9" x14ac:dyDescent="0.3">
      <c r="A4494">
        <v>4493</v>
      </c>
      <c r="B4494" s="2">
        <v>45720</v>
      </c>
      <c r="C4494" t="s">
        <v>10</v>
      </c>
      <c r="D4494" t="s">
        <v>18</v>
      </c>
      <c r="E4494" t="s">
        <v>68</v>
      </c>
      <c r="F4494" t="s">
        <v>121</v>
      </c>
      <c r="G4494">
        <v>7</v>
      </c>
      <c r="H4494" s="3">
        <v>856.55</v>
      </c>
      <c r="I4494" s="3">
        <v>10798.97</v>
      </c>
    </row>
    <row r="4495" spans="1:9" x14ac:dyDescent="0.3">
      <c r="A4495">
        <v>4494</v>
      </c>
      <c r="B4495" s="2">
        <v>45720</v>
      </c>
      <c r="C4495" t="s">
        <v>13</v>
      </c>
      <c r="D4495" t="s">
        <v>16</v>
      </c>
      <c r="E4495" t="s">
        <v>77</v>
      </c>
      <c r="F4495" t="s">
        <v>121</v>
      </c>
      <c r="G4495">
        <v>9</v>
      </c>
      <c r="H4495" s="3">
        <v>470.42</v>
      </c>
      <c r="I4495" s="3">
        <v>7625.35</v>
      </c>
    </row>
    <row r="4496" spans="1:9" x14ac:dyDescent="0.3">
      <c r="A4496">
        <v>4495</v>
      </c>
      <c r="B4496" s="2">
        <v>45725</v>
      </c>
      <c r="C4496" t="s">
        <v>11</v>
      </c>
      <c r="D4496" t="s">
        <v>16</v>
      </c>
      <c r="E4496" t="s">
        <v>83</v>
      </c>
      <c r="F4496" t="s">
        <v>122</v>
      </c>
      <c r="G4496">
        <v>6</v>
      </c>
      <c r="H4496" s="3">
        <v>916.03</v>
      </c>
      <c r="I4496" s="3">
        <v>9899.0300000000007</v>
      </c>
    </row>
    <row r="4497" spans="1:9" x14ac:dyDescent="0.3">
      <c r="A4497">
        <v>4496</v>
      </c>
      <c r="B4497" s="2">
        <v>45717</v>
      </c>
      <c r="C4497" t="s">
        <v>11</v>
      </c>
      <c r="D4497" t="s">
        <v>16</v>
      </c>
      <c r="E4497" t="s">
        <v>37</v>
      </c>
      <c r="F4497" t="s">
        <v>121</v>
      </c>
      <c r="G4497">
        <v>1</v>
      </c>
      <c r="H4497" s="3">
        <v>812.54</v>
      </c>
      <c r="I4497" s="3">
        <v>1463.44</v>
      </c>
    </row>
    <row r="4498" spans="1:9" x14ac:dyDescent="0.3">
      <c r="A4498">
        <v>4497</v>
      </c>
      <c r="B4498" s="2">
        <v>45738</v>
      </c>
      <c r="C4498" t="s">
        <v>14</v>
      </c>
      <c r="D4498" t="s">
        <v>17</v>
      </c>
      <c r="E4498" t="s">
        <v>23</v>
      </c>
      <c r="F4498" t="s">
        <v>121</v>
      </c>
      <c r="G4498">
        <v>7</v>
      </c>
      <c r="H4498" s="3">
        <v>1423.32</v>
      </c>
      <c r="I4498" s="3">
        <v>17944.53</v>
      </c>
    </row>
    <row r="4499" spans="1:9" x14ac:dyDescent="0.3">
      <c r="A4499">
        <v>4498</v>
      </c>
      <c r="B4499" s="2">
        <v>45737</v>
      </c>
      <c r="C4499" t="s">
        <v>10</v>
      </c>
      <c r="D4499" t="s">
        <v>16</v>
      </c>
      <c r="E4499" t="s">
        <v>107</v>
      </c>
      <c r="F4499" t="s">
        <v>121</v>
      </c>
      <c r="G4499">
        <v>7</v>
      </c>
      <c r="H4499" s="3">
        <v>775.5</v>
      </c>
      <c r="I4499" s="3">
        <v>9777.1299999999992</v>
      </c>
    </row>
    <row r="4500" spans="1:9" x14ac:dyDescent="0.3">
      <c r="A4500">
        <v>4499</v>
      </c>
      <c r="B4500" s="2">
        <v>45723</v>
      </c>
      <c r="C4500" t="s">
        <v>9</v>
      </c>
      <c r="D4500" t="s">
        <v>16</v>
      </c>
      <c r="E4500" t="s">
        <v>91</v>
      </c>
      <c r="F4500" t="s">
        <v>121</v>
      </c>
      <c r="G4500">
        <v>6</v>
      </c>
      <c r="H4500" s="3">
        <v>505.23</v>
      </c>
      <c r="I4500" s="3">
        <v>5459.74</v>
      </c>
    </row>
    <row r="4501" spans="1:9" x14ac:dyDescent="0.3">
      <c r="A4501">
        <v>4500</v>
      </c>
      <c r="B4501" s="2">
        <v>45717</v>
      </c>
      <c r="C4501" t="s">
        <v>9</v>
      </c>
      <c r="D4501" t="s">
        <v>17</v>
      </c>
      <c r="E4501" t="s">
        <v>88</v>
      </c>
      <c r="F4501" t="s">
        <v>121</v>
      </c>
      <c r="G4501">
        <v>12</v>
      </c>
      <c r="H4501" s="3">
        <v>523.02</v>
      </c>
      <c r="I4501" s="3">
        <v>11303.97</v>
      </c>
    </row>
    <row r="4502" spans="1:9" x14ac:dyDescent="0.3">
      <c r="A4502">
        <v>4501</v>
      </c>
      <c r="B4502" s="2">
        <v>45717</v>
      </c>
      <c r="C4502" t="s">
        <v>10</v>
      </c>
      <c r="D4502" t="s">
        <v>17</v>
      </c>
      <c r="E4502" t="s">
        <v>55</v>
      </c>
      <c r="F4502" t="s">
        <v>121</v>
      </c>
      <c r="G4502">
        <v>10</v>
      </c>
      <c r="H4502" s="3">
        <v>898.32</v>
      </c>
      <c r="I4502" s="3">
        <v>16179.41</v>
      </c>
    </row>
    <row r="4503" spans="1:9" x14ac:dyDescent="0.3">
      <c r="A4503">
        <v>4502</v>
      </c>
      <c r="B4503" s="2">
        <v>45747</v>
      </c>
      <c r="C4503" t="s">
        <v>11</v>
      </c>
      <c r="D4503" t="s">
        <v>18</v>
      </c>
      <c r="E4503" t="s">
        <v>111</v>
      </c>
      <c r="F4503" t="s">
        <v>121</v>
      </c>
      <c r="G4503">
        <v>9</v>
      </c>
      <c r="H4503" s="3">
        <v>954.99</v>
      </c>
      <c r="I4503" s="3">
        <v>15480.07</v>
      </c>
    </row>
    <row r="4504" spans="1:9" x14ac:dyDescent="0.3">
      <c r="A4504">
        <v>4503</v>
      </c>
      <c r="B4504" s="2">
        <v>45736</v>
      </c>
      <c r="C4504" t="s">
        <v>10</v>
      </c>
      <c r="D4504" t="s">
        <v>17</v>
      </c>
      <c r="E4504" t="s">
        <v>25</v>
      </c>
      <c r="F4504" t="s">
        <v>121</v>
      </c>
      <c r="G4504">
        <v>3</v>
      </c>
      <c r="H4504" s="3">
        <v>859.69</v>
      </c>
      <c r="I4504" s="3">
        <v>4645.1000000000004</v>
      </c>
    </row>
    <row r="4505" spans="1:9" x14ac:dyDescent="0.3">
      <c r="A4505">
        <v>4504</v>
      </c>
      <c r="B4505" s="2">
        <v>45721</v>
      </c>
      <c r="C4505" t="s">
        <v>13</v>
      </c>
      <c r="D4505" t="s">
        <v>16</v>
      </c>
      <c r="E4505" t="s">
        <v>63</v>
      </c>
      <c r="F4505" t="s">
        <v>122</v>
      </c>
      <c r="G4505">
        <v>10</v>
      </c>
      <c r="H4505" s="3">
        <v>311.14</v>
      </c>
      <c r="I4505" s="3">
        <v>5603.86</v>
      </c>
    </row>
    <row r="4506" spans="1:9" x14ac:dyDescent="0.3">
      <c r="A4506">
        <v>4505</v>
      </c>
      <c r="B4506" s="2">
        <v>45721</v>
      </c>
      <c r="C4506" t="s">
        <v>15</v>
      </c>
      <c r="D4506" t="s">
        <v>16</v>
      </c>
      <c r="E4506" t="s">
        <v>62</v>
      </c>
      <c r="F4506" t="s">
        <v>122</v>
      </c>
      <c r="G4506">
        <v>7</v>
      </c>
      <c r="H4506" s="3">
        <v>1223.3699999999999</v>
      </c>
      <c r="I4506" s="3">
        <v>15423.66</v>
      </c>
    </row>
    <row r="4507" spans="1:9" x14ac:dyDescent="0.3">
      <c r="A4507">
        <v>4506</v>
      </c>
      <c r="B4507" s="2">
        <v>45740</v>
      </c>
      <c r="C4507" t="s">
        <v>10</v>
      </c>
      <c r="D4507" t="s">
        <v>18</v>
      </c>
      <c r="E4507" t="s">
        <v>112</v>
      </c>
      <c r="F4507" t="s">
        <v>122</v>
      </c>
      <c r="G4507">
        <v>2</v>
      </c>
      <c r="H4507" s="3">
        <v>736.89</v>
      </c>
      <c r="I4507" s="3">
        <v>2654.39</v>
      </c>
    </row>
    <row r="4508" spans="1:9" x14ac:dyDescent="0.3">
      <c r="A4508">
        <v>4507</v>
      </c>
      <c r="B4508" s="2">
        <v>45738</v>
      </c>
      <c r="C4508" t="s">
        <v>13</v>
      </c>
      <c r="D4508" t="s">
        <v>18</v>
      </c>
      <c r="E4508" t="s">
        <v>66</v>
      </c>
      <c r="F4508" t="s">
        <v>122</v>
      </c>
      <c r="G4508">
        <v>10</v>
      </c>
      <c r="H4508" s="3">
        <v>320.45999999999998</v>
      </c>
      <c r="I4508" s="3">
        <v>5771.72</v>
      </c>
    </row>
    <row r="4509" spans="1:9" x14ac:dyDescent="0.3">
      <c r="A4509">
        <v>4508</v>
      </c>
      <c r="B4509" s="2">
        <v>45741</v>
      </c>
      <c r="C4509" t="s">
        <v>12</v>
      </c>
      <c r="D4509" t="s">
        <v>18</v>
      </c>
      <c r="E4509" t="s">
        <v>32</v>
      </c>
      <c r="F4509" t="s">
        <v>121</v>
      </c>
      <c r="G4509">
        <v>18</v>
      </c>
      <c r="H4509" s="3">
        <v>191.28</v>
      </c>
      <c r="I4509" s="3">
        <v>6201.17</v>
      </c>
    </row>
    <row r="4510" spans="1:9" x14ac:dyDescent="0.3">
      <c r="A4510">
        <v>4509</v>
      </c>
      <c r="B4510" s="2">
        <v>45718</v>
      </c>
      <c r="C4510" t="s">
        <v>11</v>
      </c>
      <c r="D4510" t="s">
        <v>18</v>
      </c>
      <c r="E4510" t="s">
        <v>67</v>
      </c>
      <c r="F4510" t="s">
        <v>121</v>
      </c>
      <c r="G4510">
        <v>8</v>
      </c>
      <c r="H4510" s="3">
        <v>1031.6500000000001</v>
      </c>
      <c r="I4510" s="3">
        <v>14864.62</v>
      </c>
    </row>
    <row r="4511" spans="1:9" x14ac:dyDescent="0.3">
      <c r="A4511">
        <v>4510</v>
      </c>
      <c r="B4511" s="2">
        <v>45733</v>
      </c>
      <c r="C4511" t="s">
        <v>14</v>
      </c>
      <c r="D4511" t="s">
        <v>16</v>
      </c>
      <c r="E4511" t="s">
        <v>21</v>
      </c>
      <c r="F4511" t="s">
        <v>122</v>
      </c>
      <c r="G4511">
        <v>9</v>
      </c>
      <c r="H4511" s="3">
        <v>1016.82</v>
      </c>
      <c r="I4511" s="3">
        <v>16482.310000000001</v>
      </c>
    </row>
    <row r="4512" spans="1:9" x14ac:dyDescent="0.3">
      <c r="A4512">
        <v>4511</v>
      </c>
      <c r="B4512" s="2">
        <v>45729</v>
      </c>
      <c r="C4512" t="s">
        <v>12</v>
      </c>
      <c r="D4512" t="s">
        <v>16</v>
      </c>
      <c r="E4512" t="s">
        <v>78</v>
      </c>
      <c r="F4512" t="s">
        <v>121</v>
      </c>
      <c r="G4512">
        <v>15</v>
      </c>
      <c r="H4512" s="3">
        <v>189.09</v>
      </c>
      <c r="I4512" s="3">
        <v>5108.4799999999996</v>
      </c>
    </row>
    <row r="4513" spans="1:9" x14ac:dyDescent="0.3">
      <c r="A4513">
        <v>4512</v>
      </c>
      <c r="B4513" s="2">
        <v>45743</v>
      </c>
      <c r="C4513" t="s">
        <v>14</v>
      </c>
      <c r="D4513" t="s">
        <v>19</v>
      </c>
      <c r="E4513" t="s">
        <v>112</v>
      </c>
      <c r="F4513" t="s">
        <v>121</v>
      </c>
      <c r="G4513">
        <v>1</v>
      </c>
      <c r="H4513" s="3">
        <v>1151.47</v>
      </c>
      <c r="I4513" s="3">
        <v>2073.88</v>
      </c>
    </row>
    <row r="4514" spans="1:9" x14ac:dyDescent="0.3">
      <c r="A4514">
        <v>4513</v>
      </c>
      <c r="B4514" s="2">
        <v>45721</v>
      </c>
      <c r="C4514" t="s">
        <v>15</v>
      </c>
      <c r="D4514" t="s">
        <v>19</v>
      </c>
      <c r="E4514" t="s">
        <v>38</v>
      </c>
      <c r="F4514" t="s">
        <v>121</v>
      </c>
      <c r="G4514">
        <v>9</v>
      </c>
      <c r="H4514" s="3">
        <v>1350.64</v>
      </c>
      <c r="I4514" s="3">
        <v>21893.42</v>
      </c>
    </row>
    <row r="4515" spans="1:9" x14ac:dyDescent="0.3">
      <c r="A4515">
        <v>4514</v>
      </c>
      <c r="B4515" s="2">
        <v>45743</v>
      </c>
      <c r="C4515" t="s">
        <v>10</v>
      </c>
      <c r="D4515" t="s">
        <v>16</v>
      </c>
      <c r="E4515" t="s">
        <v>35</v>
      </c>
      <c r="F4515" t="s">
        <v>122</v>
      </c>
      <c r="G4515">
        <v>2</v>
      </c>
      <c r="H4515" s="3">
        <v>746.94</v>
      </c>
      <c r="I4515" s="3">
        <v>2690.59</v>
      </c>
    </row>
    <row r="4516" spans="1:9" x14ac:dyDescent="0.3">
      <c r="A4516">
        <v>4515</v>
      </c>
      <c r="B4516" s="2">
        <v>45726</v>
      </c>
      <c r="C4516" t="s">
        <v>13</v>
      </c>
      <c r="D4516" t="s">
        <v>16</v>
      </c>
      <c r="E4516" t="s">
        <v>90</v>
      </c>
      <c r="F4516" t="s">
        <v>122</v>
      </c>
      <c r="G4516">
        <v>6</v>
      </c>
      <c r="H4516" s="3">
        <v>474.3</v>
      </c>
      <c r="I4516" s="3">
        <v>5125.5</v>
      </c>
    </row>
    <row r="4517" spans="1:9" x14ac:dyDescent="0.3">
      <c r="A4517">
        <v>4516</v>
      </c>
      <c r="B4517" s="2">
        <v>45739</v>
      </c>
      <c r="C4517" t="s">
        <v>15</v>
      </c>
      <c r="D4517" t="s">
        <v>18</v>
      </c>
      <c r="E4517" t="s">
        <v>118</v>
      </c>
      <c r="F4517" t="s">
        <v>121</v>
      </c>
      <c r="G4517">
        <v>5</v>
      </c>
      <c r="H4517" s="3">
        <v>1273.07</v>
      </c>
      <c r="I4517" s="3">
        <v>11464.46</v>
      </c>
    </row>
    <row r="4518" spans="1:9" x14ac:dyDescent="0.3">
      <c r="A4518">
        <v>4517</v>
      </c>
      <c r="B4518" s="2">
        <v>45742</v>
      </c>
      <c r="C4518" t="s">
        <v>9</v>
      </c>
      <c r="D4518" t="s">
        <v>17</v>
      </c>
      <c r="E4518" t="s">
        <v>43</v>
      </c>
      <c r="F4518" t="s">
        <v>121</v>
      </c>
      <c r="G4518">
        <v>7</v>
      </c>
      <c r="H4518" s="3">
        <v>401.28</v>
      </c>
      <c r="I4518" s="3">
        <v>5059.1400000000003</v>
      </c>
    </row>
    <row r="4519" spans="1:9" x14ac:dyDescent="0.3">
      <c r="A4519">
        <v>4518</v>
      </c>
      <c r="B4519" s="2">
        <v>45717</v>
      </c>
      <c r="C4519" t="s">
        <v>13</v>
      </c>
      <c r="D4519" t="s">
        <v>18</v>
      </c>
      <c r="E4519" t="s">
        <v>70</v>
      </c>
      <c r="F4519" t="s">
        <v>121</v>
      </c>
      <c r="G4519">
        <v>8</v>
      </c>
      <c r="H4519" s="3">
        <v>400.27</v>
      </c>
      <c r="I4519" s="3">
        <v>5767.33</v>
      </c>
    </row>
    <row r="4520" spans="1:9" x14ac:dyDescent="0.3">
      <c r="A4520">
        <v>4519</v>
      </c>
      <c r="B4520" s="2">
        <v>45743</v>
      </c>
      <c r="C4520" t="s">
        <v>9</v>
      </c>
      <c r="D4520" t="s">
        <v>19</v>
      </c>
      <c r="E4520" t="s">
        <v>46</v>
      </c>
      <c r="F4520" t="s">
        <v>122</v>
      </c>
      <c r="G4520">
        <v>17</v>
      </c>
      <c r="H4520" s="3">
        <v>546.73</v>
      </c>
      <c r="I4520" s="3">
        <v>16739.919999999998</v>
      </c>
    </row>
    <row r="4521" spans="1:9" x14ac:dyDescent="0.3">
      <c r="A4521">
        <v>4520</v>
      </c>
      <c r="B4521" s="2">
        <v>45747</v>
      </c>
      <c r="C4521" t="s">
        <v>11</v>
      </c>
      <c r="D4521" t="s">
        <v>17</v>
      </c>
      <c r="E4521" t="s">
        <v>114</v>
      </c>
      <c r="F4521" t="s">
        <v>121</v>
      </c>
      <c r="G4521">
        <v>9</v>
      </c>
      <c r="H4521" s="3">
        <v>994.48</v>
      </c>
      <c r="I4521" s="3">
        <v>16120.19</v>
      </c>
    </row>
    <row r="4522" spans="1:9" x14ac:dyDescent="0.3">
      <c r="A4522">
        <v>4521</v>
      </c>
      <c r="B4522" s="2">
        <v>45734</v>
      </c>
      <c r="C4522" t="s">
        <v>11</v>
      </c>
      <c r="D4522" t="s">
        <v>19</v>
      </c>
      <c r="E4522" t="s">
        <v>88</v>
      </c>
      <c r="F4522" t="s">
        <v>122</v>
      </c>
      <c r="G4522">
        <v>2</v>
      </c>
      <c r="H4522" s="3">
        <v>888.18</v>
      </c>
      <c r="I4522" s="3">
        <v>3199.36</v>
      </c>
    </row>
    <row r="4523" spans="1:9" x14ac:dyDescent="0.3">
      <c r="A4523">
        <v>4522</v>
      </c>
      <c r="B4523" s="2">
        <v>45725</v>
      </c>
      <c r="C4523" t="s">
        <v>9</v>
      </c>
      <c r="D4523" t="s">
        <v>16</v>
      </c>
      <c r="E4523" t="s">
        <v>35</v>
      </c>
      <c r="F4523" t="s">
        <v>121</v>
      </c>
      <c r="G4523">
        <v>8</v>
      </c>
      <c r="H4523" s="3">
        <v>588.77</v>
      </c>
      <c r="I4523" s="3">
        <v>8483.35</v>
      </c>
    </row>
    <row r="4524" spans="1:9" x14ac:dyDescent="0.3">
      <c r="A4524">
        <v>4523</v>
      </c>
      <c r="B4524" s="2">
        <v>45726</v>
      </c>
      <c r="C4524" t="s">
        <v>9</v>
      </c>
      <c r="D4524" t="s">
        <v>20</v>
      </c>
      <c r="E4524" t="s">
        <v>37</v>
      </c>
      <c r="F4524" t="s">
        <v>121</v>
      </c>
      <c r="G4524">
        <v>10</v>
      </c>
      <c r="H4524" s="3">
        <v>540.77</v>
      </c>
      <c r="I4524" s="3">
        <v>9739.67</v>
      </c>
    </row>
    <row r="4525" spans="1:9" x14ac:dyDescent="0.3">
      <c r="A4525">
        <v>4524</v>
      </c>
      <c r="B4525" s="2">
        <v>45727</v>
      </c>
      <c r="C4525" t="s">
        <v>11</v>
      </c>
      <c r="D4525" t="s">
        <v>16</v>
      </c>
      <c r="E4525" t="s">
        <v>58</v>
      </c>
      <c r="F4525" t="s">
        <v>122</v>
      </c>
      <c r="G4525">
        <v>8</v>
      </c>
      <c r="H4525" s="3">
        <v>923.89</v>
      </c>
      <c r="I4525" s="3">
        <v>13311.95</v>
      </c>
    </row>
    <row r="4526" spans="1:9" x14ac:dyDescent="0.3">
      <c r="A4526">
        <v>4525</v>
      </c>
      <c r="B4526" s="2">
        <v>45718</v>
      </c>
      <c r="C4526" t="s">
        <v>14</v>
      </c>
      <c r="D4526" t="s">
        <v>18</v>
      </c>
      <c r="E4526" t="s">
        <v>36</v>
      </c>
      <c r="F4526" t="s">
        <v>122</v>
      </c>
      <c r="G4526">
        <v>7</v>
      </c>
      <c r="H4526" s="3">
        <v>1396.19</v>
      </c>
      <c r="I4526" s="3">
        <v>17602.490000000002</v>
      </c>
    </row>
    <row r="4527" spans="1:9" x14ac:dyDescent="0.3">
      <c r="A4527">
        <v>4526</v>
      </c>
      <c r="B4527" s="2">
        <v>45731</v>
      </c>
      <c r="C4527" t="s">
        <v>9</v>
      </c>
      <c r="D4527" t="s">
        <v>16</v>
      </c>
      <c r="E4527" t="s">
        <v>59</v>
      </c>
      <c r="F4527" t="s">
        <v>121</v>
      </c>
      <c r="G4527">
        <v>5</v>
      </c>
      <c r="H4527" s="3">
        <v>442.54</v>
      </c>
      <c r="I4527" s="3">
        <v>3985.24</v>
      </c>
    </row>
    <row r="4528" spans="1:9" x14ac:dyDescent="0.3">
      <c r="A4528">
        <v>4527</v>
      </c>
      <c r="B4528" s="2">
        <v>45723</v>
      </c>
      <c r="C4528" t="s">
        <v>9</v>
      </c>
      <c r="D4528" t="s">
        <v>16</v>
      </c>
      <c r="E4528" t="s">
        <v>46</v>
      </c>
      <c r="F4528" t="s">
        <v>122</v>
      </c>
      <c r="G4528">
        <v>15</v>
      </c>
      <c r="H4528" s="3">
        <v>477.95</v>
      </c>
      <c r="I4528" s="3">
        <v>12912.35</v>
      </c>
    </row>
    <row r="4529" spans="1:9" x14ac:dyDescent="0.3">
      <c r="A4529">
        <v>4528</v>
      </c>
      <c r="B4529" s="2">
        <v>45732</v>
      </c>
      <c r="C4529" t="s">
        <v>15</v>
      </c>
      <c r="D4529" t="s">
        <v>20</v>
      </c>
      <c r="E4529" t="s">
        <v>54</v>
      </c>
      <c r="F4529" t="s">
        <v>121</v>
      </c>
      <c r="G4529">
        <v>10</v>
      </c>
      <c r="H4529" s="3">
        <v>1786.03</v>
      </c>
      <c r="I4529" s="3">
        <v>32167.72</v>
      </c>
    </row>
    <row r="4530" spans="1:9" x14ac:dyDescent="0.3">
      <c r="A4530">
        <v>4529</v>
      </c>
      <c r="B4530" s="2">
        <v>45725</v>
      </c>
      <c r="C4530" t="s">
        <v>12</v>
      </c>
      <c r="D4530" t="s">
        <v>16</v>
      </c>
      <c r="E4530" t="s">
        <v>30</v>
      </c>
      <c r="F4530" t="s">
        <v>121</v>
      </c>
      <c r="G4530">
        <v>19</v>
      </c>
      <c r="H4530" s="3">
        <v>171.48</v>
      </c>
      <c r="I4530" s="3">
        <v>5868.11</v>
      </c>
    </row>
    <row r="4531" spans="1:9" x14ac:dyDescent="0.3">
      <c r="A4531">
        <v>4530</v>
      </c>
      <c r="B4531" s="2">
        <v>45725</v>
      </c>
      <c r="C4531" t="s">
        <v>13</v>
      </c>
      <c r="D4531" t="s">
        <v>17</v>
      </c>
      <c r="E4531" t="s">
        <v>102</v>
      </c>
      <c r="F4531" t="s">
        <v>122</v>
      </c>
      <c r="G4531">
        <v>5</v>
      </c>
      <c r="H4531" s="3">
        <v>405.05</v>
      </c>
      <c r="I4531" s="3">
        <v>3647.62</v>
      </c>
    </row>
    <row r="4532" spans="1:9" x14ac:dyDescent="0.3">
      <c r="A4532">
        <v>4531</v>
      </c>
      <c r="B4532" s="2">
        <v>45736</v>
      </c>
      <c r="C4532" t="s">
        <v>15</v>
      </c>
      <c r="D4532" t="s">
        <v>16</v>
      </c>
      <c r="E4532" t="s">
        <v>28</v>
      </c>
      <c r="F4532" t="s">
        <v>121</v>
      </c>
      <c r="G4532">
        <v>10</v>
      </c>
      <c r="H4532" s="3">
        <v>1648.68</v>
      </c>
      <c r="I4532" s="3">
        <v>29693.94</v>
      </c>
    </row>
    <row r="4533" spans="1:9" x14ac:dyDescent="0.3">
      <c r="A4533">
        <v>4532</v>
      </c>
      <c r="B4533" s="2">
        <v>45726</v>
      </c>
      <c r="C4533" t="s">
        <v>9</v>
      </c>
      <c r="D4533" t="s">
        <v>16</v>
      </c>
      <c r="E4533" t="s">
        <v>97</v>
      </c>
      <c r="F4533" t="s">
        <v>122</v>
      </c>
      <c r="G4533">
        <v>17</v>
      </c>
      <c r="H4533" s="3">
        <v>414.16</v>
      </c>
      <c r="I4533" s="3">
        <v>12680.86</v>
      </c>
    </row>
    <row r="4534" spans="1:9" x14ac:dyDescent="0.3">
      <c r="A4534">
        <v>4533</v>
      </c>
      <c r="B4534" s="2">
        <v>45717</v>
      </c>
      <c r="C4534" t="s">
        <v>15</v>
      </c>
      <c r="D4534" t="s">
        <v>16</v>
      </c>
      <c r="E4534" t="s">
        <v>104</v>
      </c>
      <c r="F4534" t="s">
        <v>121</v>
      </c>
      <c r="G4534">
        <v>2</v>
      </c>
      <c r="H4534" s="3">
        <v>1340.25</v>
      </c>
      <c r="I4534" s="3">
        <v>4827.78</v>
      </c>
    </row>
    <row r="4535" spans="1:9" x14ac:dyDescent="0.3">
      <c r="A4535">
        <v>4534</v>
      </c>
      <c r="B4535" s="2">
        <v>45739</v>
      </c>
      <c r="C4535" t="s">
        <v>11</v>
      </c>
      <c r="D4535" t="s">
        <v>17</v>
      </c>
      <c r="E4535" t="s">
        <v>64</v>
      </c>
      <c r="F4535" t="s">
        <v>122</v>
      </c>
      <c r="G4535">
        <v>2</v>
      </c>
      <c r="H4535" s="3">
        <v>958.63</v>
      </c>
      <c r="I4535" s="3">
        <v>3453.13</v>
      </c>
    </row>
    <row r="4536" spans="1:9" x14ac:dyDescent="0.3">
      <c r="A4536">
        <v>4535</v>
      </c>
      <c r="B4536" s="2">
        <v>45738</v>
      </c>
      <c r="C4536" t="s">
        <v>12</v>
      </c>
      <c r="D4536" t="s">
        <v>16</v>
      </c>
      <c r="E4536" t="s">
        <v>80</v>
      </c>
      <c r="F4536" t="s">
        <v>121</v>
      </c>
      <c r="G4536">
        <v>15</v>
      </c>
      <c r="H4536" s="3">
        <v>190.6</v>
      </c>
      <c r="I4536" s="3">
        <v>5149.2700000000004</v>
      </c>
    </row>
    <row r="4537" spans="1:9" x14ac:dyDescent="0.3">
      <c r="A4537">
        <v>4536</v>
      </c>
      <c r="B4537" s="2">
        <v>45726</v>
      </c>
      <c r="C4537" t="s">
        <v>10</v>
      </c>
      <c r="D4537" t="s">
        <v>19</v>
      </c>
      <c r="E4537" t="s">
        <v>41</v>
      </c>
      <c r="F4537" t="s">
        <v>121</v>
      </c>
      <c r="G4537">
        <v>5</v>
      </c>
      <c r="H4537" s="3">
        <v>707.49</v>
      </c>
      <c r="I4537" s="3">
        <v>6371.21</v>
      </c>
    </row>
    <row r="4538" spans="1:9" x14ac:dyDescent="0.3">
      <c r="A4538">
        <v>4537</v>
      </c>
      <c r="B4538" s="2">
        <v>45717</v>
      </c>
      <c r="C4538" t="s">
        <v>9</v>
      </c>
      <c r="D4538" t="s">
        <v>16</v>
      </c>
      <c r="E4538" t="s">
        <v>88</v>
      </c>
      <c r="F4538" t="s">
        <v>121</v>
      </c>
      <c r="G4538">
        <v>14</v>
      </c>
      <c r="H4538" s="3">
        <v>492.78</v>
      </c>
      <c r="I4538" s="3">
        <v>12425.46</v>
      </c>
    </row>
    <row r="4539" spans="1:9" x14ac:dyDescent="0.3">
      <c r="A4539">
        <v>4538</v>
      </c>
      <c r="B4539" s="2">
        <v>45745</v>
      </c>
      <c r="C4539" t="s">
        <v>14</v>
      </c>
      <c r="D4539" t="s">
        <v>18</v>
      </c>
      <c r="E4539" t="s">
        <v>97</v>
      </c>
      <c r="F4539" t="s">
        <v>121</v>
      </c>
      <c r="G4539">
        <v>5</v>
      </c>
      <c r="H4539" s="3">
        <v>1259.4100000000001</v>
      </c>
      <c r="I4539" s="3">
        <v>11341.45</v>
      </c>
    </row>
    <row r="4540" spans="1:9" x14ac:dyDescent="0.3">
      <c r="A4540">
        <v>4539</v>
      </c>
      <c r="B4540" s="2">
        <v>45733</v>
      </c>
      <c r="C4540" t="s">
        <v>13</v>
      </c>
      <c r="D4540" t="s">
        <v>18</v>
      </c>
      <c r="E4540" t="s">
        <v>61</v>
      </c>
      <c r="F4540" t="s">
        <v>122</v>
      </c>
      <c r="G4540">
        <v>8</v>
      </c>
      <c r="H4540" s="3">
        <v>349.29</v>
      </c>
      <c r="I4540" s="3">
        <v>5032.78</v>
      </c>
    </row>
    <row r="4541" spans="1:9" x14ac:dyDescent="0.3">
      <c r="A4541">
        <v>4540</v>
      </c>
      <c r="B4541" s="2">
        <v>45717</v>
      </c>
      <c r="C4541" t="s">
        <v>9</v>
      </c>
      <c r="D4541" t="s">
        <v>20</v>
      </c>
      <c r="E4541" t="s">
        <v>72</v>
      </c>
      <c r="F4541" t="s">
        <v>121</v>
      </c>
      <c r="G4541">
        <v>19</v>
      </c>
      <c r="H4541" s="3">
        <v>550.70000000000005</v>
      </c>
      <c r="I4541" s="3">
        <v>18845.18</v>
      </c>
    </row>
    <row r="4542" spans="1:9" x14ac:dyDescent="0.3">
      <c r="A4542">
        <v>4541</v>
      </c>
      <c r="B4542" s="2">
        <v>45732</v>
      </c>
      <c r="C4542" t="s">
        <v>12</v>
      </c>
      <c r="D4542" t="s">
        <v>19</v>
      </c>
      <c r="E4542" t="s">
        <v>73</v>
      </c>
      <c r="F4542" t="s">
        <v>121</v>
      </c>
      <c r="G4542">
        <v>11</v>
      </c>
      <c r="H4542" s="3">
        <v>240.75</v>
      </c>
      <c r="I4542" s="3">
        <v>4769.6899999999996</v>
      </c>
    </row>
    <row r="4543" spans="1:9" x14ac:dyDescent="0.3">
      <c r="A4543">
        <v>4542</v>
      </c>
      <c r="B4543" s="2">
        <v>45742</v>
      </c>
      <c r="C4543" t="s">
        <v>15</v>
      </c>
      <c r="D4543" t="s">
        <v>19</v>
      </c>
      <c r="E4543" t="s">
        <v>52</v>
      </c>
      <c r="F4543" t="s">
        <v>121</v>
      </c>
      <c r="G4543">
        <v>2</v>
      </c>
      <c r="H4543" s="3">
        <v>1261.96</v>
      </c>
      <c r="I4543" s="3">
        <v>4545.7700000000004</v>
      </c>
    </row>
    <row r="4544" spans="1:9" x14ac:dyDescent="0.3">
      <c r="A4544">
        <v>4543</v>
      </c>
      <c r="B4544" s="2">
        <v>45731</v>
      </c>
      <c r="C4544" t="s">
        <v>9</v>
      </c>
      <c r="D4544" t="s">
        <v>17</v>
      </c>
      <c r="E4544" t="s">
        <v>104</v>
      </c>
      <c r="F4544" t="s">
        <v>122</v>
      </c>
      <c r="G4544">
        <v>13</v>
      </c>
      <c r="H4544" s="3">
        <v>598.54</v>
      </c>
      <c r="I4544" s="3">
        <v>14014.19</v>
      </c>
    </row>
    <row r="4545" spans="1:9" x14ac:dyDescent="0.3">
      <c r="A4545">
        <v>4544</v>
      </c>
      <c r="B4545" s="2">
        <v>45736</v>
      </c>
      <c r="C4545" t="s">
        <v>9</v>
      </c>
      <c r="D4545" t="s">
        <v>16</v>
      </c>
      <c r="E4545" t="s">
        <v>22</v>
      </c>
      <c r="F4545" t="s">
        <v>121</v>
      </c>
      <c r="G4545">
        <v>16</v>
      </c>
      <c r="H4545" s="3">
        <v>417.23</v>
      </c>
      <c r="I4545" s="3">
        <v>12023.39</v>
      </c>
    </row>
    <row r="4546" spans="1:9" x14ac:dyDescent="0.3">
      <c r="A4546">
        <v>4545</v>
      </c>
      <c r="B4546" s="2">
        <v>45727</v>
      </c>
      <c r="C4546" t="s">
        <v>12</v>
      </c>
      <c r="D4546" t="s">
        <v>17</v>
      </c>
      <c r="E4546" t="s">
        <v>72</v>
      </c>
      <c r="F4546" t="s">
        <v>121</v>
      </c>
      <c r="G4546">
        <v>14</v>
      </c>
      <c r="H4546" s="3">
        <v>173.33</v>
      </c>
      <c r="I4546" s="3">
        <v>4370.5200000000004</v>
      </c>
    </row>
    <row r="4547" spans="1:9" x14ac:dyDescent="0.3">
      <c r="A4547">
        <v>4546</v>
      </c>
      <c r="B4547" s="2">
        <v>45738</v>
      </c>
      <c r="C4547" t="s">
        <v>14</v>
      </c>
      <c r="D4547" t="s">
        <v>17</v>
      </c>
      <c r="E4547" t="s">
        <v>111</v>
      </c>
      <c r="F4547" t="s">
        <v>122</v>
      </c>
      <c r="G4547">
        <v>3</v>
      </c>
      <c r="H4547" s="3">
        <v>1187.01</v>
      </c>
      <c r="I4547" s="3">
        <v>6413.68</v>
      </c>
    </row>
    <row r="4548" spans="1:9" x14ac:dyDescent="0.3">
      <c r="A4548">
        <v>4547</v>
      </c>
      <c r="B4548" s="2">
        <v>45724</v>
      </c>
      <c r="C4548" t="s">
        <v>14</v>
      </c>
      <c r="D4548" t="s">
        <v>20</v>
      </c>
      <c r="E4548" t="s">
        <v>77</v>
      </c>
      <c r="F4548" t="s">
        <v>122</v>
      </c>
      <c r="G4548">
        <v>4</v>
      </c>
      <c r="H4548" s="3">
        <v>1409.27</v>
      </c>
      <c r="I4548" s="3">
        <v>10152.799999999999</v>
      </c>
    </row>
    <row r="4549" spans="1:9" x14ac:dyDescent="0.3">
      <c r="A4549">
        <v>4548</v>
      </c>
      <c r="B4549" s="2">
        <v>45728</v>
      </c>
      <c r="C4549" t="s">
        <v>15</v>
      </c>
      <c r="D4549" t="s">
        <v>20</v>
      </c>
      <c r="E4549" t="s">
        <v>115</v>
      </c>
      <c r="F4549" t="s">
        <v>122</v>
      </c>
      <c r="G4549">
        <v>10</v>
      </c>
      <c r="H4549" s="3">
        <v>1386.67</v>
      </c>
      <c r="I4549" s="3">
        <v>24974.95</v>
      </c>
    </row>
    <row r="4550" spans="1:9" x14ac:dyDescent="0.3">
      <c r="A4550">
        <v>4549</v>
      </c>
      <c r="B4550" s="2">
        <v>45735</v>
      </c>
      <c r="C4550" t="s">
        <v>15</v>
      </c>
      <c r="D4550" t="s">
        <v>18</v>
      </c>
      <c r="E4550" t="s">
        <v>113</v>
      </c>
      <c r="F4550" t="s">
        <v>121</v>
      </c>
      <c r="G4550">
        <v>2</v>
      </c>
      <c r="H4550" s="3">
        <v>1631.6</v>
      </c>
      <c r="I4550" s="3">
        <v>5877.26</v>
      </c>
    </row>
    <row r="4551" spans="1:9" x14ac:dyDescent="0.3">
      <c r="A4551">
        <v>4550</v>
      </c>
      <c r="B4551" s="2">
        <v>45747</v>
      </c>
      <c r="C4551" t="s">
        <v>11</v>
      </c>
      <c r="D4551" t="s">
        <v>17</v>
      </c>
      <c r="E4551" t="s">
        <v>39</v>
      </c>
      <c r="F4551" t="s">
        <v>121</v>
      </c>
      <c r="G4551">
        <v>8</v>
      </c>
      <c r="H4551" s="3">
        <v>841.51</v>
      </c>
      <c r="I4551" s="3">
        <v>12124.97</v>
      </c>
    </row>
    <row r="4552" spans="1:9" x14ac:dyDescent="0.3">
      <c r="A4552">
        <v>4551</v>
      </c>
      <c r="B4552" s="2">
        <v>45723</v>
      </c>
      <c r="C4552" t="s">
        <v>14</v>
      </c>
      <c r="D4552" t="s">
        <v>19</v>
      </c>
      <c r="E4552" t="s">
        <v>31</v>
      </c>
      <c r="F4552" t="s">
        <v>122</v>
      </c>
      <c r="G4552">
        <v>9</v>
      </c>
      <c r="H4552" s="3">
        <v>1077.3900000000001</v>
      </c>
      <c r="I4552" s="3">
        <v>17464.13</v>
      </c>
    </row>
    <row r="4553" spans="1:9" x14ac:dyDescent="0.3">
      <c r="A4553">
        <v>4552</v>
      </c>
      <c r="B4553" s="2">
        <v>45732</v>
      </c>
      <c r="C4553" t="s">
        <v>11</v>
      </c>
      <c r="D4553" t="s">
        <v>17</v>
      </c>
      <c r="E4553" t="s">
        <v>53</v>
      </c>
      <c r="F4553" t="s">
        <v>121</v>
      </c>
      <c r="G4553">
        <v>9</v>
      </c>
      <c r="H4553" s="3">
        <v>1098.5</v>
      </c>
      <c r="I4553" s="3">
        <v>17806.32</v>
      </c>
    </row>
    <row r="4554" spans="1:9" x14ac:dyDescent="0.3">
      <c r="A4554">
        <v>4553</v>
      </c>
      <c r="B4554" s="2">
        <v>45743</v>
      </c>
      <c r="C4554" t="s">
        <v>13</v>
      </c>
      <c r="D4554" t="s">
        <v>19</v>
      </c>
      <c r="E4554" t="s">
        <v>118</v>
      </c>
      <c r="F4554" t="s">
        <v>121</v>
      </c>
      <c r="G4554">
        <v>9</v>
      </c>
      <c r="H4554" s="3">
        <v>432.25</v>
      </c>
      <c r="I4554" s="3">
        <v>7006.63</v>
      </c>
    </row>
    <row r="4555" spans="1:9" x14ac:dyDescent="0.3">
      <c r="A4555">
        <v>4554</v>
      </c>
      <c r="B4555" s="2">
        <v>45744</v>
      </c>
      <c r="C4555" t="s">
        <v>10</v>
      </c>
      <c r="D4555" t="s">
        <v>17</v>
      </c>
      <c r="E4555" t="s">
        <v>76</v>
      </c>
      <c r="F4555" t="s">
        <v>121</v>
      </c>
      <c r="G4555">
        <v>2</v>
      </c>
      <c r="H4555" s="3">
        <v>718.5</v>
      </c>
      <c r="I4555" s="3">
        <v>2588.14</v>
      </c>
    </row>
    <row r="4556" spans="1:9" x14ac:dyDescent="0.3">
      <c r="A4556">
        <v>4555</v>
      </c>
      <c r="B4556" s="2">
        <v>45746</v>
      </c>
      <c r="C4556" t="s">
        <v>15</v>
      </c>
      <c r="D4556" t="s">
        <v>16</v>
      </c>
      <c r="E4556" t="s">
        <v>119</v>
      </c>
      <c r="F4556" t="s">
        <v>121</v>
      </c>
      <c r="G4556">
        <v>10</v>
      </c>
      <c r="H4556" s="3">
        <v>1659.06</v>
      </c>
      <c r="I4556" s="3">
        <v>29880.89</v>
      </c>
    </row>
    <row r="4557" spans="1:9" x14ac:dyDescent="0.3">
      <c r="A4557">
        <v>4556</v>
      </c>
      <c r="B4557" s="2">
        <v>45729</v>
      </c>
      <c r="C4557" t="s">
        <v>10</v>
      </c>
      <c r="D4557" t="s">
        <v>20</v>
      </c>
      <c r="E4557" t="s">
        <v>108</v>
      </c>
      <c r="F4557" t="s">
        <v>121</v>
      </c>
      <c r="G4557">
        <v>2</v>
      </c>
      <c r="H4557" s="3">
        <v>811.84</v>
      </c>
      <c r="I4557" s="3">
        <v>2924.37</v>
      </c>
    </row>
    <row r="4558" spans="1:9" x14ac:dyDescent="0.3">
      <c r="A4558">
        <v>4557</v>
      </c>
      <c r="B4558" s="2">
        <v>45732</v>
      </c>
      <c r="C4558" t="s">
        <v>12</v>
      </c>
      <c r="D4558" t="s">
        <v>16</v>
      </c>
      <c r="E4558" t="s">
        <v>109</v>
      </c>
      <c r="F4558" t="s">
        <v>122</v>
      </c>
      <c r="G4558">
        <v>8</v>
      </c>
      <c r="H4558" s="3">
        <v>161.84</v>
      </c>
      <c r="I4558" s="3">
        <v>2331.89</v>
      </c>
    </row>
    <row r="4559" spans="1:9" x14ac:dyDescent="0.3">
      <c r="A4559">
        <v>4558</v>
      </c>
      <c r="B4559" s="2">
        <v>45729</v>
      </c>
      <c r="C4559" t="s">
        <v>15</v>
      </c>
      <c r="D4559" t="s">
        <v>18</v>
      </c>
      <c r="E4559" t="s">
        <v>110</v>
      </c>
      <c r="F4559" t="s">
        <v>122</v>
      </c>
      <c r="G4559">
        <v>4</v>
      </c>
      <c r="H4559" s="3">
        <v>1534.38</v>
      </c>
      <c r="I4559" s="3">
        <v>11054.13</v>
      </c>
    </row>
    <row r="4560" spans="1:9" x14ac:dyDescent="0.3">
      <c r="A4560">
        <v>4559</v>
      </c>
      <c r="B4560" s="2">
        <v>45746</v>
      </c>
      <c r="C4560" t="s">
        <v>13</v>
      </c>
      <c r="D4560" t="s">
        <v>19</v>
      </c>
      <c r="E4560" t="s">
        <v>110</v>
      </c>
      <c r="F4560" t="s">
        <v>121</v>
      </c>
      <c r="G4560">
        <v>19</v>
      </c>
      <c r="H4560" s="3">
        <v>463.92</v>
      </c>
      <c r="I4560" s="3">
        <v>15875.53</v>
      </c>
    </row>
    <row r="4561" spans="1:9" x14ac:dyDescent="0.3">
      <c r="A4561">
        <v>4560</v>
      </c>
      <c r="B4561" s="2">
        <v>45717</v>
      </c>
      <c r="C4561" t="s">
        <v>9</v>
      </c>
      <c r="D4561" t="s">
        <v>20</v>
      </c>
      <c r="E4561" t="s">
        <v>71</v>
      </c>
      <c r="F4561" t="s">
        <v>122</v>
      </c>
      <c r="G4561">
        <v>20</v>
      </c>
      <c r="H4561" s="3">
        <v>465.53</v>
      </c>
      <c r="I4561" s="3">
        <v>16769.080000000002</v>
      </c>
    </row>
    <row r="4562" spans="1:9" x14ac:dyDescent="0.3">
      <c r="A4562">
        <v>4561</v>
      </c>
      <c r="B4562" s="2">
        <v>45717</v>
      </c>
      <c r="C4562" t="s">
        <v>12</v>
      </c>
      <c r="D4562" t="s">
        <v>19</v>
      </c>
      <c r="E4562" t="s">
        <v>82</v>
      </c>
      <c r="F4562" t="s">
        <v>121</v>
      </c>
      <c r="G4562">
        <v>20</v>
      </c>
      <c r="H4562" s="3">
        <v>216.14</v>
      </c>
      <c r="I4562" s="3">
        <v>7785.68</v>
      </c>
    </row>
    <row r="4563" spans="1:9" x14ac:dyDescent="0.3">
      <c r="A4563">
        <v>4562</v>
      </c>
      <c r="B4563" s="2">
        <v>45739</v>
      </c>
      <c r="C4563" t="s">
        <v>12</v>
      </c>
      <c r="D4563" t="s">
        <v>20</v>
      </c>
      <c r="E4563" t="s">
        <v>30</v>
      </c>
      <c r="F4563" t="s">
        <v>122</v>
      </c>
      <c r="G4563">
        <v>9</v>
      </c>
      <c r="H4563" s="3">
        <v>189.75</v>
      </c>
      <c r="I4563" s="3">
        <v>3075.78</v>
      </c>
    </row>
    <row r="4564" spans="1:9" x14ac:dyDescent="0.3">
      <c r="A4564">
        <v>4563</v>
      </c>
      <c r="B4564" s="2">
        <v>45728</v>
      </c>
      <c r="C4564" t="s">
        <v>13</v>
      </c>
      <c r="D4564" t="s">
        <v>16</v>
      </c>
      <c r="E4564" t="s">
        <v>40</v>
      </c>
      <c r="F4564" t="s">
        <v>122</v>
      </c>
      <c r="G4564">
        <v>10</v>
      </c>
      <c r="H4564" s="3">
        <v>365.85</v>
      </c>
      <c r="I4564" s="3">
        <v>6589.23</v>
      </c>
    </row>
    <row r="4565" spans="1:9" x14ac:dyDescent="0.3">
      <c r="A4565">
        <v>4564</v>
      </c>
      <c r="B4565" s="2">
        <v>45729</v>
      </c>
      <c r="C4565" t="s">
        <v>9</v>
      </c>
      <c r="D4565" t="s">
        <v>16</v>
      </c>
      <c r="E4565" t="s">
        <v>29</v>
      </c>
      <c r="F4565" t="s">
        <v>122</v>
      </c>
      <c r="G4565">
        <v>8</v>
      </c>
      <c r="H4565" s="3">
        <v>559.25</v>
      </c>
      <c r="I4565" s="3">
        <v>8058</v>
      </c>
    </row>
    <row r="4566" spans="1:9" x14ac:dyDescent="0.3">
      <c r="A4566">
        <v>4565</v>
      </c>
      <c r="B4566" s="2">
        <v>45738</v>
      </c>
      <c r="C4566" t="s">
        <v>12</v>
      </c>
      <c r="D4566" t="s">
        <v>17</v>
      </c>
      <c r="E4566" t="s">
        <v>78</v>
      </c>
      <c r="F4566" t="s">
        <v>121</v>
      </c>
      <c r="G4566">
        <v>7</v>
      </c>
      <c r="H4566" s="3">
        <v>157.38</v>
      </c>
      <c r="I4566" s="3">
        <v>1984.17</v>
      </c>
    </row>
    <row r="4567" spans="1:9" x14ac:dyDescent="0.3">
      <c r="A4567">
        <v>4566</v>
      </c>
      <c r="B4567" s="2">
        <v>45744</v>
      </c>
      <c r="C4567" t="s">
        <v>14</v>
      </c>
      <c r="D4567" t="s">
        <v>18</v>
      </c>
      <c r="E4567" t="s">
        <v>68</v>
      </c>
      <c r="F4567" t="s">
        <v>122</v>
      </c>
      <c r="G4567">
        <v>10</v>
      </c>
      <c r="H4567" s="3">
        <v>1483.97</v>
      </c>
      <c r="I4567" s="3">
        <v>26727.39</v>
      </c>
    </row>
    <row r="4568" spans="1:9" x14ac:dyDescent="0.3">
      <c r="A4568">
        <v>4567</v>
      </c>
      <c r="B4568" s="2">
        <v>45737</v>
      </c>
      <c r="C4568" t="s">
        <v>14</v>
      </c>
      <c r="D4568" t="s">
        <v>16</v>
      </c>
      <c r="E4568" t="s">
        <v>90</v>
      </c>
      <c r="F4568" t="s">
        <v>122</v>
      </c>
      <c r="G4568">
        <v>9</v>
      </c>
      <c r="H4568" s="3">
        <v>1000.6</v>
      </c>
      <c r="I4568" s="3">
        <v>16219.39</v>
      </c>
    </row>
    <row r="4569" spans="1:9" x14ac:dyDescent="0.3">
      <c r="A4569">
        <v>4568</v>
      </c>
      <c r="B4569" s="2">
        <v>45733</v>
      </c>
      <c r="C4569" t="s">
        <v>15</v>
      </c>
      <c r="D4569" t="s">
        <v>17</v>
      </c>
      <c r="E4569" t="s">
        <v>27</v>
      </c>
      <c r="F4569" t="s">
        <v>122</v>
      </c>
      <c r="G4569">
        <v>7</v>
      </c>
      <c r="H4569" s="3">
        <v>1599.61</v>
      </c>
      <c r="I4569" s="3">
        <v>20167.11</v>
      </c>
    </row>
    <row r="4570" spans="1:9" x14ac:dyDescent="0.3">
      <c r="A4570">
        <v>4569</v>
      </c>
      <c r="B4570" s="2">
        <v>45743</v>
      </c>
      <c r="C4570" t="s">
        <v>14</v>
      </c>
      <c r="D4570" t="s">
        <v>17</v>
      </c>
      <c r="E4570" t="s">
        <v>31</v>
      </c>
      <c r="F4570" t="s">
        <v>122</v>
      </c>
      <c r="G4570">
        <v>9</v>
      </c>
      <c r="H4570" s="3">
        <v>1444.83</v>
      </c>
      <c r="I4570" s="3">
        <v>23420.21</v>
      </c>
    </row>
    <row r="4571" spans="1:9" x14ac:dyDescent="0.3">
      <c r="A4571">
        <v>4570</v>
      </c>
      <c r="B4571" s="2">
        <v>45744</v>
      </c>
      <c r="C4571" t="s">
        <v>10</v>
      </c>
      <c r="D4571" t="s">
        <v>18</v>
      </c>
      <c r="E4571" t="s">
        <v>27</v>
      </c>
      <c r="F4571" t="s">
        <v>122</v>
      </c>
      <c r="G4571">
        <v>5</v>
      </c>
      <c r="H4571" s="3">
        <v>714.72</v>
      </c>
      <c r="I4571" s="3">
        <v>6436.32</v>
      </c>
    </row>
    <row r="4572" spans="1:9" x14ac:dyDescent="0.3">
      <c r="A4572">
        <v>4571</v>
      </c>
      <c r="B4572" s="2">
        <v>45738</v>
      </c>
      <c r="C4572" t="s">
        <v>13</v>
      </c>
      <c r="D4572" t="s">
        <v>18</v>
      </c>
      <c r="E4572" t="s">
        <v>87</v>
      </c>
      <c r="F4572" t="s">
        <v>122</v>
      </c>
      <c r="G4572">
        <v>12</v>
      </c>
      <c r="H4572" s="3">
        <v>495.8</v>
      </c>
      <c r="I4572" s="3">
        <v>10715.67</v>
      </c>
    </row>
    <row r="4573" spans="1:9" x14ac:dyDescent="0.3">
      <c r="A4573">
        <v>4572</v>
      </c>
      <c r="B4573" s="2">
        <v>45737</v>
      </c>
      <c r="C4573" t="s">
        <v>10</v>
      </c>
      <c r="D4573" t="s">
        <v>19</v>
      </c>
      <c r="E4573" t="s">
        <v>52</v>
      </c>
      <c r="F4573" t="s">
        <v>122</v>
      </c>
      <c r="G4573">
        <v>2</v>
      </c>
      <c r="H4573" s="3">
        <v>844.93</v>
      </c>
      <c r="I4573" s="3">
        <v>3043.56</v>
      </c>
    </row>
    <row r="4574" spans="1:9" x14ac:dyDescent="0.3">
      <c r="A4574">
        <v>4573</v>
      </c>
      <c r="B4574" s="2">
        <v>45736</v>
      </c>
      <c r="C4574" t="s">
        <v>15</v>
      </c>
      <c r="D4574" t="s">
        <v>16</v>
      </c>
      <c r="E4574" t="s">
        <v>78</v>
      </c>
      <c r="F4574" t="s">
        <v>122</v>
      </c>
      <c r="G4574">
        <v>3</v>
      </c>
      <c r="H4574" s="3">
        <v>1528.17</v>
      </c>
      <c r="I4574" s="3">
        <v>8257.0400000000009</v>
      </c>
    </row>
    <row r="4575" spans="1:9" x14ac:dyDescent="0.3">
      <c r="A4575">
        <v>4574</v>
      </c>
      <c r="B4575" s="2">
        <v>45717</v>
      </c>
      <c r="C4575" t="s">
        <v>10</v>
      </c>
      <c r="D4575" t="s">
        <v>16</v>
      </c>
      <c r="E4575" t="s">
        <v>78</v>
      </c>
      <c r="F4575" t="s">
        <v>122</v>
      </c>
      <c r="G4575">
        <v>5</v>
      </c>
      <c r="H4575" s="3">
        <v>779.53</v>
      </c>
      <c r="I4575" s="3">
        <v>7019.96</v>
      </c>
    </row>
    <row r="4576" spans="1:9" x14ac:dyDescent="0.3">
      <c r="A4576">
        <v>4575</v>
      </c>
      <c r="B4576" s="2">
        <v>45720</v>
      </c>
      <c r="C4576" t="s">
        <v>10</v>
      </c>
      <c r="D4576" t="s">
        <v>18</v>
      </c>
      <c r="E4576" t="s">
        <v>97</v>
      </c>
      <c r="F4576" t="s">
        <v>122</v>
      </c>
      <c r="G4576">
        <v>1</v>
      </c>
      <c r="H4576" s="3">
        <v>843.56</v>
      </c>
      <c r="I4576" s="3">
        <v>1519.31</v>
      </c>
    </row>
    <row r="4577" spans="1:9" x14ac:dyDescent="0.3">
      <c r="A4577">
        <v>4576</v>
      </c>
      <c r="B4577" s="2">
        <v>45721</v>
      </c>
      <c r="C4577" t="s">
        <v>15</v>
      </c>
      <c r="D4577" t="s">
        <v>18</v>
      </c>
      <c r="E4577" t="s">
        <v>31</v>
      </c>
      <c r="F4577" t="s">
        <v>122</v>
      </c>
      <c r="G4577">
        <v>4</v>
      </c>
      <c r="H4577" s="3">
        <v>1461.82</v>
      </c>
      <c r="I4577" s="3">
        <v>10531.38</v>
      </c>
    </row>
    <row r="4578" spans="1:9" x14ac:dyDescent="0.3">
      <c r="A4578">
        <v>4577</v>
      </c>
      <c r="B4578" s="2">
        <v>45730</v>
      </c>
      <c r="C4578" t="s">
        <v>14</v>
      </c>
      <c r="D4578" t="s">
        <v>16</v>
      </c>
      <c r="E4578" t="s">
        <v>32</v>
      </c>
      <c r="F4578" t="s">
        <v>122</v>
      </c>
      <c r="G4578">
        <v>8</v>
      </c>
      <c r="H4578" s="3">
        <v>1033.06</v>
      </c>
      <c r="I4578" s="3">
        <v>14884.94</v>
      </c>
    </row>
    <row r="4579" spans="1:9" x14ac:dyDescent="0.3">
      <c r="A4579">
        <v>4578</v>
      </c>
      <c r="B4579" s="2">
        <v>45730</v>
      </c>
      <c r="C4579" t="s">
        <v>13</v>
      </c>
      <c r="D4579" t="s">
        <v>16</v>
      </c>
      <c r="E4579" t="s">
        <v>45</v>
      </c>
      <c r="F4579" t="s">
        <v>121</v>
      </c>
      <c r="G4579">
        <v>7</v>
      </c>
      <c r="H4579" s="3">
        <v>415.48</v>
      </c>
      <c r="I4579" s="3">
        <v>5238.17</v>
      </c>
    </row>
    <row r="4580" spans="1:9" x14ac:dyDescent="0.3">
      <c r="A4580">
        <v>4579</v>
      </c>
      <c r="B4580" s="2">
        <v>45739</v>
      </c>
      <c r="C4580" t="s">
        <v>14</v>
      </c>
      <c r="D4580" t="s">
        <v>17</v>
      </c>
      <c r="E4580" t="s">
        <v>71</v>
      </c>
      <c r="F4580" t="s">
        <v>122</v>
      </c>
      <c r="G4580">
        <v>9</v>
      </c>
      <c r="H4580" s="3">
        <v>1069.96</v>
      </c>
      <c r="I4580" s="3">
        <v>17343.689999999999</v>
      </c>
    </row>
    <row r="4581" spans="1:9" x14ac:dyDescent="0.3">
      <c r="A4581">
        <v>4580</v>
      </c>
      <c r="B4581" s="2">
        <v>45721</v>
      </c>
      <c r="C4581" t="s">
        <v>11</v>
      </c>
      <c r="D4581" t="s">
        <v>19</v>
      </c>
      <c r="E4581" t="s">
        <v>46</v>
      </c>
      <c r="F4581" t="s">
        <v>122</v>
      </c>
      <c r="G4581">
        <v>10</v>
      </c>
      <c r="H4581" s="3">
        <v>869.92</v>
      </c>
      <c r="I4581" s="3">
        <v>15667.9</v>
      </c>
    </row>
    <row r="4582" spans="1:9" x14ac:dyDescent="0.3">
      <c r="A4582">
        <v>4581</v>
      </c>
      <c r="B4582" s="2">
        <v>45724</v>
      </c>
      <c r="C4582" t="s">
        <v>10</v>
      </c>
      <c r="D4582" t="s">
        <v>17</v>
      </c>
      <c r="E4582" t="s">
        <v>100</v>
      </c>
      <c r="F4582" t="s">
        <v>122</v>
      </c>
      <c r="G4582">
        <v>3</v>
      </c>
      <c r="H4582" s="3">
        <v>764.18</v>
      </c>
      <c r="I4582" s="3">
        <v>4129.03</v>
      </c>
    </row>
    <row r="4583" spans="1:9" x14ac:dyDescent="0.3">
      <c r="A4583">
        <v>4582</v>
      </c>
      <c r="B4583" s="2">
        <v>45746</v>
      </c>
      <c r="C4583" t="s">
        <v>15</v>
      </c>
      <c r="D4583" t="s">
        <v>18</v>
      </c>
      <c r="E4583" t="s">
        <v>32</v>
      </c>
      <c r="F4583" t="s">
        <v>121</v>
      </c>
      <c r="G4583">
        <v>5</v>
      </c>
      <c r="H4583" s="3">
        <v>1354.36</v>
      </c>
      <c r="I4583" s="3">
        <v>12196.51</v>
      </c>
    </row>
    <row r="4584" spans="1:9" x14ac:dyDescent="0.3">
      <c r="A4584">
        <v>4583</v>
      </c>
      <c r="B4584" s="2">
        <v>45738</v>
      </c>
      <c r="C4584" t="s">
        <v>14</v>
      </c>
      <c r="D4584" t="s">
        <v>16</v>
      </c>
      <c r="E4584" t="s">
        <v>83</v>
      </c>
      <c r="F4584" t="s">
        <v>122</v>
      </c>
      <c r="G4584">
        <v>7</v>
      </c>
      <c r="H4584" s="3">
        <v>1373.5</v>
      </c>
      <c r="I4584" s="3">
        <v>17316.419999999998</v>
      </c>
    </row>
    <row r="4585" spans="1:9" x14ac:dyDescent="0.3">
      <c r="A4585">
        <v>4584</v>
      </c>
      <c r="B4585" s="2">
        <v>45741</v>
      </c>
      <c r="C4585" t="s">
        <v>11</v>
      </c>
      <c r="D4585" t="s">
        <v>17</v>
      </c>
      <c r="E4585" t="s">
        <v>108</v>
      </c>
      <c r="F4585" t="s">
        <v>121</v>
      </c>
      <c r="G4585">
        <v>2</v>
      </c>
      <c r="H4585" s="3">
        <v>1188.8</v>
      </c>
      <c r="I4585" s="3">
        <v>4282.2299999999996</v>
      </c>
    </row>
    <row r="4586" spans="1:9" x14ac:dyDescent="0.3">
      <c r="A4586">
        <v>4585</v>
      </c>
      <c r="B4586" s="2">
        <v>45719</v>
      </c>
      <c r="C4586" t="s">
        <v>13</v>
      </c>
      <c r="D4586" t="s">
        <v>19</v>
      </c>
      <c r="E4586" t="s">
        <v>62</v>
      </c>
      <c r="F4586" t="s">
        <v>121</v>
      </c>
      <c r="G4586">
        <v>5</v>
      </c>
      <c r="H4586" s="3">
        <v>351.5</v>
      </c>
      <c r="I4586" s="3">
        <v>3165.39</v>
      </c>
    </row>
    <row r="4587" spans="1:9" x14ac:dyDescent="0.3">
      <c r="A4587">
        <v>4586</v>
      </c>
      <c r="B4587" s="2">
        <v>45727</v>
      </c>
      <c r="C4587" t="s">
        <v>14</v>
      </c>
      <c r="D4587" t="s">
        <v>18</v>
      </c>
      <c r="E4587" t="s">
        <v>78</v>
      </c>
      <c r="F4587" t="s">
        <v>121</v>
      </c>
      <c r="G4587">
        <v>10</v>
      </c>
      <c r="H4587" s="3">
        <v>1351.24</v>
      </c>
      <c r="I4587" s="3">
        <v>24336.83</v>
      </c>
    </row>
    <row r="4588" spans="1:9" x14ac:dyDescent="0.3">
      <c r="A4588">
        <v>4587</v>
      </c>
      <c r="B4588" s="2">
        <v>45738</v>
      </c>
      <c r="C4588" t="s">
        <v>11</v>
      </c>
      <c r="D4588" t="s">
        <v>19</v>
      </c>
      <c r="E4588" t="s">
        <v>65</v>
      </c>
      <c r="F4588" t="s">
        <v>122</v>
      </c>
      <c r="G4588">
        <v>3</v>
      </c>
      <c r="H4588" s="3">
        <v>955.46</v>
      </c>
      <c r="I4588" s="3">
        <v>5162.5600000000004</v>
      </c>
    </row>
    <row r="4589" spans="1:9" x14ac:dyDescent="0.3">
      <c r="A4589">
        <v>4588</v>
      </c>
      <c r="B4589" s="2">
        <v>45741</v>
      </c>
      <c r="C4589" t="s">
        <v>10</v>
      </c>
      <c r="D4589" t="s">
        <v>18</v>
      </c>
      <c r="E4589" t="s">
        <v>53</v>
      </c>
      <c r="F4589" t="s">
        <v>121</v>
      </c>
      <c r="G4589">
        <v>10</v>
      </c>
      <c r="H4589" s="3">
        <v>884.46</v>
      </c>
      <c r="I4589" s="3">
        <v>15929.78</v>
      </c>
    </row>
    <row r="4590" spans="1:9" x14ac:dyDescent="0.3">
      <c r="A4590">
        <v>4589</v>
      </c>
      <c r="B4590" s="2">
        <v>45720</v>
      </c>
      <c r="C4590" t="s">
        <v>11</v>
      </c>
      <c r="D4590" t="s">
        <v>16</v>
      </c>
      <c r="E4590" t="s">
        <v>55</v>
      </c>
      <c r="F4590" t="s">
        <v>121</v>
      </c>
      <c r="G4590">
        <v>4</v>
      </c>
      <c r="H4590" s="3">
        <v>956.07</v>
      </c>
      <c r="I4590" s="3">
        <v>6887.81</v>
      </c>
    </row>
    <row r="4591" spans="1:9" x14ac:dyDescent="0.3">
      <c r="A4591">
        <v>4590</v>
      </c>
      <c r="B4591" s="2">
        <v>45731</v>
      </c>
      <c r="C4591" t="s">
        <v>15</v>
      </c>
      <c r="D4591" t="s">
        <v>16</v>
      </c>
      <c r="E4591" t="s">
        <v>92</v>
      </c>
      <c r="F4591" t="s">
        <v>122</v>
      </c>
      <c r="G4591">
        <v>1</v>
      </c>
      <c r="H4591" s="3">
        <v>1438.1</v>
      </c>
      <c r="I4591" s="3">
        <v>2590.12</v>
      </c>
    </row>
    <row r="4592" spans="1:9" x14ac:dyDescent="0.3">
      <c r="A4592">
        <v>4591</v>
      </c>
      <c r="B4592" s="2">
        <v>45723</v>
      </c>
      <c r="C4592" t="s">
        <v>15</v>
      </c>
      <c r="D4592" t="s">
        <v>16</v>
      </c>
      <c r="E4592" t="s">
        <v>107</v>
      </c>
      <c r="F4592" t="s">
        <v>121</v>
      </c>
      <c r="G4592">
        <v>3</v>
      </c>
      <c r="H4592" s="3">
        <v>1677.78</v>
      </c>
      <c r="I4592" s="3">
        <v>9065.42</v>
      </c>
    </row>
    <row r="4593" spans="1:9" x14ac:dyDescent="0.3">
      <c r="A4593">
        <v>4592</v>
      </c>
      <c r="B4593" s="2">
        <v>45736</v>
      </c>
      <c r="C4593" t="s">
        <v>13</v>
      </c>
      <c r="D4593" t="s">
        <v>18</v>
      </c>
      <c r="E4593" t="s">
        <v>50</v>
      </c>
      <c r="F4593" t="s">
        <v>121</v>
      </c>
      <c r="G4593">
        <v>12</v>
      </c>
      <c r="H4593" s="3">
        <v>397.94</v>
      </c>
      <c r="I4593" s="3">
        <v>8600.6299999999992</v>
      </c>
    </row>
    <row r="4594" spans="1:9" x14ac:dyDescent="0.3">
      <c r="A4594">
        <v>4593</v>
      </c>
      <c r="B4594" s="2">
        <v>45740</v>
      </c>
      <c r="C4594" t="s">
        <v>10</v>
      </c>
      <c r="D4594" t="s">
        <v>20</v>
      </c>
      <c r="E4594" t="s">
        <v>91</v>
      </c>
      <c r="F4594" t="s">
        <v>121</v>
      </c>
      <c r="G4594">
        <v>8</v>
      </c>
      <c r="H4594" s="3">
        <v>866.12</v>
      </c>
      <c r="I4594" s="3">
        <v>12479.57</v>
      </c>
    </row>
    <row r="4595" spans="1:9" x14ac:dyDescent="0.3">
      <c r="A4595">
        <v>4594</v>
      </c>
      <c r="B4595" s="2">
        <v>45744</v>
      </c>
      <c r="C4595" t="s">
        <v>14</v>
      </c>
      <c r="D4595" t="s">
        <v>18</v>
      </c>
      <c r="E4595" t="s">
        <v>64</v>
      </c>
      <c r="F4595" t="s">
        <v>121</v>
      </c>
      <c r="G4595">
        <v>3</v>
      </c>
      <c r="H4595" s="3">
        <v>1321.75</v>
      </c>
      <c r="I4595" s="3">
        <v>7141.71</v>
      </c>
    </row>
    <row r="4596" spans="1:9" x14ac:dyDescent="0.3">
      <c r="A4596">
        <v>4595</v>
      </c>
      <c r="B4596" s="2">
        <v>45725</v>
      </c>
      <c r="C4596" t="s">
        <v>11</v>
      </c>
      <c r="D4596" t="s">
        <v>18</v>
      </c>
      <c r="E4596" t="s">
        <v>106</v>
      </c>
      <c r="F4596" t="s">
        <v>121</v>
      </c>
      <c r="G4596">
        <v>4</v>
      </c>
      <c r="H4596" s="3">
        <v>991.79</v>
      </c>
      <c r="I4596" s="3">
        <v>7145.15</v>
      </c>
    </row>
    <row r="4597" spans="1:9" x14ac:dyDescent="0.3">
      <c r="A4597">
        <v>4596</v>
      </c>
      <c r="B4597" s="2">
        <v>45729</v>
      </c>
      <c r="C4597" t="s">
        <v>10</v>
      </c>
      <c r="D4597" t="s">
        <v>16</v>
      </c>
      <c r="E4597" t="s">
        <v>55</v>
      </c>
      <c r="F4597" t="s">
        <v>121</v>
      </c>
      <c r="G4597">
        <v>7</v>
      </c>
      <c r="H4597" s="3">
        <v>892.26</v>
      </c>
      <c r="I4597" s="3">
        <v>11249.18</v>
      </c>
    </row>
    <row r="4598" spans="1:9" x14ac:dyDescent="0.3">
      <c r="A4598">
        <v>4597</v>
      </c>
      <c r="B4598" s="2">
        <v>45747</v>
      </c>
      <c r="C4598" t="s">
        <v>11</v>
      </c>
      <c r="D4598" t="s">
        <v>18</v>
      </c>
      <c r="E4598" t="s">
        <v>108</v>
      </c>
      <c r="F4598" t="s">
        <v>121</v>
      </c>
      <c r="G4598">
        <v>9</v>
      </c>
      <c r="H4598" s="3">
        <v>945.91</v>
      </c>
      <c r="I4598" s="3">
        <v>15332.88</v>
      </c>
    </row>
    <row r="4599" spans="1:9" x14ac:dyDescent="0.3">
      <c r="A4599">
        <v>4598</v>
      </c>
      <c r="B4599" s="2">
        <v>45726</v>
      </c>
      <c r="C4599" t="s">
        <v>11</v>
      </c>
      <c r="D4599" t="s">
        <v>19</v>
      </c>
      <c r="E4599" t="s">
        <v>119</v>
      </c>
      <c r="F4599" t="s">
        <v>121</v>
      </c>
      <c r="G4599">
        <v>1</v>
      </c>
      <c r="H4599" s="3">
        <v>805.77</v>
      </c>
      <c r="I4599" s="3">
        <v>1451.25</v>
      </c>
    </row>
    <row r="4600" spans="1:9" x14ac:dyDescent="0.3">
      <c r="A4600">
        <v>4599</v>
      </c>
      <c r="B4600" s="2">
        <v>45728</v>
      </c>
      <c r="C4600" t="s">
        <v>10</v>
      </c>
      <c r="D4600" t="s">
        <v>20</v>
      </c>
      <c r="E4600" t="s">
        <v>57</v>
      </c>
      <c r="F4600" t="s">
        <v>122</v>
      </c>
      <c r="G4600">
        <v>10</v>
      </c>
      <c r="H4600" s="3">
        <v>839.89</v>
      </c>
      <c r="I4600" s="3">
        <v>15127.04</v>
      </c>
    </row>
    <row r="4601" spans="1:9" x14ac:dyDescent="0.3">
      <c r="A4601">
        <v>4600</v>
      </c>
      <c r="B4601" s="2">
        <v>45747</v>
      </c>
      <c r="C4601" t="s">
        <v>15</v>
      </c>
      <c r="D4601" t="s">
        <v>17</v>
      </c>
      <c r="E4601" t="s">
        <v>116</v>
      </c>
      <c r="F4601" t="s">
        <v>121</v>
      </c>
      <c r="G4601">
        <v>4</v>
      </c>
      <c r="H4601" s="3">
        <v>1506.77</v>
      </c>
      <c r="I4601" s="3">
        <v>10855.22</v>
      </c>
    </row>
    <row r="4602" spans="1:9" x14ac:dyDescent="0.3">
      <c r="A4602">
        <v>4601</v>
      </c>
      <c r="B4602" s="2">
        <v>45747</v>
      </c>
      <c r="C4602" t="s">
        <v>12</v>
      </c>
      <c r="D4602" t="s">
        <v>19</v>
      </c>
      <c r="E4602" t="s">
        <v>91</v>
      </c>
      <c r="F4602" t="s">
        <v>121</v>
      </c>
      <c r="G4602">
        <v>11</v>
      </c>
      <c r="H4602" s="3">
        <v>197.17</v>
      </c>
      <c r="I4602" s="3">
        <v>3906.29</v>
      </c>
    </row>
    <row r="4603" spans="1:9" x14ac:dyDescent="0.3">
      <c r="A4603">
        <v>4602</v>
      </c>
      <c r="B4603" s="2">
        <v>45719</v>
      </c>
      <c r="C4603" t="s">
        <v>15</v>
      </c>
      <c r="D4603" t="s">
        <v>17</v>
      </c>
      <c r="E4603" t="s">
        <v>44</v>
      </c>
      <c r="F4603" t="s">
        <v>121</v>
      </c>
      <c r="G4603">
        <v>5</v>
      </c>
      <c r="H4603" s="3">
        <v>1411.89</v>
      </c>
      <c r="I4603" s="3">
        <v>12714.59</v>
      </c>
    </row>
    <row r="4604" spans="1:9" x14ac:dyDescent="0.3">
      <c r="A4604">
        <v>4603</v>
      </c>
      <c r="B4604" s="2">
        <v>45734</v>
      </c>
      <c r="C4604" t="s">
        <v>13</v>
      </c>
      <c r="D4604" t="s">
        <v>16</v>
      </c>
      <c r="E4604" t="s">
        <v>36</v>
      </c>
      <c r="F4604" t="s">
        <v>121</v>
      </c>
      <c r="G4604">
        <v>19</v>
      </c>
      <c r="H4604" s="3">
        <v>312.81</v>
      </c>
      <c r="I4604" s="3">
        <v>10704.48</v>
      </c>
    </row>
    <row r="4605" spans="1:9" x14ac:dyDescent="0.3">
      <c r="A4605">
        <v>4604</v>
      </c>
      <c r="B4605" s="2">
        <v>45744</v>
      </c>
      <c r="C4605" t="s">
        <v>9</v>
      </c>
      <c r="D4605" t="s">
        <v>17</v>
      </c>
      <c r="E4605" t="s">
        <v>74</v>
      </c>
      <c r="F4605" t="s">
        <v>121</v>
      </c>
      <c r="G4605">
        <v>7</v>
      </c>
      <c r="H4605" s="3">
        <v>565.91999999999996</v>
      </c>
      <c r="I4605" s="3">
        <v>7134.85</v>
      </c>
    </row>
    <row r="4606" spans="1:9" x14ac:dyDescent="0.3">
      <c r="A4606">
        <v>4605</v>
      </c>
      <c r="B4606" s="2">
        <v>45730</v>
      </c>
      <c r="C4606" t="s">
        <v>11</v>
      </c>
      <c r="D4606" t="s">
        <v>17</v>
      </c>
      <c r="E4606" t="s">
        <v>87</v>
      </c>
      <c r="F4606" t="s">
        <v>122</v>
      </c>
      <c r="G4606">
        <v>4</v>
      </c>
      <c r="H4606" s="3">
        <v>1104.81</v>
      </c>
      <c r="I4606" s="3">
        <v>7959.38</v>
      </c>
    </row>
    <row r="4607" spans="1:9" x14ac:dyDescent="0.3">
      <c r="A4607">
        <v>4606</v>
      </c>
      <c r="B4607" s="2">
        <v>45737</v>
      </c>
      <c r="C4607" t="s">
        <v>10</v>
      </c>
      <c r="D4607" t="s">
        <v>18</v>
      </c>
      <c r="E4607" t="s">
        <v>54</v>
      </c>
      <c r="F4607" t="s">
        <v>122</v>
      </c>
      <c r="G4607">
        <v>6</v>
      </c>
      <c r="H4607" s="3">
        <v>765.45</v>
      </c>
      <c r="I4607" s="3">
        <v>8271.7900000000009</v>
      </c>
    </row>
    <row r="4608" spans="1:9" x14ac:dyDescent="0.3">
      <c r="A4608">
        <v>4607</v>
      </c>
      <c r="B4608" s="2">
        <v>45719</v>
      </c>
      <c r="C4608" t="s">
        <v>11</v>
      </c>
      <c r="D4608" t="s">
        <v>17</v>
      </c>
      <c r="E4608" t="s">
        <v>80</v>
      </c>
      <c r="F4608" t="s">
        <v>121</v>
      </c>
      <c r="G4608">
        <v>9</v>
      </c>
      <c r="H4608" s="3">
        <v>832.31</v>
      </c>
      <c r="I4608" s="3">
        <v>13491.47</v>
      </c>
    </row>
    <row r="4609" spans="1:9" x14ac:dyDescent="0.3">
      <c r="A4609">
        <v>4608</v>
      </c>
      <c r="B4609" s="2">
        <v>45720</v>
      </c>
      <c r="C4609" t="s">
        <v>14</v>
      </c>
      <c r="D4609" t="s">
        <v>18</v>
      </c>
      <c r="E4609" t="s">
        <v>99</v>
      </c>
      <c r="F4609" t="s">
        <v>121</v>
      </c>
      <c r="G4609">
        <v>7</v>
      </c>
      <c r="H4609" s="3">
        <v>1064.45</v>
      </c>
      <c r="I4609" s="3">
        <v>13420.07</v>
      </c>
    </row>
    <row r="4610" spans="1:9" x14ac:dyDescent="0.3">
      <c r="A4610">
        <v>4609</v>
      </c>
      <c r="B4610" s="2">
        <v>45745</v>
      </c>
      <c r="C4610" t="s">
        <v>15</v>
      </c>
      <c r="D4610" t="s">
        <v>16</v>
      </c>
      <c r="E4610" t="s">
        <v>65</v>
      </c>
      <c r="F4610" t="s">
        <v>121</v>
      </c>
      <c r="G4610">
        <v>8</v>
      </c>
      <c r="H4610" s="3">
        <v>1206.44</v>
      </c>
      <c r="I4610" s="3">
        <v>17383.099999999999</v>
      </c>
    </row>
    <row r="4611" spans="1:9" x14ac:dyDescent="0.3">
      <c r="A4611">
        <v>4610</v>
      </c>
      <c r="B4611" s="2">
        <v>45721</v>
      </c>
      <c r="C4611" t="s">
        <v>15</v>
      </c>
      <c r="D4611" t="s">
        <v>16</v>
      </c>
      <c r="E4611" t="s">
        <v>57</v>
      </c>
      <c r="F4611" t="s">
        <v>122</v>
      </c>
      <c r="G4611">
        <v>1</v>
      </c>
      <c r="H4611" s="3">
        <v>1517.37</v>
      </c>
      <c r="I4611" s="3">
        <v>2732.9</v>
      </c>
    </row>
    <row r="4612" spans="1:9" x14ac:dyDescent="0.3">
      <c r="A4612">
        <v>4611</v>
      </c>
      <c r="B4612" s="2">
        <v>45739</v>
      </c>
      <c r="C4612" t="s">
        <v>15</v>
      </c>
      <c r="D4612" t="s">
        <v>17</v>
      </c>
      <c r="E4612" t="s">
        <v>106</v>
      </c>
      <c r="F4612" t="s">
        <v>122</v>
      </c>
      <c r="G4612">
        <v>4</v>
      </c>
      <c r="H4612" s="3">
        <v>1583.85</v>
      </c>
      <c r="I4612" s="3">
        <v>11410.52</v>
      </c>
    </row>
    <row r="4613" spans="1:9" x14ac:dyDescent="0.3">
      <c r="A4613">
        <v>4612</v>
      </c>
      <c r="B4613" s="2">
        <v>45731</v>
      </c>
      <c r="C4613" t="s">
        <v>13</v>
      </c>
      <c r="D4613" t="s">
        <v>19</v>
      </c>
      <c r="E4613" t="s">
        <v>102</v>
      </c>
      <c r="F4613" t="s">
        <v>122</v>
      </c>
      <c r="G4613">
        <v>9</v>
      </c>
      <c r="H4613" s="3">
        <v>453.5</v>
      </c>
      <c r="I4613" s="3">
        <v>7351.08</v>
      </c>
    </row>
    <row r="4614" spans="1:9" x14ac:dyDescent="0.3">
      <c r="A4614">
        <v>4613</v>
      </c>
      <c r="B4614" s="2">
        <v>45744</v>
      </c>
      <c r="C4614" t="s">
        <v>14</v>
      </c>
      <c r="D4614" t="s">
        <v>16</v>
      </c>
      <c r="E4614" t="s">
        <v>100</v>
      </c>
      <c r="F4614" t="s">
        <v>122</v>
      </c>
      <c r="G4614">
        <v>4</v>
      </c>
      <c r="H4614" s="3">
        <v>1354.73</v>
      </c>
      <c r="I4614" s="3">
        <v>9759.8700000000008</v>
      </c>
    </row>
    <row r="4615" spans="1:9" x14ac:dyDescent="0.3">
      <c r="A4615">
        <v>4614</v>
      </c>
      <c r="B4615" s="2">
        <v>45720</v>
      </c>
      <c r="C4615" t="s">
        <v>10</v>
      </c>
      <c r="D4615" t="s">
        <v>19</v>
      </c>
      <c r="E4615" t="s">
        <v>70</v>
      </c>
      <c r="F4615" t="s">
        <v>122</v>
      </c>
      <c r="G4615">
        <v>8</v>
      </c>
      <c r="H4615" s="3">
        <v>867.23</v>
      </c>
      <c r="I4615" s="3">
        <v>12495.56</v>
      </c>
    </row>
    <row r="4616" spans="1:9" x14ac:dyDescent="0.3">
      <c r="A4616">
        <v>4615</v>
      </c>
      <c r="B4616" s="2">
        <v>45740</v>
      </c>
      <c r="C4616" t="s">
        <v>11</v>
      </c>
      <c r="D4616" t="s">
        <v>18</v>
      </c>
      <c r="E4616" t="s">
        <v>43</v>
      </c>
      <c r="F4616" t="s">
        <v>122</v>
      </c>
      <c r="G4616">
        <v>5</v>
      </c>
      <c r="H4616" s="3">
        <v>901.7</v>
      </c>
      <c r="I4616" s="3">
        <v>8120.14</v>
      </c>
    </row>
    <row r="4617" spans="1:9" x14ac:dyDescent="0.3">
      <c r="A4617">
        <v>4616</v>
      </c>
      <c r="B4617" s="2">
        <v>45746</v>
      </c>
      <c r="C4617" t="s">
        <v>13</v>
      </c>
      <c r="D4617" t="s">
        <v>16</v>
      </c>
      <c r="E4617" t="s">
        <v>80</v>
      </c>
      <c r="F4617" t="s">
        <v>121</v>
      </c>
      <c r="G4617">
        <v>19</v>
      </c>
      <c r="H4617" s="3">
        <v>378.19</v>
      </c>
      <c r="I4617" s="3">
        <v>12941.81</v>
      </c>
    </row>
    <row r="4618" spans="1:9" x14ac:dyDescent="0.3">
      <c r="A4618">
        <v>4617</v>
      </c>
      <c r="B4618" s="2">
        <v>45717</v>
      </c>
      <c r="C4618" t="s">
        <v>9</v>
      </c>
      <c r="D4618" t="s">
        <v>17</v>
      </c>
      <c r="E4618" t="s">
        <v>88</v>
      </c>
      <c r="F4618" t="s">
        <v>122</v>
      </c>
      <c r="G4618">
        <v>5</v>
      </c>
      <c r="H4618" s="3">
        <v>466.26</v>
      </c>
      <c r="I4618" s="3">
        <v>4198.84</v>
      </c>
    </row>
    <row r="4619" spans="1:9" x14ac:dyDescent="0.3">
      <c r="A4619">
        <v>4618</v>
      </c>
      <c r="B4619" s="2">
        <v>45720</v>
      </c>
      <c r="C4619" t="s">
        <v>13</v>
      </c>
      <c r="D4619" t="s">
        <v>17</v>
      </c>
      <c r="E4619" t="s">
        <v>22</v>
      </c>
      <c r="F4619" t="s">
        <v>121</v>
      </c>
      <c r="G4619">
        <v>18</v>
      </c>
      <c r="H4619" s="3">
        <v>328.54</v>
      </c>
      <c r="I4619" s="3">
        <v>10651.05</v>
      </c>
    </row>
    <row r="4620" spans="1:9" x14ac:dyDescent="0.3">
      <c r="A4620">
        <v>4619</v>
      </c>
      <c r="B4620" s="2">
        <v>45743</v>
      </c>
      <c r="C4620" t="s">
        <v>11</v>
      </c>
      <c r="D4620" t="s">
        <v>16</v>
      </c>
      <c r="E4620" t="s">
        <v>36</v>
      </c>
      <c r="F4620" t="s">
        <v>121</v>
      </c>
      <c r="G4620">
        <v>6</v>
      </c>
      <c r="H4620" s="3">
        <v>838.36</v>
      </c>
      <c r="I4620" s="3">
        <v>9059.69</v>
      </c>
    </row>
    <row r="4621" spans="1:9" x14ac:dyDescent="0.3">
      <c r="A4621">
        <v>4620</v>
      </c>
      <c r="B4621" s="2">
        <v>45717</v>
      </c>
      <c r="C4621" t="s">
        <v>13</v>
      </c>
      <c r="D4621" t="s">
        <v>19</v>
      </c>
      <c r="E4621" t="s">
        <v>73</v>
      </c>
      <c r="F4621" t="s">
        <v>122</v>
      </c>
      <c r="G4621">
        <v>18</v>
      </c>
      <c r="H4621" s="3">
        <v>381.59</v>
      </c>
      <c r="I4621" s="3">
        <v>12370.89</v>
      </c>
    </row>
    <row r="4622" spans="1:9" x14ac:dyDescent="0.3">
      <c r="A4622">
        <v>4621</v>
      </c>
      <c r="B4622" s="2">
        <v>45720</v>
      </c>
      <c r="C4622" t="s">
        <v>11</v>
      </c>
      <c r="D4622" t="s">
        <v>17</v>
      </c>
      <c r="E4622" t="s">
        <v>27</v>
      </c>
      <c r="F4622" t="s">
        <v>121</v>
      </c>
      <c r="G4622">
        <v>6</v>
      </c>
      <c r="H4622" s="3">
        <v>864.97</v>
      </c>
      <c r="I4622" s="3">
        <v>9347.25</v>
      </c>
    </row>
    <row r="4623" spans="1:9" x14ac:dyDescent="0.3">
      <c r="A4623">
        <v>4622</v>
      </c>
      <c r="B4623" s="2">
        <v>45728</v>
      </c>
      <c r="C4623" t="s">
        <v>15</v>
      </c>
      <c r="D4623" t="s">
        <v>17</v>
      </c>
      <c r="E4623" t="s">
        <v>86</v>
      </c>
      <c r="F4623" t="s">
        <v>121</v>
      </c>
      <c r="G4623">
        <v>9</v>
      </c>
      <c r="H4623" s="3">
        <v>1675.91</v>
      </c>
      <c r="I4623" s="3">
        <v>27165.94</v>
      </c>
    </row>
    <row r="4624" spans="1:9" x14ac:dyDescent="0.3">
      <c r="A4624">
        <v>4623</v>
      </c>
      <c r="B4624" s="2">
        <v>45746</v>
      </c>
      <c r="C4624" t="s">
        <v>9</v>
      </c>
      <c r="D4624" t="s">
        <v>18</v>
      </c>
      <c r="E4624" t="s">
        <v>40</v>
      </c>
      <c r="F4624" t="s">
        <v>121</v>
      </c>
      <c r="G4624">
        <v>19</v>
      </c>
      <c r="H4624" s="3">
        <v>491.21</v>
      </c>
      <c r="I4624" s="3">
        <v>16809.400000000001</v>
      </c>
    </row>
    <row r="4625" spans="1:9" x14ac:dyDescent="0.3">
      <c r="A4625">
        <v>4624</v>
      </c>
      <c r="B4625" s="2">
        <v>45737</v>
      </c>
      <c r="C4625" t="s">
        <v>13</v>
      </c>
      <c r="D4625" t="s">
        <v>16</v>
      </c>
      <c r="E4625" t="s">
        <v>33</v>
      </c>
      <c r="F4625" t="s">
        <v>122</v>
      </c>
      <c r="G4625">
        <v>14</v>
      </c>
      <c r="H4625" s="3">
        <v>490.93</v>
      </c>
      <c r="I4625" s="3">
        <v>12378.82</v>
      </c>
    </row>
    <row r="4626" spans="1:9" x14ac:dyDescent="0.3">
      <c r="A4626">
        <v>4625</v>
      </c>
      <c r="B4626" s="2">
        <v>45732</v>
      </c>
      <c r="C4626" t="s">
        <v>10</v>
      </c>
      <c r="D4626" t="s">
        <v>16</v>
      </c>
      <c r="E4626" t="s">
        <v>37</v>
      </c>
      <c r="F4626" t="s">
        <v>122</v>
      </c>
      <c r="G4626">
        <v>6</v>
      </c>
      <c r="H4626" s="3">
        <v>739.7</v>
      </c>
      <c r="I4626" s="3">
        <v>7993.53</v>
      </c>
    </row>
    <row r="4627" spans="1:9" x14ac:dyDescent="0.3">
      <c r="A4627">
        <v>4626</v>
      </c>
      <c r="B4627" s="2">
        <v>45718</v>
      </c>
      <c r="C4627" t="s">
        <v>12</v>
      </c>
      <c r="D4627" t="s">
        <v>16</v>
      </c>
      <c r="E4627" t="s">
        <v>67</v>
      </c>
      <c r="F4627" t="s">
        <v>121</v>
      </c>
      <c r="G4627">
        <v>15</v>
      </c>
      <c r="H4627" s="3">
        <v>165.92</v>
      </c>
      <c r="I4627" s="3">
        <v>4482.51</v>
      </c>
    </row>
    <row r="4628" spans="1:9" x14ac:dyDescent="0.3">
      <c r="A4628">
        <v>4627</v>
      </c>
      <c r="B4628" s="2">
        <v>45727</v>
      </c>
      <c r="C4628" t="s">
        <v>14</v>
      </c>
      <c r="D4628" t="s">
        <v>17</v>
      </c>
      <c r="E4628" t="s">
        <v>40</v>
      </c>
      <c r="F4628" t="s">
        <v>121</v>
      </c>
      <c r="G4628">
        <v>9</v>
      </c>
      <c r="H4628" s="3">
        <v>1352.06</v>
      </c>
      <c r="I4628" s="3">
        <v>21916.44</v>
      </c>
    </row>
    <row r="4629" spans="1:9" x14ac:dyDescent="0.3">
      <c r="A4629">
        <v>4628</v>
      </c>
      <c r="B4629" s="2">
        <v>45734</v>
      </c>
      <c r="C4629" t="s">
        <v>15</v>
      </c>
      <c r="D4629" t="s">
        <v>18</v>
      </c>
      <c r="E4629" t="s">
        <v>62</v>
      </c>
      <c r="F4629" t="s">
        <v>122</v>
      </c>
      <c r="G4629">
        <v>10</v>
      </c>
      <c r="H4629" s="3">
        <v>1365.82</v>
      </c>
      <c r="I4629" s="3">
        <v>24599.43</v>
      </c>
    </row>
    <row r="4630" spans="1:9" x14ac:dyDescent="0.3">
      <c r="A4630">
        <v>4629</v>
      </c>
      <c r="B4630" s="2">
        <v>45717</v>
      </c>
      <c r="C4630" t="s">
        <v>15</v>
      </c>
      <c r="D4630" t="s">
        <v>16</v>
      </c>
      <c r="E4630" t="s">
        <v>32</v>
      </c>
      <c r="F4630" t="s">
        <v>121</v>
      </c>
      <c r="G4630">
        <v>9</v>
      </c>
      <c r="H4630" s="3">
        <v>1741.45</v>
      </c>
      <c r="I4630" s="3">
        <v>28228.32</v>
      </c>
    </row>
    <row r="4631" spans="1:9" x14ac:dyDescent="0.3">
      <c r="A4631">
        <v>4630</v>
      </c>
      <c r="B4631" s="2">
        <v>45717</v>
      </c>
      <c r="C4631" t="s">
        <v>11</v>
      </c>
      <c r="D4631" t="s">
        <v>19</v>
      </c>
      <c r="E4631" t="s">
        <v>61</v>
      </c>
      <c r="F4631" t="s">
        <v>122</v>
      </c>
      <c r="G4631">
        <v>5</v>
      </c>
      <c r="H4631" s="3">
        <v>972.71</v>
      </c>
      <c r="I4631" s="3">
        <v>8759.61</v>
      </c>
    </row>
    <row r="4632" spans="1:9" x14ac:dyDescent="0.3">
      <c r="A4632">
        <v>4631</v>
      </c>
      <c r="B4632" s="2">
        <v>45743</v>
      </c>
      <c r="C4632" t="s">
        <v>15</v>
      </c>
      <c r="D4632" t="s">
        <v>16</v>
      </c>
      <c r="E4632" t="s">
        <v>116</v>
      </c>
      <c r="F4632" t="s">
        <v>121</v>
      </c>
      <c r="G4632">
        <v>6</v>
      </c>
      <c r="H4632" s="3">
        <v>1774.37</v>
      </c>
      <c r="I4632" s="3">
        <v>19174.63</v>
      </c>
    </row>
    <row r="4633" spans="1:9" x14ac:dyDescent="0.3">
      <c r="A4633">
        <v>4632</v>
      </c>
      <c r="B4633" s="2">
        <v>45747</v>
      </c>
      <c r="C4633" t="s">
        <v>11</v>
      </c>
      <c r="D4633" t="s">
        <v>19</v>
      </c>
      <c r="E4633" t="s">
        <v>71</v>
      </c>
      <c r="F4633" t="s">
        <v>121</v>
      </c>
      <c r="G4633">
        <v>1</v>
      </c>
      <c r="H4633" s="3">
        <v>1151.71</v>
      </c>
      <c r="I4633" s="3">
        <v>2074.31</v>
      </c>
    </row>
    <row r="4634" spans="1:9" x14ac:dyDescent="0.3">
      <c r="A4634">
        <v>4633</v>
      </c>
      <c r="B4634" s="2">
        <v>45727</v>
      </c>
      <c r="C4634" t="s">
        <v>11</v>
      </c>
      <c r="D4634" t="s">
        <v>19</v>
      </c>
      <c r="E4634" t="s">
        <v>117</v>
      </c>
      <c r="F4634" t="s">
        <v>121</v>
      </c>
      <c r="G4634">
        <v>10</v>
      </c>
      <c r="H4634" s="3">
        <v>977.97</v>
      </c>
      <c r="I4634" s="3">
        <v>17613.96</v>
      </c>
    </row>
    <row r="4635" spans="1:9" x14ac:dyDescent="0.3">
      <c r="A4635">
        <v>4634</v>
      </c>
      <c r="B4635" s="2">
        <v>45736</v>
      </c>
      <c r="C4635" t="s">
        <v>12</v>
      </c>
      <c r="D4635" t="s">
        <v>16</v>
      </c>
      <c r="E4635" t="s">
        <v>106</v>
      </c>
      <c r="F4635" t="s">
        <v>122</v>
      </c>
      <c r="G4635">
        <v>12</v>
      </c>
      <c r="H4635" s="3">
        <v>248.94</v>
      </c>
      <c r="I4635" s="3">
        <v>5380.31</v>
      </c>
    </row>
    <row r="4636" spans="1:9" x14ac:dyDescent="0.3">
      <c r="A4636">
        <v>4635</v>
      </c>
      <c r="B4636" s="2">
        <v>45717</v>
      </c>
      <c r="C4636" t="s">
        <v>11</v>
      </c>
      <c r="D4636" t="s">
        <v>18</v>
      </c>
      <c r="E4636" t="s">
        <v>85</v>
      </c>
      <c r="F4636" t="s">
        <v>121</v>
      </c>
      <c r="G4636">
        <v>5</v>
      </c>
      <c r="H4636" s="3">
        <v>857.12</v>
      </c>
      <c r="I4636" s="3">
        <v>7718.68</v>
      </c>
    </row>
    <row r="4637" spans="1:9" x14ac:dyDescent="0.3">
      <c r="A4637">
        <v>4636</v>
      </c>
      <c r="B4637" s="2">
        <v>45727</v>
      </c>
      <c r="C4637" t="s">
        <v>12</v>
      </c>
      <c r="D4637" t="s">
        <v>19</v>
      </c>
      <c r="E4637" t="s">
        <v>28</v>
      </c>
      <c r="F4637" t="s">
        <v>122</v>
      </c>
      <c r="G4637">
        <v>16</v>
      </c>
      <c r="H4637" s="3">
        <v>150.06</v>
      </c>
      <c r="I4637" s="3">
        <v>4324.3100000000004</v>
      </c>
    </row>
    <row r="4638" spans="1:9" x14ac:dyDescent="0.3">
      <c r="A4638">
        <v>4637</v>
      </c>
      <c r="B4638" s="2">
        <v>45747</v>
      </c>
      <c r="C4638" t="s">
        <v>14</v>
      </c>
      <c r="D4638" t="s">
        <v>17</v>
      </c>
      <c r="E4638" t="s">
        <v>32</v>
      </c>
      <c r="F4638" t="s">
        <v>121</v>
      </c>
      <c r="G4638">
        <v>6</v>
      </c>
      <c r="H4638" s="3">
        <v>1378.26</v>
      </c>
      <c r="I4638" s="3">
        <v>14894.09</v>
      </c>
    </row>
    <row r="4639" spans="1:9" x14ac:dyDescent="0.3">
      <c r="A4639">
        <v>4638</v>
      </c>
      <c r="B4639" s="2">
        <v>45738</v>
      </c>
      <c r="C4639" t="s">
        <v>15</v>
      </c>
      <c r="D4639" t="s">
        <v>16</v>
      </c>
      <c r="E4639" t="s">
        <v>63</v>
      </c>
      <c r="F4639" t="s">
        <v>121</v>
      </c>
      <c r="G4639">
        <v>10</v>
      </c>
      <c r="H4639" s="3">
        <v>1625.59</v>
      </c>
      <c r="I4639" s="3">
        <v>29278.07</v>
      </c>
    </row>
    <row r="4640" spans="1:9" x14ac:dyDescent="0.3">
      <c r="A4640">
        <v>4639</v>
      </c>
      <c r="B4640" s="2">
        <v>45741</v>
      </c>
      <c r="C4640" t="s">
        <v>10</v>
      </c>
      <c r="D4640" t="s">
        <v>16</v>
      </c>
      <c r="E4640" t="s">
        <v>33</v>
      </c>
      <c r="F4640" t="s">
        <v>121</v>
      </c>
      <c r="G4640">
        <v>2</v>
      </c>
      <c r="H4640" s="3">
        <v>791.7</v>
      </c>
      <c r="I4640" s="3">
        <v>2851.82</v>
      </c>
    </row>
    <row r="4641" spans="1:9" x14ac:dyDescent="0.3">
      <c r="A4641">
        <v>4640</v>
      </c>
      <c r="B4641" s="2">
        <v>45721</v>
      </c>
      <c r="C4641" t="s">
        <v>11</v>
      </c>
      <c r="D4641" t="s">
        <v>18</v>
      </c>
      <c r="E4641" t="s">
        <v>102</v>
      </c>
      <c r="F4641" t="s">
        <v>121</v>
      </c>
      <c r="G4641">
        <v>4</v>
      </c>
      <c r="H4641" s="3">
        <v>1046.97</v>
      </c>
      <c r="I4641" s="3">
        <v>7542.68</v>
      </c>
    </row>
    <row r="4642" spans="1:9" x14ac:dyDescent="0.3">
      <c r="A4642">
        <v>4641</v>
      </c>
      <c r="B4642" s="2">
        <v>45717</v>
      </c>
      <c r="C4642" t="s">
        <v>11</v>
      </c>
      <c r="D4642" t="s">
        <v>20</v>
      </c>
      <c r="E4642" t="s">
        <v>49</v>
      </c>
      <c r="F4642" t="s">
        <v>121</v>
      </c>
      <c r="G4642">
        <v>2</v>
      </c>
      <c r="H4642" s="3">
        <v>842.33</v>
      </c>
      <c r="I4642" s="3">
        <v>3034.2</v>
      </c>
    </row>
    <row r="4643" spans="1:9" x14ac:dyDescent="0.3">
      <c r="A4643">
        <v>4642</v>
      </c>
      <c r="B4643" s="2">
        <v>45740</v>
      </c>
      <c r="C4643" t="s">
        <v>15</v>
      </c>
      <c r="D4643" t="s">
        <v>17</v>
      </c>
      <c r="E4643" t="s">
        <v>102</v>
      </c>
      <c r="F4643" t="s">
        <v>122</v>
      </c>
      <c r="G4643">
        <v>10</v>
      </c>
      <c r="H4643" s="3">
        <v>1487.5</v>
      </c>
      <c r="I4643" s="3">
        <v>26790.97</v>
      </c>
    </row>
    <row r="4644" spans="1:9" x14ac:dyDescent="0.3">
      <c r="A4644">
        <v>4643</v>
      </c>
      <c r="B4644" s="2">
        <v>45721</v>
      </c>
      <c r="C4644" t="s">
        <v>10</v>
      </c>
      <c r="D4644" t="s">
        <v>16</v>
      </c>
      <c r="E4644" t="s">
        <v>32</v>
      </c>
      <c r="F4644" t="s">
        <v>121</v>
      </c>
      <c r="G4644">
        <v>1</v>
      </c>
      <c r="H4644" s="3">
        <v>778.79</v>
      </c>
      <c r="I4644" s="3">
        <v>1402.66</v>
      </c>
    </row>
    <row r="4645" spans="1:9" x14ac:dyDescent="0.3">
      <c r="A4645">
        <v>4644</v>
      </c>
      <c r="B4645" s="2">
        <v>45746</v>
      </c>
      <c r="C4645" t="s">
        <v>12</v>
      </c>
      <c r="D4645" t="s">
        <v>19</v>
      </c>
      <c r="E4645" t="s">
        <v>62</v>
      </c>
      <c r="F4645" t="s">
        <v>121</v>
      </c>
      <c r="G4645">
        <v>16</v>
      </c>
      <c r="H4645" s="3">
        <v>198.58</v>
      </c>
      <c r="I4645" s="3">
        <v>5722.52</v>
      </c>
    </row>
    <row r="4646" spans="1:9" x14ac:dyDescent="0.3">
      <c r="A4646">
        <v>4645</v>
      </c>
      <c r="B4646" s="2">
        <v>45745</v>
      </c>
      <c r="C4646" t="s">
        <v>12</v>
      </c>
      <c r="D4646" t="s">
        <v>16</v>
      </c>
      <c r="E4646" t="s">
        <v>98</v>
      </c>
      <c r="F4646" t="s">
        <v>122</v>
      </c>
      <c r="G4646">
        <v>17</v>
      </c>
      <c r="H4646" s="3">
        <v>244.34</v>
      </c>
      <c r="I4646" s="3">
        <v>7481.26</v>
      </c>
    </row>
    <row r="4647" spans="1:9" x14ac:dyDescent="0.3">
      <c r="A4647">
        <v>4646</v>
      </c>
      <c r="B4647" s="2">
        <v>45733</v>
      </c>
      <c r="C4647" t="s">
        <v>11</v>
      </c>
      <c r="D4647" t="s">
        <v>16</v>
      </c>
      <c r="E4647" t="s">
        <v>63</v>
      </c>
      <c r="F4647" t="s">
        <v>121</v>
      </c>
      <c r="G4647">
        <v>10</v>
      </c>
      <c r="H4647" s="3">
        <v>893.94</v>
      </c>
      <c r="I4647" s="3">
        <v>16100.52</v>
      </c>
    </row>
    <row r="4648" spans="1:9" x14ac:dyDescent="0.3">
      <c r="A4648">
        <v>4647</v>
      </c>
      <c r="B4648" s="2">
        <v>45731</v>
      </c>
      <c r="C4648" t="s">
        <v>10</v>
      </c>
      <c r="D4648" t="s">
        <v>17</v>
      </c>
      <c r="E4648" t="s">
        <v>65</v>
      </c>
      <c r="F4648" t="s">
        <v>122</v>
      </c>
      <c r="G4648">
        <v>1</v>
      </c>
      <c r="H4648" s="3">
        <v>813.69</v>
      </c>
      <c r="I4648" s="3">
        <v>1465.52</v>
      </c>
    </row>
    <row r="4649" spans="1:9" x14ac:dyDescent="0.3">
      <c r="A4649">
        <v>4648</v>
      </c>
      <c r="B4649" s="2">
        <v>45732</v>
      </c>
      <c r="C4649" t="s">
        <v>15</v>
      </c>
      <c r="D4649" t="s">
        <v>18</v>
      </c>
      <c r="E4649" t="s">
        <v>47</v>
      </c>
      <c r="F4649" t="s">
        <v>121</v>
      </c>
      <c r="G4649">
        <v>5</v>
      </c>
      <c r="H4649" s="3">
        <v>1567.03</v>
      </c>
      <c r="I4649" s="3">
        <v>14111.68</v>
      </c>
    </row>
    <row r="4650" spans="1:9" x14ac:dyDescent="0.3">
      <c r="A4650">
        <v>4649</v>
      </c>
      <c r="B4650" s="2">
        <v>45742</v>
      </c>
      <c r="C4650" t="s">
        <v>13</v>
      </c>
      <c r="D4650" t="s">
        <v>18</v>
      </c>
      <c r="E4650" t="s">
        <v>106</v>
      </c>
      <c r="F4650" t="s">
        <v>122</v>
      </c>
      <c r="G4650">
        <v>14</v>
      </c>
      <c r="H4650" s="3">
        <v>350.53</v>
      </c>
      <c r="I4650" s="3">
        <v>8838.6299999999992</v>
      </c>
    </row>
    <row r="4651" spans="1:9" x14ac:dyDescent="0.3">
      <c r="A4651">
        <v>4650</v>
      </c>
      <c r="B4651" s="2">
        <v>45725</v>
      </c>
      <c r="C4651" t="s">
        <v>9</v>
      </c>
      <c r="D4651" t="s">
        <v>19</v>
      </c>
      <c r="E4651" t="s">
        <v>65</v>
      </c>
      <c r="F4651" t="s">
        <v>121</v>
      </c>
      <c r="G4651">
        <v>10</v>
      </c>
      <c r="H4651" s="3">
        <v>581.13</v>
      </c>
      <c r="I4651" s="3">
        <v>10466.58</v>
      </c>
    </row>
    <row r="4652" spans="1:9" x14ac:dyDescent="0.3">
      <c r="A4652">
        <v>4651</v>
      </c>
      <c r="B4652" s="2">
        <v>45740</v>
      </c>
      <c r="C4652" t="s">
        <v>10</v>
      </c>
      <c r="D4652" t="s">
        <v>16</v>
      </c>
      <c r="E4652" t="s">
        <v>39</v>
      </c>
      <c r="F4652" t="s">
        <v>122</v>
      </c>
      <c r="G4652">
        <v>4</v>
      </c>
      <c r="H4652" s="3">
        <v>756.96</v>
      </c>
      <c r="I4652" s="3">
        <v>5453.36</v>
      </c>
    </row>
    <row r="4653" spans="1:9" x14ac:dyDescent="0.3">
      <c r="A4653">
        <v>4652</v>
      </c>
      <c r="B4653" s="2">
        <v>45726</v>
      </c>
      <c r="C4653" t="s">
        <v>12</v>
      </c>
      <c r="D4653" t="s">
        <v>18</v>
      </c>
      <c r="E4653" t="s">
        <v>25</v>
      </c>
      <c r="F4653" t="s">
        <v>121</v>
      </c>
      <c r="G4653">
        <v>5</v>
      </c>
      <c r="H4653" s="3">
        <v>218.94</v>
      </c>
      <c r="I4653" s="3">
        <v>1971.64</v>
      </c>
    </row>
    <row r="4654" spans="1:9" x14ac:dyDescent="0.3">
      <c r="A4654">
        <v>4653</v>
      </c>
      <c r="B4654" s="2">
        <v>45746</v>
      </c>
      <c r="C4654" t="s">
        <v>12</v>
      </c>
      <c r="D4654" t="s">
        <v>17</v>
      </c>
      <c r="E4654" t="s">
        <v>43</v>
      </c>
      <c r="F4654" t="s">
        <v>121</v>
      </c>
      <c r="G4654">
        <v>11</v>
      </c>
      <c r="H4654" s="3">
        <v>241.96</v>
      </c>
      <c r="I4654" s="3">
        <v>4793.67</v>
      </c>
    </row>
    <row r="4655" spans="1:9" x14ac:dyDescent="0.3">
      <c r="A4655">
        <v>4654</v>
      </c>
      <c r="B4655" s="2">
        <v>45746</v>
      </c>
      <c r="C4655" t="s">
        <v>14</v>
      </c>
      <c r="D4655" t="s">
        <v>18</v>
      </c>
      <c r="E4655" t="s">
        <v>83</v>
      </c>
      <c r="F4655" t="s">
        <v>122</v>
      </c>
      <c r="G4655">
        <v>1</v>
      </c>
      <c r="H4655" s="3">
        <v>1431.11</v>
      </c>
      <c r="I4655" s="3">
        <v>2577.5300000000002</v>
      </c>
    </row>
    <row r="4656" spans="1:9" x14ac:dyDescent="0.3">
      <c r="A4656">
        <v>4655</v>
      </c>
      <c r="B4656" s="2">
        <v>45731</v>
      </c>
      <c r="C4656" t="s">
        <v>12</v>
      </c>
      <c r="D4656" t="s">
        <v>17</v>
      </c>
      <c r="E4656" t="s">
        <v>70</v>
      </c>
      <c r="F4656" t="s">
        <v>122</v>
      </c>
      <c r="G4656">
        <v>15</v>
      </c>
      <c r="H4656" s="3">
        <v>186.39</v>
      </c>
      <c r="I4656" s="3">
        <v>5035.53</v>
      </c>
    </row>
    <row r="4657" spans="1:9" x14ac:dyDescent="0.3">
      <c r="A4657">
        <v>4656</v>
      </c>
      <c r="B4657" s="2">
        <v>45731</v>
      </c>
      <c r="C4657" t="s">
        <v>14</v>
      </c>
      <c r="D4657" t="s">
        <v>19</v>
      </c>
      <c r="E4657" t="s">
        <v>33</v>
      </c>
      <c r="F4657" t="s">
        <v>121</v>
      </c>
      <c r="G4657">
        <v>9</v>
      </c>
      <c r="H4657" s="3">
        <v>1208.32</v>
      </c>
      <c r="I4657" s="3">
        <v>19586.46</v>
      </c>
    </row>
    <row r="4658" spans="1:9" x14ac:dyDescent="0.3">
      <c r="A4658">
        <v>4657</v>
      </c>
      <c r="B4658" s="2">
        <v>45719</v>
      </c>
      <c r="C4658" t="s">
        <v>10</v>
      </c>
      <c r="D4658" t="s">
        <v>18</v>
      </c>
      <c r="E4658" t="s">
        <v>81</v>
      </c>
      <c r="F4658" t="s">
        <v>122</v>
      </c>
      <c r="G4658">
        <v>1</v>
      </c>
      <c r="H4658" s="3">
        <v>898.2</v>
      </c>
      <c r="I4658" s="3">
        <v>1617.72</v>
      </c>
    </row>
    <row r="4659" spans="1:9" x14ac:dyDescent="0.3">
      <c r="A4659">
        <v>4658</v>
      </c>
      <c r="B4659" s="2">
        <v>45732</v>
      </c>
      <c r="C4659" t="s">
        <v>12</v>
      </c>
      <c r="D4659" t="s">
        <v>20</v>
      </c>
      <c r="E4659" t="s">
        <v>79</v>
      </c>
      <c r="F4659" t="s">
        <v>122</v>
      </c>
      <c r="G4659">
        <v>8</v>
      </c>
      <c r="H4659" s="3">
        <v>215.22</v>
      </c>
      <c r="I4659" s="3">
        <v>3101.02</v>
      </c>
    </row>
    <row r="4660" spans="1:9" x14ac:dyDescent="0.3">
      <c r="A4660">
        <v>4659</v>
      </c>
      <c r="B4660" s="2">
        <v>45742</v>
      </c>
      <c r="C4660" t="s">
        <v>11</v>
      </c>
      <c r="D4660" t="s">
        <v>19</v>
      </c>
      <c r="E4660" t="s">
        <v>96</v>
      </c>
      <c r="F4660" t="s">
        <v>121</v>
      </c>
      <c r="G4660">
        <v>4</v>
      </c>
      <c r="H4660" s="3">
        <v>1152.06</v>
      </c>
      <c r="I4660" s="3">
        <v>8299.7800000000007</v>
      </c>
    </row>
    <row r="4661" spans="1:9" x14ac:dyDescent="0.3">
      <c r="A4661">
        <v>4660</v>
      </c>
      <c r="B4661" s="2">
        <v>45727</v>
      </c>
      <c r="C4661" t="s">
        <v>11</v>
      </c>
      <c r="D4661" t="s">
        <v>16</v>
      </c>
      <c r="E4661" t="s">
        <v>50</v>
      </c>
      <c r="F4661" t="s">
        <v>121</v>
      </c>
      <c r="G4661">
        <v>7</v>
      </c>
      <c r="H4661" s="3">
        <v>1013.84</v>
      </c>
      <c r="I4661" s="3">
        <v>12782</v>
      </c>
    </row>
    <row r="4662" spans="1:9" x14ac:dyDescent="0.3">
      <c r="A4662">
        <v>4661</v>
      </c>
      <c r="B4662" s="2">
        <v>45735</v>
      </c>
      <c r="C4662" t="s">
        <v>15</v>
      </c>
      <c r="D4662" t="s">
        <v>16</v>
      </c>
      <c r="E4662" t="s">
        <v>27</v>
      </c>
      <c r="F4662" t="s">
        <v>122</v>
      </c>
      <c r="G4662">
        <v>1</v>
      </c>
      <c r="H4662" s="3">
        <v>1392.93</v>
      </c>
      <c r="I4662" s="3">
        <v>2508.77</v>
      </c>
    </row>
    <row r="4663" spans="1:9" x14ac:dyDescent="0.3">
      <c r="A4663">
        <v>4662</v>
      </c>
      <c r="B4663" s="2">
        <v>45724</v>
      </c>
      <c r="C4663" t="s">
        <v>15</v>
      </c>
      <c r="D4663" t="s">
        <v>18</v>
      </c>
      <c r="E4663" t="s">
        <v>56</v>
      </c>
      <c r="F4663" t="s">
        <v>121</v>
      </c>
      <c r="G4663">
        <v>6</v>
      </c>
      <c r="H4663" s="3">
        <v>1772.36</v>
      </c>
      <c r="I4663" s="3">
        <v>19152.91</v>
      </c>
    </row>
    <row r="4664" spans="1:9" x14ac:dyDescent="0.3">
      <c r="A4664">
        <v>4663</v>
      </c>
      <c r="B4664" s="2">
        <v>45738</v>
      </c>
      <c r="C4664" t="s">
        <v>12</v>
      </c>
      <c r="D4664" t="s">
        <v>16</v>
      </c>
      <c r="E4664" t="s">
        <v>103</v>
      </c>
      <c r="F4664" t="s">
        <v>121</v>
      </c>
      <c r="G4664">
        <v>9</v>
      </c>
      <c r="H4664" s="3">
        <v>249.97</v>
      </c>
      <c r="I4664" s="3">
        <v>4051.93</v>
      </c>
    </row>
    <row r="4665" spans="1:9" x14ac:dyDescent="0.3">
      <c r="A4665">
        <v>4664</v>
      </c>
      <c r="B4665" s="2">
        <v>45746</v>
      </c>
      <c r="C4665" t="s">
        <v>12</v>
      </c>
      <c r="D4665" t="s">
        <v>17</v>
      </c>
      <c r="E4665" t="s">
        <v>110</v>
      </c>
      <c r="F4665" t="s">
        <v>121</v>
      </c>
      <c r="G4665">
        <v>15</v>
      </c>
      <c r="H4665" s="3">
        <v>195.86</v>
      </c>
      <c r="I4665" s="3">
        <v>5291.37</v>
      </c>
    </row>
    <row r="4666" spans="1:9" x14ac:dyDescent="0.3">
      <c r="A4666">
        <v>4665</v>
      </c>
      <c r="B4666" s="2">
        <v>45739</v>
      </c>
      <c r="C4666" t="s">
        <v>11</v>
      </c>
      <c r="D4666" t="s">
        <v>17</v>
      </c>
      <c r="E4666" t="s">
        <v>46</v>
      </c>
      <c r="F4666" t="s">
        <v>121</v>
      </c>
      <c r="G4666">
        <v>5</v>
      </c>
      <c r="H4666" s="3">
        <v>980.2</v>
      </c>
      <c r="I4666" s="3">
        <v>8827.06</v>
      </c>
    </row>
    <row r="4667" spans="1:9" x14ac:dyDescent="0.3">
      <c r="A4667">
        <v>4666</v>
      </c>
      <c r="B4667" s="2">
        <v>45736</v>
      </c>
      <c r="C4667" t="s">
        <v>11</v>
      </c>
      <c r="D4667" t="s">
        <v>16</v>
      </c>
      <c r="E4667" t="s">
        <v>74</v>
      </c>
      <c r="F4667" t="s">
        <v>121</v>
      </c>
      <c r="G4667">
        <v>8</v>
      </c>
      <c r="H4667" s="3">
        <v>907.14</v>
      </c>
      <c r="I4667" s="3">
        <v>13070.61</v>
      </c>
    </row>
    <row r="4668" spans="1:9" x14ac:dyDescent="0.3">
      <c r="A4668">
        <v>4667</v>
      </c>
      <c r="B4668" s="2">
        <v>45719</v>
      </c>
      <c r="C4668" t="s">
        <v>13</v>
      </c>
      <c r="D4668" t="s">
        <v>18</v>
      </c>
      <c r="E4668" t="s">
        <v>69</v>
      </c>
      <c r="F4668" t="s">
        <v>122</v>
      </c>
      <c r="G4668">
        <v>16</v>
      </c>
      <c r="H4668" s="3">
        <v>417.03</v>
      </c>
      <c r="I4668" s="3">
        <v>12017.63</v>
      </c>
    </row>
    <row r="4669" spans="1:9" x14ac:dyDescent="0.3">
      <c r="A4669">
        <v>4668</v>
      </c>
      <c r="B4669" s="2">
        <v>45727</v>
      </c>
      <c r="C4669" t="s">
        <v>13</v>
      </c>
      <c r="D4669" t="s">
        <v>18</v>
      </c>
      <c r="E4669" t="s">
        <v>72</v>
      </c>
      <c r="F4669" t="s">
        <v>122</v>
      </c>
      <c r="G4669">
        <v>9</v>
      </c>
      <c r="H4669" s="3">
        <v>482.65</v>
      </c>
      <c r="I4669" s="3">
        <v>7823.59</v>
      </c>
    </row>
    <row r="4670" spans="1:9" x14ac:dyDescent="0.3">
      <c r="A4670">
        <v>4669</v>
      </c>
      <c r="B4670" s="2">
        <v>45718</v>
      </c>
      <c r="C4670" t="s">
        <v>9</v>
      </c>
      <c r="D4670" t="s">
        <v>18</v>
      </c>
      <c r="E4670" t="s">
        <v>61</v>
      </c>
      <c r="F4670" t="s">
        <v>121</v>
      </c>
      <c r="G4670">
        <v>14</v>
      </c>
      <c r="H4670" s="3">
        <v>483.62</v>
      </c>
      <c r="I4670" s="3">
        <v>12194.49</v>
      </c>
    </row>
    <row r="4671" spans="1:9" x14ac:dyDescent="0.3">
      <c r="A4671">
        <v>4670</v>
      </c>
      <c r="B4671" s="2">
        <v>45725</v>
      </c>
      <c r="C4671" t="s">
        <v>12</v>
      </c>
      <c r="D4671" t="s">
        <v>18</v>
      </c>
      <c r="E4671" t="s">
        <v>21</v>
      </c>
      <c r="F4671" t="s">
        <v>121</v>
      </c>
      <c r="G4671">
        <v>10</v>
      </c>
      <c r="H4671" s="3">
        <v>189.16</v>
      </c>
      <c r="I4671" s="3">
        <v>3406.91</v>
      </c>
    </row>
    <row r="4672" spans="1:9" x14ac:dyDescent="0.3">
      <c r="A4672">
        <v>4671</v>
      </c>
      <c r="B4672" s="2">
        <v>45720</v>
      </c>
      <c r="C4672" t="s">
        <v>14</v>
      </c>
      <c r="D4672" t="s">
        <v>17</v>
      </c>
      <c r="E4672" t="s">
        <v>53</v>
      </c>
      <c r="F4672" t="s">
        <v>121</v>
      </c>
      <c r="G4672">
        <v>3</v>
      </c>
      <c r="H4672" s="3">
        <v>1478.28</v>
      </c>
      <c r="I4672" s="3">
        <v>7987.47</v>
      </c>
    </row>
    <row r="4673" spans="1:9" x14ac:dyDescent="0.3">
      <c r="A4673">
        <v>4672</v>
      </c>
      <c r="B4673" s="2">
        <v>45732</v>
      </c>
      <c r="C4673" t="s">
        <v>11</v>
      </c>
      <c r="D4673" t="s">
        <v>17</v>
      </c>
      <c r="E4673" t="s">
        <v>70</v>
      </c>
      <c r="F4673" t="s">
        <v>122</v>
      </c>
      <c r="G4673">
        <v>8</v>
      </c>
      <c r="H4673" s="3">
        <v>929.97</v>
      </c>
      <c r="I4673" s="3">
        <v>13399.56</v>
      </c>
    </row>
    <row r="4674" spans="1:9" x14ac:dyDescent="0.3">
      <c r="A4674">
        <v>4673</v>
      </c>
      <c r="B4674" s="2">
        <v>45740</v>
      </c>
      <c r="C4674" t="s">
        <v>10</v>
      </c>
      <c r="D4674" t="s">
        <v>16</v>
      </c>
      <c r="E4674" t="s">
        <v>54</v>
      </c>
      <c r="F4674" t="s">
        <v>122</v>
      </c>
      <c r="G4674">
        <v>9</v>
      </c>
      <c r="H4674" s="3">
        <v>881.27</v>
      </c>
      <c r="I4674" s="3">
        <v>14285.09</v>
      </c>
    </row>
    <row r="4675" spans="1:9" x14ac:dyDescent="0.3">
      <c r="A4675">
        <v>4674</v>
      </c>
      <c r="B4675" s="2">
        <v>45737</v>
      </c>
      <c r="C4675" t="s">
        <v>15</v>
      </c>
      <c r="D4675" t="s">
        <v>17</v>
      </c>
      <c r="E4675" t="s">
        <v>97</v>
      </c>
      <c r="F4675" t="s">
        <v>121</v>
      </c>
      <c r="G4675">
        <v>7</v>
      </c>
      <c r="H4675" s="3">
        <v>1377.62</v>
      </c>
      <c r="I4675" s="3">
        <v>17368.37</v>
      </c>
    </row>
    <row r="4676" spans="1:9" x14ac:dyDescent="0.3">
      <c r="A4676">
        <v>4675</v>
      </c>
      <c r="B4676" s="2">
        <v>45734</v>
      </c>
      <c r="C4676" t="s">
        <v>11</v>
      </c>
      <c r="D4676" t="s">
        <v>18</v>
      </c>
      <c r="E4676" t="s">
        <v>29</v>
      </c>
      <c r="F4676" t="s">
        <v>122</v>
      </c>
      <c r="G4676">
        <v>6</v>
      </c>
      <c r="H4676" s="3">
        <v>948.39</v>
      </c>
      <c r="I4676" s="3">
        <v>10248.719999999999</v>
      </c>
    </row>
    <row r="4677" spans="1:9" x14ac:dyDescent="0.3">
      <c r="A4677">
        <v>4676</v>
      </c>
      <c r="B4677" s="2">
        <v>45742</v>
      </c>
      <c r="C4677" t="s">
        <v>13</v>
      </c>
      <c r="D4677" t="s">
        <v>17</v>
      </c>
      <c r="E4677" t="s">
        <v>65</v>
      </c>
      <c r="F4677" t="s">
        <v>122</v>
      </c>
      <c r="G4677">
        <v>15</v>
      </c>
      <c r="H4677" s="3">
        <v>342.45</v>
      </c>
      <c r="I4677" s="3">
        <v>9251.67</v>
      </c>
    </row>
    <row r="4678" spans="1:9" x14ac:dyDescent="0.3">
      <c r="A4678">
        <v>4677</v>
      </c>
      <c r="B4678" s="2">
        <v>45730</v>
      </c>
      <c r="C4678" t="s">
        <v>9</v>
      </c>
      <c r="D4678" t="s">
        <v>18</v>
      </c>
      <c r="E4678" t="s">
        <v>87</v>
      </c>
      <c r="F4678" t="s">
        <v>121</v>
      </c>
      <c r="G4678">
        <v>14</v>
      </c>
      <c r="H4678" s="3">
        <v>560.4</v>
      </c>
      <c r="I4678" s="3">
        <v>14130.5</v>
      </c>
    </row>
    <row r="4679" spans="1:9" x14ac:dyDescent="0.3">
      <c r="A4679">
        <v>4678</v>
      </c>
      <c r="B4679" s="2">
        <v>45746</v>
      </c>
      <c r="C4679" t="s">
        <v>12</v>
      </c>
      <c r="D4679" t="s">
        <v>16</v>
      </c>
      <c r="E4679" t="s">
        <v>39</v>
      </c>
      <c r="F4679" t="s">
        <v>121</v>
      </c>
      <c r="G4679">
        <v>11</v>
      </c>
      <c r="H4679" s="3">
        <v>235.78</v>
      </c>
      <c r="I4679" s="3">
        <v>4671.2299999999996</v>
      </c>
    </row>
    <row r="4680" spans="1:9" x14ac:dyDescent="0.3">
      <c r="A4680">
        <v>4679</v>
      </c>
      <c r="B4680" s="2">
        <v>45735</v>
      </c>
      <c r="C4680" t="s">
        <v>11</v>
      </c>
      <c r="D4680" t="s">
        <v>17</v>
      </c>
      <c r="E4680" t="s">
        <v>38</v>
      </c>
      <c r="F4680" t="s">
        <v>122</v>
      </c>
      <c r="G4680">
        <v>9</v>
      </c>
      <c r="H4680" s="3">
        <v>814.15</v>
      </c>
      <c r="I4680" s="3">
        <v>13197.1</v>
      </c>
    </row>
    <row r="4681" spans="1:9" x14ac:dyDescent="0.3">
      <c r="A4681">
        <v>4680</v>
      </c>
      <c r="B4681" s="2">
        <v>45722</v>
      </c>
      <c r="C4681" t="s">
        <v>11</v>
      </c>
      <c r="D4681" t="s">
        <v>17</v>
      </c>
      <c r="E4681" t="s">
        <v>45</v>
      </c>
      <c r="F4681" t="s">
        <v>121</v>
      </c>
      <c r="G4681">
        <v>3</v>
      </c>
      <c r="H4681" s="3">
        <v>1088.3499999999999</v>
      </c>
      <c r="I4681" s="3">
        <v>5880.6</v>
      </c>
    </row>
    <row r="4682" spans="1:9" x14ac:dyDescent="0.3">
      <c r="A4682">
        <v>4681</v>
      </c>
      <c r="B4682" s="2">
        <v>45747</v>
      </c>
      <c r="C4682" t="s">
        <v>10</v>
      </c>
      <c r="D4682" t="s">
        <v>19</v>
      </c>
      <c r="E4682" t="s">
        <v>117</v>
      </c>
      <c r="F4682" t="s">
        <v>121</v>
      </c>
      <c r="G4682">
        <v>3</v>
      </c>
      <c r="H4682" s="3">
        <v>837.13</v>
      </c>
      <c r="I4682" s="3">
        <v>4523.2</v>
      </c>
    </row>
    <row r="4683" spans="1:9" x14ac:dyDescent="0.3">
      <c r="A4683">
        <v>4682</v>
      </c>
      <c r="B4683" s="2">
        <v>45718</v>
      </c>
      <c r="C4683" t="s">
        <v>14</v>
      </c>
      <c r="D4683" t="s">
        <v>18</v>
      </c>
      <c r="E4683" t="s">
        <v>90</v>
      </c>
      <c r="F4683" t="s">
        <v>122</v>
      </c>
      <c r="G4683">
        <v>8</v>
      </c>
      <c r="H4683" s="3">
        <v>1200.21</v>
      </c>
      <c r="I4683" s="3">
        <v>17293.330000000002</v>
      </c>
    </row>
    <row r="4684" spans="1:9" x14ac:dyDescent="0.3">
      <c r="A4684">
        <v>4683</v>
      </c>
      <c r="B4684" s="2">
        <v>45741</v>
      </c>
      <c r="C4684" t="s">
        <v>14</v>
      </c>
      <c r="D4684" t="s">
        <v>16</v>
      </c>
      <c r="E4684" t="s">
        <v>39</v>
      </c>
      <c r="F4684" t="s">
        <v>122</v>
      </c>
      <c r="G4684">
        <v>2</v>
      </c>
      <c r="H4684" s="3">
        <v>1011.88</v>
      </c>
      <c r="I4684" s="3">
        <v>3644.94</v>
      </c>
    </row>
    <row r="4685" spans="1:9" x14ac:dyDescent="0.3">
      <c r="A4685">
        <v>4684</v>
      </c>
      <c r="B4685" s="2">
        <v>45747</v>
      </c>
      <c r="C4685" t="s">
        <v>13</v>
      </c>
      <c r="D4685" t="s">
        <v>17</v>
      </c>
      <c r="E4685" t="s">
        <v>92</v>
      </c>
      <c r="F4685" t="s">
        <v>121</v>
      </c>
      <c r="G4685">
        <v>11</v>
      </c>
      <c r="H4685" s="3">
        <v>416.8</v>
      </c>
      <c r="I4685" s="3">
        <v>8257.56</v>
      </c>
    </row>
    <row r="4686" spans="1:9" x14ac:dyDescent="0.3">
      <c r="A4686">
        <v>4685</v>
      </c>
      <c r="B4686" s="2">
        <v>45725</v>
      </c>
      <c r="C4686" t="s">
        <v>13</v>
      </c>
      <c r="D4686" t="s">
        <v>17</v>
      </c>
      <c r="E4686" t="s">
        <v>72</v>
      </c>
      <c r="F4686" t="s">
        <v>121</v>
      </c>
      <c r="G4686">
        <v>8</v>
      </c>
      <c r="H4686" s="3">
        <v>478.81</v>
      </c>
      <c r="I4686" s="3">
        <v>6898.98</v>
      </c>
    </row>
    <row r="4687" spans="1:9" x14ac:dyDescent="0.3">
      <c r="A4687">
        <v>4686</v>
      </c>
      <c r="B4687" s="2">
        <v>45729</v>
      </c>
      <c r="C4687" t="s">
        <v>15</v>
      </c>
      <c r="D4687" t="s">
        <v>17</v>
      </c>
      <c r="E4687" t="s">
        <v>23</v>
      </c>
      <c r="F4687" t="s">
        <v>121</v>
      </c>
      <c r="G4687">
        <v>4</v>
      </c>
      <c r="H4687" s="3">
        <v>1342.6</v>
      </c>
      <c r="I4687" s="3">
        <v>9672.49</v>
      </c>
    </row>
    <row r="4688" spans="1:9" x14ac:dyDescent="0.3">
      <c r="A4688">
        <v>4687</v>
      </c>
      <c r="B4688" s="2">
        <v>45735</v>
      </c>
      <c r="C4688" t="s">
        <v>11</v>
      </c>
      <c r="D4688" t="s">
        <v>17</v>
      </c>
      <c r="E4688" t="s">
        <v>94</v>
      </c>
      <c r="F4688" t="s">
        <v>122</v>
      </c>
      <c r="G4688">
        <v>7</v>
      </c>
      <c r="H4688" s="3">
        <v>863.02</v>
      </c>
      <c r="I4688" s="3">
        <v>10880.54</v>
      </c>
    </row>
    <row r="4689" spans="1:9" x14ac:dyDescent="0.3">
      <c r="A4689">
        <v>4688</v>
      </c>
      <c r="B4689" s="2">
        <v>45742</v>
      </c>
      <c r="C4689" t="s">
        <v>11</v>
      </c>
      <c r="D4689" t="s">
        <v>17</v>
      </c>
      <c r="E4689" t="s">
        <v>28</v>
      </c>
      <c r="F4689" t="s">
        <v>122</v>
      </c>
      <c r="G4689">
        <v>8</v>
      </c>
      <c r="H4689" s="3">
        <v>889.73</v>
      </c>
      <c r="I4689" s="3">
        <v>12819.75</v>
      </c>
    </row>
    <row r="4690" spans="1:9" x14ac:dyDescent="0.3">
      <c r="A4690">
        <v>4689</v>
      </c>
      <c r="B4690" s="2">
        <v>45719</v>
      </c>
      <c r="C4690" t="s">
        <v>15</v>
      </c>
      <c r="D4690" t="s">
        <v>16</v>
      </c>
      <c r="E4690" t="s">
        <v>101</v>
      </c>
      <c r="F4690" t="s">
        <v>122</v>
      </c>
      <c r="G4690">
        <v>3</v>
      </c>
      <c r="H4690" s="3">
        <v>1738.63</v>
      </c>
      <c r="I4690" s="3">
        <v>9394.2000000000007</v>
      </c>
    </row>
    <row r="4691" spans="1:9" x14ac:dyDescent="0.3">
      <c r="A4691">
        <v>4690</v>
      </c>
      <c r="B4691" s="2">
        <v>45745</v>
      </c>
      <c r="C4691" t="s">
        <v>15</v>
      </c>
      <c r="D4691" t="s">
        <v>18</v>
      </c>
      <c r="E4691" t="s">
        <v>73</v>
      </c>
      <c r="F4691" t="s">
        <v>121</v>
      </c>
      <c r="G4691">
        <v>8</v>
      </c>
      <c r="H4691" s="3">
        <v>1367.84</v>
      </c>
      <c r="I4691" s="3">
        <v>19708.650000000001</v>
      </c>
    </row>
    <row r="4692" spans="1:9" x14ac:dyDescent="0.3">
      <c r="A4692">
        <v>4691</v>
      </c>
      <c r="B4692" s="2">
        <v>45741</v>
      </c>
      <c r="C4692" t="s">
        <v>9</v>
      </c>
      <c r="D4692" t="s">
        <v>18</v>
      </c>
      <c r="E4692" t="s">
        <v>50</v>
      </c>
      <c r="F4692" t="s">
        <v>121</v>
      </c>
      <c r="G4692">
        <v>19</v>
      </c>
      <c r="H4692" s="3">
        <v>547.07000000000005</v>
      </c>
      <c r="I4692" s="3">
        <v>18720.95</v>
      </c>
    </row>
    <row r="4693" spans="1:9" x14ac:dyDescent="0.3">
      <c r="A4693">
        <v>4692</v>
      </c>
      <c r="B4693" s="2">
        <v>45742</v>
      </c>
      <c r="C4693" t="s">
        <v>15</v>
      </c>
      <c r="D4693" t="s">
        <v>19</v>
      </c>
      <c r="E4693" t="s">
        <v>52</v>
      </c>
      <c r="F4693" t="s">
        <v>121</v>
      </c>
      <c r="G4693">
        <v>3</v>
      </c>
      <c r="H4693" s="3">
        <v>1316.11</v>
      </c>
      <c r="I4693" s="3">
        <v>7111.23</v>
      </c>
    </row>
    <row r="4694" spans="1:9" x14ac:dyDescent="0.3">
      <c r="A4694">
        <v>4693</v>
      </c>
      <c r="B4694" s="2">
        <v>45739</v>
      </c>
      <c r="C4694" t="s">
        <v>11</v>
      </c>
      <c r="D4694" t="s">
        <v>18</v>
      </c>
      <c r="E4694" t="s">
        <v>42</v>
      </c>
      <c r="F4694" t="s">
        <v>122</v>
      </c>
      <c r="G4694">
        <v>3</v>
      </c>
      <c r="H4694" s="3">
        <v>1183.99</v>
      </c>
      <c r="I4694" s="3">
        <v>6397.36</v>
      </c>
    </row>
    <row r="4695" spans="1:9" x14ac:dyDescent="0.3">
      <c r="A4695">
        <v>4694</v>
      </c>
      <c r="B4695" s="2">
        <v>45730</v>
      </c>
      <c r="C4695" t="s">
        <v>14</v>
      </c>
      <c r="D4695" t="s">
        <v>17</v>
      </c>
      <c r="E4695" t="s">
        <v>120</v>
      </c>
      <c r="F4695" t="s">
        <v>121</v>
      </c>
      <c r="G4695">
        <v>6</v>
      </c>
      <c r="H4695" s="3">
        <v>1351.84</v>
      </c>
      <c r="I4695" s="3">
        <v>14608.58</v>
      </c>
    </row>
    <row r="4696" spans="1:9" x14ac:dyDescent="0.3">
      <c r="A4696">
        <v>4695</v>
      </c>
      <c r="B4696" s="2">
        <v>45733</v>
      </c>
      <c r="C4696" t="s">
        <v>14</v>
      </c>
      <c r="D4696" t="s">
        <v>18</v>
      </c>
      <c r="E4696" t="s">
        <v>66</v>
      </c>
      <c r="F4696" t="s">
        <v>121</v>
      </c>
      <c r="G4696">
        <v>10</v>
      </c>
      <c r="H4696" s="3">
        <v>1204.18</v>
      </c>
      <c r="I4696" s="3">
        <v>21688.17</v>
      </c>
    </row>
    <row r="4697" spans="1:9" x14ac:dyDescent="0.3">
      <c r="A4697">
        <v>4696</v>
      </c>
      <c r="B4697" s="2">
        <v>45730</v>
      </c>
      <c r="C4697" t="s">
        <v>12</v>
      </c>
      <c r="D4697" t="s">
        <v>17</v>
      </c>
      <c r="E4697" t="s">
        <v>80</v>
      </c>
      <c r="F4697" t="s">
        <v>121</v>
      </c>
      <c r="G4697">
        <v>13</v>
      </c>
      <c r="H4697" s="3">
        <v>233.03</v>
      </c>
      <c r="I4697" s="3">
        <v>5456.15</v>
      </c>
    </row>
    <row r="4698" spans="1:9" x14ac:dyDescent="0.3">
      <c r="A4698">
        <v>4697</v>
      </c>
      <c r="B4698" s="2">
        <v>45731</v>
      </c>
      <c r="C4698" t="s">
        <v>15</v>
      </c>
      <c r="D4698" t="s">
        <v>17</v>
      </c>
      <c r="E4698" t="s">
        <v>43</v>
      </c>
      <c r="F4698" t="s">
        <v>122</v>
      </c>
      <c r="G4698">
        <v>6</v>
      </c>
      <c r="H4698" s="3">
        <v>1405.58</v>
      </c>
      <c r="I4698" s="3">
        <v>15189.32</v>
      </c>
    </row>
    <row r="4699" spans="1:9" x14ac:dyDescent="0.3">
      <c r="A4699">
        <v>4698</v>
      </c>
      <c r="B4699" s="2">
        <v>45731</v>
      </c>
      <c r="C4699" t="s">
        <v>15</v>
      </c>
      <c r="D4699" t="s">
        <v>18</v>
      </c>
      <c r="E4699" t="s">
        <v>96</v>
      </c>
      <c r="F4699" t="s">
        <v>121</v>
      </c>
      <c r="G4699">
        <v>9</v>
      </c>
      <c r="H4699" s="3">
        <v>1496.89</v>
      </c>
      <c r="I4699" s="3">
        <v>24264.080000000002</v>
      </c>
    </row>
    <row r="4700" spans="1:9" x14ac:dyDescent="0.3">
      <c r="A4700">
        <v>4699</v>
      </c>
      <c r="B4700" s="2">
        <v>45725</v>
      </c>
      <c r="C4700" t="s">
        <v>9</v>
      </c>
      <c r="D4700" t="s">
        <v>18</v>
      </c>
      <c r="E4700" t="s">
        <v>59</v>
      </c>
      <c r="F4700" t="s">
        <v>122</v>
      </c>
      <c r="G4700">
        <v>15</v>
      </c>
      <c r="H4700" s="3">
        <v>454.52</v>
      </c>
      <c r="I4700" s="3">
        <v>12279.36</v>
      </c>
    </row>
    <row r="4701" spans="1:9" x14ac:dyDescent="0.3">
      <c r="A4701">
        <v>4700</v>
      </c>
      <c r="B4701" s="2">
        <v>45732</v>
      </c>
      <c r="C4701" t="s">
        <v>10</v>
      </c>
      <c r="D4701" t="s">
        <v>18</v>
      </c>
      <c r="E4701" t="s">
        <v>58</v>
      </c>
      <c r="F4701" t="s">
        <v>122</v>
      </c>
      <c r="G4701">
        <v>10</v>
      </c>
      <c r="H4701" s="3">
        <v>717.28</v>
      </c>
      <c r="I4701" s="3">
        <v>12918.74</v>
      </c>
    </row>
    <row r="4702" spans="1:9" x14ac:dyDescent="0.3">
      <c r="A4702">
        <v>4701</v>
      </c>
      <c r="B4702" s="2">
        <v>45733</v>
      </c>
      <c r="C4702" t="s">
        <v>14</v>
      </c>
      <c r="D4702" t="s">
        <v>17</v>
      </c>
      <c r="E4702" t="s">
        <v>83</v>
      </c>
      <c r="F4702" t="s">
        <v>121</v>
      </c>
      <c r="G4702">
        <v>7</v>
      </c>
      <c r="H4702" s="3">
        <v>1153.1600000000001</v>
      </c>
      <c r="I4702" s="3">
        <v>14538.48</v>
      </c>
    </row>
    <row r="4703" spans="1:9" x14ac:dyDescent="0.3">
      <c r="A4703">
        <v>4702</v>
      </c>
      <c r="B4703" s="2">
        <v>45733</v>
      </c>
      <c r="C4703" t="s">
        <v>9</v>
      </c>
      <c r="D4703" t="s">
        <v>19</v>
      </c>
      <c r="E4703" t="s">
        <v>74</v>
      </c>
      <c r="F4703" t="s">
        <v>122</v>
      </c>
      <c r="G4703">
        <v>17</v>
      </c>
      <c r="H4703" s="3">
        <v>429.33</v>
      </c>
      <c r="I4703" s="3">
        <v>13145.33</v>
      </c>
    </row>
    <row r="4704" spans="1:9" x14ac:dyDescent="0.3">
      <c r="A4704">
        <v>4703</v>
      </c>
      <c r="B4704" s="2">
        <v>45738</v>
      </c>
      <c r="C4704" t="s">
        <v>11</v>
      </c>
      <c r="D4704" t="s">
        <v>16</v>
      </c>
      <c r="E4704" t="s">
        <v>39</v>
      </c>
      <c r="F4704" t="s">
        <v>121</v>
      </c>
      <c r="G4704">
        <v>1</v>
      </c>
      <c r="H4704" s="3">
        <v>847.81</v>
      </c>
      <c r="I4704" s="3">
        <v>1526.97</v>
      </c>
    </row>
    <row r="4705" spans="1:9" x14ac:dyDescent="0.3">
      <c r="A4705">
        <v>4704</v>
      </c>
      <c r="B4705" s="2">
        <v>45717</v>
      </c>
      <c r="C4705" t="s">
        <v>13</v>
      </c>
      <c r="D4705" t="s">
        <v>16</v>
      </c>
      <c r="E4705" t="s">
        <v>87</v>
      </c>
      <c r="F4705" t="s">
        <v>122</v>
      </c>
      <c r="G4705">
        <v>6</v>
      </c>
      <c r="H4705" s="3">
        <v>488.3</v>
      </c>
      <c r="I4705" s="3">
        <v>5276.79</v>
      </c>
    </row>
    <row r="4706" spans="1:9" x14ac:dyDescent="0.3">
      <c r="A4706">
        <v>4705</v>
      </c>
      <c r="B4706" s="2">
        <v>45727</v>
      </c>
      <c r="C4706" t="s">
        <v>10</v>
      </c>
      <c r="D4706" t="s">
        <v>17</v>
      </c>
      <c r="E4706" t="s">
        <v>110</v>
      </c>
      <c r="F4706" t="s">
        <v>121</v>
      </c>
      <c r="G4706">
        <v>2</v>
      </c>
      <c r="H4706" s="3">
        <v>858.98</v>
      </c>
      <c r="I4706" s="3">
        <v>3094.17</v>
      </c>
    </row>
    <row r="4707" spans="1:9" x14ac:dyDescent="0.3">
      <c r="A4707">
        <v>4706</v>
      </c>
      <c r="B4707" s="2">
        <v>45739</v>
      </c>
      <c r="C4707" t="s">
        <v>12</v>
      </c>
      <c r="D4707" t="s">
        <v>20</v>
      </c>
      <c r="E4707" t="s">
        <v>113</v>
      </c>
      <c r="F4707" t="s">
        <v>121</v>
      </c>
      <c r="G4707">
        <v>16</v>
      </c>
      <c r="H4707" s="3">
        <v>197.2</v>
      </c>
      <c r="I4707" s="3">
        <v>5682.75</v>
      </c>
    </row>
    <row r="4708" spans="1:9" x14ac:dyDescent="0.3">
      <c r="A4708">
        <v>4707</v>
      </c>
      <c r="B4708" s="2">
        <v>45737</v>
      </c>
      <c r="C4708" t="s">
        <v>9</v>
      </c>
      <c r="D4708" t="s">
        <v>16</v>
      </c>
      <c r="E4708" t="s">
        <v>56</v>
      </c>
      <c r="F4708" t="s">
        <v>121</v>
      </c>
      <c r="G4708">
        <v>10</v>
      </c>
      <c r="H4708" s="3">
        <v>424.64</v>
      </c>
      <c r="I4708" s="3">
        <v>7648.08</v>
      </c>
    </row>
    <row r="4709" spans="1:9" x14ac:dyDescent="0.3">
      <c r="A4709">
        <v>4708</v>
      </c>
      <c r="B4709" s="2">
        <v>45741</v>
      </c>
      <c r="C4709" t="s">
        <v>12</v>
      </c>
      <c r="D4709" t="s">
        <v>20</v>
      </c>
      <c r="E4709" t="s">
        <v>74</v>
      </c>
      <c r="F4709" t="s">
        <v>122</v>
      </c>
      <c r="G4709">
        <v>16</v>
      </c>
      <c r="H4709" s="3">
        <v>173.82</v>
      </c>
      <c r="I4709" s="3">
        <v>5009</v>
      </c>
    </row>
    <row r="4710" spans="1:9" x14ac:dyDescent="0.3">
      <c r="A4710">
        <v>4709</v>
      </c>
      <c r="B4710" s="2">
        <v>45738</v>
      </c>
      <c r="C4710" t="s">
        <v>11</v>
      </c>
      <c r="D4710" t="s">
        <v>16</v>
      </c>
      <c r="E4710" t="s">
        <v>94</v>
      </c>
      <c r="F4710" t="s">
        <v>122</v>
      </c>
      <c r="G4710">
        <v>10</v>
      </c>
      <c r="H4710" s="3">
        <v>833.9</v>
      </c>
      <c r="I4710" s="3">
        <v>15019.15</v>
      </c>
    </row>
    <row r="4711" spans="1:9" x14ac:dyDescent="0.3">
      <c r="A4711">
        <v>4710</v>
      </c>
      <c r="B4711" s="2">
        <v>45719</v>
      </c>
      <c r="C4711" t="s">
        <v>14</v>
      </c>
      <c r="D4711" t="s">
        <v>17</v>
      </c>
      <c r="E4711" t="s">
        <v>38</v>
      </c>
      <c r="F4711" t="s">
        <v>121</v>
      </c>
      <c r="G4711">
        <v>2</v>
      </c>
      <c r="H4711" s="3">
        <v>1220</v>
      </c>
      <c r="I4711" s="3">
        <v>4394.62</v>
      </c>
    </row>
    <row r="4712" spans="1:9" x14ac:dyDescent="0.3">
      <c r="A4712">
        <v>4711</v>
      </c>
      <c r="B4712" s="2">
        <v>45732</v>
      </c>
      <c r="C4712" t="s">
        <v>9</v>
      </c>
      <c r="D4712" t="s">
        <v>17</v>
      </c>
      <c r="E4712" t="s">
        <v>63</v>
      </c>
      <c r="F4712" t="s">
        <v>122</v>
      </c>
      <c r="G4712">
        <v>8</v>
      </c>
      <c r="H4712" s="3">
        <v>497.18</v>
      </c>
      <c r="I4712" s="3">
        <v>7163.66</v>
      </c>
    </row>
    <row r="4713" spans="1:9" x14ac:dyDescent="0.3">
      <c r="A4713">
        <v>4712</v>
      </c>
      <c r="B4713" s="2">
        <v>45728</v>
      </c>
      <c r="C4713" t="s">
        <v>15</v>
      </c>
      <c r="D4713" t="s">
        <v>16</v>
      </c>
      <c r="E4713" t="s">
        <v>61</v>
      </c>
      <c r="F4713" t="s">
        <v>121</v>
      </c>
      <c r="G4713">
        <v>8</v>
      </c>
      <c r="H4713" s="3">
        <v>1769.43</v>
      </c>
      <c r="I4713" s="3">
        <v>25494.99</v>
      </c>
    </row>
    <row r="4714" spans="1:9" x14ac:dyDescent="0.3">
      <c r="A4714">
        <v>4713</v>
      </c>
      <c r="B4714" s="2">
        <v>45743</v>
      </c>
      <c r="C4714" t="s">
        <v>13</v>
      </c>
      <c r="D4714" t="s">
        <v>16</v>
      </c>
      <c r="E4714" t="s">
        <v>62</v>
      </c>
      <c r="F4714" t="s">
        <v>121</v>
      </c>
      <c r="G4714">
        <v>16</v>
      </c>
      <c r="H4714" s="3">
        <v>409.59</v>
      </c>
      <c r="I4714" s="3">
        <v>11803.23</v>
      </c>
    </row>
    <row r="4715" spans="1:9" x14ac:dyDescent="0.3">
      <c r="A4715">
        <v>4714</v>
      </c>
      <c r="B4715" s="2">
        <v>45740</v>
      </c>
      <c r="C4715" t="s">
        <v>10</v>
      </c>
      <c r="D4715" t="s">
        <v>17</v>
      </c>
      <c r="E4715" t="s">
        <v>72</v>
      </c>
      <c r="F4715" t="s">
        <v>121</v>
      </c>
      <c r="G4715">
        <v>7</v>
      </c>
      <c r="H4715" s="3">
        <v>882.4</v>
      </c>
      <c r="I4715" s="3">
        <v>11124.87</v>
      </c>
    </row>
    <row r="4716" spans="1:9" x14ac:dyDescent="0.3">
      <c r="A4716">
        <v>4715</v>
      </c>
      <c r="B4716" s="2">
        <v>45719</v>
      </c>
      <c r="C4716" t="s">
        <v>11</v>
      </c>
      <c r="D4716" t="s">
        <v>16</v>
      </c>
      <c r="E4716" t="s">
        <v>26</v>
      </c>
      <c r="F4716" t="s">
        <v>121</v>
      </c>
      <c r="G4716">
        <v>10</v>
      </c>
      <c r="H4716" s="3">
        <v>1170.55</v>
      </c>
      <c r="I4716" s="3">
        <v>21082.47</v>
      </c>
    </row>
    <row r="4717" spans="1:9" x14ac:dyDescent="0.3">
      <c r="A4717">
        <v>4716</v>
      </c>
      <c r="B4717" s="2">
        <v>45746</v>
      </c>
      <c r="C4717" t="s">
        <v>9</v>
      </c>
      <c r="D4717" t="s">
        <v>16</v>
      </c>
      <c r="E4717" t="s">
        <v>61</v>
      </c>
      <c r="F4717" t="s">
        <v>122</v>
      </c>
      <c r="G4717">
        <v>16</v>
      </c>
      <c r="H4717" s="3">
        <v>499.27</v>
      </c>
      <c r="I4717" s="3">
        <v>14387.55</v>
      </c>
    </row>
    <row r="4718" spans="1:9" x14ac:dyDescent="0.3">
      <c r="A4718">
        <v>4717</v>
      </c>
      <c r="B4718" s="2">
        <v>45717</v>
      </c>
      <c r="C4718" t="s">
        <v>11</v>
      </c>
      <c r="D4718" t="s">
        <v>16</v>
      </c>
      <c r="E4718" t="s">
        <v>118</v>
      </c>
      <c r="F4718" t="s">
        <v>121</v>
      </c>
      <c r="G4718">
        <v>10</v>
      </c>
      <c r="H4718" s="3">
        <v>1066.05</v>
      </c>
      <c r="I4718" s="3">
        <v>19200.349999999999</v>
      </c>
    </row>
    <row r="4719" spans="1:9" x14ac:dyDescent="0.3">
      <c r="A4719">
        <v>4718</v>
      </c>
      <c r="B4719" s="2">
        <v>45732</v>
      </c>
      <c r="C4719" t="s">
        <v>15</v>
      </c>
      <c r="D4719" t="s">
        <v>17</v>
      </c>
      <c r="E4719" t="s">
        <v>53</v>
      </c>
      <c r="F4719" t="s">
        <v>121</v>
      </c>
      <c r="G4719">
        <v>3</v>
      </c>
      <c r="H4719" s="3">
        <v>1609.61</v>
      </c>
      <c r="I4719" s="3">
        <v>8697.08</v>
      </c>
    </row>
    <row r="4720" spans="1:9" x14ac:dyDescent="0.3">
      <c r="A4720">
        <v>4719</v>
      </c>
      <c r="B4720" s="2">
        <v>45718</v>
      </c>
      <c r="C4720" t="s">
        <v>9</v>
      </c>
      <c r="D4720" t="s">
        <v>16</v>
      </c>
      <c r="E4720" t="s">
        <v>29</v>
      </c>
      <c r="F4720" t="s">
        <v>122</v>
      </c>
      <c r="G4720">
        <v>16</v>
      </c>
      <c r="H4720" s="3">
        <v>577.14</v>
      </c>
      <c r="I4720" s="3">
        <v>16631.55</v>
      </c>
    </row>
    <row r="4721" spans="1:9" x14ac:dyDescent="0.3">
      <c r="A4721">
        <v>4720</v>
      </c>
      <c r="B4721" s="2">
        <v>45745</v>
      </c>
      <c r="C4721" t="s">
        <v>14</v>
      </c>
      <c r="D4721" t="s">
        <v>19</v>
      </c>
      <c r="E4721" t="s">
        <v>61</v>
      </c>
      <c r="F4721" t="s">
        <v>122</v>
      </c>
      <c r="G4721">
        <v>6</v>
      </c>
      <c r="H4721" s="3">
        <v>1337.22</v>
      </c>
      <c r="I4721" s="3">
        <v>14450.59</v>
      </c>
    </row>
    <row r="4722" spans="1:9" x14ac:dyDescent="0.3">
      <c r="A4722">
        <v>4721</v>
      </c>
      <c r="B4722" s="2">
        <v>45737</v>
      </c>
      <c r="C4722" t="s">
        <v>15</v>
      </c>
      <c r="D4722" t="s">
        <v>19</v>
      </c>
      <c r="E4722" t="s">
        <v>24</v>
      </c>
      <c r="F4722" t="s">
        <v>121</v>
      </c>
      <c r="G4722">
        <v>8</v>
      </c>
      <c r="H4722" s="3">
        <v>1649.08</v>
      </c>
      <c r="I4722" s="3">
        <v>23760.92</v>
      </c>
    </row>
    <row r="4723" spans="1:9" x14ac:dyDescent="0.3">
      <c r="A4723">
        <v>4722</v>
      </c>
      <c r="B4723" s="2">
        <v>45740</v>
      </c>
      <c r="C4723" t="s">
        <v>13</v>
      </c>
      <c r="D4723" t="s">
        <v>16</v>
      </c>
      <c r="E4723" t="s">
        <v>104</v>
      </c>
      <c r="F4723" t="s">
        <v>121</v>
      </c>
      <c r="G4723">
        <v>13</v>
      </c>
      <c r="H4723" s="3">
        <v>376.72</v>
      </c>
      <c r="I4723" s="3">
        <v>8820.51</v>
      </c>
    </row>
    <row r="4724" spans="1:9" x14ac:dyDescent="0.3">
      <c r="A4724">
        <v>4723</v>
      </c>
      <c r="B4724" s="2">
        <v>45738</v>
      </c>
      <c r="C4724" t="s">
        <v>11</v>
      </c>
      <c r="D4724" t="s">
        <v>16</v>
      </c>
      <c r="E4724" t="s">
        <v>47</v>
      </c>
      <c r="F4724" t="s">
        <v>121</v>
      </c>
      <c r="G4724">
        <v>4</v>
      </c>
      <c r="H4724" s="3">
        <v>845.2</v>
      </c>
      <c r="I4724" s="3">
        <v>6089.07</v>
      </c>
    </row>
    <row r="4725" spans="1:9" x14ac:dyDescent="0.3">
      <c r="A4725">
        <v>4724</v>
      </c>
      <c r="B4725" s="2">
        <v>45731</v>
      </c>
      <c r="C4725" t="s">
        <v>13</v>
      </c>
      <c r="D4725" t="s">
        <v>16</v>
      </c>
      <c r="E4725" t="s">
        <v>91</v>
      </c>
      <c r="F4725" t="s">
        <v>122</v>
      </c>
      <c r="G4725">
        <v>11</v>
      </c>
      <c r="H4725" s="3">
        <v>373.28</v>
      </c>
      <c r="I4725" s="3">
        <v>7395.35</v>
      </c>
    </row>
    <row r="4726" spans="1:9" x14ac:dyDescent="0.3">
      <c r="A4726">
        <v>4725</v>
      </c>
      <c r="B4726" s="2">
        <v>45724</v>
      </c>
      <c r="C4726" t="s">
        <v>10</v>
      </c>
      <c r="D4726" t="s">
        <v>20</v>
      </c>
      <c r="E4726" t="s">
        <v>111</v>
      </c>
      <c r="F4726" t="s">
        <v>122</v>
      </c>
      <c r="G4726">
        <v>7</v>
      </c>
      <c r="H4726" s="3">
        <v>873.68</v>
      </c>
      <c r="I4726" s="3">
        <v>11014.93</v>
      </c>
    </row>
    <row r="4727" spans="1:9" x14ac:dyDescent="0.3">
      <c r="A4727">
        <v>4726</v>
      </c>
      <c r="B4727" s="2">
        <v>45742</v>
      </c>
      <c r="C4727" t="s">
        <v>12</v>
      </c>
      <c r="D4727" t="s">
        <v>18</v>
      </c>
      <c r="E4727" t="s">
        <v>102</v>
      </c>
      <c r="F4727" t="s">
        <v>122</v>
      </c>
      <c r="G4727">
        <v>17</v>
      </c>
      <c r="H4727" s="3">
        <v>210.79</v>
      </c>
      <c r="I4727" s="3">
        <v>6454.02</v>
      </c>
    </row>
    <row r="4728" spans="1:9" x14ac:dyDescent="0.3">
      <c r="A4728">
        <v>4727</v>
      </c>
      <c r="B4728" s="2">
        <v>45734</v>
      </c>
      <c r="C4728" t="s">
        <v>9</v>
      </c>
      <c r="D4728" t="s">
        <v>17</v>
      </c>
      <c r="E4728" t="s">
        <v>120</v>
      </c>
      <c r="F4728" t="s">
        <v>122</v>
      </c>
      <c r="G4728">
        <v>15</v>
      </c>
      <c r="H4728" s="3">
        <v>400.96</v>
      </c>
      <c r="I4728" s="3">
        <v>10832.38</v>
      </c>
    </row>
    <row r="4729" spans="1:9" x14ac:dyDescent="0.3">
      <c r="A4729">
        <v>4728</v>
      </c>
      <c r="B4729" s="2">
        <v>45727</v>
      </c>
      <c r="C4729" t="s">
        <v>10</v>
      </c>
      <c r="D4729" t="s">
        <v>19</v>
      </c>
      <c r="E4729" t="s">
        <v>46</v>
      </c>
      <c r="F4729" t="s">
        <v>121</v>
      </c>
      <c r="G4729">
        <v>1</v>
      </c>
      <c r="H4729" s="3">
        <v>819.74</v>
      </c>
      <c r="I4729" s="3">
        <v>1476.41</v>
      </c>
    </row>
    <row r="4730" spans="1:9" x14ac:dyDescent="0.3">
      <c r="A4730">
        <v>4729</v>
      </c>
      <c r="B4730" s="2">
        <v>45742</v>
      </c>
      <c r="C4730" t="s">
        <v>13</v>
      </c>
      <c r="D4730" t="s">
        <v>18</v>
      </c>
      <c r="E4730" t="s">
        <v>69</v>
      </c>
      <c r="F4730" t="s">
        <v>121</v>
      </c>
      <c r="G4730">
        <v>13</v>
      </c>
      <c r="H4730" s="3">
        <v>401.83</v>
      </c>
      <c r="I4730" s="3">
        <v>9408.43</v>
      </c>
    </row>
    <row r="4731" spans="1:9" x14ac:dyDescent="0.3">
      <c r="A4731">
        <v>4730</v>
      </c>
      <c r="B4731" s="2">
        <v>45725</v>
      </c>
      <c r="C4731" t="s">
        <v>14</v>
      </c>
      <c r="D4731" t="s">
        <v>17</v>
      </c>
      <c r="E4731" t="s">
        <v>93</v>
      </c>
      <c r="F4731" t="s">
        <v>121</v>
      </c>
      <c r="G4731">
        <v>6</v>
      </c>
      <c r="H4731" s="3">
        <v>1409.74</v>
      </c>
      <c r="I4731" s="3">
        <v>15234.27</v>
      </c>
    </row>
    <row r="4732" spans="1:9" x14ac:dyDescent="0.3">
      <c r="A4732">
        <v>4731</v>
      </c>
      <c r="B4732" s="2">
        <v>45733</v>
      </c>
      <c r="C4732" t="s">
        <v>10</v>
      </c>
      <c r="D4732" t="s">
        <v>16</v>
      </c>
      <c r="E4732" t="s">
        <v>66</v>
      </c>
      <c r="F4732" t="s">
        <v>122</v>
      </c>
      <c r="G4732">
        <v>5</v>
      </c>
      <c r="H4732" s="3">
        <v>788.84</v>
      </c>
      <c r="I4732" s="3">
        <v>7103.8</v>
      </c>
    </row>
    <row r="4733" spans="1:9" x14ac:dyDescent="0.3">
      <c r="A4733">
        <v>4732</v>
      </c>
      <c r="B4733" s="2">
        <v>45727</v>
      </c>
      <c r="C4733" t="s">
        <v>9</v>
      </c>
      <c r="D4733" t="s">
        <v>17</v>
      </c>
      <c r="E4733" t="s">
        <v>102</v>
      </c>
      <c r="F4733" t="s">
        <v>121</v>
      </c>
      <c r="G4733">
        <v>16</v>
      </c>
      <c r="H4733" s="3">
        <v>436.53</v>
      </c>
      <c r="I4733" s="3">
        <v>12579.56</v>
      </c>
    </row>
    <row r="4734" spans="1:9" x14ac:dyDescent="0.3">
      <c r="A4734">
        <v>4733</v>
      </c>
      <c r="B4734" s="2">
        <v>45741</v>
      </c>
      <c r="C4734" t="s">
        <v>15</v>
      </c>
      <c r="D4734" t="s">
        <v>18</v>
      </c>
      <c r="E4734" t="s">
        <v>26</v>
      </c>
      <c r="F4734" t="s">
        <v>122</v>
      </c>
      <c r="G4734">
        <v>2</v>
      </c>
      <c r="H4734" s="3">
        <v>1265.57</v>
      </c>
      <c r="I4734" s="3">
        <v>4558.7700000000004</v>
      </c>
    </row>
    <row r="4735" spans="1:9" x14ac:dyDescent="0.3">
      <c r="A4735">
        <v>4734</v>
      </c>
      <c r="B4735" s="2">
        <v>45719</v>
      </c>
      <c r="C4735" t="s">
        <v>11</v>
      </c>
      <c r="D4735" t="s">
        <v>20</v>
      </c>
      <c r="E4735" t="s">
        <v>32</v>
      </c>
      <c r="F4735" t="s">
        <v>121</v>
      </c>
      <c r="G4735">
        <v>2</v>
      </c>
      <c r="H4735" s="3">
        <v>1120.27</v>
      </c>
      <c r="I4735" s="3">
        <v>4035.38</v>
      </c>
    </row>
    <row r="4736" spans="1:9" x14ac:dyDescent="0.3">
      <c r="A4736">
        <v>4735</v>
      </c>
      <c r="B4736" s="2">
        <v>45747</v>
      </c>
      <c r="C4736" t="s">
        <v>14</v>
      </c>
      <c r="D4736" t="s">
        <v>16</v>
      </c>
      <c r="E4736" t="s">
        <v>106</v>
      </c>
      <c r="F4736" t="s">
        <v>122</v>
      </c>
      <c r="G4736">
        <v>6</v>
      </c>
      <c r="H4736" s="3">
        <v>1304.8399999999999</v>
      </c>
      <c r="I4736" s="3">
        <v>14100.68</v>
      </c>
    </row>
    <row r="4737" spans="1:9" x14ac:dyDescent="0.3">
      <c r="A4737">
        <v>4736</v>
      </c>
      <c r="B4737" s="2">
        <v>45736</v>
      </c>
      <c r="C4737" t="s">
        <v>15</v>
      </c>
      <c r="D4737" t="s">
        <v>19</v>
      </c>
      <c r="E4737" t="s">
        <v>78</v>
      </c>
      <c r="F4737" t="s">
        <v>121</v>
      </c>
      <c r="G4737">
        <v>2</v>
      </c>
      <c r="H4737" s="3">
        <v>1546.12</v>
      </c>
      <c r="I4737" s="3">
        <v>5569.35</v>
      </c>
    </row>
    <row r="4738" spans="1:9" x14ac:dyDescent="0.3">
      <c r="A4738">
        <v>4737</v>
      </c>
      <c r="B4738" s="2">
        <v>45733</v>
      </c>
      <c r="C4738" t="s">
        <v>11</v>
      </c>
      <c r="D4738" t="s">
        <v>16</v>
      </c>
      <c r="E4738" t="s">
        <v>59</v>
      </c>
      <c r="F4738" t="s">
        <v>121</v>
      </c>
      <c r="G4738">
        <v>5</v>
      </c>
      <c r="H4738" s="3">
        <v>1077.78</v>
      </c>
      <c r="I4738" s="3">
        <v>9705.81</v>
      </c>
    </row>
    <row r="4739" spans="1:9" x14ac:dyDescent="0.3">
      <c r="A4739">
        <v>4738</v>
      </c>
      <c r="B4739" s="2">
        <v>45739</v>
      </c>
      <c r="C4739" t="s">
        <v>12</v>
      </c>
      <c r="D4739" t="s">
        <v>18</v>
      </c>
      <c r="E4739" t="s">
        <v>115</v>
      </c>
      <c r="F4739" t="s">
        <v>121</v>
      </c>
      <c r="G4739">
        <v>18</v>
      </c>
      <c r="H4739" s="3">
        <v>165.62</v>
      </c>
      <c r="I4739" s="3">
        <v>5369.29</v>
      </c>
    </row>
    <row r="4740" spans="1:9" x14ac:dyDescent="0.3">
      <c r="A4740">
        <v>4739</v>
      </c>
      <c r="B4740" s="2">
        <v>45725</v>
      </c>
      <c r="C4740" t="s">
        <v>15</v>
      </c>
      <c r="D4740" t="s">
        <v>18</v>
      </c>
      <c r="E4740" t="s">
        <v>48</v>
      </c>
      <c r="F4740" t="s">
        <v>121</v>
      </c>
      <c r="G4740">
        <v>1</v>
      </c>
      <c r="H4740" s="3">
        <v>1759.46</v>
      </c>
      <c r="I4740" s="3">
        <v>3168.92</v>
      </c>
    </row>
    <row r="4741" spans="1:9" x14ac:dyDescent="0.3">
      <c r="A4741">
        <v>4740</v>
      </c>
      <c r="B4741" s="2">
        <v>45727</v>
      </c>
      <c r="C4741" t="s">
        <v>12</v>
      </c>
      <c r="D4741" t="s">
        <v>18</v>
      </c>
      <c r="E4741" t="s">
        <v>23</v>
      </c>
      <c r="F4741" t="s">
        <v>121</v>
      </c>
      <c r="G4741">
        <v>20</v>
      </c>
      <c r="H4741" s="3">
        <v>207.44</v>
      </c>
      <c r="I4741" s="3">
        <v>7472.29</v>
      </c>
    </row>
    <row r="4742" spans="1:9" x14ac:dyDescent="0.3">
      <c r="A4742">
        <v>4741</v>
      </c>
      <c r="B4742" s="2">
        <v>45746</v>
      </c>
      <c r="C4742" t="s">
        <v>12</v>
      </c>
      <c r="D4742" t="s">
        <v>18</v>
      </c>
      <c r="E4742" t="s">
        <v>28</v>
      </c>
      <c r="F4742" t="s">
        <v>122</v>
      </c>
      <c r="G4742">
        <v>14</v>
      </c>
      <c r="H4742" s="3">
        <v>246.84</v>
      </c>
      <c r="I4742" s="3">
        <v>6224.08</v>
      </c>
    </row>
    <row r="4743" spans="1:9" x14ac:dyDescent="0.3">
      <c r="A4743">
        <v>4742</v>
      </c>
      <c r="B4743" s="2">
        <v>45732</v>
      </c>
      <c r="C4743" t="s">
        <v>11</v>
      </c>
      <c r="D4743" t="s">
        <v>16</v>
      </c>
      <c r="E4743" t="s">
        <v>30</v>
      </c>
      <c r="F4743" t="s">
        <v>121</v>
      </c>
      <c r="G4743">
        <v>1</v>
      </c>
      <c r="H4743" s="3">
        <v>922.02</v>
      </c>
      <c r="I4743" s="3">
        <v>1660.63</v>
      </c>
    </row>
    <row r="4744" spans="1:9" x14ac:dyDescent="0.3">
      <c r="A4744">
        <v>4743</v>
      </c>
      <c r="B4744" s="2">
        <v>45726</v>
      </c>
      <c r="C4744" t="s">
        <v>15</v>
      </c>
      <c r="D4744" t="s">
        <v>17</v>
      </c>
      <c r="E4744" t="s">
        <v>52</v>
      </c>
      <c r="F4744" t="s">
        <v>122</v>
      </c>
      <c r="G4744">
        <v>9</v>
      </c>
      <c r="H4744" s="3">
        <v>1489.07</v>
      </c>
      <c r="I4744" s="3">
        <v>24137.32</v>
      </c>
    </row>
    <row r="4745" spans="1:9" x14ac:dyDescent="0.3">
      <c r="A4745">
        <v>4744</v>
      </c>
      <c r="B4745" s="2">
        <v>45746</v>
      </c>
      <c r="C4745" t="s">
        <v>13</v>
      </c>
      <c r="D4745" t="s">
        <v>17</v>
      </c>
      <c r="E4745" t="s">
        <v>111</v>
      </c>
      <c r="F4745" t="s">
        <v>122</v>
      </c>
      <c r="G4745">
        <v>18</v>
      </c>
      <c r="H4745" s="3">
        <v>316.12</v>
      </c>
      <c r="I4745" s="3">
        <v>10248.4</v>
      </c>
    </row>
    <row r="4746" spans="1:9" x14ac:dyDescent="0.3">
      <c r="A4746">
        <v>4745</v>
      </c>
      <c r="B4746" s="2">
        <v>45719</v>
      </c>
      <c r="C4746" t="s">
        <v>10</v>
      </c>
      <c r="D4746" t="s">
        <v>16</v>
      </c>
      <c r="E4746" t="s">
        <v>37</v>
      </c>
      <c r="F4746" t="s">
        <v>121</v>
      </c>
      <c r="G4746">
        <v>3</v>
      </c>
      <c r="H4746" s="3">
        <v>754.28</v>
      </c>
      <c r="I4746" s="3">
        <v>4075.54</v>
      </c>
    </row>
    <row r="4747" spans="1:9" x14ac:dyDescent="0.3">
      <c r="A4747">
        <v>4746</v>
      </c>
      <c r="B4747" s="2">
        <v>45736</v>
      </c>
      <c r="C4747" t="s">
        <v>12</v>
      </c>
      <c r="D4747" t="s">
        <v>19</v>
      </c>
      <c r="E4747" t="s">
        <v>24</v>
      </c>
      <c r="F4747" t="s">
        <v>122</v>
      </c>
      <c r="G4747">
        <v>19</v>
      </c>
      <c r="H4747" s="3">
        <v>233.89</v>
      </c>
      <c r="I4747" s="3">
        <v>8003.81</v>
      </c>
    </row>
    <row r="4748" spans="1:9" x14ac:dyDescent="0.3">
      <c r="A4748">
        <v>4747</v>
      </c>
      <c r="B4748" s="2">
        <v>45735</v>
      </c>
      <c r="C4748" t="s">
        <v>14</v>
      </c>
      <c r="D4748" t="s">
        <v>18</v>
      </c>
      <c r="E4748" t="s">
        <v>52</v>
      </c>
      <c r="F4748" t="s">
        <v>121</v>
      </c>
      <c r="G4748">
        <v>9</v>
      </c>
      <c r="H4748" s="3">
        <v>1139.3900000000001</v>
      </c>
      <c r="I4748" s="3">
        <v>18469.13</v>
      </c>
    </row>
    <row r="4749" spans="1:9" x14ac:dyDescent="0.3">
      <c r="A4749">
        <v>4748</v>
      </c>
      <c r="B4749" s="2">
        <v>45725</v>
      </c>
      <c r="C4749" t="s">
        <v>10</v>
      </c>
      <c r="D4749" t="s">
        <v>19</v>
      </c>
      <c r="E4749" t="s">
        <v>48</v>
      </c>
      <c r="F4749" t="s">
        <v>121</v>
      </c>
      <c r="G4749">
        <v>10</v>
      </c>
      <c r="H4749" s="3">
        <v>700.85</v>
      </c>
      <c r="I4749" s="3">
        <v>12622.83</v>
      </c>
    </row>
    <row r="4750" spans="1:9" x14ac:dyDescent="0.3">
      <c r="A4750">
        <v>4749</v>
      </c>
      <c r="B4750" s="2">
        <v>45746</v>
      </c>
      <c r="C4750" t="s">
        <v>15</v>
      </c>
      <c r="D4750" t="s">
        <v>17</v>
      </c>
      <c r="E4750" t="s">
        <v>56</v>
      </c>
      <c r="F4750" t="s">
        <v>122</v>
      </c>
      <c r="G4750">
        <v>1</v>
      </c>
      <c r="H4750" s="3">
        <v>1327.82</v>
      </c>
      <c r="I4750" s="3">
        <v>2391.5</v>
      </c>
    </row>
    <row r="4751" spans="1:9" x14ac:dyDescent="0.3">
      <c r="A4751">
        <v>4750</v>
      </c>
      <c r="B4751" s="2">
        <v>45739</v>
      </c>
      <c r="C4751" t="s">
        <v>13</v>
      </c>
      <c r="D4751" t="s">
        <v>20</v>
      </c>
      <c r="E4751" t="s">
        <v>108</v>
      </c>
      <c r="F4751" t="s">
        <v>122</v>
      </c>
      <c r="G4751">
        <v>7</v>
      </c>
      <c r="H4751" s="3">
        <v>366.57</v>
      </c>
      <c r="I4751" s="3">
        <v>4621.54</v>
      </c>
    </row>
    <row r="4752" spans="1:9" x14ac:dyDescent="0.3">
      <c r="A4752">
        <v>4751</v>
      </c>
      <c r="B4752" s="2">
        <v>45739</v>
      </c>
      <c r="C4752" t="s">
        <v>14</v>
      </c>
      <c r="D4752" t="s">
        <v>16</v>
      </c>
      <c r="E4752" t="s">
        <v>118</v>
      </c>
      <c r="F4752" t="s">
        <v>121</v>
      </c>
      <c r="G4752">
        <v>2</v>
      </c>
      <c r="H4752" s="3">
        <v>1301.4100000000001</v>
      </c>
      <c r="I4752" s="3">
        <v>4687.87</v>
      </c>
    </row>
    <row r="4753" spans="1:9" x14ac:dyDescent="0.3">
      <c r="A4753">
        <v>4752</v>
      </c>
      <c r="B4753" s="2">
        <v>45721</v>
      </c>
      <c r="C4753" t="s">
        <v>12</v>
      </c>
      <c r="D4753" t="s">
        <v>16</v>
      </c>
      <c r="E4753" t="s">
        <v>26</v>
      </c>
      <c r="F4753" t="s">
        <v>121</v>
      </c>
      <c r="G4753">
        <v>12</v>
      </c>
      <c r="H4753" s="3">
        <v>179.46</v>
      </c>
      <c r="I4753" s="3">
        <v>3878.65</v>
      </c>
    </row>
    <row r="4754" spans="1:9" x14ac:dyDescent="0.3">
      <c r="A4754">
        <v>4753</v>
      </c>
      <c r="B4754" s="2">
        <v>45730</v>
      </c>
      <c r="C4754" t="s">
        <v>11</v>
      </c>
      <c r="D4754" t="s">
        <v>19</v>
      </c>
      <c r="E4754" t="s">
        <v>64</v>
      </c>
      <c r="F4754" t="s">
        <v>121</v>
      </c>
      <c r="G4754">
        <v>6</v>
      </c>
      <c r="H4754" s="3">
        <v>1154.83</v>
      </c>
      <c r="I4754" s="3">
        <v>12479.6</v>
      </c>
    </row>
    <row r="4755" spans="1:9" x14ac:dyDescent="0.3">
      <c r="A4755">
        <v>4754</v>
      </c>
      <c r="B4755" s="2">
        <v>45730</v>
      </c>
      <c r="C4755" t="s">
        <v>14</v>
      </c>
      <c r="D4755" t="s">
        <v>19</v>
      </c>
      <c r="E4755" t="s">
        <v>74</v>
      </c>
      <c r="F4755" t="s">
        <v>121</v>
      </c>
      <c r="G4755">
        <v>1</v>
      </c>
      <c r="H4755" s="3">
        <v>1460.8</v>
      </c>
      <c r="I4755" s="3">
        <v>2631.01</v>
      </c>
    </row>
    <row r="4756" spans="1:9" x14ac:dyDescent="0.3">
      <c r="A4756">
        <v>4755</v>
      </c>
      <c r="B4756" s="2">
        <v>45747</v>
      </c>
      <c r="C4756" t="s">
        <v>12</v>
      </c>
      <c r="D4756" t="s">
        <v>18</v>
      </c>
      <c r="E4756" t="s">
        <v>71</v>
      </c>
      <c r="F4756" t="s">
        <v>121</v>
      </c>
      <c r="G4756">
        <v>5</v>
      </c>
      <c r="H4756" s="3">
        <v>175.23</v>
      </c>
      <c r="I4756" s="3">
        <v>1578.01</v>
      </c>
    </row>
    <row r="4757" spans="1:9" x14ac:dyDescent="0.3">
      <c r="A4757">
        <v>4756</v>
      </c>
      <c r="B4757" s="2">
        <v>45744</v>
      </c>
      <c r="C4757" t="s">
        <v>13</v>
      </c>
      <c r="D4757" t="s">
        <v>20</v>
      </c>
      <c r="E4757" t="s">
        <v>28</v>
      </c>
      <c r="F4757" t="s">
        <v>121</v>
      </c>
      <c r="G4757">
        <v>19</v>
      </c>
      <c r="H4757" s="3">
        <v>441.31</v>
      </c>
      <c r="I4757" s="3">
        <v>15101.81</v>
      </c>
    </row>
    <row r="4758" spans="1:9" x14ac:dyDescent="0.3">
      <c r="A4758">
        <v>4757</v>
      </c>
      <c r="B4758" s="2">
        <v>45737</v>
      </c>
      <c r="C4758" t="s">
        <v>13</v>
      </c>
      <c r="D4758" t="s">
        <v>16</v>
      </c>
      <c r="E4758" t="s">
        <v>65</v>
      </c>
      <c r="F4758" t="s">
        <v>122</v>
      </c>
      <c r="G4758">
        <v>10</v>
      </c>
      <c r="H4758" s="3">
        <v>492.04</v>
      </c>
      <c r="I4758" s="3">
        <v>8862</v>
      </c>
    </row>
    <row r="4759" spans="1:9" x14ac:dyDescent="0.3">
      <c r="A4759">
        <v>4758</v>
      </c>
      <c r="B4759" s="2">
        <v>45742</v>
      </c>
      <c r="C4759" t="s">
        <v>11</v>
      </c>
      <c r="D4759" t="s">
        <v>17</v>
      </c>
      <c r="E4759" t="s">
        <v>32</v>
      </c>
      <c r="F4759" t="s">
        <v>121</v>
      </c>
      <c r="G4759">
        <v>3</v>
      </c>
      <c r="H4759" s="3">
        <v>965.54</v>
      </c>
      <c r="I4759" s="3">
        <v>5217.03</v>
      </c>
    </row>
    <row r="4760" spans="1:9" x14ac:dyDescent="0.3">
      <c r="A4760">
        <v>4759</v>
      </c>
      <c r="B4760" s="2">
        <v>45726</v>
      </c>
      <c r="C4760" t="s">
        <v>13</v>
      </c>
      <c r="D4760" t="s">
        <v>18</v>
      </c>
      <c r="E4760" t="s">
        <v>58</v>
      </c>
      <c r="F4760" t="s">
        <v>121</v>
      </c>
      <c r="G4760">
        <v>8</v>
      </c>
      <c r="H4760" s="3">
        <v>472.32</v>
      </c>
      <c r="I4760" s="3">
        <v>6805.47</v>
      </c>
    </row>
    <row r="4761" spans="1:9" x14ac:dyDescent="0.3">
      <c r="A4761">
        <v>4760</v>
      </c>
      <c r="B4761" s="2">
        <v>45721</v>
      </c>
      <c r="C4761" t="s">
        <v>11</v>
      </c>
      <c r="D4761" t="s">
        <v>16</v>
      </c>
      <c r="E4761" t="s">
        <v>23</v>
      </c>
      <c r="F4761" t="s">
        <v>121</v>
      </c>
      <c r="G4761">
        <v>3</v>
      </c>
      <c r="H4761" s="3">
        <v>1017.81</v>
      </c>
      <c r="I4761" s="3">
        <v>5499.45</v>
      </c>
    </row>
    <row r="4762" spans="1:9" x14ac:dyDescent="0.3">
      <c r="A4762">
        <v>4761</v>
      </c>
      <c r="B4762" s="2">
        <v>45734</v>
      </c>
      <c r="C4762" t="s">
        <v>10</v>
      </c>
      <c r="D4762" t="s">
        <v>18</v>
      </c>
      <c r="E4762" t="s">
        <v>91</v>
      </c>
      <c r="F4762" t="s">
        <v>122</v>
      </c>
      <c r="G4762">
        <v>6</v>
      </c>
      <c r="H4762" s="3">
        <v>783.24</v>
      </c>
      <c r="I4762" s="3">
        <v>8464.0400000000009</v>
      </c>
    </row>
    <row r="4763" spans="1:9" x14ac:dyDescent="0.3">
      <c r="A4763">
        <v>4762</v>
      </c>
      <c r="B4763" s="2">
        <v>45739</v>
      </c>
      <c r="C4763" t="s">
        <v>13</v>
      </c>
      <c r="D4763" t="s">
        <v>18</v>
      </c>
      <c r="E4763" t="s">
        <v>60</v>
      </c>
      <c r="F4763" t="s">
        <v>121</v>
      </c>
      <c r="G4763">
        <v>12</v>
      </c>
      <c r="H4763" s="3">
        <v>380.27</v>
      </c>
      <c r="I4763" s="3">
        <v>8218.73</v>
      </c>
    </row>
    <row r="4764" spans="1:9" x14ac:dyDescent="0.3">
      <c r="A4764">
        <v>4763</v>
      </c>
      <c r="B4764" s="2">
        <v>45728</v>
      </c>
      <c r="C4764" t="s">
        <v>10</v>
      </c>
      <c r="D4764" t="s">
        <v>18</v>
      </c>
      <c r="E4764" t="s">
        <v>40</v>
      </c>
      <c r="F4764" t="s">
        <v>121</v>
      </c>
      <c r="G4764">
        <v>3</v>
      </c>
      <c r="H4764" s="3">
        <v>886.02</v>
      </c>
      <c r="I4764" s="3">
        <v>4787.3599999999997</v>
      </c>
    </row>
    <row r="4765" spans="1:9" x14ac:dyDescent="0.3">
      <c r="A4765">
        <v>4764</v>
      </c>
      <c r="B4765" s="2">
        <v>45737</v>
      </c>
      <c r="C4765" t="s">
        <v>12</v>
      </c>
      <c r="D4765" t="s">
        <v>17</v>
      </c>
      <c r="E4765" t="s">
        <v>93</v>
      </c>
      <c r="F4765" t="s">
        <v>121</v>
      </c>
      <c r="G4765">
        <v>10</v>
      </c>
      <c r="H4765" s="3">
        <v>157.6</v>
      </c>
      <c r="I4765" s="3">
        <v>2838.49</v>
      </c>
    </row>
    <row r="4766" spans="1:9" x14ac:dyDescent="0.3">
      <c r="A4766">
        <v>4765</v>
      </c>
      <c r="B4766" s="2">
        <v>45746</v>
      </c>
      <c r="C4766" t="s">
        <v>11</v>
      </c>
      <c r="D4766" t="s">
        <v>18</v>
      </c>
      <c r="E4766" t="s">
        <v>99</v>
      </c>
      <c r="F4766" t="s">
        <v>121</v>
      </c>
      <c r="G4766">
        <v>6</v>
      </c>
      <c r="H4766" s="3">
        <v>816.6</v>
      </c>
      <c r="I4766" s="3">
        <v>8824.5400000000009</v>
      </c>
    </row>
    <row r="4767" spans="1:9" x14ac:dyDescent="0.3">
      <c r="A4767">
        <v>4766</v>
      </c>
      <c r="B4767" s="2">
        <v>45743</v>
      </c>
      <c r="C4767" t="s">
        <v>14</v>
      </c>
      <c r="D4767" t="s">
        <v>16</v>
      </c>
      <c r="E4767" t="s">
        <v>56</v>
      </c>
      <c r="F4767" t="s">
        <v>122</v>
      </c>
      <c r="G4767">
        <v>5</v>
      </c>
      <c r="H4767" s="3">
        <v>1262.99</v>
      </c>
      <c r="I4767" s="3">
        <v>11373.69</v>
      </c>
    </row>
    <row r="4768" spans="1:9" x14ac:dyDescent="0.3">
      <c r="A4768">
        <v>4767</v>
      </c>
      <c r="B4768" s="2">
        <v>45722</v>
      </c>
      <c r="C4768" t="s">
        <v>14</v>
      </c>
      <c r="D4768" t="s">
        <v>18</v>
      </c>
      <c r="E4768" t="s">
        <v>54</v>
      </c>
      <c r="F4768" t="s">
        <v>122</v>
      </c>
      <c r="G4768">
        <v>5</v>
      </c>
      <c r="H4768" s="3">
        <v>1266.31</v>
      </c>
      <c r="I4768" s="3">
        <v>11403.59</v>
      </c>
    </row>
    <row r="4769" spans="1:9" x14ac:dyDescent="0.3">
      <c r="A4769">
        <v>4768</v>
      </c>
      <c r="B4769" s="2">
        <v>45731</v>
      </c>
      <c r="C4769" t="s">
        <v>9</v>
      </c>
      <c r="D4769" t="s">
        <v>18</v>
      </c>
      <c r="E4769" t="s">
        <v>65</v>
      </c>
      <c r="F4769" t="s">
        <v>121</v>
      </c>
      <c r="G4769">
        <v>10</v>
      </c>
      <c r="H4769" s="3">
        <v>444.04</v>
      </c>
      <c r="I4769" s="3">
        <v>7997.49</v>
      </c>
    </row>
    <row r="4770" spans="1:9" x14ac:dyDescent="0.3">
      <c r="A4770">
        <v>4769</v>
      </c>
      <c r="B4770" s="2">
        <v>45743</v>
      </c>
      <c r="C4770" t="s">
        <v>14</v>
      </c>
      <c r="D4770" t="s">
        <v>18</v>
      </c>
      <c r="E4770" t="s">
        <v>58</v>
      </c>
      <c r="F4770" t="s">
        <v>121</v>
      </c>
      <c r="G4770">
        <v>3</v>
      </c>
      <c r="H4770" s="3">
        <v>1396.33</v>
      </c>
      <c r="I4770" s="3">
        <v>7544.68</v>
      </c>
    </row>
    <row r="4771" spans="1:9" x14ac:dyDescent="0.3">
      <c r="A4771">
        <v>4770</v>
      </c>
      <c r="B4771" s="2">
        <v>45723</v>
      </c>
      <c r="C4771" t="s">
        <v>11</v>
      </c>
      <c r="D4771" t="s">
        <v>16</v>
      </c>
      <c r="E4771" t="s">
        <v>80</v>
      </c>
      <c r="F4771" t="s">
        <v>122</v>
      </c>
      <c r="G4771">
        <v>9</v>
      </c>
      <c r="H4771" s="3">
        <v>1177.8599999999999</v>
      </c>
      <c r="I4771" s="3">
        <v>19092.71</v>
      </c>
    </row>
    <row r="4772" spans="1:9" x14ac:dyDescent="0.3">
      <c r="A4772">
        <v>4771</v>
      </c>
      <c r="B4772" s="2">
        <v>45730</v>
      </c>
      <c r="C4772" t="s">
        <v>13</v>
      </c>
      <c r="D4772" t="s">
        <v>16</v>
      </c>
      <c r="E4772" t="s">
        <v>105</v>
      </c>
      <c r="F4772" t="s">
        <v>122</v>
      </c>
      <c r="G4772">
        <v>17</v>
      </c>
      <c r="H4772" s="3">
        <v>396.11</v>
      </c>
      <c r="I4772" s="3">
        <v>12128.2</v>
      </c>
    </row>
    <row r="4773" spans="1:9" x14ac:dyDescent="0.3">
      <c r="A4773">
        <v>4772</v>
      </c>
      <c r="B4773" s="2">
        <v>45721</v>
      </c>
      <c r="C4773" t="s">
        <v>10</v>
      </c>
      <c r="D4773" t="s">
        <v>20</v>
      </c>
      <c r="E4773" t="s">
        <v>86</v>
      </c>
      <c r="F4773" t="s">
        <v>122</v>
      </c>
      <c r="G4773">
        <v>3</v>
      </c>
      <c r="H4773" s="3">
        <v>737.23</v>
      </c>
      <c r="I4773" s="3">
        <v>3983.42</v>
      </c>
    </row>
    <row r="4774" spans="1:9" x14ac:dyDescent="0.3">
      <c r="A4774">
        <v>4773</v>
      </c>
      <c r="B4774" s="2">
        <v>45733</v>
      </c>
      <c r="C4774" t="s">
        <v>10</v>
      </c>
      <c r="D4774" t="s">
        <v>17</v>
      </c>
      <c r="E4774" t="s">
        <v>111</v>
      </c>
      <c r="F4774" t="s">
        <v>122</v>
      </c>
      <c r="G4774">
        <v>9</v>
      </c>
      <c r="H4774" s="3">
        <v>729.91</v>
      </c>
      <c r="I4774" s="3">
        <v>11831.6</v>
      </c>
    </row>
    <row r="4775" spans="1:9" x14ac:dyDescent="0.3">
      <c r="A4775">
        <v>4774</v>
      </c>
      <c r="B4775" s="2">
        <v>45746</v>
      </c>
      <c r="C4775" t="s">
        <v>10</v>
      </c>
      <c r="D4775" t="s">
        <v>18</v>
      </c>
      <c r="E4775" t="s">
        <v>62</v>
      </c>
      <c r="F4775" t="s">
        <v>121</v>
      </c>
      <c r="G4775">
        <v>1</v>
      </c>
      <c r="H4775" s="3">
        <v>893.99</v>
      </c>
      <c r="I4775" s="3">
        <v>1610.14</v>
      </c>
    </row>
    <row r="4776" spans="1:9" x14ac:dyDescent="0.3">
      <c r="A4776">
        <v>4775</v>
      </c>
      <c r="B4776" s="2">
        <v>45730</v>
      </c>
      <c r="C4776" t="s">
        <v>15</v>
      </c>
      <c r="D4776" t="s">
        <v>17</v>
      </c>
      <c r="E4776" t="s">
        <v>62</v>
      </c>
      <c r="F4776" t="s">
        <v>121</v>
      </c>
      <c r="G4776">
        <v>6</v>
      </c>
      <c r="H4776" s="3">
        <v>1582.64</v>
      </c>
      <c r="I4776" s="3">
        <v>17102.71</v>
      </c>
    </row>
    <row r="4777" spans="1:9" x14ac:dyDescent="0.3">
      <c r="A4777">
        <v>4776</v>
      </c>
      <c r="B4777" s="2">
        <v>45743</v>
      </c>
      <c r="C4777" t="s">
        <v>12</v>
      </c>
      <c r="D4777" t="s">
        <v>19</v>
      </c>
      <c r="E4777" t="s">
        <v>26</v>
      </c>
      <c r="F4777" t="s">
        <v>122</v>
      </c>
      <c r="G4777">
        <v>12</v>
      </c>
      <c r="H4777" s="3">
        <v>186.83</v>
      </c>
      <c r="I4777" s="3">
        <v>4037.94</v>
      </c>
    </row>
    <row r="4778" spans="1:9" x14ac:dyDescent="0.3">
      <c r="A4778">
        <v>4777</v>
      </c>
      <c r="B4778" s="2">
        <v>45727</v>
      </c>
      <c r="C4778" t="s">
        <v>10</v>
      </c>
      <c r="D4778" t="s">
        <v>16</v>
      </c>
      <c r="E4778" t="s">
        <v>83</v>
      </c>
      <c r="F4778" t="s">
        <v>121</v>
      </c>
      <c r="G4778">
        <v>8</v>
      </c>
      <c r="H4778" s="3">
        <v>860.84</v>
      </c>
      <c r="I4778" s="3">
        <v>12403.49</v>
      </c>
    </row>
    <row r="4779" spans="1:9" x14ac:dyDescent="0.3">
      <c r="A4779">
        <v>4778</v>
      </c>
      <c r="B4779" s="2">
        <v>45732</v>
      </c>
      <c r="C4779" t="s">
        <v>11</v>
      </c>
      <c r="D4779" t="s">
        <v>17</v>
      </c>
      <c r="E4779" t="s">
        <v>57</v>
      </c>
      <c r="F4779" t="s">
        <v>121</v>
      </c>
      <c r="G4779">
        <v>9</v>
      </c>
      <c r="H4779" s="3">
        <v>885.19</v>
      </c>
      <c r="I4779" s="3">
        <v>14348.63</v>
      </c>
    </row>
    <row r="4780" spans="1:9" x14ac:dyDescent="0.3">
      <c r="A4780">
        <v>4779</v>
      </c>
      <c r="B4780" s="2">
        <v>45728</v>
      </c>
      <c r="C4780" t="s">
        <v>11</v>
      </c>
      <c r="D4780" t="s">
        <v>17</v>
      </c>
      <c r="E4780" t="s">
        <v>79</v>
      </c>
      <c r="F4780" t="s">
        <v>122</v>
      </c>
      <c r="G4780">
        <v>4</v>
      </c>
      <c r="H4780" s="3">
        <v>1110.3800000000001</v>
      </c>
      <c r="I4780" s="3">
        <v>7999.51</v>
      </c>
    </row>
    <row r="4781" spans="1:9" x14ac:dyDescent="0.3">
      <c r="A4781">
        <v>4780</v>
      </c>
      <c r="B4781" s="2">
        <v>45740</v>
      </c>
      <c r="C4781" t="s">
        <v>11</v>
      </c>
      <c r="D4781" t="s">
        <v>17</v>
      </c>
      <c r="E4781" t="s">
        <v>67</v>
      </c>
      <c r="F4781" t="s">
        <v>121</v>
      </c>
      <c r="G4781">
        <v>8</v>
      </c>
      <c r="H4781" s="3">
        <v>1126.33</v>
      </c>
      <c r="I4781" s="3">
        <v>16228.83</v>
      </c>
    </row>
    <row r="4782" spans="1:9" x14ac:dyDescent="0.3">
      <c r="A4782">
        <v>4781</v>
      </c>
      <c r="B4782" s="2">
        <v>45746</v>
      </c>
      <c r="C4782" t="s">
        <v>9</v>
      </c>
      <c r="D4782" t="s">
        <v>18</v>
      </c>
      <c r="E4782" t="s">
        <v>41</v>
      </c>
      <c r="F4782" t="s">
        <v>121</v>
      </c>
      <c r="G4782">
        <v>9</v>
      </c>
      <c r="H4782" s="3">
        <v>552.66</v>
      </c>
      <c r="I4782" s="3">
        <v>8958.43</v>
      </c>
    </row>
    <row r="4783" spans="1:9" x14ac:dyDescent="0.3">
      <c r="A4783">
        <v>4782</v>
      </c>
      <c r="B4783" s="2">
        <v>45727</v>
      </c>
      <c r="C4783" t="s">
        <v>13</v>
      </c>
      <c r="D4783" t="s">
        <v>18</v>
      </c>
      <c r="E4783" t="s">
        <v>32</v>
      </c>
      <c r="F4783" t="s">
        <v>121</v>
      </c>
      <c r="G4783">
        <v>12</v>
      </c>
      <c r="H4783" s="3">
        <v>445.29</v>
      </c>
      <c r="I4783" s="3">
        <v>9624</v>
      </c>
    </row>
    <row r="4784" spans="1:9" x14ac:dyDescent="0.3">
      <c r="A4784">
        <v>4783</v>
      </c>
      <c r="B4784" s="2">
        <v>45735</v>
      </c>
      <c r="C4784" t="s">
        <v>12</v>
      </c>
      <c r="D4784" t="s">
        <v>18</v>
      </c>
      <c r="E4784" t="s">
        <v>33</v>
      </c>
      <c r="F4784" t="s">
        <v>121</v>
      </c>
      <c r="G4784">
        <v>8</v>
      </c>
      <c r="H4784" s="3">
        <v>153.87</v>
      </c>
      <c r="I4784" s="3">
        <v>2217.0500000000002</v>
      </c>
    </row>
    <row r="4785" spans="1:9" x14ac:dyDescent="0.3">
      <c r="A4785">
        <v>4784</v>
      </c>
      <c r="B4785" s="2">
        <v>45720</v>
      </c>
      <c r="C4785" t="s">
        <v>10</v>
      </c>
      <c r="D4785" t="s">
        <v>18</v>
      </c>
      <c r="E4785" t="s">
        <v>68</v>
      </c>
      <c r="F4785" t="s">
        <v>122</v>
      </c>
      <c r="G4785">
        <v>10</v>
      </c>
      <c r="H4785" s="3">
        <v>713.83</v>
      </c>
      <c r="I4785" s="3">
        <v>12856.6</v>
      </c>
    </row>
    <row r="4786" spans="1:9" x14ac:dyDescent="0.3">
      <c r="A4786">
        <v>4785</v>
      </c>
      <c r="B4786" s="2">
        <v>45730</v>
      </c>
      <c r="C4786" t="s">
        <v>11</v>
      </c>
      <c r="D4786" t="s">
        <v>19</v>
      </c>
      <c r="E4786" t="s">
        <v>47</v>
      </c>
      <c r="F4786" t="s">
        <v>122</v>
      </c>
      <c r="G4786">
        <v>9</v>
      </c>
      <c r="H4786" s="3">
        <v>984.09</v>
      </c>
      <c r="I4786" s="3">
        <v>15951.77</v>
      </c>
    </row>
    <row r="4787" spans="1:9" x14ac:dyDescent="0.3">
      <c r="A4787">
        <v>4786</v>
      </c>
      <c r="B4787" s="2">
        <v>45729</v>
      </c>
      <c r="C4787" t="s">
        <v>12</v>
      </c>
      <c r="D4787" t="s">
        <v>19</v>
      </c>
      <c r="E4787" t="s">
        <v>58</v>
      </c>
      <c r="F4787" t="s">
        <v>121</v>
      </c>
      <c r="G4787">
        <v>13</v>
      </c>
      <c r="H4787" s="3">
        <v>151.02000000000001</v>
      </c>
      <c r="I4787" s="3">
        <v>3535.98</v>
      </c>
    </row>
    <row r="4788" spans="1:9" x14ac:dyDescent="0.3">
      <c r="A4788">
        <v>4787</v>
      </c>
      <c r="B4788" s="2">
        <v>45733</v>
      </c>
      <c r="C4788" t="s">
        <v>11</v>
      </c>
      <c r="D4788" t="s">
        <v>20</v>
      </c>
      <c r="E4788" t="s">
        <v>38</v>
      </c>
      <c r="F4788" t="s">
        <v>122</v>
      </c>
      <c r="G4788">
        <v>4</v>
      </c>
      <c r="H4788" s="3">
        <v>999.78</v>
      </c>
      <c r="I4788" s="3">
        <v>7202.71</v>
      </c>
    </row>
    <row r="4789" spans="1:9" x14ac:dyDescent="0.3">
      <c r="A4789">
        <v>4788</v>
      </c>
      <c r="B4789" s="2">
        <v>45723</v>
      </c>
      <c r="C4789" t="s">
        <v>15</v>
      </c>
      <c r="D4789" t="s">
        <v>17</v>
      </c>
      <c r="E4789" t="s">
        <v>50</v>
      </c>
      <c r="F4789" t="s">
        <v>121</v>
      </c>
      <c r="G4789">
        <v>5</v>
      </c>
      <c r="H4789" s="3">
        <v>1613.87</v>
      </c>
      <c r="I4789" s="3">
        <v>14533.49</v>
      </c>
    </row>
    <row r="4790" spans="1:9" x14ac:dyDescent="0.3">
      <c r="A4790">
        <v>4789</v>
      </c>
      <c r="B4790" s="2">
        <v>45734</v>
      </c>
      <c r="C4790" t="s">
        <v>14</v>
      </c>
      <c r="D4790" t="s">
        <v>18</v>
      </c>
      <c r="E4790" t="s">
        <v>99</v>
      </c>
      <c r="F4790" t="s">
        <v>122</v>
      </c>
      <c r="G4790">
        <v>1</v>
      </c>
      <c r="H4790" s="3">
        <v>1218.8499999999999</v>
      </c>
      <c r="I4790" s="3">
        <v>2195.2399999999998</v>
      </c>
    </row>
    <row r="4791" spans="1:9" x14ac:dyDescent="0.3">
      <c r="A4791">
        <v>4790</v>
      </c>
      <c r="B4791" s="2">
        <v>45738</v>
      </c>
      <c r="C4791" t="s">
        <v>12</v>
      </c>
      <c r="D4791" t="s">
        <v>18</v>
      </c>
      <c r="E4791" t="s">
        <v>54</v>
      </c>
      <c r="F4791" t="s">
        <v>122</v>
      </c>
      <c r="G4791">
        <v>15</v>
      </c>
      <c r="H4791" s="3">
        <v>176.18</v>
      </c>
      <c r="I4791" s="3">
        <v>4759.7</v>
      </c>
    </row>
    <row r="4792" spans="1:9" x14ac:dyDescent="0.3">
      <c r="A4792">
        <v>4791</v>
      </c>
      <c r="B4792" s="2">
        <v>45735</v>
      </c>
      <c r="C4792" t="s">
        <v>12</v>
      </c>
      <c r="D4792" t="s">
        <v>17</v>
      </c>
      <c r="E4792" t="s">
        <v>94</v>
      </c>
      <c r="F4792" t="s">
        <v>122</v>
      </c>
      <c r="G4792">
        <v>6</v>
      </c>
      <c r="H4792" s="3">
        <v>192.17</v>
      </c>
      <c r="I4792" s="3">
        <v>2076.67</v>
      </c>
    </row>
    <row r="4793" spans="1:9" x14ac:dyDescent="0.3">
      <c r="A4793">
        <v>4792</v>
      </c>
      <c r="B4793" s="2">
        <v>45732</v>
      </c>
      <c r="C4793" t="s">
        <v>10</v>
      </c>
      <c r="D4793" t="s">
        <v>16</v>
      </c>
      <c r="E4793" t="s">
        <v>68</v>
      </c>
      <c r="F4793" t="s">
        <v>121</v>
      </c>
      <c r="G4793">
        <v>3</v>
      </c>
      <c r="H4793" s="3">
        <v>711.83</v>
      </c>
      <c r="I4793" s="3">
        <v>3846.17</v>
      </c>
    </row>
    <row r="4794" spans="1:9" x14ac:dyDescent="0.3">
      <c r="A4794">
        <v>4793</v>
      </c>
      <c r="B4794" s="2">
        <v>45747</v>
      </c>
      <c r="C4794" t="s">
        <v>11</v>
      </c>
      <c r="D4794" t="s">
        <v>16</v>
      </c>
      <c r="E4794" t="s">
        <v>60</v>
      </c>
      <c r="F4794" t="s">
        <v>121</v>
      </c>
      <c r="G4794">
        <v>2</v>
      </c>
      <c r="H4794" s="3">
        <v>1004.66</v>
      </c>
      <c r="I4794" s="3">
        <v>3618.93</v>
      </c>
    </row>
    <row r="4795" spans="1:9" x14ac:dyDescent="0.3">
      <c r="A4795">
        <v>4794</v>
      </c>
      <c r="B4795" s="2">
        <v>45724</v>
      </c>
      <c r="C4795" t="s">
        <v>11</v>
      </c>
      <c r="D4795" t="s">
        <v>20</v>
      </c>
      <c r="E4795" t="s">
        <v>49</v>
      </c>
      <c r="F4795" t="s">
        <v>122</v>
      </c>
      <c r="G4795">
        <v>9</v>
      </c>
      <c r="H4795" s="3">
        <v>950.37</v>
      </c>
      <c r="I4795" s="3">
        <v>15405.18</v>
      </c>
    </row>
    <row r="4796" spans="1:9" x14ac:dyDescent="0.3">
      <c r="A4796">
        <v>4795</v>
      </c>
      <c r="B4796" s="2">
        <v>45724</v>
      </c>
      <c r="C4796" t="s">
        <v>15</v>
      </c>
      <c r="D4796" t="s">
        <v>18</v>
      </c>
      <c r="E4796" t="s">
        <v>23</v>
      </c>
      <c r="F4796" t="s">
        <v>121</v>
      </c>
      <c r="G4796">
        <v>9</v>
      </c>
      <c r="H4796" s="3">
        <v>1734.66</v>
      </c>
      <c r="I4796" s="3">
        <v>28118.26</v>
      </c>
    </row>
    <row r="4797" spans="1:9" x14ac:dyDescent="0.3">
      <c r="A4797">
        <v>4796</v>
      </c>
      <c r="B4797" s="2">
        <v>45741</v>
      </c>
      <c r="C4797" t="s">
        <v>9</v>
      </c>
      <c r="D4797" t="s">
        <v>16</v>
      </c>
      <c r="E4797" t="s">
        <v>29</v>
      </c>
      <c r="F4797" t="s">
        <v>122</v>
      </c>
      <c r="G4797">
        <v>11</v>
      </c>
      <c r="H4797" s="3">
        <v>473.2</v>
      </c>
      <c r="I4797" s="3">
        <v>9374.9500000000007</v>
      </c>
    </row>
    <row r="4798" spans="1:9" x14ac:dyDescent="0.3">
      <c r="A4798">
        <v>4797</v>
      </c>
      <c r="B4798" s="2">
        <v>45723</v>
      </c>
      <c r="C4798" t="s">
        <v>10</v>
      </c>
      <c r="D4798" t="s">
        <v>16</v>
      </c>
      <c r="E4798" t="s">
        <v>46</v>
      </c>
      <c r="F4798" t="s">
        <v>121</v>
      </c>
      <c r="G4798">
        <v>3</v>
      </c>
      <c r="H4798" s="3">
        <v>791.68</v>
      </c>
      <c r="I4798" s="3">
        <v>4277.62</v>
      </c>
    </row>
    <row r="4799" spans="1:9" x14ac:dyDescent="0.3">
      <c r="A4799">
        <v>4798</v>
      </c>
      <c r="B4799" s="2">
        <v>45737</v>
      </c>
      <c r="C4799" t="s">
        <v>11</v>
      </c>
      <c r="D4799" t="s">
        <v>18</v>
      </c>
      <c r="E4799" t="s">
        <v>41</v>
      </c>
      <c r="F4799" t="s">
        <v>122</v>
      </c>
      <c r="G4799">
        <v>6</v>
      </c>
      <c r="H4799" s="3">
        <v>828.35</v>
      </c>
      <c r="I4799" s="3">
        <v>8951.52</v>
      </c>
    </row>
    <row r="4800" spans="1:9" x14ac:dyDescent="0.3">
      <c r="A4800">
        <v>4799</v>
      </c>
      <c r="B4800" s="2">
        <v>45746</v>
      </c>
      <c r="C4800" t="s">
        <v>10</v>
      </c>
      <c r="D4800" t="s">
        <v>18</v>
      </c>
      <c r="E4800" t="s">
        <v>108</v>
      </c>
      <c r="F4800" t="s">
        <v>122</v>
      </c>
      <c r="G4800">
        <v>10</v>
      </c>
      <c r="H4800" s="3">
        <v>792.54</v>
      </c>
      <c r="I4800" s="3">
        <v>14274.23</v>
      </c>
    </row>
    <row r="4801" spans="1:9" x14ac:dyDescent="0.3">
      <c r="A4801">
        <v>4800</v>
      </c>
      <c r="B4801" s="2">
        <v>45738</v>
      </c>
      <c r="C4801" t="s">
        <v>13</v>
      </c>
      <c r="D4801" t="s">
        <v>18</v>
      </c>
      <c r="E4801" t="s">
        <v>87</v>
      </c>
      <c r="F4801" t="s">
        <v>121</v>
      </c>
      <c r="G4801">
        <v>16</v>
      </c>
      <c r="H4801" s="3">
        <v>422.32</v>
      </c>
      <c r="I4801" s="3">
        <v>12170.07</v>
      </c>
    </row>
    <row r="4802" spans="1:9" x14ac:dyDescent="0.3">
      <c r="A4802">
        <v>4801</v>
      </c>
      <c r="B4802" s="2">
        <v>45728</v>
      </c>
      <c r="C4802" t="s">
        <v>9</v>
      </c>
      <c r="D4802" t="s">
        <v>19</v>
      </c>
      <c r="E4802" t="s">
        <v>85</v>
      </c>
      <c r="F4802" t="s">
        <v>122</v>
      </c>
      <c r="G4802">
        <v>17</v>
      </c>
      <c r="H4802" s="3">
        <v>537.66999999999996</v>
      </c>
      <c r="I4802" s="3">
        <v>16462.52</v>
      </c>
    </row>
    <row r="4803" spans="1:9" x14ac:dyDescent="0.3">
      <c r="A4803">
        <v>4802</v>
      </c>
      <c r="B4803" s="2">
        <v>45721</v>
      </c>
      <c r="C4803" t="s">
        <v>14</v>
      </c>
      <c r="D4803" t="s">
        <v>17</v>
      </c>
      <c r="E4803" t="s">
        <v>78</v>
      </c>
      <c r="F4803" t="s">
        <v>121</v>
      </c>
      <c r="G4803">
        <v>5</v>
      </c>
      <c r="H4803" s="3">
        <v>1256.97</v>
      </c>
      <c r="I4803" s="3">
        <v>11319.48</v>
      </c>
    </row>
    <row r="4804" spans="1:9" x14ac:dyDescent="0.3">
      <c r="A4804">
        <v>4803</v>
      </c>
      <c r="B4804" s="2">
        <v>45745</v>
      </c>
      <c r="C4804" t="s">
        <v>9</v>
      </c>
      <c r="D4804" t="s">
        <v>17</v>
      </c>
      <c r="E4804" t="s">
        <v>50</v>
      </c>
      <c r="F4804" t="s">
        <v>122</v>
      </c>
      <c r="G4804">
        <v>9</v>
      </c>
      <c r="H4804" s="3">
        <v>537.94000000000005</v>
      </c>
      <c r="I4804" s="3">
        <v>8719.83</v>
      </c>
    </row>
    <row r="4805" spans="1:9" x14ac:dyDescent="0.3">
      <c r="A4805">
        <v>4804</v>
      </c>
      <c r="B4805" s="2">
        <v>45740</v>
      </c>
      <c r="C4805" t="s">
        <v>12</v>
      </c>
      <c r="D4805" t="s">
        <v>17</v>
      </c>
      <c r="E4805" t="s">
        <v>98</v>
      </c>
      <c r="F4805" t="s">
        <v>122</v>
      </c>
      <c r="G4805">
        <v>19</v>
      </c>
      <c r="H4805" s="3">
        <v>156.16999999999999</v>
      </c>
      <c r="I4805" s="3">
        <v>5344.2</v>
      </c>
    </row>
    <row r="4806" spans="1:9" x14ac:dyDescent="0.3">
      <c r="A4806">
        <v>4805</v>
      </c>
      <c r="B4806" s="2">
        <v>45745</v>
      </c>
      <c r="C4806" t="s">
        <v>11</v>
      </c>
      <c r="D4806" t="s">
        <v>19</v>
      </c>
      <c r="E4806" t="s">
        <v>39</v>
      </c>
      <c r="F4806" t="s">
        <v>121</v>
      </c>
      <c r="G4806">
        <v>2</v>
      </c>
      <c r="H4806" s="3">
        <v>1109.94</v>
      </c>
      <c r="I4806" s="3">
        <v>3998.17</v>
      </c>
    </row>
    <row r="4807" spans="1:9" x14ac:dyDescent="0.3">
      <c r="A4807">
        <v>4806</v>
      </c>
      <c r="B4807" s="2">
        <v>45729</v>
      </c>
      <c r="C4807" t="s">
        <v>11</v>
      </c>
      <c r="D4807" t="s">
        <v>18</v>
      </c>
      <c r="E4807" t="s">
        <v>58</v>
      </c>
      <c r="F4807" t="s">
        <v>122</v>
      </c>
      <c r="G4807">
        <v>2</v>
      </c>
      <c r="H4807" s="3">
        <v>1083.9100000000001</v>
      </c>
      <c r="I4807" s="3">
        <v>3904.4</v>
      </c>
    </row>
    <row r="4808" spans="1:9" x14ac:dyDescent="0.3">
      <c r="A4808">
        <v>4807</v>
      </c>
      <c r="B4808" s="2">
        <v>45726</v>
      </c>
      <c r="C4808" t="s">
        <v>12</v>
      </c>
      <c r="D4808" t="s">
        <v>20</v>
      </c>
      <c r="E4808" t="s">
        <v>87</v>
      </c>
      <c r="F4808" t="s">
        <v>122</v>
      </c>
      <c r="G4808">
        <v>6</v>
      </c>
      <c r="H4808" s="3">
        <v>181.97</v>
      </c>
      <c r="I4808" s="3">
        <v>1966.45</v>
      </c>
    </row>
    <row r="4809" spans="1:9" x14ac:dyDescent="0.3">
      <c r="A4809">
        <v>4808</v>
      </c>
      <c r="B4809" s="2">
        <v>45742</v>
      </c>
      <c r="C4809" t="s">
        <v>15</v>
      </c>
      <c r="D4809" t="s">
        <v>16</v>
      </c>
      <c r="E4809" t="s">
        <v>46</v>
      </c>
      <c r="F4809" t="s">
        <v>121</v>
      </c>
      <c r="G4809">
        <v>10</v>
      </c>
      <c r="H4809" s="3">
        <v>1578.41</v>
      </c>
      <c r="I4809" s="3">
        <v>28428.33</v>
      </c>
    </row>
    <row r="4810" spans="1:9" x14ac:dyDescent="0.3">
      <c r="A4810">
        <v>4809</v>
      </c>
      <c r="B4810" s="2">
        <v>45745</v>
      </c>
      <c r="C4810" t="s">
        <v>13</v>
      </c>
      <c r="D4810" t="s">
        <v>18</v>
      </c>
      <c r="E4810" t="s">
        <v>80</v>
      </c>
      <c r="F4810" t="s">
        <v>122</v>
      </c>
      <c r="G4810">
        <v>14</v>
      </c>
      <c r="H4810" s="3">
        <v>409.39</v>
      </c>
      <c r="I4810" s="3">
        <v>10322.780000000001</v>
      </c>
    </row>
    <row r="4811" spans="1:9" x14ac:dyDescent="0.3">
      <c r="A4811">
        <v>4810</v>
      </c>
      <c r="B4811" s="2">
        <v>45747</v>
      </c>
      <c r="C4811" t="s">
        <v>9</v>
      </c>
      <c r="D4811" t="s">
        <v>16</v>
      </c>
      <c r="E4811" t="s">
        <v>30</v>
      </c>
      <c r="F4811" t="s">
        <v>122</v>
      </c>
      <c r="G4811">
        <v>7</v>
      </c>
      <c r="H4811" s="3">
        <v>448.39</v>
      </c>
      <c r="I4811" s="3">
        <v>5653.08</v>
      </c>
    </row>
    <row r="4812" spans="1:9" x14ac:dyDescent="0.3">
      <c r="A4812">
        <v>4811</v>
      </c>
      <c r="B4812" s="2">
        <v>45742</v>
      </c>
      <c r="C4812" t="s">
        <v>15</v>
      </c>
      <c r="D4812" t="s">
        <v>17</v>
      </c>
      <c r="E4812" t="s">
        <v>47</v>
      </c>
      <c r="F4812" t="s">
        <v>122</v>
      </c>
      <c r="G4812">
        <v>3</v>
      </c>
      <c r="H4812" s="3">
        <v>1205.76</v>
      </c>
      <c r="I4812" s="3">
        <v>6514.99</v>
      </c>
    </row>
    <row r="4813" spans="1:9" x14ac:dyDescent="0.3">
      <c r="A4813">
        <v>4812</v>
      </c>
      <c r="B4813" s="2">
        <v>45735</v>
      </c>
      <c r="C4813" t="s">
        <v>15</v>
      </c>
      <c r="D4813" t="s">
        <v>20</v>
      </c>
      <c r="E4813" t="s">
        <v>108</v>
      </c>
      <c r="F4813" t="s">
        <v>121</v>
      </c>
      <c r="G4813">
        <v>1</v>
      </c>
      <c r="H4813" s="3">
        <v>1701.3</v>
      </c>
      <c r="I4813" s="3">
        <v>3064.17</v>
      </c>
    </row>
    <row r="4814" spans="1:9" x14ac:dyDescent="0.3">
      <c r="A4814">
        <v>4813</v>
      </c>
      <c r="B4814" s="2">
        <v>45735</v>
      </c>
      <c r="C4814" t="s">
        <v>13</v>
      </c>
      <c r="D4814" t="s">
        <v>16</v>
      </c>
      <c r="E4814" t="s">
        <v>91</v>
      </c>
      <c r="F4814" t="s">
        <v>121</v>
      </c>
      <c r="G4814">
        <v>6</v>
      </c>
      <c r="H4814" s="3">
        <v>410.34</v>
      </c>
      <c r="I4814" s="3">
        <v>4434.32</v>
      </c>
    </row>
    <row r="4815" spans="1:9" x14ac:dyDescent="0.3">
      <c r="A4815">
        <v>4814</v>
      </c>
      <c r="B4815" s="2">
        <v>45728</v>
      </c>
      <c r="C4815" t="s">
        <v>11</v>
      </c>
      <c r="D4815" t="s">
        <v>19</v>
      </c>
      <c r="E4815" t="s">
        <v>41</v>
      </c>
      <c r="F4815" t="s">
        <v>121</v>
      </c>
      <c r="G4815">
        <v>10</v>
      </c>
      <c r="H4815" s="3">
        <v>926.79</v>
      </c>
      <c r="I4815" s="3">
        <v>16692.169999999998</v>
      </c>
    </row>
    <row r="4816" spans="1:9" x14ac:dyDescent="0.3">
      <c r="A4816">
        <v>4815</v>
      </c>
      <c r="B4816" s="2">
        <v>45718</v>
      </c>
      <c r="C4816" t="s">
        <v>11</v>
      </c>
      <c r="D4816" t="s">
        <v>16</v>
      </c>
      <c r="E4816" t="s">
        <v>53</v>
      </c>
      <c r="F4816" t="s">
        <v>121</v>
      </c>
      <c r="G4816">
        <v>2</v>
      </c>
      <c r="H4816" s="3">
        <v>1165.24</v>
      </c>
      <c r="I4816" s="3">
        <v>4197.37</v>
      </c>
    </row>
    <row r="4817" spans="1:9" x14ac:dyDescent="0.3">
      <c r="A4817">
        <v>4816</v>
      </c>
      <c r="B4817" s="2">
        <v>45721</v>
      </c>
      <c r="C4817" t="s">
        <v>12</v>
      </c>
      <c r="D4817" t="s">
        <v>20</v>
      </c>
      <c r="E4817" t="s">
        <v>44</v>
      </c>
      <c r="F4817" t="s">
        <v>121</v>
      </c>
      <c r="G4817">
        <v>5</v>
      </c>
      <c r="H4817" s="3">
        <v>180.25</v>
      </c>
      <c r="I4817" s="3">
        <v>1623.22</v>
      </c>
    </row>
    <row r="4818" spans="1:9" x14ac:dyDescent="0.3">
      <c r="A4818">
        <v>4817</v>
      </c>
      <c r="B4818" s="2">
        <v>45719</v>
      </c>
      <c r="C4818" t="s">
        <v>14</v>
      </c>
      <c r="D4818" t="s">
        <v>20</v>
      </c>
      <c r="E4818" t="s">
        <v>22</v>
      </c>
      <c r="F4818" t="s">
        <v>122</v>
      </c>
      <c r="G4818">
        <v>5</v>
      </c>
      <c r="H4818" s="3">
        <v>1056.93</v>
      </c>
      <c r="I4818" s="3">
        <v>9518.0400000000009</v>
      </c>
    </row>
    <row r="4819" spans="1:9" x14ac:dyDescent="0.3">
      <c r="A4819">
        <v>4818</v>
      </c>
      <c r="B4819" s="2">
        <v>45740</v>
      </c>
      <c r="C4819" t="s">
        <v>11</v>
      </c>
      <c r="D4819" t="s">
        <v>20</v>
      </c>
      <c r="E4819" t="s">
        <v>38</v>
      </c>
      <c r="F4819" t="s">
        <v>121</v>
      </c>
      <c r="G4819">
        <v>2</v>
      </c>
      <c r="H4819" s="3">
        <v>946.76</v>
      </c>
      <c r="I4819" s="3">
        <v>3410.37</v>
      </c>
    </row>
    <row r="4820" spans="1:9" x14ac:dyDescent="0.3">
      <c r="A4820">
        <v>4819</v>
      </c>
      <c r="B4820" s="2">
        <v>45723</v>
      </c>
      <c r="C4820" t="s">
        <v>15</v>
      </c>
      <c r="D4820" t="s">
        <v>17</v>
      </c>
      <c r="E4820" t="s">
        <v>106</v>
      </c>
      <c r="F4820" t="s">
        <v>121</v>
      </c>
      <c r="G4820">
        <v>8</v>
      </c>
      <c r="H4820" s="3">
        <v>1305.54</v>
      </c>
      <c r="I4820" s="3">
        <v>18810.990000000002</v>
      </c>
    </row>
    <row r="4821" spans="1:9" x14ac:dyDescent="0.3">
      <c r="A4821">
        <v>4820</v>
      </c>
      <c r="B4821" s="2">
        <v>45730</v>
      </c>
      <c r="C4821" t="s">
        <v>14</v>
      </c>
      <c r="D4821" t="s">
        <v>18</v>
      </c>
      <c r="E4821" t="s">
        <v>103</v>
      </c>
      <c r="F4821" t="s">
        <v>121</v>
      </c>
      <c r="G4821">
        <v>2</v>
      </c>
      <c r="H4821" s="3">
        <v>1409.69</v>
      </c>
      <c r="I4821" s="3">
        <v>5077.91</v>
      </c>
    </row>
    <row r="4822" spans="1:9" x14ac:dyDescent="0.3">
      <c r="A4822">
        <v>4821</v>
      </c>
      <c r="B4822" s="2">
        <v>45741</v>
      </c>
      <c r="C4822" t="s">
        <v>9</v>
      </c>
      <c r="D4822" t="s">
        <v>16</v>
      </c>
      <c r="E4822" t="s">
        <v>63</v>
      </c>
      <c r="F4822" t="s">
        <v>122</v>
      </c>
      <c r="G4822">
        <v>11</v>
      </c>
      <c r="H4822" s="3">
        <v>576.57000000000005</v>
      </c>
      <c r="I4822" s="3">
        <v>11422.9</v>
      </c>
    </row>
    <row r="4823" spans="1:9" x14ac:dyDescent="0.3">
      <c r="A4823">
        <v>4822</v>
      </c>
      <c r="B4823" s="2">
        <v>45733</v>
      </c>
      <c r="C4823" t="s">
        <v>9</v>
      </c>
      <c r="D4823" t="s">
        <v>20</v>
      </c>
      <c r="E4823" t="s">
        <v>57</v>
      </c>
      <c r="F4823" t="s">
        <v>121</v>
      </c>
      <c r="G4823">
        <v>6</v>
      </c>
      <c r="H4823" s="3">
        <v>571.86</v>
      </c>
      <c r="I4823" s="3">
        <v>6179.77</v>
      </c>
    </row>
    <row r="4824" spans="1:9" x14ac:dyDescent="0.3">
      <c r="A4824">
        <v>4823</v>
      </c>
      <c r="B4824" s="2">
        <v>45722</v>
      </c>
      <c r="C4824" t="s">
        <v>14</v>
      </c>
      <c r="D4824" t="s">
        <v>18</v>
      </c>
      <c r="E4824" t="s">
        <v>100</v>
      </c>
      <c r="F4824" t="s">
        <v>121</v>
      </c>
      <c r="G4824">
        <v>2</v>
      </c>
      <c r="H4824" s="3">
        <v>1322.36</v>
      </c>
      <c r="I4824" s="3">
        <v>4763.34</v>
      </c>
    </row>
    <row r="4825" spans="1:9" x14ac:dyDescent="0.3">
      <c r="A4825">
        <v>4824</v>
      </c>
      <c r="B4825" s="2">
        <v>45735</v>
      </c>
      <c r="C4825" t="s">
        <v>10</v>
      </c>
      <c r="D4825" t="s">
        <v>17</v>
      </c>
      <c r="E4825" t="s">
        <v>89</v>
      </c>
      <c r="F4825" t="s">
        <v>121</v>
      </c>
      <c r="G4825">
        <v>10</v>
      </c>
      <c r="H4825" s="3">
        <v>737.65</v>
      </c>
      <c r="I4825" s="3">
        <v>13285.62</v>
      </c>
    </row>
    <row r="4826" spans="1:9" x14ac:dyDescent="0.3">
      <c r="A4826">
        <v>4825</v>
      </c>
      <c r="B4826" s="2">
        <v>45720</v>
      </c>
      <c r="C4826" t="s">
        <v>11</v>
      </c>
      <c r="D4826" t="s">
        <v>17</v>
      </c>
      <c r="E4826" t="s">
        <v>56</v>
      </c>
      <c r="F4826" t="s">
        <v>121</v>
      </c>
      <c r="G4826">
        <v>4</v>
      </c>
      <c r="H4826" s="3">
        <v>828.04</v>
      </c>
      <c r="I4826" s="3">
        <v>5965.44</v>
      </c>
    </row>
    <row r="4827" spans="1:9" x14ac:dyDescent="0.3">
      <c r="A4827">
        <v>4826</v>
      </c>
      <c r="B4827" s="2">
        <v>45723</v>
      </c>
      <c r="C4827" t="s">
        <v>13</v>
      </c>
      <c r="D4827" t="s">
        <v>18</v>
      </c>
      <c r="E4827" t="s">
        <v>68</v>
      </c>
      <c r="F4827" t="s">
        <v>122</v>
      </c>
      <c r="G4827">
        <v>19</v>
      </c>
      <c r="H4827" s="3">
        <v>341.38</v>
      </c>
      <c r="I4827" s="3">
        <v>11682.16</v>
      </c>
    </row>
    <row r="4828" spans="1:9" x14ac:dyDescent="0.3">
      <c r="A4828">
        <v>4827</v>
      </c>
      <c r="B4828" s="2">
        <v>45747</v>
      </c>
      <c r="C4828" t="s">
        <v>15</v>
      </c>
      <c r="D4828" t="s">
        <v>16</v>
      </c>
      <c r="E4828" t="s">
        <v>108</v>
      </c>
      <c r="F4828" t="s">
        <v>122</v>
      </c>
      <c r="G4828">
        <v>1</v>
      </c>
      <c r="H4828" s="3">
        <v>1439.22</v>
      </c>
      <c r="I4828" s="3">
        <v>2592.14</v>
      </c>
    </row>
    <row r="4829" spans="1:9" x14ac:dyDescent="0.3">
      <c r="A4829">
        <v>4828</v>
      </c>
      <c r="B4829" s="2">
        <v>45726</v>
      </c>
      <c r="C4829" t="s">
        <v>11</v>
      </c>
      <c r="D4829" t="s">
        <v>19</v>
      </c>
      <c r="E4829" t="s">
        <v>116</v>
      </c>
      <c r="F4829" t="s">
        <v>122</v>
      </c>
      <c r="G4829">
        <v>4</v>
      </c>
      <c r="H4829" s="3">
        <v>834.03</v>
      </c>
      <c r="I4829" s="3">
        <v>6008.6</v>
      </c>
    </row>
    <row r="4830" spans="1:9" x14ac:dyDescent="0.3">
      <c r="A4830">
        <v>4829</v>
      </c>
      <c r="B4830" s="2">
        <v>45739</v>
      </c>
      <c r="C4830" t="s">
        <v>14</v>
      </c>
      <c r="D4830" t="s">
        <v>20</v>
      </c>
      <c r="E4830" t="s">
        <v>22</v>
      </c>
      <c r="F4830" t="s">
        <v>121</v>
      </c>
      <c r="G4830">
        <v>8</v>
      </c>
      <c r="H4830" s="3">
        <v>1253.0899999999999</v>
      </c>
      <c r="I4830" s="3">
        <v>18055.259999999998</v>
      </c>
    </row>
    <row r="4831" spans="1:9" x14ac:dyDescent="0.3">
      <c r="A4831">
        <v>4830</v>
      </c>
      <c r="B4831" s="2">
        <v>45726</v>
      </c>
      <c r="C4831" t="s">
        <v>9</v>
      </c>
      <c r="D4831" t="s">
        <v>18</v>
      </c>
      <c r="E4831" t="s">
        <v>58</v>
      </c>
      <c r="F4831" t="s">
        <v>121</v>
      </c>
      <c r="G4831">
        <v>10</v>
      </c>
      <c r="H4831" s="3">
        <v>544.44000000000005</v>
      </c>
      <c r="I4831" s="3">
        <v>9805.77</v>
      </c>
    </row>
    <row r="4832" spans="1:9" x14ac:dyDescent="0.3">
      <c r="A4832">
        <v>4831</v>
      </c>
      <c r="B4832" s="2">
        <v>45717</v>
      </c>
      <c r="C4832" t="s">
        <v>12</v>
      </c>
      <c r="D4832" t="s">
        <v>19</v>
      </c>
      <c r="E4832" t="s">
        <v>43</v>
      </c>
      <c r="F4832" t="s">
        <v>122</v>
      </c>
      <c r="G4832">
        <v>16</v>
      </c>
      <c r="H4832" s="3">
        <v>176.35</v>
      </c>
      <c r="I4832" s="3">
        <v>5081.91</v>
      </c>
    </row>
    <row r="4833" spans="1:9" x14ac:dyDescent="0.3">
      <c r="A4833">
        <v>4832</v>
      </c>
      <c r="B4833" s="2">
        <v>45730</v>
      </c>
      <c r="C4833" t="s">
        <v>9</v>
      </c>
      <c r="D4833" t="s">
        <v>20</v>
      </c>
      <c r="E4833" t="s">
        <v>78</v>
      </c>
      <c r="F4833" t="s">
        <v>122</v>
      </c>
      <c r="G4833">
        <v>17</v>
      </c>
      <c r="H4833" s="3">
        <v>494.95</v>
      </c>
      <c r="I4833" s="3">
        <v>15154.5</v>
      </c>
    </row>
    <row r="4834" spans="1:9" x14ac:dyDescent="0.3">
      <c r="A4834">
        <v>4833</v>
      </c>
      <c r="B4834" s="2">
        <v>45728</v>
      </c>
      <c r="C4834" t="s">
        <v>9</v>
      </c>
      <c r="D4834" t="s">
        <v>19</v>
      </c>
      <c r="E4834" t="s">
        <v>49</v>
      </c>
      <c r="F4834" t="s">
        <v>121</v>
      </c>
      <c r="G4834">
        <v>16</v>
      </c>
      <c r="H4834" s="3">
        <v>540.66999999999996</v>
      </c>
      <c r="I4834" s="3">
        <v>15580.58</v>
      </c>
    </row>
    <row r="4835" spans="1:9" x14ac:dyDescent="0.3">
      <c r="A4835">
        <v>4834</v>
      </c>
      <c r="B4835" s="2">
        <v>45739</v>
      </c>
      <c r="C4835" t="s">
        <v>12</v>
      </c>
      <c r="D4835" t="s">
        <v>17</v>
      </c>
      <c r="E4835" t="s">
        <v>114</v>
      </c>
      <c r="F4835" t="s">
        <v>121</v>
      </c>
      <c r="G4835">
        <v>11</v>
      </c>
      <c r="H4835" s="3">
        <v>187.73</v>
      </c>
      <c r="I4835" s="3">
        <v>3719.27</v>
      </c>
    </row>
    <row r="4836" spans="1:9" x14ac:dyDescent="0.3">
      <c r="A4836">
        <v>4835</v>
      </c>
      <c r="B4836" s="2">
        <v>45720</v>
      </c>
      <c r="C4836" t="s">
        <v>10</v>
      </c>
      <c r="D4836" t="s">
        <v>16</v>
      </c>
      <c r="E4836" t="s">
        <v>27</v>
      </c>
      <c r="F4836" t="s">
        <v>121</v>
      </c>
      <c r="G4836">
        <v>2</v>
      </c>
      <c r="H4836" s="3">
        <v>828.5</v>
      </c>
      <c r="I4836" s="3">
        <v>2984.38</v>
      </c>
    </row>
    <row r="4837" spans="1:9" x14ac:dyDescent="0.3">
      <c r="A4837">
        <v>4836</v>
      </c>
      <c r="B4837" s="2">
        <v>45719</v>
      </c>
      <c r="C4837" t="s">
        <v>11</v>
      </c>
      <c r="D4837" t="s">
        <v>20</v>
      </c>
      <c r="E4837" t="s">
        <v>29</v>
      </c>
      <c r="F4837" t="s">
        <v>122</v>
      </c>
      <c r="G4837">
        <v>8</v>
      </c>
      <c r="H4837" s="3">
        <v>821.95</v>
      </c>
      <c r="I4837" s="3">
        <v>11843.14</v>
      </c>
    </row>
    <row r="4838" spans="1:9" x14ac:dyDescent="0.3">
      <c r="A4838">
        <v>4837</v>
      </c>
      <c r="B4838" s="2">
        <v>45744</v>
      </c>
      <c r="C4838" t="s">
        <v>9</v>
      </c>
      <c r="D4838" t="s">
        <v>20</v>
      </c>
      <c r="E4838" t="s">
        <v>104</v>
      </c>
      <c r="F4838" t="s">
        <v>121</v>
      </c>
      <c r="G4838">
        <v>11</v>
      </c>
      <c r="H4838" s="3">
        <v>475.82</v>
      </c>
      <c r="I4838" s="3">
        <v>9426.86</v>
      </c>
    </row>
    <row r="4839" spans="1:9" x14ac:dyDescent="0.3">
      <c r="A4839">
        <v>4838</v>
      </c>
      <c r="B4839" s="2">
        <v>45718</v>
      </c>
      <c r="C4839" t="s">
        <v>10</v>
      </c>
      <c r="D4839" t="s">
        <v>18</v>
      </c>
      <c r="E4839" t="s">
        <v>96</v>
      </c>
      <c r="F4839" t="s">
        <v>121</v>
      </c>
      <c r="G4839">
        <v>5</v>
      </c>
      <c r="H4839" s="3">
        <v>818.76</v>
      </c>
      <c r="I4839" s="3">
        <v>7373.24</v>
      </c>
    </row>
    <row r="4840" spans="1:9" x14ac:dyDescent="0.3">
      <c r="A4840">
        <v>4839</v>
      </c>
      <c r="B4840" s="2">
        <v>45729</v>
      </c>
      <c r="C4840" t="s">
        <v>14</v>
      </c>
      <c r="D4840" t="s">
        <v>19</v>
      </c>
      <c r="E4840" t="s">
        <v>48</v>
      </c>
      <c r="F4840" t="s">
        <v>121</v>
      </c>
      <c r="G4840">
        <v>3</v>
      </c>
      <c r="H4840" s="3">
        <v>1302.3</v>
      </c>
      <c r="I4840" s="3">
        <v>7036.62</v>
      </c>
    </row>
    <row r="4841" spans="1:9" x14ac:dyDescent="0.3">
      <c r="A4841">
        <v>4840</v>
      </c>
      <c r="B4841" s="2">
        <v>45741</v>
      </c>
      <c r="C4841" t="s">
        <v>15</v>
      </c>
      <c r="D4841" t="s">
        <v>16</v>
      </c>
      <c r="E4841" t="s">
        <v>96</v>
      </c>
      <c r="F4841" t="s">
        <v>121</v>
      </c>
      <c r="G4841">
        <v>6</v>
      </c>
      <c r="H4841" s="3">
        <v>1264.8599999999999</v>
      </c>
      <c r="I4841" s="3">
        <v>13668.64</v>
      </c>
    </row>
    <row r="4842" spans="1:9" x14ac:dyDescent="0.3">
      <c r="A4842">
        <v>4841</v>
      </c>
      <c r="B4842" s="2">
        <v>45733</v>
      </c>
      <c r="C4842" t="s">
        <v>12</v>
      </c>
      <c r="D4842" t="s">
        <v>16</v>
      </c>
      <c r="E4842" t="s">
        <v>80</v>
      </c>
      <c r="F4842" t="s">
        <v>121</v>
      </c>
      <c r="G4842">
        <v>13</v>
      </c>
      <c r="H4842" s="3">
        <v>241.31</v>
      </c>
      <c r="I4842" s="3">
        <v>5650.02</v>
      </c>
    </row>
    <row r="4843" spans="1:9" x14ac:dyDescent="0.3">
      <c r="A4843">
        <v>4842</v>
      </c>
      <c r="B4843" s="2">
        <v>45737</v>
      </c>
      <c r="C4843" t="s">
        <v>9</v>
      </c>
      <c r="D4843" t="s">
        <v>17</v>
      </c>
      <c r="E4843" t="s">
        <v>27</v>
      </c>
      <c r="F4843" t="s">
        <v>121</v>
      </c>
      <c r="G4843">
        <v>5</v>
      </c>
      <c r="H4843" s="3">
        <v>459.65</v>
      </c>
      <c r="I4843" s="3">
        <v>4139.32</v>
      </c>
    </row>
    <row r="4844" spans="1:9" x14ac:dyDescent="0.3">
      <c r="A4844">
        <v>4843</v>
      </c>
      <c r="B4844" s="2">
        <v>45742</v>
      </c>
      <c r="C4844" t="s">
        <v>12</v>
      </c>
      <c r="D4844" t="s">
        <v>18</v>
      </c>
      <c r="E4844" t="s">
        <v>75</v>
      </c>
      <c r="F4844" t="s">
        <v>122</v>
      </c>
      <c r="G4844">
        <v>11</v>
      </c>
      <c r="H4844" s="3">
        <v>179.32</v>
      </c>
      <c r="I4844" s="3">
        <v>3552.65</v>
      </c>
    </row>
    <row r="4845" spans="1:9" x14ac:dyDescent="0.3">
      <c r="A4845">
        <v>4844</v>
      </c>
      <c r="B4845" s="2">
        <v>45736</v>
      </c>
      <c r="C4845" t="s">
        <v>11</v>
      </c>
      <c r="D4845" t="s">
        <v>16</v>
      </c>
      <c r="E4845" t="s">
        <v>61</v>
      </c>
      <c r="F4845" t="s">
        <v>121</v>
      </c>
      <c r="G4845">
        <v>10</v>
      </c>
      <c r="H4845" s="3">
        <v>802.08</v>
      </c>
      <c r="I4845" s="3">
        <v>14446.05</v>
      </c>
    </row>
    <row r="4846" spans="1:9" x14ac:dyDescent="0.3">
      <c r="A4846">
        <v>4845</v>
      </c>
      <c r="B4846" s="2">
        <v>45732</v>
      </c>
      <c r="C4846" t="s">
        <v>15</v>
      </c>
      <c r="D4846" t="s">
        <v>16</v>
      </c>
      <c r="E4846" t="s">
        <v>112</v>
      </c>
      <c r="F4846" t="s">
        <v>121</v>
      </c>
      <c r="G4846">
        <v>3</v>
      </c>
      <c r="H4846" s="3">
        <v>1525.04</v>
      </c>
      <c r="I4846" s="3">
        <v>8240.1299999999992</v>
      </c>
    </row>
    <row r="4847" spans="1:9" x14ac:dyDescent="0.3">
      <c r="A4847">
        <v>4846</v>
      </c>
      <c r="B4847" s="2">
        <v>45738</v>
      </c>
      <c r="C4847" t="s">
        <v>13</v>
      </c>
      <c r="D4847" t="s">
        <v>17</v>
      </c>
      <c r="E4847" t="s">
        <v>37</v>
      </c>
      <c r="F4847" t="s">
        <v>121</v>
      </c>
      <c r="G4847">
        <v>8</v>
      </c>
      <c r="H4847" s="3">
        <v>363.27</v>
      </c>
      <c r="I4847" s="3">
        <v>5234.21</v>
      </c>
    </row>
    <row r="4848" spans="1:9" x14ac:dyDescent="0.3">
      <c r="A4848">
        <v>4847</v>
      </c>
      <c r="B4848" s="2">
        <v>45723</v>
      </c>
      <c r="C4848" t="s">
        <v>14</v>
      </c>
      <c r="D4848" t="s">
        <v>19</v>
      </c>
      <c r="E4848" t="s">
        <v>75</v>
      </c>
      <c r="F4848" t="s">
        <v>122</v>
      </c>
      <c r="G4848">
        <v>4</v>
      </c>
      <c r="H4848" s="3">
        <v>1390.86</v>
      </c>
      <c r="I4848" s="3">
        <v>10020.17</v>
      </c>
    </row>
    <row r="4849" spans="1:9" x14ac:dyDescent="0.3">
      <c r="A4849">
        <v>4848</v>
      </c>
      <c r="B4849" s="2">
        <v>45746</v>
      </c>
      <c r="C4849" t="s">
        <v>13</v>
      </c>
      <c r="D4849" t="s">
        <v>18</v>
      </c>
      <c r="E4849" t="s">
        <v>41</v>
      </c>
      <c r="F4849" t="s">
        <v>122</v>
      </c>
      <c r="G4849">
        <v>11</v>
      </c>
      <c r="H4849" s="3">
        <v>385.67</v>
      </c>
      <c r="I4849" s="3">
        <v>7640.82</v>
      </c>
    </row>
    <row r="4850" spans="1:9" x14ac:dyDescent="0.3">
      <c r="A4850">
        <v>4849</v>
      </c>
      <c r="B4850" s="2">
        <v>45734</v>
      </c>
      <c r="C4850" t="s">
        <v>11</v>
      </c>
      <c r="D4850" t="s">
        <v>18</v>
      </c>
      <c r="E4850" t="s">
        <v>110</v>
      </c>
      <c r="F4850" t="s">
        <v>121</v>
      </c>
      <c r="G4850">
        <v>3</v>
      </c>
      <c r="H4850" s="3">
        <v>1053.96</v>
      </c>
      <c r="I4850" s="3">
        <v>5694.78</v>
      </c>
    </row>
    <row r="4851" spans="1:9" x14ac:dyDescent="0.3">
      <c r="A4851">
        <v>4850</v>
      </c>
      <c r="B4851" s="2">
        <v>45747</v>
      </c>
      <c r="C4851" t="s">
        <v>15</v>
      </c>
      <c r="D4851" t="s">
        <v>18</v>
      </c>
      <c r="E4851" t="s">
        <v>57</v>
      </c>
      <c r="F4851" t="s">
        <v>122</v>
      </c>
      <c r="G4851">
        <v>8</v>
      </c>
      <c r="H4851" s="3">
        <v>1446.72</v>
      </c>
      <c r="I4851" s="3">
        <v>20845.2</v>
      </c>
    </row>
    <row r="4852" spans="1:9" x14ac:dyDescent="0.3">
      <c r="A4852">
        <v>4851</v>
      </c>
      <c r="B4852" s="2">
        <v>45728</v>
      </c>
      <c r="C4852" t="s">
        <v>14</v>
      </c>
      <c r="D4852" t="s">
        <v>18</v>
      </c>
      <c r="E4852" t="s">
        <v>24</v>
      </c>
      <c r="F4852" t="s">
        <v>122</v>
      </c>
      <c r="G4852">
        <v>8</v>
      </c>
      <c r="H4852" s="3">
        <v>1258.6300000000001</v>
      </c>
      <c r="I4852" s="3">
        <v>18135.080000000002</v>
      </c>
    </row>
    <row r="4853" spans="1:9" x14ac:dyDescent="0.3">
      <c r="A4853">
        <v>4852</v>
      </c>
      <c r="B4853" s="2">
        <v>45747</v>
      </c>
      <c r="C4853" t="s">
        <v>11</v>
      </c>
      <c r="D4853" t="s">
        <v>16</v>
      </c>
      <c r="E4853" t="s">
        <v>110</v>
      </c>
      <c r="F4853" t="s">
        <v>121</v>
      </c>
      <c r="G4853">
        <v>1</v>
      </c>
      <c r="H4853" s="3">
        <v>835.33</v>
      </c>
      <c r="I4853" s="3">
        <v>1504.49</v>
      </c>
    </row>
    <row r="4854" spans="1:9" x14ac:dyDescent="0.3">
      <c r="A4854">
        <v>4853</v>
      </c>
      <c r="B4854" s="2">
        <v>45729</v>
      </c>
      <c r="C4854" t="s">
        <v>15</v>
      </c>
      <c r="D4854" t="s">
        <v>16</v>
      </c>
      <c r="E4854" t="s">
        <v>85</v>
      </c>
      <c r="F4854" t="s">
        <v>122</v>
      </c>
      <c r="G4854">
        <v>8</v>
      </c>
      <c r="H4854" s="3">
        <v>1545.05</v>
      </c>
      <c r="I4854" s="3">
        <v>22261.99</v>
      </c>
    </row>
    <row r="4855" spans="1:9" x14ac:dyDescent="0.3">
      <c r="A4855">
        <v>4854</v>
      </c>
      <c r="B4855" s="2">
        <v>45729</v>
      </c>
      <c r="C4855" t="s">
        <v>9</v>
      </c>
      <c r="D4855" t="s">
        <v>16</v>
      </c>
      <c r="E4855" t="s">
        <v>25</v>
      </c>
      <c r="F4855" t="s">
        <v>121</v>
      </c>
      <c r="G4855">
        <v>8</v>
      </c>
      <c r="H4855" s="3">
        <v>502.57</v>
      </c>
      <c r="I4855" s="3">
        <v>7241.33</v>
      </c>
    </row>
    <row r="4856" spans="1:9" x14ac:dyDescent="0.3">
      <c r="A4856">
        <v>4855</v>
      </c>
      <c r="B4856" s="2">
        <v>45740</v>
      </c>
      <c r="C4856" t="s">
        <v>12</v>
      </c>
      <c r="D4856" t="s">
        <v>16</v>
      </c>
      <c r="E4856" t="s">
        <v>91</v>
      </c>
      <c r="F4856" t="s">
        <v>121</v>
      </c>
      <c r="G4856">
        <v>8</v>
      </c>
      <c r="H4856" s="3">
        <v>167.83</v>
      </c>
      <c r="I4856" s="3">
        <v>2418.19</v>
      </c>
    </row>
    <row r="4857" spans="1:9" x14ac:dyDescent="0.3">
      <c r="A4857">
        <v>4856</v>
      </c>
      <c r="B4857" s="2">
        <v>45739</v>
      </c>
      <c r="C4857" t="s">
        <v>13</v>
      </c>
      <c r="D4857" t="s">
        <v>17</v>
      </c>
      <c r="E4857" t="s">
        <v>86</v>
      </c>
      <c r="F4857" t="s">
        <v>122</v>
      </c>
      <c r="G4857">
        <v>17</v>
      </c>
      <c r="H4857" s="3">
        <v>314.54000000000002</v>
      </c>
      <c r="I4857" s="3">
        <v>9630.67</v>
      </c>
    </row>
    <row r="4858" spans="1:9" x14ac:dyDescent="0.3">
      <c r="A4858">
        <v>4857</v>
      </c>
      <c r="B4858" s="2">
        <v>45720</v>
      </c>
      <c r="C4858" t="s">
        <v>9</v>
      </c>
      <c r="D4858" t="s">
        <v>18</v>
      </c>
      <c r="E4858" t="s">
        <v>33</v>
      </c>
      <c r="F4858" t="s">
        <v>122</v>
      </c>
      <c r="G4858">
        <v>7</v>
      </c>
      <c r="H4858" s="3">
        <v>575.49</v>
      </c>
      <c r="I4858" s="3">
        <v>7255.5</v>
      </c>
    </row>
    <row r="4859" spans="1:9" x14ac:dyDescent="0.3">
      <c r="A4859">
        <v>4858</v>
      </c>
      <c r="B4859" s="2">
        <v>45719</v>
      </c>
      <c r="C4859" t="s">
        <v>14</v>
      </c>
      <c r="D4859" t="s">
        <v>17</v>
      </c>
      <c r="E4859" t="s">
        <v>110</v>
      </c>
      <c r="F4859" t="s">
        <v>122</v>
      </c>
      <c r="G4859">
        <v>6</v>
      </c>
      <c r="H4859" s="3">
        <v>1391.35</v>
      </c>
      <c r="I4859" s="3">
        <v>15035.54</v>
      </c>
    </row>
    <row r="4860" spans="1:9" x14ac:dyDescent="0.3">
      <c r="A4860">
        <v>4859</v>
      </c>
      <c r="B4860" s="2">
        <v>45727</v>
      </c>
      <c r="C4860" t="s">
        <v>11</v>
      </c>
      <c r="D4860" t="s">
        <v>17</v>
      </c>
      <c r="E4860" t="s">
        <v>118</v>
      </c>
      <c r="F4860" t="s">
        <v>121</v>
      </c>
      <c r="G4860">
        <v>7</v>
      </c>
      <c r="H4860" s="3">
        <v>903.28</v>
      </c>
      <c r="I4860" s="3">
        <v>11388.12</v>
      </c>
    </row>
    <row r="4861" spans="1:9" x14ac:dyDescent="0.3">
      <c r="A4861">
        <v>4860</v>
      </c>
      <c r="B4861" s="2">
        <v>45733</v>
      </c>
      <c r="C4861" t="s">
        <v>15</v>
      </c>
      <c r="D4861" t="s">
        <v>18</v>
      </c>
      <c r="E4861" t="s">
        <v>104</v>
      </c>
      <c r="F4861" t="s">
        <v>122</v>
      </c>
      <c r="G4861">
        <v>4</v>
      </c>
      <c r="H4861" s="3">
        <v>1765.85</v>
      </c>
      <c r="I4861" s="3">
        <v>12721.7</v>
      </c>
    </row>
    <row r="4862" spans="1:9" x14ac:dyDescent="0.3">
      <c r="A4862">
        <v>4861</v>
      </c>
      <c r="B4862" s="2">
        <v>45732</v>
      </c>
      <c r="C4862" t="s">
        <v>10</v>
      </c>
      <c r="D4862" t="s">
        <v>16</v>
      </c>
      <c r="E4862" t="s">
        <v>21</v>
      </c>
      <c r="F4862" t="s">
        <v>121</v>
      </c>
      <c r="G4862">
        <v>5</v>
      </c>
      <c r="H4862" s="3">
        <v>758.01</v>
      </c>
      <c r="I4862" s="3">
        <v>6826.16</v>
      </c>
    </row>
    <row r="4863" spans="1:9" x14ac:dyDescent="0.3">
      <c r="A4863">
        <v>4862</v>
      </c>
      <c r="B4863" s="2">
        <v>45737</v>
      </c>
      <c r="C4863" t="s">
        <v>11</v>
      </c>
      <c r="D4863" t="s">
        <v>18</v>
      </c>
      <c r="E4863" t="s">
        <v>116</v>
      </c>
      <c r="F4863" t="s">
        <v>122</v>
      </c>
      <c r="G4863">
        <v>7</v>
      </c>
      <c r="H4863" s="3">
        <v>941.67</v>
      </c>
      <c r="I4863" s="3">
        <v>11872.12</v>
      </c>
    </row>
    <row r="4864" spans="1:9" x14ac:dyDescent="0.3">
      <c r="A4864">
        <v>4863</v>
      </c>
      <c r="B4864" s="2">
        <v>45742</v>
      </c>
      <c r="C4864" t="s">
        <v>10</v>
      </c>
      <c r="D4864" t="s">
        <v>16</v>
      </c>
      <c r="E4864" t="s">
        <v>44</v>
      </c>
      <c r="F4864" t="s">
        <v>121</v>
      </c>
      <c r="G4864">
        <v>10</v>
      </c>
      <c r="H4864" s="3">
        <v>717.25</v>
      </c>
      <c r="I4864" s="3">
        <v>12918.2</v>
      </c>
    </row>
    <row r="4865" spans="1:9" x14ac:dyDescent="0.3">
      <c r="A4865">
        <v>4864</v>
      </c>
      <c r="B4865" s="2">
        <v>45747</v>
      </c>
      <c r="C4865" t="s">
        <v>10</v>
      </c>
      <c r="D4865" t="s">
        <v>17</v>
      </c>
      <c r="E4865" t="s">
        <v>74</v>
      </c>
      <c r="F4865" t="s">
        <v>121</v>
      </c>
      <c r="G4865">
        <v>4</v>
      </c>
      <c r="H4865" s="3">
        <v>729.97</v>
      </c>
      <c r="I4865" s="3">
        <v>5258.92</v>
      </c>
    </row>
    <row r="4866" spans="1:9" x14ac:dyDescent="0.3">
      <c r="A4866">
        <v>4865</v>
      </c>
      <c r="B4866" s="2">
        <v>45747</v>
      </c>
      <c r="C4866" t="s">
        <v>14</v>
      </c>
      <c r="D4866" t="s">
        <v>18</v>
      </c>
      <c r="E4866" t="s">
        <v>56</v>
      </c>
      <c r="F4866" t="s">
        <v>122</v>
      </c>
      <c r="G4866">
        <v>2</v>
      </c>
      <c r="H4866" s="3">
        <v>1343.49</v>
      </c>
      <c r="I4866" s="3">
        <v>4839.45</v>
      </c>
    </row>
    <row r="4867" spans="1:9" x14ac:dyDescent="0.3">
      <c r="A4867">
        <v>4866</v>
      </c>
      <c r="B4867" s="2">
        <v>45737</v>
      </c>
      <c r="C4867" t="s">
        <v>12</v>
      </c>
      <c r="D4867" t="s">
        <v>17</v>
      </c>
      <c r="E4867" t="s">
        <v>31</v>
      </c>
      <c r="F4867" t="s">
        <v>122</v>
      </c>
      <c r="G4867">
        <v>17</v>
      </c>
      <c r="H4867" s="3">
        <v>230.29</v>
      </c>
      <c r="I4867" s="3">
        <v>7051.08</v>
      </c>
    </row>
    <row r="4868" spans="1:9" x14ac:dyDescent="0.3">
      <c r="A4868">
        <v>4867</v>
      </c>
      <c r="B4868" s="2">
        <v>45742</v>
      </c>
      <c r="C4868" t="s">
        <v>14</v>
      </c>
      <c r="D4868" t="s">
        <v>16</v>
      </c>
      <c r="E4868" t="s">
        <v>98</v>
      </c>
      <c r="F4868" t="s">
        <v>122</v>
      </c>
      <c r="G4868">
        <v>10</v>
      </c>
      <c r="H4868" s="3">
        <v>1027.68</v>
      </c>
      <c r="I4868" s="3">
        <v>18509.27</v>
      </c>
    </row>
    <row r="4869" spans="1:9" x14ac:dyDescent="0.3">
      <c r="A4869">
        <v>4868</v>
      </c>
      <c r="B4869" s="2">
        <v>45727</v>
      </c>
      <c r="C4869" t="s">
        <v>12</v>
      </c>
      <c r="D4869" t="s">
        <v>17</v>
      </c>
      <c r="E4869" t="s">
        <v>72</v>
      </c>
      <c r="F4869" t="s">
        <v>122</v>
      </c>
      <c r="G4869">
        <v>13</v>
      </c>
      <c r="H4869" s="3">
        <v>208.55</v>
      </c>
      <c r="I4869" s="3">
        <v>4882.9799999999996</v>
      </c>
    </row>
    <row r="4870" spans="1:9" x14ac:dyDescent="0.3">
      <c r="A4870">
        <v>4869</v>
      </c>
      <c r="B4870" s="2">
        <v>45717</v>
      </c>
      <c r="C4870" t="s">
        <v>12</v>
      </c>
      <c r="D4870" t="s">
        <v>17</v>
      </c>
      <c r="E4870" t="s">
        <v>102</v>
      </c>
      <c r="F4870" t="s">
        <v>121</v>
      </c>
      <c r="G4870">
        <v>16</v>
      </c>
      <c r="H4870" s="3">
        <v>241.87</v>
      </c>
      <c r="I4870" s="3">
        <v>6970.01</v>
      </c>
    </row>
    <row r="4871" spans="1:9" x14ac:dyDescent="0.3">
      <c r="A4871">
        <v>4870</v>
      </c>
      <c r="B4871" s="2">
        <v>45718</v>
      </c>
      <c r="C4871" t="s">
        <v>14</v>
      </c>
      <c r="D4871" t="s">
        <v>16</v>
      </c>
      <c r="E4871" t="s">
        <v>103</v>
      </c>
      <c r="F4871" t="s">
        <v>122</v>
      </c>
      <c r="G4871">
        <v>1</v>
      </c>
      <c r="H4871" s="3">
        <v>1395.36</v>
      </c>
      <c r="I4871" s="3">
        <v>2513.15</v>
      </c>
    </row>
    <row r="4872" spans="1:9" x14ac:dyDescent="0.3">
      <c r="A4872">
        <v>4871</v>
      </c>
      <c r="B4872" s="2">
        <v>45724</v>
      </c>
      <c r="C4872" t="s">
        <v>13</v>
      </c>
      <c r="D4872" t="s">
        <v>19</v>
      </c>
      <c r="E4872" t="s">
        <v>50</v>
      </c>
      <c r="F4872" t="s">
        <v>121</v>
      </c>
      <c r="G4872">
        <v>20</v>
      </c>
      <c r="H4872" s="3">
        <v>337.76</v>
      </c>
      <c r="I4872" s="3">
        <v>12166.61</v>
      </c>
    </row>
    <row r="4873" spans="1:9" x14ac:dyDescent="0.3">
      <c r="A4873">
        <v>4872</v>
      </c>
      <c r="B4873" s="2">
        <v>45743</v>
      </c>
      <c r="C4873" t="s">
        <v>10</v>
      </c>
      <c r="D4873" t="s">
        <v>16</v>
      </c>
      <c r="E4873" t="s">
        <v>42</v>
      </c>
      <c r="F4873" t="s">
        <v>121</v>
      </c>
      <c r="G4873">
        <v>10</v>
      </c>
      <c r="H4873" s="3">
        <v>797.4</v>
      </c>
      <c r="I4873" s="3">
        <v>14361.76</v>
      </c>
    </row>
    <row r="4874" spans="1:9" x14ac:dyDescent="0.3">
      <c r="A4874">
        <v>4873</v>
      </c>
      <c r="B4874" s="2">
        <v>45727</v>
      </c>
      <c r="C4874" t="s">
        <v>11</v>
      </c>
      <c r="D4874" t="s">
        <v>17</v>
      </c>
      <c r="E4874" t="s">
        <v>37</v>
      </c>
      <c r="F4874" t="s">
        <v>122</v>
      </c>
      <c r="G4874">
        <v>3</v>
      </c>
      <c r="H4874" s="3">
        <v>921.95</v>
      </c>
      <c r="I4874" s="3">
        <v>4981.5</v>
      </c>
    </row>
    <row r="4875" spans="1:9" x14ac:dyDescent="0.3">
      <c r="A4875">
        <v>4874</v>
      </c>
      <c r="B4875" s="2">
        <v>45736</v>
      </c>
      <c r="C4875" t="s">
        <v>13</v>
      </c>
      <c r="D4875" t="s">
        <v>16</v>
      </c>
      <c r="E4875" t="s">
        <v>69</v>
      </c>
      <c r="F4875" t="s">
        <v>121</v>
      </c>
      <c r="G4875">
        <v>14</v>
      </c>
      <c r="H4875" s="3">
        <v>415.22</v>
      </c>
      <c r="I4875" s="3">
        <v>10469.790000000001</v>
      </c>
    </row>
    <row r="4876" spans="1:9" x14ac:dyDescent="0.3">
      <c r="A4876">
        <v>4875</v>
      </c>
      <c r="B4876" s="2">
        <v>45721</v>
      </c>
      <c r="C4876" t="s">
        <v>12</v>
      </c>
      <c r="D4876" t="s">
        <v>16</v>
      </c>
      <c r="E4876" t="s">
        <v>66</v>
      </c>
      <c r="F4876" t="s">
        <v>122</v>
      </c>
      <c r="G4876">
        <v>16</v>
      </c>
      <c r="H4876" s="3">
        <v>234.26</v>
      </c>
      <c r="I4876" s="3">
        <v>6750.71</v>
      </c>
    </row>
    <row r="4877" spans="1:9" x14ac:dyDescent="0.3">
      <c r="A4877">
        <v>4876</v>
      </c>
      <c r="B4877" s="2">
        <v>45744</v>
      </c>
      <c r="C4877" t="s">
        <v>10</v>
      </c>
      <c r="D4877" t="s">
        <v>16</v>
      </c>
      <c r="E4877" t="s">
        <v>37</v>
      </c>
      <c r="F4877" t="s">
        <v>121</v>
      </c>
      <c r="G4877">
        <v>2</v>
      </c>
      <c r="H4877" s="3">
        <v>893.45</v>
      </c>
      <c r="I4877" s="3">
        <v>3218.34</v>
      </c>
    </row>
    <row r="4878" spans="1:9" x14ac:dyDescent="0.3">
      <c r="A4878">
        <v>4877</v>
      </c>
      <c r="B4878" s="2">
        <v>45730</v>
      </c>
      <c r="C4878" t="s">
        <v>11</v>
      </c>
      <c r="D4878" t="s">
        <v>19</v>
      </c>
      <c r="E4878" t="s">
        <v>75</v>
      </c>
      <c r="F4878" t="s">
        <v>122</v>
      </c>
      <c r="G4878">
        <v>8</v>
      </c>
      <c r="H4878" s="3">
        <v>826.73</v>
      </c>
      <c r="I4878" s="3">
        <v>11912.01</v>
      </c>
    </row>
    <row r="4879" spans="1:9" x14ac:dyDescent="0.3">
      <c r="A4879">
        <v>4878</v>
      </c>
      <c r="B4879" s="2">
        <v>45723</v>
      </c>
      <c r="C4879" t="s">
        <v>13</v>
      </c>
      <c r="D4879" t="s">
        <v>18</v>
      </c>
      <c r="E4879" t="s">
        <v>102</v>
      </c>
      <c r="F4879" t="s">
        <v>122</v>
      </c>
      <c r="G4879">
        <v>15</v>
      </c>
      <c r="H4879" s="3">
        <v>439.42</v>
      </c>
      <c r="I4879" s="3">
        <v>11871.42</v>
      </c>
    </row>
    <row r="4880" spans="1:9" x14ac:dyDescent="0.3">
      <c r="A4880">
        <v>4879</v>
      </c>
      <c r="B4880" s="2">
        <v>45735</v>
      </c>
      <c r="C4880" t="s">
        <v>15</v>
      </c>
      <c r="D4880" t="s">
        <v>16</v>
      </c>
      <c r="E4880" t="s">
        <v>29</v>
      </c>
      <c r="F4880" t="s">
        <v>122</v>
      </c>
      <c r="G4880">
        <v>9</v>
      </c>
      <c r="H4880" s="3">
        <v>1626.96</v>
      </c>
      <c r="I4880" s="3">
        <v>26372.47</v>
      </c>
    </row>
    <row r="4881" spans="1:9" x14ac:dyDescent="0.3">
      <c r="A4881">
        <v>4880</v>
      </c>
      <c r="B4881" s="2">
        <v>45724</v>
      </c>
      <c r="C4881" t="s">
        <v>12</v>
      </c>
      <c r="D4881" t="s">
        <v>16</v>
      </c>
      <c r="E4881" t="s">
        <v>47</v>
      </c>
      <c r="F4881" t="s">
        <v>122</v>
      </c>
      <c r="G4881">
        <v>7</v>
      </c>
      <c r="H4881" s="3">
        <v>210.6</v>
      </c>
      <c r="I4881" s="3">
        <v>2655.14</v>
      </c>
    </row>
    <row r="4882" spans="1:9" x14ac:dyDescent="0.3">
      <c r="A4882">
        <v>4881</v>
      </c>
      <c r="B4882" s="2">
        <v>45738</v>
      </c>
      <c r="C4882" t="s">
        <v>11</v>
      </c>
      <c r="D4882" t="s">
        <v>19</v>
      </c>
      <c r="E4882" t="s">
        <v>65</v>
      </c>
      <c r="F4882" t="s">
        <v>121</v>
      </c>
      <c r="G4882">
        <v>2</v>
      </c>
      <c r="H4882" s="3">
        <v>986.05</v>
      </c>
      <c r="I4882" s="3">
        <v>3551.9</v>
      </c>
    </row>
    <row r="4883" spans="1:9" x14ac:dyDescent="0.3">
      <c r="A4883">
        <v>4882</v>
      </c>
      <c r="B4883" s="2">
        <v>45721</v>
      </c>
      <c r="C4883" t="s">
        <v>11</v>
      </c>
      <c r="D4883" t="s">
        <v>17</v>
      </c>
      <c r="E4883" t="s">
        <v>47</v>
      </c>
      <c r="F4883" t="s">
        <v>122</v>
      </c>
      <c r="G4883">
        <v>2</v>
      </c>
      <c r="H4883" s="3">
        <v>979.39</v>
      </c>
      <c r="I4883" s="3">
        <v>3527.91</v>
      </c>
    </row>
    <row r="4884" spans="1:9" x14ac:dyDescent="0.3">
      <c r="A4884">
        <v>4883</v>
      </c>
      <c r="B4884" s="2">
        <v>45740</v>
      </c>
      <c r="C4884" t="s">
        <v>11</v>
      </c>
      <c r="D4884" t="s">
        <v>16</v>
      </c>
      <c r="E4884" t="s">
        <v>112</v>
      </c>
      <c r="F4884" t="s">
        <v>122</v>
      </c>
      <c r="G4884">
        <v>10</v>
      </c>
      <c r="H4884" s="3">
        <v>1111.27</v>
      </c>
      <c r="I4884" s="3">
        <v>20014.79</v>
      </c>
    </row>
    <row r="4885" spans="1:9" x14ac:dyDescent="0.3">
      <c r="A4885">
        <v>4884</v>
      </c>
      <c r="B4885" s="2">
        <v>45726</v>
      </c>
      <c r="C4885" t="s">
        <v>14</v>
      </c>
      <c r="D4885" t="s">
        <v>16</v>
      </c>
      <c r="E4885" t="s">
        <v>86</v>
      </c>
      <c r="F4885" t="s">
        <v>122</v>
      </c>
      <c r="G4885">
        <v>4</v>
      </c>
      <c r="H4885" s="3">
        <v>1086.8699999999999</v>
      </c>
      <c r="I4885" s="3">
        <v>7830.13</v>
      </c>
    </row>
    <row r="4886" spans="1:9" x14ac:dyDescent="0.3">
      <c r="A4886">
        <v>4885</v>
      </c>
      <c r="B4886" s="2">
        <v>45727</v>
      </c>
      <c r="C4886" t="s">
        <v>11</v>
      </c>
      <c r="D4886" t="s">
        <v>18</v>
      </c>
      <c r="E4886" t="s">
        <v>114</v>
      </c>
      <c r="F4886" t="s">
        <v>122</v>
      </c>
      <c r="G4886">
        <v>9</v>
      </c>
      <c r="H4886" s="3">
        <v>1125.43</v>
      </c>
      <c r="I4886" s="3">
        <v>18242.84</v>
      </c>
    </row>
    <row r="4887" spans="1:9" x14ac:dyDescent="0.3">
      <c r="A4887">
        <v>4886</v>
      </c>
      <c r="B4887" s="2">
        <v>45723</v>
      </c>
      <c r="C4887" t="s">
        <v>11</v>
      </c>
      <c r="D4887" t="s">
        <v>16</v>
      </c>
      <c r="E4887" t="s">
        <v>41</v>
      </c>
      <c r="F4887" t="s">
        <v>121</v>
      </c>
      <c r="G4887">
        <v>6</v>
      </c>
      <c r="H4887" s="3">
        <v>988.75</v>
      </c>
      <c r="I4887" s="3">
        <v>10684.87</v>
      </c>
    </row>
    <row r="4888" spans="1:9" x14ac:dyDescent="0.3">
      <c r="A4888">
        <v>4887</v>
      </c>
      <c r="B4888" s="2">
        <v>45744</v>
      </c>
      <c r="C4888" t="s">
        <v>10</v>
      </c>
      <c r="D4888" t="s">
        <v>17</v>
      </c>
      <c r="E4888" t="s">
        <v>102</v>
      </c>
      <c r="F4888" t="s">
        <v>121</v>
      </c>
      <c r="G4888">
        <v>1</v>
      </c>
      <c r="H4888" s="3">
        <v>831.91</v>
      </c>
      <c r="I4888" s="3">
        <v>1498.33</v>
      </c>
    </row>
    <row r="4889" spans="1:9" x14ac:dyDescent="0.3">
      <c r="A4889">
        <v>4888</v>
      </c>
      <c r="B4889" s="2">
        <v>45746</v>
      </c>
      <c r="C4889" t="s">
        <v>15</v>
      </c>
      <c r="D4889" t="s">
        <v>18</v>
      </c>
      <c r="E4889" t="s">
        <v>85</v>
      </c>
      <c r="F4889" t="s">
        <v>121</v>
      </c>
      <c r="G4889">
        <v>8</v>
      </c>
      <c r="H4889" s="3">
        <v>1473.81</v>
      </c>
      <c r="I4889" s="3">
        <v>21235.52</v>
      </c>
    </row>
    <row r="4890" spans="1:9" x14ac:dyDescent="0.3">
      <c r="A4890">
        <v>4889</v>
      </c>
      <c r="B4890" s="2">
        <v>45720</v>
      </c>
      <c r="C4890" t="s">
        <v>12</v>
      </c>
      <c r="D4890" t="s">
        <v>16</v>
      </c>
      <c r="E4890" t="s">
        <v>93</v>
      </c>
      <c r="F4890" t="s">
        <v>121</v>
      </c>
      <c r="G4890">
        <v>7</v>
      </c>
      <c r="H4890" s="3">
        <v>222.88</v>
      </c>
      <c r="I4890" s="3">
        <v>2809.96</v>
      </c>
    </row>
    <row r="4891" spans="1:9" x14ac:dyDescent="0.3">
      <c r="A4891">
        <v>4890</v>
      </c>
      <c r="B4891" s="2">
        <v>45743</v>
      </c>
      <c r="C4891" t="s">
        <v>14</v>
      </c>
      <c r="D4891" t="s">
        <v>19</v>
      </c>
      <c r="E4891" t="s">
        <v>83</v>
      </c>
      <c r="F4891" t="s">
        <v>122</v>
      </c>
      <c r="G4891">
        <v>9</v>
      </c>
      <c r="H4891" s="3">
        <v>1337.57</v>
      </c>
      <c r="I4891" s="3">
        <v>21681.56</v>
      </c>
    </row>
    <row r="4892" spans="1:9" x14ac:dyDescent="0.3">
      <c r="A4892">
        <v>4891</v>
      </c>
      <c r="B4892" s="2">
        <v>45742</v>
      </c>
      <c r="C4892" t="s">
        <v>14</v>
      </c>
      <c r="D4892" t="s">
        <v>16</v>
      </c>
      <c r="E4892" t="s">
        <v>53</v>
      </c>
      <c r="F4892" t="s">
        <v>122</v>
      </c>
      <c r="G4892">
        <v>10</v>
      </c>
      <c r="H4892" s="3">
        <v>1243.82</v>
      </c>
      <c r="I4892" s="3">
        <v>22402.12</v>
      </c>
    </row>
    <row r="4893" spans="1:9" x14ac:dyDescent="0.3">
      <c r="A4893">
        <v>4892</v>
      </c>
      <c r="B4893" s="2">
        <v>45720</v>
      </c>
      <c r="C4893" t="s">
        <v>9</v>
      </c>
      <c r="D4893" t="s">
        <v>20</v>
      </c>
      <c r="E4893" t="s">
        <v>67</v>
      </c>
      <c r="F4893" t="s">
        <v>121</v>
      </c>
      <c r="G4893">
        <v>13</v>
      </c>
      <c r="H4893" s="3">
        <v>480.27</v>
      </c>
      <c r="I4893" s="3">
        <v>11245.02</v>
      </c>
    </row>
    <row r="4894" spans="1:9" x14ac:dyDescent="0.3">
      <c r="A4894">
        <v>4893</v>
      </c>
      <c r="B4894" s="2">
        <v>45729</v>
      </c>
      <c r="C4894" t="s">
        <v>11</v>
      </c>
      <c r="D4894" t="s">
        <v>17</v>
      </c>
      <c r="E4894" t="s">
        <v>48</v>
      </c>
      <c r="F4894" t="s">
        <v>122</v>
      </c>
      <c r="G4894">
        <v>4</v>
      </c>
      <c r="H4894" s="3">
        <v>1142.5</v>
      </c>
      <c r="I4894" s="3">
        <v>8230.91</v>
      </c>
    </row>
    <row r="4895" spans="1:9" x14ac:dyDescent="0.3">
      <c r="A4895">
        <v>4894</v>
      </c>
      <c r="B4895" s="2">
        <v>45718</v>
      </c>
      <c r="C4895" t="s">
        <v>12</v>
      </c>
      <c r="D4895" t="s">
        <v>17</v>
      </c>
      <c r="E4895" t="s">
        <v>98</v>
      </c>
      <c r="F4895" t="s">
        <v>121</v>
      </c>
      <c r="G4895">
        <v>14</v>
      </c>
      <c r="H4895" s="3">
        <v>223.15</v>
      </c>
      <c r="I4895" s="3">
        <v>5626.73</v>
      </c>
    </row>
    <row r="4896" spans="1:9" x14ac:dyDescent="0.3">
      <c r="A4896">
        <v>4895</v>
      </c>
      <c r="B4896" s="2">
        <v>45744</v>
      </c>
      <c r="C4896" t="s">
        <v>10</v>
      </c>
      <c r="D4896" t="s">
        <v>16</v>
      </c>
      <c r="E4896" t="s">
        <v>30</v>
      </c>
      <c r="F4896" t="s">
        <v>122</v>
      </c>
      <c r="G4896">
        <v>9</v>
      </c>
      <c r="H4896" s="3">
        <v>803.24</v>
      </c>
      <c r="I4896" s="3">
        <v>13020.25</v>
      </c>
    </row>
    <row r="4897" spans="1:9" x14ac:dyDescent="0.3">
      <c r="A4897">
        <v>4896</v>
      </c>
      <c r="B4897" s="2">
        <v>45744</v>
      </c>
      <c r="C4897" t="s">
        <v>11</v>
      </c>
      <c r="D4897" t="s">
        <v>19</v>
      </c>
      <c r="E4897" t="s">
        <v>48</v>
      </c>
      <c r="F4897" t="s">
        <v>121</v>
      </c>
      <c r="G4897">
        <v>8</v>
      </c>
      <c r="H4897" s="3">
        <v>998.82</v>
      </c>
      <c r="I4897" s="3">
        <v>14391.59</v>
      </c>
    </row>
    <row r="4898" spans="1:9" x14ac:dyDescent="0.3">
      <c r="A4898">
        <v>4897</v>
      </c>
      <c r="B4898" s="2">
        <v>45726</v>
      </c>
      <c r="C4898" t="s">
        <v>14</v>
      </c>
      <c r="D4898" t="s">
        <v>17</v>
      </c>
      <c r="E4898" t="s">
        <v>48</v>
      </c>
      <c r="F4898" t="s">
        <v>121</v>
      </c>
      <c r="G4898">
        <v>8</v>
      </c>
      <c r="H4898" s="3">
        <v>1002.37</v>
      </c>
      <c r="I4898" s="3">
        <v>14442.74</v>
      </c>
    </row>
    <row r="4899" spans="1:9" x14ac:dyDescent="0.3">
      <c r="A4899">
        <v>4898</v>
      </c>
      <c r="B4899" s="2">
        <v>45734</v>
      </c>
      <c r="C4899" t="s">
        <v>14</v>
      </c>
      <c r="D4899" t="s">
        <v>19</v>
      </c>
      <c r="E4899" t="s">
        <v>97</v>
      </c>
      <c r="F4899" t="s">
        <v>121</v>
      </c>
      <c r="G4899">
        <v>2</v>
      </c>
      <c r="H4899" s="3">
        <v>1086.29</v>
      </c>
      <c r="I4899" s="3">
        <v>3912.98</v>
      </c>
    </row>
    <row r="4900" spans="1:9" x14ac:dyDescent="0.3">
      <c r="A4900">
        <v>4899</v>
      </c>
      <c r="B4900" s="2">
        <v>45722</v>
      </c>
      <c r="C4900" t="s">
        <v>9</v>
      </c>
      <c r="D4900" t="s">
        <v>19</v>
      </c>
      <c r="E4900" t="s">
        <v>30</v>
      </c>
      <c r="F4900" t="s">
        <v>121</v>
      </c>
      <c r="G4900">
        <v>10</v>
      </c>
      <c r="H4900" s="3">
        <v>406.16</v>
      </c>
      <c r="I4900" s="3">
        <v>7315.24</v>
      </c>
    </row>
    <row r="4901" spans="1:9" x14ac:dyDescent="0.3">
      <c r="A4901">
        <v>4900</v>
      </c>
      <c r="B4901" s="2">
        <v>45741</v>
      </c>
      <c r="C4901" t="s">
        <v>15</v>
      </c>
      <c r="D4901" t="s">
        <v>18</v>
      </c>
      <c r="E4901" t="s">
        <v>102</v>
      </c>
      <c r="F4901" t="s">
        <v>121</v>
      </c>
      <c r="G4901">
        <v>7</v>
      </c>
      <c r="H4901" s="3">
        <v>1568.7</v>
      </c>
      <c r="I4901" s="3">
        <v>19777.41</v>
      </c>
    </row>
    <row r="4902" spans="1:9" x14ac:dyDescent="0.3">
      <c r="A4902">
        <v>4901</v>
      </c>
      <c r="B4902" s="2">
        <v>45730</v>
      </c>
      <c r="C4902" t="s">
        <v>11</v>
      </c>
      <c r="D4902" t="s">
        <v>16</v>
      </c>
      <c r="E4902" t="s">
        <v>99</v>
      </c>
      <c r="F4902" t="s">
        <v>121</v>
      </c>
      <c r="G4902">
        <v>4</v>
      </c>
      <c r="H4902" s="3">
        <v>1087.57</v>
      </c>
      <c r="I4902" s="3">
        <v>7835.18</v>
      </c>
    </row>
    <row r="4903" spans="1:9" x14ac:dyDescent="0.3">
      <c r="A4903">
        <v>4902</v>
      </c>
      <c r="B4903" s="2">
        <v>45734</v>
      </c>
      <c r="C4903" t="s">
        <v>15</v>
      </c>
      <c r="D4903" t="s">
        <v>19</v>
      </c>
      <c r="E4903" t="s">
        <v>39</v>
      </c>
      <c r="F4903" t="s">
        <v>121</v>
      </c>
      <c r="G4903">
        <v>5</v>
      </c>
      <c r="H4903" s="3">
        <v>1237.9100000000001</v>
      </c>
      <c r="I4903" s="3">
        <v>11147.84</v>
      </c>
    </row>
    <row r="4904" spans="1:9" x14ac:dyDescent="0.3">
      <c r="A4904">
        <v>4903</v>
      </c>
      <c r="B4904" s="2">
        <v>45729</v>
      </c>
      <c r="C4904" t="s">
        <v>12</v>
      </c>
      <c r="D4904" t="s">
        <v>19</v>
      </c>
      <c r="E4904" t="s">
        <v>95</v>
      </c>
      <c r="F4904" t="s">
        <v>122</v>
      </c>
      <c r="G4904">
        <v>5</v>
      </c>
      <c r="H4904" s="3">
        <v>226.85</v>
      </c>
      <c r="I4904" s="3">
        <v>2042.87</v>
      </c>
    </row>
    <row r="4905" spans="1:9" x14ac:dyDescent="0.3">
      <c r="A4905">
        <v>4904</v>
      </c>
      <c r="B4905" s="2">
        <v>45743</v>
      </c>
      <c r="C4905" t="s">
        <v>9</v>
      </c>
      <c r="D4905" t="s">
        <v>16</v>
      </c>
      <c r="E4905" t="s">
        <v>116</v>
      </c>
      <c r="F4905" t="s">
        <v>121</v>
      </c>
      <c r="G4905">
        <v>5</v>
      </c>
      <c r="H4905" s="3">
        <v>566.39</v>
      </c>
      <c r="I4905" s="3">
        <v>5100.55</v>
      </c>
    </row>
    <row r="4906" spans="1:9" x14ac:dyDescent="0.3">
      <c r="A4906">
        <v>4905</v>
      </c>
      <c r="B4906" s="2">
        <v>45731</v>
      </c>
      <c r="C4906" t="s">
        <v>9</v>
      </c>
      <c r="D4906" t="s">
        <v>19</v>
      </c>
      <c r="E4906" t="s">
        <v>87</v>
      </c>
      <c r="F4906" t="s">
        <v>122</v>
      </c>
      <c r="G4906">
        <v>18</v>
      </c>
      <c r="H4906" s="3">
        <v>505.55</v>
      </c>
      <c r="I4906" s="3">
        <v>16389.59</v>
      </c>
    </row>
    <row r="4907" spans="1:9" x14ac:dyDescent="0.3">
      <c r="A4907">
        <v>4906</v>
      </c>
      <c r="B4907" s="2">
        <v>45746</v>
      </c>
      <c r="C4907" t="s">
        <v>11</v>
      </c>
      <c r="D4907" t="s">
        <v>17</v>
      </c>
      <c r="E4907" t="s">
        <v>108</v>
      </c>
      <c r="F4907" t="s">
        <v>122</v>
      </c>
      <c r="G4907">
        <v>3</v>
      </c>
      <c r="H4907" s="3">
        <v>1032.02</v>
      </c>
      <c r="I4907" s="3">
        <v>5576.23</v>
      </c>
    </row>
    <row r="4908" spans="1:9" x14ac:dyDescent="0.3">
      <c r="A4908">
        <v>4907</v>
      </c>
      <c r="B4908" s="2">
        <v>45718</v>
      </c>
      <c r="C4908" t="s">
        <v>10</v>
      </c>
      <c r="D4908" t="s">
        <v>19</v>
      </c>
      <c r="E4908" t="s">
        <v>91</v>
      </c>
      <c r="F4908" t="s">
        <v>122</v>
      </c>
      <c r="G4908">
        <v>9</v>
      </c>
      <c r="H4908" s="3">
        <v>814.13</v>
      </c>
      <c r="I4908" s="3">
        <v>13196.77</v>
      </c>
    </row>
    <row r="4909" spans="1:9" x14ac:dyDescent="0.3">
      <c r="A4909">
        <v>4908</v>
      </c>
      <c r="B4909" s="2">
        <v>45724</v>
      </c>
      <c r="C4909" t="s">
        <v>13</v>
      </c>
      <c r="D4909" t="s">
        <v>18</v>
      </c>
      <c r="E4909" t="s">
        <v>82</v>
      </c>
      <c r="F4909" t="s">
        <v>122</v>
      </c>
      <c r="G4909">
        <v>20</v>
      </c>
      <c r="H4909" s="3">
        <v>438.31</v>
      </c>
      <c r="I4909" s="3">
        <v>15788.57</v>
      </c>
    </row>
    <row r="4910" spans="1:9" x14ac:dyDescent="0.3">
      <c r="A4910">
        <v>4909</v>
      </c>
      <c r="B4910" s="2">
        <v>45740</v>
      </c>
      <c r="C4910" t="s">
        <v>13</v>
      </c>
      <c r="D4910" t="s">
        <v>18</v>
      </c>
      <c r="E4910" t="s">
        <v>60</v>
      </c>
      <c r="F4910" t="s">
        <v>122</v>
      </c>
      <c r="G4910">
        <v>18</v>
      </c>
      <c r="H4910" s="3">
        <v>335.2</v>
      </c>
      <c r="I4910" s="3">
        <v>10866.96</v>
      </c>
    </row>
    <row r="4911" spans="1:9" x14ac:dyDescent="0.3">
      <c r="A4911">
        <v>4910</v>
      </c>
      <c r="B4911" s="2">
        <v>45728</v>
      </c>
      <c r="C4911" t="s">
        <v>9</v>
      </c>
      <c r="D4911" t="s">
        <v>19</v>
      </c>
      <c r="E4911" t="s">
        <v>91</v>
      </c>
      <c r="F4911" t="s">
        <v>122</v>
      </c>
      <c r="G4911">
        <v>15</v>
      </c>
      <c r="H4911" s="3">
        <v>453.8</v>
      </c>
      <c r="I4911" s="3">
        <v>12259.91</v>
      </c>
    </row>
    <row r="4912" spans="1:9" x14ac:dyDescent="0.3">
      <c r="A4912">
        <v>4911</v>
      </c>
      <c r="B4912" s="2">
        <v>45729</v>
      </c>
      <c r="C4912" t="s">
        <v>13</v>
      </c>
      <c r="D4912" t="s">
        <v>18</v>
      </c>
      <c r="E4912" t="s">
        <v>24</v>
      </c>
      <c r="F4912" t="s">
        <v>121</v>
      </c>
      <c r="G4912">
        <v>7</v>
      </c>
      <c r="H4912" s="3">
        <v>435.4</v>
      </c>
      <c r="I4912" s="3">
        <v>5489.31</v>
      </c>
    </row>
    <row r="4913" spans="1:9" x14ac:dyDescent="0.3">
      <c r="A4913">
        <v>4912</v>
      </c>
      <c r="B4913" s="2">
        <v>45741</v>
      </c>
      <c r="C4913" t="s">
        <v>14</v>
      </c>
      <c r="D4913" t="s">
        <v>18</v>
      </c>
      <c r="E4913" t="s">
        <v>49</v>
      </c>
      <c r="F4913" t="s">
        <v>121</v>
      </c>
      <c r="G4913">
        <v>8</v>
      </c>
      <c r="H4913" s="3">
        <v>1292.99</v>
      </c>
      <c r="I4913" s="3">
        <v>18630.16</v>
      </c>
    </row>
    <row r="4914" spans="1:9" x14ac:dyDescent="0.3">
      <c r="A4914">
        <v>4913</v>
      </c>
      <c r="B4914" s="2">
        <v>45732</v>
      </c>
      <c r="C4914" t="s">
        <v>14</v>
      </c>
      <c r="D4914" t="s">
        <v>18</v>
      </c>
      <c r="E4914" t="s">
        <v>60</v>
      </c>
      <c r="F4914" t="s">
        <v>122</v>
      </c>
      <c r="G4914">
        <v>6</v>
      </c>
      <c r="H4914" s="3">
        <v>1096.92</v>
      </c>
      <c r="I4914" s="3">
        <v>11853.8</v>
      </c>
    </row>
    <row r="4915" spans="1:9" x14ac:dyDescent="0.3">
      <c r="A4915">
        <v>4914</v>
      </c>
      <c r="B4915" s="2">
        <v>45741</v>
      </c>
      <c r="C4915" t="s">
        <v>15</v>
      </c>
      <c r="D4915" t="s">
        <v>19</v>
      </c>
      <c r="E4915" t="s">
        <v>35</v>
      </c>
      <c r="F4915" t="s">
        <v>121</v>
      </c>
      <c r="G4915">
        <v>10</v>
      </c>
      <c r="H4915" s="3">
        <v>1307.73</v>
      </c>
      <c r="I4915" s="3">
        <v>23553.18</v>
      </c>
    </row>
    <row r="4916" spans="1:9" x14ac:dyDescent="0.3">
      <c r="A4916">
        <v>4915</v>
      </c>
      <c r="B4916" s="2">
        <v>45724</v>
      </c>
      <c r="C4916" t="s">
        <v>9</v>
      </c>
      <c r="D4916" t="s">
        <v>16</v>
      </c>
      <c r="E4916" t="s">
        <v>94</v>
      </c>
      <c r="F4916" t="s">
        <v>121</v>
      </c>
      <c r="G4916">
        <v>13</v>
      </c>
      <c r="H4916" s="3">
        <v>590.41</v>
      </c>
      <c r="I4916" s="3">
        <v>13823.84</v>
      </c>
    </row>
    <row r="4917" spans="1:9" x14ac:dyDescent="0.3">
      <c r="A4917">
        <v>4916</v>
      </c>
      <c r="B4917" s="2">
        <v>45728</v>
      </c>
      <c r="C4917" t="s">
        <v>15</v>
      </c>
      <c r="D4917" t="s">
        <v>20</v>
      </c>
      <c r="E4917" t="s">
        <v>98</v>
      </c>
      <c r="F4917" t="s">
        <v>121</v>
      </c>
      <c r="G4917">
        <v>10</v>
      </c>
      <c r="H4917" s="3">
        <v>1344.91</v>
      </c>
      <c r="I4917" s="3">
        <v>24222.82</v>
      </c>
    </row>
    <row r="4918" spans="1:9" x14ac:dyDescent="0.3">
      <c r="A4918">
        <v>4917</v>
      </c>
      <c r="B4918" s="2">
        <v>45746</v>
      </c>
      <c r="C4918" t="s">
        <v>11</v>
      </c>
      <c r="D4918" t="s">
        <v>19</v>
      </c>
      <c r="E4918" t="s">
        <v>116</v>
      </c>
      <c r="F4918" t="s">
        <v>121</v>
      </c>
      <c r="G4918">
        <v>5</v>
      </c>
      <c r="H4918" s="3">
        <v>1110.1099999999999</v>
      </c>
      <c r="I4918" s="3">
        <v>9996.9500000000007</v>
      </c>
    </row>
    <row r="4919" spans="1:9" x14ac:dyDescent="0.3">
      <c r="A4919">
        <v>4918</v>
      </c>
      <c r="B4919" s="2">
        <v>45741</v>
      </c>
      <c r="C4919" t="s">
        <v>12</v>
      </c>
      <c r="D4919" t="s">
        <v>16</v>
      </c>
      <c r="E4919" t="s">
        <v>76</v>
      </c>
      <c r="F4919" t="s">
        <v>121</v>
      </c>
      <c r="G4919">
        <v>15</v>
      </c>
      <c r="H4919" s="3">
        <v>193.27</v>
      </c>
      <c r="I4919" s="3">
        <v>5221.3999999999996</v>
      </c>
    </row>
    <row r="4920" spans="1:9" x14ac:dyDescent="0.3">
      <c r="A4920">
        <v>4919</v>
      </c>
      <c r="B4920" s="2">
        <v>45721</v>
      </c>
      <c r="C4920" t="s">
        <v>11</v>
      </c>
      <c r="D4920" t="s">
        <v>16</v>
      </c>
      <c r="E4920" t="s">
        <v>96</v>
      </c>
      <c r="F4920" t="s">
        <v>122</v>
      </c>
      <c r="G4920">
        <v>3</v>
      </c>
      <c r="H4920" s="3">
        <v>947.24</v>
      </c>
      <c r="I4920" s="3">
        <v>5118.1499999999996</v>
      </c>
    </row>
    <row r="4921" spans="1:9" x14ac:dyDescent="0.3">
      <c r="A4921">
        <v>4920</v>
      </c>
      <c r="B4921" s="2">
        <v>45727</v>
      </c>
      <c r="C4921" t="s">
        <v>11</v>
      </c>
      <c r="D4921" t="s">
        <v>17</v>
      </c>
      <c r="E4921" t="s">
        <v>77</v>
      </c>
      <c r="F4921" t="s">
        <v>122</v>
      </c>
      <c r="G4921">
        <v>1</v>
      </c>
      <c r="H4921" s="3">
        <v>1037.42</v>
      </c>
      <c r="I4921" s="3">
        <v>1868.47</v>
      </c>
    </row>
    <row r="4922" spans="1:9" x14ac:dyDescent="0.3">
      <c r="A4922">
        <v>4921</v>
      </c>
      <c r="B4922" s="2">
        <v>45718</v>
      </c>
      <c r="C4922" t="s">
        <v>11</v>
      </c>
      <c r="D4922" t="s">
        <v>19</v>
      </c>
      <c r="E4922" t="s">
        <v>94</v>
      </c>
      <c r="F4922" t="s">
        <v>122</v>
      </c>
      <c r="G4922">
        <v>7</v>
      </c>
      <c r="H4922" s="3">
        <v>959.78</v>
      </c>
      <c r="I4922" s="3">
        <v>12100.44</v>
      </c>
    </row>
    <row r="4923" spans="1:9" x14ac:dyDescent="0.3">
      <c r="A4923">
        <v>4922</v>
      </c>
      <c r="B4923" s="2">
        <v>45736</v>
      </c>
      <c r="C4923" t="s">
        <v>15</v>
      </c>
      <c r="D4923" t="s">
        <v>16</v>
      </c>
      <c r="E4923" t="s">
        <v>87</v>
      </c>
      <c r="F4923" t="s">
        <v>121</v>
      </c>
      <c r="G4923">
        <v>3</v>
      </c>
      <c r="H4923" s="3">
        <v>1795.75</v>
      </c>
      <c r="I4923" s="3">
        <v>9702.83</v>
      </c>
    </row>
    <row r="4924" spans="1:9" x14ac:dyDescent="0.3">
      <c r="A4924">
        <v>4923</v>
      </c>
      <c r="B4924" s="2">
        <v>45721</v>
      </c>
      <c r="C4924" t="s">
        <v>14</v>
      </c>
      <c r="D4924" t="s">
        <v>20</v>
      </c>
      <c r="E4924" t="s">
        <v>86</v>
      </c>
      <c r="F4924" t="s">
        <v>121</v>
      </c>
      <c r="G4924">
        <v>9</v>
      </c>
      <c r="H4924" s="3">
        <v>1473.23</v>
      </c>
      <c r="I4924" s="3">
        <v>23880.560000000001</v>
      </c>
    </row>
    <row r="4925" spans="1:9" x14ac:dyDescent="0.3">
      <c r="A4925">
        <v>4924</v>
      </c>
      <c r="B4925" s="2">
        <v>45724</v>
      </c>
      <c r="C4925" t="s">
        <v>10</v>
      </c>
      <c r="D4925" t="s">
        <v>16</v>
      </c>
      <c r="E4925" t="s">
        <v>70</v>
      </c>
      <c r="F4925" t="s">
        <v>122</v>
      </c>
      <c r="G4925">
        <v>3</v>
      </c>
      <c r="H4925" s="3">
        <v>743.82</v>
      </c>
      <c r="I4925" s="3">
        <v>4019.02</v>
      </c>
    </row>
    <row r="4926" spans="1:9" x14ac:dyDescent="0.3">
      <c r="A4926">
        <v>4925</v>
      </c>
      <c r="B4926" s="2">
        <v>45722</v>
      </c>
      <c r="C4926" t="s">
        <v>13</v>
      </c>
      <c r="D4926" t="s">
        <v>19</v>
      </c>
      <c r="E4926" t="s">
        <v>119</v>
      </c>
      <c r="F4926" t="s">
        <v>121</v>
      </c>
      <c r="G4926">
        <v>20</v>
      </c>
      <c r="H4926" s="3">
        <v>461.98</v>
      </c>
      <c r="I4926" s="3">
        <v>16641.2</v>
      </c>
    </row>
    <row r="4927" spans="1:9" x14ac:dyDescent="0.3">
      <c r="A4927">
        <v>4926</v>
      </c>
      <c r="B4927" s="2">
        <v>45743</v>
      </c>
      <c r="C4927" t="s">
        <v>12</v>
      </c>
      <c r="D4927" t="s">
        <v>17</v>
      </c>
      <c r="E4927" t="s">
        <v>51</v>
      </c>
      <c r="F4927" t="s">
        <v>121</v>
      </c>
      <c r="G4927">
        <v>14</v>
      </c>
      <c r="H4927" s="3">
        <v>204.32</v>
      </c>
      <c r="I4927" s="3">
        <v>5151.9399999999996</v>
      </c>
    </row>
    <row r="4928" spans="1:9" x14ac:dyDescent="0.3">
      <c r="A4928">
        <v>4927</v>
      </c>
      <c r="B4928" s="2">
        <v>45721</v>
      </c>
      <c r="C4928" t="s">
        <v>11</v>
      </c>
      <c r="D4928" t="s">
        <v>16</v>
      </c>
      <c r="E4928" t="s">
        <v>52</v>
      </c>
      <c r="F4928" t="s">
        <v>121</v>
      </c>
      <c r="G4928">
        <v>1</v>
      </c>
      <c r="H4928" s="3">
        <v>1097.23</v>
      </c>
      <c r="I4928" s="3">
        <v>1976.19</v>
      </c>
    </row>
    <row r="4929" spans="1:9" x14ac:dyDescent="0.3">
      <c r="A4929">
        <v>4928</v>
      </c>
      <c r="B4929" s="2">
        <v>45725</v>
      </c>
      <c r="C4929" t="s">
        <v>15</v>
      </c>
      <c r="D4929" t="s">
        <v>16</v>
      </c>
      <c r="E4929" t="s">
        <v>75</v>
      </c>
      <c r="F4929" t="s">
        <v>121</v>
      </c>
      <c r="G4929">
        <v>9</v>
      </c>
      <c r="H4929" s="3">
        <v>1274.27</v>
      </c>
      <c r="I4929" s="3">
        <v>20655.490000000002</v>
      </c>
    </row>
    <row r="4930" spans="1:9" x14ac:dyDescent="0.3">
      <c r="A4930">
        <v>4929</v>
      </c>
      <c r="B4930" s="2">
        <v>45745</v>
      </c>
      <c r="C4930" t="s">
        <v>12</v>
      </c>
      <c r="D4930" t="s">
        <v>18</v>
      </c>
      <c r="E4930" t="s">
        <v>99</v>
      </c>
      <c r="F4930" t="s">
        <v>121</v>
      </c>
      <c r="G4930">
        <v>7</v>
      </c>
      <c r="H4930" s="3">
        <v>213.46</v>
      </c>
      <c r="I4930" s="3">
        <v>2691.2</v>
      </c>
    </row>
    <row r="4931" spans="1:9" x14ac:dyDescent="0.3">
      <c r="A4931">
        <v>4930</v>
      </c>
      <c r="B4931" s="2">
        <v>45721</v>
      </c>
      <c r="C4931" t="s">
        <v>13</v>
      </c>
      <c r="D4931" t="s">
        <v>17</v>
      </c>
      <c r="E4931" t="s">
        <v>75</v>
      </c>
      <c r="F4931" t="s">
        <v>122</v>
      </c>
      <c r="G4931">
        <v>19</v>
      </c>
      <c r="H4931" s="3">
        <v>302.52999999999997</v>
      </c>
      <c r="I4931" s="3">
        <v>10352.700000000001</v>
      </c>
    </row>
    <row r="4932" spans="1:9" x14ac:dyDescent="0.3">
      <c r="A4932">
        <v>4931</v>
      </c>
      <c r="B4932" s="2">
        <v>45724</v>
      </c>
      <c r="C4932" t="s">
        <v>10</v>
      </c>
      <c r="D4932" t="s">
        <v>16</v>
      </c>
      <c r="E4932" t="s">
        <v>93</v>
      </c>
      <c r="F4932" t="s">
        <v>122</v>
      </c>
      <c r="G4932">
        <v>2</v>
      </c>
      <c r="H4932" s="3">
        <v>825.26</v>
      </c>
      <c r="I4932" s="3">
        <v>2972.71</v>
      </c>
    </row>
    <row r="4933" spans="1:9" x14ac:dyDescent="0.3">
      <c r="A4933">
        <v>4932</v>
      </c>
      <c r="B4933" s="2">
        <v>45732</v>
      </c>
      <c r="C4933" t="s">
        <v>10</v>
      </c>
      <c r="D4933" t="s">
        <v>17</v>
      </c>
      <c r="E4933" t="s">
        <v>76</v>
      </c>
      <c r="F4933" t="s">
        <v>121</v>
      </c>
      <c r="G4933">
        <v>7</v>
      </c>
      <c r="H4933" s="3">
        <v>895.45</v>
      </c>
      <c r="I4933" s="3">
        <v>11289.4</v>
      </c>
    </row>
    <row r="4934" spans="1:9" x14ac:dyDescent="0.3">
      <c r="A4934">
        <v>4933</v>
      </c>
      <c r="B4934" s="2">
        <v>45726</v>
      </c>
      <c r="C4934" t="s">
        <v>13</v>
      </c>
      <c r="D4934" t="s">
        <v>19</v>
      </c>
      <c r="E4934" t="s">
        <v>25</v>
      </c>
      <c r="F4934" t="s">
        <v>121</v>
      </c>
      <c r="G4934">
        <v>9</v>
      </c>
      <c r="H4934" s="3">
        <v>466.4</v>
      </c>
      <c r="I4934" s="3">
        <v>7560.19</v>
      </c>
    </row>
    <row r="4935" spans="1:9" x14ac:dyDescent="0.3">
      <c r="A4935">
        <v>4934</v>
      </c>
      <c r="B4935" s="2">
        <v>45720</v>
      </c>
      <c r="C4935" t="s">
        <v>13</v>
      </c>
      <c r="D4935" t="s">
        <v>18</v>
      </c>
      <c r="E4935" t="s">
        <v>86</v>
      </c>
      <c r="F4935" t="s">
        <v>122</v>
      </c>
      <c r="G4935">
        <v>10</v>
      </c>
      <c r="H4935" s="3">
        <v>392.71</v>
      </c>
      <c r="I4935" s="3">
        <v>7073</v>
      </c>
    </row>
    <row r="4936" spans="1:9" x14ac:dyDescent="0.3">
      <c r="A4936">
        <v>4935</v>
      </c>
      <c r="B4936" s="2">
        <v>45730</v>
      </c>
      <c r="C4936" t="s">
        <v>13</v>
      </c>
      <c r="D4936" t="s">
        <v>16</v>
      </c>
      <c r="E4936" t="s">
        <v>119</v>
      </c>
      <c r="F4936" t="s">
        <v>121</v>
      </c>
      <c r="G4936">
        <v>11</v>
      </c>
      <c r="H4936" s="3">
        <v>464.78</v>
      </c>
      <c r="I4936" s="3">
        <v>9208.1299999999992</v>
      </c>
    </row>
    <row r="4937" spans="1:9" x14ac:dyDescent="0.3">
      <c r="A4937">
        <v>4936</v>
      </c>
      <c r="B4937" s="2">
        <v>45737</v>
      </c>
      <c r="C4937" t="s">
        <v>14</v>
      </c>
      <c r="D4937" t="s">
        <v>18</v>
      </c>
      <c r="E4937" t="s">
        <v>95</v>
      </c>
      <c r="F4937" t="s">
        <v>122</v>
      </c>
      <c r="G4937">
        <v>3</v>
      </c>
      <c r="H4937" s="3">
        <v>1131.54</v>
      </c>
      <c r="I4937" s="3">
        <v>6113.96</v>
      </c>
    </row>
    <row r="4938" spans="1:9" x14ac:dyDescent="0.3">
      <c r="A4938">
        <v>4937</v>
      </c>
      <c r="B4938" s="2">
        <v>45733</v>
      </c>
      <c r="C4938" t="s">
        <v>14</v>
      </c>
      <c r="D4938" t="s">
        <v>16</v>
      </c>
      <c r="E4938" t="s">
        <v>46</v>
      </c>
      <c r="F4938" t="s">
        <v>121</v>
      </c>
      <c r="G4938">
        <v>10</v>
      </c>
      <c r="H4938" s="3">
        <v>1301.6199999999999</v>
      </c>
      <c r="I4938" s="3">
        <v>23443.14</v>
      </c>
    </row>
    <row r="4939" spans="1:9" x14ac:dyDescent="0.3">
      <c r="A4939">
        <v>4938</v>
      </c>
      <c r="B4939" s="2">
        <v>45746</v>
      </c>
      <c r="C4939" t="s">
        <v>14</v>
      </c>
      <c r="D4939" t="s">
        <v>18</v>
      </c>
      <c r="E4939" t="s">
        <v>33</v>
      </c>
      <c r="F4939" t="s">
        <v>122</v>
      </c>
      <c r="G4939">
        <v>4</v>
      </c>
      <c r="H4939" s="3">
        <v>1431.25</v>
      </c>
      <c r="I4939" s="3">
        <v>10311.15</v>
      </c>
    </row>
    <row r="4940" spans="1:9" x14ac:dyDescent="0.3">
      <c r="A4940">
        <v>4939</v>
      </c>
      <c r="B4940" s="2">
        <v>45719</v>
      </c>
      <c r="C4940" t="s">
        <v>11</v>
      </c>
      <c r="D4940" t="s">
        <v>18</v>
      </c>
      <c r="E4940" t="s">
        <v>44</v>
      </c>
      <c r="F4940" t="s">
        <v>121</v>
      </c>
      <c r="G4940">
        <v>10</v>
      </c>
      <c r="H4940" s="3">
        <v>1003.92</v>
      </c>
      <c r="I4940" s="3">
        <v>18081.34</v>
      </c>
    </row>
    <row r="4941" spans="1:9" x14ac:dyDescent="0.3">
      <c r="A4941">
        <v>4940</v>
      </c>
      <c r="B4941" s="2">
        <v>45743</v>
      </c>
      <c r="C4941" t="s">
        <v>11</v>
      </c>
      <c r="D4941" t="s">
        <v>18</v>
      </c>
      <c r="E4941" t="s">
        <v>64</v>
      </c>
      <c r="F4941" t="s">
        <v>121</v>
      </c>
      <c r="G4941">
        <v>1</v>
      </c>
      <c r="H4941" s="3">
        <v>832.28</v>
      </c>
      <c r="I4941" s="3">
        <v>1499</v>
      </c>
    </row>
    <row r="4942" spans="1:9" x14ac:dyDescent="0.3">
      <c r="A4942">
        <v>4941</v>
      </c>
      <c r="B4942" s="2">
        <v>45721</v>
      </c>
      <c r="C4942" t="s">
        <v>13</v>
      </c>
      <c r="D4942" t="s">
        <v>16</v>
      </c>
      <c r="E4942" t="s">
        <v>108</v>
      </c>
      <c r="F4942" t="s">
        <v>122</v>
      </c>
      <c r="G4942">
        <v>17</v>
      </c>
      <c r="H4942" s="3">
        <v>447.29</v>
      </c>
      <c r="I4942" s="3">
        <v>13695.24</v>
      </c>
    </row>
    <row r="4943" spans="1:9" x14ac:dyDescent="0.3">
      <c r="A4943">
        <v>4942</v>
      </c>
      <c r="B4943" s="2">
        <v>45737</v>
      </c>
      <c r="C4943" t="s">
        <v>11</v>
      </c>
      <c r="D4943" t="s">
        <v>19</v>
      </c>
      <c r="E4943" t="s">
        <v>113</v>
      </c>
      <c r="F4943" t="s">
        <v>121</v>
      </c>
      <c r="G4943">
        <v>8</v>
      </c>
      <c r="H4943" s="3">
        <v>1196.19</v>
      </c>
      <c r="I4943" s="3">
        <v>17235.41</v>
      </c>
    </row>
    <row r="4944" spans="1:9" x14ac:dyDescent="0.3">
      <c r="A4944">
        <v>4943</v>
      </c>
      <c r="B4944" s="2">
        <v>45730</v>
      </c>
      <c r="C4944" t="s">
        <v>10</v>
      </c>
      <c r="D4944" t="s">
        <v>16</v>
      </c>
      <c r="E4944" t="s">
        <v>89</v>
      </c>
      <c r="F4944" t="s">
        <v>121</v>
      </c>
      <c r="G4944">
        <v>7</v>
      </c>
      <c r="H4944" s="3">
        <v>835.71</v>
      </c>
      <c r="I4944" s="3">
        <v>10536.23</v>
      </c>
    </row>
    <row r="4945" spans="1:9" x14ac:dyDescent="0.3">
      <c r="A4945">
        <v>4944</v>
      </c>
      <c r="B4945" s="2">
        <v>45724</v>
      </c>
      <c r="C4945" t="s">
        <v>15</v>
      </c>
      <c r="D4945" t="s">
        <v>17</v>
      </c>
      <c r="E4945" t="s">
        <v>25</v>
      </c>
      <c r="F4945" t="s">
        <v>122</v>
      </c>
      <c r="G4945">
        <v>1</v>
      </c>
      <c r="H4945" s="3">
        <v>1734.35</v>
      </c>
      <c r="I4945" s="3">
        <v>3123.69</v>
      </c>
    </row>
    <row r="4946" spans="1:9" x14ac:dyDescent="0.3">
      <c r="A4946">
        <v>4945</v>
      </c>
      <c r="B4946" s="2">
        <v>45724</v>
      </c>
      <c r="C4946" t="s">
        <v>14</v>
      </c>
      <c r="D4946" t="s">
        <v>18</v>
      </c>
      <c r="E4946" t="s">
        <v>81</v>
      </c>
      <c r="F4946" t="s">
        <v>122</v>
      </c>
      <c r="G4946">
        <v>3</v>
      </c>
      <c r="H4946" s="3">
        <v>1190.57</v>
      </c>
      <c r="I4946" s="3">
        <v>6432.91</v>
      </c>
    </row>
    <row r="4947" spans="1:9" x14ac:dyDescent="0.3">
      <c r="A4947">
        <v>4946</v>
      </c>
      <c r="B4947" s="2">
        <v>45720</v>
      </c>
      <c r="C4947" t="s">
        <v>13</v>
      </c>
      <c r="D4947" t="s">
        <v>18</v>
      </c>
      <c r="E4947" t="s">
        <v>104</v>
      </c>
      <c r="F4947" t="s">
        <v>121</v>
      </c>
      <c r="G4947">
        <v>14</v>
      </c>
      <c r="H4947" s="3">
        <v>435.4</v>
      </c>
      <c r="I4947" s="3">
        <v>10978.63</v>
      </c>
    </row>
    <row r="4948" spans="1:9" x14ac:dyDescent="0.3">
      <c r="A4948">
        <v>4947</v>
      </c>
      <c r="B4948" s="2">
        <v>45723</v>
      </c>
      <c r="C4948" t="s">
        <v>14</v>
      </c>
      <c r="D4948" t="s">
        <v>17</v>
      </c>
      <c r="E4948" t="s">
        <v>101</v>
      </c>
      <c r="F4948" t="s">
        <v>121</v>
      </c>
      <c r="G4948">
        <v>6</v>
      </c>
      <c r="H4948" s="3">
        <v>1128.5899999999999</v>
      </c>
      <c r="I4948" s="3">
        <v>12196.04</v>
      </c>
    </row>
    <row r="4949" spans="1:9" x14ac:dyDescent="0.3">
      <c r="A4949">
        <v>4948</v>
      </c>
      <c r="B4949" s="2">
        <v>45746</v>
      </c>
      <c r="C4949" t="s">
        <v>14</v>
      </c>
      <c r="D4949" t="s">
        <v>16</v>
      </c>
      <c r="E4949" t="s">
        <v>119</v>
      </c>
      <c r="F4949" t="s">
        <v>121</v>
      </c>
      <c r="G4949">
        <v>5</v>
      </c>
      <c r="H4949" s="3">
        <v>1160.19</v>
      </c>
      <c r="I4949" s="3">
        <v>10447.94</v>
      </c>
    </row>
    <row r="4950" spans="1:9" x14ac:dyDescent="0.3">
      <c r="A4950">
        <v>4949</v>
      </c>
      <c r="B4950" s="2">
        <v>45730</v>
      </c>
      <c r="C4950" t="s">
        <v>13</v>
      </c>
      <c r="D4950" t="s">
        <v>18</v>
      </c>
      <c r="E4950" t="s">
        <v>71</v>
      </c>
      <c r="F4950" t="s">
        <v>121</v>
      </c>
      <c r="G4950">
        <v>6</v>
      </c>
      <c r="H4950" s="3">
        <v>314.89999999999998</v>
      </c>
      <c r="I4950" s="3">
        <v>3402.95</v>
      </c>
    </row>
    <row r="4951" spans="1:9" x14ac:dyDescent="0.3">
      <c r="A4951">
        <v>4950</v>
      </c>
      <c r="B4951" s="2">
        <v>45733</v>
      </c>
      <c r="C4951" t="s">
        <v>10</v>
      </c>
      <c r="D4951" t="s">
        <v>16</v>
      </c>
      <c r="E4951" t="s">
        <v>65</v>
      </c>
      <c r="F4951" t="s">
        <v>122</v>
      </c>
      <c r="G4951">
        <v>3</v>
      </c>
      <c r="H4951" s="3">
        <v>718.21</v>
      </c>
      <c r="I4951" s="3">
        <v>3880.65</v>
      </c>
    </row>
    <row r="4952" spans="1:9" x14ac:dyDescent="0.3">
      <c r="A4952">
        <v>4951</v>
      </c>
      <c r="B4952" s="2">
        <v>45740</v>
      </c>
      <c r="C4952" t="s">
        <v>12</v>
      </c>
      <c r="D4952" t="s">
        <v>20</v>
      </c>
      <c r="E4952" t="s">
        <v>52</v>
      </c>
      <c r="F4952" t="s">
        <v>121</v>
      </c>
      <c r="G4952">
        <v>10</v>
      </c>
      <c r="H4952" s="3">
        <v>187.6</v>
      </c>
      <c r="I4952" s="3">
        <v>3378.81</v>
      </c>
    </row>
    <row r="4953" spans="1:9" x14ac:dyDescent="0.3">
      <c r="A4953">
        <v>4952</v>
      </c>
      <c r="B4953" s="2">
        <v>45728</v>
      </c>
      <c r="C4953" t="s">
        <v>11</v>
      </c>
      <c r="D4953" t="s">
        <v>18</v>
      </c>
      <c r="E4953" t="s">
        <v>91</v>
      </c>
      <c r="F4953" t="s">
        <v>121</v>
      </c>
      <c r="G4953">
        <v>3</v>
      </c>
      <c r="H4953" s="3">
        <v>1081.79</v>
      </c>
      <c r="I4953" s="3">
        <v>5845.15</v>
      </c>
    </row>
    <row r="4954" spans="1:9" x14ac:dyDescent="0.3">
      <c r="A4954">
        <v>4953</v>
      </c>
      <c r="B4954" s="2">
        <v>45722</v>
      </c>
      <c r="C4954" t="s">
        <v>11</v>
      </c>
      <c r="D4954" t="s">
        <v>16</v>
      </c>
      <c r="E4954" t="s">
        <v>33</v>
      </c>
      <c r="F4954" t="s">
        <v>121</v>
      </c>
      <c r="G4954">
        <v>10</v>
      </c>
      <c r="H4954" s="3">
        <v>1025.71</v>
      </c>
      <c r="I4954" s="3">
        <v>18473.79</v>
      </c>
    </row>
    <row r="4955" spans="1:9" x14ac:dyDescent="0.3">
      <c r="A4955">
        <v>4954</v>
      </c>
      <c r="B4955" s="2">
        <v>45719</v>
      </c>
      <c r="C4955" t="s">
        <v>10</v>
      </c>
      <c r="D4955" t="s">
        <v>17</v>
      </c>
      <c r="E4955" t="s">
        <v>36</v>
      </c>
      <c r="F4955" t="s">
        <v>121</v>
      </c>
      <c r="G4955">
        <v>10</v>
      </c>
      <c r="H4955" s="3">
        <v>724.77</v>
      </c>
      <c r="I4955" s="3">
        <v>13053.64</v>
      </c>
    </row>
    <row r="4956" spans="1:9" x14ac:dyDescent="0.3">
      <c r="A4956">
        <v>4955</v>
      </c>
      <c r="B4956" s="2">
        <v>45717</v>
      </c>
      <c r="C4956" t="s">
        <v>13</v>
      </c>
      <c r="D4956" t="s">
        <v>18</v>
      </c>
      <c r="E4956" t="s">
        <v>108</v>
      </c>
      <c r="F4956" t="s">
        <v>122</v>
      </c>
      <c r="G4956">
        <v>19</v>
      </c>
      <c r="H4956" s="3">
        <v>445.45</v>
      </c>
      <c r="I4956" s="3">
        <v>15243.48</v>
      </c>
    </row>
    <row r="4957" spans="1:9" x14ac:dyDescent="0.3">
      <c r="A4957">
        <v>4956</v>
      </c>
      <c r="B4957" s="2">
        <v>45723</v>
      </c>
      <c r="C4957" t="s">
        <v>12</v>
      </c>
      <c r="D4957" t="s">
        <v>17</v>
      </c>
      <c r="E4957" t="s">
        <v>101</v>
      </c>
      <c r="F4957" t="s">
        <v>121</v>
      </c>
      <c r="G4957">
        <v>11</v>
      </c>
      <c r="H4957" s="3">
        <v>225.55</v>
      </c>
      <c r="I4957" s="3">
        <v>4468.55</v>
      </c>
    </row>
    <row r="4958" spans="1:9" x14ac:dyDescent="0.3">
      <c r="A4958">
        <v>4957</v>
      </c>
      <c r="B4958" s="2">
        <v>45738</v>
      </c>
      <c r="C4958" t="s">
        <v>10</v>
      </c>
      <c r="D4958" t="s">
        <v>18</v>
      </c>
      <c r="E4958" t="s">
        <v>69</v>
      </c>
      <c r="F4958" t="s">
        <v>122</v>
      </c>
      <c r="G4958">
        <v>8</v>
      </c>
      <c r="H4958" s="3">
        <v>755.88</v>
      </c>
      <c r="I4958" s="3">
        <v>10891.17</v>
      </c>
    </row>
    <row r="4959" spans="1:9" x14ac:dyDescent="0.3">
      <c r="A4959">
        <v>4958</v>
      </c>
      <c r="B4959" s="2">
        <v>45730</v>
      </c>
      <c r="C4959" t="s">
        <v>12</v>
      </c>
      <c r="D4959" t="s">
        <v>16</v>
      </c>
      <c r="E4959" t="s">
        <v>59</v>
      </c>
      <c r="F4959" t="s">
        <v>122</v>
      </c>
      <c r="G4959">
        <v>20</v>
      </c>
      <c r="H4959" s="3">
        <v>209.95</v>
      </c>
      <c r="I4959" s="3">
        <v>7562.71</v>
      </c>
    </row>
    <row r="4960" spans="1:9" x14ac:dyDescent="0.3">
      <c r="A4960">
        <v>4959</v>
      </c>
      <c r="B4960" s="2">
        <v>45720</v>
      </c>
      <c r="C4960" t="s">
        <v>10</v>
      </c>
      <c r="D4960" t="s">
        <v>16</v>
      </c>
      <c r="E4960" t="s">
        <v>52</v>
      </c>
      <c r="F4960" t="s">
        <v>122</v>
      </c>
      <c r="G4960">
        <v>9</v>
      </c>
      <c r="H4960" s="3">
        <v>832.37</v>
      </c>
      <c r="I4960" s="3">
        <v>13492.44</v>
      </c>
    </row>
    <row r="4961" spans="1:9" x14ac:dyDescent="0.3">
      <c r="A4961">
        <v>4960</v>
      </c>
      <c r="B4961" s="2">
        <v>45720</v>
      </c>
      <c r="C4961" t="s">
        <v>9</v>
      </c>
      <c r="D4961" t="s">
        <v>16</v>
      </c>
      <c r="E4961" t="s">
        <v>34</v>
      </c>
      <c r="F4961" t="s">
        <v>122</v>
      </c>
      <c r="G4961">
        <v>18</v>
      </c>
      <c r="H4961" s="3">
        <v>543.15</v>
      </c>
      <c r="I4961" s="3">
        <v>17608.560000000001</v>
      </c>
    </row>
    <row r="4962" spans="1:9" x14ac:dyDescent="0.3">
      <c r="A4962">
        <v>4961</v>
      </c>
      <c r="B4962" s="2">
        <v>45730</v>
      </c>
      <c r="C4962" t="s">
        <v>14</v>
      </c>
      <c r="D4962" t="s">
        <v>19</v>
      </c>
      <c r="E4962" t="s">
        <v>43</v>
      </c>
      <c r="F4962" t="s">
        <v>121</v>
      </c>
      <c r="G4962">
        <v>4</v>
      </c>
      <c r="H4962" s="3">
        <v>1106.7</v>
      </c>
      <c r="I4962" s="3">
        <v>7972.99</v>
      </c>
    </row>
    <row r="4963" spans="1:9" x14ac:dyDescent="0.3">
      <c r="A4963">
        <v>4962</v>
      </c>
      <c r="B4963" s="2">
        <v>45734</v>
      </c>
      <c r="C4963" t="s">
        <v>10</v>
      </c>
      <c r="D4963" t="s">
        <v>19</v>
      </c>
      <c r="E4963" t="s">
        <v>115</v>
      </c>
      <c r="F4963" t="s">
        <v>122</v>
      </c>
      <c r="G4963">
        <v>6</v>
      </c>
      <c r="H4963" s="3">
        <v>857.28</v>
      </c>
      <c r="I4963" s="3">
        <v>9264.15</v>
      </c>
    </row>
    <row r="4964" spans="1:9" x14ac:dyDescent="0.3">
      <c r="A4964">
        <v>4963</v>
      </c>
      <c r="B4964" s="2">
        <v>45721</v>
      </c>
      <c r="C4964" t="s">
        <v>14</v>
      </c>
      <c r="D4964" t="s">
        <v>20</v>
      </c>
      <c r="E4964" t="s">
        <v>57</v>
      </c>
      <c r="F4964" t="s">
        <v>121</v>
      </c>
      <c r="G4964">
        <v>2</v>
      </c>
      <c r="H4964" s="3">
        <v>1218.3699999999999</v>
      </c>
      <c r="I4964" s="3">
        <v>4388.75</v>
      </c>
    </row>
    <row r="4965" spans="1:9" x14ac:dyDescent="0.3">
      <c r="A4965">
        <v>4964</v>
      </c>
      <c r="B4965" s="2">
        <v>45734</v>
      </c>
      <c r="C4965" t="s">
        <v>15</v>
      </c>
      <c r="D4965" t="s">
        <v>18</v>
      </c>
      <c r="E4965" t="s">
        <v>91</v>
      </c>
      <c r="F4965" t="s">
        <v>121</v>
      </c>
      <c r="G4965">
        <v>2</v>
      </c>
      <c r="H4965" s="3">
        <v>1469.62</v>
      </c>
      <c r="I4965" s="3">
        <v>5293.79</v>
      </c>
    </row>
    <row r="4966" spans="1:9" x14ac:dyDescent="0.3">
      <c r="A4966">
        <v>4965</v>
      </c>
      <c r="B4966" s="2">
        <v>45735</v>
      </c>
      <c r="C4966" t="s">
        <v>14</v>
      </c>
      <c r="D4966" t="s">
        <v>20</v>
      </c>
      <c r="E4966" t="s">
        <v>99</v>
      </c>
      <c r="F4966" t="s">
        <v>121</v>
      </c>
      <c r="G4966">
        <v>4</v>
      </c>
      <c r="H4966" s="3">
        <v>1222.53</v>
      </c>
      <c r="I4966" s="3">
        <v>8807.4699999999993</v>
      </c>
    </row>
    <row r="4967" spans="1:9" x14ac:dyDescent="0.3">
      <c r="A4967">
        <v>4966</v>
      </c>
      <c r="B4967" s="2">
        <v>45743</v>
      </c>
      <c r="C4967" t="s">
        <v>13</v>
      </c>
      <c r="D4967" t="s">
        <v>18</v>
      </c>
      <c r="E4967" t="s">
        <v>100</v>
      </c>
      <c r="F4967" t="s">
        <v>121</v>
      </c>
      <c r="G4967">
        <v>11</v>
      </c>
      <c r="H4967" s="3">
        <v>363.78</v>
      </c>
      <c r="I4967" s="3">
        <v>7207.14</v>
      </c>
    </row>
    <row r="4968" spans="1:9" x14ac:dyDescent="0.3">
      <c r="A4968">
        <v>4967</v>
      </c>
      <c r="B4968" s="2">
        <v>45733</v>
      </c>
      <c r="C4968" t="s">
        <v>9</v>
      </c>
      <c r="D4968" t="s">
        <v>18</v>
      </c>
      <c r="E4968" t="s">
        <v>34</v>
      </c>
      <c r="F4968" t="s">
        <v>121</v>
      </c>
      <c r="G4968">
        <v>17</v>
      </c>
      <c r="H4968" s="3">
        <v>447.95</v>
      </c>
      <c r="I4968" s="3">
        <v>13715.45</v>
      </c>
    </row>
    <row r="4969" spans="1:9" x14ac:dyDescent="0.3">
      <c r="A4969">
        <v>4968</v>
      </c>
      <c r="B4969" s="2">
        <v>45725</v>
      </c>
      <c r="C4969" t="s">
        <v>10</v>
      </c>
      <c r="D4969" t="s">
        <v>19</v>
      </c>
      <c r="E4969" t="s">
        <v>90</v>
      </c>
      <c r="F4969" t="s">
        <v>121</v>
      </c>
      <c r="G4969">
        <v>5</v>
      </c>
      <c r="H4969" s="3">
        <v>886.07</v>
      </c>
      <c r="I4969" s="3">
        <v>7979.39</v>
      </c>
    </row>
    <row r="4970" spans="1:9" x14ac:dyDescent="0.3">
      <c r="A4970">
        <v>4969</v>
      </c>
      <c r="B4970" s="2">
        <v>45741</v>
      </c>
      <c r="C4970" t="s">
        <v>12</v>
      </c>
      <c r="D4970" t="s">
        <v>16</v>
      </c>
      <c r="E4970" t="s">
        <v>43</v>
      </c>
      <c r="F4970" t="s">
        <v>121</v>
      </c>
      <c r="G4970">
        <v>8</v>
      </c>
      <c r="H4970" s="3">
        <v>183</v>
      </c>
      <c r="I4970" s="3">
        <v>2636.77</v>
      </c>
    </row>
    <row r="4971" spans="1:9" x14ac:dyDescent="0.3">
      <c r="A4971">
        <v>4970</v>
      </c>
      <c r="B4971" s="2">
        <v>45722</v>
      </c>
      <c r="C4971" t="s">
        <v>12</v>
      </c>
      <c r="D4971" t="s">
        <v>16</v>
      </c>
      <c r="E4971" t="s">
        <v>25</v>
      </c>
      <c r="F4971" t="s">
        <v>121</v>
      </c>
      <c r="G4971">
        <v>19</v>
      </c>
      <c r="H4971" s="3">
        <v>173.51</v>
      </c>
      <c r="I4971" s="3">
        <v>5937.58</v>
      </c>
    </row>
    <row r="4972" spans="1:9" x14ac:dyDescent="0.3">
      <c r="A4972">
        <v>4971</v>
      </c>
      <c r="B4972" s="2">
        <v>45719</v>
      </c>
      <c r="C4972" t="s">
        <v>9</v>
      </c>
      <c r="D4972" t="s">
        <v>18</v>
      </c>
      <c r="E4972" t="s">
        <v>65</v>
      </c>
      <c r="F4972" t="s">
        <v>121</v>
      </c>
      <c r="G4972">
        <v>14</v>
      </c>
      <c r="H4972" s="3">
        <v>462.07</v>
      </c>
      <c r="I4972" s="3">
        <v>11651.11</v>
      </c>
    </row>
    <row r="4973" spans="1:9" x14ac:dyDescent="0.3">
      <c r="A4973">
        <v>4972</v>
      </c>
      <c r="B4973" s="2">
        <v>45729</v>
      </c>
      <c r="C4973" t="s">
        <v>10</v>
      </c>
      <c r="D4973" t="s">
        <v>16</v>
      </c>
      <c r="E4973" t="s">
        <v>89</v>
      </c>
      <c r="F4973" t="s">
        <v>122</v>
      </c>
      <c r="G4973">
        <v>7</v>
      </c>
      <c r="H4973" s="3">
        <v>742.39</v>
      </c>
      <c r="I4973" s="3">
        <v>9359.69</v>
      </c>
    </row>
    <row r="4974" spans="1:9" x14ac:dyDescent="0.3">
      <c r="A4974">
        <v>4973</v>
      </c>
      <c r="B4974" s="2">
        <v>45725</v>
      </c>
      <c r="C4974" t="s">
        <v>10</v>
      </c>
      <c r="D4974" t="s">
        <v>16</v>
      </c>
      <c r="E4974" t="s">
        <v>108</v>
      </c>
      <c r="F4974" t="s">
        <v>122</v>
      </c>
      <c r="G4974">
        <v>2</v>
      </c>
      <c r="H4974" s="3">
        <v>724.51</v>
      </c>
      <c r="I4974" s="3">
        <v>2609.79</v>
      </c>
    </row>
    <row r="4975" spans="1:9" x14ac:dyDescent="0.3">
      <c r="A4975">
        <v>4974</v>
      </c>
      <c r="B4975" s="2">
        <v>45730</v>
      </c>
      <c r="C4975" t="s">
        <v>9</v>
      </c>
      <c r="D4975" t="s">
        <v>16</v>
      </c>
      <c r="E4975" t="s">
        <v>67</v>
      </c>
      <c r="F4975" t="s">
        <v>121</v>
      </c>
      <c r="G4975">
        <v>12</v>
      </c>
      <c r="H4975" s="3">
        <v>597</v>
      </c>
      <c r="I4975" s="3">
        <v>12902.89</v>
      </c>
    </row>
    <row r="4976" spans="1:9" x14ac:dyDescent="0.3">
      <c r="A4976">
        <v>4975</v>
      </c>
      <c r="B4976" s="2">
        <v>45740</v>
      </c>
      <c r="C4976" t="s">
        <v>14</v>
      </c>
      <c r="D4976" t="s">
        <v>19</v>
      </c>
      <c r="E4976" t="s">
        <v>113</v>
      </c>
      <c r="F4976" t="s">
        <v>121</v>
      </c>
      <c r="G4976">
        <v>7</v>
      </c>
      <c r="H4976" s="3">
        <v>1175.57</v>
      </c>
      <c r="I4976" s="3">
        <v>14821.02</v>
      </c>
    </row>
    <row r="4977" spans="1:9" x14ac:dyDescent="0.3">
      <c r="A4977">
        <v>4976</v>
      </c>
      <c r="B4977" s="2">
        <v>45739</v>
      </c>
      <c r="C4977" t="s">
        <v>14</v>
      </c>
      <c r="D4977" t="s">
        <v>17</v>
      </c>
      <c r="E4977" t="s">
        <v>86</v>
      </c>
      <c r="F4977" t="s">
        <v>122</v>
      </c>
      <c r="G4977">
        <v>1</v>
      </c>
      <c r="H4977" s="3">
        <v>1451.47</v>
      </c>
      <c r="I4977" s="3">
        <v>2614.1999999999998</v>
      </c>
    </row>
    <row r="4978" spans="1:9" x14ac:dyDescent="0.3">
      <c r="A4978">
        <v>4977</v>
      </c>
      <c r="B4978" s="2">
        <v>45718</v>
      </c>
      <c r="C4978" t="s">
        <v>12</v>
      </c>
      <c r="D4978" t="s">
        <v>19</v>
      </c>
      <c r="E4978" t="s">
        <v>67</v>
      </c>
      <c r="F4978" t="s">
        <v>121</v>
      </c>
      <c r="G4978">
        <v>11</v>
      </c>
      <c r="H4978" s="3">
        <v>172.16</v>
      </c>
      <c r="I4978" s="3">
        <v>3410.8</v>
      </c>
    </row>
    <row r="4979" spans="1:9" x14ac:dyDescent="0.3">
      <c r="A4979">
        <v>4978</v>
      </c>
      <c r="B4979" s="2">
        <v>45728</v>
      </c>
      <c r="C4979" t="s">
        <v>15</v>
      </c>
      <c r="D4979" t="s">
        <v>19</v>
      </c>
      <c r="E4979" t="s">
        <v>101</v>
      </c>
      <c r="F4979" t="s">
        <v>122</v>
      </c>
      <c r="G4979">
        <v>2</v>
      </c>
      <c r="H4979" s="3">
        <v>1440.66</v>
      </c>
      <c r="I4979" s="3">
        <v>5189.47</v>
      </c>
    </row>
    <row r="4980" spans="1:9" x14ac:dyDescent="0.3">
      <c r="A4980">
        <v>4979</v>
      </c>
      <c r="B4980" s="2">
        <v>45743</v>
      </c>
      <c r="C4980" t="s">
        <v>15</v>
      </c>
      <c r="D4980" t="s">
        <v>18</v>
      </c>
      <c r="E4980" t="s">
        <v>109</v>
      </c>
      <c r="F4980" t="s">
        <v>121</v>
      </c>
      <c r="G4980">
        <v>3</v>
      </c>
      <c r="H4980" s="3">
        <v>1717.56</v>
      </c>
      <c r="I4980" s="3">
        <v>9280.36</v>
      </c>
    </row>
    <row r="4981" spans="1:9" x14ac:dyDescent="0.3">
      <c r="A4981">
        <v>4980</v>
      </c>
      <c r="B4981" s="2">
        <v>45735</v>
      </c>
      <c r="C4981" t="s">
        <v>13</v>
      </c>
      <c r="D4981" t="s">
        <v>19</v>
      </c>
      <c r="E4981" t="s">
        <v>77</v>
      </c>
      <c r="F4981" t="s">
        <v>122</v>
      </c>
      <c r="G4981">
        <v>5</v>
      </c>
      <c r="H4981" s="3">
        <v>302.31</v>
      </c>
      <c r="I4981" s="3">
        <v>2722.41</v>
      </c>
    </row>
    <row r="4982" spans="1:9" x14ac:dyDescent="0.3">
      <c r="A4982">
        <v>4981</v>
      </c>
      <c r="B4982" s="2">
        <v>45719</v>
      </c>
      <c r="C4982" t="s">
        <v>15</v>
      </c>
      <c r="D4982" t="s">
        <v>19</v>
      </c>
      <c r="E4982" t="s">
        <v>59</v>
      </c>
      <c r="F4982" t="s">
        <v>122</v>
      </c>
      <c r="G4982">
        <v>9</v>
      </c>
      <c r="H4982" s="3">
        <v>1256.81</v>
      </c>
      <c r="I4982" s="3">
        <v>20372.47</v>
      </c>
    </row>
    <row r="4983" spans="1:9" x14ac:dyDescent="0.3">
      <c r="A4983">
        <v>4982</v>
      </c>
      <c r="B4983" s="2">
        <v>45719</v>
      </c>
      <c r="C4983" t="s">
        <v>13</v>
      </c>
      <c r="D4983" t="s">
        <v>17</v>
      </c>
      <c r="E4983" t="s">
        <v>76</v>
      </c>
      <c r="F4983" t="s">
        <v>122</v>
      </c>
      <c r="G4983">
        <v>14</v>
      </c>
      <c r="H4983" s="3">
        <v>461.68</v>
      </c>
      <c r="I4983" s="3">
        <v>11641.28</v>
      </c>
    </row>
    <row r="4984" spans="1:9" x14ac:dyDescent="0.3">
      <c r="A4984">
        <v>4983</v>
      </c>
      <c r="B4984" s="2">
        <v>45736</v>
      </c>
      <c r="C4984" t="s">
        <v>14</v>
      </c>
      <c r="D4984" t="s">
        <v>19</v>
      </c>
      <c r="E4984" t="s">
        <v>67</v>
      </c>
      <c r="F4984" t="s">
        <v>122</v>
      </c>
      <c r="G4984">
        <v>6</v>
      </c>
      <c r="H4984" s="3">
        <v>1312.74</v>
      </c>
      <c r="I4984" s="3">
        <v>14186.05</v>
      </c>
    </row>
    <row r="4985" spans="1:9" x14ac:dyDescent="0.3">
      <c r="A4985">
        <v>4984</v>
      </c>
      <c r="B4985" s="2">
        <v>45718</v>
      </c>
      <c r="C4985" t="s">
        <v>13</v>
      </c>
      <c r="D4985" t="s">
        <v>18</v>
      </c>
      <c r="E4985" t="s">
        <v>102</v>
      </c>
      <c r="F4985" t="s">
        <v>122</v>
      </c>
      <c r="G4985">
        <v>12</v>
      </c>
      <c r="H4985" s="3">
        <v>447.94</v>
      </c>
      <c r="I4985" s="3">
        <v>9681.2800000000007</v>
      </c>
    </row>
    <row r="4986" spans="1:9" x14ac:dyDescent="0.3">
      <c r="A4986">
        <v>4985</v>
      </c>
      <c r="B4986" s="2">
        <v>45743</v>
      </c>
      <c r="C4986" t="s">
        <v>14</v>
      </c>
      <c r="D4986" t="s">
        <v>18</v>
      </c>
      <c r="E4986" t="s">
        <v>108</v>
      </c>
      <c r="F4986" t="s">
        <v>121</v>
      </c>
      <c r="G4986">
        <v>8</v>
      </c>
      <c r="H4986" s="3">
        <v>1397.48</v>
      </c>
      <c r="I4986" s="3">
        <v>20135.72</v>
      </c>
    </row>
    <row r="4987" spans="1:9" x14ac:dyDescent="0.3">
      <c r="A4987">
        <v>4986</v>
      </c>
      <c r="B4987" s="2">
        <v>45719</v>
      </c>
      <c r="C4987" t="s">
        <v>10</v>
      </c>
      <c r="D4987" t="s">
        <v>16</v>
      </c>
      <c r="E4987" t="s">
        <v>36</v>
      </c>
      <c r="F4987" t="s">
        <v>121</v>
      </c>
      <c r="G4987">
        <v>10</v>
      </c>
      <c r="H4987" s="3">
        <v>889.58</v>
      </c>
      <c r="I4987" s="3">
        <v>16021.99</v>
      </c>
    </row>
    <row r="4988" spans="1:9" x14ac:dyDescent="0.3">
      <c r="A4988">
        <v>4987</v>
      </c>
      <c r="B4988" s="2">
        <v>45744</v>
      </c>
      <c r="C4988" t="s">
        <v>15</v>
      </c>
      <c r="D4988" t="s">
        <v>17</v>
      </c>
      <c r="E4988" t="s">
        <v>34</v>
      </c>
      <c r="F4988" t="s">
        <v>122</v>
      </c>
      <c r="G4988">
        <v>6</v>
      </c>
      <c r="H4988" s="3">
        <v>1709.77</v>
      </c>
      <c r="I4988" s="3">
        <v>18476.53</v>
      </c>
    </row>
    <row r="4989" spans="1:9" x14ac:dyDescent="0.3">
      <c r="A4989">
        <v>4988</v>
      </c>
      <c r="B4989" s="2">
        <v>45717</v>
      </c>
      <c r="C4989" t="s">
        <v>10</v>
      </c>
      <c r="D4989" t="s">
        <v>20</v>
      </c>
      <c r="E4989" t="s">
        <v>86</v>
      </c>
      <c r="F4989" t="s">
        <v>122</v>
      </c>
      <c r="G4989">
        <v>10</v>
      </c>
      <c r="H4989" s="3">
        <v>716.75</v>
      </c>
      <c r="I4989" s="3">
        <v>12909.2</v>
      </c>
    </row>
    <row r="4990" spans="1:9" x14ac:dyDescent="0.3">
      <c r="A4990">
        <v>4989</v>
      </c>
      <c r="B4990" s="2">
        <v>45724</v>
      </c>
      <c r="C4990" t="s">
        <v>15</v>
      </c>
      <c r="D4990" t="s">
        <v>19</v>
      </c>
      <c r="E4990" t="s">
        <v>78</v>
      </c>
      <c r="F4990" t="s">
        <v>121</v>
      </c>
      <c r="G4990">
        <v>3</v>
      </c>
      <c r="H4990" s="3">
        <v>1545.89</v>
      </c>
      <c r="I4990" s="3">
        <v>8352.7900000000009</v>
      </c>
    </row>
    <row r="4991" spans="1:9" x14ac:dyDescent="0.3">
      <c r="A4991">
        <v>4990</v>
      </c>
      <c r="B4991" s="2">
        <v>45747</v>
      </c>
      <c r="C4991" t="s">
        <v>15</v>
      </c>
      <c r="D4991" t="s">
        <v>16</v>
      </c>
      <c r="E4991" t="s">
        <v>58</v>
      </c>
      <c r="F4991" t="s">
        <v>122</v>
      </c>
      <c r="G4991">
        <v>1</v>
      </c>
      <c r="H4991" s="3">
        <v>1685.02</v>
      </c>
      <c r="I4991" s="3">
        <v>3034.85</v>
      </c>
    </row>
    <row r="4992" spans="1:9" x14ac:dyDescent="0.3">
      <c r="A4992">
        <v>4991</v>
      </c>
      <c r="B4992" s="2">
        <v>45738</v>
      </c>
      <c r="C4992" t="s">
        <v>9</v>
      </c>
      <c r="D4992" t="s">
        <v>20</v>
      </c>
      <c r="E4992" t="s">
        <v>84</v>
      </c>
      <c r="F4992" t="s">
        <v>121</v>
      </c>
      <c r="G4992">
        <v>20</v>
      </c>
      <c r="H4992" s="3">
        <v>535.24</v>
      </c>
      <c r="I4992" s="3">
        <v>19280.13</v>
      </c>
    </row>
    <row r="4993" spans="1:9" x14ac:dyDescent="0.3">
      <c r="A4993">
        <v>4992</v>
      </c>
      <c r="B4993" s="2">
        <v>45732</v>
      </c>
      <c r="C4993" t="s">
        <v>13</v>
      </c>
      <c r="D4993" t="s">
        <v>18</v>
      </c>
      <c r="E4993" t="s">
        <v>64</v>
      </c>
      <c r="F4993" t="s">
        <v>121</v>
      </c>
      <c r="G4993">
        <v>5</v>
      </c>
      <c r="H4993" s="3">
        <v>389.79</v>
      </c>
      <c r="I4993" s="3">
        <v>3510.2</v>
      </c>
    </row>
    <row r="4994" spans="1:9" x14ac:dyDescent="0.3">
      <c r="A4994">
        <v>4993</v>
      </c>
      <c r="B4994" s="2">
        <v>45729</v>
      </c>
      <c r="C4994" t="s">
        <v>10</v>
      </c>
      <c r="D4994" t="s">
        <v>16</v>
      </c>
      <c r="E4994" t="s">
        <v>42</v>
      </c>
      <c r="F4994" t="s">
        <v>122</v>
      </c>
      <c r="G4994">
        <v>7</v>
      </c>
      <c r="H4994" s="3">
        <v>896.33</v>
      </c>
      <c r="I4994" s="3">
        <v>11300.5</v>
      </c>
    </row>
    <row r="4995" spans="1:9" x14ac:dyDescent="0.3">
      <c r="A4995">
        <v>4994</v>
      </c>
      <c r="B4995" s="2">
        <v>45742</v>
      </c>
      <c r="C4995" t="s">
        <v>11</v>
      </c>
      <c r="D4995" t="s">
        <v>16</v>
      </c>
      <c r="E4995" t="s">
        <v>57</v>
      </c>
      <c r="F4995" t="s">
        <v>121</v>
      </c>
      <c r="G4995">
        <v>7</v>
      </c>
      <c r="H4995" s="3">
        <v>823.82</v>
      </c>
      <c r="I4995" s="3">
        <v>10386.32</v>
      </c>
    </row>
    <row r="4996" spans="1:9" x14ac:dyDescent="0.3">
      <c r="A4996">
        <v>4995</v>
      </c>
      <c r="B4996" s="2">
        <v>45735</v>
      </c>
      <c r="C4996" t="s">
        <v>12</v>
      </c>
      <c r="D4996" t="s">
        <v>18</v>
      </c>
      <c r="E4996" t="s">
        <v>78</v>
      </c>
      <c r="F4996" t="s">
        <v>121</v>
      </c>
      <c r="G4996">
        <v>10</v>
      </c>
      <c r="H4996" s="3">
        <v>217.38</v>
      </c>
      <c r="I4996" s="3">
        <v>3915.17</v>
      </c>
    </row>
    <row r="4997" spans="1:9" x14ac:dyDescent="0.3">
      <c r="A4997">
        <v>4996</v>
      </c>
      <c r="B4997" s="2">
        <v>45720</v>
      </c>
      <c r="C4997" t="s">
        <v>9</v>
      </c>
      <c r="D4997" t="s">
        <v>17</v>
      </c>
      <c r="E4997" t="s">
        <v>65</v>
      </c>
      <c r="F4997" t="s">
        <v>122</v>
      </c>
      <c r="G4997">
        <v>8</v>
      </c>
      <c r="H4997" s="3">
        <v>508.41</v>
      </c>
      <c r="I4997" s="3">
        <v>7325.47</v>
      </c>
    </row>
    <row r="4998" spans="1:9" x14ac:dyDescent="0.3">
      <c r="A4998">
        <v>4997</v>
      </c>
      <c r="B4998" s="2">
        <v>45738</v>
      </c>
      <c r="C4998" t="s">
        <v>11</v>
      </c>
      <c r="D4998" t="s">
        <v>16</v>
      </c>
      <c r="E4998" t="s">
        <v>29</v>
      </c>
      <c r="F4998" t="s">
        <v>122</v>
      </c>
      <c r="G4998">
        <v>10</v>
      </c>
      <c r="H4998" s="3">
        <v>892.01</v>
      </c>
      <c r="I4998" s="3">
        <v>16065.76</v>
      </c>
    </row>
    <row r="4999" spans="1:9" x14ac:dyDescent="0.3">
      <c r="A4999">
        <v>4998</v>
      </c>
      <c r="B4999" s="2">
        <v>45744</v>
      </c>
      <c r="C4999" t="s">
        <v>14</v>
      </c>
      <c r="D4999" t="s">
        <v>20</v>
      </c>
      <c r="E4999" t="s">
        <v>27</v>
      </c>
      <c r="F4999" t="s">
        <v>121</v>
      </c>
      <c r="G4999">
        <v>9</v>
      </c>
      <c r="H4999" s="3">
        <v>1178.5899999999999</v>
      </c>
      <c r="I4999" s="3">
        <v>19104.55</v>
      </c>
    </row>
    <row r="5000" spans="1:9" x14ac:dyDescent="0.3">
      <c r="A5000">
        <v>4999</v>
      </c>
      <c r="B5000" s="2">
        <v>45741</v>
      </c>
      <c r="C5000" t="s">
        <v>10</v>
      </c>
      <c r="D5000" t="s">
        <v>17</v>
      </c>
      <c r="E5000" t="s">
        <v>33</v>
      </c>
      <c r="F5000" t="s">
        <v>121</v>
      </c>
      <c r="G5000">
        <v>4</v>
      </c>
      <c r="H5000" s="3">
        <v>857.61</v>
      </c>
      <c r="I5000" s="3">
        <v>6178.48</v>
      </c>
    </row>
    <row r="5001" spans="1:9" x14ac:dyDescent="0.3">
      <c r="A5001">
        <v>5000</v>
      </c>
      <c r="B5001" s="2">
        <v>45720</v>
      </c>
      <c r="C5001" t="s">
        <v>12</v>
      </c>
      <c r="D5001" t="s">
        <v>16</v>
      </c>
      <c r="E5001" t="s">
        <v>71</v>
      </c>
      <c r="F5001" t="s">
        <v>122</v>
      </c>
      <c r="G5001">
        <v>8</v>
      </c>
      <c r="H5001" s="3">
        <v>205.5</v>
      </c>
      <c r="I5001" s="3">
        <v>2960.97</v>
      </c>
    </row>
    <row r="5002" spans="1:9" x14ac:dyDescent="0.3">
      <c r="A5002">
        <v>5001</v>
      </c>
      <c r="B5002" s="2">
        <v>45744</v>
      </c>
      <c r="C5002" t="s">
        <v>9</v>
      </c>
      <c r="D5002" t="s">
        <v>19</v>
      </c>
      <c r="E5002" t="s">
        <v>86</v>
      </c>
      <c r="F5002" t="s">
        <v>122</v>
      </c>
      <c r="G5002">
        <v>17</v>
      </c>
      <c r="H5002" s="3">
        <v>514.14</v>
      </c>
      <c r="I5002" s="3">
        <v>15742.07</v>
      </c>
    </row>
    <row r="5003" spans="1:9" x14ac:dyDescent="0.3">
      <c r="A5003">
        <v>5002</v>
      </c>
      <c r="B5003" s="2">
        <v>45744</v>
      </c>
      <c r="C5003" t="s">
        <v>14</v>
      </c>
      <c r="D5003" t="s">
        <v>16</v>
      </c>
      <c r="E5003" t="s">
        <v>88</v>
      </c>
      <c r="F5003" t="s">
        <v>121</v>
      </c>
      <c r="G5003">
        <v>2</v>
      </c>
      <c r="H5003" s="3">
        <v>1081.6400000000001</v>
      </c>
      <c r="I5003" s="3">
        <v>3896.23</v>
      </c>
    </row>
    <row r="5004" spans="1:9" x14ac:dyDescent="0.3">
      <c r="A5004">
        <v>5003</v>
      </c>
      <c r="B5004" s="2">
        <v>45721</v>
      </c>
      <c r="C5004" t="s">
        <v>12</v>
      </c>
      <c r="D5004" t="s">
        <v>16</v>
      </c>
      <c r="E5004" t="s">
        <v>79</v>
      </c>
      <c r="F5004" t="s">
        <v>121</v>
      </c>
      <c r="G5004">
        <v>17</v>
      </c>
      <c r="H5004" s="3">
        <v>201.89</v>
      </c>
      <c r="I5004" s="3">
        <v>6181.52</v>
      </c>
    </row>
    <row r="5005" spans="1:9" x14ac:dyDescent="0.3">
      <c r="A5005">
        <v>5004</v>
      </c>
      <c r="B5005" s="2">
        <v>45742</v>
      </c>
      <c r="C5005" t="s">
        <v>13</v>
      </c>
      <c r="D5005" t="s">
        <v>19</v>
      </c>
      <c r="E5005" t="s">
        <v>52</v>
      </c>
      <c r="F5005" t="s">
        <v>122</v>
      </c>
      <c r="G5005">
        <v>13</v>
      </c>
      <c r="H5005" s="3">
        <v>453.74</v>
      </c>
      <c r="I5005" s="3">
        <v>10623.85</v>
      </c>
    </row>
    <row r="5006" spans="1:9" x14ac:dyDescent="0.3">
      <c r="A5006">
        <v>5005</v>
      </c>
      <c r="B5006" s="2">
        <v>45725</v>
      </c>
      <c r="C5006" t="s">
        <v>11</v>
      </c>
      <c r="D5006" t="s">
        <v>19</v>
      </c>
      <c r="E5006" t="s">
        <v>113</v>
      </c>
      <c r="F5006" t="s">
        <v>121</v>
      </c>
      <c r="G5006">
        <v>2</v>
      </c>
      <c r="H5006" s="3">
        <v>1016.45</v>
      </c>
      <c r="I5006" s="3">
        <v>3661.4</v>
      </c>
    </row>
    <row r="5007" spans="1:9" x14ac:dyDescent="0.3">
      <c r="A5007">
        <v>5006</v>
      </c>
      <c r="B5007" s="2">
        <v>45739</v>
      </c>
      <c r="C5007" t="s">
        <v>14</v>
      </c>
      <c r="D5007" t="s">
        <v>18</v>
      </c>
      <c r="E5007" t="s">
        <v>28</v>
      </c>
      <c r="F5007" t="s">
        <v>121</v>
      </c>
      <c r="G5007">
        <v>4</v>
      </c>
      <c r="H5007" s="3">
        <v>1387.21</v>
      </c>
      <c r="I5007" s="3">
        <v>9993.8700000000008</v>
      </c>
    </row>
    <row r="5008" spans="1:9" x14ac:dyDescent="0.3">
      <c r="A5008">
        <v>5007</v>
      </c>
      <c r="B5008" s="2">
        <v>45725</v>
      </c>
      <c r="C5008" t="s">
        <v>10</v>
      </c>
      <c r="D5008" t="s">
        <v>17</v>
      </c>
      <c r="E5008" t="s">
        <v>38</v>
      </c>
      <c r="F5008" t="s">
        <v>121</v>
      </c>
      <c r="G5008">
        <v>7</v>
      </c>
      <c r="H5008" s="3">
        <v>770.48</v>
      </c>
      <c r="I5008" s="3">
        <v>9713.84</v>
      </c>
    </row>
    <row r="5009" spans="1:9" x14ac:dyDescent="0.3">
      <c r="A5009">
        <v>5008</v>
      </c>
      <c r="B5009" s="2">
        <v>45717</v>
      </c>
      <c r="C5009" t="s">
        <v>14</v>
      </c>
      <c r="D5009" t="s">
        <v>17</v>
      </c>
      <c r="E5009" t="s">
        <v>112</v>
      </c>
      <c r="F5009" t="s">
        <v>121</v>
      </c>
      <c r="G5009">
        <v>9</v>
      </c>
      <c r="H5009" s="3">
        <v>1454.34</v>
      </c>
      <c r="I5009" s="3">
        <v>23574.36</v>
      </c>
    </row>
    <row r="5010" spans="1:9" x14ac:dyDescent="0.3">
      <c r="A5010">
        <v>5009</v>
      </c>
      <c r="B5010" s="2">
        <v>45718</v>
      </c>
      <c r="C5010" t="s">
        <v>10</v>
      </c>
      <c r="D5010" t="s">
        <v>19</v>
      </c>
      <c r="E5010" t="s">
        <v>42</v>
      </c>
      <c r="F5010" t="s">
        <v>121</v>
      </c>
      <c r="G5010">
        <v>7</v>
      </c>
      <c r="H5010" s="3">
        <v>768.1</v>
      </c>
      <c r="I5010" s="3">
        <v>9683.83</v>
      </c>
    </row>
    <row r="5011" spans="1:9" x14ac:dyDescent="0.3">
      <c r="A5011">
        <v>5010</v>
      </c>
      <c r="B5011" s="2">
        <v>45736</v>
      </c>
      <c r="C5011" t="s">
        <v>14</v>
      </c>
      <c r="D5011" t="s">
        <v>16</v>
      </c>
      <c r="E5011" t="s">
        <v>69</v>
      </c>
      <c r="F5011" t="s">
        <v>121</v>
      </c>
      <c r="G5011">
        <v>10</v>
      </c>
      <c r="H5011" s="3">
        <v>1416.55</v>
      </c>
      <c r="I5011" s="3">
        <v>25513.11</v>
      </c>
    </row>
    <row r="5012" spans="1:9" x14ac:dyDescent="0.3">
      <c r="A5012">
        <v>5011</v>
      </c>
      <c r="B5012" s="2">
        <v>45737</v>
      </c>
      <c r="C5012" t="s">
        <v>9</v>
      </c>
      <c r="D5012" t="s">
        <v>18</v>
      </c>
      <c r="E5012" t="s">
        <v>74</v>
      </c>
      <c r="F5012" t="s">
        <v>122</v>
      </c>
      <c r="G5012">
        <v>9</v>
      </c>
      <c r="H5012" s="3">
        <v>415.63</v>
      </c>
      <c r="I5012" s="3">
        <v>6737.22</v>
      </c>
    </row>
    <row r="5013" spans="1:9" x14ac:dyDescent="0.3">
      <c r="A5013">
        <v>5012</v>
      </c>
      <c r="B5013" s="2">
        <v>45738</v>
      </c>
      <c r="C5013" t="s">
        <v>14</v>
      </c>
      <c r="D5013" t="s">
        <v>17</v>
      </c>
      <c r="E5013" t="s">
        <v>88</v>
      </c>
      <c r="F5013" t="s">
        <v>121</v>
      </c>
      <c r="G5013">
        <v>8</v>
      </c>
      <c r="H5013" s="3">
        <v>1464.96</v>
      </c>
      <c r="I5013" s="3">
        <v>21108.01</v>
      </c>
    </row>
    <row r="5014" spans="1:9" x14ac:dyDescent="0.3">
      <c r="A5014">
        <v>5013</v>
      </c>
      <c r="B5014" s="2">
        <v>45746</v>
      </c>
      <c r="C5014" t="s">
        <v>10</v>
      </c>
      <c r="D5014" t="s">
        <v>16</v>
      </c>
      <c r="E5014" t="s">
        <v>112</v>
      </c>
      <c r="F5014" t="s">
        <v>122</v>
      </c>
      <c r="G5014">
        <v>5</v>
      </c>
      <c r="H5014" s="3">
        <v>825.42</v>
      </c>
      <c r="I5014" s="3">
        <v>7433.21</v>
      </c>
    </row>
    <row r="5015" spans="1:9" x14ac:dyDescent="0.3">
      <c r="A5015">
        <v>5014</v>
      </c>
      <c r="B5015" s="2">
        <v>45731</v>
      </c>
      <c r="C5015" t="s">
        <v>10</v>
      </c>
      <c r="D5015" t="s">
        <v>19</v>
      </c>
      <c r="E5015" t="s">
        <v>100</v>
      </c>
      <c r="F5015" t="s">
        <v>122</v>
      </c>
      <c r="G5015">
        <v>4</v>
      </c>
      <c r="H5015" s="3">
        <v>861.28</v>
      </c>
      <c r="I5015" s="3">
        <v>6204.92</v>
      </c>
    </row>
    <row r="5016" spans="1:9" x14ac:dyDescent="0.3">
      <c r="A5016">
        <v>5015</v>
      </c>
      <c r="B5016" s="2">
        <v>45718</v>
      </c>
      <c r="C5016" t="s">
        <v>9</v>
      </c>
      <c r="D5016" t="s">
        <v>18</v>
      </c>
      <c r="E5016" t="s">
        <v>112</v>
      </c>
      <c r="F5016" t="s">
        <v>121</v>
      </c>
      <c r="G5016">
        <v>17</v>
      </c>
      <c r="H5016" s="3">
        <v>427.8</v>
      </c>
      <c r="I5016" s="3">
        <v>13098.49</v>
      </c>
    </row>
    <row r="5017" spans="1:9" x14ac:dyDescent="0.3">
      <c r="A5017">
        <v>5016</v>
      </c>
      <c r="B5017" s="2">
        <v>45720</v>
      </c>
      <c r="C5017" t="s">
        <v>10</v>
      </c>
      <c r="D5017" t="s">
        <v>20</v>
      </c>
      <c r="E5017" t="s">
        <v>29</v>
      </c>
      <c r="F5017" t="s">
        <v>121</v>
      </c>
      <c r="G5017">
        <v>10</v>
      </c>
      <c r="H5017" s="3">
        <v>803.75</v>
      </c>
      <c r="I5017" s="3">
        <v>14476.13</v>
      </c>
    </row>
    <row r="5018" spans="1:9" x14ac:dyDescent="0.3">
      <c r="A5018">
        <v>5017</v>
      </c>
      <c r="B5018" s="2">
        <v>45746</v>
      </c>
      <c r="C5018" t="s">
        <v>9</v>
      </c>
      <c r="D5018" t="s">
        <v>16</v>
      </c>
      <c r="E5018" t="s">
        <v>70</v>
      </c>
      <c r="F5018" t="s">
        <v>122</v>
      </c>
      <c r="G5018">
        <v>19</v>
      </c>
      <c r="H5018" s="3">
        <v>425.9</v>
      </c>
      <c r="I5018" s="3">
        <v>14574.47</v>
      </c>
    </row>
    <row r="5019" spans="1:9" x14ac:dyDescent="0.3">
      <c r="A5019">
        <v>5018</v>
      </c>
      <c r="B5019" s="2">
        <v>45747</v>
      </c>
      <c r="C5019" t="s">
        <v>10</v>
      </c>
      <c r="D5019" t="s">
        <v>16</v>
      </c>
      <c r="E5019" t="s">
        <v>104</v>
      </c>
      <c r="F5019" t="s">
        <v>121</v>
      </c>
      <c r="G5019">
        <v>9</v>
      </c>
      <c r="H5019" s="3">
        <v>853.75</v>
      </c>
      <c r="I5019" s="3">
        <v>13839</v>
      </c>
    </row>
    <row r="5020" spans="1:9" x14ac:dyDescent="0.3">
      <c r="A5020">
        <v>5019</v>
      </c>
      <c r="B5020" s="2">
        <v>45729</v>
      </c>
      <c r="C5020" t="s">
        <v>10</v>
      </c>
      <c r="D5020" t="s">
        <v>16</v>
      </c>
      <c r="E5020" t="s">
        <v>103</v>
      </c>
      <c r="F5020" t="s">
        <v>121</v>
      </c>
      <c r="G5020">
        <v>7</v>
      </c>
      <c r="H5020" s="3">
        <v>725.49</v>
      </c>
      <c r="I5020" s="3">
        <v>9146.6299999999992</v>
      </c>
    </row>
    <row r="5021" spans="1:9" x14ac:dyDescent="0.3">
      <c r="A5021">
        <v>5020</v>
      </c>
      <c r="B5021" s="2">
        <v>45745</v>
      </c>
      <c r="C5021" t="s">
        <v>14</v>
      </c>
      <c r="D5021" t="s">
        <v>17</v>
      </c>
      <c r="E5021" t="s">
        <v>97</v>
      </c>
      <c r="F5021" t="s">
        <v>122</v>
      </c>
      <c r="G5021">
        <v>1</v>
      </c>
      <c r="H5021" s="3">
        <v>1206.53</v>
      </c>
      <c r="I5021" s="3">
        <v>2173.0500000000002</v>
      </c>
    </row>
    <row r="5022" spans="1:9" x14ac:dyDescent="0.3">
      <c r="A5022">
        <v>5021</v>
      </c>
      <c r="B5022" s="2">
        <v>45720</v>
      </c>
      <c r="C5022" t="s">
        <v>10</v>
      </c>
      <c r="D5022" t="s">
        <v>18</v>
      </c>
      <c r="E5022" t="s">
        <v>54</v>
      </c>
      <c r="F5022" t="s">
        <v>121</v>
      </c>
      <c r="G5022">
        <v>5</v>
      </c>
      <c r="H5022" s="3">
        <v>798.21</v>
      </c>
      <c r="I5022" s="3">
        <v>7188.18</v>
      </c>
    </row>
    <row r="5023" spans="1:9" x14ac:dyDescent="0.3">
      <c r="A5023">
        <v>5022</v>
      </c>
      <c r="B5023" s="2">
        <v>45718</v>
      </c>
      <c r="C5023" t="s">
        <v>15</v>
      </c>
      <c r="D5023" t="s">
        <v>16</v>
      </c>
      <c r="E5023" t="s">
        <v>98</v>
      </c>
      <c r="F5023" t="s">
        <v>122</v>
      </c>
      <c r="G5023">
        <v>4</v>
      </c>
      <c r="H5023" s="3">
        <v>1771.11</v>
      </c>
      <c r="I5023" s="3">
        <v>12759.6</v>
      </c>
    </row>
    <row r="5024" spans="1:9" x14ac:dyDescent="0.3">
      <c r="A5024">
        <v>5023</v>
      </c>
      <c r="B5024" s="2">
        <v>45719</v>
      </c>
      <c r="C5024" t="s">
        <v>11</v>
      </c>
      <c r="D5024" t="s">
        <v>20</v>
      </c>
      <c r="E5024" t="s">
        <v>109</v>
      </c>
      <c r="F5024" t="s">
        <v>121</v>
      </c>
      <c r="G5024">
        <v>6</v>
      </c>
      <c r="H5024" s="3">
        <v>1184.4100000000001</v>
      </c>
      <c r="I5024" s="3">
        <v>12799.26</v>
      </c>
    </row>
    <row r="5025" spans="1:9" x14ac:dyDescent="0.3">
      <c r="A5025">
        <v>5024</v>
      </c>
      <c r="B5025" s="2">
        <v>45721</v>
      </c>
      <c r="C5025" t="s">
        <v>13</v>
      </c>
      <c r="D5025" t="s">
        <v>19</v>
      </c>
      <c r="E5025" t="s">
        <v>76</v>
      </c>
      <c r="F5025" t="s">
        <v>121</v>
      </c>
      <c r="G5025">
        <v>14</v>
      </c>
      <c r="H5025" s="3">
        <v>404.2</v>
      </c>
      <c r="I5025" s="3">
        <v>10191.92</v>
      </c>
    </row>
    <row r="5026" spans="1:9" x14ac:dyDescent="0.3">
      <c r="A5026">
        <v>5025</v>
      </c>
      <c r="B5026" s="2">
        <v>45736</v>
      </c>
      <c r="C5026" t="s">
        <v>10</v>
      </c>
      <c r="D5026" t="s">
        <v>19</v>
      </c>
      <c r="E5026" t="s">
        <v>72</v>
      </c>
      <c r="F5026" t="s">
        <v>121</v>
      </c>
      <c r="G5026">
        <v>1</v>
      </c>
      <c r="H5026" s="3">
        <v>891.16</v>
      </c>
      <c r="I5026" s="3">
        <v>1605.04</v>
      </c>
    </row>
    <row r="5027" spans="1:9" x14ac:dyDescent="0.3">
      <c r="A5027">
        <v>5026</v>
      </c>
      <c r="B5027" s="2">
        <v>45727</v>
      </c>
      <c r="C5027" t="s">
        <v>12</v>
      </c>
      <c r="D5027" t="s">
        <v>16</v>
      </c>
      <c r="E5027" t="s">
        <v>50</v>
      </c>
      <c r="F5027" t="s">
        <v>122</v>
      </c>
      <c r="G5027">
        <v>15</v>
      </c>
      <c r="H5027" s="3">
        <v>239.71</v>
      </c>
      <c r="I5027" s="3">
        <v>6476.03</v>
      </c>
    </row>
    <row r="5028" spans="1:9" x14ac:dyDescent="0.3">
      <c r="A5028">
        <v>5027</v>
      </c>
      <c r="B5028" s="2">
        <v>45723</v>
      </c>
      <c r="C5028" t="s">
        <v>12</v>
      </c>
      <c r="D5028" t="s">
        <v>16</v>
      </c>
      <c r="E5028" t="s">
        <v>51</v>
      </c>
      <c r="F5028" t="s">
        <v>121</v>
      </c>
      <c r="G5028">
        <v>18</v>
      </c>
      <c r="H5028" s="3">
        <v>187.15</v>
      </c>
      <c r="I5028" s="3">
        <v>6067.28</v>
      </c>
    </row>
    <row r="5029" spans="1:9" x14ac:dyDescent="0.3">
      <c r="A5029">
        <v>5028</v>
      </c>
      <c r="B5029" s="2">
        <v>45717</v>
      </c>
      <c r="C5029" t="s">
        <v>13</v>
      </c>
      <c r="D5029" t="s">
        <v>17</v>
      </c>
      <c r="E5029" t="s">
        <v>40</v>
      </c>
      <c r="F5029" t="s">
        <v>121</v>
      </c>
      <c r="G5029">
        <v>12</v>
      </c>
      <c r="H5029" s="3">
        <v>432.78</v>
      </c>
      <c r="I5029" s="3">
        <v>9353.6200000000008</v>
      </c>
    </row>
    <row r="5030" spans="1:9" x14ac:dyDescent="0.3">
      <c r="A5030">
        <v>5029</v>
      </c>
      <c r="B5030" s="2">
        <v>45721</v>
      </c>
      <c r="C5030" t="s">
        <v>15</v>
      </c>
      <c r="D5030" t="s">
        <v>17</v>
      </c>
      <c r="E5030" t="s">
        <v>55</v>
      </c>
      <c r="F5030" t="s">
        <v>121</v>
      </c>
      <c r="G5030">
        <v>3</v>
      </c>
      <c r="H5030" s="3">
        <v>1251.1199999999999</v>
      </c>
      <c r="I5030" s="3">
        <v>6760.08</v>
      </c>
    </row>
    <row r="5031" spans="1:9" x14ac:dyDescent="0.3">
      <c r="A5031">
        <v>5030</v>
      </c>
      <c r="B5031" s="2">
        <v>45746</v>
      </c>
      <c r="C5031" t="s">
        <v>14</v>
      </c>
      <c r="D5031" t="s">
        <v>16</v>
      </c>
      <c r="E5031" t="s">
        <v>38</v>
      </c>
      <c r="F5031" t="s">
        <v>122</v>
      </c>
      <c r="G5031">
        <v>5</v>
      </c>
      <c r="H5031" s="3">
        <v>1362.77</v>
      </c>
      <c r="I5031" s="3">
        <v>12272.25</v>
      </c>
    </row>
    <row r="5032" spans="1:9" x14ac:dyDescent="0.3">
      <c r="A5032">
        <v>5031</v>
      </c>
      <c r="B5032" s="2">
        <v>45746</v>
      </c>
      <c r="C5032" t="s">
        <v>11</v>
      </c>
      <c r="D5032" t="s">
        <v>17</v>
      </c>
      <c r="E5032" t="s">
        <v>78</v>
      </c>
      <c r="F5032" t="s">
        <v>122</v>
      </c>
      <c r="G5032">
        <v>9</v>
      </c>
      <c r="H5032" s="3">
        <v>1122.98</v>
      </c>
      <c r="I5032" s="3">
        <v>18203.13</v>
      </c>
    </row>
    <row r="5033" spans="1:9" x14ac:dyDescent="0.3">
      <c r="A5033">
        <v>5032</v>
      </c>
      <c r="B5033" s="2">
        <v>45746</v>
      </c>
      <c r="C5033" t="s">
        <v>12</v>
      </c>
      <c r="D5033" t="s">
        <v>18</v>
      </c>
      <c r="E5033" t="s">
        <v>62</v>
      </c>
      <c r="F5033" t="s">
        <v>122</v>
      </c>
      <c r="G5033">
        <v>11</v>
      </c>
      <c r="H5033" s="3">
        <v>230.04</v>
      </c>
      <c r="I5033" s="3">
        <v>4557.51</v>
      </c>
    </row>
    <row r="5034" spans="1:9" x14ac:dyDescent="0.3">
      <c r="A5034">
        <v>5033</v>
      </c>
      <c r="B5034" s="2">
        <v>45738</v>
      </c>
      <c r="C5034" t="s">
        <v>12</v>
      </c>
      <c r="D5034" t="s">
        <v>17</v>
      </c>
      <c r="E5034" t="s">
        <v>58</v>
      </c>
      <c r="F5034" t="s">
        <v>121</v>
      </c>
      <c r="G5034">
        <v>9</v>
      </c>
      <c r="H5034" s="3">
        <v>226.21</v>
      </c>
      <c r="I5034" s="3">
        <v>3666.79</v>
      </c>
    </row>
    <row r="5035" spans="1:9" x14ac:dyDescent="0.3">
      <c r="A5035">
        <v>5034</v>
      </c>
      <c r="B5035" s="2">
        <v>45739</v>
      </c>
      <c r="C5035" t="s">
        <v>12</v>
      </c>
      <c r="D5035" t="s">
        <v>18</v>
      </c>
      <c r="E5035" t="s">
        <v>104</v>
      </c>
      <c r="F5035" t="s">
        <v>121</v>
      </c>
      <c r="G5035">
        <v>9</v>
      </c>
      <c r="H5035" s="3">
        <v>161.47999999999999</v>
      </c>
      <c r="I5035" s="3">
        <v>2617.54</v>
      </c>
    </row>
    <row r="5036" spans="1:9" x14ac:dyDescent="0.3">
      <c r="A5036">
        <v>5035</v>
      </c>
      <c r="B5036" s="2">
        <v>45724</v>
      </c>
      <c r="C5036" t="s">
        <v>9</v>
      </c>
      <c r="D5036" t="s">
        <v>16</v>
      </c>
      <c r="E5036" t="s">
        <v>50</v>
      </c>
      <c r="F5036" t="s">
        <v>121</v>
      </c>
      <c r="G5036">
        <v>7</v>
      </c>
      <c r="H5036" s="3">
        <v>536.29</v>
      </c>
      <c r="I5036" s="3">
        <v>6761.28</v>
      </c>
    </row>
    <row r="5037" spans="1:9" x14ac:dyDescent="0.3">
      <c r="A5037">
        <v>5036</v>
      </c>
      <c r="B5037" s="2">
        <v>45733</v>
      </c>
      <c r="C5037" t="s">
        <v>9</v>
      </c>
      <c r="D5037" t="s">
        <v>17</v>
      </c>
      <c r="E5037" t="s">
        <v>83</v>
      </c>
      <c r="F5037" t="s">
        <v>122</v>
      </c>
      <c r="G5037">
        <v>9</v>
      </c>
      <c r="H5037" s="3">
        <v>513.37</v>
      </c>
      <c r="I5037" s="3">
        <v>8321.56</v>
      </c>
    </row>
    <row r="5038" spans="1:9" x14ac:dyDescent="0.3">
      <c r="A5038">
        <v>5037</v>
      </c>
      <c r="B5038" s="2">
        <v>45744</v>
      </c>
      <c r="C5038" t="s">
        <v>13</v>
      </c>
      <c r="D5038" t="s">
        <v>16</v>
      </c>
      <c r="E5038" t="s">
        <v>113</v>
      </c>
      <c r="F5038" t="s">
        <v>122</v>
      </c>
      <c r="G5038">
        <v>18</v>
      </c>
      <c r="H5038" s="3">
        <v>403.86</v>
      </c>
      <c r="I5038" s="3">
        <v>13092.87</v>
      </c>
    </row>
    <row r="5039" spans="1:9" x14ac:dyDescent="0.3">
      <c r="A5039">
        <v>5038</v>
      </c>
      <c r="B5039" s="2">
        <v>45742</v>
      </c>
      <c r="C5039" t="s">
        <v>15</v>
      </c>
      <c r="D5039" t="s">
        <v>17</v>
      </c>
      <c r="E5039" t="s">
        <v>25</v>
      </c>
      <c r="F5039" t="s">
        <v>121</v>
      </c>
      <c r="G5039">
        <v>6</v>
      </c>
      <c r="H5039" s="3">
        <v>1783.44</v>
      </c>
      <c r="I5039" s="3">
        <v>19272.64</v>
      </c>
    </row>
    <row r="5040" spans="1:9" x14ac:dyDescent="0.3">
      <c r="A5040">
        <v>5039</v>
      </c>
      <c r="B5040" s="2">
        <v>45744</v>
      </c>
      <c r="C5040" t="s">
        <v>15</v>
      </c>
      <c r="D5040" t="s">
        <v>18</v>
      </c>
      <c r="E5040" t="s">
        <v>31</v>
      </c>
      <c r="F5040" t="s">
        <v>121</v>
      </c>
      <c r="G5040">
        <v>9</v>
      </c>
      <c r="H5040" s="3">
        <v>1513.61</v>
      </c>
      <c r="I5040" s="3">
        <v>24535.11</v>
      </c>
    </row>
    <row r="5041" spans="1:9" x14ac:dyDescent="0.3">
      <c r="A5041">
        <v>5040</v>
      </c>
      <c r="B5041" s="2">
        <v>45721</v>
      </c>
      <c r="C5041" t="s">
        <v>15</v>
      </c>
      <c r="D5041" t="s">
        <v>17</v>
      </c>
      <c r="E5041" t="s">
        <v>116</v>
      </c>
      <c r="F5041" t="s">
        <v>122</v>
      </c>
      <c r="G5041">
        <v>5</v>
      </c>
      <c r="H5041" s="3">
        <v>1289.46</v>
      </c>
      <c r="I5041" s="3">
        <v>11612.06</v>
      </c>
    </row>
    <row r="5042" spans="1:9" x14ac:dyDescent="0.3">
      <c r="A5042">
        <v>5041</v>
      </c>
      <c r="B5042" s="2">
        <v>45726</v>
      </c>
      <c r="C5042" t="s">
        <v>11</v>
      </c>
      <c r="D5042" t="s">
        <v>16</v>
      </c>
      <c r="E5042" t="s">
        <v>39</v>
      </c>
      <c r="F5042" t="s">
        <v>121</v>
      </c>
      <c r="G5042">
        <v>8</v>
      </c>
      <c r="H5042" s="3">
        <v>846.7</v>
      </c>
      <c r="I5042" s="3">
        <v>12199.75</v>
      </c>
    </row>
    <row r="5043" spans="1:9" x14ac:dyDescent="0.3">
      <c r="A5043">
        <v>5042</v>
      </c>
      <c r="B5043" s="2">
        <v>45733</v>
      </c>
      <c r="C5043" t="s">
        <v>11</v>
      </c>
      <c r="D5043" t="s">
        <v>17</v>
      </c>
      <c r="E5043" t="s">
        <v>103</v>
      </c>
      <c r="F5043" t="s">
        <v>121</v>
      </c>
      <c r="G5043">
        <v>4</v>
      </c>
      <c r="H5043" s="3">
        <v>818.42</v>
      </c>
      <c r="I5043" s="3">
        <v>5896.14</v>
      </c>
    </row>
    <row r="5044" spans="1:9" x14ac:dyDescent="0.3">
      <c r="A5044">
        <v>5043</v>
      </c>
      <c r="B5044" s="2">
        <v>45725</v>
      </c>
      <c r="C5044" t="s">
        <v>13</v>
      </c>
      <c r="D5044" t="s">
        <v>18</v>
      </c>
      <c r="E5044" t="s">
        <v>68</v>
      </c>
      <c r="F5044" t="s">
        <v>121</v>
      </c>
      <c r="G5044">
        <v>20</v>
      </c>
      <c r="H5044" s="3">
        <v>402.16</v>
      </c>
      <c r="I5044" s="3">
        <v>14486.4</v>
      </c>
    </row>
    <row r="5045" spans="1:9" x14ac:dyDescent="0.3">
      <c r="A5045">
        <v>5044</v>
      </c>
      <c r="B5045" s="2">
        <v>45722</v>
      </c>
      <c r="C5045" t="s">
        <v>9</v>
      </c>
      <c r="D5045" t="s">
        <v>20</v>
      </c>
      <c r="E5045" t="s">
        <v>105</v>
      </c>
      <c r="F5045" t="s">
        <v>121</v>
      </c>
      <c r="G5045">
        <v>17</v>
      </c>
      <c r="H5045" s="3">
        <v>475.94</v>
      </c>
      <c r="I5045" s="3">
        <v>14572.45</v>
      </c>
    </row>
    <row r="5046" spans="1:9" x14ac:dyDescent="0.3">
      <c r="A5046">
        <v>5045</v>
      </c>
      <c r="B5046" s="2">
        <v>45739</v>
      </c>
      <c r="C5046" t="s">
        <v>9</v>
      </c>
      <c r="D5046" t="s">
        <v>18</v>
      </c>
      <c r="E5046" t="s">
        <v>99</v>
      </c>
      <c r="F5046" t="s">
        <v>122</v>
      </c>
      <c r="G5046">
        <v>19</v>
      </c>
      <c r="H5046" s="3">
        <v>459.85</v>
      </c>
      <c r="I5046" s="3">
        <v>15736.25</v>
      </c>
    </row>
    <row r="5047" spans="1:9" x14ac:dyDescent="0.3">
      <c r="A5047">
        <v>5046</v>
      </c>
      <c r="B5047" s="2">
        <v>45719</v>
      </c>
      <c r="C5047" t="s">
        <v>11</v>
      </c>
      <c r="D5047" t="s">
        <v>17</v>
      </c>
      <c r="E5047" t="s">
        <v>65</v>
      </c>
      <c r="F5047" t="s">
        <v>121</v>
      </c>
      <c r="G5047">
        <v>4</v>
      </c>
      <c r="H5047" s="3">
        <v>883.04</v>
      </c>
      <c r="I5047" s="3">
        <v>6361.68</v>
      </c>
    </row>
    <row r="5048" spans="1:9" x14ac:dyDescent="0.3">
      <c r="A5048">
        <v>5047</v>
      </c>
      <c r="B5048" s="2">
        <v>45739</v>
      </c>
      <c r="C5048" t="s">
        <v>10</v>
      </c>
      <c r="D5048" t="s">
        <v>17</v>
      </c>
      <c r="E5048" t="s">
        <v>100</v>
      </c>
      <c r="F5048" t="s">
        <v>121</v>
      </c>
      <c r="G5048">
        <v>3</v>
      </c>
      <c r="H5048" s="3">
        <v>855.43</v>
      </c>
      <c r="I5048" s="3">
        <v>4622.08</v>
      </c>
    </row>
    <row r="5049" spans="1:9" x14ac:dyDescent="0.3">
      <c r="A5049">
        <v>5048</v>
      </c>
      <c r="B5049" s="2">
        <v>45729</v>
      </c>
      <c r="C5049" t="s">
        <v>15</v>
      </c>
      <c r="D5049" t="s">
        <v>16</v>
      </c>
      <c r="E5049" t="s">
        <v>73</v>
      </c>
      <c r="F5049" t="s">
        <v>121</v>
      </c>
      <c r="G5049">
        <v>2</v>
      </c>
      <c r="H5049" s="3">
        <v>1377.32</v>
      </c>
      <c r="I5049" s="3">
        <v>4961.3100000000004</v>
      </c>
    </row>
    <row r="5050" spans="1:9" x14ac:dyDescent="0.3">
      <c r="A5050">
        <v>5049</v>
      </c>
      <c r="B5050" s="2">
        <v>45725</v>
      </c>
      <c r="C5050" t="s">
        <v>12</v>
      </c>
      <c r="D5050" t="s">
        <v>20</v>
      </c>
      <c r="E5050" t="s">
        <v>62</v>
      </c>
      <c r="F5050" t="s">
        <v>122</v>
      </c>
      <c r="G5050">
        <v>17</v>
      </c>
      <c r="H5050" s="3">
        <v>162.18</v>
      </c>
      <c r="I5050" s="3">
        <v>4965.67</v>
      </c>
    </row>
    <row r="5051" spans="1:9" x14ac:dyDescent="0.3">
      <c r="A5051">
        <v>5050</v>
      </c>
      <c r="B5051" s="2">
        <v>45719</v>
      </c>
      <c r="C5051" t="s">
        <v>13</v>
      </c>
      <c r="D5051" t="s">
        <v>20</v>
      </c>
      <c r="E5051" t="s">
        <v>25</v>
      </c>
      <c r="F5051" t="s">
        <v>121</v>
      </c>
      <c r="G5051">
        <v>17</v>
      </c>
      <c r="H5051" s="3">
        <v>473.45</v>
      </c>
      <c r="I5051" s="3">
        <v>14496.21</v>
      </c>
    </row>
    <row r="5052" spans="1:9" x14ac:dyDescent="0.3">
      <c r="A5052">
        <v>5051</v>
      </c>
      <c r="B5052" s="2">
        <v>45746</v>
      </c>
      <c r="C5052" t="s">
        <v>13</v>
      </c>
      <c r="D5052" t="s">
        <v>18</v>
      </c>
      <c r="E5052" t="s">
        <v>96</v>
      </c>
      <c r="F5052" t="s">
        <v>121</v>
      </c>
      <c r="G5052">
        <v>7</v>
      </c>
      <c r="H5052" s="3">
        <v>340.95</v>
      </c>
      <c r="I5052" s="3">
        <v>4298.53</v>
      </c>
    </row>
    <row r="5053" spans="1:9" x14ac:dyDescent="0.3">
      <c r="A5053">
        <v>5052</v>
      </c>
      <c r="B5053" s="2">
        <v>45736</v>
      </c>
      <c r="C5053" t="s">
        <v>12</v>
      </c>
      <c r="D5053" t="s">
        <v>17</v>
      </c>
      <c r="E5053" t="s">
        <v>77</v>
      </c>
      <c r="F5053" t="s">
        <v>122</v>
      </c>
      <c r="G5053">
        <v>16</v>
      </c>
      <c r="H5053" s="3">
        <v>218.35</v>
      </c>
      <c r="I5053" s="3">
        <v>6292.23</v>
      </c>
    </row>
    <row r="5054" spans="1:9" x14ac:dyDescent="0.3">
      <c r="A5054">
        <v>5053</v>
      </c>
      <c r="B5054" s="2">
        <v>45724</v>
      </c>
      <c r="C5054" t="s">
        <v>15</v>
      </c>
      <c r="D5054" t="s">
        <v>19</v>
      </c>
      <c r="E5054" t="s">
        <v>75</v>
      </c>
      <c r="F5054" t="s">
        <v>122</v>
      </c>
      <c r="G5054">
        <v>3</v>
      </c>
      <c r="H5054" s="3">
        <v>1759.7</v>
      </c>
      <c r="I5054" s="3">
        <v>9508.0499999999993</v>
      </c>
    </row>
    <row r="5055" spans="1:9" x14ac:dyDescent="0.3">
      <c r="A5055">
        <v>5054</v>
      </c>
      <c r="B5055" s="2">
        <v>45736</v>
      </c>
      <c r="C5055" t="s">
        <v>10</v>
      </c>
      <c r="D5055" t="s">
        <v>19</v>
      </c>
      <c r="E5055" t="s">
        <v>61</v>
      </c>
      <c r="F5055" t="s">
        <v>121</v>
      </c>
      <c r="G5055">
        <v>4</v>
      </c>
      <c r="H5055" s="3">
        <v>850</v>
      </c>
      <c r="I5055" s="3">
        <v>6123.65</v>
      </c>
    </row>
    <row r="5056" spans="1:9" x14ac:dyDescent="0.3">
      <c r="A5056">
        <v>5055</v>
      </c>
      <c r="B5056" s="2">
        <v>45742</v>
      </c>
      <c r="C5056" t="s">
        <v>11</v>
      </c>
      <c r="D5056" t="s">
        <v>18</v>
      </c>
      <c r="E5056" t="s">
        <v>88</v>
      </c>
      <c r="F5056" t="s">
        <v>121</v>
      </c>
      <c r="G5056">
        <v>9</v>
      </c>
      <c r="H5056" s="3">
        <v>998.53</v>
      </c>
      <c r="I5056" s="3">
        <v>16185.84</v>
      </c>
    </row>
    <row r="5057" spans="1:9" x14ac:dyDescent="0.3">
      <c r="A5057">
        <v>5056</v>
      </c>
      <c r="B5057" s="2">
        <v>45739</v>
      </c>
      <c r="C5057" t="s">
        <v>13</v>
      </c>
      <c r="D5057" t="s">
        <v>19</v>
      </c>
      <c r="E5057" t="s">
        <v>51</v>
      </c>
      <c r="F5057" t="s">
        <v>122</v>
      </c>
      <c r="G5057">
        <v>7</v>
      </c>
      <c r="H5057" s="3">
        <v>446.73</v>
      </c>
      <c r="I5057" s="3">
        <v>5632.16</v>
      </c>
    </row>
    <row r="5058" spans="1:9" x14ac:dyDescent="0.3">
      <c r="A5058">
        <v>5057</v>
      </c>
      <c r="B5058" s="2">
        <v>45743</v>
      </c>
      <c r="C5058" t="s">
        <v>10</v>
      </c>
      <c r="D5058" t="s">
        <v>18</v>
      </c>
      <c r="E5058" t="s">
        <v>65</v>
      </c>
      <c r="F5058" t="s">
        <v>122</v>
      </c>
      <c r="G5058">
        <v>3</v>
      </c>
      <c r="H5058" s="3">
        <v>886.08</v>
      </c>
      <c r="I5058" s="3">
        <v>4787.6899999999996</v>
      </c>
    </row>
    <row r="5059" spans="1:9" x14ac:dyDescent="0.3">
      <c r="A5059">
        <v>5058</v>
      </c>
      <c r="B5059" s="2">
        <v>45720</v>
      </c>
      <c r="C5059" t="s">
        <v>13</v>
      </c>
      <c r="D5059" t="s">
        <v>17</v>
      </c>
      <c r="E5059" t="s">
        <v>54</v>
      </c>
      <c r="F5059" t="s">
        <v>122</v>
      </c>
      <c r="G5059">
        <v>18</v>
      </c>
      <c r="H5059" s="3">
        <v>343.47</v>
      </c>
      <c r="I5059" s="3">
        <v>11135.07</v>
      </c>
    </row>
    <row r="5060" spans="1:9" x14ac:dyDescent="0.3">
      <c r="A5060">
        <v>5059</v>
      </c>
      <c r="B5060" s="2">
        <v>45746</v>
      </c>
      <c r="C5060" t="s">
        <v>15</v>
      </c>
      <c r="D5060" t="s">
        <v>18</v>
      </c>
      <c r="E5060" t="s">
        <v>87</v>
      </c>
      <c r="F5060" t="s">
        <v>121</v>
      </c>
      <c r="G5060">
        <v>4</v>
      </c>
      <c r="H5060" s="3">
        <v>1720.49</v>
      </c>
      <c r="I5060" s="3">
        <v>12394.92</v>
      </c>
    </row>
    <row r="5061" spans="1:9" x14ac:dyDescent="0.3">
      <c r="A5061">
        <v>5060</v>
      </c>
      <c r="B5061" s="2">
        <v>45723</v>
      </c>
      <c r="C5061" t="s">
        <v>9</v>
      </c>
      <c r="D5061" t="s">
        <v>16</v>
      </c>
      <c r="E5061" t="s">
        <v>103</v>
      </c>
      <c r="F5061" t="s">
        <v>122</v>
      </c>
      <c r="G5061">
        <v>6</v>
      </c>
      <c r="H5061" s="3">
        <v>464.3</v>
      </c>
      <c r="I5061" s="3">
        <v>5017.43</v>
      </c>
    </row>
    <row r="5062" spans="1:9" x14ac:dyDescent="0.3">
      <c r="A5062">
        <v>5061</v>
      </c>
      <c r="B5062" s="2">
        <v>45746</v>
      </c>
      <c r="C5062" t="s">
        <v>10</v>
      </c>
      <c r="D5062" t="s">
        <v>16</v>
      </c>
      <c r="E5062" t="s">
        <v>72</v>
      </c>
      <c r="F5062" t="s">
        <v>122</v>
      </c>
      <c r="G5062">
        <v>9</v>
      </c>
      <c r="H5062" s="3">
        <v>896.11</v>
      </c>
      <c r="I5062" s="3">
        <v>14525.64</v>
      </c>
    </row>
    <row r="5063" spans="1:9" x14ac:dyDescent="0.3">
      <c r="A5063">
        <v>5062</v>
      </c>
      <c r="B5063" s="2">
        <v>45723</v>
      </c>
      <c r="C5063" t="s">
        <v>12</v>
      </c>
      <c r="D5063" t="s">
        <v>18</v>
      </c>
      <c r="E5063" t="s">
        <v>96</v>
      </c>
      <c r="F5063" t="s">
        <v>121</v>
      </c>
      <c r="G5063">
        <v>20</v>
      </c>
      <c r="H5063" s="3">
        <v>222.31</v>
      </c>
      <c r="I5063" s="3">
        <v>8007.93</v>
      </c>
    </row>
    <row r="5064" spans="1:9" x14ac:dyDescent="0.3">
      <c r="A5064">
        <v>5063</v>
      </c>
      <c r="B5064" s="2">
        <v>45725</v>
      </c>
      <c r="C5064" t="s">
        <v>9</v>
      </c>
      <c r="D5064" t="s">
        <v>18</v>
      </c>
      <c r="E5064" t="s">
        <v>62</v>
      </c>
      <c r="F5064" t="s">
        <v>121</v>
      </c>
      <c r="G5064">
        <v>16</v>
      </c>
      <c r="H5064" s="3">
        <v>571.92999999999995</v>
      </c>
      <c r="I5064" s="3">
        <v>16481.41</v>
      </c>
    </row>
    <row r="5065" spans="1:9" x14ac:dyDescent="0.3">
      <c r="A5065">
        <v>5064</v>
      </c>
      <c r="B5065" s="2">
        <v>45729</v>
      </c>
      <c r="C5065" t="s">
        <v>9</v>
      </c>
      <c r="D5065" t="s">
        <v>16</v>
      </c>
      <c r="E5065" t="s">
        <v>48</v>
      </c>
      <c r="F5065" t="s">
        <v>121</v>
      </c>
      <c r="G5065">
        <v>10</v>
      </c>
      <c r="H5065" s="3">
        <v>543.41</v>
      </c>
      <c r="I5065" s="3">
        <v>9787.2099999999991</v>
      </c>
    </row>
    <row r="5066" spans="1:9" x14ac:dyDescent="0.3">
      <c r="A5066">
        <v>5065</v>
      </c>
      <c r="B5066" s="2">
        <v>45744</v>
      </c>
      <c r="C5066" t="s">
        <v>14</v>
      </c>
      <c r="D5066" t="s">
        <v>19</v>
      </c>
      <c r="E5066" t="s">
        <v>67</v>
      </c>
      <c r="F5066" t="s">
        <v>122</v>
      </c>
      <c r="G5066">
        <v>9</v>
      </c>
      <c r="H5066" s="3">
        <v>1393.72</v>
      </c>
      <c r="I5066" s="3">
        <v>22591.73</v>
      </c>
    </row>
    <row r="5067" spans="1:9" x14ac:dyDescent="0.3">
      <c r="A5067">
        <v>5066</v>
      </c>
      <c r="B5067" s="2">
        <v>45721</v>
      </c>
      <c r="C5067" t="s">
        <v>9</v>
      </c>
      <c r="D5067" t="s">
        <v>17</v>
      </c>
      <c r="E5067" t="s">
        <v>53</v>
      </c>
      <c r="F5067" t="s">
        <v>122</v>
      </c>
      <c r="G5067">
        <v>10</v>
      </c>
      <c r="H5067" s="3">
        <v>500.69</v>
      </c>
      <c r="I5067" s="3">
        <v>9017.7999999999993</v>
      </c>
    </row>
    <row r="5068" spans="1:9" x14ac:dyDescent="0.3">
      <c r="A5068">
        <v>5067</v>
      </c>
      <c r="B5068" s="2">
        <v>45732</v>
      </c>
      <c r="C5068" t="s">
        <v>14</v>
      </c>
      <c r="D5068" t="s">
        <v>19</v>
      </c>
      <c r="E5068" t="s">
        <v>31</v>
      </c>
      <c r="F5068" t="s">
        <v>121</v>
      </c>
      <c r="G5068">
        <v>4</v>
      </c>
      <c r="H5068" s="3">
        <v>1130.71</v>
      </c>
      <c r="I5068" s="3">
        <v>8145.97</v>
      </c>
    </row>
    <row r="5069" spans="1:9" x14ac:dyDescent="0.3">
      <c r="A5069">
        <v>5068</v>
      </c>
      <c r="B5069" s="2">
        <v>45736</v>
      </c>
      <c r="C5069" t="s">
        <v>15</v>
      </c>
      <c r="D5069" t="s">
        <v>16</v>
      </c>
      <c r="E5069" t="s">
        <v>36</v>
      </c>
      <c r="F5069" t="s">
        <v>121</v>
      </c>
      <c r="G5069">
        <v>10</v>
      </c>
      <c r="H5069" s="3">
        <v>1667.55</v>
      </c>
      <c r="I5069" s="3">
        <v>30033.81</v>
      </c>
    </row>
    <row r="5070" spans="1:9" x14ac:dyDescent="0.3">
      <c r="A5070">
        <v>5069</v>
      </c>
      <c r="B5070" s="2">
        <v>45743</v>
      </c>
      <c r="C5070" t="s">
        <v>10</v>
      </c>
      <c r="D5070" t="s">
        <v>17</v>
      </c>
      <c r="E5070" t="s">
        <v>71</v>
      </c>
      <c r="F5070" t="s">
        <v>121</v>
      </c>
      <c r="G5070">
        <v>7</v>
      </c>
      <c r="H5070" s="3">
        <v>780.46</v>
      </c>
      <c r="I5070" s="3">
        <v>9839.66</v>
      </c>
    </row>
    <row r="5071" spans="1:9" x14ac:dyDescent="0.3">
      <c r="A5071">
        <v>5070</v>
      </c>
      <c r="B5071" s="2">
        <v>45718</v>
      </c>
      <c r="C5071" t="s">
        <v>13</v>
      </c>
      <c r="D5071" t="s">
        <v>18</v>
      </c>
      <c r="E5071" t="s">
        <v>111</v>
      </c>
      <c r="F5071" t="s">
        <v>121</v>
      </c>
      <c r="G5071">
        <v>13</v>
      </c>
      <c r="H5071" s="3">
        <v>340.48</v>
      </c>
      <c r="I5071" s="3">
        <v>7971.98</v>
      </c>
    </row>
    <row r="5072" spans="1:9" x14ac:dyDescent="0.3">
      <c r="A5072">
        <v>5071</v>
      </c>
      <c r="B5072" s="2">
        <v>45723</v>
      </c>
      <c r="C5072" t="s">
        <v>13</v>
      </c>
      <c r="D5072" t="s">
        <v>18</v>
      </c>
      <c r="E5072" t="s">
        <v>30</v>
      </c>
      <c r="F5072" t="s">
        <v>121</v>
      </c>
      <c r="G5072">
        <v>7</v>
      </c>
      <c r="H5072" s="3">
        <v>499.93</v>
      </c>
      <c r="I5072" s="3">
        <v>6302.88</v>
      </c>
    </row>
    <row r="5073" spans="1:9" x14ac:dyDescent="0.3">
      <c r="A5073">
        <v>5072</v>
      </c>
      <c r="B5073" s="2">
        <v>45720</v>
      </c>
      <c r="C5073" t="s">
        <v>14</v>
      </c>
      <c r="D5073" t="s">
        <v>17</v>
      </c>
      <c r="E5073" t="s">
        <v>111</v>
      </c>
      <c r="F5073" t="s">
        <v>122</v>
      </c>
      <c r="G5073">
        <v>3</v>
      </c>
      <c r="H5073" s="3">
        <v>1175.74</v>
      </c>
      <c r="I5073" s="3">
        <v>6352.78</v>
      </c>
    </row>
    <row r="5074" spans="1:9" x14ac:dyDescent="0.3">
      <c r="A5074">
        <v>5073</v>
      </c>
      <c r="B5074" s="2">
        <v>45747</v>
      </c>
      <c r="C5074" t="s">
        <v>13</v>
      </c>
      <c r="D5074" t="s">
        <v>16</v>
      </c>
      <c r="E5074" t="s">
        <v>57</v>
      </c>
      <c r="F5074" t="s">
        <v>121</v>
      </c>
      <c r="G5074">
        <v>7</v>
      </c>
      <c r="H5074" s="3">
        <v>347.01</v>
      </c>
      <c r="I5074" s="3">
        <v>4374.93</v>
      </c>
    </row>
    <row r="5075" spans="1:9" x14ac:dyDescent="0.3">
      <c r="A5075">
        <v>5074</v>
      </c>
      <c r="B5075" s="2">
        <v>45732</v>
      </c>
      <c r="C5075" t="s">
        <v>12</v>
      </c>
      <c r="D5075" t="s">
        <v>17</v>
      </c>
      <c r="E5075" t="s">
        <v>81</v>
      </c>
      <c r="F5075" t="s">
        <v>122</v>
      </c>
      <c r="G5075">
        <v>17</v>
      </c>
      <c r="H5075" s="3">
        <v>243.8</v>
      </c>
      <c r="I5075" s="3">
        <v>7464.73</v>
      </c>
    </row>
    <row r="5076" spans="1:9" x14ac:dyDescent="0.3">
      <c r="A5076">
        <v>5075</v>
      </c>
      <c r="B5076" s="2">
        <v>45725</v>
      </c>
      <c r="C5076" t="s">
        <v>11</v>
      </c>
      <c r="D5076" t="s">
        <v>20</v>
      </c>
      <c r="E5076" t="s">
        <v>22</v>
      </c>
      <c r="F5076" t="s">
        <v>122</v>
      </c>
      <c r="G5076">
        <v>10</v>
      </c>
      <c r="H5076" s="3">
        <v>1090.6400000000001</v>
      </c>
      <c r="I5076" s="3">
        <v>19643.23</v>
      </c>
    </row>
    <row r="5077" spans="1:9" x14ac:dyDescent="0.3">
      <c r="A5077">
        <v>5076</v>
      </c>
      <c r="B5077" s="2">
        <v>45728</v>
      </c>
      <c r="C5077" t="s">
        <v>13</v>
      </c>
      <c r="D5077" t="s">
        <v>17</v>
      </c>
      <c r="E5077" t="s">
        <v>84</v>
      </c>
      <c r="F5077" t="s">
        <v>122</v>
      </c>
      <c r="G5077">
        <v>13</v>
      </c>
      <c r="H5077" s="3">
        <v>441.95</v>
      </c>
      <c r="I5077" s="3">
        <v>10347.799999999999</v>
      </c>
    </row>
    <row r="5078" spans="1:9" x14ac:dyDescent="0.3">
      <c r="A5078">
        <v>5077</v>
      </c>
      <c r="B5078" s="2">
        <v>45722</v>
      </c>
      <c r="C5078" t="s">
        <v>9</v>
      </c>
      <c r="D5078" t="s">
        <v>17</v>
      </c>
      <c r="E5078" t="s">
        <v>49</v>
      </c>
      <c r="F5078" t="s">
        <v>122</v>
      </c>
      <c r="G5078">
        <v>11</v>
      </c>
      <c r="H5078" s="3">
        <v>584.28</v>
      </c>
      <c r="I5078" s="3">
        <v>11575.65</v>
      </c>
    </row>
    <row r="5079" spans="1:9" x14ac:dyDescent="0.3">
      <c r="A5079">
        <v>5078</v>
      </c>
      <c r="B5079" s="2">
        <v>45741</v>
      </c>
      <c r="C5079" t="s">
        <v>12</v>
      </c>
      <c r="D5079" t="s">
        <v>18</v>
      </c>
      <c r="E5079" t="s">
        <v>32</v>
      </c>
      <c r="F5079" t="s">
        <v>121</v>
      </c>
      <c r="G5079">
        <v>10</v>
      </c>
      <c r="H5079" s="3">
        <v>207.62</v>
      </c>
      <c r="I5079" s="3">
        <v>3739.39</v>
      </c>
    </row>
    <row r="5080" spans="1:9" x14ac:dyDescent="0.3">
      <c r="A5080">
        <v>5079</v>
      </c>
      <c r="B5080" s="2">
        <v>45732</v>
      </c>
      <c r="C5080" t="s">
        <v>10</v>
      </c>
      <c r="D5080" t="s">
        <v>18</v>
      </c>
      <c r="E5080" t="s">
        <v>93</v>
      </c>
      <c r="F5080" t="s">
        <v>121</v>
      </c>
      <c r="G5080">
        <v>4</v>
      </c>
      <c r="H5080" s="3">
        <v>773.22</v>
      </c>
      <c r="I5080" s="3">
        <v>5570.5</v>
      </c>
    </row>
    <row r="5081" spans="1:9" x14ac:dyDescent="0.3">
      <c r="A5081">
        <v>5080</v>
      </c>
      <c r="B5081" s="2">
        <v>45728</v>
      </c>
      <c r="C5081" t="s">
        <v>12</v>
      </c>
      <c r="D5081" t="s">
        <v>17</v>
      </c>
      <c r="E5081" t="s">
        <v>78</v>
      </c>
      <c r="F5081" t="s">
        <v>122</v>
      </c>
      <c r="G5081">
        <v>20</v>
      </c>
      <c r="H5081" s="3">
        <v>180.86</v>
      </c>
      <c r="I5081" s="3">
        <v>6514.84</v>
      </c>
    </row>
    <row r="5082" spans="1:9" x14ac:dyDescent="0.3">
      <c r="A5082">
        <v>5081</v>
      </c>
      <c r="B5082" s="2">
        <v>45725</v>
      </c>
      <c r="C5082" t="s">
        <v>14</v>
      </c>
      <c r="D5082" t="s">
        <v>16</v>
      </c>
      <c r="E5082" t="s">
        <v>64</v>
      </c>
      <c r="F5082" t="s">
        <v>122</v>
      </c>
      <c r="G5082">
        <v>1</v>
      </c>
      <c r="H5082" s="3">
        <v>1497.94</v>
      </c>
      <c r="I5082" s="3">
        <v>2697.9</v>
      </c>
    </row>
    <row r="5083" spans="1:9" x14ac:dyDescent="0.3">
      <c r="A5083">
        <v>5082</v>
      </c>
      <c r="B5083" s="2">
        <v>45747</v>
      </c>
      <c r="C5083" t="s">
        <v>14</v>
      </c>
      <c r="D5083" t="s">
        <v>17</v>
      </c>
      <c r="E5083" t="s">
        <v>91</v>
      </c>
      <c r="F5083" t="s">
        <v>121</v>
      </c>
      <c r="G5083">
        <v>3</v>
      </c>
      <c r="H5083" s="3">
        <v>1393.31</v>
      </c>
      <c r="I5083" s="3">
        <v>7528.36</v>
      </c>
    </row>
    <row r="5084" spans="1:9" x14ac:dyDescent="0.3">
      <c r="A5084">
        <v>5083</v>
      </c>
      <c r="B5084" s="2">
        <v>45723</v>
      </c>
      <c r="C5084" t="s">
        <v>15</v>
      </c>
      <c r="D5084" t="s">
        <v>17</v>
      </c>
      <c r="E5084" t="s">
        <v>36</v>
      </c>
      <c r="F5084" t="s">
        <v>122</v>
      </c>
      <c r="G5084">
        <v>2</v>
      </c>
      <c r="H5084" s="3">
        <v>1709.71</v>
      </c>
      <c r="I5084" s="3">
        <v>6158.63</v>
      </c>
    </row>
    <row r="5085" spans="1:9" x14ac:dyDescent="0.3">
      <c r="A5085">
        <v>5084</v>
      </c>
      <c r="B5085" s="2">
        <v>45728</v>
      </c>
      <c r="C5085" t="s">
        <v>12</v>
      </c>
      <c r="D5085" t="s">
        <v>16</v>
      </c>
      <c r="E5085" t="s">
        <v>22</v>
      </c>
      <c r="F5085" t="s">
        <v>121</v>
      </c>
      <c r="G5085">
        <v>15</v>
      </c>
      <c r="H5085" s="3">
        <v>210.98</v>
      </c>
      <c r="I5085" s="3">
        <v>5699.86</v>
      </c>
    </row>
    <row r="5086" spans="1:9" x14ac:dyDescent="0.3">
      <c r="A5086">
        <v>5085</v>
      </c>
      <c r="B5086" s="2">
        <v>45726</v>
      </c>
      <c r="C5086" t="s">
        <v>14</v>
      </c>
      <c r="D5086" t="s">
        <v>20</v>
      </c>
      <c r="E5086" t="s">
        <v>81</v>
      </c>
      <c r="F5086" t="s">
        <v>121</v>
      </c>
      <c r="G5086">
        <v>5</v>
      </c>
      <c r="H5086" s="3">
        <v>1099.4000000000001</v>
      </c>
      <c r="I5086" s="3">
        <v>9900.5</v>
      </c>
    </row>
    <row r="5087" spans="1:9" x14ac:dyDescent="0.3">
      <c r="A5087">
        <v>5086</v>
      </c>
      <c r="B5087" s="2">
        <v>45732</v>
      </c>
      <c r="C5087" t="s">
        <v>14</v>
      </c>
      <c r="D5087" t="s">
        <v>16</v>
      </c>
      <c r="E5087" t="s">
        <v>78</v>
      </c>
      <c r="F5087" t="s">
        <v>122</v>
      </c>
      <c r="G5087">
        <v>2</v>
      </c>
      <c r="H5087" s="3">
        <v>1301.8499999999999</v>
      </c>
      <c r="I5087" s="3">
        <v>4689.46</v>
      </c>
    </row>
    <row r="5088" spans="1:9" x14ac:dyDescent="0.3">
      <c r="A5088">
        <v>5087</v>
      </c>
      <c r="B5088" s="2">
        <v>45717</v>
      </c>
      <c r="C5088" t="s">
        <v>12</v>
      </c>
      <c r="D5088" t="s">
        <v>17</v>
      </c>
      <c r="E5088" t="s">
        <v>90</v>
      </c>
      <c r="F5088" t="s">
        <v>121</v>
      </c>
      <c r="G5088">
        <v>13</v>
      </c>
      <c r="H5088" s="3">
        <v>243.38</v>
      </c>
      <c r="I5088" s="3">
        <v>5698.49</v>
      </c>
    </row>
    <row r="5089" spans="1:9" x14ac:dyDescent="0.3">
      <c r="A5089">
        <v>5088</v>
      </c>
      <c r="B5089" s="2">
        <v>45743</v>
      </c>
      <c r="C5089" t="s">
        <v>10</v>
      </c>
      <c r="D5089" t="s">
        <v>17</v>
      </c>
      <c r="E5089" t="s">
        <v>80</v>
      </c>
      <c r="F5089" t="s">
        <v>122</v>
      </c>
      <c r="G5089">
        <v>10</v>
      </c>
      <c r="H5089" s="3">
        <v>896.15</v>
      </c>
      <c r="I5089" s="3">
        <v>16140.32</v>
      </c>
    </row>
    <row r="5090" spans="1:9" x14ac:dyDescent="0.3">
      <c r="A5090">
        <v>5089</v>
      </c>
      <c r="B5090" s="2">
        <v>45735</v>
      </c>
      <c r="C5090" t="s">
        <v>9</v>
      </c>
      <c r="D5090" t="s">
        <v>18</v>
      </c>
      <c r="E5090" t="s">
        <v>32</v>
      </c>
      <c r="F5090" t="s">
        <v>121</v>
      </c>
      <c r="G5090">
        <v>5</v>
      </c>
      <c r="H5090" s="3">
        <v>532.29999999999995</v>
      </c>
      <c r="I5090" s="3">
        <v>4793.5600000000004</v>
      </c>
    </row>
    <row r="5091" spans="1:9" x14ac:dyDescent="0.3">
      <c r="A5091">
        <v>5090</v>
      </c>
      <c r="B5091" s="2">
        <v>45729</v>
      </c>
      <c r="C5091" t="s">
        <v>10</v>
      </c>
      <c r="D5091" t="s">
        <v>17</v>
      </c>
      <c r="E5091" t="s">
        <v>102</v>
      </c>
      <c r="F5091" t="s">
        <v>121</v>
      </c>
      <c r="G5091">
        <v>8</v>
      </c>
      <c r="H5091" s="3">
        <v>746.23</v>
      </c>
      <c r="I5091" s="3">
        <v>10752.12</v>
      </c>
    </row>
    <row r="5092" spans="1:9" x14ac:dyDescent="0.3">
      <c r="A5092">
        <v>5091</v>
      </c>
      <c r="B5092" s="2">
        <v>45722</v>
      </c>
      <c r="C5092" t="s">
        <v>9</v>
      </c>
      <c r="D5092" t="s">
        <v>17</v>
      </c>
      <c r="E5092" t="s">
        <v>110</v>
      </c>
      <c r="F5092" t="s">
        <v>121</v>
      </c>
      <c r="G5092">
        <v>11</v>
      </c>
      <c r="H5092" s="3">
        <v>436.25</v>
      </c>
      <c r="I5092" s="3">
        <v>8642.9</v>
      </c>
    </row>
    <row r="5093" spans="1:9" x14ac:dyDescent="0.3">
      <c r="A5093">
        <v>5092</v>
      </c>
      <c r="B5093" s="2">
        <v>45731</v>
      </c>
      <c r="C5093" t="s">
        <v>15</v>
      </c>
      <c r="D5093" t="s">
        <v>18</v>
      </c>
      <c r="E5093" t="s">
        <v>62</v>
      </c>
      <c r="F5093" t="s">
        <v>121</v>
      </c>
      <c r="G5093">
        <v>7</v>
      </c>
      <c r="H5093" s="3">
        <v>1418.3</v>
      </c>
      <c r="I5093" s="3">
        <v>17881.240000000002</v>
      </c>
    </row>
    <row r="5094" spans="1:9" x14ac:dyDescent="0.3">
      <c r="A5094">
        <v>5093</v>
      </c>
      <c r="B5094" s="2">
        <v>45735</v>
      </c>
      <c r="C5094" t="s">
        <v>14</v>
      </c>
      <c r="D5094" t="s">
        <v>18</v>
      </c>
      <c r="E5094" t="s">
        <v>54</v>
      </c>
      <c r="F5094" t="s">
        <v>121</v>
      </c>
      <c r="G5094">
        <v>8</v>
      </c>
      <c r="H5094" s="3">
        <v>1181.54</v>
      </c>
      <c r="I5094" s="3">
        <v>17024.330000000002</v>
      </c>
    </row>
    <row r="5095" spans="1:9" x14ac:dyDescent="0.3">
      <c r="A5095">
        <v>5094</v>
      </c>
      <c r="B5095" s="2">
        <v>45720</v>
      </c>
      <c r="C5095" t="s">
        <v>11</v>
      </c>
      <c r="D5095" t="s">
        <v>19</v>
      </c>
      <c r="E5095" t="s">
        <v>39</v>
      </c>
      <c r="F5095" t="s">
        <v>121</v>
      </c>
      <c r="G5095">
        <v>10</v>
      </c>
      <c r="H5095" s="3">
        <v>1072.81</v>
      </c>
      <c r="I5095" s="3">
        <v>19322.099999999999</v>
      </c>
    </row>
    <row r="5096" spans="1:9" x14ac:dyDescent="0.3">
      <c r="A5096">
        <v>5095</v>
      </c>
      <c r="B5096" s="2">
        <v>45723</v>
      </c>
      <c r="C5096" t="s">
        <v>15</v>
      </c>
      <c r="D5096" t="s">
        <v>19</v>
      </c>
      <c r="E5096" t="s">
        <v>87</v>
      </c>
      <c r="F5096" t="s">
        <v>121</v>
      </c>
      <c r="G5096">
        <v>6</v>
      </c>
      <c r="H5096" s="3">
        <v>1269.3800000000001</v>
      </c>
      <c r="I5096" s="3">
        <v>13717.48</v>
      </c>
    </row>
    <row r="5097" spans="1:9" x14ac:dyDescent="0.3">
      <c r="A5097">
        <v>5096</v>
      </c>
      <c r="B5097" s="2">
        <v>45726</v>
      </c>
      <c r="C5097" t="s">
        <v>11</v>
      </c>
      <c r="D5097" t="s">
        <v>17</v>
      </c>
      <c r="E5097" t="s">
        <v>40</v>
      </c>
      <c r="F5097" t="s">
        <v>121</v>
      </c>
      <c r="G5097">
        <v>3</v>
      </c>
      <c r="H5097" s="3">
        <v>999.65</v>
      </c>
      <c r="I5097" s="3">
        <v>5401.33</v>
      </c>
    </row>
    <row r="5098" spans="1:9" x14ac:dyDescent="0.3">
      <c r="A5098">
        <v>5097</v>
      </c>
      <c r="B5098" s="2">
        <v>45740</v>
      </c>
      <c r="C5098" t="s">
        <v>12</v>
      </c>
      <c r="D5098" t="s">
        <v>19</v>
      </c>
      <c r="E5098" t="s">
        <v>36</v>
      </c>
      <c r="F5098" t="s">
        <v>122</v>
      </c>
      <c r="G5098">
        <v>15</v>
      </c>
      <c r="H5098" s="3">
        <v>192.4</v>
      </c>
      <c r="I5098" s="3">
        <v>5197.8999999999996</v>
      </c>
    </row>
    <row r="5099" spans="1:9" x14ac:dyDescent="0.3">
      <c r="A5099">
        <v>5098</v>
      </c>
      <c r="B5099" s="2">
        <v>45730</v>
      </c>
      <c r="C5099" t="s">
        <v>14</v>
      </c>
      <c r="D5099" t="s">
        <v>17</v>
      </c>
      <c r="E5099" t="s">
        <v>99</v>
      </c>
      <c r="F5099" t="s">
        <v>122</v>
      </c>
      <c r="G5099">
        <v>2</v>
      </c>
      <c r="H5099" s="3">
        <v>1275.1500000000001</v>
      </c>
      <c r="I5099" s="3">
        <v>4593.28</v>
      </c>
    </row>
    <row r="5100" spans="1:9" x14ac:dyDescent="0.3">
      <c r="A5100">
        <v>5099</v>
      </c>
      <c r="B5100" s="2">
        <v>45718</v>
      </c>
      <c r="C5100" t="s">
        <v>12</v>
      </c>
      <c r="D5100" t="s">
        <v>18</v>
      </c>
      <c r="E5100" t="s">
        <v>29</v>
      </c>
      <c r="F5100" t="s">
        <v>121</v>
      </c>
      <c r="G5100">
        <v>17</v>
      </c>
      <c r="H5100" s="3">
        <v>244.18</v>
      </c>
      <c r="I5100" s="3">
        <v>7476.37</v>
      </c>
    </row>
    <row r="5101" spans="1:9" x14ac:dyDescent="0.3">
      <c r="A5101">
        <v>5100</v>
      </c>
      <c r="B5101" s="2">
        <v>45747</v>
      </c>
      <c r="C5101" t="s">
        <v>10</v>
      </c>
      <c r="D5101" t="s">
        <v>19</v>
      </c>
      <c r="E5101" t="s">
        <v>59</v>
      </c>
      <c r="F5101" t="s">
        <v>122</v>
      </c>
      <c r="G5101">
        <v>4</v>
      </c>
      <c r="H5101" s="3">
        <v>758.67</v>
      </c>
      <c r="I5101" s="3">
        <v>5465.68</v>
      </c>
    </row>
    <row r="5102" spans="1:9" x14ac:dyDescent="0.3">
      <c r="A5102">
        <v>5101</v>
      </c>
      <c r="B5102" s="2">
        <v>45747</v>
      </c>
      <c r="C5102" t="s">
        <v>11</v>
      </c>
      <c r="D5102" t="s">
        <v>20</v>
      </c>
      <c r="E5102" t="s">
        <v>116</v>
      </c>
      <c r="F5102" t="s">
        <v>121</v>
      </c>
      <c r="G5102">
        <v>8</v>
      </c>
      <c r="H5102" s="3">
        <v>908.62</v>
      </c>
      <c r="I5102" s="3">
        <v>13091.93</v>
      </c>
    </row>
    <row r="5103" spans="1:9" x14ac:dyDescent="0.3">
      <c r="A5103">
        <v>5102</v>
      </c>
      <c r="B5103" s="2">
        <v>45718</v>
      </c>
      <c r="C5103" t="s">
        <v>15</v>
      </c>
      <c r="D5103" t="s">
        <v>18</v>
      </c>
      <c r="E5103" t="s">
        <v>114</v>
      </c>
      <c r="F5103" t="s">
        <v>121</v>
      </c>
      <c r="G5103">
        <v>7</v>
      </c>
      <c r="H5103" s="3">
        <v>1495.68</v>
      </c>
      <c r="I5103" s="3">
        <v>18856.810000000001</v>
      </c>
    </row>
    <row r="5104" spans="1:9" x14ac:dyDescent="0.3">
      <c r="A5104">
        <v>5103</v>
      </c>
      <c r="B5104" s="2">
        <v>45745</v>
      </c>
      <c r="C5104" t="s">
        <v>12</v>
      </c>
      <c r="D5104" t="s">
        <v>19</v>
      </c>
      <c r="E5104" t="s">
        <v>64</v>
      </c>
      <c r="F5104" t="s">
        <v>121</v>
      </c>
      <c r="G5104">
        <v>13</v>
      </c>
      <c r="H5104" s="3">
        <v>237.19</v>
      </c>
      <c r="I5104" s="3">
        <v>5553.56</v>
      </c>
    </row>
    <row r="5105" spans="1:9" x14ac:dyDescent="0.3">
      <c r="A5105">
        <v>5104</v>
      </c>
      <c r="B5105" s="2">
        <v>45740</v>
      </c>
      <c r="C5105" t="s">
        <v>13</v>
      </c>
      <c r="D5105" t="s">
        <v>18</v>
      </c>
      <c r="E5105" t="s">
        <v>73</v>
      </c>
      <c r="F5105" t="s">
        <v>121</v>
      </c>
      <c r="G5105">
        <v>13</v>
      </c>
      <c r="H5105" s="3">
        <v>423.8</v>
      </c>
      <c r="I5105" s="3">
        <v>9922.84</v>
      </c>
    </row>
    <row r="5106" spans="1:9" x14ac:dyDescent="0.3">
      <c r="A5106">
        <v>5105</v>
      </c>
      <c r="B5106" s="2">
        <v>45731</v>
      </c>
      <c r="C5106" t="s">
        <v>11</v>
      </c>
      <c r="D5106" t="s">
        <v>16</v>
      </c>
      <c r="E5106" t="s">
        <v>25</v>
      </c>
      <c r="F5106" t="s">
        <v>122</v>
      </c>
      <c r="G5106">
        <v>5</v>
      </c>
      <c r="H5106" s="3">
        <v>1095.31</v>
      </c>
      <c r="I5106" s="3">
        <v>9863.67</v>
      </c>
    </row>
    <row r="5107" spans="1:9" x14ac:dyDescent="0.3">
      <c r="A5107">
        <v>5106</v>
      </c>
      <c r="B5107" s="2">
        <v>45744</v>
      </c>
      <c r="C5107" t="s">
        <v>10</v>
      </c>
      <c r="D5107" t="s">
        <v>20</v>
      </c>
      <c r="E5107" t="s">
        <v>60</v>
      </c>
      <c r="F5107" t="s">
        <v>122</v>
      </c>
      <c r="G5107">
        <v>3</v>
      </c>
      <c r="H5107" s="3">
        <v>843.38</v>
      </c>
      <c r="I5107" s="3">
        <v>4556.97</v>
      </c>
    </row>
    <row r="5108" spans="1:9" x14ac:dyDescent="0.3">
      <c r="A5108">
        <v>5107</v>
      </c>
      <c r="B5108" s="2">
        <v>45725</v>
      </c>
      <c r="C5108" t="s">
        <v>9</v>
      </c>
      <c r="D5108" t="s">
        <v>19</v>
      </c>
      <c r="E5108" t="s">
        <v>45</v>
      </c>
      <c r="F5108" t="s">
        <v>121</v>
      </c>
      <c r="G5108">
        <v>5</v>
      </c>
      <c r="H5108" s="3">
        <v>520.1</v>
      </c>
      <c r="I5108" s="3">
        <v>4683.6899999999996</v>
      </c>
    </row>
    <row r="5109" spans="1:9" x14ac:dyDescent="0.3">
      <c r="A5109">
        <v>5108</v>
      </c>
      <c r="B5109" s="2">
        <v>45734</v>
      </c>
      <c r="C5109" t="s">
        <v>11</v>
      </c>
      <c r="D5109" t="s">
        <v>16</v>
      </c>
      <c r="E5109" t="s">
        <v>40</v>
      </c>
      <c r="F5109" t="s">
        <v>121</v>
      </c>
      <c r="G5109">
        <v>4</v>
      </c>
      <c r="H5109" s="3">
        <v>959.35</v>
      </c>
      <c r="I5109" s="3">
        <v>6911.44</v>
      </c>
    </row>
    <row r="5110" spans="1:9" x14ac:dyDescent="0.3">
      <c r="A5110">
        <v>5109</v>
      </c>
      <c r="B5110" s="2">
        <v>45737</v>
      </c>
      <c r="C5110" t="s">
        <v>14</v>
      </c>
      <c r="D5110" t="s">
        <v>16</v>
      </c>
      <c r="E5110" t="s">
        <v>115</v>
      </c>
      <c r="F5110" t="s">
        <v>121</v>
      </c>
      <c r="G5110">
        <v>6</v>
      </c>
      <c r="H5110" s="3">
        <v>1402.36</v>
      </c>
      <c r="I5110" s="3">
        <v>15154.52</v>
      </c>
    </row>
    <row r="5111" spans="1:9" x14ac:dyDescent="0.3">
      <c r="A5111">
        <v>5110</v>
      </c>
      <c r="B5111" s="2">
        <v>45725</v>
      </c>
      <c r="C5111" t="s">
        <v>14</v>
      </c>
      <c r="D5111" t="s">
        <v>19</v>
      </c>
      <c r="E5111" t="s">
        <v>57</v>
      </c>
      <c r="F5111" t="s">
        <v>122</v>
      </c>
      <c r="G5111">
        <v>6</v>
      </c>
      <c r="H5111" s="3">
        <v>1262.49</v>
      </c>
      <c r="I5111" s="3">
        <v>13643.03</v>
      </c>
    </row>
    <row r="5112" spans="1:9" x14ac:dyDescent="0.3">
      <c r="A5112">
        <v>5111</v>
      </c>
      <c r="B5112" s="2">
        <v>45724</v>
      </c>
      <c r="C5112" t="s">
        <v>14</v>
      </c>
      <c r="D5112" t="s">
        <v>16</v>
      </c>
      <c r="E5112" t="s">
        <v>30</v>
      </c>
      <c r="F5112" t="s">
        <v>121</v>
      </c>
      <c r="G5112">
        <v>4</v>
      </c>
      <c r="H5112" s="3">
        <v>1201.46</v>
      </c>
      <c r="I5112" s="3">
        <v>8655.67</v>
      </c>
    </row>
    <row r="5113" spans="1:9" x14ac:dyDescent="0.3">
      <c r="A5113">
        <v>5112</v>
      </c>
      <c r="B5113" s="2">
        <v>45722</v>
      </c>
      <c r="C5113" t="s">
        <v>11</v>
      </c>
      <c r="D5113" t="s">
        <v>17</v>
      </c>
      <c r="E5113" t="s">
        <v>43</v>
      </c>
      <c r="F5113" t="s">
        <v>122</v>
      </c>
      <c r="G5113">
        <v>9</v>
      </c>
      <c r="H5113" s="3">
        <v>921.18</v>
      </c>
      <c r="I5113" s="3">
        <v>14932.02</v>
      </c>
    </row>
    <row r="5114" spans="1:9" x14ac:dyDescent="0.3">
      <c r="A5114">
        <v>5113</v>
      </c>
      <c r="B5114" s="2">
        <v>45718</v>
      </c>
      <c r="C5114" t="s">
        <v>11</v>
      </c>
      <c r="D5114" t="s">
        <v>20</v>
      </c>
      <c r="E5114" t="s">
        <v>59</v>
      </c>
      <c r="F5114" t="s">
        <v>121</v>
      </c>
      <c r="G5114">
        <v>4</v>
      </c>
      <c r="H5114" s="3">
        <v>888.56</v>
      </c>
      <c r="I5114" s="3">
        <v>6401.45</v>
      </c>
    </row>
    <row r="5115" spans="1:9" x14ac:dyDescent="0.3">
      <c r="A5115">
        <v>5114</v>
      </c>
      <c r="B5115" s="2">
        <v>45718</v>
      </c>
      <c r="C5115" t="s">
        <v>12</v>
      </c>
      <c r="D5115" t="s">
        <v>19</v>
      </c>
      <c r="E5115" t="s">
        <v>22</v>
      </c>
      <c r="F5115" t="s">
        <v>121</v>
      </c>
      <c r="G5115">
        <v>11</v>
      </c>
      <c r="H5115" s="3">
        <v>237.99</v>
      </c>
      <c r="I5115" s="3">
        <v>4715.01</v>
      </c>
    </row>
    <row r="5116" spans="1:9" x14ac:dyDescent="0.3">
      <c r="A5116">
        <v>5115</v>
      </c>
      <c r="B5116" s="2">
        <v>45722</v>
      </c>
      <c r="C5116" t="s">
        <v>12</v>
      </c>
      <c r="D5116" t="s">
        <v>20</v>
      </c>
      <c r="E5116" t="s">
        <v>38</v>
      </c>
      <c r="F5116" t="s">
        <v>121</v>
      </c>
      <c r="G5116">
        <v>9</v>
      </c>
      <c r="H5116" s="3">
        <v>160.34</v>
      </c>
      <c r="I5116" s="3">
        <v>2599.06</v>
      </c>
    </row>
    <row r="5117" spans="1:9" x14ac:dyDescent="0.3">
      <c r="A5117">
        <v>5116</v>
      </c>
      <c r="B5117" s="2">
        <v>45730</v>
      </c>
      <c r="C5117" t="s">
        <v>13</v>
      </c>
      <c r="D5117" t="s">
        <v>18</v>
      </c>
      <c r="E5117" t="s">
        <v>58</v>
      </c>
      <c r="F5117" t="s">
        <v>121</v>
      </c>
      <c r="G5117">
        <v>11</v>
      </c>
      <c r="H5117" s="3">
        <v>416.29</v>
      </c>
      <c r="I5117" s="3">
        <v>8247.4599999999991</v>
      </c>
    </row>
    <row r="5118" spans="1:9" x14ac:dyDescent="0.3">
      <c r="A5118">
        <v>5117</v>
      </c>
      <c r="B5118" s="2">
        <v>45723</v>
      </c>
      <c r="C5118" t="s">
        <v>13</v>
      </c>
      <c r="D5118" t="s">
        <v>20</v>
      </c>
      <c r="E5118" t="s">
        <v>61</v>
      </c>
      <c r="F5118" t="s">
        <v>122</v>
      </c>
      <c r="G5118">
        <v>17</v>
      </c>
      <c r="H5118" s="3">
        <v>353.3</v>
      </c>
      <c r="I5118" s="3">
        <v>10817.43</v>
      </c>
    </row>
    <row r="5119" spans="1:9" x14ac:dyDescent="0.3">
      <c r="A5119">
        <v>5118</v>
      </c>
      <c r="B5119" s="2">
        <v>45744</v>
      </c>
      <c r="C5119" t="s">
        <v>10</v>
      </c>
      <c r="D5119" t="s">
        <v>17</v>
      </c>
      <c r="E5119" t="s">
        <v>43</v>
      </c>
      <c r="F5119" t="s">
        <v>122</v>
      </c>
      <c r="G5119">
        <v>8</v>
      </c>
      <c r="H5119" s="3">
        <v>890.33</v>
      </c>
      <c r="I5119" s="3">
        <v>12828.4</v>
      </c>
    </row>
    <row r="5120" spans="1:9" x14ac:dyDescent="0.3">
      <c r="A5120">
        <v>5119</v>
      </c>
      <c r="B5120" s="2">
        <v>45723</v>
      </c>
      <c r="C5120" t="s">
        <v>12</v>
      </c>
      <c r="D5120" t="s">
        <v>19</v>
      </c>
      <c r="E5120" t="s">
        <v>50</v>
      </c>
      <c r="F5120" t="s">
        <v>121</v>
      </c>
      <c r="G5120">
        <v>9</v>
      </c>
      <c r="H5120" s="3">
        <v>183.57</v>
      </c>
      <c r="I5120" s="3">
        <v>2975.61</v>
      </c>
    </row>
    <row r="5121" spans="1:9" x14ac:dyDescent="0.3">
      <c r="A5121">
        <v>5120</v>
      </c>
      <c r="B5121" s="2">
        <v>45742</v>
      </c>
      <c r="C5121" t="s">
        <v>9</v>
      </c>
      <c r="D5121" t="s">
        <v>17</v>
      </c>
      <c r="E5121" t="s">
        <v>104</v>
      </c>
      <c r="F5121" t="s">
        <v>121</v>
      </c>
      <c r="G5121">
        <v>6</v>
      </c>
      <c r="H5121" s="3">
        <v>563.14</v>
      </c>
      <c r="I5121" s="3">
        <v>6085.54</v>
      </c>
    </row>
    <row r="5122" spans="1:9" x14ac:dyDescent="0.3">
      <c r="A5122">
        <v>5121</v>
      </c>
      <c r="B5122" s="2">
        <v>45745</v>
      </c>
      <c r="C5122" t="s">
        <v>9</v>
      </c>
      <c r="D5122" t="s">
        <v>16</v>
      </c>
      <c r="E5122" t="s">
        <v>50</v>
      </c>
      <c r="F5122" t="s">
        <v>121</v>
      </c>
      <c r="G5122">
        <v>8</v>
      </c>
      <c r="H5122" s="3">
        <v>496.59</v>
      </c>
      <c r="I5122" s="3">
        <v>7155.16</v>
      </c>
    </row>
    <row r="5123" spans="1:9" x14ac:dyDescent="0.3">
      <c r="A5123">
        <v>5122</v>
      </c>
      <c r="B5123" s="2">
        <v>45738</v>
      </c>
      <c r="C5123" t="s">
        <v>12</v>
      </c>
      <c r="D5123" t="s">
        <v>17</v>
      </c>
      <c r="E5123" t="s">
        <v>67</v>
      </c>
      <c r="F5123" t="s">
        <v>121</v>
      </c>
      <c r="G5123">
        <v>19</v>
      </c>
      <c r="H5123" s="3">
        <v>201.77</v>
      </c>
      <c r="I5123" s="3">
        <v>6904.65</v>
      </c>
    </row>
    <row r="5124" spans="1:9" x14ac:dyDescent="0.3">
      <c r="A5124">
        <v>5123</v>
      </c>
      <c r="B5124" s="2">
        <v>45732</v>
      </c>
      <c r="C5124" t="s">
        <v>14</v>
      </c>
      <c r="D5124" t="s">
        <v>17</v>
      </c>
      <c r="E5124" t="s">
        <v>119</v>
      </c>
      <c r="F5124" t="s">
        <v>121</v>
      </c>
      <c r="G5124">
        <v>1</v>
      </c>
      <c r="H5124" s="3">
        <v>1118.03</v>
      </c>
      <c r="I5124" s="3">
        <v>2013.65</v>
      </c>
    </row>
    <row r="5125" spans="1:9" x14ac:dyDescent="0.3">
      <c r="A5125">
        <v>5124</v>
      </c>
      <c r="B5125" s="2">
        <v>45730</v>
      </c>
      <c r="C5125" t="s">
        <v>9</v>
      </c>
      <c r="D5125" t="s">
        <v>16</v>
      </c>
      <c r="E5125" t="s">
        <v>79</v>
      </c>
      <c r="F5125" t="s">
        <v>121</v>
      </c>
      <c r="G5125">
        <v>16</v>
      </c>
      <c r="H5125" s="3">
        <v>572.44000000000005</v>
      </c>
      <c r="I5125" s="3">
        <v>16496.11</v>
      </c>
    </row>
    <row r="5126" spans="1:9" x14ac:dyDescent="0.3">
      <c r="A5126">
        <v>5125</v>
      </c>
      <c r="B5126" s="2">
        <v>45725</v>
      </c>
      <c r="C5126" t="s">
        <v>11</v>
      </c>
      <c r="D5126" t="s">
        <v>20</v>
      </c>
      <c r="E5126" t="s">
        <v>95</v>
      </c>
      <c r="F5126" t="s">
        <v>121</v>
      </c>
      <c r="G5126">
        <v>6</v>
      </c>
      <c r="H5126" s="3">
        <v>936.56</v>
      </c>
      <c r="I5126" s="3">
        <v>10120.879999999999</v>
      </c>
    </row>
    <row r="5127" spans="1:9" x14ac:dyDescent="0.3">
      <c r="A5127">
        <v>5126</v>
      </c>
      <c r="B5127" s="2">
        <v>45738</v>
      </c>
      <c r="C5127" t="s">
        <v>12</v>
      </c>
      <c r="D5127" t="s">
        <v>19</v>
      </c>
      <c r="E5127" t="s">
        <v>42</v>
      </c>
      <c r="F5127" t="s">
        <v>121</v>
      </c>
      <c r="G5127">
        <v>19</v>
      </c>
      <c r="H5127" s="3">
        <v>168.57</v>
      </c>
      <c r="I5127" s="3">
        <v>5768.53</v>
      </c>
    </row>
    <row r="5128" spans="1:9" x14ac:dyDescent="0.3">
      <c r="A5128">
        <v>5127</v>
      </c>
      <c r="B5128" s="2">
        <v>45717</v>
      </c>
      <c r="C5128" t="s">
        <v>11</v>
      </c>
      <c r="D5128" t="s">
        <v>18</v>
      </c>
      <c r="E5128" t="s">
        <v>95</v>
      </c>
      <c r="F5128" t="s">
        <v>121</v>
      </c>
      <c r="G5128">
        <v>1</v>
      </c>
      <c r="H5128" s="3">
        <v>1102.49</v>
      </c>
      <c r="I5128" s="3">
        <v>1985.67</v>
      </c>
    </row>
    <row r="5129" spans="1:9" x14ac:dyDescent="0.3">
      <c r="A5129">
        <v>5128</v>
      </c>
      <c r="B5129" s="2">
        <v>45732</v>
      </c>
      <c r="C5129" t="s">
        <v>9</v>
      </c>
      <c r="D5129" t="s">
        <v>17</v>
      </c>
      <c r="E5129" t="s">
        <v>33</v>
      </c>
      <c r="F5129" t="s">
        <v>121</v>
      </c>
      <c r="G5129">
        <v>10</v>
      </c>
      <c r="H5129" s="3">
        <v>588.47</v>
      </c>
      <c r="I5129" s="3">
        <v>10598.78</v>
      </c>
    </row>
    <row r="5130" spans="1:9" x14ac:dyDescent="0.3">
      <c r="A5130">
        <v>5129</v>
      </c>
      <c r="B5130" s="2">
        <v>45736</v>
      </c>
      <c r="C5130" t="s">
        <v>15</v>
      </c>
      <c r="D5130" t="s">
        <v>16</v>
      </c>
      <c r="E5130" t="s">
        <v>51</v>
      </c>
      <c r="F5130" t="s">
        <v>122</v>
      </c>
      <c r="G5130">
        <v>10</v>
      </c>
      <c r="H5130" s="3">
        <v>1717.62</v>
      </c>
      <c r="I5130" s="3">
        <v>30935.599999999999</v>
      </c>
    </row>
    <row r="5131" spans="1:9" x14ac:dyDescent="0.3">
      <c r="A5131">
        <v>5130</v>
      </c>
      <c r="B5131" s="2">
        <v>45720</v>
      </c>
      <c r="C5131" t="s">
        <v>15</v>
      </c>
      <c r="D5131" t="s">
        <v>16</v>
      </c>
      <c r="E5131" t="s">
        <v>96</v>
      </c>
      <c r="F5131" t="s">
        <v>121</v>
      </c>
      <c r="G5131">
        <v>9</v>
      </c>
      <c r="H5131" s="3">
        <v>1586.76</v>
      </c>
      <c r="I5131" s="3">
        <v>25720.85</v>
      </c>
    </row>
    <row r="5132" spans="1:9" x14ac:dyDescent="0.3">
      <c r="A5132">
        <v>5131</v>
      </c>
      <c r="B5132" s="2">
        <v>45747</v>
      </c>
      <c r="C5132" t="s">
        <v>13</v>
      </c>
      <c r="D5132" t="s">
        <v>20</v>
      </c>
      <c r="E5132" t="s">
        <v>28</v>
      </c>
      <c r="F5132" t="s">
        <v>122</v>
      </c>
      <c r="G5132">
        <v>12</v>
      </c>
      <c r="H5132" s="3">
        <v>341.42</v>
      </c>
      <c r="I5132" s="3">
        <v>7379.07</v>
      </c>
    </row>
    <row r="5133" spans="1:9" x14ac:dyDescent="0.3">
      <c r="A5133">
        <v>5132</v>
      </c>
      <c r="B5133" s="2">
        <v>45732</v>
      </c>
      <c r="C5133" t="s">
        <v>10</v>
      </c>
      <c r="D5133" t="s">
        <v>20</v>
      </c>
      <c r="E5133" t="s">
        <v>105</v>
      </c>
      <c r="F5133" t="s">
        <v>121</v>
      </c>
      <c r="G5133">
        <v>1</v>
      </c>
      <c r="H5133" s="3">
        <v>838.68</v>
      </c>
      <c r="I5133" s="3">
        <v>1510.52</v>
      </c>
    </row>
    <row r="5134" spans="1:9" x14ac:dyDescent="0.3">
      <c r="A5134">
        <v>5133</v>
      </c>
      <c r="B5134" s="2">
        <v>45732</v>
      </c>
      <c r="C5134" t="s">
        <v>14</v>
      </c>
      <c r="D5134" t="s">
        <v>16</v>
      </c>
      <c r="E5134" t="s">
        <v>65</v>
      </c>
      <c r="F5134" t="s">
        <v>122</v>
      </c>
      <c r="G5134">
        <v>6</v>
      </c>
      <c r="H5134" s="3">
        <v>1202.23</v>
      </c>
      <c r="I5134" s="3">
        <v>12991.83</v>
      </c>
    </row>
    <row r="5135" spans="1:9" x14ac:dyDescent="0.3">
      <c r="A5135">
        <v>5134</v>
      </c>
      <c r="B5135" s="2">
        <v>45720</v>
      </c>
      <c r="C5135" t="s">
        <v>9</v>
      </c>
      <c r="D5135" t="s">
        <v>19</v>
      </c>
      <c r="E5135" t="s">
        <v>21</v>
      </c>
      <c r="F5135" t="s">
        <v>121</v>
      </c>
      <c r="G5135">
        <v>11</v>
      </c>
      <c r="H5135" s="3">
        <v>593.12</v>
      </c>
      <c r="I5135" s="3">
        <v>11750.78</v>
      </c>
    </row>
    <row r="5136" spans="1:9" x14ac:dyDescent="0.3">
      <c r="A5136">
        <v>5135</v>
      </c>
      <c r="B5136" s="2">
        <v>45741</v>
      </c>
      <c r="C5136" t="s">
        <v>14</v>
      </c>
      <c r="D5136" t="s">
        <v>17</v>
      </c>
      <c r="E5136" t="s">
        <v>89</v>
      </c>
      <c r="F5136" t="s">
        <v>121</v>
      </c>
      <c r="G5136">
        <v>4</v>
      </c>
      <c r="H5136" s="3">
        <v>1134.45</v>
      </c>
      <c r="I5136" s="3">
        <v>8172.91</v>
      </c>
    </row>
    <row r="5137" spans="1:9" x14ac:dyDescent="0.3">
      <c r="A5137">
        <v>5136</v>
      </c>
      <c r="B5137" s="2">
        <v>45742</v>
      </c>
      <c r="C5137" t="s">
        <v>9</v>
      </c>
      <c r="D5137" t="s">
        <v>16</v>
      </c>
      <c r="E5137" t="s">
        <v>93</v>
      </c>
      <c r="F5137" t="s">
        <v>122</v>
      </c>
      <c r="G5137">
        <v>18</v>
      </c>
      <c r="H5137" s="3">
        <v>492.49</v>
      </c>
      <c r="I5137" s="3">
        <v>15966.19</v>
      </c>
    </row>
    <row r="5138" spans="1:9" x14ac:dyDescent="0.3">
      <c r="A5138">
        <v>5137</v>
      </c>
      <c r="B5138" s="2">
        <v>45746</v>
      </c>
      <c r="C5138" t="s">
        <v>12</v>
      </c>
      <c r="D5138" t="s">
        <v>18</v>
      </c>
      <c r="E5138" t="s">
        <v>47</v>
      </c>
      <c r="F5138" t="s">
        <v>122</v>
      </c>
      <c r="G5138">
        <v>13</v>
      </c>
      <c r="H5138" s="3">
        <v>236.8</v>
      </c>
      <c r="I5138" s="3">
        <v>5544.43</v>
      </c>
    </row>
    <row r="5139" spans="1:9" x14ac:dyDescent="0.3">
      <c r="A5139">
        <v>5138</v>
      </c>
      <c r="B5139" s="2">
        <v>45736</v>
      </c>
      <c r="C5139" t="s">
        <v>15</v>
      </c>
      <c r="D5139" t="s">
        <v>18</v>
      </c>
      <c r="E5139" t="s">
        <v>107</v>
      </c>
      <c r="F5139" t="s">
        <v>122</v>
      </c>
      <c r="G5139">
        <v>8</v>
      </c>
      <c r="H5139" s="3">
        <v>1313.49</v>
      </c>
      <c r="I5139" s="3">
        <v>18925.54</v>
      </c>
    </row>
    <row r="5140" spans="1:9" x14ac:dyDescent="0.3">
      <c r="A5140">
        <v>5139</v>
      </c>
      <c r="B5140" s="2">
        <v>45734</v>
      </c>
      <c r="C5140" t="s">
        <v>12</v>
      </c>
      <c r="D5140" t="s">
        <v>19</v>
      </c>
      <c r="E5140" t="s">
        <v>45</v>
      </c>
      <c r="F5140" t="s">
        <v>122</v>
      </c>
      <c r="G5140">
        <v>13</v>
      </c>
      <c r="H5140" s="3">
        <v>189</v>
      </c>
      <c r="I5140" s="3">
        <v>4425.24</v>
      </c>
    </row>
    <row r="5141" spans="1:9" x14ac:dyDescent="0.3">
      <c r="A5141">
        <v>5140</v>
      </c>
      <c r="B5141" s="2">
        <v>45724</v>
      </c>
      <c r="C5141" t="s">
        <v>11</v>
      </c>
      <c r="D5141" t="s">
        <v>20</v>
      </c>
      <c r="E5141" t="s">
        <v>24</v>
      </c>
      <c r="F5141" t="s">
        <v>122</v>
      </c>
      <c r="G5141">
        <v>10</v>
      </c>
      <c r="H5141" s="3">
        <v>930.25</v>
      </c>
      <c r="I5141" s="3">
        <v>16754.490000000002</v>
      </c>
    </row>
    <row r="5142" spans="1:9" x14ac:dyDescent="0.3">
      <c r="A5142">
        <v>5141</v>
      </c>
      <c r="B5142" s="2">
        <v>45733</v>
      </c>
      <c r="C5142" t="s">
        <v>12</v>
      </c>
      <c r="D5142" t="s">
        <v>16</v>
      </c>
      <c r="E5142" t="s">
        <v>38</v>
      </c>
      <c r="F5142" t="s">
        <v>121</v>
      </c>
      <c r="G5142">
        <v>15</v>
      </c>
      <c r="H5142" s="3">
        <v>154.16</v>
      </c>
      <c r="I5142" s="3">
        <v>4164.8</v>
      </c>
    </row>
    <row r="5143" spans="1:9" x14ac:dyDescent="0.3">
      <c r="A5143">
        <v>5142</v>
      </c>
      <c r="B5143" s="2">
        <v>45740</v>
      </c>
      <c r="C5143" t="s">
        <v>14</v>
      </c>
      <c r="D5143" t="s">
        <v>16</v>
      </c>
      <c r="E5143" t="s">
        <v>27</v>
      </c>
      <c r="F5143" t="s">
        <v>121</v>
      </c>
      <c r="G5143">
        <v>8</v>
      </c>
      <c r="H5143" s="3">
        <v>1312.81</v>
      </c>
      <c r="I5143" s="3">
        <v>18915.740000000002</v>
      </c>
    </row>
    <row r="5144" spans="1:9" x14ac:dyDescent="0.3">
      <c r="A5144">
        <v>5143</v>
      </c>
      <c r="B5144" s="2">
        <v>45737</v>
      </c>
      <c r="C5144" t="s">
        <v>13</v>
      </c>
      <c r="D5144" t="s">
        <v>18</v>
      </c>
      <c r="E5144" t="s">
        <v>94</v>
      </c>
      <c r="F5144" t="s">
        <v>122</v>
      </c>
      <c r="G5144">
        <v>6</v>
      </c>
      <c r="H5144" s="3">
        <v>330.9</v>
      </c>
      <c r="I5144" s="3">
        <v>3575.85</v>
      </c>
    </row>
    <row r="5145" spans="1:9" x14ac:dyDescent="0.3">
      <c r="A5145">
        <v>5144</v>
      </c>
      <c r="B5145" s="2">
        <v>45720</v>
      </c>
      <c r="C5145" t="s">
        <v>11</v>
      </c>
      <c r="D5145" t="s">
        <v>18</v>
      </c>
      <c r="E5145" t="s">
        <v>119</v>
      </c>
      <c r="F5145" t="s">
        <v>122</v>
      </c>
      <c r="G5145">
        <v>3</v>
      </c>
      <c r="H5145" s="3">
        <v>815.11</v>
      </c>
      <c r="I5145" s="3">
        <v>4404.22</v>
      </c>
    </row>
    <row r="5146" spans="1:9" x14ac:dyDescent="0.3">
      <c r="A5146">
        <v>5145</v>
      </c>
      <c r="B5146" s="2">
        <v>45736</v>
      </c>
      <c r="C5146" t="s">
        <v>14</v>
      </c>
      <c r="D5146" t="s">
        <v>17</v>
      </c>
      <c r="E5146" t="s">
        <v>113</v>
      </c>
      <c r="F5146" t="s">
        <v>121</v>
      </c>
      <c r="G5146">
        <v>10</v>
      </c>
      <c r="H5146" s="3">
        <v>1010.67</v>
      </c>
      <c r="I5146" s="3">
        <v>18202.91</v>
      </c>
    </row>
    <row r="5147" spans="1:9" x14ac:dyDescent="0.3">
      <c r="A5147">
        <v>5146</v>
      </c>
      <c r="B5147" s="2">
        <v>45743</v>
      </c>
      <c r="C5147" t="s">
        <v>15</v>
      </c>
      <c r="D5147" t="s">
        <v>20</v>
      </c>
      <c r="E5147" t="s">
        <v>25</v>
      </c>
      <c r="F5147" t="s">
        <v>122</v>
      </c>
      <c r="G5147">
        <v>1</v>
      </c>
      <c r="H5147" s="3">
        <v>1411.57</v>
      </c>
      <c r="I5147" s="3">
        <v>2542.34</v>
      </c>
    </row>
    <row r="5148" spans="1:9" x14ac:dyDescent="0.3">
      <c r="A5148">
        <v>5147</v>
      </c>
      <c r="B5148" s="2">
        <v>45724</v>
      </c>
      <c r="C5148" t="s">
        <v>9</v>
      </c>
      <c r="D5148" t="s">
        <v>18</v>
      </c>
      <c r="E5148" t="s">
        <v>39</v>
      </c>
      <c r="F5148" t="s">
        <v>121</v>
      </c>
      <c r="G5148">
        <v>6</v>
      </c>
      <c r="H5148" s="3">
        <v>470.64</v>
      </c>
      <c r="I5148" s="3">
        <v>5085.9399999999996</v>
      </c>
    </row>
    <row r="5149" spans="1:9" x14ac:dyDescent="0.3">
      <c r="A5149">
        <v>5148</v>
      </c>
      <c r="B5149" s="2">
        <v>45742</v>
      </c>
      <c r="C5149" t="s">
        <v>15</v>
      </c>
      <c r="D5149" t="s">
        <v>17</v>
      </c>
      <c r="E5149" t="s">
        <v>119</v>
      </c>
      <c r="F5149" t="s">
        <v>121</v>
      </c>
      <c r="G5149">
        <v>10</v>
      </c>
      <c r="H5149" s="3">
        <v>1270.49</v>
      </c>
      <c r="I5149" s="3">
        <v>22882.46</v>
      </c>
    </row>
    <row r="5150" spans="1:9" x14ac:dyDescent="0.3">
      <c r="A5150">
        <v>5149</v>
      </c>
      <c r="B5150" s="2">
        <v>45728</v>
      </c>
      <c r="C5150" t="s">
        <v>15</v>
      </c>
      <c r="D5150" t="s">
        <v>16</v>
      </c>
      <c r="E5150" t="s">
        <v>26</v>
      </c>
      <c r="F5150" t="s">
        <v>121</v>
      </c>
      <c r="G5150">
        <v>3</v>
      </c>
      <c r="H5150" s="3">
        <v>1213.19</v>
      </c>
      <c r="I5150" s="3">
        <v>6555.13</v>
      </c>
    </row>
    <row r="5151" spans="1:9" x14ac:dyDescent="0.3">
      <c r="A5151">
        <v>5150</v>
      </c>
      <c r="B5151" s="2">
        <v>45723</v>
      </c>
      <c r="C5151" t="s">
        <v>9</v>
      </c>
      <c r="D5151" t="s">
        <v>17</v>
      </c>
      <c r="E5151" t="s">
        <v>95</v>
      </c>
      <c r="F5151" t="s">
        <v>122</v>
      </c>
      <c r="G5151">
        <v>17</v>
      </c>
      <c r="H5151" s="3">
        <v>551.61</v>
      </c>
      <c r="I5151" s="3">
        <v>16889.330000000002</v>
      </c>
    </row>
    <row r="5152" spans="1:9" x14ac:dyDescent="0.3">
      <c r="A5152">
        <v>5151</v>
      </c>
      <c r="B5152" s="2">
        <v>45746</v>
      </c>
      <c r="C5152" t="s">
        <v>14</v>
      </c>
      <c r="D5152" t="s">
        <v>16</v>
      </c>
      <c r="E5152" t="s">
        <v>32</v>
      </c>
      <c r="F5152" t="s">
        <v>121</v>
      </c>
      <c r="G5152">
        <v>1</v>
      </c>
      <c r="H5152" s="3">
        <v>1437.24</v>
      </c>
      <c r="I5152" s="3">
        <v>2588.58</v>
      </c>
    </row>
    <row r="5153" spans="1:9" x14ac:dyDescent="0.3">
      <c r="A5153">
        <v>5152</v>
      </c>
      <c r="B5153" s="2">
        <v>45735</v>
      </c>
      <c r="C5153" t="s">
        <v>15</v>
      </c>
      <c r="D5153" t="s">
        <v>20</v>
      </c>
      <c r="E5153" t="s">
        <v>65</v>
      </c>
      <c r="F5153" t="s">
        <v>122</v>
      </c>
      <c r="G5153">
        <v>5</v>
      </c>
      <c r="H5153" s="3">
        <v>1378.39</v>
      </c>
      <c r="I5153" s="3">
        <v>12412.91</v>
      </c>
    </row>
    <row r="5154" spans="1:9" x14ac:dyDescent="0.3">
      <c r="A5154">
        <v>5153</v>
      </c>
      <c r="B5154" s="2">
        <v>45739</v>
      </c>
      <c r="C5154" t="s">
        <v>10</v>
      </c>
      <c r="D5154" t="s">
        <v>16</v>
      </c>
      <c r="E5154" t="s">
        <v>93</v>
      </c>
      <c r="F5154" t="s">
        <v>121</v>
      </c>
      <c r="G5154">
        <v>10</v>
      </c>
      <c r="H5154" s="3">
        <v>864.91</v>
      </c>
      <c r="I5154" s="3">
        <v>15577.67</v>
      </c>
    </row>
    <row r="5155" spans="1:9" x14ac:dyDescent="0.3">
      <c r="A5155">
        <v>5154</v>
      </c>
      <c r="B5155" s="2">
        <v>45731</v>
      </c>
      <c r="C5155" t="s">
        <v>15</v>
      </c>
      <c r="D5155" t="s">
        <v>17</v>
      </c>
      <c r="E5155" t="s">
        <v>95</v>
      </c>
      <c r="F5155" t="s">
        <v>122</v>
      </c>
      <c r="G5155">
        <v>6</v>
      </c>
      <c r="H5155" s="3">
        <v>1362.54</v>
      </c>
      <c r="I5155" s="3">
        <v>14724.21</v>
      </c>
    </row>
    <row r="5156" spans="1:9" x14ac:dyDescent="0.3">
      <c r="A5156">
        <v>5155</v>
      </c>
      <c r="B5156" s="2">
        <v>45737</v>
      </c>
      <c r="C5156" t="s">
        <v>11</v>
      </c>
      <c r="D5156" t="s">
        <v>18</v>
      </c>
      <c r="E5156" t="s">
        <v>95</v>
      </c>
      <c r="F5156" t="s">
        <v>121</v>
      </c>
      <c r="G5156">
        <v>9</v>
      </c>
      <c r="H5156" s="3">
        <v>1143.21</v>
      </c>
      <c r="I5156" s="3">
        <v>18531.05</v>
      </c>
    </row>
    <row r="5157" spans="1:9" x14ac:dyDescent="0.3">
      <c r="A5157">
        <v>5156</v>
      </c>
      <c r="B5157" s="2">
        <v>45722</v>
      </c>
      <c r="C5157" t="s">
        <v>10</v>
      </c>
      <c r="D5157" t="s">
        <v>16</v>
      </c>
      <c r="E5157" t="s">
        <v>106</v>
      </c>
      <c r="F5157" t="s">
        <v>122</v>
      </c>
      <c r="G5157">
        <v>7</v>
      </c>
      <c r="H5157" s="3">
        <v>874.07</v>
      </c>
      <c r="I5157" s="3">
        <v>11019.85</v>
      </c>
    </row>
    <row r="5158" spans="1:9" x14ac:dyDescent="0.3">
      <c r="A5158">
        <v>5157</v>
      </c>
      <c r="B5158" s="2">
        <v>45746</v>
      </c>
      <c r="C5158" t="s">
        <v>13</v>
      </c>
      <c r="D5158" t="s">
        <v>19</v>
      </c>
      <c r="E5158" t="s">
        <v>56</v>
      </c>
      <c r="F5158" t="s">
        <v>122</v>
      </c>
      <c r="G5158">
        <v>15</v>
      </c>
      <c r="H5158" s="3">
        <v>319.69</v>
      </c>
      <c r="I5158" s="3">
        <v>8636.7800000000007</v>
      </c>
    </row>
    <row r="5159" spans="1:9" x14ac:dyDescent="0.3">
      <c r="A5159">
        <v>5158</v>
      </c>
      <c r="B5159" s="2">
        <v>45722</v>
      </c>
      <c r="C5159" t="s">
        <v>12</v>
      </c>
      <c r="D5159" t="s">
        <v>18</v>
      </c>
      <c r="E5159" t="s">
        <v>39</v>
      </c>
      <c r="F5159" t="s">
        <v>122</v>
      </c>
      <c r="G5159">
        <v>7</v>
      </c>
      <c r="H5159" s="3">
        <v>227.4</v>
      </c>
      <c r="I5159" s="3">
        <v>2866.95</v>
      </c>
    </row>
    <row r="5160" spans="1:9" x14ac:dyDescent="0.3">
      <c r="A5160">
        <v>5159</v>
      </c>
      <c r="B5160" s="2">
        <v>45727</v>
      </c>
      <c r="C5160" t="s">
        <v>13</v>
      </c>
      <c r="D5160" t="s">
        <v>17</v>
      </c>
      <c r="E5160" t="s">
        <v>45</v>
      </c>
      <c r="F5160" t="s">
        <v>122</v>
      </c>
      <c r="G5160">
        <v>18</v>
      </c>
      <c r="H5160" s="3">
        <v>324.79000000000002</v>
      </c>
      <c r="I5160" s="3">
        <v>10529.47</v>
      </c>
    </row>
    <row r="5161" spans="1:9" x14ac:dyDescent="0.3">
      <c r="A5161">
        <v>5160</v>
      </c>
      <c r="B5161" s="2">
        <v>45740</v>
      </c>
      <c r="C5161" t="s">
        <v>11</v>
      </c>
      <c r="D5161" t="s">
        <v>19</v>
      </c>
      <c r="E5161" t="s">
        <v>50</v>
      </c>
      <c r="F5161" t="s">
        <v>122</v>
      </c>
      <c r="G5161">
        <v>9</v>
      </c>
      <c r="H5161" s="3">
        <v>904.72</v>
      </c>
      <c r="I5161" s="3">
        <v>14665.21</v>
      </c>
    </row>
    <row r="5162" spans="1:9" x14ac:dyDescent="0.3">
      <c r="A5162">
        <v>5161</v>
      </c>
      <c r="B5162" s="2">
        <v>45731</v>
      </c>
      <c r="C5162" t="s">
        <v>10</v>
      </c>
      <c r="D5162" t="s">
        <v>16</v>
      </c>
      <c r="E5162" t="s">
        <v>91</v>
      </c>
      <c r="F5162" t="s">
        <v>121</v>
      </c>
      <c r="G5162">
        <v>5</v>
      </c>
      <c r="H5162" s="3">
        <v>841.72</v>
      </c>
      <c r="I5162" s="3">
        <v>7580</v>
      </c>
    </row>
    <row r="5163" spans="1:9" x14ac:dyDescent="0.3">
      <c r="A5163">
        <v>5162</v>
      </c>
      <c r="B5163" s="2">
        <v>45733</v>
      </c>
      <c r="C5163" t="s">
        <v>14</v>
      </c>
      <c r="D5163" t="s">
        <v>16</v>
      </c>
      <c r="E5163" t="s">
        <v>66</v>
      </c>
      <c r="F5163" t="s">
        <v>122</v>
      </c>
      <c r="G5163">
        <v>1</v>
      </c>
      <c r="H5163" s="3">
        <v>1422.65</v>
      </c>
      <c r="I5163" s="3">
        <v>2562.3000000000002</v>
      </c>
    </row>
    <row r="5164" spans="1:9" x14ac:dyDescent="0.3">
      <c r="A5164">
        <v>5163</v>
      </c>
      <c r="B5164" s="2">
        <v>45733</v>
      </c>
      <c r="C5164" t="s">
        <v>14</v>
      </c>
      <c r="D5164" t="s">
        <v>16</v>
      </c>
      <c r="E5164" t="s">
        <v>43</v>
      </c>
      <c r="F5164" t="s">
        <v>121</v>
      </c>
      <c r="G5164">
        <v>4</v>
      </c>
      <c r="H5164" s="3">
        <v>1145.24</v>
      </c>
      <c r="I5164" s="3">
        <v>8250.65</v>
      </c>
    </row>
    <row r="5165" spans="1:9" x14ac:dyDescent="0.3">
      <c r="A5165">
        <v>5164</v>
      </c>
      <c r="B5165" s="2">
        <v>45746</v>
      </c>
      <c r="C5165" t="s">
        <v>13</v>
      </c>
      <c r="D5165" t="s">
        <v>16</v>
      </c>
      <c r="E5165" t="s">
        <v>53</v>
      </c>
      <c r="F5165" t="s">
        <v>121</v>
      </c>
      <c r="G5165">
        <v>16</v>
      </c>
      <c r="H5165" s="3">
        <v>486.06</v>
      </c>
      <c r="I5165" s="3">
        <v>14006.88</v>
      </c>
    </row>
    <row r="5166" spans="1:9" x14ac:dyDescent="0.3">
      <c r="A5166">
        <v>5165</v>
      </c>
      <c r="B5166" s="2">
        <v>45742</v>
      </c>
      <c r="C5166" t="s">
        <v>13</v>
      </c>
      <c r="D5166" t="s">
        <v>17</v>
      </c>
      <c r="E5166" t="s">
        <v>91</v>
      </c>
      <c r="F5166" t="s">
        <v>122</v>
      </c>
      <c r="G5166">
        <v>15</v>
      </c>
      <c r="H5166" s="3">
        <v>373.65</v>
      </c>
      <c r="I5166" s="3">
        <v>10094.57</v>
      </c>
    </row>
    <row r="5167" spans="1:9" x14ac:dyDescent="0.3">
      <c r="A5167">
        <v>5166</v>
      </c>
      <c r="B5167" s="2">
        <v>45733</v>
      </c>
      <c r="C5167" t="s">
        <v>14</v>
      </c>
      <c r="D5167" t="s">
        <v>16</v>
      </c>
      <c r="E5167" t="s">
        <v>35</v>
      </c>
      <c r="F5167" t="s">
        <v>122</v>
      </c>
      <c r="G5167">
        <v>3</v>
      </c>
      <c r="H5167" s="3">
        <v>1067.05</v>
      </c>
      <c r="I5167" s="3">
        <v>5765.51</v>
      </c>
    </row>
    <row r="5168" spans="1:9" x14ac:dyDescent="0.3">
      <c r="A5168">
        <v>5167</v>
      </c>
      <c r="B5168" s="2">
        <v>45731</v>
      </c>
      <c r="C5168" t="s">
        <v>10</v>
      </c>
      <c r="D5168" t="s">
        <v>19</v>
      </c>
      <c r="E5168" t="s">
        <v>89</v>
      </c>
      <c r="F5168" t="s">
        <v>122</v>
      </c>
      <c r="G5168">
        <v>8</v>
      </c>
      <c r="H5168" s="3">
        <v>790.41</v>
      </c>
      <c r="I5168" s="3">
        <v>11388.69</v>
      </c>
    </row>
    <row r="5169" spans="1:9" x14ac:dyDescent="0.3">
      <c r="A5169">
        <v>5168</v>
      </c>
      <c r="B5169" s="2">
        <v>45746</v>
      </c>
      <c r="C5169" t="s">
        <v>10</v>
      </c>
      <c r="D5169" t="s">
        <v>16</v>
      </c>
      <c r="E5169" t="s">
        <v>102</v>
      </c>
      <c r="F5169" t="s">
        <v>121</v>
      </c>
      <c r="G5169">
        <v>2</v>
      </c>
      <c r="H5169" s="3">
        <v>756.77</v>
      </c>
      <c r="I5169" s="3">
        <v>2726</v>
      </c>
    </row>
    <row r="5170" spans="1:9" x14ac:dyDescent="0.3">
      <c r="A5170">
        <v>5169</v>
      </c>
      <c r="B5170" s="2">
        <v>45721</v>
      </c>
      <c r="C5170" t="s">
        <v>15</v>
      </c>
      <c r="D5170" t="s">
        <v>18</v>
      </c>
      <c r="E5170" t="s">
        <v>114</v>
      </c>
      <c r="F5170" t="s">
        <v>121</v>
      </c>
      <c r="G5170">
        <v>4</v>
      </c>
      <c r="H5170" s="3">
        <v>1552.08</v>
      </c>
      <c r="I5170" s="3">
        <v>11181.64</v>
      </c>
    </row>
    <row r="5171" spans="1:9" x14ac:dyDescent="0.3">
      <c r="A5171">
        <v>5170</v>
      </c>
      <c r="B5171" s="2">
        <v>45732</v>
      </c>
      <c r="C5171" t="s">
        <v>14</v>
      </c>
      <c r="D5171" t="s">
        <v>18</v>
      </c>
      <c r="E5171" t="s">
        <v>57</v>
      </c>
      <c r="F5171" t="s">
        <v>121</v>
      </c>
      <c r="G5171">
        <v>6</v>
      </c>
      <c r="H5171" s="3">
        <v>1355.35</v>
      </c>
      <c r="I5171" s="3">
        <v>14646.51</v>
      </c>
    </row>
    <row r="5172" spans="1:9" x14ac:dyDescent="0.3">
      <c r="A5172">
        <v>5171</v>
      </c>
      <c r="B5172" s="2">
        <v>45745</v>
      </c>
      <c r="C5172" t="s">
        <v>13</v>
      </c>
      <c r="D5172" t="s">
        <v>17</v>
      </c>
      <c r="E5172" t="s">
        <v>47</v>
      </c>
      <c r="F5172" t="s">
        <v>122</v>
      </c>
      <c r="G5172">
        <v>18</v>
      </c>
      <c r="H5172" s="3">
        <v>413.84</v>
      </c>
      <c r="I5172" s="3">
        <v>13416.41</v>
      </c>
    </row>
    <row r="5173" spans="1:9" x14ac:dyDescent="0.3">
      <c r="A5173">
        <v>5172</v>
      </c>
      <c r="B5173" s="2">
        <v>45731</v>
      </c>
      <c r="C5173" t="s">
        <v>13</v>
      </c>
      <c r="D5173" t="s">
        <v>20</v>
      </c>
      <c r="E5173" t="s">
        <v>94</v>
      </c>
      <c r="F5173" t="s">
        <v>121</v>
      </c>
      <c r="G5173">
        <v>11</v>
      </c>
      <c r="H5173" s="3">
        <v>385.27</v>
      </c>
      <c r="I5173" s="3">
        <v>7632.9</v>
      </c>
    </row>
    <row r="5174" spans="1:9" x14ac:dyDescent="0.3">
      <c r="A5174">
        <v>5173</v>
      </c>
      <c r="B5174" s="2">
        <v>45738</v>
      </c>
      <c r="C5174" t="s">
        <v>14</v>
      </c>
      <c r="D5174" t="s">
        <v>18</v>
      </c>
      <c r="E5174" t="s">
        <v>24</v>
      </c>
      <c r="F5174" t="s">
        <v>122</v>
      </c>
      <c r="G5174">
        <v>6</v>
      </c>
      <c r="H5174" s="3">
        <v>1058.71</v>
      </c>
      <c r="I5174" s="3">
        <v>11440.89</v>
      </c>
    </row>
    <row r="5175" spans="1:9" x14ac:dyDescent="0.3">
      <c r="A5175">
        <v>5174</v>
      </c>
      <c r="B5175" s="2">
        <v>45728</v>
      </c>
      <c r="C5175" t="s">
        <v>14</v>
      </c>
      <c r="D5175" t="s">
        <v>16</v>
      </c>
      <c r="E5175" t="s">
        <v>120</v>
      </c>
      <c r="F5175" t="s">
        <v>122</v>
      </c>
      <c r="G5175">
        <v>7</v>
      </c>
      <c r="H5175" s="3">
        <v>1388.26</v>
      </c>
      <c r="I5175" s="3">
        <v>17502.509999999998</v>
      </c>
    </row>
    <row r="5176" spans="1:9" x14ac:dyDescent="0.3">
      <c r="A5176">
        <v>5175</v>
      </c>
      <c r="B5176" s="2">
        <v>45731</v>
      </c>
      <c r="C5176" t="s">
        <v>13</v>
      </c>
      <c r="D5176" t="s">
        <v>17</v>
      </c>
      <c r="E5176" t="s">
        <v>91</v>
      </c>
      <c r="F5176" t="s">
        <v>121</v>
      </c>
      <c r="G5176">
        <v>9</v>
      </c>
      <c r="H5176" s="3">
        <v>324.77999999999997</v>
      </c>
      <c r="I5176" s="3">
        <v>5264.57</v>
      </c>
    </row>
    <row r="5177" spans="1:9" x14ac:dyDescent="0.3">
      <c r="A5177">
        <v>5176</v>
      </c>
      <c r="B5177" s="2">
        <v>45746</v>
      </c>
      <c r="C5177" t="s">
        <v>12</v>
      </c>
      <c r="D5177" t="s">
        <v>20</v>
      </c>
      <c r="E5177" t="s">
        <v>87</v>
      </c>
      <c r="F5177" t="s">
        <v>122</v>
      </c>
      <c r="G5177">
        <v>11</v>
      </c>
      <c r="H5177" s="3">
        <v>189.73</v>
      </c>
      <c r="I5177" s="3">
        <v>3758.89</v>
      </c>
    </row>
    <row r="5178" spans="1:9" x14ac:dyDescent="0.3">
      <c r="A5178">
        <v>5177</v>
      </c>
      <c r="B5178" s="2">
        <v>45742</v>
      </c>
      <c r="C5178" t="s">
        <v>9</v>
      </c>
      <c r="D5178" t="s">
        <v>20</v>
      </c>
      <c r="E5178" t="s">
        <v>59</v>
      </c>
      <c r="F5178" t="s">
        <v>122</v>
      </c>
      <c r="G5178">
        <v>11</v>
      </c>
      <c r="H5178" s="3">
        <v>538.69000000000005</v>
      </c>
      <c r="I5178" s="3">
        <v>10672.42</v>
      </c>
    </row>
    <row r="5179" spans="1:9" x14ac:dyDescent="0.3">
      <c r="A5179">
        <v>5178</v>
      </c>
      <c r="B5179" s="2">
        <v>45725</v>
      </c>
      <c r="C5179" t="s">
        <v>9</v>
      </c>
      <c r="D5179" t="s">
        <v>18</v>
      </c>
      <c r="E5179" t="s">
        <v>53</v>
      </c>
      <c r="F5179" t="s">
        <v>122</v>
      </c>
      <c r="G5179">
        <v>14</v>
      </c>
      <c r="H5179" s="3">
        <v>411.18</v>
      </c>
      <c r="I5179" s="3">
        <v>10367.92</v>
      </c>
    </row>
    <row r="5180" spans="1:9" x14ac:dyDescent="0.3">
      <c r="A5180">
        <v>5179</v>
      </c>
      <c r="B5180" s="2">
        <v>45747</v>
      </c>
      <c r="C5180" t="s">
        <v>13</v>
      </c>
      <c r="D5180" t="s">
        <v>18</v>
      </c>
      <c r="E5180" t="s">
        <v>45</v>
      </c>
      <c r="F5180" t="s">
        <v>121</v>
      </c>
      <c r="G5180">
        <v>15</v>
      </c>
      <c r="H5180" s="3">
        <v>371.13</v>
      </c>
      <c r="I5180" s="3">
        <v>10026.49</v>
      </c>
    </row>
    <row r="5181" spans="1:9" x14ac:dyDescent="0.3">
      <c r="A5181">
        <v>5180</v>
      </c>
      <c r="B5181" s="2">
        <v>45745</v>
      </c>
      <c r="C5181" t="s">
        <v>12</v>
      </c>
      <c r="D5181" t="s">
        <v>18</v>
      </c>
      <c r="E5181" t="s">
        <v>108</v>
      </c>
      <c r="F5181" t="s">
        <v>121</v>
      </c>
      <c r="G5181">
        <v>11</v>
      </c>
      <c r="H5181" s="3">
        <v>162.30000000000001</v>
      </c>
      <c r="I5181" s="3">
        <v>3215.46</v>
      </c>
    </row>
    <row r="5182" spans="1:9" x14ac:dyDescent="0.3">
      <c r="A5182">
        <v>5181</v>
      </c>
      <c r="B5182" s="2">
        <v>45723</v>
      </c>
      <c r="C5182" t="s">
        <v>13</v>
      </c>
      <c r="D5182" t="s">
        <v>19</v>
      </c>
      <c r="E5182" t="s">
        <v>53</v>
      </c>
      <c r="F5182" t="s">
        <v>121</v>
      </c>
      <c r="G5182">
        <v>18</v>
      </c>
      <c r="H5182" s="3">
        <v>494.11</v>
      </c>
      <c r="I5182" s="3">
        <v>16018.71</v>
      </c>
    </row>
    <row r="5183" spans="1:9" x14ac:dyDescent="0.3">
      <c r="A5183">
        <v>5182</v>
      </c>
      <c r="B5183" s="2">
        <v>45730</v>
      </c>
      <c r="C5183" t="s">
        <v>14</v>
      </c>
      <c r="D5183" t="s">
        <v>16</v>
      </c>
      <c r="E5183" t="s">
        <v>84</v>
      </c>
      <c r="F5183" t="s">
        <v>122</v>
      </c>
      <c r="G5183">
        <v>5</v>
      </c>
      <c r="H5183" s="3">
        <v>1379.31</v>
      </c>
      <c r="I5183" s="3">
        <v>12421.2</v>
      </c>
    </row>
    <row r="5184" spans="1:9" x14ac:dyDescent="0.3">
      <c r="A5184">
        <v>5183</v>
      </c>
      <c r="B5184" s="2">
        <v>45742</v>
      </c>
      <c r="C5184" t="s">
        <v>11</v>
      </c>
      <c r="D5184" t="s">
        <v>17</v>
      </c>
      <c r="E5184" t="s">
        <v>57</v>
      </c>
      <c r="F5184" t="s">
        <v>121</v>
      </c>
      <c r="G5184">
        <v>5</v>
      </c>
      <c r="H5184" s="3">
        <v>1087.02</v>
      </c>
      <c r="I5184" s="3">
        <v>9789.02</v>
      </c>
    </row>
    <row r="5185" spans="1:9" x14ac:dyDescent="0.3">
      <c r="A5185">
        <v>5184</v>
      </c>
      <c r="B5185" s="2">
        <v>45723</v>
      </c>
      <c r="C5185" t="s">
        <v>9</v>
      </c>
      <c r="D5185" t="s">
        <v>18</v>
      </c>
      <c r="E5185" t="s">
        <v>98</v>
      </c>
      <c r="F5185" t="s">
        <v>121</v>
      </c>
      <c r="G5185">
        <v>15</v>
      </c>
      <c r="H5185" s="3">
        <v>494.31</v>
      </c>
      <c r="I5185" s="3">
        <v>13354.33</v>
      </c>
    </row>
    <row r="5186" spans="1:9" x14ac:dyDescent="0.3">
      <c r="A5186">
        <v>5185</v>
      </c>
      <c r="B5186" s="2">
        <v>45741</v>
      </c>
      <c r="C5186" t="s">
        <v>15</v>
      </c>
      <c r="D5186" t="s">
        <v>16</v>
      </c>
      <c r="E5186" t="s">
        <v>51</v>
      </c>
      <c r="F5186" t="s">
        <v>121</v>
      </c>
      <c r="G5186">
        <v>7</v>
      </c>
      <c r="H5186" s="3">
        <v>1338.91</v>
      </c>
      <c r="I5186" s="3">
        <v>16880.330000000002</v>
      </c>
    </row>
    <row r="5187" spans="1:9" x14ac:dyDescent="0.3">
      <c r="A5187">
        <v>5186</v>
      </c>
      <c r="B5187" s="2">
        <v>45734</v>
      </c>
      <c r="C5187" t="s">
        <v>10</v>
      </c>
      <c r="D5187" t="s">
        <v>19</v>
      </c>
      <c r="E5187" t="s">
        <v>63</v>
      </c>
      <c r="F5187" t="s">
        <v>122</v>
      </c>
      <c r="G5187">
        <v>2</v>
      </c>
      <c r="H5187" s="3">
        <v>893.11</v>
      </c>
      <c r="I5187" s="3">
        <v>3217.11</v>
      </c>
    </row>
    <row r="5188" spans="1:9" x14ac:dyDescent="0.3">
      <c r="A5188">
        <v>5187</v>
      </c>
      <c r="B5188" s="2">
        <v>45738</v>
      </c>
      <c r="C5188" t="s">
        <v>11</v>
      </c>
      <c r="D5188" t="s">
        <v>18</v>
      </c>
      <c r="E5188" t="s">
        <v>93</v>
      </c>
      <c r="F5188" t="s">
        <v>122</v>
      </c>
      <c r="G5188">
        <v>9</v>
      </c>
      <c r="H5188" s="3">
        <v>1153.3399999999999</v>
      </c>
      <c r="I5188" s="3">
        <v>18695.25</v>
      </c>
    </row>
    <row r="5189" spans="1:9" x14ac:dyDescent="0.3">
      <c r="A5189">
        <v>5188</v>
      </c>
      <c r="B5189" s="2">
        <v>45734</v>
      </c>
      <c r="C5189" t="s">
        <v>13</v>
      </c>
      <c r="D5189" t="s">
        <v>17</v>
      </c>
      <c r="E5189" t="s">
        <v>80</v>
      </c>
      <c r="F5189" t="s">
        <v>121</v>
      </c>
      <c r="G5189">
        <v>11</v>
      </c>
      <c r="H5189" s="3">
        <v>373.71</v>
      </c>
      <c r="I5189" s="3">
        <v>7403.87</v>
      </c>
    </row>
    <row r="5190" spans="1:9" x14ac:dyDescent="0.3">
      <c r="A5190">
        <v>5189</v>
      </c>
      <c r="B5190" s="2">
        <v>45736</v>
      </c>
      <c r="C5190" t="s">
        <v>9</v>
      </c>
      <c r="D5190" t="s">
        <v>16</v>
      </c>
      <c r="E5190" t="s">
        <v>98</v>
      </c>
      <c r="F5190" t="s">
        <v>121</v>
      </c>
      <c r="G5190">
        <v>17</v>
      </c>
      <c r="H5190" s="3">
        <v>408.74</v>
      </c>
      <c r="I5190" s="3">
        <v>12514.91</v>
      </c>
    </row>
    <row r="5191" spans="1:9" x14ac:dyDescent="0.3">
      <c r="A5191">
        <v>5190</v>
      </c>
      <c r="B5191" s="2">
        <v>45726</v>
      </c>
      <c r="C5191" t="s">
        <v>9</v>
      </c>
      <c r="D5191" t="s">
        <v>16</v>
      </c>
      <c r="E5191" t="s">
        <v>55</v>
      </c>
      <c r="F5191" t="s">
        <v>122</v>
      </c>
      <c r="G5191">
        <v>11</v>
      </c>
      <c r="H5191" s="3">
        <v>546.71</v>
      </c>
      <c r="I5191" s="3">
        <v>10831.32</v>
      </c>
    </row>
    <row r="5192" spans="1:9" x14ac:dyDescent="0.3">
      <c r="A5192">
        <v>5191</v>
      </c>
      <c r="B5192" s="2">
        <v>45747</v>
      </c>
      <c r="C5192" t="s">
        <v>14</v>
      </c>
      <c r="D5192" t="s">
        <v>18</v>
      </c>
      <c r="E5192" t="s">
        <v>49</v>
      </c>
      <c r="F5192" t="s">
        <v>121</v>
      </c>
      <c r="G5192">
        <v>4</v>
      </c>
      <c r="H5192" s="3">
        <v>1454.82</v>
      </c>
      <c r="I5192" s="3">
        <v>10480.950000000001</v>
      </c>
    </row>
    <row r="5193" spans="1:9" x14ac:dyDescent="0.3">
      <c r="A5193">
        <v>5192</v>
      </c>
      <c r="B5193" s="2">
        <v>45734</v>
      </c>
      <c r="C5193" t="s">
        <v>14</v>
      </c>
      <c r="D5193" t="s">
        <v>17</v>
      </c>
      <c r="E5193" t="s">
        <v>93</v>
      </c>
      <c r="F5193" t="s">
        <v>122</v>
      </c>
      <c r="G5193">
        <v>2</v>
      </c>
      <c r="H5193" s="3">
        <v>1497.14</v>
      </c>
      <c r="I5193" s="3">
        <v>5392.92</v>
      </c>
    </row>
    <row r="5194" spans="1:9" x14ac:dyDescent="0.3">
      <c r="A5194">
        <v>5193</v>
      </c>
      <c r="B5194" s="2">
        <v>45734</v>
      </c>
      <c r="C5194" t="s">
        <v>14</v>
      </c>
      <c r="D5194" t="s">
        <v>17</v>
      </c>
      <c r="E5194" t="s">
        <v>95</v>
      </c>
      <c r="F5194" t="s">
        <v>121</v>
      </c>
      <c r="G5194">
        <v>9</v>
      </c>
      <c r="H5194" s="3">
        <v>1469.56</v>
      </c>
      <c r="I5194" s="3">
        <v>23821.07</v>
      </c>
    </row>
    <row r="5195" spans="1:9" x14ac:dyDescent="0.3">
      <c r="A5195">
        <v>5194</v>
      </c>
      <c r="B5195" s="2">
        <v>45720</v>
      </c>
      <c r="C5195" t="s">
        <v>12</v>
      </c>
      <c r="D5195" t="s">
        <v>19</v>
      </c>
      <c r="E5195" t="s">
        <v>63</v>
      </c>
      <c r="F5195" t="s">
        <v>121</v>
      </c>
      <c r="G5195">
        <v>13</v>
      </c>
      <c r="H5195" s="3">
        <v>174.85</v>
      </c>
      <c r="I5195" s="3">
        <v>4093.93</v>
      </c>
    </row>
    <row r="5196" spans="1:9" x14ac:dyDescent="0.3">
      <c r="A5196">
        <v>5195</v>
      </c>
      <c r="B5196" s="2">
        <v>45745</v>
      </c>
      <c r="C5196" t="s">
        <v>12</v>
      </c>
      <c r="D5196" t="s">
        <v>19</v>
      </c>
      <c r="E5196" t="s">
        <v>66</v>
      </c>
      <c r="F5196" t="s">
        <v>121</v>
      </c>
      <c r="G5196">
        <v>7</v>
      </c>
      <c r="H5196" s="3">
        <v>179.9</v>
      </c>
      <c r="I5196" s="3">
        <v>2268.09</v>
      </c>
    </row>
    <row r="5197" spans="1:9" x14ac:dyDescent="0.3">
      <c r="A5197">
        <v>5196</v>
      </c>
      <c r="B5197" s="2">
        <v>45722</v>
      </c>
      <c r="C5197" t="s">
        <v>13</v>
      </c>
      <c r="D5197" t="s">
        <v>16</v>
      </c>
      <c r="E5197" t="s">
        <v>31</v>
      </c>
      <c r="F5197" t="s">
        <v>121</v>
      </c>
      <c r="G5197">
        <v>9</v>
      </c>
      <c r="H5197" s="3">
        <v>396.15</v>
      </c>
      <c r="I5197" s="3">
        <v>6421.46</v>
      </c>
    </row>
    <row r="5198" spans="1:9" x14ac:dyDescent="0.3">
      <c r="A5198">
        <v>5197</v>
      </c>
      <c r="B5198" s="2">
        <v>45740</v>
      </c>
      <c r="C5198" t="s">
        <v>12</v>
      </c>
      <c r="D5198" t="s">
        <v>18</v>
      </c>
      <c r="E5198" t="s">
        <v>21</v>
      </c>
      <c r="F5198" t="s">
        <v>121</v>
      </c>
      <c r="G5198">
        <v>11</v>
      </c>
      <c r="H5198" s="3">
        <v>196.31</v>
      </c>
      <c r="I5198" s="3">
        <v>3889.26</v>
      </c>
    </row>
    <row r="5199" spans="1:9" x14ac:dyDescent="0.3">
      <c r="A5199">
        <v>5198</v>
      </c>
      <c r="B5199" s="2">
        <v>45741</v>
      </c>
      <c r="C5199" t="s">
        <v>11</v>
      </c>
      <c r="D5199" t="s">
        <v>19</v>
      </c>
      <c r="E5199" t="s">
        <v>104</v>
      </c>
      <c r="F5199" t="s">
        <v>121</v>
      </c>
      <c r="G5199">
        <v>4</v>
      </c>
      <c r="H5199" s="3">
        <v>973.64</v>
      </c>
      <c r="I5199" s="3">
        <v>7014.39</v>
      </c>
    </row>
    <row r="5200" spans="1:9" x14ac:dyDescent="0.3">
      <c r="A5200">
        <v>5199</v>
      </c>
      <c r="B5200" s="2">
        <v>45731</v>
      </c>
      <c r="C5200" t="s">
        <v>14</v>
      </c>
      <c r="D5200" t="s">
        <v>19</v>
      </c>
      <c r="E5200" t="s">
        <v>85</v>
      </c>
      <c r="F5200" t="s">
        <v>121</v>
      </c>
      <c r="G5200">
        <v>8</v>
      </c>
      <c r="H5200" s="3">
        <v>1346.53</v>
      </c>
      <c r="I5200" s="3">
        <v>19401.599999999999</v>
      </c>
    </row>
    <row r="5201" spans="1:9" x14ac:dyDescent="0.3">
      <c r="A5201">
        <v>5200</v>
      </c>
      <c r="B5201" s="2">
        <v>45731</v>
      </c>
      <c r="C5201" t="s">
        <v>12</v>
      </c>
      <c r="D5201" t="s">
        <v>19</v>
      </c>
      <c r="E5201" t="s">
        <v>21</v>
      </c>
      <c r="F5201" t="s">
        <v>121</v>
      </c>
      <c r="G5201">
        <v>19</v>
      </c>
      <c r="H5201" s="3">
        <v>181.11</v>
      </c>
      <c r="I5201" s="3">
        <v>6197.66</v>
      </c>
    </row>
    <row r="5202" spans="1:9" x14ac:dyDescent="0.3">
      <c r="A5202">
        <v>5201</v>
      </c>
      <c r="B5202" s="2">
        <v>45738</v>
      </c>
      <c r="C5202" t="s">
        <v>9</v>
      </c>
      <c r="D5202" t="s">
        <v>18</v>
      </c>
      <c r="E5202" t="s">
        <v>90</v>
      </c>
      <c r="F5202" t="s">
        <v>121</v>
      </c>
      <c r="G5202">
        <v>15</v>
      </c>
      <c r="H5202" s="3">
        <v>521.97</v>
      </c>
      <c r="I5202" s="3">
        <v>14101.6</v>
      </c>
    </row>
    <row r="5203" spans="1:9" x14ac:dyDescent="0.3">
      <c r="A5203">
        <v>5202</v>
      </c>
      <c r="B5203" s="2">
        <v>45724</v>
      </c>
      <c r="C5203" t="s">
        <v>9</v>
      </c>
      <c r="D5203" t="s">
        <v>19</v>
      </c>
      <c r="E5203" t="s">
        <v>85</v>
      </c>
      <c r="F5203" t="s">
        <v>121</v>
      </c>
      <c r="G5203">
        <v>9</v>
      </c>
      <c r="H5203" s="3">
        <v>462.19</v>
      </c>
      <c r="I5203" s="3">
        <v>7491.94</v>
      </c>
    </row>
    <row r="5204" spans="1:9" x14ac:dyDescent="0.3">
      <c r="A5204">
        <v>5203</v>
      </c>
      <c r="B5204" s="2">
        <v>45723</v>
      </c>
      <c r="C5204" t="s">
        <v>14</v>
      </c>
      <c r="D5204" t="s">
        <v>16</v>
      </c>
      <c r="E5204" t="s">
        <v>52</v>
      </c>
      <c r="F5204" t="s">
        <v>122</v>
      </c>
      <c r="G5204">
        <v>10</v>
      </c>
      <c r="H5204" s="3">
        <v>1396.12</v>
      </c>
      <c r="I5204" s="3">
        <v>25145.15</v>
      </c>
    </row>
    <row r="5205" spans="1:9" x14ac:dyDescent="0.3">
      <c r="A5205">
        <v>5204</v>
      </c>
      <c r="B5205" s="2">
        <v>45741</v>
      </c>
      <c r="C5205" t="s">
        <v>9</v>
      </c>
      <c r="D5205" t="s">
        <v>19</v>
      </c>
      <c r="E5205" t="s">
        <v>52</v>
      </c>
      <c r="F5205" t="s">
        <v>122</v>
      </c>
      <c r="G5205">
        <v>17</v>
      </c>
      <c r="H5205" s="3">
        <v>453.65</v>
      </c>
      <c r="I5205" s="3">
        <v>13889.97</v>
      </c>
    </row>
    <row r="5206" spans="1:9" x14ac:dyDescent="0.3">
      <c r="A5206">
        <v>5205</v>
      </c>
      <c r="B5206" s="2">
        <v>45729</v>
      </c>
      <c r="C5206" t="s">
        <v>10</v>
      </c>
      <c r="D5206" t="s">
        <v>17</v>
      </c>
      <c r="E5206" t="s">
        <v>46</v>
      </c>
      <c r="F5206" t="s">
        <v>121</v>
      </c>
      <c r="G5206">
        <v>9</v>
      </c>
      <c r="H5206" s="3">
        <v>879.47</v>
      </c>
      <c r="I5206" s="3">
        <v>14255.91</v>
      </c>
    </row>
    <row r="5207" spans="1:9" x14ac:dyDescent="0.3">
      <c r="A5207">
        <v>5206</v>
      </c>
      <c r="B5207" s="2">
        <v>45722</v>
      </c>
      <c r="C5207" t="s">
        <v>12</v>
      </c>
      <c r="D5207" t="s">
        <v>16</v>
      </c>
      <c r="E5207" t="s">
        <v>70</v>
      </c>
      <c r="F5207" t="s">
        <v>121</v>
      </c>
      <c r="G5207">
        <v>9</v>
      </c>
      <c r="H5207" s="3">
        <v>216.5</v>
      </c>
      <c r="I5207" s="3">
        <v>3509.39</v>
      </c>
    </row>
    <row r="5208" spans="1:9" x14ac:dyDescent="0.3">
      <c r="A5208">
        <v>5207</v>
      </c>
      <c r="B5208" s="2">
        <v>45725</v>
      </c>
      <c r="C5208" t="s">
        <v>10</v>
      </c>
      <c r="D5208" t="s">
        <v>17</v>
      </c>
      <c r="E5208" t="s">
        <v>74</v>
      </c>
      <c r="F5208" t="s">
        <v>122</v>
      </c>
      <c r="G5208">
        <v>4</v>
      </c>
      <c r="H5208" s="3">
        <v>745.31</v>
      </c>
      <c r="I5208" s="3">
        <v>5369.43</v>
      </c>
    </row>
    <row r="5209" spans="1:9" x14ac:dyDescent="0.3">
      <c r="A5209">
        <v>5208</v>
      </c>
      <c r="B5209" s="2">
        <v>45724</v>
      </c>
      <c r="C5209" t="s">
        <v>10</v>
      </c>
      <c r="D5209" t="s">
        <v>17</v>
      </c>
      <c r="E5209" t="s">
        <v>63</v>
      </c>
      <c r="F5209" t="s">
        <v>121</v>
      </c>
      <c r="G5209">
        <v>2</v>
      </c>
      <c r="H5209" s="3">
        <v>777.36</v>
      </c>
      <c r="I5209" s="3">
        <v>2800.17</v>
      </c>
    </row>
    <row r="5210" spans="1:9" x14ac:dyDescent="0.3">
      <c r="A5210">
        <v>5209</v>
      </c>
      <c r="B5210" s="2">
        <v>45723</v>
      </c>
      <c r="C5210" t="s">
        <v>14</v>
      </c>
      <c r="D5210" t="s">
        <v>18</v>
      </c>
      <c r="E5210" t="s">
        <v>33</v>
      </c>
      <c r="F5210" t="s">
        <v>122</v>
      </c>
      <c r="G5210">
        <v>6</v>
      </c>
      <c r="H5210" s="3">
        <v>1494.68</v>
      </c>
      <c r="I5210" s="3">
        <v>16152.17</v>
      </c>
    </row>
    <row r="5211" spans="1:9" x14ac:dyDescent="0.3">
      <c r="A5211">
        <v>5210</v>
      </c>
      <c r="B5211" s="2">
        <v>45732</v>
      </c>
      <c r="C5211" t="s">
        <v>14</v>
      </c>
      <c r="D5211" t="s">
        <v>16</v>
      </c>
      <c r="E5211" t="s">
        <v>53</v>
      </c>
      <c r="F5211" t="s">
        <v>122</v>
      </c>
      <c r="G5211">
        <v>7</v>
      </c>
      <c r="H5211" s="3">
        <v>1163.93</v>
      </c>
      <c r="I5211" s="3">
        <v>14674.27</v>
      </c>
    </row>
    <row r="5212" spans="1:9" x14ac:dyDescent="0.3">
      <c r="A5212">
        <v>5211</v>
      </c>
      <c r="B5212" s="2">
        <v>45738</v>
      </c>
      <c r="C5212" t="s">
        <v>12</v>
      </c>
      <c r="D5212" t="s">
        <v>20</v>
      </c>
      <c r="E5212" t="s">
        <v>85</v>
      </c>
      <c r="F5212" t="s">
        <v>122</v>
      </c>
      <c r="G5212">
        <v>16</v>
      </c>
      <c r="H5212" s="3">
        <v>216.26</v>
      </c>
      <c r="I5212" s="3">
        <v>6232</v>
      </c>
    </row>
    <row r="5213" spans="1:9" x14ac:dyDescent="0.3">
      <c r="A5213">
        <v>5212</v>
      </c>
      <c r="B5213" s="2">
        <v>45743</v>
      </c>
      <c r="C5213" t="s">
        <v>12</v>
      </c>
      <c r="D5213" t="s">
        <v>18</v>
      </c>
      <c r="E5213" t="s">
        <v>76</v>
      </c>
      <c r="F5213" t="s">
        <v>122</v>
      </c>
      <c r="G5213">
        <v>16</v>
      </c>
      <c r="H5213" s="3">
        <v>155.41</v>
      </c>
      <c r="I5213" s="3">
        <v>4478.4799999999996</v>
      </c>
    </row>
    <row r="5214" spans="1:9" x14ac:dyDescent="0.3">
      <c r="A5214">
        <v>5213</v>
      </c>
      <c r="B5214" s="2">
        <v>45727</v>
      </c>
      <c r="C5214" t="s">
        <v>9</v>
      </c>
      <c r="D5214" t="s">
        <v>19</v>
      </c>
      <c r="E5214" t="s">
        <v>74</v>
      </c>
      <c r="F5214" t="s">
        <v>121</v>
      </c>
      <c r="G5214">
        <v>18</v>
      </c>
      <c r="H5214" s="3">
        <v>549.72</v>
      </c>
      <c r="I5214" s="3">
        <v>17821.55</v>
      </c>
    </row>
    <row r="5215" spans="1:9" x14ac:dyDescent="0.3">
      <c r="A5215">
        <v>5214</v>
      </c>
      <c r="B5215" s="2">
        <v>45725</v>
      </c>
      <c r="C5215" t="s">
        <v>11</v>
      </c>
      <c r="D5215" t="s">
        <v>16</v>
      </c>
      <c r="E5215" t="s">
        <v>100</v>
      </c>
      <c r="F5215" t="s">
        <v>121</v>
      </c>
      <c r="G5215">
        <v>4</v>
      </c>
      <c r="H5215" s="3">
        <v>965.69</v>
      </c>
      <c r="I5215" s="3">
        <v>6957.12</v>
      </c>
    </row>
    <row r="5216" spans="1:9" x14ac:dyDescent="0.3">
      <c r="A5216">
        <v>5215</v>
      </c>
      <c r="B5216" s="2">
        <v>45722</v>
      </c>
      <c r="C5216" t="s">
        <v>10</v>
      </c>
      <c r="D5216" t="s">
        <v>16</v>
      </c>
      <c r="E5216" t="s">
        <v>101</v>
      </c>
      <c r="F5216" t="s">
        <v>121</v>
      </c>
      <c r="G5216">
        <v>4</v>
      </c>
      <c r="H5216" s="3">
        <v>786.88</v>
      </c>
      <c r="I5216" s="3">
        <v>5668.92</v>
      </c>
    </row>
    <row r="5217" spans="1:9" x14ac:dyDescent="0.3">
      <c r="A5217">
        <v>5216</v>
      </c>
      <c r="B5217" s="2">
        <v>45745</v>
      </c>
      <c r="C5217" t="s">
        <v>13</v>
      </c>
      <c r="D5217" t="s">
        <v>19</v>
      </c>
      <c r="E5217" t="s">
        <v>92</v>
      </c>
      <c r="F5217" t="s">
        <v>121</v>
      </c>
      <c r="G5217">
        <v>18</v>
      </c>
      <c r="H5217" s="3">
        <v>330.19</v>
      </c>
      <c r="I5217" s="3">
        <v>10704.54</v>
      </c>
    </row>
    <row r="5218" spans="1:9" x14ac:dyDescent="0.3">
      <c r="A5218">
        <v>5217</v>
      </c>
      <c r="B5218" s="2">
        <v>45731</v>
      </c>
      <c r="C5218" t="s">
        <v>13</v>
      </c>
      <c r="D5218" t="s">
        <v>18</v>
      </c>
      <c r="E5218" t="s">
        <v>22</v>
      </c>
      <c r="F5218" t="s">
        <v>121</v>
      </c>
      <c r="G5218">
        <v>15</v>
      </c>
      <c r="H5218" s="3">
        <v>310.14</v>
      </c>
      <c r="I5218" s="3">
        <v>8378.7800000000007</v>
      </c>
    </row>
    <row r="5219" spans="1:9" x14ac:dyDescent="0.3">
      <c r="A5219">
        <v>5218</v>
      </c>
      <c r="B5219" s="2">
        <v>45719</v>
      </c>
      <c r="C5219" t="s">
        <v>11</v>
      </c>
      <c r="D5219" t="s">
        <v>17</v>
      </c>
      <c r="E5219" t="s">
        <v>102</v>
      </c>
      <c r="F5219" t="s">
        <v>121</v>
      </c>
      <c r="G5219">
        <v>1</v>
      </c>
      <c r="H5219" s="3">
        <v>1068.27</v>
      </c>
      <c r="I5219" s="3">
        <v>1924.03</v>
      </c>
    </row>
    <row r="5220" spans="1:9" x14ac:dyDescent="0.3">
      <c r="A5220">
        <v>5219</v>
      </c>
      <c r="B5220" s="2">
        <v>45742</v>
      </c>
      <c r="C5220" t="s">
        <v>13</v>
      </c>
      <c r="D5220" t="s">
        <v>18</v>
      </c>
      <c r="E5220" t="s">
        <v>50</v>
      </c>
      <c r="F5220" t="s">
        <v>121</v>
      </c>
      <c r="G5220">
        <v>15</v>
      </c>
      <c r="H5220" s="3">
        <v>363.32</v>
      </c>
      <c r="I5220" s="3">
        <v>9815.49</v>
      </c>
    </row>
    <row r="5221" spans="1:9" x14ac:dyDescent="0.3">
      <c r="A5221">
        <v>5220</v>
      </c>
      <c r="B5221" s="2">
        <v>45718</v>
      </c>
      <c r="C5221" t="s">
        <v>14</v>
      </c>
      <c r="D5221" t="s">
        <v>16</v>
      </c>
      <c r="E5221" t="s">
        <v>38</v>
      </c>
      <c r="F5221" t="s">
        <v>121</v>
      </c>
      <c r="G5221">
        <v>3</v>
      </c>
      <c r="H5221" s="3">
        <v>1092.81</v>
      </c>
      <c r="I5221" s="3">
        <v>5904.69</v>
      </c>
    </row>
    <row r="5222" spans="1:9" x14ac:dyDescent="0.3">
      <c r="A5222">
        <v>5221</v>
      </c>
      <c r="B5222" s="2">
        <v>45739</v>
      </c>
      <c r="C5222" t="s">
        <v>14</v>
      </c>
      <c r="D5222" t="s">
        <v>18</v>
      </c>
      <c r="E5222" t="s">
        <v>53</v>
      </c>
      <c r="F5222" t="s">
        <v>122</v>
      </c>
      <c r="G5222">
        <v>4</v>
      </c>
      <c r="H5222" s="3">
        <v>1205.3800000000001</v>
      </c>
      <c r="I5222" s="3">
        <v>8683.91</v>
      </c>
    </row>
    <row r="5223" spans="1:9" x14ac:dyDescent="0.3">
      <c r="A5223">
        <v>5222</v>
      </c>
      <c r="B5223" s="2">
        <v>45722</v>
      </c>
      <c r="C5223" t="s">
        <v>12</v>
      </c>
      <c r="D5223" t="s">
        <v>18</v>
      </c>
      <c r="E5223" t="s">
        <v>82</v>
      </c>
      <c r="F5223" t="s">
        <v>122</v>
      </c>
      <c r="G5223">
        <v>9</v>
      </c>
      <c r="H5223" s="3">
        <v>227.94</v>
      </c>
      <c r="I5223" s="3">
        <v>3694.83</v>
      </c>
    </row>
    <row r="5224" spans="1:9" x14ac:dyDescent="0.3">
      <c r="A5224">
        <v>5223</v>
      </c>
      <c r="B5224" s="2">
        <v>45723</v>
      </c>
      <c r="C5224" t="s">
        <v>15</v>
      </c>
      <c r="D5224" t="s">
        <v>18</v>
      </c>
      <c r="E5224" t="s">
        <v>36</v>
      </c>
      <c r="F5224" t="s">
        <v>121</v>
      </c>
      <c r="G5224">
        <v>9</v>
      </c>
      <c r="H5224" s="3">
        <v>1789.02</v>
      </c>
      <c r="I5224" s="3">
        <v>28999.41</v>
      </c>
    </row>
    <row r="5225" spans="1:9" x14ac:dyDescent="0.3">
      <c r="A5225">
        <v>5224</v>
      </c>
      <c r="B5225" s="2">
        <v>45736</v>
      </c>
      <c r="C5225" t="s">
        <v>9</v>
      </c>
      <c r="D5225" t="s">
        <v>17</v>
      </c>
      <c r="E5225" t="s">
        <v>87</v>
      </c>
      <c r="F5225" t="s">
        <v>121</v>
      </c>
      <c r="G5225">
        <v>7</v>
      </c>
      <c r="H5225" s="3">
        <v>430.22</v>
      </c>
      <c r="I5225" s="3">
        <v>5424.01</v>
      </c>
    </row>
    <row r="5226" spans="1:9" x14ac:dyDescent="0.3">
      <c r="A5226">
        <v>5225</v>
      </c>
      <c r="B5226" s="2">
        <v>45733</v>
      </c>
      <c r="C5226" t="s">
        <v>13</v>
      </c>
      <c r="D5226" t="s">
        <v>18</v>
      </c>
      <c r="E5226" t="s">
        <v>120</v>
      </c>
      <c r="F5226" t="s">
        <v>122</v>
      </c>
      <c r="G5226">
        <v>14</v>
      </c>
      <c r="H5226" s="3">
        <v>466.69</v>
      </c>
      <c r="I5226" s="3">
        <v>11767.6</v>
      </c>
    </row>
    <row r="5227" spans="1:9" x14ac:dyDescent="0.3">
      <c r="A5227">
        <v>5226</v>
      </c>
      <c r="B5227" s="2">
        <v>45735</v>
      </c>
      <c r="C5227" t="s">
        <v>12</v>
      </c>
      <c r="D5227" t="s">
        <v>19</v>
      </c>
      <c r="E5227" t="s">
        <v>25</v>
      </c>
      <c r="F5227" t="s">
        <v>121</v>
      </c>
      <c r="G5227">
        <v>9</v>
      </c>
      <c r="H5227" s="3">
        <v>183.38</v>
      </c>
      <c r="I5227" s="3">
        <v>2972.53</v>
      </c>
    </row>
    <row r="5228" spans="1:9" x14ac:dyDescent="0.3">
      <c r="A5228">
        <v>5227</v>
      </c>
      <c r="B5228" s="2">
        <v>45732</v>
      </c>
      <c r="C5228" t="s">
        <v>9</v>
      </c>
      <c r="D5228" t="s">
        <v>17</v>
      </c>
      <c r="E5228" t="s">
        <v>64</v>
      </c>
      <c r="F5228" t="s">
        <v>122</v>
      </c>
      <c r="G5228">
        <v>8</v>
      </c>
      <c r="H5228" s="3">
        <v>419.14</v>
      </c>
      <c r="I5228" s="3">
        <v>6039.22</v>
      </c>
    </row>
    <row r="5229" spans="1:9" x14ac:dyDescent="0.3">
      <c r="A5229">
        <v>5228</v>
      </c>
      <c r="B5229" s="2">
        <v>45742</v>
      </c>
      <c r="C5229" t="s">
        <v>13</v>
      </c>
      <c r="D5229" t="s">
        <v>16</v>
      </c>
      <c r="E5229" t="s">
        <v>120</v>
      </c>
      <c r="F5229" t="s">
        <v>121</v>
      </c>
      <c r="G5229">
        <v>14</v>
      </c>
      <c r="H5229" s="3">
        <v>338.75</v>
      </c>
      <c r="I5229" s="3">
        <v>8541.59</v>
      </c>
    </row>
    <row r="5230" spans="1:9" x14ac:dyDescent="0.3">
      <c r="A5230">
        <v>5229</v>
      </c>
      <c r="B5230" s="2">
        <v>45747</v>
      </c>
      <c r="C5230" t="s">
        <v>12</v>
      </c>
      <c r="D5230" t="s">
        <v>16</v>
      </c>
      <c r="E5230" t="s">
        <v>77</v>
      </c>
      <c r="F5230" t="s">
        <v>122</v>
      </c>
      <c r="G5230">
        <v>16</v>
      </c>
      <c r="H5230" s="3">
        <v>224.2</v>
      </c>
      <c r="I5230" s="3">
        <v>6460.81</v>
      </c>
    </row>
    <row r="5231" spans="1:9" x14ac:dyDescent="0.3">
      <c r="A5231">
        <v>5230</v>
      </c>
      <c r="B5231" s="2">
        <v>45720</v>
      </c>
      <c r="C5231" t="s">
        <v>15</v>
      </c>
      <c r="D5231" t="s">
        <v>16</v>
      </c>
      <c r="E5231" t="s">
        <v>78</v>
      </c>
      <c r="F5231" t="s">
        <v>121</v>
      </c>
      <c r="G5231">
        <v>3</v>
      </c>
      <c r="H5231" s="3">
        <v>1291.8900000000001</v>
      </c>
      <c r="I5231" s="3">
        <v>6980.37</v>
      </c>
    </row>
    <row r="5232" spans="1:9" x14ac:dyDescent="0.3">
      <c r="A5232">
        <v>5231</v>
      </c>
      <c r="B5232" s="2">
        <v>45720</v>
      </c>
      <c r="C5232" t="s">
        <v>10</v>
      </c>
      <c r="D5232" t="s">
        <v>18</v>
      </c>
      <c r="E5232" t="s">
        <v>72</v>
      </c>
      <c r="F5232" t="s">
        <v>121</v>
      </c>
      <c r="G5232">
        <v>8</v>
      </c>
      <c r="H5232" s="3">
        <v>887.17</v>
      </c>
      <c r="I5232" s="3">
        <v>12782.87</v>
      </c>
    </row>
    <row r="5233" spans="1:9" x14ac:dyDescent="0.3">
      <c r="A5233">
        <v>5232</v>
      </c>
      <c r="B5233" s="2">
        <v>45720</v>
      </c>
      <c r="C5233" t="s">
        <v>13</v>
      </c>
      <c r="D5233" t="s">
        <v>20</v>
      </c>
      <c r="E5233" t="s">
        <v>45</v>
      </c>
      <c r="F5233" t="s">
        <v>122</v>
      </c>
      <c r="G5233">
        <v>12</v>
      </c>
      <c r="H5233" s="3">
        <v>308.75</v>
      </c>
      <c r="I5233" s="3">
        <v>6672.98</v>
      </c>
    </row>
    <row r="5234" spans="1:9" x14ac:dyDescent="0.3">
      <c r="A5234">
        <v>5233</v>
      </c>
      <c r="B5234" s="2">
        <v>45719</v>
      </c>
      <c r="C5234" t="s">
        <v>14</v>
      </c>
      <c r="D5234" t="s">
        <v>16</v>
      </c>
      <c r="E5234" t="s">
        <v>47</v>
      </c>
      <c r="F5234" t="s">
        <v>122</v>
      </c>
      <c r="G5234">
        <v>7</v>
      </c>
      <c r="H5234" s="3">
        <v>1089.81</v>
      </c>
      <c r="I5234" s="3">
        <v>13739.8</v>
      </c>
    </row>
    <row r="5235" spans="1:9" x14ac:dyDescent="0.3">
      <c r="A5235">
        <v>5234</v>
      </c>
      <c r="B5235" s="2">
        <v>45730</v>
      </c>
      <c r="C5235" t="s">
        <v>13</v>
      </c>
      <c r="D5235" t="s">
        <v>18</v>
      </c>
      <c r="E5235" t="s">
        <v>65</v>
      </c>
      <c r="F5235" t="s">
        <v>121</v>
      </c>
      <c r="G5235">
        <v>18</v>
      </c>
      <c r="H5235" s="3">
        <v>380.34</v>
      </c>
      <c r="I5235" s="3">
        <v>12330.37</v>
      </c>
    </row>
    <row r="5236" spans="1:9" x14ac:dyDescent="0.3">
      <c r="A5236">
        <v>5235</v>
      </c>
      <c r="B5236" s="2">
        <v>45747</v>
      </c>
      <c r="C5236" t="s">
        <v>13</v>
      </c>
      <c r="D5236" t="s">
        <v>18</v>
      </c>
      <c r="E5236" t="s">
        <v>80</v>
      </c>
      <c r="F5236" t="s">
        <v>122</v>
      </c>
      <c r="G5236">
        <v>15</v>
      </c>
      <c r="H5236" s="3">
        <v>350.11</v>
      </c>
      <c r="I5236" s="3">
        <v>9458.61</v>
      </c>
    </row>
    <row r="5237" spans="1:9" x14ac:dyDescent="0.3">
      <c r="A5237">
        <v>5236</v>
      </c>
      <c r="B5237" s="2">
        <v>45727</v>
      </c>
      <c r="C5237" t="s">
        <v>13</v>
      </c>
      <c r="D5237" t="s">
        <v>16</v>
      </c>
      <c r="E5237" t="s">
        <v>72</v>
      </c>
      <c r="F5237" t="s">
        <v>121</v>
      </c>
      <c r="G5237">
        <v>12</v>
      </c>
      <c r="H5237" s="3">
        <v>310.83</v>
      </c>
      <c r="I5237" s="3">
        <v>6717.93</v>
      </c>
    </row>
    <row r="5238" spans="1:9" x14ac:dyDescent="0.3">
      <c r="A5238">
        <v>5237</v>
      </c>
      <c r="B5238" s="2">
        <v>45729</v>
      </c>
      <c r="C5238" t="s">
        <v>11</v>
      </c>
      <c r="D5238" t="s">
        <v>19</v>
      </c>
      <c r="E5238" t="s">
        <v>34</v>
      </c>
      <c r="F5238" t="s">
        <v>121</v>
      </c>
      <c r="G5238">
        <v>2</v>
      </c>
      <c r="H5238" s="3">
        <v>1089.6099999999999</v>
      </c>
      <c r="I5238" s="3">
        <v>3924.94</v>
      </c>
    </row>
    <row r="5239" spans="1:9" x14ac:dyDescent="0.3">
      <c r="A5239">
        <v>5238</v>
      </c>
      <c r="B5239" s="2">
        <v>45717</v>
      </c>
      <c r="C5239" t="s">
        <v>9</v>
      </c>
      <c r="D5239" t="s">
        <v>19</v>
      </c>
      <c r="E5239" t="s">
        <v>25</v>
      </c>
      <c r="F5239" t="s">
        <v>122</v>
      </c>
      <c r="G5239">
        <v>18</v>
      </c>
      <c r="H5239" s="3">
        <v>568.4</v>
      </c>
      <c r="I5239" s="3">
        <v>18427.150000000001</v>
      </c>
    </row>
    <row r="5240" spans="1:9" x14ac:dyDescent="0.3">
      <c r="A5240">
        <v>5239</v>
      </c>
      <c r="B5240" s="2">
        <v>45734</v>
      </c>
      <c r="C5240" t="s">
        <v>10</v>
      </c>
      <c r="D5240" t="s">
        <v>16</v>
      </c>
      <c r="E5240" t="s">
        <v>102</v>
      </c>
      <c r="F5240" t="s">
        <v>121</v>
      </c>
      <c r="G5240">
        <v>2</v>
      </c>
      <c r="H5240" s="3">
        <v>891.39</v>
      </c>
      <c r="I5240" s="3">
        <v>3210.92</v>
      </c>
    </row>
    <row r="5241" spans="1:9" x14ac:dyDescent="0.3">
      <c r="A5241">
        <v>5240</v>
      </c>
      <c r="B5241" s="2">
        <v>45722</v>
      </c>
      <c r="C5241" t="s">
        <v>9</v>
      </c>
      <c r="D5241" t="s">
        <v>17</v>
      </c>
      <c r="E5241" t="s">
        <v>22</v>
      </c>
      <c r="F5241" t="s">
        <v>121</v>
      </c>
      <c r="G5241">
        <v>11</v>
      </c>
      <c r="H5241" s="3">
        <v>573.9</v>
      </c>
      <c r="I5241" s="3">
        <v>11370</v>
      </c>
    </row>
    <row r="5242" spans="1:9" x14ac:dyDescent="0.3">
      <c r="A5242">
        <v>5241</v>
      </c>
      <c r="B5242" s="2">
        <v>45742</v>
      </c>
      <c r="C5242" t="s">
        <v>15</v>
      </c>
      <c r="D5242" t="s">
        <v>20</v>
      </c>
      <c r="E5242" t="s">
        <v>98</v>
      </c>
      <c r="F5242" t="s">
        <v>122</v>
      </c>
      <c r="G5242">
        <v>4</v>
      </c>
      <c r="H5242" s="3">
        <v>1544.61</v>
      </c>
      <c r="I5242" s="3">
        <v>11127.83</v>
      </c>
    </row>
    <row r="5243" spans="1:9" x14ac:dyDescent="0.3">
      <c r="A5243">
        <v>5242</v>
      </c>
      <c r="B5243" s="2">
        <v>45741</v>
      </c>
      <c r="C5243" t="s">
        <v>11</v>
      </c>
      <c r="D5243" t="s">
        <v>20</v>
      </c>
      <c r="E5243" t="s">
        <v>80</v>
      </c>
      <c r="F5243" t="s">
        <v>122</v>
      </c>
      <c r="G5243">
        <v>5</v>
      </c>
      <c r="H5243" s="3">
        <v>909.06</v>
      </c>
      <c r="I5243" s="3">
        <v>8186.42</v>
      </c>
    </row>
    <row r="5244" spans="1:9" x14ac:dyDescent="0.3">
      <c r="A5244">
        <v>5243</v>
      </c>
      <c r="B5244" s="2">
        <v>45740</v>
      </c>
      <c r="C5244" t="s">
        <v>14</v>
      </c>
      <c r="D5244" t="s">
        <v>17</v>
      </c>
      <c r="E5244" t="s">
        <v>48</v>
      </c>
      <c r="F5244" t="s">
        <v>122</v>
      </c>
      <c r="G5244">
        <v>8</v>
      </c>
      <c r="H5244" s="3">
        <v>1209.3</v>
      </c>
      <c r="I5244" s="3">
        <v>17424.310000000001</v>
      </c>
    </row>
    <row r="5245" spans="1:9" x14ac:dyDescent="0.3">
      <c r="A5245">
        <v>5244</v>
      </c>
      <c r="B5245" s="2">
        <v>45743</v>
      </c>
      <c r="C5245" t="s">
        <v>9</v>
      </c>
      <c r="D5245" t="s">
        <v>19</v>
      </c>
      <c r="E5245" t="s">
        <v>56</v>
      </c>
      <c r="F5245" t="s">
        <v>121</v>
      </c>
      <c r="G5245">
        <v>12</v>
      </c>
      <c r="H5245" s="3">
        <v>572.14</v>
      </c>
      <c r="I5245" s="3">
        <v>12365.6</v>
      </c>
    </row>
    <row r="5246" spans="1:9" x14ac:dyDescent="0.3">
      <c r="A5246">
        <v>5245</v>
      </c>
      <c r="B5246" s="2">
        <v>45718</v>
      </c>
      <c r="C5246" t="s">
        <v>15</v>
      </c>
      <c r="D5246" t="s">
        <v>16</v>
      </c>
      <c r="E5246" t="s">
        <v>110</v>
      </c>
      <c r="F5246" t="s">
        <v>121</v>
      </c>
      <c r="G5246">
        <v>6</v>
      </c>
      <c r="H5246" s="3">
        <v>1649.93</v>
      </c>
      <c r="I5246" s="3">
        <v>17829.87</v>
      </c>
    </row>
    <row r="5247" spans="1:9" x14ac:dyDescent="0.3">
      <c r="A5247">
        <v>5246</v>
      </c>
      <c r="B5247" s="2">
        <v>45737</v>
      </c>
      <c r="C5247" t="s">
        <v>11</v>
      </c>
      <c r="D5247" t="s">
        <v>18</v>
      </c>
      <c r="E5247" t="s">
        <v>28</v>
      </c>
      <c r="F5247" t="s">
        <v>121</v>
      </c>
      <c r="G5247">
        <v>5</v>
      </c>
      <c r="H5247" s="3">
        <v>1088.3</v>
      </c>
      <c r="I5247" s="3">
        <v>9800.5400000000009</v>
      </c>
    </row>
    <row r="5248" spans="1:9" x14ac:dyDescent="0.3">
      <c r="A5248">
        <v>5247</v>
      </c>
      <c r="B5248" s="2">
        <v>45719</v>
      </c>
      <c r="C5248" t="s">
        <v>12</v>
      </c>
      <c r="D5248" t="s">
        <v>19</v>
      </c>
      <c r="E5248" t="s">
        <v>32</v>
      </c>
      <c r="F5248" t="s">
        <v>121</v>
      </c>
      <c r="G5248">
        <v>6</v>
      </c>
      <c r="H5248" s="3">
        <v>180.48</v>
      </c>
      <c r="I5248" s="3">
        <v>1950.35</v>
      </c>
    </row>
    <row r="5249" spans="1:9" x14ac:dyDescent="0.3">
      <c r="A5249">
        <v>5248</v>
      </c>
      <c r="B5249" s="2">
        <v>45741</v>
      </c>
      <c r="C5249" t="s">
        <v>13</v>
      </c>
      <c r="D5249" t="s">
        <v>16</v>
      </c>
      <c r="E5249" t="s">
        <v>100</v>
      </c>
      <c r="F5249" t="s">
        <v>121</v>
      </c>
      <c r="G5249">
        <v>16</v>
      </c>
      <c r="H5249" s="3">
        <v>378.27</v>
      </c>
      <c r="I5249" s="3">
        <v>10900.67</v>
      </c>
    </row>
    <row r="5250" spans="1:9" x14ac:dyDescent="0.3">
      <c r="A5250">
        <v>5249</v>
      </c>
      <c r="B5250" s="2">
        <v>45740</v>
      </c>
      <c r="C5250" t="s">
        <v>15</v>
      </c>
      <c r="D5250" t="s">
        <v>16</v>
      </c>
      <c r="E5250" t="s">
        <v>101</v>
      </c>
      <c r="F5250" t="s">
        <v>122</v>
      </c>
      <c r="G5250">
        <v>8</v>
      </c>
      <c r="H5250" s="3">
        <v>1203.9100000000001</v>
      </c>
      <c r="I5250" s="3">
        <v>17346.650000000001</v>
      </c>
    </row>
    <row r="5251" spans="1:9" x14ac:dyDescent="0.3">
      <c r="A5251">
        <v>5250</v>
      </c>
      <c r="B5251" s="2">
        <v>45739</v>
      </c>
      <c r="C5251" t="s">
        <v>12</v>
      </c>
      <c r="D5251" t="s">
        <v>18</v>
      </c>
      <c r="E5251" t="s">
        <v>89</v>
      </c>
      <c r="F5251" t="s">
        <v>121</v>
      </c>
      <c r="G5251">
        <v>5</v>
      </c>
      <c r="H5251" s="3">
        <v>237.05</v>
      </c>
      <c r="I5251" s="3">
        <v>2134.7199999999998</v>
      </c>
    </row>
    <row r="5252" spans="1:9" x14ac:dyDescent="0.3">
      <c r="A5252">
        <v>5251</v>
      </c>
      <c r="B5252" s="2">
        <v>45735</v>
      </c>
      <c r="C5252" t="s">
        <v>12</v>
      </c>
      <c r="D5252" t="s">
        <v>18</v>
      </c>
      <c r="E5252" t="s">
        <v>47</v>
      </c>
      <c r="F5252" t="s">
        <v>121</v>
      </c>
      <c r="G5252">
        <v>12</v>
      </c>
      <c r="H5252" s="3">
        <v>249.09</v>
      </c>
      <c r="I5252" s="3">
        <v>5383.55</v>
      </c>
    </row>
    <row r="5253" spans="1:9" x14ac:dyDescent="0.3">
      <c r="A5253">
        <v>5252</v>
      </c>
      <c r="B5253" s="2">
        <v>45731</v>
      </c>
      <c r="C5253" t="s">
        <v>10</v>
      </c>
      <c r="D5253" t="s">
        <v>16</v>
      </c>
      <c r="E5253" t="s">
        <v>39</v>
      </c>
      <c r="F5253" t="s">
        <v>121</v>
      </c>
      <c r="G5253">
        <v>5</v>
      </c>
      <c r="H5253" s="3">
        <v>792.48</v>
      </c>
      <c r="I5253" s="3">
        <v>7136.57</v>
      </c>
    </row>
    <row r="5254" spans="1:9" x14ac:dyDescent="0.3">
      <c r="A5254">
        <v>5253</v>
      </c>
      <c r="B5254" s="2">
        <v>45731</v>
      </c>
      <c r="C5254" t="s">
        <v>9</v>
      </c>
      <c r="D5254" t="s">
        <v>16</v>
      </c>
      <c r="E5254" t="s">
        <v>103</v>
      </c>
      <c r="F5254" t="s">
        <v>122</v>
      </c>
      <c r="G5254">
        <v>10</v>
      </c>
      <c r="H5254" s="3">
        <v>574.76</v>
      </c>
      <c r="I5254" s="3">
        <v>10351.85</v>
      </c>
    </row>
    <row r="5255" spans="1:9" x14ac:dyDescent="0.3">
      <c r="A5255">
        <v>5254</v>
      </c>
      <c r="B5255" s="2">
        <v>45734</v>
      </c>
      <c r="C5255" t="s">
        <v>11</v>
      </c>
      <c r="D5255" t="s">
        <v>19</v>
      </c>
      <c r="E5255" t="s">
        <v>62</v>
      </c>
      <c r="F5255" t="s">
        <v>121</v>
      </c>
      <c r="G5255">
        <v>10</v>
      </c>
      <c r="H5255" s="3">
        <v>1164.46</v>
      </c>
      <c r="I5255" s="3">
        <v>20972.78</v>
      </c>
    </row>
    <row r="5256" spans="1:9" x14ac:dyDescent="0.3">
      <c r="A5256">
        <v>5255</v>
      </c>
      <c r="B5256" s="2">
        <v>45740</v>
      </c>
      <c r="C5256" t="s">
        <v>10</v>
      </c>
      <c r="D5256" t="s">
        <v>16</v>
      </c>
      <c r="E5256" t="s">
        <v>39</v>
      </c>
      <c r="F5256" t="s">
        <v>122</v>
      </c>
      <c r="G5256">
        <v>9</v>
      </c>
      <c r="H5256" s="3">
        <v>774.82</v>
      </c>
      <c r="I5256" s="3">
        <v>12559.57</v>
      </c>
    </row>
    <row r="5257" spans="1:9" x14ac:dyDescent="0.3">
      <c r="A5257">
        <v>5256</v>
      </c>
      <c r="B5257" s="2">
        <v>45720</v>
      </c>
      <c r="C5257" t="s">
        <v>10</v>
      </c>
      <c r="D5257" t="s">
        <v>18</v>
      </c>
      <c r="E5257" t="s">
        <v>105</v>
      </c>
      <c r="F5257" t="s">
        <v>121</v>
      </c>
      <c r="G5257">
        <v>8</v>
      </c>
      <c r="H5257" s="3">
        <v>820.86</v>
      </c>
      <c r="I5257" s="3">
        <v>11827.44</v>
      </c>
    </row>
    <row r="5258" spans="1:9" x14ac:dyDescent="0.3">
      <c r="A5258">
        <v>5257</v>
      </c>
      <c r="B5258" s="2">
        <v>45747</v>
      </c>
      <c r="C5258" t="s">
        <v>11</v>
      </c>
      <c r="D5258" t="s">
        <v>16</v>
      </c>
      <c r="E5258" t="s">
        <v>42</v>
      </c>
      <c r="F5258" t="s">
        <v>121</v>
      </c>
      <c r="G5258">
        <v>2</v>
      </c>
      <c r="H5258" s="3">
        <v>812.21</v>
      </c>
      <c r="I5258" s="3">
        <v>2925.7</v>
      </c>
    </row>
    <row r="5259" spans="1:9" x14ac:dyDescent="0.3">
      <c r="A5259">
        <v>5258</v>
      </c>
      <c r="B5259" s="2">
        <v>45718</v>
      </c>
      <c r="C5259" t="s">
        <v>11</v>
      </c>
      <c r="D5259" t="s">
        <v>18</v>
      </c>
      <c r="E5259" t="s">
        <v>98</v>
      </c>
      <c r="F5259" t="s">
        <v>122</v>
      </c>
      <c r="G5259">
        <v>7</v>
      </c>
      <c r="H5259" s="3">
        <v>833.58</v>
      </c>
      <c r="I5259" s="3">
        <v>10509.37</v>
      </c>
    </row>
    <row r="5260" spans="1:9" x14ac:dyDescent="0.3">
      <c r="A5260">
        <v>5259</v>
      </c>
      <c r="B5260" s="2">
        <v>45736</v>
      </c>
      <c r="C5260" t="s">
        <v>12</v>
      </c>
      <c r="D5260" t="s">
        <v>18</v>
      </c>
      <c r="E5260" t="s">
        <v>45</v>
      </c>
      <c r="F5260" t="s">
        <v>122</v>
      </c>
      <c r="G5260">
        <v>11</v>
      </c>
      <c r="H5260" s="3">
        <v>198.81</v>
      </c>
      <c r="I5260" s="3">
        <v>3938.79</v>
      </c>
    </row>
    <row r="5261" spans="1:9" x14ac:dyDescent="0.3">
      <c r="A5261">
        <v>5260</v>
      </c>
      <c r="B5261" s="2">
        <v>45745</v>
      </c>
      <c r="C5261" t="s">
        <v>10</v>
      </c>
      <c r="D5261" t="s">
        <v>16</v>
      </c>
      <c r="E5261" t="s">
        <v>49</v>
      </c>
      <c r="F5261" t="s">
        <v>121</v>
      </c>
      <c r="G5261">
        <v>5</v>
      </c>
      <c r="H5261" s="3">
        <v>842.68</v>
      </c>
      <c r="I5261" s="3">
        <v>7588.64</v>
      </c>
    </row>
    <row r="5262" spans="1:9" x14ac:dyDescent="0.3">
      <c r="A5262">
        <v>5261</v>
      </c>
      <c r="B5262" s="2">
        <v>45740</v>
      </c>
      <c r="C5262" t="s">
        <v>13</v>
      </c>
      <c r="D5262" t="s">
        <v>16</v>
      </c>
      <c r="E5262" t="s">
        <v>64</v>
      </c>
      <c r="F5262" t="s">
        <v>122</v>
      </c>
      <c r="G5262">
        <v>16</v>
      </c>
      <c r="H5262" s="3">
        <v>425.9</v>
      </c>
      <c r="I5262" s="3">
        <v>12273.24</v>
      </c>
    </row>
    <row r="5263" spans="1:9" x14ac:dyDescent="0.3">
      <c r="A5263">
        <v>5262</v>
      </c>
      <c r="B5263" s="2">
        <v>45743</v>
      </c>
      <c r="C5263" t="s">
        <v>15</v>
      </c>
      <c r="D5263" t="s">
        <v>20</v>
      </c>
      <c r="E5263" t="s">
        <v>37</v>
      </c>
      <c r="F5263" t="s">
        <v>121</v>
      </c>
      <c r="G5263">
        <v>8</v>
      </c>
      <c r="H5263" s="3">
        <v>1704.56</v>
      </c>
      <c r="I5263" s="3">
        <v>24560.31</v>
      </c>
    </row>
    <row r="5264" spans="1:9" x14ac:dyDescent="0.3">
      <c r="A5264">
        <v>5263</v>
      </c>
      <c r="B5264" s="2">
        <v>45717</v>
      </c>
      <c r="C5264" t="s">
        <v>11</v>
      </c>
      <c r="D5264" t="s">
        <v>18</v>
      </c>
      <c r="E5264" t="s">
        <v>52</v>
      </c>
      <c r="F5264" t="s">
        <v>121</v>
      </c>
      <c r="G5264">
        <v>10</v>
      </c>
      <c r="H5264" s="3">
        <v>947.47</v>
      </c>
      <c r="I5264" s="3">
        <v>17064.63</v>
      </c>
    </row>
    <row r="5265" spans="1:9" x14ac:dyDescent="0.3">
      <c r="A5265">
        <v>5264</v>
      </c>
      <c r="B5265" s="2">
        <v>45725</v>
      </c>
      <c r="C5265" t="s">
        <v>10</v>
      </c>
      <c r="D5265" t="s">
        <v>16</v>
      </c>
      <c r="E5265" t="s">
        <v>36</v>
      </c>
      <c r="F5265" t="s">
        <v>121</v>
      </c>
      <c r="G5265">
        <v>7</v>
      </c>
      <c r="H5265" s="3">
        <v>829.61</v>
      </c>
      <c r="I5265" s="3">
        <v>10459.32</v>
      </c>
    </row>
    <row r="5266" spans="1:9" x14ac:dyDescent="0.3">
      <c r="A5266">
        <v>5265</v>
      </c>
      <c r="B5266" s="2">
        <v>45721</v>
      </c>
      <c r="C5266" t="s">
        <v>11</v>
      </c>
      <c r="D5266" t="s">
        <v>20</v>
      </c>
      <c r="E5266" t="s">
        <v>103</v>
      </c>
      <c r="F5266" t="s">
        <v>121</v>
      </c>
      <c r="G5266">
        <v>3</v>
      </c>
      <c r="H5266" s="3">
        <v>1064.6600000000001</v>
      </c>
      <c r="I5266" s="3">
        <v>5752.59</v>
      </c>
    </row>
    <row r="5267" spans="1:9" x14ac:dyDescent="0.3">
      <c r="A5267">
        <v>5266</v>
      </c>
      <c r="B5267" s="2">
        <v>45730</v>
      </c>
      <c r="C5267" t="s">
        <v>9</v>
      </c>
      <c r="D5267" t="s">
        <v>19</v>
      </c>
      <c r="E5267" t="s">
        <v>26</v>
      </c>
      <c r="F5267" t="s">
        <v>122</v>
      </c>
      <c r="G5267">
        <v>7</v>
      </c>
      <c r="H5267" s="3">
        <v>531.53</v>
      </c>
      <c r="I5267" s="3">
        <v>6701.27</v>
      </c>
    </row>
    <row r="5268" spans="1:9" x14ac:dyDescent="0.3">
      <c r="A5268">
        <v>5267</v>
      </c>
      <c r="B5268" s="2">
        <v>45720</v>
      </c>
      <c r="C5268" t="s">
        <v>14</v>
      </c>
      <c r="D5268" t="s">
        <v>18</v>
      </c>
      <c r="E5268" t="s">
        <v>60</v>
      </c>
      <c r="F5268" t="s">
        <v>121</v>
      </c>
      <c r="G5268">
        <v>10</v>
      </c>
      <c r="H5268" s="3">
        <v>1058.77</v>
      </c>
      <c r="I5268" s="3">
        <v>19069.23</v>
      </c>
    </row>
    <row r="5269" spans="1:9" x14ac:dyDescent="0.3">
      <c r="A5269">
        <v>5268</v>
      </c>
      <c r="B5269" s="2">
        <v>45745</v>
      </c>
      <c r="C5269" t="s">
        <v>12</v>
      </c>
      <c r="D5269" t="s">
        <v>16</v>
      </c>
      <c r="E5269" t="s">
        <v>94</v>
      </c>
      <c r="F5269" t="s">
        <v>121</v>
      </c>
      <c r="G5269">
        <v>13</v>
      </c>
      <c r="H5269" s="3">
        <v>156.80000000000001</v>
      </c>
      <c r="I5269" s="3">
        <v>3671.31</v>
      </c>
    </row>
    <row r="5270" spans="1:9" x14ac:dyDescent="0.3">
      <c r="A5270">
        <v>5269</v>
      </c>
      <c r="B5270" s="2">
        <v>45744</v>
      </c>
      <c r="C5270" t="s">
        <v>14</v>
      </c>
      <c r="D5270" t="s">
        <v>16</v>
      </c>
      <c r="E5270" t="s">
        <v>68</v>
      </c>
      <c r="F5270" t="s">
        <v>122</v>
      </c>
      <c r="G5270">
        <v>4</v>
      </c>
      <c r="H5270" s="3">
        <v>1024.48</v>
      </c>
      <c r="I5270" s="3">
        <v>7380.66</v>
      </c>
    </row>
    <row r="5271" spans="1:9" x14ac:dyDescent="0.3">
      <c r="A5271">
        <v>5270</v>
      </c>
      <c r="B5271" s="2">
        <v>45721</v>
      </c>
      <c r="C5271" t="s">
        <v>10</v>
      </c>
      <c r="D5271" t="s">
        <v>17</v>
      </c>
      <c r="E5271" t="s">
        <v>29</v>
      </c>
      <c r="F5271" t="s">
        <v>121</v>
      </c>
      <c r="G5271">
        <v>9</v>
      </c>
      <c r="H5271" s="3">
        <v>768.95</v>
      </c>
      <c r="I5271" s="3">
        <v>12464.42</v>
      </c>
    </row>
    <row r="5272" spans="1:9" x14ac:dyDescent="0.3">
      <c r="A5272">
        <v>5271</v>
      </c>
      <c r="B5272" s="2">
        <v>45731</v>
      </c>
      <c r="C5272" t="s">
        <v>10</v>
      </c>
      <c r="D5272" t="s">
        <v>19</v>
      </c>
      <c r="E5272" t="s">
        <v>112</v>
      </c>
      <c r="F5272" t="s">
        <v>122</v>
      </c>
      <c r="G5272">
        <v>10</v>
      </c>
      <c r="H5272" s="3">
        <v>716.93</v>
      </c>
      <c r="I5272" s="3">
        <v>12912.44</v>
      </c>
    </row>
    <row r="5273" spans="1:9" x14ac:dyDescent="0.3">
      <c r="A5273">
        <v>5272</v>
      </c>
      <c r="B5273" s="2">
        <v>45731</v>
      </c>
      <c r="C5273" t="s">
        <v>15</v>
      </c>
      <c r="D5273" t="s">
        <v>17</v>
      </c>
      <c r="E5273" t="s">
        <v>107</v>
      </c>
      <c r="F5273" t="s">
        <v>122</v>
      </c>
      <c r="G5273">
        <v>10</v>
      </c>
      <c r="H5273" s="3">
        <v>1260.33</v>
      </c>
      <c r="I5273" s="3">
        <v>22699.47</v>
      </c>
    </row>
    <row r="5274" spans="1:9" x14ac:dyDescent="0.3">
      <c r="A5274">
        <v>5273</v>
      </c>
      <c r="B5274" s="2">
        <v>45727</v>
      </c>
      <c r="C5274" t="s">
        <v>10</v>
      </c>
      <c r="D5274" t="s">
        <v>17</v>
      </c>
      <c r="E5274" t="s">
        <v>63</v>
      </c>
      <c r="F5274" t="s">
        <v>121</v>
      </c>
      <c r="G5274">
        <v>7</v>
      </c>
      <c r="H5274" s="3">
        <v>780.25</v>
      </c>
      <c r="I5274" s="3">
        <v>9837.01</v>
      </c>
    </row>
    <row r="5275" spans="1:9" x14ac:dyDescent="0.3">
      <c r="A5275">
        <v>5274</v>
      </c>
      <c r="B5275" s="2">
        <v>45717</v>
      </c>
      <c r="C5275" t="s">
        <v>10</v>
      </c>
      <c r="D5275" t="s">
        <v>18</v>
      </c>
      <c r="E5275" t="s">
        <v>97</v>
      </c>
      <c r="F5275" t="s">
        <v>122</v>
      </c>
      <c r="G5275">
        <v>10</v>
      </c>
      <c r="H5275" s="3">
        <v>772.4</v>
      </c>
      <c r="I5275" s="3">
        <v>13911.49</v>
      </c>
    </row>
    <row r="5276" spans="1:9" x14ac:dyDescent="0.3">
      <c r="A5276">
        <v>5275</v>
      </c>
      <c r="B5276" s="2">
        <v>45738</v>
      </c>
      <c r="C5276" t="s">
        <v>9</v>
      </c>
      <c r="D5276" t="s">
        <v>20</v>
      </c>
      <c r="E5276" t="s">
        <v>59</v>
      </c>
      <c r="F5276" t="s">
        <v>121</v>
      </c>
      <c r="G5276">
        <v>8</v>
      </c>
      <c r="H5276" s="3">
        <v>470.82</v>
      </c>
      <c r="I5276" s="3">
        <v>6783.85</v>
      </c>
    </row>
    <row r="5277" spans="1:9" x14ac:dyDescent="0.3">
      <c r="A5277">
        <v>5276</v>
      </c>
      <c r="B5277" s="2">
        <v>45723</v>
      </c>
      <c r="C5277" t="s">
        <v>13</v>
      </c>
      <c r="D5277" t="s">
        <v>18</v>
      </c>
      <c r="E5277" t="s">
        <v>112</v>
      </c>
      <c r="F5277" t="s">
        <v>122</v>
      </c>
      <c r="G5277">
        <v>19</v>
      </c>
      <c r="H5277" s="3">
        <v>413.79</v>
      </c>
      <c r="I5277" s="3">
        <v>14160.06</v>
      </c>
    </row>
    <row r="5278" spans="1:9" x14ac:dyDescent="0.3">
      <c r="A5278">
        <v>5277</v>
      </c>
      <c r="B5278" s="2">
        <v>45742</v>
      </c>
      <c r="C5278" t="s">
        <v>13</v>
      </c>
      <c r="D5278" t="s">
        <v>17</v>
      </c>
      <c r="E5278" t="s">
        <v>70</v>
      </c>
      <c r="F5278" t="s">
        <v>122</v>
      </c>
      <c r="G5278">
        <v>6</v>
      </c>
      <c r="H5278" s="3">
        <v>370.34</v>
      </c>
      <c r="I5278" s="3">
        <v>4002.06</v>
      </c>
    </row>
    <row r="5279" spans="1:9" x14ac:dyDescent="0.3">
      <c r="A5279">
        <v>5278</v>
      </c>
      <c r="B5279" s="2">
        <v>45732</v>
      </c>
      <c r="C5279" t="s">
        <v>13</v>
      </c>
      <c r="D5279" t="s">
        <v>16</v>
      </c>
      <c r="E5279" t="s">
        <v>61</v>
      </c>
      <c r="F5279" t="s">
        <v>121</v>
      </c>
      <c r="G5279">
        <v>18</v>
      </c>
      <c r="H5279" s="3">
        <v>462.09</v>
      </c>
      <c r="I5279" s="3">
        <v>14980.65</v>
      </c>
    </row>
    <row r="5280" spans="1:9" x14ac:dyDescent="0.3">
      <c r="A5280">
        <v>5279</v>
      </c>
      <c r="B5280" s="2">
        <v>45737</v>
      </c>
      <c r="C5280" t="s">
        <v>10</v>
      </c>
      <c r="D5280" t="s">
        <v>16</v>
      </c>
      <c r="E5280" t="s">
        <v>99</v>
      </c>
      <c r="F5280" t="s">
        <v>121</v>
      </c>
      <c r="G5280">
        <v>8</v>
      </c>
      <c r="H5280" s="3">
        <v>846.16</v>
      </c>
      <c r="I5280" s="3">
        <v>12191.97</v>
      </c>
    </row>
    <row r="5281" spans="1:9" x14ac:dyDescent="0.3">
      <c r="A5281">
        <v>5280</v>
      </c>
      <c r="B5281" s="2">
        <v>45740</v>
      </c>
      <c r="C5281" t="s">
        <v>10</v>
      </c>
      <c r="D5281" t="s">
        <v>16</v>
      </c>
      <c r="E5281" t="s">
        <v>72</v>
      </c>
      <c r="F5281" t="s">
        <v>122</v>
      </c>
      <c r="G5281">
        <v>10</v>
      </c>
      <c r="H5281" s="3">
        <v>799.83</v>
      </c>
      <c r="I5281" s="3">
        <v>14405.53</v>
      </c>
    </row>
    <row r="5282" spans="1:9" x14ac:dyDescent="0.3">
      <c r="A5282">
        <v>5281</v>
      </c>
      <c r="B5282" s="2">
        <v>45724</v>
      </c>
      <c r="C5282" t="s">
        <v>13</v>
      </c>
      <c r="D5282" t="s">
        <v>19</v>
      </c>
      <c r="E5282" t="s">
        <v>69</v>
      </c>
      <c r="F5282" t="s">
        <v>122</v>
      </c>
      <c r="G5282">
        <v>15</v>
      </c>
      <c r="H5282" s="3">
        <v>435.62</v>
      </c>
      <c r="I5282" s="3">
        <v>11768.76</v>
      </c>
    </row>
    <row r="5283" spans="1:9" x14ac:dyDescent="0.3">
      <c r="A5283">
        <v>5282</v>
      </c>
      <c r="B5283" s="2">
        <v>45737</v>
      </c>
      <c r="C5283" t="s">
        <v>14</v>
      </c>
      <c r="D5283" t="s">
        <v>18</v>
      </c>
      <c r="E5283" t="s">
        <v>99</v>
      </c>
      <c r="F5283" t="s">
        <v>121</v>
      </c>
      <c r="G5283">
        <v>10</v>
      </c>
      <c r="H5283" s="3">
        <v>1302.21</v>
      </c>
      <c r="I5283" s="3">
        <v>23453.759999999998</v>
      </c>
    </row>
    <row r="5284" spans="1:9" x14ac:dyDescent="0.3">
      <c r="A5284">
        <v>5283</v>
      </c>
      <c r="B5284" s="2">
        <v>45732</v>
      </c>
      <c r="C5284" t="s">
        <v>12</v>
      </c>
      <c r="D5284" t="s">
        <v>16</v>
      </c>
      <c r="E5284" t="s">
        <v>64</v>
      </c>
      <c r="F5284" t="s">
        <v>122</v>
      </c>
      <c r="G5284">
        <v>11</v>
      </c>
      <c r="H5284" s="3">
        <v>234.24</v>
      </c>
      <c r="I5284" s="3">
        <v>4640.72</v>
      </c>
    </row>
    <row r="5285" spans="1:9" x14ac:dyDescent="0.3">
      <c r="A5285">
        <v>5284</v>
      </c>
      <c r="B5285" s="2">
        <v>45718</v>
      </c>
      <c r="C5285" t="s">
        <v>11</v>
      </c>
      <c r="D5285" t="s">
        <v>18</v>
      </c>
      <c r="E5285" t="s">
        <v>43</v>
      </c>
      <c r="F5285" t="s">
        <v>122</v>
      </c>
      <c r="G5285">
        <v>7</v>
      </c>
      <c r="H5285" s="3">
        <v>849.24</v>
      </c>
      <c r="I5285" s="3">
        <v>10706.81</v>
      </c>
    </row>
    <row r="5286" spans="1:9" x14ac:dyDescent="0.3">
      <c r="A5286">
        <v>5285</v>
      </c>
      <c r="B5286" s="2">
        <v>45742</v>
      </c>
      <c r="C5286" t="s">
        <v>10</v>
      </c>
      <c r="D5286" t="s">
        <v>16</v>
      </c>
      <c r="E5286" t="s">
        <v>22</v>
      </c>
      <c r="F5286" t="s">
        <v>121</v>
      </c>
      <c r="G5286">
        <v>4</v>
      </c>
      <c r="H5286" s="3">
        <v>817.05</v>
      </c>
      <c r="I5286" s="3">
        <v>5886.27</v>
      </c>
    </row>
    <row r="5287" spans="1:9" x14ac:dyDescent="0.3">
      <c r="A5287">
        <v>5286</v>
      </c>
      <c r="B5287" s="2">
        <v>45723</v>
      </c>
      <c r="C5287" t="s">
        <v>13</v>
      </c>
      <c r="D5287" t="s">
        <v>16</v>
      </c>
      <c r="E5287" t="s">
        <v>57</v>
      </c>
      <c r="F5287" t="s">
        <v>122</v>
      </c>
      <c r="G5287">
        <v>20</v>
      </c>
      <c r="H5287" s="3">
        <v>349.06</v>
      </c>
      <c r="I5287" s="3">
        <v>12573.66</v>
      </c>
    </row>
    <row r="5288" spans="1:9" x14ac:dyDescent="0.3">
      <c r="A5288">
        <v>5287</v>
      </c>
      <c r="B5288" s="2">
        <v>45734</v>
      </c>
      <c r="C5288" t="s">
        <v>15</v>
      </c>
      <c r="D5288" t="s">
        <v>16</v>
      </c>
      <c r="E5288" t="s">
        <v>39</v>
      </c>
      <c r="F5288" t="s">
        <v>121</v>
      </c>
      <c r="G5288">
        <v>8</v>
      </c>
      <c r="H5288" s="3">
        <v>1509.36</v>
      </c>
      <c r="I5288" s="3">
        <v>21747.75</v>
      </c>
    </row>
    <row r="5289" spans="1:9" x14ac:dyDescent="0.3">
      <c r="A5289">
        <v>5288</v>
      </c>
      <c r="B5289" s="2">
        <v>45728</v>
      </c>
      <c r="C5289" t="s">
        <v>15</v>
      </c>
      <c r="D5289" t="s">
        <v>16</v>
      </c>
      <c r="E5289" t="s">
        <v>94</v>
      </c>
      <c r="F5289" t="s">
        <v>121</v>
      </c>
      <c r="G5289">
        <v>1</v>
      </c>
      <c r="H5289" s="3">
        <v>1613.73</v>
      </c>
      <c r="I5289" s="3">
        <v>2906.45</v>
      </c>
    </row>
    <row r="5290" spans="1:9" x14ac:dyDescent="0.3">
      <c r="A5290">
        <v>5289</v>
      </c>
      <c r="B5290" s="2">
        <v>45721</v>
      </c>
      <c r="C5290" t="s">
        <v>14</v>
      </c>
      <c r="D5290" t="s">
        <v>17</v>
      </c>
      <c r="E5290" t="s">
        <v>63</v>
      </c>
      <c r="F5290" t="s">
        <v>122</v>
      </c>
      <c r="G5290">
        <v>9</v>
      </c>
      <c r="H5290" s="3">
        <v>1126.79</v>
      </c>
      <c r="I5290" s="3">
        <v>18264.89</v>
      </c>
    </row>
    <row r="5291" spans="1:9" x14ac:dyDescent="0.3">
      <c r="A5291">
        <v>5290</v>
      </c>
      <c r="B5291" s="2">
        <v>45720</v>
      </c>
      <c r="C5291" t="s">
        <v>9</v>
      </c>
      <c r="D5291" t="s">
        <v>16</v>
      </c>
      <c r="E5291" t="s">
        <v>54</v>
      </c>
      <c r="F5291" t="s">
        <v>121</v>
      </c>
      <c r="G5291">
        <v>11</v>
      </c>
      <c r="H5291" s="3">
        <v>532.89</v>
      </c>
      <c r="I5291" s="3">
        <v>10557.52</v>
      </c>
    </row>
    <row r="5292" spans="1:9" x14ac:dyDescent="0.3">
      <c r="A5292">
        <v>5291</v>
      </c>
      <c r="B5292" s="2">
        <v>45726</v>
      </c>
      <c r="C5292" t="s">
        <v>11</v>
      </c>
      <c r="D5292" t="s">
        <v>18</v>
      </c>
      <c r="E5292" t="s">
        <v>72</v>
      </c>
      <c r="F5292" t="s">
        <v>121</v>
      </c>
      <c r="G5292">
        <v>3</v>
      </c>
      <c r="H5292" s="3">
        <v>866.08</v>
      </c>
      <c r="I5292" s="3">
        <v>4679.62</v>
      </c>
    </row>
    <row r="5293" spans="1:9" x14ac:dyDescent="0.3">
      <c r="A5293">
        <v>5292</v>
      </c>
      <c r="B5293" s="2">
        <v>45721</v>
      </c>
      <c r="C5293" t="s">
        <v>14</v>
      </c>
      <c r="D5293" t="s">
        <v>16</v>
      </c>
      <c r="E5293" t="s">
        <v>105</v>
      </c>
      <c r="F5293" t="s">
        <v>121</v>
      </c>
      <c r="G5293">
        <v>1</v>
      </c>
      <c r="H5293" s="3">
        <v>1215.75</v>
      </c>
      <c r="I5293" s="3">
        <v>2189.66</v>
      </c>
    </row>
    <row r="5294" spans="1:9" x14ac:dyDescent="0.3">
      <c r="A5294">
        <v>5293</v>
      </c>
      <c r="B5294" s="2">
        <v>45742</v>
      </c>
      <c r="C5294" t="s">
        <v>15</v>
      </c>
      <c r="D5294" t="s">
        <v>17</v>
      </c>
      <c r="E5294" t="s">
        <v>47</v>
      </c>
      <c r="F5294" t="s">
        <v>122</v>
      </c>
      <c r="G5294">
        <v>6</v>
      </c>
      <c r="H5294" s="3">
        <v>1706.4</v>
      </c>
      <c r="I5294" s="3">
        <v>18440.11</v>
      </c>
    </row>
    <row r="5295" spans="1:9" x14ac:dyDescent="0.3">
      <c r="A5295">
        <v>5294</v>
      </c>
      <c r="B5295" s="2">
        <v>45743</v>
      </c>
      <c r="C5295" t="s">
        <v>12</v>
      </c>
      <c r="D5295" t="s">
        <v>17</v>
      </c>
      <c r="E5295" t="s">
        <v>65</v>
      </c>
      <c r="F5295" t="s">
        <v>121</v>
      </c>
      <c r="G5295">
        <v>20</v>
      </c>
      <c r="H5295" s="3">
        <v>198.24</v>
      </c>
      <c r="I5295" s="3">
        <v>7140.9</v>
      </c>
    </row>
    <row r="5296" spans="1:9" x14ac:dyDescent="0.3">
      <c r="A5296">
        <v>5295</v>
      </c>
      <c r="B5296" s="2">
        <v>45740</v>
      </c>
      <c r="C5296" t="s">
        <v>10</v>
      </c>
      <c r="D5296" t="s">
        <v>19</v>
      </c>
      <c r="E5296" t="s">
        <v>117</v>
      </c>
      <c r="F5296" t="s">
        <v>121</v>
      </c>
      <c r="G5296">
        <v>3</v>
      </c>
      <c r="H5296" s="3">
        <v>740.77</v>
      </c>
      <c r="I5296" s="3">
        <v>4002.54</v>
      </c>
    </row>
    <row r="5297" spans="1:9" x14ac:dyDescent="0.3">
      <c r="A5297">
        <v>5296</v>
      </c>
      <c r="B5297" s="2">
        <v>45738</v>
      </c>
      <c r="C5297" t="s">
        <v>13</v>
      </c>
      <c r="D5297" t="s">
        <v>16</v>
      </c>
      <c r="E5297" t="s">
        <v>39</v>
      </c>
      <c r="F5297" t="s">
        <v>121</v>
      </c>
      <c r="G5297">
        <v>7</v>
      </c>
      <c r="H5297" s="3">
        <v>349.53</v>
      </c>
      <c r="I5297" s="3">
        <v>4406.71</v>
      </c>
    </row>
    <row r="5298" spans="1:9" x14ac:dyDescent="0.3">
      <c r="A5298">
        <v>5297</v>
      </c>
      <c r="B5298" s="2">
        <v>45719</v>
      </c>
      <c r="C5298" t="s">
        <v>11</v>
      </c>
      <c r="D5298" t="s">
        <v>18</v>
      </c>
      <c r="E5298" t="s">
        <v>64</v>
      </c>
      <c r="F5298" t="s">
        <v>122</v>
      </c>
      <c r="G5298">
        <v>8</v>
      </c>
      <c r="H5298" s="3">
        <v>856.29</v>
      </c>
      <c r="I5298" s="3">
        <v>12337.93</v>
      </c>
    </row>
    <row r="5299" spans="1:9" x14ac:dyDescent="0.3">
      <c r="A5299">
        <v>5298</v>
      </c>
      <c r="B5299" s="2">
        <v>45722</v>
      </c>
      <c r="C5299" t="s">
        <v>9</v>
      </c>
      <c r="D5299" t="s">
        <v>17</v>
      </c>
      <c r="E5299" t="s">
        <v>93</v>
      </c>
      <c r="F5299" t="s">
        <v>122</v>
      </c>
      <c r="G5299">
        <v>16</v>
      </c>
      <c r="H5299" s="3">
        <v>437.62</v>
      </c>
      <c r="I5299" s="3">
        <v>12610.97</v>
      </c>
    </row>
    <row r="5300" spans="1:9" x14ac:dyDescent="0.3">
      <c r="A5300">
        <v>5299</v>
      </c>
      <c r="B5300" s="2">
        <v>45731</v>
      </c>
      <c r="C5300" t="s">
        <v>11</v>
      </c>
      <c r="D5300" t="s">
        <v>18</v>
      </c>
      <c r="E5300" t="s">
        <v>101</v>
      </c>
      <c r="F5300" t="s">
        <v>122</v>
      </c>
      <c r="G5300">
        <v>4</v>
      </c>
      <c r="H5300" s="3">
        <v>902.63</v>
      </c>
      <c r="I5300" s="3">
        <v>6502.81</v>
      </c>
    </row>
    <row r="5301" spans="1:9" x14ac:dyDescent="0.3">
      <c r="A5301">
        <v>5300</v>
      </c>
      <c r="B5301" s="2">
        <v>45735</v>
      </c>
      <c r="C5301" t="s">
        <v>9</v>
      </c>
      <c r="D5301" t="s">
        <v>18</v>
      </c>
      <c r="E5301" t="s">
        <v>118</v>
      </c>
      <c r="F5301" t="s">
        <v>122</v>
      </c>
      <c r="G5301">
        <v>5</v>
      </c>
      <c r="H5301" s="3">
        <v>492.12</v>
      </c>
      <c r="I5301" s="3">
        <v>4431.72</v>
      </c>
    </row>
    <row r="5302" spans="1:9" x14ac:dyDescent="0.3">
      <c r="A5302">
        <v>5301</v>
      </c>
      <c r="B5302" s="2">
        <v>45742</v>
      </c>
      <c r="C5302" t="s">
        <v>14</v>
      </c>
      <c r="D5302" t="s">
        <v>18</v>
      </c>
      <c r="E5302" t="s">
        <v>85</v>
      </c>
      <c r="F5302" t="s">
        <v>121</v>
      </c>
      <c r="G5302">
        <v>4</v>
      </c>
      <c r="H5302" s="3">
        <v>1379.51</v>
      </c>
      <c r="I5302" s="3">
        <v>9938.4</v>
      </c>
    </row>
    <row r="5303" spans="1:9" x14ac:dyDescent="0.3">
      <c r="A5303">
        <v>5302</v>
      </c>
      <c r="B5303" s="2">
        <v>45741</v>
      </c>
      <c r="C5303" t="s">
        <v>14</v>
      </c>
      <c r="D5303" t="s">
        <v>17</v>
      </c>
      <c r="E5303" t="s">
        <v>21</v>
      </c>
      <c r="F5303" t="s">
        <v>122</v>
      </c>
      <c r="G5303">
        <v>2</v>
      </c>
      <c r="H5303" s="3">
        <v>1030.22</v>
      </c>
      <c r="I5303" s="3">
        <v>3711</v>
      </c>
    </row>
    <row r="5304" spans="1:9" x14ac:dyDescent="0.3">
      <c r="A5304">
        <v>5303</v>
      </c>
      <c r="B5304" s="2">
        <v>45717</v>
      </c>
      <c r="C5304" t="s">
        <v>13</v>
      </c>
      <c r="D5304" t="s">
        <v>16</v>
      </c>
      <c r="E5304" t="s">
        <v>87</v>
      </c>
      <c r="F5304" t="s">
        <v>122</v>
      </c>
      <c r="G5304">
        <v>11</v>
      </c>
      <c r="H5304" s="3">
        <v>394.79</v>
      </c>
      <c r="I5304" s="3">
        <v>7821.5</v>
      </c>
    </row>
    <row r="5305" spans="1:9" x14ac:dyDescent="0.3">
      <c r="A5305">
        <v>5304</v>
      </c>
      <c r="B5305" s="2">
        <v>45728</v>
      </c>
      <c r="C5305" t="s">
        <v>13</v>
      </c>
      <c r="D5305" t="s">
        <v>19</v>
      </c>
      <c r="E5305" t="s">
        <v>114</v>
      </c>
      <c r="F5305" t="s">
        <v>122</v>
      </c>
      <c r="G5305">
        <v>7</v>
      </c>
      <c r="H5305" s="3">
        <v>300.27999999999997</v>
      </c>
      <c r="I5305" s="3">
        <v>3785.78</v>
      </c>
    </row>
    <row r="5306" spans="1:9" x14ac:dyDescent="0.3">
      <c r="A5306">
        <v>5305</v>
      </c>
      <c r="B5306" s="2">
        <v>45733</v>
      </c>
      <c r="C5306" t="s">
        <v>14</v>
      </c>
      <c r="D5306" t="s">
        <v>19</v>
      </c>
      <c r="E5306" t="s">
        <v>69</v>
      </c>
      <c r="F5306" t="s">
        <v>122</v>
      </c>
      <c r="G5306">
        <v>2</v>
      </c>
      <c r="H5306" s="3">
        <v>1469.03</v>
      </c>
      <c r="I5306" s="3">
        <v>5291.66</v>
      </c>
    </row>
    <row r="5307" spans="1:9" x14ac:dyDescent="0.3">
      <c r="A5307">
        <v>5306</v>
      </c>
      <c r="B5307" s="2">
        <v>45723</v>
      </c>
      <c r="C5307" t="s">
        <v>15</v>
      </c>
      <c r="D5307" t="s">
        <v>19</v>
      </c>
      <c r="E5307" t="s">
        <v>60</v>
      </c>
      <c r="F5307" t="s">
        <v>121</v>
      </c>
      <c r="G5307">
        <v>6</v>
      </c>
      <c r="H5307" s="3">
        <v>1421.83</v>
      </c>
      <c r="I5307" s="3">
        <v>15364.92</v>
      </c>
    </row>
    <row r="5308" spans="1:9" x14ac:dyDescent="0.3">
      <c r="A5308">
        <v>5307</v>
      </c>
      <c r="B5308" s="2">
        <v>45723</v>
      </c>
      <c r="C5308" t="s">
        <v>14</v>
      </c>
      <c r="D5308" t="s">
        <v>18</v>
      </c>
      <c r="E5308" t="s">
        <v>49</v>
      </c>
      <c r="F5308" t="s">
        <v>122</v>
      </c>
      <c r="G5308">
        <v>6</v>
      </c>
      <c r="H5308" s="3">
        <v>1050.3699999999999</v>
      </c>
      <c r="I5308" s="3">
        <v>11350.76</v>
      </c>
    </row>
    <row r="5309" spans="1:9" x14ac:dyDescent="0.3">
      <c r="A5309">
        <v>5308</v>
      </c>
      <c r="B5309" s="2">
        <v>45739</v>
      </c>
      <c r="C5309" t="s">
        <v>10</v>
      </c>
      <c r="D5309" t="s">
        <v>16</v>
      </c>
      <c r="E5309" t="s">
        <v>103</v>
      </c>
      <c r="F5309" t="s">
        <v>121</v>
      </c>
      <c r="G5309">
        <v>2</v>
      </c>
      <c r="H5309" s="3">
        <v>779.12</v>
      </c>
      <c r="I5309" s="3">
        <v>2806.51</v>
      </c>
    </row>
    <row r="5310" spans="1:9" x14ac:dyDescent="0.3">
      <c r="A5310">
        <v>5309</v>
      </c>
      <c r="B5310" s="2">
        <v>45744</v>
      </c>
      <c r="C5310" t="s">
        <v>12</v>
      </c>
      <c r="D5310" t="s">
        <v>18</v>
      </c>
      <c r="E5310" t="s">
        <v>94</v>
      </c>
      <c r="F5310" t="s">
        <v>122</v>
      </c>
      <c r="G5310">
        <v>10</v>
      </c>
      <c r="H5310" s="3">
        <v>166.14</v>
      </c>
      <c r="I5310" s="3">
        <v>2992.3</v>
      </c>
    </row>
    <row r="5311" spans="1:9" x14ac:dyDescent="0.3">
      <c r="A5311">
        <v>5310</v>
      </c>
      <c r="B5311" s="2">
        <v>45726</v>
      </c>
      <c r="C5311" t="s">
        <v>12</v>
      </c>
      <c r="D5311" t="s">
        <v>20</v>
      </c>
      <c r="E5311" t="s">
        <v>32</v>
      </c>
      <c r="F5311" t="s">
        <v>121</v>
      </c>
      <c r="G5311">
        <v>5</v>
      </c>
      <c r="H5311" s="3">
        <v>248.91</v>
      </c>
      <c r="I5311" s="3">
        <v>2241.5300000000002</v>
      </c>
    </row>
    <row r="5312" spans="1:9" x14ac:dyDescent="0.3">
      <c r="A5312">
        <v>5311</v>
      </c>
      <c r="B5312" s="2">
        <v>45746</v>
      </c>
      <c r="C5312" t="s">
        <v>15</v>
      </c>
      <c r="D5312" t="s">
        <v>20</v>
      </c>
      <c r="E5312" t="s">
        <v>40</v>
      </c>
      <c r="F5312" t="s">
        <v>121</v>
      </c>
      <c r="G5312">
        <v>7</v>
      </c>
      <c r="H5312" s="3">
        <v>1350.4</v>
      </c>
      <c r="I5312" s="3">
        <v>17025.189999999999</v>
      </c>
    </row>
    <row r="5313" spans="1:9" x14ac:dyDescent="0.3">
      <c r="A5313">
        <v>5312</v>
      </c>
      <c r="B5313" s="2">
        <v>45736</v>
      </c>
      <c r="C5313" t="s">
        <v>11</v>
      </c>
      <c r="D5313" t="s">
        <v>17</v>
      </c>
      <c r="E5313" t="s">
        <v>114</v>
      </c>
      <c r="F5313" t="s">
        <v>121</v>
      </c>
      <c r="G5313">
        <v>8</v>
      </c>
      <c r="H5313" s="3">
        <v>913.8</v>
      </c>
      <c r="I5313" s="3">
        <v>13166.57</v>
      </c>
    </row>
    <row r="5314" spans="1:9" x14ac:dyDescent="0.3">
      <c r="A5314">
        <v>5313</v>
      </c>
      <c r="B5314" s="2">
        <v>45743</v>
      </c>
      <c r="C5314" t="s">
        <v>12</v>
      </c>
      <c r="D5314" t="s">
        <v>16</v>
      </c>
      <c r="E5314" t="s">
        <v>105</v>
      </c>
      <c r="F5314" t="s">
        <v>122</v>
      </c>
      <c r="G5314">
        <v>17</v>
      </c>
      <c r="H5314" s="3">
        <v>172.91</v>
      </c>
      <c r="I5314" s="3">
        <v>5294.2</v>
      </c>
    </row>
    <row r="5315" spans="1:9" x14ac:dyDescent="0.3">
      <c r="A5315">
        <v>5314</v>
      </c>
      <c r="B5315" s="2">
        <v>45729</v>
      </c>
      <c r="C5315" t="s">
        <v>9</v>
      </c>
      <c r="D5315" t="s">
        <v>20</v>
      </c>
      <c r="E5315" t="s">
        <v>46</v>
      </c>
      <c r="F5315" t="s">
        <v>122</v>
      </c>
      <c r="G5315">
        <v>13</v>
      </c>
      <c r="H5315" s="3">
        <v>566.64</v>
      </c>
      <c r="I5315" s="3">
        <v>13267.29</v>
      </c>
    </row>
    <row r="5316" spans="1:9" x14ac:dyDescent="0.3">
      <c r="A5316">
        <v>5315</v>
      </c>
      <c r="B5316" s="2">
        <v>45732</v>
      </c>
      <c r="C5316" t="s">
        <v>11</v>
      </c>
      <c r="D5316" t="s">
        <v>16</v>
      </c>
      <c r="E5316" t="s">
        <v>71</v>
      </c>
      <c r="F5316" t="s">
        <v>121</v>
      </c>
      <c r="G5316">
        <v>4</v>
      </c>
      <c r="H5316" s="3">
        <v>1118.44</v>
      </c>
      <c r="I5316" s="3">
        <v>8057.57</v>
      </c>
    </row>
    <row r="5317" spans="1:9" x14ac:dyDescent="0.3">
      <c r="A5317">
        <v>5316</v>
      </c>
      <c r="B5317" s="2">
        <v>45746</v>
      </c>
      <c r="C5317" t="s">
        <v>14</v>
      </c>
      <c r="D5317" t="s">
        <v>18</v>
      </c>
      <c r="E5317" t="s">
        <v>111</v>
      </c>
      <c r="F5317" t="s">
        <v>121</v>
      </c>
      <c r="G5317">
        <v>6</v>
      </c>
      <c r="H5317" s="3">
        <v>1289.04</v>
      </c>
      <c r="I5317" s="3">
        <v>13929.94</v>
      </c>
    </row>
    <row r="5318" spans="1:9" x14ac:dyDescent="0.3">
      <c r="A5318">
        <v>5317</v>
      </c>
      <c r="B5318" s="2">
        <v>45720</v>
      </c>
      <c r="C5318" t="s">
        <v>10</v>
      </c>
      <c r="D5318" t="s">
        <v>16</v>
      </c>
      <c r="E5318" t="s">
        <v>74</v>
      </c>
      <c r="F5318" t="s">
        <v>121</v>
      </c>
      <c r="G5318">
        <v>2</v>
      </c>
      <c r="H5318" s="3">
        <v>852.51</v>
      </c>
      <c r="I5318" s="3">
        <v>3070.87</v>
      </c>
    </row>
    <row r="5319" spans="1:9" x14ac:dyDescent="0.3">
      <c r="A5319">
        <v>5318</v>
      </c>
      <c r="B5319" s="2">
        <v>45740</v>
      </c>
      <c r="C5319" t="s">
        <v>15</v>
      </c>
      <c r="D5319" t="s">
        <v>16</v>
      </c>
      <c r="E5319" t="s">
        <v>41</v>
      </c>
      <c r="F5319" t="s">
        <v>121</v>
      </c>
      <c r="G5319">
        <v>6</v>
      </c>
      <c r="H5319" s="3">
        <v>1264.02</v>
      </c>
      <c r="I5319" s="3">
        <v>13659.56</v>
      </c>
    </row>
    <row r="5320" spans="1:9" x14ac:dyDescent="0.3">
      <c r="A5320">
        <v>5319</v>
      </c>
      <c r="B5320" s="2">
        <v>45729</v>
      </c>
      <c r="C5320" t="s">
        <v>9</v>
      </c>
      <c r="D5320" t="s">
        <v>18</v>
      </c>
      <c r="E5320" t="s">
        <v>57</v>
      </c>
      <c r="F5320" t="s">
        <v>122</v>
      </c>
      <c r="G5320">
        <v>7</v>
      </c>
      <c r="H5320" s="3">
        <v>487.22</v>
      </c>
      <c r="I5320" s="3">
        <v>6142.63</v>
      </c>
    </row>
    <row r="5321" spans="1:9" x14ac:dyDescent="0.3">
      <c r="A5321">
        <v>5320</v>
      </c>
      <c r="B5321" s="2">
        <v>45733</v>
      </c>
      <c r="C5321" t="s">
        <v>11</v>
      </c>
      <c r="D5321" t="s">
        <v>20</v>
      </c>
      <c r="E5321" t="s">
        <v>37</v>
      </c>
      <c r="F5321" t="s">
        <v>121</v>
      </c>
      <c r="G5321">
        <v>4</v>
      </c>
      <c r="H5321" s="3">
        <v>887.33</v>
      </c>
      <c r="I5321" s="3">
        <v>6392.59</v>
      </c>
    </row>
    <row r="5322" spans="1:9" x14ac:dyDescent="0.3">
      <c r="A5322">
        <v>5321</v>
      </c>
      <c r="B5322" s="2">
        <v>45730</v>
      </c>
      <c r="C5322" t="s">
        <v>10</v>
      </c>
      <c r="D5322" t="s">
        <v>18</v>
      </c>
      <c r="E5322" t="s">
        <v>46</v>
      </c>
      <c r="F5322" t="s">
        <v>121</v>
      </c>
      <c r="G5322">
        <v>10</v>
      </c>
      <c r="H5322" s="3">
        <v>768.11</v>
      </c>
      <c r="I5322" s="3">
        <v>13834.23</v>
      </c>
    </row>
    <row r="5323" spans="1:9" x14ac:dyDescent="0.3">
      <c r="A5323">
        <v>5322</v>
      </c>
      <c r="B5323" s="2">
        <v>45742</v>
      </c>
      <c r="C5323" t="s">
        <v>9</v>
      </c>
      <c r="D5323" t="s">
        <v>18</v>
      </c>
      <c r="E5323" t="s">
        <v>108</v>
      </c>
      <c r="F5323" t="s">
        <v>122</v>
      </c>
      <c r="G5323">
        <v>8</v>
      </c>
      <c r="H5323" s="3">
        <v>463.9</v>
      </c>
      <c r="I5323" s="3">
        <v>6684.14</v>
      </c>
    </row>
    <row r="5324" spans="1:9" x14ac:dyDescent="0.3">
      <c r="A5324">
        <v>5323</v>
      </c>
      <c r="B5324" s="2">
        <v>45731</v>
      </c>
      <c r="C5324" t="s">
        <v>11</v>
      </c>
      <c r="D5324" t="s">
        <v>17</v>
      </c>
      <c r="E5324" t="s">
        <v>29</v>
      </c>
      <c r="F5324" t="s">
        <v>122</v>
      </c>
      <c r="G5324">
        <v>10</v>
      </c>
      <c r="H5324" s="3">
        <v>1019.52</v>
      </c>
      <c r="I5324" s="3">
        <v>18362.310000000001</v>
      </c>
    </row>
    <row r="5325" spans="1:9" x14ac:dyDescent="0.3">
      <c r="A5325">
        <v>5324</v>
      </c>
      <c r="B5325" s="2">
        <v>45718</v>
      </c>
      <c r="C5325" t="s">
        <v>11</v>
      </c>
      <c r="D5325" t="s">
        <v>18</v>
      </c>
      <c r="E5325" t="s">
        <v>66</v>
      </c>
      <c r="F5325" t="s">
        <v>121</v>
      </c>
      <c r="G5325">
        <v>2</v>
      </c>
      <c r="H5325" s="3">
        <v>871.31</v>
      </c>
      <c r="I5325" s="3">
        <v>3138.59</v>
      </c>
    </row>
    <row r="5326" spans="1:9" x14ac:dyDescent="0.3">
      <c r="A5326">
        <v>5325</v>
      </c>
      <c r="B5326" s="2">
        <v>45743</v>
      </c>
      <c r="C5326" t="s">
        <v>14</v>
      </c>
      <c r="D5326" t="s">
        <v>19</v>
      </c>
      <c r="E5326" t="s">
        <v>39</v>
      </c>
      <c r="F5326" t="s">
        <v>121</v>
      </c>
      <c r="G5326">
        <v>10</v>
      </c>
      <c r="H5326" s="3">
        <v>1141.57</v>
      </c>
      <c r="I5326" s="3">
        <v>20560.52</v>
      </c>
    </row>
    <row r="5327" spans="1:9" x14ac:dyDescent="0.3">
      <c r="A5327">
        <v>5326</v>
      </c>
      <c r="B5327" s="2">
        <v>45735</v>
      </c>
      <c r="C5327" t="s">
        <v>14</v>
      </c>
      <c r="D5327" t="s">
        <v>16</v>
      </c>
      <c r="E5327" t="s">
        <v>28</v>
      </c>
      <c r="F5327" t="s">
        <v>121</v>
      </c>
      <c r="G5327">
        <v>2</v>
      </c>
      <c r="H5327" s="3">
        <v>1003.42</v>
      </c>
      <c r="I5327" s="3">
        <v>3614.47</v>
      </c>
    </row>
    <row r="5328" spans="1:9" x14ac:dyDescent="0.3">
      <c r="A5328">
        <v>5327</v>
      </c>
      <c r="B5328" s="2">
        <v>45723</v>
      </c>
      <c r="C5328" t="s">
        <v>12</v>
      </c>
      <c r="D5328" t="s">
        <v>18</v>
      </c>
      <c r="E5328" t="s">
        <v>25</v>
      </c>
      <c r="F5328" t="s">
        <v>122</v>
      </c>
      <c r="G5328">
        <v>11</v>
      </c>
      <c r="H5328" s="3">
        <v>240.13</v>
      </c>
      <c r="I5328" s="3">
        <v>4757.41</v>
      </c>
    </row>
    <row r="5329" spans="1:9" x14ac:dyDescent="0.3">
      <c r="A5329">
        <v>5328</v>
      </c>
      <c r="B5329" s="2">
        <v>45735</v>
      </c>
      <c r="C5329" t="s">
        <v>9</v>
      </c>
      <c r="D5329" t="s">
        <v>16</v>
      </c>
      <c r="E5329" t="s">
        <v>41</v>
      </c>
      <c r="F5329" t="s">
        <v>121</v>
      </c>
      <c r="G5329">
        <v>8</v>
      </c>
      <c r="H5329" s="3">
        <v>401.14</v>
      </c>
      <c r="I5329" s="3">
        <v>5779.86</v>
      </c>
    </row>
    <row r="5330" spans="1:9" x14ac:dyDescent="0.3">
      <c r="A5330">
        <v>5329</v>
      </c>
      <c r="B5330" s="2">
        <v>45743</v>
      </c>
      <c r="C5330" t="s">
        <v>15</v>
      </c>
      <c r="D5330" t="s">
        <v>19</v>
      </c>
      <c r="E5330" t="s">
        <v>57</v>
      </c>
      <c r="F5330" t="s">
        <v>121</v>
      </c>
      <c r="G5330">
        <v>3</v>
      </c>
      <c r="H5330" s="3">
        <v>1734.02</v>
      </c>
      <c r="I5330" s="3">
        <v>9369.2900000000009</v>
      </c>
    </row>
    <row r="5331" spans="1:9" x14ac:dyDescent="0.3">
      <c r="A5331">
        <v>5330</v>
      </c>
      <c r="B5331" s="2">
        <v>45718</v>
      </c>
      <c r="C5331" t="s">
        <v>14</v>
      </c>
      <c r="D5331" t="s">
        <v>20</v>
      </c>
      <c r="E5331" t="s">
        <v>39</v>
      </c>
      <c r="F5331" t="s">
        <v>122</v>
      </c>
      <c r="G5331">
        <v>9</v>
      </c>
      <c r="H5331" s="3">
        <v>1217.92</v>
      </c>
      <c r="I5331" s="3">
        <v>19742.07</v>
      </c>
    </row>
    <row r="5332" spans="1:9" x14ac:dyDescent="0.3">
      <c r="A5332">
        <v>5331</v>
      </c>
      <c r="B5332" s="2">
        <v>45733</v>
      </c>
      <c r="C5332" t="s">
        <v>14</v>
      </c>
      <c r="D5332" t="s">
        <v>18</v>
      </c>
      <c r="E5332" t="s">
        <v>98</v>
      </c>
      <c r="F5332" t="s">
        <v>121</v>
      </c>
      <c r="G5332">
        <v>9</v>
      </c>
      <c r="H5332" s="3">
        <v>1037.05</v>
      </c>
      <c r="I5332" s="3">
        <v>16810.23</v>
      </c>
    </row>
    <row r="5333" spans="1:9" x14ac:dyDescent="0.3">
      <c r="A5333">
        <v>5332</v>
      </c>
      <c r="B5333" s="2">
        <v>45721</v>
      </c>
      <c r="C5333" t="s">
        <v>10</v>
      </c>
      <c r="D5333" t="s">
        <v>16</v>
      </c>
      <c r="E5333" t="s">
        <v>91</v>
      </c>
      <c r="F5333" t="s">
        <v>121</v>
      </c>
      <c r="G5333">
        <v>8</v>
      </c>
      <c r="H5333" s="3">
        <v>832.41</v>
      </c>
      <c r="I5333" s="3">
        <v>11993.85</v>
      </c>
    </row>
    <row r="5334" spans="1:9" x14ac:dyDescent="0.3">
      <c r="A5334">
        <v>5333</v>
      </c>
      <c r="B5334" s="2">
        <v>45745</v>
      </c>
      <c r="C5334" t="s">
        <v>11</v>
      </c>
      <c r="D5334" t="s">
        <v>18</v>
      </c>
      <c r="E5334" t="s">
        <v>100</v>
      </c>
      <c r="F5334" t="s">
        <v>121</v>
      </c>
      <c r="G5334">
        <v>5</v>
      </c>
      <c r="H5334" s="3">
        <v>966.54</v>
      </c>
      <c r="I5334" s="3">
        <v>8704.0499999999993</v>
      </c>
    </row>
    <row r="5335" spans="1:9" x14ac:dyDescent="0.3">
      <c r="A5335">
        <v>5334</v>
      </c>
      <c r="B5335" s="2">
        <v>45739</v>
      </c>
      <c r="C5335" t="s">
        <v>11</v>
      </c>
      <c r="D5335" t="s">
        <v>17</v>
      </c>
      <c r="E5335" t="s">
        <v>116</v>
      </c>
      <c r="F5335" t="s">
        <v>122</v>
      </c>
      <c r="G5335">
        <v>3</v>
      </c>
      <c r="H5335" s="3">
        <v>876.56</v>
      </c>
      <c r="I5335" s="3">
        <v>4736.25</v>
      </c>
    </row>
    <row r="5336" spans="1:9" x14ac:dyDescent="0.3">
      <c r="A5336">
        <v>5335</v>
      </c>
      <c r="B5336" s="2">
        <v>45740</v>
      </c>
      <c r="C5336" t="s">
        <v>9</v>
      </c>
      <c r="D5336" t="s">
        <v>17</v>
      </c>
      <c r="E5336" t="s">
        <v>80</v>
      </c>
      <c r="F5336" t="s">
        <v>121</v>
      </c>
      <c r="G5336">
        <v>15</v>
      </c>
      <c r="H5336" s="3">
        <v>438.14</v>
      </c>
      <c r="I5336" s="3">
        <v>11836.84</v>
      </c>
    </row>
    <row r="5337" spans="1:9" x14ac:dyDescent="0.3">
      <c r="A5337">
        <v>5336</v>
      </c>
      <c r="B5337" s="2">
        <v>45745</v>
      </c>
      <c r="C5337" t="s">
        <v>15</v>
      </c>
      <c r="D5337" t="s">
        <v>16</v>
      </c>
      <c r="E5337" t="s">
        <v>25</v>
      </c>
      <c r="F5337" t="s">
        <v>122</v>
      </c>
      <c r="G5337">
        <v>3</v>
      </c>
      <c r="H5337" s="3">
        <v>1520.17</v>
      </c>
      <c r="I5337" s="3">
        <v>8213.81</v>
      </c>
    </row>
    <row r="5338" spans="1:9" x14ac:dyDescent="0.3">
      <c r="A5338">
        <v>5337</v>
      </c>
      <c r="B5338" s="2">
        <v>45745</v>
      </c>
      <c r="C5338" t="s">
        <v>15</v>
      </c>
      <c r="D5338" t="s">
        <v>16</v>
      </c>
      <c r="E5338" t="s">
        <v>23</v>
      </c>
      <c r="F5338" t="s">
        <v>122</v>
      </c>
      <c r="G5338">
        <v>3</v>
      </c>
      <c r="H5338" s="3">
        <v>1783.71</v>
      </c>
      <c r="I5338" s="3">
        <v>9637.7800000000007</v>
      </c>
    </row>
    <row r="5339" spans="1:9" x14ac:dyDescent="0.3">
      <c r="A5339">
        <v>5338</v>
      </c>
      <c r="B5339" s="2">
        <v>45721</v>
      </c>
      <c r="C5339" t="s">
        <v>11</v>
      </c>
      <c r="D5339" t="s">
        <v>19</v>
      </c>
      <c r="E5339" t="s">
        <v>33</v>
      </c>
      <c r="F5339" t="s">
        <v>121</v>
      </c>
      <c r="G5339">
        <v>8</v>
      </c>
      <c r="H5339" s="3">
        <v>1177.07</v>
      </c>
      <c r="I5339" s="3">
        <v>16959.919999999998</v>
      </c>
    </row>
    <row r="5340" spans="1:9" x14ac:dyDescent="0.3">
      <c r="A5340">
        <v>5339</v>
      </c>
      <c r="B5340" s="2">
        <v>45743</v>
      </c>
      <c r="C5340" t="s">
        <v>9</v>
      </c>
      <c r="D5340" t="s">
        <v>17</v>
      </c>
      <c r="E5340" t="s">
        <v>116</v>
      </c>
      <c r="F5340" t="s">
        <v>121</v>
      </c>
      <c r="G5340">
        <v>15</v>
      </c>
      <c r="H5340" s="3">
        <v>599</v>
      </c>
      <c r="I5340" s="3">
        <v>16182.65</v>
      </c>
    </row>
    <row r="5341" spans="1:9" x14ac:dyDescent="0.3">
      <c r="A5341">
        <v>5340</v>
      </c>
      <c r="B5341" s="2">
        <v>45724</v>
      </c>
      <c r="C5341" t="s">
        <v>12</v>
      </c>
      <c r="D5341" t="s">
        <v>20</v>
      </c>
      <c r="E5341" t="s">
        <v>115</v>
      </c>
      <c r="F5341" t="s">
        <v>121</v>
      </c>
      <c r="G5341">
        <v>19</v>
      </c>
      <c r="H5341" s="3">
        <v>203.69</v>
      </c>
      <c r="I5341" s="3">
        <v>6970.35</v>
      </c>
    </row>
    <row r="5342" spans="1:9" x14ac:dyDescent="0.3">
      <c r="A5342">
        <v>5341</v>
      </c>
      <c r="B5342" s="2">
        <v>45742</v>
      </c>
      <c r="C5342" t="s">
        <v>9</v>
      </c>
      <c r="D5342" t="s">
        <v>19</v>
      </c>
      <c r="E5342" t="s">
        <v>61</v>
      </c>
      <c r="F5342" t="s">
        <v>121</v>
      </c>
      <c r="G5342">
        <v>11</v>
      </c>
      <c r="H5342" s="3">
        <v>554.54999999999995</v>
      </c>
      <c r="I5342" s="3">
        <v>10986.64</v>
      </c>
    </row>
    <row r="5343" spans="1:9" x14ac:dyDescent="0.3">
      <c r="A5343">
        <v>5342</v>
      </c>
      <c r="B5343" s="2">
        <v>45737</v>
      </c>
      <c r="C5343" t="s">
        <v>11</v>
      </c>
      <c r="D5343" t="s">
        <v>20</v>
      </c>
      <c r="E5343" t="s">
        <v>71</v>
      </c>
      <c r="F5343" t="s">
        <v>122</v>
      </c>
      <c r="G5343">
        <v>7</v>
      </c>
      <c r="H5343" s="3">
        <v>997.4</v>
      </c>
      <c r="I5343" s="3">
        <v>12574.74</v>
      </c>
    </row>
    <row r="5344" spans="1:9" x14ac:dyDescent="0.3">
      <c r="A5344">
        <v>5343</v>
      </c>
      <c r="B5344" s="2">
        <v>45739</v>
      </c>
      <c r="C5344" t="s">
        <v>10</v>
      </c>
      <c r="D5344" t="s">
        <v>20</v>
      </c>
      <c r="E5344" t="s">
        <v>89</v>
      </c>
      <c r="F5344" t="s">
        <v>122</v>
      </c>
      <c r="G5344">
        <v>8</v>
      </c>
      <c r="H5344" s="3">
        <v>840.16</v>
      </c>
      <c r="I5344" s="3">
        <v>12105.52</v>
      </c>
    </row>
    <row r="5345" spans="1:9" x14ac:dyDescent="0.3">
      <c r="A5345">
        <v>5344</v>
      </c>
      <c r="B5345" s="2">
        <v>45732</v>
      </c>
      <c r="C5345" t="s">
        <v>12</v>
      </c>
      <c r="D5345" t="s">
        <v>16</v>
      </c>
      <c r="E5345" t="s">
        <v>57</v>
      </c>
      <c r="F5345" t="s">
        <v>122</v>
      </c>
      <c r="G5345">
        <v>14</v>
      </c>
      <c r="H5345" s="3">
        <v>167.85</v>
      </c>
      <c r="I5345" s="3">
        <v>4232.34</v>
      </c>
    </row>
    <row r="5346" spans="1:9" x14ac:dyDescent="0.3">
      <c r="A5346">
        <v>5345</v>
      </c>
      <c r="B5346" s="2">
        <v>45743</v>
      </c>
      <c r="C5346" t="s">
        <v>11</v>
      </c>
      <c r="D5346" t="s">
        <v>16</v>
      </c>
      <c r="E5346" t="s">
        <v>45</v>
      </c>
      <c r="F5346" t="s">
        <v>121</v>
      </c>
      <c r="G5346">
        <v>6</v>
      </c>
      <c r="H5346" s="3">
        <v>814.32</v>
      </c>
      <c r="I5346" s="3">
        <v>8799.9</v>
      </c>
    </row>
    <row r="5347" spans="1:9" x14ac:dyDescent="0.3">
      <c r="A5347">
        <v>5346</v>
      </c>
      <c r="B5347" s="2">
        <v>45744</v>
      </c>
      <c r="C5347" t="s">
        <v>9</v>
      </c>
      <c r="D5347" t="s">
        <v>16</v>
      </c>
      <c r="E5347" t="s">
        <v>29</v>
      </c>
      <c r="F5347" t="s">
        <v>122</v>
      </c>
      <c r="G5347">
        <v>20</v>
      </c>
      <c r="H5347" s="3">
        <v>519.66999999999996</v>
      </c>
      <c r="I5347" s="3">
        <v>18719.28</v>
      </c>
    </row>
    <row r="5348" spans="1:9" x14ac:dyDescent="0.3">
      <c r="A5348">
        <v>5347</v>
      </c>
      <c r="B5348" s="2">
        <v>45747</v>
      </c>
      <c r="C5348" t="s">
        <v>15</v>
      </c>
      <c r="D5348" t="s">
        <v>16</v>
      </c>
      <c r="E5348" t="s">
        <v>96</v>
      </c>
      <c r="F5348" t="s">
        <v>122</v>
      </c>
      <c r="G5348">
        <v>3</v>
      </c>
      <c r="H5348" s="3">
        <v>1406.8</v>
      </c>
      <c r="I5348" s="3">
        <v>7601.25</v>
      </c>
    </row>
    <row r="5349" spans="1:9" x14ac:dyDescent="0.3">
      <c r="A5349">
        <v>5348</v>
      </c>
      <c r="B5349" s="2">
        <v>45730</v>
      </c>
      <c r="C5349" t="s">
        <v>13</v>
      </c>
      <c r="D5349" t="s">
        <v>16</v>
      </c>
      <c r="E5349" t="s">
        <v>35</v>
      </c>
      <c r="F5349" t="s">
        <v>122</v>
      </c>
      <c r="G5349">
        <v>11</v>
      </c>
      <c r="H5349" s="3">
        <v>433.29</v>
      </c>
      <c r="I5349" s="3">
        <v>8584.26</v>
      </c>
    </row>
    <row r="5350" spans="1:9" x14ac:dyDescent="0.3">
      <c r="A5350">
        <v>5349</v>
      </c>
      <c r="B5350" s="2">
        <v>45735</v>
      </c>
      <c r="C5350" t="s">
        <v>15</v>
      </c>
      <c r="D5350" t="s">
        <v>18</v>
      </c>
      <c r="E5350" t="s">
        <v>94</v>
      </c>
      <c r="F5350" t="s">
        <v>122</v>
      </c>
      <c r="G5350">
        <v>4</v>
      </c>
      <c r="H5350" s="3">
        <v>1772.1</v>
      </c>
      <c r="I5350" s="3">
        <v>12766.73</v>
      </c>
    </row>
    <row r="5351" spans="1:9" x14ac:dyDescent="0.3">
      <c r="A5351">
        <v>5350</v>
      </c>
      <c r="B5351" s="2">
        <v>45735</v>
      </c>
      <c r="C5351" t="s">
        <v>14</v>
      </c>
      <c r="D5351" t="s">
        <v>18</v>
      </c>
      <c r="E5351" t="s">
        <v>103</v>
      </c>
      <c r="F5351" t="s">
        <v>121</v>
      </c>
      <c r="G5351">
        <v>9</v>
      </c>
      <c r="H5351" s="3">
        <v>1051.7</v>
      </c>
      <c r="I5351" s="3">
        <v>17047.7</v>
      </c>
    </row>
    <row r="5352" spans="1:9" x14ac:dyDescent="0.3">
      <c r="A5352">
        <v>5351</v>
      </c>
      <c r="B5352" s="2">
        <v>45722</v>
      </c>
      <c r="C5352" t="s">
        <v>12</v>
      </c>
      <c r="D5352" t="s">
        <v>20</v>
      </c>
      <c r="E5352" t="s">
        <v>102</v>
      </c>
      <c r="F5352" t="s">
        <v>122</v>
      </c>
      <c r="G5352">
        <v>10</v>
      </c>
      <c r="H5352" s="3">
        <v>214.81</v>
      </c>
      <c r="I5352" s="3">
        <v>3868.89</v>
      </c>
    </row>
    <row r="5353" spans="1:9" x14ac:dyDescent="0.3">
      <c r="A5353">
        <v>5352</v>
      </c>
      <c r="B5353" s="2">
        <v>45741</v>
      </c>
      <c r="C5353" t="s">
        <v>12</v>
      </c>
      <c r="D5353" t="s">
        <v>18</v>
      </c>
      <c r="E5353" t="s">
        <v>73</v>
      </c>
      <c r="F5353" t="s">
        <v>121</v>
      </c>
      <c r="G5353">
        <v>6</v>
      </c>
      <c r="H5353" s="3">
        <v>197.81</v>
      </c>
      <c r="I5353" s="3">
        <v>2137.62</v>
      </c>
    </row>
    <row r="5354" spans="1:9" x14ac:dyDescent="0.3">
      <c r="A5354">
        <v>5353</v>
      </c>
      <c r="B5354" s="2">
        <v>45725</v>
      </c>
      <c r="C5354" t="s">
        <v>15</v>
      </c>
      <c r="D5354" t="s">
        <v>17</v>
      </c>
      <c r="E5354" t="s">
        <v>44</v>
      </c>
      <c r="F5354" t="s">
        <v>122</v>
      </c>
      <c r="G5354">
        <v>4</v>
      </c>
      <c r="H5354" s="3">
        <v>1473.96</v>
      </c>
      <c r="I5354" s="3">
        <v>10618.84</v>
      </c>
    </row>
    <row r="5355" spans="1:9" x14ac:dyDescent="0.3">
      <c r="A5355">
        <v>5354</v>
      </c>
      <c r="B5355" s="2">
        <v>45719</v>
      </c>
      <c r="C5355" t="s">
        <v>14</v>
      </c>
      <c r="D5355" t="s">
        <v>17</v>
      </c>
      <c r="E5355" t="s">
        <v>98</v>
      </c>
      <c r="F5355" t="s">
        <v>121</v>
      </c>
      <c r="G5355">
        <v>7</v>
      </c>
      <c r="H5355" s="3">
        <v>1410.31</v>
      </c>
      <c r="I5355" s="3">
        <v>17780.509999999998</v>
      </c>
    </row>
    <row r="5356" spans="1:9" x14ac:dyDescent="0.3">
      <c r="A5356">
        <v>5355</v>
      </c>
      <c r="B5356" s="2">
        <v>45738</v>
      </c>
      <c r="C5356" t="s">
        <v>14</v>
      </c>
      <c r="D5356" t="s">
        <v>17</v>
      </c>
      <c r="E5356" t="s">
        <v>29</v>
      </c>
      <c r="F5356" t="s">
        <v>122</v>
      </c>
      <c r="G5356">
        <v>5</v>
      </c>
      <c r="H5356" s="3">
        <v>1159.3699999999999</v>
      </c>
      <c r="I5356" s="3">
        <v>10440.549999999999</v>
      </c>
    </row>
    <row r="5357" spans="1:9" x14ac:dyDescent="0.3">
      <c r="A5357">
        <v>5356</v>
      </c>
      <c r="B5357" s="2">
        <v>45739</v>
      </c>
      <c r="C5357" t="s">
        <v>10</v>
      </c>
      <c r="D5357" t="s">
        <v>17</v>
      </c>
      <c r="E5357" t="s">
        <v>64</v>
      </c>
      <c r="F5357" t="s">
        <v>122</v>
      </c>
      <c r="G5357">
        <v>1</v>
      </c>
      <c r="H5357" s="3">
        <v>896.68</v>
      </c>
      <c r="I5357" s="3">
        <v>1614.99</v>
      </c>
    </row>
    <row r="5358" spans="1:9" x14ac:dyDescent="0.3">
      <c r="A5358">
        <v>5357</v>
      </c>
      <c r="B5358" s="2">
        <v>45732</v>
      </c>
      <c r="C5358" t="s">
        <v>10</v>
      </c>
      <c r="D5358" t="s">
        <v>18</v>
      </c>
      <c r="E5358" t="s">
        <v>51</v>
      </c>
      <c r="F5358" t="s">
        <v>121</v>
      </c>
      <c r="G5358">
        <v>5</v>
      </c>
      <c r="H5358" s="3">
        <v>854.87</v>
      </c>
      <c r="I5358" s="3">
        <v>7698.42</v>
      </c>
    </row>
    <row r="5359" spans="1:9" x14ac:dyDescent="0.3">
      <c r="A5359">
        <v>5358</v>
      </c>
      <c r="B5359" s="2">
        <v>45735</v>
      </c>
      <c r="C5359" t="s">
        <v>13</v>
      </c>
      <c r="D5359" t="s">
        <v>17</v>
      </c>
      <c r="E5359" t="s">
        <v>100</v>
      </c>
      <c r="F5359" t="s">
        <v>122</v>
      </c>
      <c r="G5359">
        <v>16</v>
      </c>
      <c r="H5359" s="3">
        <v>379.9</v>
      </c>
      <c r="I5359" s="3">
        <v>10947.65</v>
      </c>
    </row>
    <row r="5360" spans="1:9" x14ac:dyDescent="0.3">
      <c r="A5360">
        <v>5359</v>
      </c>
      <c r="B5360" s="2">
        <v>45731</v>
      </c>
      <c r="C5360" t="s">
        <v>10</v>
      </c>
      <c r="D5360" t="s">
        <v>18</v>
      </c>
      <c r="E5360" t="s">
        <v>86</v>
      </c>
      <c r="F5360" t="s">
        <v>121</v>
      </c>
      <c r="G5360">
        <v>4</v>
      </c>
      <c r="H5360" s="3">
        <v>853.74</v>
      </c>
      <c r="I5360" s="3">
        <v>6150.59</v>
      </c>
    </row>
    <row r="5361" spans="1:9" x14ac:dyDescent="0.3">
      <c r="A5361">
        <v>5360</v>
      </c>
      <c r="B5361" s="2">
        <v>45734</v>
      </c>
      <c r="C5361" t="s">
        <v>9</v>
      </c>
      <c r="D5361" t="s">
        <v>19</v>
      </c>
      <c r="E5361" t="s">
        <v>32</v>
      </c>
      <c r="F5361" t="s">
        <v>121</v>
      </c>
      <c r="G5361">
        <v>13</v>
      </c>
      <c r="H5361" s="3">
        <v>522.17999999999995</v>
      </c>
      <c r="I5361" s="3">
        <v>12226.3</v>
      </c>
    </row>
    <row r="5362" spans="1:9" x14ac:dyDescent="0.3">
      <c r="A5362">
        <v>5361</v>
      </c>
      <c r="B5362" s="2">
        <v>45734</v>
      </c>
      <c r="C5362" t="s">
        <v>13</v>
      </c>
      <c r="D5362" t="s">
        <v>17</v>
      </c>
      <c r="E5362" t="s">
        <v>47</v>
      </c>
      <c r="F5362" t="s">
        <v>121</v>
      </c>
      <c r="G5362">
        <v>15</v>
      </c>
      <c r="H5362" s="3">
        <v>480.04</v>
      </c>
      <c r="I5362" s="3">
        <v>12968.81</v>
      </c>
    </row>
    <row r="5363" spans="1:9" x14ac:dyDescent="0.3">
      <c r="A5363">
        <v>5362</v>
      </c>
      <c r="B5363" s="2">
        <v>45727</v>
      </c>
      <c r="C5363" t="s">
        <v>9</v>
      </c>
      <c r="D5363" t="s">
        <v>16</v>
      </c>
      <c r="E5363" t="s">
        <v>94</v>
      </c>
      <c r="F5363" t="s">
        <v>121</v>
      </c>
      <c r="G5363">
        <v>15</v>
      </c>
      <c r="H5363" s="3">
        <v>406.91</v>
      </c>
      <c r="I5363" s="3">
        <v>10993.12</v>
      </c>
    </row>
    <row r="5364" spans="1:9" x14ac:dyDescent="0.3">
      <c r="A5364">
        <v>5363</v>
      </c>
      <c r="B5364" s="2">
        <v>45736</v>
      </c>
      <c r="C5364" t="s">
        <v>9</v>
      </c>
      <c r="D5364" t="s">
        <v>18</v>
      </c>
      <c r="E5364" t="s">
        <v>22</v>
      </c>
      <c r="F5364" t="s">
        <v>121</v>
      </c>
      <c r="G5364">
        <v>16</v>
      </c>
      <c r="H5364" s="3">
        <v>531.89</v>
      </c>
      <c r="I5364" s="3">
        <v>15327.57</v>
      </c>
    </row>
    <row r="5365" spans="1:9" x14ac:dyDescent="0.3">
      <c r="A5365">
        <v>5364</v>
      </c>
      <c r="B5365" s="2">
        <v>45720</v>
      </c>
      <c r="C5365" t="s">
        <v>11</v>
      </c>
      <c r="D5365" t="s">
        <v>17</v>
      </c>
      <c r="E5365" t="s">
        <v>33</v>
      </c>
      <c r="F5365" t="s">
        <v>121</v>
      </c>
      <c r="G5365">
        <v>5</v>
      </c>
      <c r="H5365" s="3">
        <v>964.29</v>
      </c>
      <c r="I5365" s="3">
        <v>8683.7900000000009</v>
      </c>
    </row>
    <row r="5366" spans="1:9" x14ac:dyDescent="0.3">
      <c r="A5366">
        <v>5365</v>
      </c>
      <c r="B5366" s="2">
        <v>45727</v>
      </c>
      <c r="C5366" t="s">
        <v>9</v>
      </c>
      <c r="D5366" t="s">
        <v>17</v>
      </c>
      <c r="E5366" t="s">
        <v>26</v>
      </c>
      <c r="F5366" t="s">
        <v>122</v>
      </c>
      <c r="G5366">
        <v>17</v>
      </c>
      <c r="H5366" s="3">
        <v>485.78</v>
      </c>
      <c r="I5366" s="3">
        <v>14873.74</v>
      </c>
    </row>
    <row r="5367" spans="1:9" x14ac:dyDescent="0.3">
      <c r="A5367">
        <v>5366</v>
      </c>
      <c r="B5367" s="2">
        <v>45741</v>
      </c>
      <c r="C5367" t="s">
        <v>13</v>
      </c>
      <c r="D5367" t="s">
        <v>17</v>
      </c>
      <c r="E5367" t="s">
        <v>36</v>
      </c>
      <c r="F5367" t="s">
        <v>122</v>
      </c>
      <c r="G5367">
        <v>13</v>
      </c>
      <c r="H5367" s="3">
        <v>446.79</v>
      </c>
      <c r="I5367" s="3">
        <v>10461.120000000001</v>
      </c>
    </row>
    <row r="5368" spans="1:9" x14ac:dyDescent="0.3">
      <c r="A5368">
        <v>5367</v>
      </c>
      <c r="B5368" s="2">
        <v>45719</v>
      </c>
      <c r="C5368" t="s">
        <v>10</v>
      </c>
      <c r="D5368" t="s">
        <v>16</v>
      </c>
      <c r="E5368" t="s">
        <v>115</v>
      </c>
      <c r="F5368" t="s">
        <v>122</v>
      </c>
      <c r="G5368">
        <v>5</v>
      </c>
      <c r="H5368" s="3">
        <v>728.13</v>
      </c>
      <c r="I5368" s="3">
        <v>6557.08</v>
      </c>
    </row>
    <row r="5369" spans="1:9" x14ac:dyDescent="0.3">
      <c r="A5369">
        <v>5368</v>
      </c>
      <c r="B5369" s="2">
        <v>45721</v>
      </c>
      <c r="C5369" t="s">
        <v>10</v>
      </c>
      <c r="D5369" t="s">
        <v>19</v>
      </c>
      <c r="E5369" t="s">
        <v>87</v>
      </c>
      <c r="F5369" t="s">
        <v>121</v>
      </c>
      <c r="G5369">
        <v>1</v>
      </c>
      <c r="H5369" s="3">
        <v>861.97</v>
      </c>
      <c r="I5369" s="3">
        <v>1552.47</v>
      </c>
    </row>
    <row r="5370" spans="1:9" x14ac:dyDescent="0.3">
      <c r="A5370">
        <v>5369</v>
      </c>
      <c r="B5370" s="2">
        <v>45739</v>
      </c>
      <c r="C5370" t="s">
        <v>15</v>
      </c>
      <c r="D5370" t="s">
        <v>19</v>
      </c>
      <c r="E5370" t="s">
        <v>84</v>
      </c>
      <c r="F5370" t="s">
        <v>121</v>
      </c>
      <c r="G5370">
        <v>9</v>
      </c>
      <c r="H5370" s="3">
        <v>1579.98</v>
      </c>
      <c r="I5370" s="3">
        <v>25610.94</v>
      </c>
    </row>
    <row r="5371" spans="1:9" x14ac:dyDescent="0.3">
      <c r="A5371">
        <v>5370</v>
      </c>
      <c r="B5371" s="2">
        <v>45720</v>
      </c>
      <c r="C5371" t="s">
        <v>15</v>
      </c>
      <c r="D5371" t="s">
        <v>18</v>
      </c>
      <c r="E5371" t="s">
        <v>105</v>
      </c>
      <c r="F5371" t="s">
        <v>122</v>
      </c>
      <c r="G5371">
        <v>10</v>
      </c>
      <c r="H5371" s="3">
        <v>1723.92</v>
      </c>
      <c r="I5371" s="3">
        <v>31049.07</v>
      </c>
    </row>
    <row r="5372" spans="1:9" x14ac:dyDescent="0.3">
      <c r="A5372">
        <v>5371</v>
      </c>
      <c r="B5372" s="2">
        <v>45737</v>
      </c>
      <c r="C5372" t="s">
        <v>11</v>
      </c>
      <c r="D5372" t="s">
        <v>17</v>
      </c>
      <c r="E5372" t="s">
        <v>44</v>
      </c>
      <c r="F5372" t="s">
        <v>122</v>
      </c>
      <c r="G5372">
        <v>8</v>
      </c>
      <c r="H5372" s="3">
        <v>922.88</v>
      </c>
      <c r="I5372" s="3">
        <v>13297.4</v>
      </c>
    </row>
    <row r="5373" spans="1:9" x14ac:dyDescent="0.3">
      <c r="A5373">
        <v>5372</v>
      </c>
      <c r="B5373" s="2">
        <v>45740</v>
      </c>
      <c r="C5373" t="s">
        <v>11</v>
      </c>
      <c r="D5373" t="s">
        <v>19</v>
      </c>
      <c r="E5373" t="s">
        <v>109</v>
      </c>
      <c r="F5373" t="s">
        <v>121</v>
      </c>
      <c r="G5373">
        <v>2</v>
      </c>
      <c r="H5373" s="3">
        <v>1128.44</v>
      </c>
      <c r="I5373" s="3">
        <v>4064.81</v>
      </c>
    </row>
    <row r="5374" spans="1:9" x14ac:dyDescent="0.3">
      <c r="A5374">
        <v>5373</v>
      </c>
      <c r="B5374" s="2">
        <v>45745</v>
      </c>
      <c r="C5374" t="s">
        <v>15</v>
      </c>
      <c r="D5374" t="s">
        <v>18</v>
      </c>
      <c r="E5374" t="s">
        <v>109</v>
      </c>
      <c r="F5374" t="s">
        <v>121</v>
      </c>
      <c r="G5374">
        <v>8</v>
      </c>
      <c r="H5374" s="3">
        <v>1346.5</v>
      </c>
      <c r="I5374" s="3">
        <v>19401.169999999998</v>
      </c>
    </row>
    <row r="5375" spans="1:9" x14ac:dyDescent="0.3">
      <c r="A5375">
        <v>5374</v>
      </c>
      <c r="B5375" s="2">
        <v>45745</v>
      </c>
      <c r="C5375" t="s">
        <v>12</v>
      </c>
      <c r="D5375" t="s">
        <v>16</v>
      </c>
      <c r="E5375" t="s">
        <v>22</v>
      </c>
      <c r="F5375" t="s">
        <v>122</v>
      </c>
      <c r="G5375">
        <v>12</v>
      </c>
      <c r="H5375" s="3">
        <v>245.4</v>
      </c>
      <c r="I5375" s="3">
        <v>5303.8</v>
      </c>
    </row>
    <row r="5376" spans="1:9" x14ac:dyDescent="0.3">
      <c r="A5376">
        <v>5375</v>
      </c>
      <c r="B5376" s="2">
        <v>45720</v>
      </c>
      <c r="C5376" t="s">
        <v>9</v>
      </c>
      <c r="D5376" t="s">
        <v>20</v>
      </c>
      <c r="E5376" t="s">
        <v>49</v>
      </c>
      <c r="F5376" t="s">
        <v>121</v>
      </c>
      <c r="G5376">
        <v>18</v>
      </c>
      <c r="H5376" s="3">
        <v>448.15</v>
      </c>
      <c r="I5376" s="3">
        <v>14528.72</v>
      </c>
    </row>
    <row r="5377" spans="1:9" x14ac:dyDescent="0.3">
      <c r="A5377">
        <v>5376</v>
      </c>
      <c r="B5377" s="2">
        <v>45740</v>
      </c>
      <c r="C5377" t="s">
        <v>12</v>
      </c>
      <c r="D5377" t="s">
        <v>18</v>
      </c>
      <c r="E5377" t="s">
        <v>48</v>
      </c>
      <c r="F5377" t="s">
        <v>122</v>
      </c>
      <c r="G5377">
        <v>5</v>
      </c>
      <c r="H5377" s="3">
        <v>217.33</v>
      </c>
      <c r="I5377" s="3">
        <v>1957.14</v>
      </c>
    </row>
    <row r="5378" spans="1:9" x14ac:dyDescent="0.3">
      <c r="A5378">
        <v>5377</v>
      </c>
      <c r="B5378" s="2">
        <v>45717</v>
      </c>
      <c r="C5378" t="s">
        <v>15</v>
      </c>
      <c r="D5378" t="s">
        <v>19</v>
      </c>
      <c r="E5378" t="s">
        <v>95</v>
      </c>
      <c r="F5378" t="s">
        <v>121</v>
      </c>
      <c r="G5378">
        <v>7</v>
      </c>
      <c r="H5378" s="3">
        <v>1211.23</v>
      </c>
      <c r="I5378" s="3">
        <v>15270.6</v>
      </c>
    </row>
    <row r="5379" spans="1:9" x14ac:dyDescent="0.3">
      <c r="A5379">
        <v>5378</v>
      </c>
      <c r="B5379" s="2">
        <v>45726</v>
      </c>
      <c r="C5379" t="s">
        <v>14</v>
      </c>
      <c r="D5379" t="s">
        <v>20</v>
      </c>
      <c r="E5379" t="s">
        <v>51</v>
      </c>
      <c r="F5379" t="s">
        <v>122</v>
      </c>
      <c r="G5379">
        <v>3</v>
      </c>
      <c r="H5379" s="3">
        <v>1458.85</v>
      </c>
      <c r="I5379" s="3">
        <v>7882.49</v>
      </c>
    </row>
    <row r="5380" spans="1:9" x14ac:dyDescent="0.3">
      <c r="A5380">
        <v>5379</v>
      </c>
      <c r="B5380" s="2">
        <v>45719</v>
      </c>
      <c r="C5380" t="s">
        <v>14</v>
      </c>
      <c r="D5380" t="s">
        <v>16</v>
      </c>
      <c r="E5380" t="s">
        <v>78</v>
      </c>
      <c r="F5380" t="s">
        <v>121</v>
      </c>
      <c r="G5380">
        <v>8</v>
      </c>
      <c r="H5380" s="3">
        <v>1271.99</v>
      </c>
      <c r="I5380" s="3">
        <v>18327.580000000002</v>
      </c>
    </row>
    <row r="5381" spans="1:9" x14ac:dyDescent="0.3">
      <c r="A5381">
        <v>5380</v>
      </c>
      <c r="B5381" s="2">
        <v>45718</v>
      </c>
      <c r="C5381" t="s">
        <v>15</v>
      </c>
      <c r="D5381" t="s">
        <v>18</v>
      </c>
      <c r="E5381" t="s">
        <v>26</v>
      </c>
      <c r="F5381" t="s">
        <v>121</v>
      </c>
      <c r="G5381">
        <v>8</v>
      </c>
      <c r="H5381" s="3">
        <v>1580.64</v>
      </c>
      <c r="I5381" s="3">
        <v>22774.79</v>
      </c>
    </row>
    <row r="5382" spans="1:9" x14ac:dyDescent="0.3">
      <c r="A5382">
        <v>5381</v>
      </c>
      <c r="B5382" s="2">
        <v>45734</v>
      </c>
      <c r="C5382" t="s">
        <v>10</v>
      </c>
      <c r="D5382" t="s">
        <v>17</v>
      </c>
      <c r="E5382" t="s">
        <v>97</v>
      </c>
      <c r="F5382" t="s">
        <v>121</v>
      </c>
      <c r="G5382">
        <v>10</v>
      </c>
      <c r="H5382" s="3">
        <v>712.85</v>
      </c>
      <c r="I5382" s="3">
        <v>12838.95</v>
      </c>
    </row>
    <row r="5383" spans="1:9" x14ac:dyDescent="0.3">
      <c r="A5383">
        <v>5382</v>
      </c>
      <c r="B5383" s="2">
        <v>45736</v>
      </c>
      <c r="C5383" t="s">
        <v>14</v>
      </c>
      <c r="D5383" t="s">
        <v>18</v>
      </c>
      <c r="E5383" t="s">
        <v>33</v>
      </c>
      <c r="F5383" t="s">
        <v>121</v>
      </c>
      <c r="G5383">
        <v>1</v>
      </c>
      <c r="H5383" s="3">
        <v>1332.37</v>
      </c>
      <c r="I5383" s="3">
        <v>2399.6999999999998</v>
      </c>
    </row>
    <row r="5384" spans="1:9" x14ac:dyDescent="0.3">
      <c r="A5384">
        <v>5383</v>
      </c>
      <c r="B5384" s="2">
        <v>45725</v>
      </c>
      <c r="C5384" t="s">
        <v>15</v>
      </c>
      <c r="D5384" t="s">
        <v>17</v>
      </c>
      <c r="E5384" t="s">
        <v>71</v>
      </c>
      <c r="F5384" t="s">
        <v>121</v>
      </c>
      <c r="G5384">
        <v>5</v>
      </c>
      <c r="H5384" s="3">
        <v>1634.54</v>
      </c>
      <c r="I5384" s="3">
        <v>14719.64</v>
      </c>
    </row>
    <row r="5385" spans="1:9" x14ac:dyDescent="0.3">
      <c r="A5385">
        <v>5384</v>
      </c>
      <c r="B5385" s="2">
        <v>45726</v>
      </c>
      <c r="C5385" t="s">
        <v>15</v>
      </c>
      <c r="D5385" t="s">
        <v>16</v>
      </c>
      <c r="E5385" t="s">
        <v>101</v>
      </c>
      <c r="F5385" t="s">
        <v>121</v>
      </c>
      <c r="G5385">
        <v>1</v>
      </c>
      <c r="H5385" s="3">
        <v>1226.99</v>
      </c>
      <c r="I5385" s="3">
        <v>2209.9</v>
      </c>
    </row>
    <row r="5386" spans="1:9" x14ac:dyDescent="0.3">
      <c r="A5386">
        <v>5385</v>
      </c>
      <c r="B5386" s="2">
        <v>45726</v>
      </c>
      <c r="C5386" t="s">
        <v>12</v>
      </c>
      <c r="D5386" t="s">
        <v>18</v>
      </c>
      <c r="E5386" t="s">
        <v>35</v>
      </c>
      <c r="F5386" t="s">
        <v>122</v>
      </c>
      <c r="G5386">
        <v>8</v>
      </c>
      <c r="H5386" s="3">
        <v>161.05000000000001</v>
      </c>
      <c r="I5386" s="3">
        <v>2320.5</v>
      </c>
    </row>
    <row r="5387" spans="1:9" x14ac:dyDescent="0.3">
      <c r="A5387">
        <v>5386</v>
      </c>
      <c r="B5387" s="2">
        <v>45724</v>
      </c>
      <c r="C5387" t="s">
        <v>13</v>
      </c>
      <c r="D5387" t="s">
        <v>18</v>
      </c>
      <c r="E5387" t="s">
        <v>83</v>
      </c>
      <c r="F5387" t="s">
        <v>121</v>
      </c>
      <c r="G5387">
        <v>6</v>
      </c>
      <c r="H5387" s="3">
        <v>360.69</v>
      </c>
      <c r="I5387" s="3">
        <v>3897.78</v>
      </c>
    </row>
    <row r="5388" spans="1:9" x14ac:dyDescent="0.3">
      <c r="A5388">
        <v>5387</v>
      </c>
      <c r="B5388" s="2">
        <v>45740</v>
      </c>
      <c r="C5388" t="s">
        <v>10</v>
      </c>
      <c r="D5388" t="s">
        <v>19</v>
      </c>
      <c r="E5388" t="s">
        <v>116</v>
      </c>
      <c r="F5388" t="s">
        <v>122</v>
      </c>
      <c r="G5388">
        <v>4</v>
      </c>
      <c r="H5388" s="3">
        <v>725.58</v>
      </c>
      <c r="I5388" s="3">
        <v>5227.29</v>
      </c>
    </row>
    <row r="5389" spans="1:9" x14ac:dyDescent="0.3">
      <c r="A5389">
        <v>5388</v>
      </c>
      <c r="B5389" s="2">
        <v>45736</v>
      </c>
      <c r="C5389" t="s">
        <v>13</v>
      </c>
      <c r="D5389" t="s">
        <v>18</v>
      </c>
      <c r="E5389" t="s">
        <v>60</v>
      </c>
      <c r="F5389" t="s">
        <v>122</v>
      </c>
      <c r="G5389">
        <v>7</v>
      </c>
      <c r="H5389" s="3">
        <v>326.10000000000002</v>
      </c>
      <c r="I5389" s="3">
        <v>4111.3100000000004</v>
      </c>
    </row>
    <row r="5390" spans="1:9" x14ac:dyDescent="0.3">
      <c r="A5390">
        <v>5389</v>
      </c>
      <c r="B5390" s="2">
        <v>45732</v>
      </c>
      <c r="C5390" t="s">
        <v>10</v>
      </c>
      <c r="D5390" t="s">
        <v>19</v>
      </c>
      <c r="E5390" t="s">
        <v>78</v>
      </c>
      <c r="F5390" t="s">
        <v>121</v>
      </c>
      <c r="G5390">
        <v>9</v>
      </c>
      <c r="H5390" s="3">
        <v>852.85</v>
      </c>
      <c r="I5390" s="3">
        <v>13824.41</v>
      </c>
    </row>
    <row r="5391" spans="1:9" x14ac:dyDescent="0.3">
      <c r="A5391">
        <v>5390</v>
      </c>
      <c r="B5391" s="2">
        <v>45747</v>
      </c>
      <c r="C5391" t="s">
        <v>14</v>
      </c>
      <c r="D5391" t="s">
        <v>17</v>
      </c>
      <c r="E5391" t="s">
        <v>51</v>
      </c>
      <c r="F5391" t="s">
        <v>122</v>
      </c>
      <c r="G5391">
        <v>8</v>
      </c>
      <c r="H5391" s="3">
        <v>1411.59</v>
      </c>
      <c r="I5391" s="3">
        <v>20339.02</v>
      </c>
    </row>
    <row r="5392" spans="1:9" x14ac:dyDescent="0.3">
      <c r="A5392">
        <v>5391</v>
      </c>
      <c r="B5392" s="2">
        <v>45730</v>
      </c>
      <c r="C5392" t="s">
        <v>10</v>
      </c>
      <c r="D5392" t="s">
        <v>17</v>
      </c>
      <c r="E5392" t="s">
        <v>33</v>
      </c>
      <c r="F5392" t="s">
        <v>122</v>
      </c>
      <c r="G5392">
        <v>8</v>
      </c>
      <c r="H5392" s="3">
        <v>743.55</v>
      </c>
      <c r="I5392" s="3">
        <v>10713.51</v>
      </c>
    </row>
    <row r="5393" spans="1:9" x14ac:dyDescent="0.3">
      <c r="A5393">
        <v>5392</v>
      </c>
      <c r="B5393" s="2">
        <v>45731</v>
      </c>
      <c r="C5393" t="s">
        <v>11</v>
      </c>
      <c r="D5393" t="s">
        <v>16</v>
      </c>
      <c r="E5393" t="s">
        <v>70</v>
      </c>
      <c r="F5393" t="s">
        <v>122</v>
      </c>
      <c r="G5393">
        <v>10</v>
      </c>
      <c r="H5393" s="3">
        <v>833.61</v>
      </c>
      <c r="I5393" s="3">
        <v>15013.93</v>
      </c>
    </row>
    <row r="5394" spans="1:9" x14ac:dyDescent="0.3">
      <c r="A5394">
        <v>5393</v>
      </c>
      <c r="B5394" s="2">
        <v>45724</v>
      </c>
      <c r="C5394" t="s">
        <v>14</v>
      </c>
      <c r="D5394" t="s">
        <v>18</v>
      </c>
      <c r="E5394" t="s">
        <v>97</v>
      </c>
      <c r="F5394" t="s">
        <v>121</v>
      </c>
      <c r="G5394">
        <v>8</v>
      </c>
      <c r="H5394" s="3">
        <v>1138.8699999999999</v>
      </c>
      <c r="I5394" s="3">
        <v>16409.509999999998</v>
      </c>
    </row>
    <row r="5395" spans="1:9" x14ac:dyDescent="0.3">
      <c r="A5395">
        <v>5394</v>
      </c>
      <c r="B5395" s="2">
        <v>45724</v>
      </c>
      <c r="C5395" t="s">
        <v>9</v>
      </c>
      <c r="D5395" t="s">
        <v>16</v>
      </c>
      <c r="E5395" t="s">
        <v>67</v>
      </c>
      <c r="F5395" t="s">
        <v>121</v>
      </c>
      <c r="G5395">
        <v>18</v>
      </c>
      <c r="H5395" s="3">
        <v>468.32</v>
      </c>
      <c r="I5395" s="3">
        <v>15182.62</v>
      </c>
    </row>
    <row r="5396" spans="1:9" x14ac:dyDescent="0.3">
      <c r="A5396">
        <v>5395</v>
      </c>
      <c r="B5396" s="2">
        <v>45746</v>
      </c>
      <c r="C5396" t="s">
        <v>14</v>
      </c>
      <c r="D5396" t="s">
        <v>19</v>
      </c>
      <c r="E5396" t="s">
        <v>78</v>
      </c>
      <c r="F5396" t="s">
        <v>122</v>
      </c>
      <c r="G5396">
        <v>4</v>
      </c>
      <c r="H5396" s="3">
        <v>1228.1199999999999</v>
      </c>
      <c r="I5396" s="3">
        <v>8847.74</v>
      </c>
    </row>
    <row r="5397" spans="1:9" x14ac:dyDescent="0.3">
      <c r="A5397">
        <v>5396</v>
      </c>
      <c r="B5397" s="2">
        <v>45725</v>
      </c>
      <c r="C5397" t="s">
        <v>9</v>
      </c>
      <c r="D5397" t="s">
        <v>18</v>
      </c>
      <c r="E5397" t="s">
        <v>120</v>
      </c>
      <c r="F5397" t="s">
        <v>121</v>
      </c>
      <c r="G5397">
        <v>17</v>
      </c>
      <c r="H5397" s="3">
        <v>592.37</v>
      </c>
      <c r="I5397" s="3">
        <v>18137.34</v>
      </c>
    </row>
    <row r="5398" spans="1:9" x14ac:dyDescent="0.3">
      <c r="A5398">
        <v>5397</v>
      </c>
      <c r="B5398" s="2">
        <v>45741</v>
      </c>
      <c r="C5398" t="s">
        <v>13</v>
      </c>
      <c r="D5398" t="s">
        <v>17</v>
      </c>
      <c r="E5398" t="s">
        <v>57</v>
      </c>
      <c r="F5398" t="s">
        <v>122</v>
      </c>
      <c r="G5398">
        <v>16</v>
      </c>
      <c r="H5398" s="3">
        <v>459.07</v>
      </c>
      <c r="I5398" s="3">
        <v>13229.1</v>
      </c>
    </row>
    <row r="5399" spans="1:9" x14ac:dyDescent="0.3">
      <c r="A5399">
        <v>5398</v>
      </c>
      <c r="B5399" s="2">
        <v>45745</v>
      </c>
      <c r="C5399" t="s">
        <v>10</v>
      </c>
      <c r="D5399" t="s">
        <v>19</v>
      </c>
      <c r="E5399" t="s">
        <v>107</v>
      </c>
      <c r="F5399" t="s">
        <v>122</v>
      </c>
      <c r="G5399">
        <v>2</v>
      </c>
      <c r="H5399" s="3">
        <v>881.43</v>
      </c>
      <c r="I5399" s="3">
        <v>3175.04</v>
      </c>
    </row>
    <row r="5400" spans="1:9" x14ac:dyDescent="0.3">
      <c r="A5400">
        <v>5399</v>
      </c>
      <c r="B5400" s="2">
        <v>45741</v>
      </c>
      <c r="C5400" t="s">
        <v>14</v>
      </c>
      <c r="D5400" t="s">
        <v>17</v>
      </c>
      <c r="E5400" t="s">
        <v>45</v>
      </c>
      <c r="F5400" t="s">
        <v>121</v>
      </c>
      <c r="G5400">
        <v>6</v>
      </c>
      <c r="H5400" s="3">
        <v>1070.0999999999999</v>
      </c>
      <c r="I5400" s="3">
        <v>11563.97</v>
      </c>
    </row>
    <row r="5401" spans="1:9" x14ac:dyDescent="0.3">
      <c r="A5401">
        <v>5400</v>
      </c>
      <c r="B5401" s="2">
        <v>45745</v>
      </c>
      <c r="C5401" t="s">
        <v>13</v>
      </c>
      <c r="D5401" t="s">
        <v>19</v>
      </c>
      <c r="E5401" t="s">
        <v>100</v>
      </c>
      <c r="F5401" t="s">
        <v>122</v>
      </c>
      <c r="G5401">
        <v>19</v>
      </c>
      <c r="H5401" s="3">
        <v>416.71</v>
      </c>
      <c r="I5401" s="3">
        <v>14259.98</v>
      </c>
    </row>
    <row r="5402" spans="1:9" x14ac:dyDescent="0.3">
      <c r="A5402">
        <v>5401</v>
      </c>
      <c r="B5402" s="2">
        <v>45719</v>
      </c>
      <c r="C5402" t="s">
        <v>11</v>
      </c>
      <c r="D5402" t="s">
        <v>17</v>
      </c>
      <c r="E5402" t="s">
        <v>43</v>
      </c>
      <c r="F5402" t="s">
        <v>122</v>
      </c>
      <c r="G5402">
        <v>6</v>
      </c>
      <c r="H5402" s="3">
        <v>891.16</v>
      </c>
      <c r="I5402" s="3">
        <v>9630.27</v>
      </c>
    </row>
    <row r="5403" spans="1:9" x14ac:dyDescent="0.3">
      <c r="A5403">
        <v>5402</v>
      </c>
      <c r="B5403" s="2">
        <v>45744</v>
      </c>
      <c r="C5403" t="s">
        <v>10</v>
      </c>
      <c r="D5403" t="s">
        <v>19</v>
      </c>
      <c r="E5403" t="s">
        <v>36</v>
      </c>
      <c r="F5403" t="s">
        <v>122</v>
      </c>
      <c r="G5403">
        <v>2</v>
      </c>
      <c r="H5403" s="3">
        <v>847.78</v>
      </c>
      <c r="I5403" s="3">
        <v>3053.83</v>
      </c>
    </row>
    <row r="5404" spans="1:9" x14ac:dyDescent="0.3">
      <c r="A5404">
        <v>5403</v>
      </c>
      <c r="B5404" s="2">
        <v>45741</v>
      </c>
      <c r="C5404" t="s">
        <v>13</v>
      </c>
      <c r="D5404" t="s">
        <v>16</v>
      </c>
      <c r="E5404" t="s">
        <v>68</v>
      </c>
      <c r="F5404" t="s">
        <v>121</v>
      </c>
      <c r="G5404">
        <v>16</v>
      </c>
      <c r="H5404" s="3">
        <v>311.02999999999997</v>
      </c>
      <c r="I5404" s="3">
        <v>8963.01</v>
      </c>
    </row>
    <row r="5405" spans="1:9" x14ac:dyDescent="0.3">
      <c r="A5405">
        <v>5404</v>
      </c>
      <c r="B5405" s="2">
        <v>45728</v>
      </c>
      <c r="C5405" t="s">
        <v>11</v>
      </c>
      <c r="D5405" t="s">
        <v>17</v>
      </c>
      <c r="E5405" t="s">
        <v>51</v>
      </c>
      <c r="F5405" t="s">
        <v>122</v>
      </c>
      <c r="G5405">
        <v>5</v>
      </c>
      <c r="H5405" s="3">
        <v>1069.51</v>
      </c>
      <c r="I5405" s="3">
        <v>9631.33</v>
      </c>
    </row>
    <row r="5406" spans="1:9" x14ac:dyDescent="0.3">
      <c r="A5406">
        <v>5405</v>
      </c>
      <c r="B5406" s="2">
        <v>45726</v>
      </c>
      <c r="C5406" t="s">
        <v>12</v>
      </c>
      <c r="D5406" t="s">
        <v>19</v>
      </c>
      <c r="E5406" t="s">
        <v>72</v>
      </c>
      <c r="F5406" t="s">
        <v>122</v>
      </c>
      <c r="G5406">
        <v>18</v>
      </c>
      <c r="H5406" s="3">
        <v>201.61</v>
      </c>
      <c r="I5406" s="3">
        <v>6536.06</v>
      </c>
    </row>
    <row r="5407" spans="1:9" x14ac:dyDescent="0.3">
      <c r="A5407">
        <v>5406</v>
      </c>
      <c r="B5407" s="2">
        <v>45731</v>
      </c>
      <c r="C5407" t="s">
        <v>10</v>
      </c>
      <c r="D5407" t="s">
        <v>17</v>
      </c>
      <c r="E5407" t="s">
        <v>49</v>
      </c>
      <c r="F5407" t="s">
        <v>121</v>
      </c>
      <c r="G5407">
        <v>10</v>
      </c>
      <c r="H5407" s="3">
        <v>894.41</v>
      </c>
      <c r="I5407" s="3">
        <v>16108.98</v>
      </c>
    </row>
    <row r="5408" spans="1:9" x14ac:dyDescent="0.3">
      <c r="A5408">
        <v>5407</v>
      </c>
      <c r="B5408" s="2">
        <v>45746</v>
      </c>
      <c r="C5408" t="s">
        <v>15</v>
      </c>
      <c r="D5408" t="s">
        <v>17</v>
      </c>
      <c r="E5408" t="s">
        <v>120</v>
      </c>
      <c r="F5408" t="s">
        <v>121</v>
      </c>
      <c r="G5408">
        <v>2</v>
      </c>
      <c r="H5408" s="3">
        <v>1784.06</v>
      </c>
      <c r="I5408" s="3">
        <v>6426.45</v>
      </c>
    </row>
    <row r="5409" spans="1:9" x14ac:dyDescent="0.3">
      <c r="A5409">
        <v>5408</v>
      </c>
      <c r="B5409" s="2">
        <v>45741</v>
      </c>
      <c r="C5409" t="s">
        <v>9</v>
      </c>
      <c r="D5409" t="s">
        <v>17</v>
      </c>
      <c r="E5409" t="s">
        <v>72</v>
      </c>
      <c r="F5409" t="s">
        <v>121</v>
      </c>
      <c r="G5409">
        <v>13</v>
      </c>
      <c r="H5409" s="3">
        <v>533.22</v>
      </c>
      <c r="I5409" s="3">
        <v>12484.79</v>
      </c>
    </row>
    <row r="5410" spans="1:9" x14ac:dyDescent="0.3">
      <c r="A5410">
        <v>5409</v>
      </c>
      <c r="B5410" s="2">
        <v>45717</v>
      </c>
      <c r="C5410" t="s">
        <v>12</v>
      </c>
      <c r="D5410" t="s">
        <v>19</v>
      </c>
      <c r="E5410" t="s">
        <v>81</v>
      </c>
      <c r="F5410" t="s">
        <v>122</v>
      </c>
      <c r="G5410">
        <v>8</v>
      </c>
      <c r="H5410" s="3">
        <v>156.81</v>
      </c>
      <c r="I5410" s="3">
        <v>2259.41</v>
      </c>
    </row>
    <row r="5411" spans="1:9" x14ac:dyDescent="0.3">
      <c r="A5411">
        <v>5410</v>
      </c>
      <c r="B5411" s="2">
        <v>45742</v>
      </c>
      <c r="C5411" t="s">
        <v>15</v>
      </c>
      <c r="D5411" t="s">
        <v>16</v>
      </c>
      <c r="E5411" t="s">
        <v>28</v>
      </c>
      <c r="F5411" t="s">
        <v>121</v>
      </c>
      <c r="G5411">
        <v>9</v>
      </c>
      <c r="H5411" s="3">
        <v>1601.2</v>
      </c>
      <c r="I5411" s="3">
        <v>25954.91</v>
      </c>
    </row>
    <row r="5412" spans="1:9" x14ac:dyDescent="0.3">
      <c r="A5412">
        <v>5411</v>
      </c>
      <c r="B5412" s="2">
        <v>45739</v>
      </c>
      <c r="C5412" t="s">
        <v>9</v>
      </c>
      <c r="D5412" t="s">
        <v>19</v>
      </c>
      <c r="E5412" t="s">
        <v>47</v>
      </c>
      <c r="F5412" t="s">
        <v>122</v>
      </c>
      <c r="G5412">
        <v>14</v>
      </c>
      <c r="H5412" s="3">
        <v>404.6</v>
      </c>
      <c r="I5412" s="3">
        <v>10202</v>
      </c>
    </row>
    <row r="5413" spans="1:9" x14ac:dyDescent="0.3">
      <c r="A5413">
        <v>5412</v>
      </c>
      <c r="B5413" s="2">
        <v>45734</v>
      </c>
      <c r="C5413" t="s">
        <v>10</v>
      </c>
      <c r="D5413" t="s">
        <v>18</v>
      </c>
      <c r="E5413" t="s">
        <v>78</v>
      </c>
      <c r="F5413" t="s">
        <v>121</v>
      </c>
      <c r="G5413">
        <v>3</v>
      </c>
      <c r="H5413" s="3">
        <v>890.21</v>
      </c>
      <c r="I5413" s="3">
        <v>4810</v>
      </c>
    </row>
    <row r="5414" spans="1:9" x14ac:dyDescent="0.3">
      <c r="A5414">
        <v>5413</v>
      </c>
      <c r="B5414" s="2">
        <v>45747</v>
      </c>
      <c r="C5414" t="s">
        <v>10</v>
      </c>
      <c r="D5414" t="s">
        <v>16</v>
      </c>
      <c r="E5414" t="s">
        <v>88</v>
      </c>
      <c r="F5414" t="s">
        <v>122</v>
      </c>
      <c r="G5414">
        <v>1</v>
      </c>
      <c r="H5414" s="3">
        <v>892.24</v>
      </c>
      <c r="I5414" s="3">
        <v>1606.99</v>
      </c>
    </row>
    <row r="5415" spans="1:9" x14ac:dyDescent="0.3">
      <c r="A5415">
        <v>5414</v>
      </c>
      <c r="B5415" s="2">
        <v>45739</v>
      </c>
      <c r="C5415" t="s">
        <v>13</v>
      </c>
      <c r="D5415" t="s">
        <v>17</v>
      </c>
      <c r="E5415" t="s">
        <v>101</v>
      </c>
      <c r="F5415" t="s">
        <v>121</v>
      </c>
      <c r="G5415">
        <v>8</v>
      </c>
      <c r="H5415" s="3">
        <v>461.04</v>
      </c>
      <c r="I5415" s="3">
        <v>6642.94</v>
      </c>
    </row>
    <row r="5416" spans="1:9" x14ac:dyDescent="0.3">
      <c r="A5416">
        <v>5415</v>
      </c>
      <c r="B5416" s="2">
        <v>45733</v>
      </c>
      <c r="C5416" t="s">
        <v>10</v>
      </c>
      <c r="D5416" t="s">
        <v>18</v>
      </c>
      <c r="E5416" t="s">
        <v>36</v>
      </c>
      <c r="F5416" t="s">
        <v>121</v>
      </c>
      <c r="G5416">
        <v>1</v>
      </c>
      <c r="H5416" s="3">
        <v>765.26</v>
      </c>
      <c r="I5416" s="3">
        <v>1378.29</v>
      </c>
    </row>
    <row r="5417" spans="1:9" x14ac:dyDescent="0.3">
      <c r="A5417">
        <v>5416</v>
      </c>
      <c r="B5417" s="2">
        <v>45739</v>
      </c>
      <c r="C5417" t="s">
        <v>13</v>
      </c>
      <c r="D5417" t="s">
        <v>17</v>
      </c>
      <c r="E5417" t="s">
        <v>62</v>
      </c>
      <c r="F5417" t="s">
        <v>122</v>
      </c>
      <c r="G5417">
        <v>9</v>
      </c>
      <c r="H5417" s="3">
        <v>392.72</v>
      </c>
      <c r="I5417" s="3">
        <v>6365.86</v>
      </c>
    </row>
    <row r="5418" spans="1:9" x14ac:dyDescent="0.3">
      <c r="A5418">
        <v>5417</v>
      </c>
      <c r="B5418" s="2">
        <v>45726</v>
      </c>
      <c r="C5418" t="s">
        <v>12</v>
      </c>
      <c r="D5418" t="s">
        <v>18</v>
      </c>
      <c r="E5418" t="s">
        <v>24</v>
      </c>
      <c r="F5418" t="s">
        <v>121</v>
      </c>
      <c r="G5418">
        <v>20</v>
      </c>
      <c r="H5418" s="3">
        <v>249.19</v>
      </c>
      <c r="I5418" s="3">
        <v>8976.19</v>
      </c>
    </row>
    <row r="5419" spans="1:9" x14ac:dyDescent="0.3">
      <c r="A5419">
        <v>5418</v>
      </c>
      <c r="B5419" s="2">
        <v>45738</v>
      </c>
      <c r="C5419" t="s">
        <v>13</v>
      </c>
      <c r="D5419" t="s">
        <v>17</v>
      </c>
      <c r="E5419" t="s">
        <v>59</v>
      </c>
      <c r="F5419" t="s">
        <v>121</v>
      </c>
      <c r="G5419">
        <v>6</v>
      </c>
      <c r="H5419" s="3">
        <v>342.76</v>
      </c>
      <c r="I5419" s="3">
        <v>3704.02</v>
      </c>
    </row>
    <row r="5420" spans="1:9" x14ac:dyDescent="0.3">
      <c r="A5420">
        <v>5419</v>
      </c>
      <c r="B5420" s="2">
        <v>45725</v>
      </c>
      <c r="C5420" t="s">
        <v>12</v>
      </c>
      <c r="D5420" t="s">
        <v>20</v>
      </c>
      <c r="E5420" t="s">
        <v>107</v>
      </c>
      <c r="F5420" t="s">
        <v>121</v>
      </c>
      <c r="G5420">
        <v>9</v>
      </c>
      <c r="H5420" s="3">
        <v>196.4</v>
      </c>
      <c r="I5420" s="3">
        <v>3183.58</v>
      </c>
    </row>
    <row r="5421" spans="1:9" x14ac:dyDescent="0.3">
      <c r="A5421">
        <v>5420</v>
      </c>
      <c r="B5421" s="2">
        <v>45725</v>
      </c>
      <c r="C5421" t="s">
        <v>10</v>
      </c>
      <c r="D5421" t="s">
        <v>19</v>
      </c>
      <c r="E5421" t="s">
        <v>54</v>
      </c>
      <c r="F5421" t="s">
        <v>121</v>
      </c>
      <c r="G5421">
        <v>9</v>
      </c>
      <c r="H5421" s="3">
        <v>756.5</v>
      </c>
      <c r="I5421" s="3">
        <v>12262.61</v>
      </c>
    </row>
    <row r="5422" spans="1:9" x14ac:dyDescent="0.3">
      <c r="A5422">
        <v>5421</v>
      </c>
      <c r="B5422" s="2">
        <v>45720</v>
      </c>
      <c r="C5422" t="s">
        <v>9</v>
      </c>
      <c r="D5422" t="s">
        <v>20</v>
      </c>
      <c r="E5422" t="s">
        <v>106</v>
      </c>
      <c r="F5422" t="s">
        <v>121</v>
      </c>
      <c r="G5422">
        <v>14</v>
      </c>
      <c r="H5422" s="3">
        <v>502.33</v>
      </c>
      <c r="I5422" s="3">
        <v>12666.27</v>
      </c>
    </row>
    <row r="5423" spans="1:9" x14ac:dyDescent="0.3">
      <c r="A5423">
        <v>5422</v>
      </c>
      <c r="B5423" s="2">
        <v>45724</v>
      </c>
      <c r="C5423" t="s">
        <v>15</v>
      </c>
      <c r="D5423" t="s">
        <v>16</v>
      </c>
      <c r="E5423" t="s">
        <v>59</v>
      </c>
      <c r="F5423" t="s">
        <v>122</v>
      </c>
      <c r="G5423">
        <v>6</v>
      </c>
      <c r="H5423" s="3">
        <v>1613.6</v>
      </c>
      <c r="I5423" s="3">
        <v>17437.28</v>
      </c>
    </row>
    <row r="5424" spans="1:9" x14ac:dyDescent="0.3">
      <c r="A5424">
        <v>5423</v>
      </c>
      <c r="B5424" s="2">
        <v>45720</v>
      </c>
      <c r="C5424" t="s">
        <v>14</v>
      </c>
      <c r="D5424" t="s">
        <v>19</v>
      </c>
      <c r="E5424" t="s">
        <v>41</v>
      </c>
      <c r="F5424" t="s">
        <v>121</v>
      </c>
      <c r="G5424">
        <v>8</v>
      </c>
      <c r="H5424" s="3">
        <v>1040.3399999999999</v>
      </c>
      <c r="I5424" s="3">
        <v>14989.83</v>
      </c>
    </row>
    <row r="5425" spans="1:9" x14ac:dyDescent="0.3">
      <c r="A5425">
        <v>5424</v>
      </c>
      <c r="B5425" s="2">
        <v>45718</v>
      </c>
      <c r="C5425" t="s">
        <v>9</v>
      </c>
      <c r="D5425" t="s">
        <v>16</v>
      </c>
      <c r="E5425" t="s">
        <v>45</v>
      </c>
      <c r="F5425" t="s">
        <v>122</v>
      </c>
      <c r="G5425">
        <v>9</v>
      </c>
      <c r="H5425" s="3">
        <v>454.16</v>
      </c>
      <c r="I5425" s="3">
        <v>7361.78</v>
      </c>
    </row>
    <row r="5426" spans="1:9" x14ac:dyDescent="0.3">
      <c r="A5426">
        <v>5425</v>
      </c>
      <c r="B5426" s="2">
        <v>45728</v>
      </c>
      <c r="C5426" t="s">
        <v>10</v>
      </c>
      <c r="D5426" t="s">
        <v>19</v>
      </c>
      <c r="E5426" t="s">
        <v>61</v>
      </c>
      <c r="F5426" t="s">
        <v>121</v>
      </c>
      <c r="G5426">
        <v>6</v>
      </c>
      <c r="H5426" s="3">
        <v>862.5</v>
      </c>
      <c r="I5426" s="3">
        <v>9320.56</v>
      </c>
    </row>
    <row r="5427" spans="1:9" x14ac:dyDescent="0.3">
      <c r="A5427">
        <v>5426</v>
      </c>
      <c r="B5427" s="2">
        <v>45723</v>
      </c>
      <c r="C5427" t="s">
        <v>10</v>
      </c>
      <c r="D5427" t="s">
        <v>16</v>
      </c>
      <c r="E5427" t="s">
        <v>22</v>
      </c>
      <c r="F5427" t="s">
        <v>122</v>
      </c>
      <c r="G5427">
        <v>2</v>
      </c>
      <c r="H5427" s="3">
        <v>730.97</v>
      </c>
      <c r="I5427" s="3">
        <v>2633.06</v>
      </c>
    </row>
    <row r="5428" spans="1:9" x14ac:dyDescent="0.3">
      <c r="A5428">
        <v>5427</v>
      </c>
      <c r="B5428" s="2">
        <v>45719</v>
      </c>
      <c r="C5428" t="s">
        <v>12</v>
      </c>
      <c r="D5428" t="s">
        <v>18</v>
      </c>
      <c r="E5428" t="s">
        <v>28</v>
      </c>
      <c r="F5428" t="s">
        <v>121</v>
      </c>
      <c r="G5428">
        <v>5</v>
      </c>
      <c r="H5428" s="3">
        <v>209.19</v>
      </c>
      <c r="I5428" s="3">
        <v>1883.83</v>
      </c>
    </row>
    <row r="5429" spans="1:9" x14ac:dyDescent="0.3">
      <c r="A5429">
        <v>5428</v>
      </c>
      <c r="B5429" s="2">
        <v>45737</v>
      </c>
      <c r="C5429" t="s">
        <v>15</v>
      </c>
      <c r="D5429" t="s">
        <v>16</v>
      </c>
      <c r="E5429" t="s">
        <v>36</v>
      </c>
      <c r="F5429" t="s">
        <v>121</v>
      </c>
      <c r="G5429">
        <v>10</v>
      </c>
      <c r="H5429" s="3">
        <v>1642.2</v>
      </c>
      <c r="I5429" s="3">
        <v>29577.23</v>
      </c>
    </row>
    <row r="5430" spans="1:9" x14ac:dyDescent="0.3">
      <c r="A5430">
        <v>5429</v>
      </c>
      <c r="B5430" s="2">
        <v>45723</v>
      </c>
      <c r="C5430" t="s">
        <v>9</v>
      </c>
      <c r="D5430" t="s">
        <v>19</v>
      </c>
      <c r="E5430" t="s">
        <v>25</v>
      </c>
      <c r="F5430" t="s">
        <v>121</v>
      </c>
      <c r="G5430">
        <v>14</v>
      </c>
      <c r="H5430" s="3">
        <v>415.08</v>
      </c>
      <c r="I5430" s="3">
        <v>10466.26</v>
      </c>
    </row>
    <row r="5431" spans="1:9" x14ac:dyDescent="0.3">
      <c r="A5431">
        <v>5430</v>
      </c>
      <c r="B5431" s="2">
        <v>45725</v>
      </c>
      <c r="C5431" t="s">
        <v>15</v>
      </c>
      <c r="D5431" t="s">
        <v>17</v>
      </c>
      <c r="E5431" t="s">
        <v>24</v>
      </c>
      <c r="F5431" t="s">
        <v>122</v>
      </c>
      <c r="G5431">
        <v>4</v>
      </c>
      <c r="H5431" s="3">
        <v>1592.39</v>
      </c>
      <c r="I5431" s="3">
        <v>11472.05</v>
      </c>
    </row>
    <row r="5432" spans="1:9" x14ac:dyDescent="0.3">
      <c r="A5432">
        <v>5431</v>
      </c>
      <c r="B5432" s="2">
        <v>45740</v>
      </c>
      <c r="C5432" t="s">
        <v>12</v>
      </c>
      <c r="D5432" t="s">
        <v>18</v>
      </c>
      <c r="E5432" t="s">
        <v>119</v>
      </c>
      <c r="F5432" t="s">
        <v>121</v>
      </c>
      <c r="G5432">
        <v>18</v>
      </c>
      <c r="H5432" s="3">
        <v>163.61000000000001</v>
      </c>
      <c r="I5432" s="3">
        <v>5304.13</v>
      </c>
    </row>
    <row r="5433" spans="1:9" x14ac:dyDescent="0.3">
      <c r="A5433">
        <v>5432</v>
      </c>
      <c r="B5433" s="2">
        <v>45720</v>
      </c>
      <c r="C5433" t="s">
        <v>9</v>
      </c>
      <c r="D5433" t="s">
        <v>19</v>
      </c>
      <c r="E5433" t="s">
        <v>28</v>
      </c>
      <c r="F5433" t="s">
        <v>122</v>
      </c>
      <c r="G5433">
        <v>14</v>
      </c>
      <c r="H5433" s="3">
        <v>533.62</v>
      </c>
      <c r="I5433" s="3">
        <v>13455.25</v>
      </c>
    </row>
    <row r="5434" spans="1:9" x14ac:dyDescent="0.3">
      <c r="A5434">
        <v>5433</v>
      </c>
      <c r="B5434" s="2">
        <v>45725</v>
      </c>
      <c r="C5434" t="s">
        <v>11</v>
      </c>
      <c r="D5434" t="s">
        <v>16</v>
      </c>
      <c r="E5434" t="s">
        <v>91</v>
      </c>
      <c r="F5434" t="s">
        <v>121</v>
      </c>
      <c r="G5434">
        <v>6</v>
      </c>
      <c r="H5434" s="3">
        <v>910.08</v>
      </c>
      <c r="I5434" s="3">
        <v>9834.73</v>
      </c>
    </row>
    <row r="5435" spans="1:9" x14ac:dyDescent="0.3">
      <c r="A5435">
        <v>5434</v>
      </c>
      <c r="B5435" s="2">
        <v>45727</v>
      </c>
      <c r="C5435" t="s">
        <v>15</v>
      </c>
      <c r="D5435" t="s">
        <v>18</v>
      </c>
      <c r="E5435" t="s">
        <v>63</v>
      </c>
      <c r="F5435" t="s">
        <v>122</v>
      </c>
      <c r="G5435">
        <v>3</v>
      </c>
      <c r="H5435" s="3">
        <v>1521.19</v>
      </c>
      <c r="I5435" s="3">
        <v>8219.33</v>
      </c>
    </row>
    <row r="5436" spans="1:9" x14ac:dyDescent="0.3">
      <c r="A5436">
        <v>5435</v>
      </c>
      <c r="B5436" s="2">
        <v>45729</v>
      </c>
      <c r="C5436" t="s">
        <v>14</v>
      </c>
      <c r="D5436" t="s">
        <v>16</v>
      </c>
      <c r="E5436" t="s">
        <v>39</v>
      </c>
      <c r="F5436" t="s">
        <v>121</v>
      </c>
      <c r="G5436">
        <v>5</v>
      </c>
      <c r="H5436" s="3">
        <v>1266.93</v>
      </c>
      <c r="I5436" s="3">
        <v>11409.17</v>
      </c>
    </row>
    <row r="5437" spans="1:9" x14ac:dyDescent="0.3">
      <c r="A5437">
        <v>5436</v>
      </c>
      <c r="B5437" s="2">
        <v>45744</v>
      </c>
      <c r="C5437" t="s">
        <v>14</v>
      </c>
      <c r="D5437" t="s">
        <v>17</v>
      </c>
      <c r="E5437" t="s">
        <v>112</v>
      </c>
      <c r="F5437" t="s">
        <v>121</v>
      </c>
      <c r="G5437">
        <v>4</v>
      </c>
      <c r="H5437" s="3">
        <v>1015.7</v>
      </c>
      <c r="I5437" s="3">
        <v>7317.4</v>
      </c>
    </row>
    <row r="5438" spans="1:9" x14ac:dyDescent="0.3">
      <c r="A5438">
        <v>5437</v>
      </c>
      <c r="B5438" s="2">
        <v>45721</v>
      </c>
      <c r="C5438" t="s">
        <v>15</v>
      </c>
      <c r="D5438" t="s">
        <v>18</v>
      </c>
      <c r="E5438" t="s">
        <v>98</v>
      </c>
      <c r="F5438" t="s">
        <v>121</v>
      </c>
      <c r="G5438">
        <v>1</v>
      </c>
      <c r="H5438" s="3">
        <v>1408.69</v>
      </c>
      <c r="I5438" s="3">
        <v>2537.15</v>
      </c>
    </row>
    <row r="5439" spans="1:9" x14ac:dyDescent="0.3">
      <c r="A5439">
        <v>5438</v>
      </c>
      <c r="B5439" s="2">
        <v>45739</v>
      </c>
      <c r="C5439" t="s">
        <v>15</v>
      </c>
      <c r="D5439" t="s">
        <v>20</v>
      </c>
      <c r="E5439" t="s">
        <v>66</v>
      </c>
      <c r="F5439" t="s">
        <v>122</v>
      </c>
      <c r="G5439">
        <v>3</v>
      </c>
      <c r="H5439" s="3">
        <v>1725.54</v>
      </c>
      <c r="I5439" s="3">
        <v>9323.4699999999993</v>
      </c>
    </row>
    <row r="5440" spans="1:9" x14ac:dyDescent="0.3">
      <c r="A5440">
        <v>5439</v>
      </c>
      <c r="B5440" s="2">
        <v>45733</v>
      </c>
      <c r="C5440" t="s">
        <v>14</v>
      </c>
      <c r="D5440" t="s">
        <v>16</v>
      </c>
      <c r="E5440" t="s">
        <v>80</v>
      </c>
      <c r="F5440" t="s">
        <v>122</v>
      </c>
      <c r="G5440">
        <v>8</v>
      </c>
      <c r="H5440" s="3">
        <v>1158.08</v>
      </c>
      <c r="I5440" s="3">
        <v>16686.3</v>
      </c>
    </row>
    <row r="5441" spans="1:9" x14ac:dyDescent="0.3">
      <c r="A5441">
        <v>5440</v>
      </c>
      <c r="B5441" s="2">
        <v>45739</v>
      </c>
      <c r="C5441" t="s">
        <v>11</v>
      </c>
      <c r="D5441" t="s">
        <v>18</v>
      </c>
      <c r="E5441" t="s">
        <v>56</v>
      </c>
      <c r="F5441" t="s">
        <v>122</v>
      </c>
      <c r="G5441">
        <v>8</v>
      </c>
      <c r="H5441" s="3">
        <v>1052.18</v>
      </c>
      <c r="I5441" s="3">
        <v>15160.43</v>
      </c>
    </row>
    <row r="5442" spans="1:9" x14ac:dyDescent="0.3">
      <c r="A5442">
        <v>5441</v>
      </c>
      <c r="B5442" s="2">
        <v>45742</v>
      </c>
      <c r="C5442" t="s">
        <v>15</v>
      </c>
      <c r="D5442" t="s">
        <v>18</v>
      </c>
      <c r="E5442" t="s">
        <v>70</v>
      </c>
      <c r="F5442" t="s">
        <v>122</v>
      </c>
      <c r="G5442">
        <v>6</v>
      </c>
      <c r="H5442" s="3">
        <v>1747.24</v>
      </c>
      <c r="I5442" s="3">
        <v>18881.45</v>
      </c>
    </row>
    <row r="5443" spans="1:9" x14ac:dyDescent="0.3">
      <c r="A5443">
        <v>5442</v>
      </c>
      <c r="B5443" s="2">
        <v>45722</v>
      </c>
      <c r="C5443" t="s">
        <v>13</v>
      </c>
      <c r="D5443" t="s">
        <v>17</v>
      </c>
      <c r="E5443" t="s">
        <v>61</v>
      </c>
      <c r="F5443" t="s">
        <v>121</v>
      </c>
      <c r="G5443">
        <v>13</v>
      </c>
      <c r="H5443" s="3">
        <v>350.62</v>
      </c>
      <c r="I5443" s="3">
        <v>8209.4</v>
      </c>
    </row>
    <row r="5444" spans="1:9" x14ac:dyDescent="0.3">
      <c r="A5444">
        <v>5443</v>
      </c>
      <c r="B5444" s="2">
        <v>45735</v>
      </c>
      <c r="C5444" t="s">
        <v>10</v>
      </c>
      <c r="D5444" t="s">
        <v>16</v>
      </c>
      <c r="E5444" t="s">
        <v>56</v>
      </c>
      <c r="F5444" t="s">
        <v>121</v>
      </c>
      <c r="G5444">
        <v>1</v>
      </c>
      <c r="H5444" s="3">
        <v>785.43</v>
      </c>
      <c r="I5444" s="3">
        <v>1414.62</v>
      </c>
    </row>
    <row r="5445" spans="1:9" x14ac:dyDescent="0.3">
      <c r="A5445">
        <v>5444</v>
      </c>
      <c r="B5445" s="2">
        <v>45718</v>
      </c>
      <c r="C5445" t="s">
        <v>10</v>
      </c>
      <c r="D5445" t="s">
        <v>16</v>
      </c>
      <c r="E5445" t="s">
        <v>117</v>
      </c>
      <c r="F5445" t="s">
        <v>122</v>
      </c>
      <c r="G5445">
        <v>7</v>
      </c>
      <c r="H5445" s="3">
        <v>884.79</v>
      </c>
      <c r="I5445" s="3">
        <v>11155</v>
      </c>
    </row>
    <row r="5446" spans="1:9" x14ac:dyDescent="0.3">
      <c r="A5446">
        <v>5445</v>
      </c>
      <c r="B5446" s="2">
        <v>45726</v>
      </c>
      <c r="C5446" t="s">
        <v>14</v>
      </c>
      <c r="D5446" t="s">
        <v>18</v>
      </c>
      <c r="E5446" t="s">
        <v>83</v>
      </c>
      <c r="F5446" t="s">
        <v>122</v>
      </c>
      <c r="G5446">
        <v>6</v>
      </c>
      <c r="H5446" s="3">
        <v>1182.08</v>
      </c>
      <c r="I5446" s="3">
        <v>12774.08</v>
      </c>
    </row>
    <row r="5447" spans="1:9" x14ac:dyDescent="0.3">
      <c r="A5447">
        <v>5446</v>
      </c>
      <c r="B5447" s="2">
        <v>45742</v>
      </c>
      <c r="C5447" t="s">
        <v>15</v>
      </c>
      <c r="D5447" t="s">
        <v>18</v>
      </c>
      <c r="E5447" t="s">
        <v>82</v>
      </c>
      <c r="F5447" t="s">
        <v>122</v>
      </c>
      <c r="G5447">
        <v>9</v>
      </c>
      <c r="H5447" s="3">
        <v>1689.34</v>
      </c>
      <c r="I5447" s="3">
        <v>27383.63</v>
      </c>
    </row>
    <row r="5448" spans="1:9" x14ac:dyDescent="0.3">
      <c r="A5448">
        <v>5447</v>
      </c>
      <c r="B5448" s="2">
        <v>45728</v>
      </c>
      <c r="C5448" t="s">
        <v>11</v>
      </c>
      <c r="D5448" t="s">
        <v>19</v>
      </c>
      <c r="E5448" t="s">
        <v>73</v>
      </c>
      <c r="F5448" t="s">
        <v>121</v>
      </c>
      <c r="G5448">
        <v>3</v>
      </c>
      <c r="H5448" s="3">
        <v>1033.1199999999999</v>
      </c>
      <c r="I5448" s="3">
        <v>5582.18</v>
      </c>
    </row>
    <row r="5449" spans="1:9" x14ac:dyDescent="0.3">
      <c r="A5449">
        <v>5448</v>
      </c>
      <c r="B5449" s="2">
        <v>45720</v>
      </c>
      <c r="C5449" t="s">
        <v>9</v>
      </c>
      <c r="D5449" t="s">
        <v>19</v>
      </c>
      <c r="E5449" t="s">
        <v>43</v>
      </c>
      <c r="F5449" t="s">
        <v>121</v>
      </c>
      <c r="G5449">
        <v>13</v>
      </c>
      <c r="H5449" s="3">
        <v>571.94000000000005</v>
      </c>
      <c r="I5449" s="3">
        <v>13391.38</v>
      </c>
    </row>
    <row r="5450" spans="1:9" x14ac:dyDescent="0.3">
      <c r="A5450">
        <v>5449</v>
      </c>
      <c r="B5450" s="2">
        <v>45742</v>
      </c>
      <c r="C5450" t="s">
        <v>13</v>
      </c>
      <c r="D5450" t="s">
        <v>17</v>
      </c>
      <c r="E5450" t="s">
        <v>100</v>
      </c>
      <c r="F5450" t="s">
        <v>121</v>
      </c>
      <c r="G5450">
        <v>6</v>
      </c>
      <c r="H5450" s="3">
        <v>451.13</v>
      </c>
      <c r="I5450" s="3">
        <v>4875.1099999999997</v>
      </c>
    </row>
    <row r="5451" spans="1:9" x14ac:dyDescent="0.3">
      <c r="A5451">
        <v>5450</v>
      </c>
      <c r="B5451" s="2">
        <v>45735</v>
      </c>
      <c r="C5451" t="s">
        <v>12</v>
      </c>
      <c r="D5451" t="s">
        <v>20</v>
      </c>
      <c r="E5451" t="s">
        <v>112</v>
      </c>
      <c r="F5451" t="s">
        <v>122</v>
      </c>
      <c r="G5451">
        <v>13</v>
      </c>
      <c r="H5451" s="3">
        <v>164.13</v>
      </c>
      <c r="I5451" s="3">
        <v>3842.93</v>
      </c>
    </row>
    <row r="5452" spans="1:9" x14ac:dyDescent="0.3">
      <c r="A5452">
        <v>5451</v>
      </c>
      <c r="B5452" s="2">
        <v>45731</v>
      </c>
      <c r="C5452" t="s">
        <v>9</v>
      </c>
      <c r="D5452" t="s">
        <v>18</v>
      </c>
      <c r="E5452" t="s">
        <v>114</v>
      </c>
      <c r="F5452" t="s">
        <v>122</v>
      </c>
      <c r="G5452">
        <v>8</v>
      </c>
      <c r="H5452" s="3">
        <v>472.11</v>
      </c>
      <c r="I5452" s="3">
        <v>6802.44</v>
      </c>
    </row>
    <row r="5453" spans="1:9" x14ac:dyDescent="0.3">
      <c r="A5453">
        <v>5452</v>
      </c>
      <c r="B5453" s="2">
        <v>45739</v>
      </c>
      <c r="C5453" t="s">
        <v>10</v>
      </c>
      <c r="D5453" t="s">
        <v>16</v>
      </c>
      <c r="E5453" t="s">
        <v>67</v>
      </c>
      <c r="F5453" t="s">
        <v>121</v>
      </c>
      <c r="G5453">
        <v>3</v>
      </c>
      <c r="H5453" s="3">
        <v>711.35</v>
      </c>
      <c r="I5453" s="3">
        <v>3843.58</v>
      </c>
    </row>
    <row r="5454" spans="1:9" x14ac:dyDescent="0.3">
      <c r="A5454">
        <v>5453</v>
      </c>
      <c r="B5454" s="2">
        <v>45728</v>
      </c>
      <c r="C5454" t="s">
        <v>9</v>
      </c>
      <c r="D5454" t="s">
        <v>17</v>
      </c>
      <c r="E5454" t="s">
        <v>44</v>
      </c>
      <c r="F5454" t="s">
        <v>122</v>
      </c>
      <c r="G5454">
        <v>14</v>
      </c>
      <c r="H5454" s="3">
        <v>538.51</v>
      </c>
      <c r="I5454" s="3">
        <v>13578.55</v>
      </c>
    </row>
    <row r="5455" spans="1:9" x14ac:dyDescent="0.3">
      <c r="A5455">
        <v>5454</v>
      </c>
      <c r="B5455" s="2">
        <v>45724</v>
      </c>
      <c r="C5455" t="s">
        <v>11</v>
      </c>
      <c r="D5455" t="s">
        <v>17</v>
      </c>
      <c r="E5455" t="s">
        <v>107</v>
      </c>
      <c r="F5455" t="s">
        <v>121</v>
      </c>
      <c r="G5455">
        <v>3</v>
      </c>
      <c r="H5455" s="3">
        <v>1179.0899999999999</v>
      </c>
      <c r="I5455" s="3">
        <v>6370.88</v>
      </c>
    </row>
    <row r="5456" spans="1:9" x14ac:dyDescent="0.3">
      <c r="A5456">
        <v>5455</v>
      </c>
      <c r="B5456" s="2">
        <v>45731</v>
      </c>
      <c r="C5456" t="s">
        <v>14</v>
      </c>
      <c r="D5456" t="s">
        <v>17</v>
      </c>
      <c r="E5456" t="s">
        <v>54</v>
      </c>
      <c r="F5456" t="s">
        <v>122</v>
      </c>
      <c r="G5456">
        <v>8</v>
      </c>
      <c r="H5456" s="3">
        <v>1213.69</v>
      </c>
      <c r="I5456" s="3">
        <v>17487.560000000001</v>
      </c>
    </row>
    <row r="5457" spans="1:9" x14ac:dyDescent="0.3">
      <c r="A5457">
        <v>5456</v>
      </c>
      <c r="B5457" s="2">
        <v>45735</v>
      </c>
      <c r="C5457" t="s">
        <v>13</v>
      </c>
      <c r="D5457" t="s">
        <v>17</v>
      </c>
      <c r="E5457" t="s">
        <v>30</v>
      </c>
      <c r="F5457" t="s">
        <v>121</v>
      </c>
      <c r="G5457">
        <v>16</v>
      </c>
      <c r="H5457" s="3">
        <v>459.69</v>
      </c>
      <c r="I5457" s="3">
        <v>13246.97</v>
      </c>
    </row>
    <row r="5458" spans="1:9" x14ac:dyDescent="0.3">
      <c r="A5458">
        <v>5457</v>
      </c>
      <c r="B5458" s="2">
        <v>45739</v>
      </c>
      <c r="C5458" t="s">
        <v>14</v>
      </c>
      <c r="D5458" t="s">
        <v>18</v>
      </c>
      <c r="E5458" t="s">
        <v>72</v>
      </c>
      <c r="F5458" t="s">
        <v>121</v>
      </c>
      <c r="G5458">
        <v>8</v>
      </c>
      <c r="H5458" s="3">
        <v>1057.99</v>
      </c>
      <c r="I5458" s="3">
        <v>15244.14</v>
      </c>
    </row>
    <row r="5459" spans="1:9" x14ac:dyDescent="0.3">
      <c r="A5459">
        <v>5458</v>
      </c>
      <c r="B5459" s="2">
        <v>45740</v>
      </c>
      <c r="C5459" t="s">
        <v>15</v>
      </c>
      <c r="D5459" t="s">
        <v>17</v>
      </c>
      <c r="E5459" t="s">
        <v>87</v>
      </c>
      <c r="F5459" t="s">
        <v>122</v>
      </c>
      <c r="G5459">
        <v>3</v>
      </c>
      <c r="H5459" s="3">
        <v>1608.63</v>
      </c>
      <c r="I5459" s="3">
        <v>8691.7800000000007</v>
      </c>
    </row>
    <row r="5460" spans="1:9" x14ac:dyDescent="0.3">
      <c r="A5460">
        <v>5459</v>
      </c>
      <c r="B5460" s="2">
        <v>45731</v>
      </c>
      <c r="C5460" t="s">
        <v>11</v>
      </c>
      <c r="D5460" t="s">
        <v>16</v>
      </c>
      <c r="E5460" t="s">
        <v>44</v>
      </c>
      <c r="F5460" t="s">
        <v>122</v>
      </c>
      <c r="G5460">
        <v>5</v>
      </c>
      <c r="H5460" s="3">
        <v>1172.71</v>
      </c>
      <c r="I5460" s="3">
        <v>10560.69</v>
      </c>
    </row>
    <row r="5461" spans="1:9" x14ac:dyDescent="0.3">
      <c r="A5461">
        <v>5460</v>
      </c>
      <c r="B5461" s="2">
        <v>45745</v>
      </c>
      <c r="C5461" t="s">
        <v>9</v>
      </c>
      <c r="D5461" t="s">
        <v>16</v>
      </c>
      <c r="E5461" t="s">
        <v>82</v>
      </c>
      <c r="F5461" t="s">
        <v>121</v>
      </c>
      <c r="G5461">
        <v>9</v>
      </c>
      <c r="H5461" s="3">
        <v>572.5</v>
      </c>
      <c r="I5461" s="3">
        <v>9280.0300000000007</v>
      </c>
    </row>
    <row r="5462" spans="1:9" x14ac:dyDescent="0.3">
      <c r="A5462">
        <v>5461</v>
      </c>
      <c r="B5462" s="2">
        <v>45732</v>
      </c>
      <c r="C5462" t="s">
        <v>10</v>
      </c>
      <c r="D5462" t="s">
        <v>16</v>
      </c>
      <c r="E5462" t="s">
        <v>113</v>
      </c>
      <c r="F5462" t="s">
        <v>122</v>
      </c>
      <c r="G5462">
        <v>5</v>
      </c>
      <c r="H5462" s="3">
        <v>842.1</v>
      </c>
      <c r="I5462" s="3">
        <v>7583.42</v>
      </c>
    </row>
    <row r="5463" spans="1:9" x14ac:dyDescent="0.3">
      <c r="A5463">
        <v>5462</v>
      </c>
      <c r="B5463" s="2">
        <v>45718</v>
      </c>
      <c r="C5463" t="s">
        <v>13</v>
      </c>
      <c r="D5463" t="s">
        <v>17</v>
      </c>
      <c r="E5463" t="s">
        <v>76</v>
      </c>
      <c r="F5463" t="s">
        <v>122</v>
      </c>
      <c r="G5463">
        <v>10</v>
      </c>
      <c r="H5463" s="3">
        <v>319.86</v>
      </c>
      <c r="I5463" s="3">
        <v>5760.91</v>
      </c>
    </row>
    <row r="5464" spans="1:9" x14ac:dyDescent="0.3">
      <c r="A5464">
        <v>5463</v>
      </c>
      <c r="B5464" s="2">
        <v>45734</v>
      </c>
      <c r="C5464" t="s">
        <v>10</v>
      </c>
      <c r="D5464" t="s">
        <v>16</v>
      </c>
      <c r="E5464" t="s">
        <v>78</v>
      </c>
      <c r="F5464" t="s">
        <v>121</v>
      </c>
      <c r="G5464">
        <v>1</v>
      </c>
      <c r="H5464" s="3">
        <v>703.18</v>
      </c>
      <c r="I5464" s="3">
        <v>1266.48</v>
      </c>
    </row>
    <row r="5465" spans="1:9" x14ac:dyDescent="0.3">
      <c r="A5465">
        <v>5464</v>
      </c>
      <c r="B5465" s="2">
        <v>45747</v>
      </c>
      <c r="C5465" t="s">
        <v>15</v>
      </c>
      <c r="D5465" t="s">
        <v>17</v>
      </c>
      <c r="E5465" t="s">
        <v>46</v>
      </c>
      <c r="F5465" t="s">
        <v>121</v>
      </c>
      <c r="G5465">
        <v>1</v>
      </c>
      <c r="H5465" s="3">
        <v>1561.86</v>
      </c>
      <c r="I5465" s="3">
        <v>2813.03</v>
      </c>
    </row>
    <row r="5466" spans="1:9" x14ac:dyDescent="0.3">
      <c r="A5466">
        <v>5465</v>
      </c>
      <c r="B5466" s="2">
        <v>45732</v>
      </c>
      <c r="C5466" t="s">
        <v>12</v>
      </c>
      <c r="D5466" t="s">
        <v>17</v>
      </c>
      <c r="E5466" t="s">
        <v>106</v>
      </c>
      <c r="F5466" t="s">
        <v>121</v>
      </c>
      <c r="G5466">
        <v>9</v>
      </c>
      <c r="H5466" s="3">
        <v>185.65</v>
      </c>
      <c r="I5466" s="3">
        <v>3009.32</v>
      </c>
    </row>
    <row r="5467" spans="1:9" x14ac:dyDescent="0.3">
      <c r="A5467">
        <v>5466</v>
      </c>
      <c r="B5467" s="2">
        <v>45731</v>
      </c>
      <c r="C5467" t="s">
        <v>12</v>
      </c>
      <c r="D5467" t="s">
        <v>20</v>
      </c>
      <c r="E5467" t="s">
        <v>24</v>
      </c>
      <c r="F5467" t="s">
        <v>121</v>
      </c>
      <c r="G5467">
        <v>11</v>
      </c>
      <c r="H5467" s="3">
        <v>177.29</v>
      </c>
      <c r="I5467" s="3">
        <v>3512.44</v>
      </c>
    </row>
    <row r="5468" spans="1:9" x14ac:dyDescent="0.3">
      <c r="A5468">
        <v>5467</v>
      </c>
      <c r="B5468" s="2">
        <v>45736</v>
      </c>
      <c r="C5468" t="s">
        <v>15</v>
      </c>
      <c r="D5468" t="s">
        <v>18</v>
      </c>
      <c r="E5468" t="s">
        <v>38</v>
      </c>
      <c r="F5468" t="s">
        <v>122</v>
      </c>
      <c r="G5468">
        <v>8</v>
      </c>
      <c r="H5468" s="3">
        <v>1337.54</v>
      </c>
      <c r="I5468" s="3">
        <v>19272.07</v>
      </c>
    </row>
    <row r="5469" spans="1:9" x14ac:dyDescent="0.3">
      <c r="A5469">
        <v>5468</v>
      </c>
      <c r="B5469" s="2">
        <v>45723</v>
      </c>
      <c r="C5469" t="s">
        <v>11</v>
      </c>
      <c r="D5469" t="s">
        <v>19</v>
      </c>
      <c r="E5469" t="s">
        <v>51</v>
      </c>
      <c r="F5469" t="s">
        <v>121</v>
      </c>
      <c r="G5469">
        <v>7</v>
      </c>
      <c r="H5469" s="3">
        <v>886.38</v>
      </c>
      <c r="I5469" s="3">
        <v>11175.05</v>
      </c>
    </row>
    <row r="5470" spans="1:9" x14ac:dyDescent="0.3">
      <c r="A5470">
        <v>5469</v>
      </c>
      <c r="B5470" s="2">
        <v>45741</v>
      </c>
      <c r="C5470" t="s">
        <v>11</v>
      </c>
      <c r="D5470" t="s">
        <v>17</v>
      </c>
      <c r="E5470" t="s">
        <v>78</v>
      </c>
      <c r="F5470" t="s">
        <v>122</v>
      </c>
      <c r="G5470">
        <v>1</v>
      </c>
      <c r="H5470" s="3">
        <v>847.88</v>
      </c>
      <c r="I5470" s="3">
        <v>1527.09</v>
      </c>
    </row>
    <row r="5471" spans="1:9" x14ac:dyDescent="0.3">
      <c r="A5471">
        <v>5470</v>
      </c>
      <c r="B5471" s="2">
        <v>45721</v>
      </c>
      <c r="C5471" t="s">
        <v>10</v>
      </c>
      <c r="D5471" t="s">
        <v>16</v>
      </c>
      <c r="E5471" t="s">
        <v>105</v>
      </c>
      <c r="F5471" t="s">
        <v>121</v>
      </c>
      <c r="G5471">
        <v>5</v>
      </c>
      <c r="H5471" s="3">
        <v>751.49</v>
      </c>
      <c r="I5471" s="3">
        <v>6767.44</v>
      </c>
    </row>
    <row r="5472" spans="1:9" x14ac:dyDescent="0.3">
      <c r="A5472">
        <v>5471</v>
      </c>
      <c r="B5472" s="2">
        <v>45747</v>
      </c>
      <c r="C5472" t="s">
        <v>11</v>
      </c>
      <c r="D5472" t="s">
        <v>18</v>
      </c>
      <c r="E5472" t="s">
        <v>83</v>
      </c>
      <c r="F5472" t="s">
        <v>121</v>
      </c>
      <c r="G5472">
        <v>6</v>
      </c>
      <c r="H5472" s="3">
        <v>1114.92</v>
      </c>
      <c r="I5472" s="3">
        <v>12048.32</v>
      </c>
    </row>
    <row r="5473" spans="1:9" x14ac:dyDescent="0.3">
      <c r="A5473">
        <v>5472</v>
      </c>
      <c r="B5473" s="2">
        <v>45723</v>
      </c>
      <c r="C5473" t="s">
        <v>12</v>
      </c>
      <c r="D5473" t="s">
        <v>18</v>
      </c>
      <c r="E5473" t="s">
        <v>25</v>
      </c>
      <c r="F5473" t="s">
        <v>121</v>
      </c>
      <c r="G5473">
        <v>5</v>
      </c>
      <c r="H5473" s="3">
        <v>174.86</v>
      </c>
      <c r="I5473" s="3">
        <v>1574.68</v>
      </c>
    </row>
    <row r="5474" spans="1:9" x14ac:dyDescent="0.3">
      <c r="A5474">
        <v>5473</v>
      </c>
      <c r="B5474" s="2">
        <v>45728</v>
      </c>
      <c r="C5474" t="s">
        <v>15</v>
      </c>
      <c r="D5474" t="s">
        <v>16</v>
      </c>
      <c r="E5474" t="s">
        <v>117</v>
      </c>
      <c r="F5474" t="s">
        <v>121</v>
      </c>
      <c r="G5474">
        <v>4</v>
      </c>
      <c r="H5474" s="3">
        <v>1533.67</v>
      </c>
      <c r="I5474" s="3">
        <v>11049.01</v>
      </c>
    </row>
    <row r="5475" spans="1:9" x14ac:dyDescent="0.3">
      <c r="A5475">
        <v>5474</v>
      </c>
      <c r="B5475" s="2">
        <v>45717</v>
      </c>
      <c r="C5475" t="s">
        <v>11</v>
      </c>
      <c r="D5475" t="s">
        <v>19</v>
      </c>
      <c r="E5475" t="s">
        <v>111</v>
      </c>
      <c r="F5475" t="s">
        <v>121</v>
      </c>
      <c r="G5475">
        <v>4</v>
      </c>
      <c r="H5475" s="3">
        <v>1049.08</v>
      </c>
      <c r="I5475" s="3">
        <v>7557.88</v>
      </c>
    </row>
    <row r="5476" spans="1:9" x14ac:dyDescent="0.3">
      <c r="A5476">
        <v>5475</v>
      </c>
      <c r="B5476" s="2">
        <v>45731</v>
      </c>
      <c r="C5476" t="s">
        <v>10</v>
      </c>
      <c r="D5476" t="s">
        <v>19</v>
      </c>
      <c r="E5476" t="s">
        <v>120</v>
      </c>
      <c r="F5476" t="s">
        <v>121</v>
      </c>
      <c r="G5476">
        <v>8</v>
      </c>
      <c r="H5476" s="3">
        <v>726.04</v>
      </c>
      <c r="I5476" s="3">
        <v>10461.209999999999</v>
      </c>
    </row>
    <row r="5477" spans="1:9" x14ac:dyDescent="0.3">
      <c r="A5477">
        <v>5476</v>
      </c>
      <c r="B5477" s="2">
        <v>45723</v>
      </c>
      <c r="C5477" t="s">
        <v>13</v>
      </c>
      <c r="D5477" t="s">
        <v>20</v>
      </c>
      <c r="E5477" t="s">
        <v>66</v>
      </c>
      <c r="F5477" t="s">
        <v>121</v>
      </c>
      <c r="G5477">
        <v>10</v>
      </c>
      <c r="H5477" s="3">
        <v>310.33</v>
      </c>
      <c r="I5477" s="3">
        <v>5589.27</v>
      </c>
    </row>
    <row r="5478" spans="1:9" x14ac:dyDescent="0.3">
      <c r="A5478">
        <v>5477</v>
      </c>
      <c r="B5478" s="2">
        <v>45738</v>
      </c>
      <c r="C5478" t="s">
        <v>11</v>
      </c>
      <c r="D5478" t="s">
        <v>18</v>
      </c>
      <c r="E5478" t="s">
        <v>32</v>
      </c>
      <c r="F5478" t="s">
        <v>121</v>
      </c>
      <c r="G5478">
        <v>1</v>
      </c>
      <c r="H5478" s="3">
        <v>1055.56</v>
      </c>
      <c r="I5478" s="3">
        <v>1901.14</v>
      </c>
    </row>
    <row r="5479" spans="1:9" x14ac:dyDescent="0.3">
      <c r="A5479">
        <v>5478</v>
      </c>
      <c r="B5479" s="2">
        <v>45733</v>
      </c>
      <c r="C5479" t="s">
        <v>15</v>
      </c>
      <c r="D5479" t="s">
        <v>18</v>
      </c>
      <c r="E5479" t="s">
        <v>51</v>
      </c>
      <c r="F5479" t="s">
        <v>121</v>
      </c>
      <c r="G5479">
        <v>3</v>
      </c>
      <c r="H5479" s="3">
        <v>1235.28</v>
      </c>
      <c r="I5479" s="3">
        <v>6674.49</v>
      </c>
    </row>
    <row r="5480" spans="1:9" x14ac:dyDescent="0.3">
      <c r="A5480">
        <v>5479</v>
      </c>
      <c r="B5480" s="2">
        <v>45722</v>
      </c>
      <c r="C5480" t="s">
        <v>9</v>
      </c>
      <c r="D5480" t="s">
        <v>17</v>
      </c>
      <c r="E5480" t="s">
        <v>50</v>
      </c>
      <c r="F5480" t="s">
        <v>121</v>
      </c>
      <c r="G5480">
        <v>8</v>
      </c>
      <c r="H5480" s="3">
        <v>431.32</v>
      </c>
      <c r="I5480" s="3">
        <v>6214.71</v>
      </c>
    </row>
    <row r="5481" spans="1:9" x14ac:dyDescent="0.3">
      <c r="A5481">
        <v>5480</v>
      </c>
      <c r="B5481" s="2">
        <v>45733</v>
      </c>
      <c r="C5481" t="s">
        <v>14</v>
      </c>
      <c r="D5481" t="s">
        <v>19</v>
      </c>
      <c r="E5481" t="s">
        <v>26</v>
      </c>
      <c r="F5481" t="s">
        <v>121</v>
      </c>
      <c r="G5481">
        <v>6</v>
      </c>
      <c r="H5481" s="3">
        <v>1122.6600000000001</v>
      </c>
      <c r="I5481" s="3">
        <v>12131.96</v>
      </c>
    </row>
    <row r="5482" spans="1:9" x14ac:dyDescent="0.3">
      <c r="A5482">
        <v>5481</v>
      </c>
      <c r="B5482" s="2">
        <v>45735</v>
      </c>
      <c r="C5482" t="s">
        <v>10</v>
      </c>
      <c r="D5482" t="s">
        <v>19</v>
      </c>
      <c r="E5482" t="s">
        <v>74</v>
      </c>
      <c r="F5482" t="s">
        <v>121</v>
      </c>
      <c r="G5482">
        <v>10</v>
      </c>
      <c r="H5482" s="3">
        <v>862.57</v>
      </c>
      <c r="I5482" s="3">
        <v>15535.52</v>
      </c>
    </row>
    <row r="5483" spans="1:9" x14ac:dyDescent="0.3">
      <c r="A5483">
        <v>5482</v>
      </c>
      <c r="B5483" s="2">
        <v>45746</v>
      </c>
      <c r="C5483" t="s">
        <v>12</v>
      </c>
      <c r="D5483" t="s">
        <v>19</v>
      </c>
      <c r="E5483" t="s">
        <v>93</v>
      </c>
      <c r="F5483" t="s">
        <v>121</v>
      </c>
      <c r="G5483">
        <v>19</v>
      </c>
      <c r="H5483" s="3">
        <v>185.08</v>
      </c>
      <c r="I5483" s="3">
        <v>6333.51</v>
      </c>
    </row>
    <row r="5484" spans="1:9" x14ac:dyDescent="0.3">
      <c r="A5484">
        <v>5483</v>
      </c>
      <c r="B5484" s="2">
        <v>45728</v>
      </c>
      <c r="C5484" t="s">
        <v>10</v>
      </c>
      <c r="D5484" t="s">
        <v>19</v>
      </c>
      <c r="E5484" t="s">
        <v>57</v>
      </c>
      <c r="F5484" t="s">
        <v>121</v>
      </c>
      <c r="G5484">
        <v>9</v>
      </c>
      <c r="H5484" s="3">
        <v>702.75</v>
      </c>
      <c r="I5484" s="3">
        <v>11391.34</v>
      </c>
    </row>
    <row r="5485" spans="1:9" x14ac:dyDescent="0.3">
      <c r="A5485">
        <v>5484</v>
      </c>
      <c r="B5485" s="2">
        <v>45733</v>
      </c>
      <c r="C5485" t="s">
        <v>14</v>
      </c>
      <c r="D5485" t="s">
        <v>16</v>
      </c>
      <c r="E5485" t="s">
        <v>108</v>
      </c>
      <c r="F5485" t="s">
        <v>121</v>
      </c>
      <c r="G5485">
        <v>2</v>
      </c>
      <c r="H5485" s="3">
        <v>1302.5</v>
      </c>
      <c r="I5485" s="3">
        <v>4691.8</v>
      </c>
    </row>
    <row r="5486" spans="1:9" x14ac:dyDescent="0.3">
      <c r="A5486">
        <v>5485</v>
      </c>
      <c r="B5486" s="2">
        <v>45731</v>
      </c>
      <c r="C5486" t="s">
        <v>13</v>
      </c>
      <c r="D5486" t="s">
        <v>16</v>
      </c>
      <c r="E5486" t="s">
        <v>83</v>
      </c>
      <c r="F5486" t="s">
        <v>122</v>
      </c>
      <c r="G5486">
        <v>12</v>
      </c>
      <c r="H5486" s="3">
        <v>324.35000000000002</v>
      </c>
      <c r="I5486" s="3">
        <v>7010.14</v>
      </c>
    </row>
    <row r="5487" spans="1:9" x14ac:dyDescent="0.3">
      <c r="A5487">
        <v>5486</v>
      </c>
      <c r="B5487" s="2">
        <v>45746</v>
      </c>
      <c r="C5487" t="s">
        <v>9</v>
      </c>
      <c r="D5487" t="s">
        <v>16</v>
      </c>
      <c r="E5487" t="s">
        <v>107</v>
      </c>
      <c r="F5487" t="s">
        <v>121</v>
      </c>
      <c r="G5487">
        <v>16</v>
      </c>
      <c r="H5487" s="3">
        <v>498.72</v>
      </c>
      <c r="I5487" s="3">
        <v>14371.7</v>
      </c>
    </row>
    <row r="5488" spans="1:9" x14ac:dyDescent="0.3">
      <c r="A5488">
        <v>5487</v>
      </c>
      <c r="B5488" s="2">
        <v>45733</v>
      </c>
      <c r="C5488" t="s">
        <v>11</v>
      </c>
      <c r="D5488" t="s">
        <v>19</v>
      </c>
      <c r="E5488" t="s">
        <v>85</v>
      </c>
      <c r="F5488" t="s">
        <v>122</v>
      </c>
      <c r="G5488">
        <v>1</v>
      </c>
      <c r="H5488" s="3">
        <v>935.23</v>
      </c>
      <c r="I5488" s="3">
        <v>1684.42</v>
      </c>
    </row>
    <row r="5489" spans="1:9" x14ac:dyDescent="0.3">
      <c r="A5489">
        <v>5488</v>
      </c>
      <c r="B5489" s="2">
        <v>45735</v>
      </c>
      <c r="C5489" t="s">
        <v>13</v>
      </c>
      <c r="D5489" t="s">
        <v>17</v>
      </c>
      <c r="E5489" t="s">
        <v>22</v>
      </c>
      <c r="F5489" t="s">
        <v>121</v>
      </c>
      <c r="G5489">
        <v>19</v>
      </c>
      <c r="H5489" s="3">
        <v>359.34</v>
      </c>
      <c r="I5489" s="3">
        <v>12296.76</v>
      </c>
    </row>
    <row r="5490" spans="1:9" x14ac:dyDescent="0.3">
      <c r="A5490">
        <v>5489</v>
      </c>
      <c r="B5490" s="2">
        <v>45722</v>
      </c>
      <c r="C5490" t="s">
        <v>15</v>
      </c>
      <c r="D5490" t="s">
        <v>18</v>
      </c>
      <c r="E5490" t="s">
        <v>50</v>
      </c>
      <c r="F5490" t="s">
        <v>122</v>
      </c>
      <c r="G5490">
        <v>3</v>
      </c>
      <c r="H5490" s="3">
        <v>1276.76</v>
      </c>
      <c r="I5490" s="3">
        <v>6898.62</v>
      </c>
    </row>
    <row r="5491" spans="1:9" x14ac:dyDescent="0.3">
      <c r="A5491">
        <v>5490</v>
      </c>
      <c r="B5491" s="2">
        <v>45733</v>
      </c>
      <c r="C5491" t="s">
        <v>10</v>
      </c>
      <c r="D5491" t="s">
        <v>20</v>
      </c>
      <c r="E5491" t="s">
        <v>28</v>
      </c>
      <c r="F5491" t="s">
        <v>122</v>
      </c>
      <c r="G5491">
        <v>3</v>
      </c>
      <c r="H5491" s="3">
        <v>757.61</v>
      </c>
      <c r="I5491" s="3">
        <v>4093.53</v>
      </c>
    </row>
    <row r="5492" spans="1:9" x14ac:dyDescent="0.3">
      <c r="A5492">
        <v>5491</v>
      </c>
      <c r="B5492" s="2">
        <v>45718</v>
      </c>
      <c r="C5492" t="s">
        <v>13</v>
      </c>
      <c r="D5492" t="s">
        <v>19</v>
      </c>
      <c r="E5492" t="s">
        <v>33</v>
      </c>
      <c r="F5492" t="s">
        <v>122</v>
      </c>
      <c r="G5492">
        <v>15</v>
      </c>
      <c r="H5492" s="3">
        <v>354.08</v>
      </c>
      <c r="I5492" s="3">
        <v>9565.86</v>
      </c>
    </row>
    <row r="5493" spans="1:9" x14ac:dyDescent="0.3">
      <c r="A5493">
        <v>5492</v>
      </c>
      <c r="B5493" s="2">
        <v>45746</v>
      </c>
      <c r="C5493" t="s">
        <v>9</v>
      </c>
      <c r="D5493" t="s">
        <v>17</v>
      </c>
      <c r="E5493" t="s">
        <v>42</v>
      </c>
      <c r="F5493" t="s">
        <v>122</v>
      </c>
      <c r="G5493">
        <v>20</v>
      </c>
      <c r="H5493" s="3">
        <v>429.25</v>
      </c>
      <c r="I5493" s="3">
        <v>15462.22</v>
      </c>
    </row>
    <row r="5494" spans="1:9" x14ac:dyDescent="0.3">
      <c r="A5494">
        <v>5493</v>
      </c>
      <c r="B5494" s="2">
        <v>45745</v>
      </c>
      <c r="C5494" t="s">
        <v>10</v>
      </c>
      <c r="D5494" t="s">
        <v>16</v>
      </c>
      <c r="E5494" t="s">
        <v>27</v>
      </c>
      <c r="F5494" t="s">
        <v>121</v>
      </c>
      <c r="G5494">
        <v>10</v>
      </c>
      <c r="H5494" s="3">
        <v>873.96</v>
      </c>
      <c r="I5494" s="3">
        <v>15740.66</v>
      </c>
    </row>
    <row r="5495" spans="1:9" x14ac:dyDescent="0.3">
      <c r="A5495">
        <v>5494</v>
      </c>
      <c r="B5495" s="2">
        <v>45745</v>
      </c>
      <c r="C5495" t="s">
        <v>13</v>
      </c>
      <c r="D5495" t="s">
        <v>16</v>
      </c>
      <c r="E5495" t="s">
        <v>70</v>
      </c>
      <c r="F5495" t="s">
        <v>122</v>
      </c>
      <c r="G5495">
        <v>17</v>
      </c>
      <c r="H5495" s="3">
        <v>442.97</v>
      </c>
      <c r="I5495" s="3">
        <v>13562.97</v>
      </c>
    </row>
    <row r="5496" spans="1:9" x14ac:dyDescent="0.3">
      <c r="A5496">
        <v>5495</v>
      </c>
      <c r="B5496" s="2">
        <v>45731</v>
      </c>
      <c r="C5496" t="s">
        <v>13</v>
      </c>
      <c r="D5496" t="s">
        <v>20</v>
      </c>
      <c r="E5496" t="s">
        <v>105</v>
      </c>
      <c r="F5496" t="s">
        <v>122</v>
      </c>
      <c r="G5496">
        <v>18</v>
      </c>
      <c r="H5496" s="3">
        <v>411.95</v>
      </c>
      <c r="I5496" s="3">
        <v>13355.14</v>
      </c>
    </row>
    <row r="5497" spans="1:9" x14ac:dyDescent="0.3">
      <c r="A5497">
        <v>5496</v>
      </c>
      <c r="B5497" s="2">
        <v>45735</v>
      </c>
      <c r="C5497" t="s">
        <v>14</v>
      </c>
      <c r="D5497" t="s">
        <v>17</v>
      </c>
      <c r="E5497" t="s">
        <v>60</v>
      </c>
      <c r="F5497" t="s">
        <v>122</v>
      </c>
      <c r="G5497">
        <v>6</v>
      </c>
      <c r="H5497" s="3">
        <v>1417.96</v>
      </c>
      <c r="I5497" s="3">
        <v>15323.1</v>
      </c>
    </row>
    <row r="5498" spans="1:9" x14ac:dyDescent="0.3">
      <c r="A5498">
        <v>5497</v>
      </c>
      <c r="B5498" s="2">
        <v>45734</v>
      </c>
      <c r="C5498" t="s">
        <v>13</v>
      </c>
      <c r="D5498" t="s">
        <v>18</v>
      </c>
      <c r="E5498" t="s">
        <v>50</v>
      </c>
      <c r="F5498" t="s">
        <v>122</v>
      </c>
      <c r="G5498">
        <v>17</v>
      </c>
      <c r="H5498" s="3">
        <v>317.20999999999998</v>
      </c>
      <c r="I5498" s="3">
        <v>9712.42</v>
      </c>
    </row>
    <row r="5499" spans="1:9" x14ac:dyDescent="0.3">
      <c r="A5499">
        <v>5498</v>
      </c>
      <c r="B5499" s="2">
        <v>45737</v>
      </c>
      <c r="C5499" t="s">
        <v>12</v>
      </c>
      <c r="D5499" t="s">
        <v>20</v>
      </c>
      <c r="E5499" t="s">
        <v>96</v>
      </c>
      <c r="F5499" t="s">
        <v>121</v>
      </c>
      <c r="G5499">
        <v>7</v>
      </c>
      <c r="H5499" s="3">
        <v>192.88</v>
      </c>
      <c r="I5499" s="3">
        <v>2431.7399999999998</v>
      </c>
    </row>
    <row r="5500" spans="1:9" x14ac:dyDescent="0.3">
      <c r="A5500">
        <v>5499</v>
      </c>
      <c r="B5500" s="2">
        <v>45733</v>
      </c>
      <c r="C5500" t="s">
        <v>10</v>
      </c>
      <c r="D5500" t="s">
        <v>17</v>
      </c>
      <c r="E5500" t="s">
        <v>73</v>
      </c>
      <c r="F5500" t="s">
        <v>121</v>
      </c>
      <c r="G5500">
        <v>6</v>
      </c>
      <c r="H5500" s="3">
        <v>822.23</v>
      </c>
      <c r="I5500" s="3">
        <v>8885.3799999999992</v>
      </c>
    </row>
    <row r="5501" spans="1:9" x14ac:dyDescent="0.3">
      <c r="A5501">
        <v>5500</v>
      </c>
      <c r="B5501" s="2">
        <v>45723</v>
      </c>
      <c r="C5501" t="s">
        <v>10</v>
      </c>
      <c r="D5501" t="s">
        <v>18</v>
      </c>
      <c r="E5501" t="s">
        <v>78</v>
      </c>
      <c r="F5501" t="s">
        <v>121</v>
      </c>
      <c r="G5501">
        <v>2</v>
      </c>
      <c r="H5501" s="3">
        <v>815</v>
      </c>
      <c r="I5501" s="3">
        <v>2935.75</v>
      </c>
    </row>
    <row r="5502" spans="1:9" x14ac:dyDescent="0.3">
      <c r="A5502">
        <v>5501</v>
      </c>
      <c r="B5502" s="2">
        <v>45730</v>
      </c>
      <c r="C5502" t="s">
        <v>11</v>
      </c>
      <c r="D5502" t="s">
        <v>16</v>
      </c>
      <c r="E5502" t="s">
        <v>29</v>
      </c>
      <c r="F5502" t="s">
        <v>121</v>
      </c>
      <c r="G5502">
        <v>5</v>
      </c>
      <c r="H5502" s="3">
        <v>1199.3399999999999</v>
      </c>
      <c r="I5502" s="3">
        <v>10800.5</v>
      </c>
    </row>
    <row r="5503" spans="1:9" x14ac:dyDescent="0.3">
      <c r="A5503">
        <v>5502</v>
      </c>
      <c r="B5503" s="2">
        <v>45724</v>
      </c>
      <c r="C5503" t="s">
        <v>10</v>
      </c>
      <c r="D5503" t="s">
        <v>18</v>
      </c>
      <c r="E5503" t="s">
        <v>21</v>
      </c>
      <c r="F5503" t="s">
        <v>121</v>
      </c>
      <c r="G5503">
        <v>10</v>
      </c>
      <c r="H5503" s="3">
        <v>707.86</v>
      </c>
      <c r="I5503" s="3">
        <v>12749.08</v>
      </c>
    </row>
    <row r="5504" spans="1:9" x14ac:dyDescent="0.3">
      <c r="A5504">
        <v>5503</v>
      </c>
      <c r="B5504" s="2">
        <v>45723</v>
      </c>
      <c r="C5504" t="s">
        <v>10</v>
      </c>
      <c r="D5504" t="s">
        <v>18</v>
      </c>
      <c r="E5504" t="s">
        <v>46</v>
      </c>
      <c r="F5504" t="s">
        <v>122</v>
      </c>
      <c r="G5504">
        <v>10</v>
      </c>
      <c r="H5504" s="3">
        <v>774.65</v>
      </c>
      <c r="I5504" s="3">
        <v>13952.02</v>
      </c>
    </row>
    <row r="5505" spans="1:9" x14ac:dyDescent="0.3">
      <c r="A5505">
        <v>5504</v>
      </c>
      <c r="B5505" s="2">
        <v>45722</v>
      </c>
      <c r="C5505" t="s">
        <v>10</v>
      </c>
      <c r="D5505" t="s">
        <v>19</v>
      </c>
      <c r="E5505" t="s">
        <v>120</v>
      </c>
      <c r="F5505" t="s">
        <v>121</v>
      </c>
      <c r="G5505">
        <v>4</v>
      </c>
      <c r="H5505" s="3">
        <v>710.03</v>
      </c>
      <c r="I5505" s="3">
        <v>5115.2700000000004</v>
      </c>
    </row>
    <row r="5506" spans="1:9" x14ac:dyDescent="0.3">
      <c r="A5506">
        <v>5505</v>
      </c>
      <c r="B5506" s="2">
        <v>45738</v>
      </c>
      <c r="C5506" t="s">
        <v>11</v>
      </c>
      <c r="D5506" t="s">
        <v>16</v>
      </c>
      <c r="E5506" t="s">
        <v>83</v>
      </c>
      <c r="F5506" t="s">
        <v>122</v>
      </c>
      <c r="G5506">
        <v>2</v>
      </c>
      <c r="H5506" s="3">
        <v>1110.53</v>
      </c>
      <c r="I5506" s="3">
        <v>4000.29</v>
      </c>
    </row>
    <row r="5507" spans="1:9" x14ac:dyDescent="0.3">
      <c r="A5507">
        <v>5506</v>
      </c>
      <c r="B5507" s="2">
        <v>45721</v>
      </c>
      <c r="C5507" t="s">
        <v>13</v>
      </c>
      <c r="D5507" t="s">
        <v>18</v>
      </c>
      <c r="E5507" t="s">
        <v>77</v>
      </c>
      <c r="F5507" t="s">
        <v>121</v>
      </c>
      <c r="G5507">
        <v>12</v>
      </c>
      <c r="H5507" s="3">
        <v>314.47000000000003</v>
      </c>
      <c r="I5507" s="3">
        <v>6796.6</v>
      </c>
    </row>
    <row r="5508" spans="1:9" x14ac:dyDescent="0.3">
      <c r="A5508">
        <v>5507</v>
      </c>
      <c r="B5508" s="2">
        <v>45717</v>
      </c>
      <c r="C5508" t="s">
        <v>9</v>
      </c>
      <c r="D5508" t="s">
        <v>17</v>
      </c>
      <c r="E5508" t="s">
        <v>37</v>
      </c>
      <c r="F5508" t="s">
        <v>122</v>
      </c>
      <c r="G5508">
        <v>16</v>
      </c>
      <c r="H5508" s="3">
        <v>572.5</v>
      </c>
      <c r="I5508" s="3">
        <v>16497.84</v>
      </c>
    </row>
    <row r="5509" spans="1:9" x14ac:dyDescent="0.3">
      <c r="A5509">
        <v>5508</v>
      </c>
      <c r="B5509" s="2">
        <v>45742</v>
      </c>
      <c r="C5509" t="s">
        <v>14</v>
      </c>
      <c r="D5509" t="s">
        <v>16</v>
      </c>
      <c r="E5509" t="s">
        <v>44</v>
      </c>
      <c r="F5509" t="s">
        <v>122</v>
      </c>
      <c r="G5509">
        <v>7</v>
      </c>
      <c r="H5509" s="3">
        <v>1090.81</v>
      </c>
      <c r="I5509" s="3">
        <v>13752.4</v>
      </c>
    </row>
    <row r="5510" spans="1:9" x14ac:dyDescent="0.3">
      <c r="A5510">
        <v>5509</v>
      </c>
      <c r="B5510" s="2">
        <v>45729</v>
      </c>
      <c r="C5510" t="s">
        <v>9</v>
      </c>
      <c r="D5510" t="s">
        <v>16</v>
      </c>
      <c r="E5510" t="s">
        <v>99</v>
      </c>
      <c r="F5510" t="s">
        <v>122</v>
      </c>
      <c r="G5510">
        <v>15</v>
      </c>
      <c r="H5510" s="3">
        <v>400.17</v>
      </c>
      <c r="I5510" s="3">
        <v>10811.04</v>
      </c>
    </row>
    <row r="5511" spans="1:9" x14ac:dyDescent="0.3">
      <c r="A5511">
        <v>5510</v>
      </c>
      <c r="B5511" s="2">
        <v>45746</v>
      </c>
      <c r="C5511" t="s">
        <v>10</v>
      </c>
      <c r="D5511" t="s">
        <v>19</v>
      </c>
      <c r="E5511" t="s">
        <v>79</v>
      </c>
      <c r="F5511" t="s">
        <v>122</v>
      </c>
      <c r="G5511">
        <v>4</v>
      </c>
      <c r="H5511" s="3">
        <v>709.24</v>
      </c>
      <c r="I5511" s="3">
        <v>5109.57</v>
      </c>
    </row>
    <row r="5512" spans="1:9" x14ac:dyDescent="0.3">
      <c r="A5512">
        <v>5511</v>
      </c>
      <c r="B5512" s="2">
        <v>45717</v>
      </c>
      <c r="C5512" t="s">
        <v>15</v>
      </c>
      <c r="D5512" t="s">
        <v>20</v>
      </c>
      <c r="E5512" t="s">
        <v>21</v>
      </c>
      <c r="F5512" t="s">
        <v>122</v>
      </c>
      <c r="G5512">
        <v>7</v>
      </c>
      <c r="H5512" s="3">
        <v>1785.32</v>
      </c>
      <c r="I5512" s="3">
        <v>22508.45</v>
      </c>
    </row>
    <row r="5513" spans="1:9" x14ac:dyDescent="0.3">
      <c r="A5513">
        <v>5512</v>
      </c>
      <c r="B5513" s="2">
        <v>45727</v>
      </c>
      <c r="C5513" t="s">
        <v>11</v>
      </c>
      <c r="D5513" t="s">
        <v>16</v>
      </c>
      <c r="E5513" t="s">
        <v>56</v>
      </c>
      <c r="F5513" t="s">
        <v>121</v>
      </c>
      <c r="G5513">
        <v>9</v>
      </c>
      <c r="H5513" s="3">
        <v>1092.9100000000001</v>
      </c>
      <c r="I5513" s="3">
        <v>17715.7</v>
      </c>
    </row>
    <row r="5514" spans="1:9" x14ac:dyDescent="0.3">
      <c r="A5514">
        <v>5513</v>
      </c>
      <c r="B5514" s="2">
        <v>45725</v>
      </c>
      <c r="C5514" t="s">
        <v>14</v>
      </c>
      <c r="D5514" t="s">
        <v>19</v>
      </c>
      <c r="E5514" t="s">
        <v>100</v>
      </c>
      <c r="F5514" t="s">
        <v>122</v>
      </c>
      <c r="G5514">
        <v>8</v>
      </c>
      <c r="H5514" s="3">
        <v>1432.87</v>
      </c>
      <c r="I5514" s="3">
        <v>20645.64</v>
      </c>
    </row>
    <row r="5515" spans="1:9" x14ac:dyDescent="0.3">
      <c r="A5515">
        <v>5514</v>
      </c>
      <c r="B5515" s="2">
        <v>45743</v>
      </c>
      <c r="C5515" t="s">
        <v>9</v>
      </c>
      <c r="D5515" t="s">
        <v>17</v>
      </c>
      <c r="E5515" t="s">
        <v>46</v>
      </c>
      <c r="F5515" t="s">
        <v>121</v>
      </c>
      <c r="G5515">
        <v>13</v>
      </c>
      <c r="H5515" s="3">
        <v>404.98</v>
      </c>
      <c r="I5515" s="3">
        <v>9482.19</v>
      </c>
    </row>
    <row r="5516" spans="1:9" x14ac:dyDescent="0.3">
      <c r="A5516">
        <v>5515</v>
      </c>
      <c r="B5516" s="2">
        <v>45747</v>
      </c>
      <c r="C5516" t="s">
        <v>10</v>
      </c>
      <c r="D5516" t="s">
        <v>16</v>
      </c>
      <c r="E5516" t="s">
        <v>47</v>
      </c>
      <c r="F5516" t="s">
        <v>121</v>
      </c>
      <c r="G5516">
        <v>1</v>
      </c>
      <c r="H5516" s="3">
        <v>874.38</v>
      </c>
      <c r="I5516" s="3">
        <v>1574.82</v>
      </c>
    </row>
    <row r="5517" spans="1:9" x14ac:dyDescent="0.3">
      <c r="A5517">
        <v>5516</v>
      </c>
      <c r="B5517" s="2">
        <v>45718</v>
      </c>
      <c r="C5517" t="s">
        <v>12</v>
      </c>
      <c r="D5517" t="s">
        <v>16</v>
      </c>
      <c r="E5517" t="s">
        <v>82</v>
      </c>
      <c r="F5517" t="s">
        <v>122</v>
      </c>
      <c r="G5517">
        <v>14</v>
      </c>
      <c r="H5517" s="3">
        <v>216.05</v>
      </c>
      <c r="I5517" s="3">
        <v>5447.71</v>
      </c>
    </row>
    <row r="5518" spans="1:9" x14ac:dyDescent="0.3">
      <c r="A5518">
        <v>5517</v>
      </c>
      <c r="B5518" s="2">
        <v>45745</v>
      </c>
      <c r="C5518" t="s">
        <v>13</v>
      </c>
      <c r="D5518" t="s">
        <v>16</v>
      </c>
      <c r="E5518" t="s">
        <v>68</v>
      </c>
      <c r="F5518" t="s">
        <v>121</v>
      </c>
      <c r="G5518">
        <v>17</v>
      </c>
      <c r="H5518" s="3">
        <v>445.64</v>
      </c>
      <c r="I5518" s="3">
        <v>13644.72</v>
      </c>
    </row>
    <row r="5519" spans="1:9" x14ac:dyDescent="0.3">
      <c r="A5519">
        <v>5518</v>
      </c>
      <c r="B5519" s="2">
        <v>45724</v>
      </c>
      <c r="C5519" t="s">
        <v>14</v>
      </c>
      <c r="D5519" t="s">
        <v>20</v>
      </c>
      <c r="E5519" t="s">
        <v>96</v>
      </c>
      <c r="F5519" t="s">
        <v>121</v>
      </c>
      <c r="G5519">
        <v>6</v>
      </c>
      <c r="H5519" s="3">
        <v>1039.67</v>
      </c>
      <c r="I5519" s="3">
        <v>11235.13</v>
      </c>
    </row>
    <row r="5520" spans="1:9" x14ac:dyDescent="0.3">
      <c r="A5520">
        <v>5519</v>
      </c>
      <c r="B5520" s="2">
        <v>45745</v>
      </c>
      <c r="C5520" t="s">
        <v>10</v>
      </c>
      <c r="D5520" t="s">
        <v>17</v>
      </c>
      <c r="E5520" t="s">
        <v>91</v>
      </c>
      <c r="F5520" t="s">
        <v>122</v>
      </c>
      <c r="G5520">
        <v>5</v>
      </c>
      <c r="H5520" s="3">
        <v>847.81</v>
      </c>
      <c r="I5520" s="3">
        <v>7634.84</v>
      </c>
    </row>
    <row r="5521" spans="1:9" x14ac:dyDescent="0.3">
      <c r="A5521">
        <v>5520</v>
      </c>
      <c r="B5521" s="2">
        <v>45728</v>
      </c>
      <c r="C5521" t="s">
        <v>12</v>
      </c>
      <c r="D5521" t="s">
        <v>18</v>
      </c>
      <c r="E5521" t="s">
        <v>108</v>
      </c>
      <c r="F5521" t="s">
        <v>121</v>
      </c>
      <c r="G5521">
        <v>20</v>
      </c>
      <c r="H5521" s="3">
        <v>179.05</v>
      </c>
      <c r="I5521" s="3">
        <v>6449.65</v>
      </c>
    </row>
    <row r="5522" spans="1:9" x14ac:dyDescent="0.3">
      <c r="A5522">
        <v>5521</v>
      </c>
      <c r="B5522" s="2">
        <v>45726</v>
      </c>
      <c r="C5522" t="s">
        <v>9</v>
      </c>
      <c r="D5522" t="s">
        <v>16</v>
      </c>
      <c r="E5522" t="s">
        <v>87</v>
      </c>
      <c r="F5522" t="s">
        <v>121</v>
      </c>
      <c r="G5522">
        <v>7</v>
      </c>
      <c r="H5522" s="3">
        <v>446.77</v>
      </c>
      <c r="I5522" s="3">
        <v>5632.66</v>
      </c>
    </row>
    <row r="5523" spans="1:9" x14ac:dyDescent="0.3">
      <c r="A5523">
        <v>5522</v>
      </c>
      <c r="B5523" s="2">
        <v>45725</v>
      </c>
      <c r="C5523" t="s">
        <v>9</v>
      </c>
      <c r="D5523" t="s">
        <v>17</v>
      </c>
      <c r="E5523" t="s">
        <v>100</v>
      </c>
      <c r="F5523" t="s">
        <v>121</v>
      </c>
      <c r="G5523">
        <v>11</v>
      </c>
      <c r="H5523" s="3">
        <v>434.62</v>
      </c>
      <c r="I5523" s="3">
        <v>8610.61</v>
      </c>
    </row>
    <row r="5524" spans="1:9" x14ac:dyDescent="0.3">
      <c r="A5524">
        <v>5523</v>
      </c>
      <c r="B5524" s="2">
        <v>45739</v>
      </c>
      <c r="C5524" t="s">
        <v>13</v>
      </c>
      <c r="D5524" t="s">
        <v>17</v>
      </c>
      <c r="E5524" t="s">
        <v>92</v>
      </c>
      <c r="F5524" t="s">
        <v>122</v>
      </c>
      <c r="G5524">
        <v>12</v>
      </c>
      <c r="H5524" s="3">
        <v>327.27</v>
      </c>
      <c r="I5524" s="3">
        <v>7073.25</v>
      </c>
    </row>
    <row r="5525" spans="1:9" x14ac:dyDescent="0.3">
      <c r="A5525">
        <v>5524</v>
      </c>
      <c r="B5525" s="2">
        <v>45735</v>
      </c>
      <c r="C5525" t="s">
        <v>12</v>
      </c>
      <c r="D5525" t="s">
        <v>17</v>
      </c>
      <c r="E5525" t="s">
        <v>46</v>
      </c>
      <c r="F5525" t="s">
        <v>122</v>
      </c>
      <c r="G5525">
        <v>10</v>
      </c>
      <c r="H5525" s="3">
        <v>231.72</v>
      </c>
      <c r="I5525" s="3">
        <v>4173.45</v>
      </c>
    </row>
    <row r="5526" spans="1:9" x14ac:dyDescent="0.3">
      <c r="A5526">
        <v>5525</v>
      </c>
      <c r="B5526" s="2">
        <v>45720</v>
      </c>
      <c r="C5526" t="s">
        <v>13</v>
      </c>
      <c r="D5526" t="s">
        <v>17</v>
      </c>
      <c r="E5526" t="s">
        <v>80</v>
      </c>
      <c r="F5526" t="s">
        <v>121</v>
      </c>
      <c r="G5526">
        <v>11</v>
      </c>
      <c r="H5526" s="3">
        <v>464.44</v>
      </c>
      <c r="I5526" s="3">
        <v>9201.4</v>
      </c>
    </row>
    <row r="5527" spans="1:9" x14ac:dyDescent="0.3">
      <c r="A5527">
        <v>5526</v>
      </c>
      <c r="B5527" s="2">
        <v>45744</v>
      </c>
      <c r="C5527" t="s">
        <v>15</v>
      </c>
      <c r="D5527" t="s">
        <v>17</v>
      </c>
      <c r="E5527" t="s">
        <v>36</v>
      </c>
      <c r="F5527" t="s">
        <v>122</v>
      </c>
      <c r="G5527">
        <v>5</v>
      </c>
      <c r="H5527" s="3">
        <v>1768.85</v>
      </c>
      <c r="I5527" s="3">
        <v>15929.15</v>
      </c>
    </row>
    <row r="5528" spans="1:9" x14ac:dyDescent="0.3">
      <c r="A5528">
        <v>5527</v>
      </c>
      <c r="B5528" s="2">
        <v>45746</v>
      </c>
      <c r="C5528" t="s">
        <v>12</v>
      </c>
      <c r="D5528" t="s">
        <v>18</v>
      </c>
      <c r="E5528" t="s">
        <v>72</v>
      </c>
      <c r="F5528" t="s">
        <v>122</v>
      </c>
      <c r="G5528">
        <v>13</v>
      </c>
      <c r="H5528" s="3">
        <v>157.11000000000001</v>
      </c>
      <c r="I5528" s="3">
        <v>3678.57</v>
      </c>
    </row>
    <row r="5529" spans="1:9" x14ac:dyDescent="0.3">
      <c r="A5529">
        <v>5528</v>
      </c>
      <c r="B5529" s="2">
        <v>45720</v>
      </c>
      <c r="C5529" t="s">
        <v>11</v>
      </c>
      <c r="D5529" t="s">
        <v>20</v>
      </c>
      <c r="E5529" t="s">
        <v>73</v>
      </c>
      <c r="F5529" t="s">
        <v>121</v>
      </c>
      <c r="G5529">
        <v>6</v>
      </c>
      <c r="H5529" s="3">
        <v>802.83</v>
      </c>
      <c r="I5529" s="3">
        <v>8675.74</v>
      </c>
    </row>
    <row r="5530" spans="1:9" x14ac:dyDescent="0.3">
      <c r="A5530">
        <v>5529</v>
      </c>
      <c r="B5530" s="2">
        <v>45730</v>
      </c>
      <c r="C5530" t="s">
        <v>14</v>
      </c>
      <c r="D5530" t="s">
        <v>17</v>
      </c>
      <c r="E5530" t="s">
        <v>44</v>
      </c>
      <c r="F5530" t="s">
        <v>121</v>
      </c>
      <c r="G5530">
        <v>5</v>
      </c>
      <c r="H5530" s="3">
        <v>1049.3699999999999</v>
      </c>
      <c r="I5530" s="3">
        <v>9449.9599999999991</v>
      </c>
    </row>
    <row r="5531" spans="1:9" x14ac:dyDescent="0.3">
      <c r="A5531">
        <v>5530</v>
      </c>
      <c r="B5531" s="2">
        <v>45728</v>
      </c>
      <c r="C5531" t="s">
        <v>10</v>
      </c>
      <c r="D5531" t="s">
        <v>17</v>
      </c>
      <c r="E5531" t="s">
        <v>87</v>
      </c>
      <c r="F5531" t="s">
        <v>122</v>
      </c>
      <c r="G5531">
        <v>8</v>
      </c>
      <c r="H5531" s="3">
        <v>833.47</v>
      </c>
      <c r="I5531" s="3">
        <v>12009.13</v>
      </c>
    </row>
    <row r="5532" spans="1:9" x14ac:dyDescent="0.3">
      <c r="A5532">
        <v>5531</v>
      </c>
      <c r="B5532" s="2">
        <v>45741</v>
      </c>
      <c r="C5532" t="s">
        <v>12</v>
      </c>
      <c r="D5532" t="s">
        <v>18</v>
      </c>
      <c r="E5532" t="s">
        <v>118</v>
      </c>
      <c r="F5532" t="s">
        <v>121</v>
      </c>
      <c r="G5532">
        <v>17</v>
      </c>
      <c r="H5532" s="3">
        <v>193.3</v>
      </c>
      <c r="I5532" s="3">
        <v>5918.51</v>
      </c>
    </row>
    <row r="5533" spans="1:9" x14ac:dyDescent="0.3">
      <c r="A5533">
        <v>5532</v>
      </c>
      <c r="B5533" s="2">
        <v>45744</v>
      </c>
      <c r="C5533" t="s">
        <v>13</v>
      </c>
      <c r="D5533" t="s">
        <v>18</v>
      </c>
      <c r="E5533" t="s">
        <v>110</v>
      </c>
      <c r="F5533" t="s">
        <v>121</v>
      </c>
      <c r="G5533">
        <v>15</v>
      </c>
      <c r="H5533" s="3">
        <v>325.14</v>
      </c>
      <c r="I5533" s="3">
        <v>8784.02</v>
      </c>
    </row>
    <row r="5534" spans="1:9" x14ac:dyDescent="0.3">
      <c r="A5534">
        <v>5533</v>
      </c>
      <c r="B5534" s="2">
        <v>45744</v>
      </c>
      <c r="C5534" t="s">
        <v>11</v>
      </c>
      <c r="D5534" t="s">
        <v>16</v>
      </c>
      <c r="E5534" t="s">
        <v>108</v>
      </c>
      <c r="F5534" t="s">
        <v>121</v>
      </c>
      <c r="G5534">
        <v>3</v>
      </c>
      <c r="H5534" s="3">
        <v>928.26</v>
      </c>
      <c r="I5534" s="3">
        <v>5015.59</v>
      </c>
    </row>
    <row r="5535" spans="1:9" x14ac:dyDescent="0.3">
      <c r="A5535">
        <v>5534</v>
      </c>
      <c r="B5535" s="2">
        <v>45719</v>
      </c>
      <c r="C5535" t="s">
        <v>10</v>
      </c>
      <c r="D5535" t="s">
        <v>18</v>
      </c>
      <c r="E5535" t="s">
        <v>88</v>
      </c>
      <c r="F5535" t="s">
        <v>122</v>
      </c>
      <c r="G5535">
        <v>9</v>
      </c>
      <c r="H5535" s="3">
        <v>803.88</v>
      </c>
      <c r="I5535" s="3">
        <v>13030.62</v>
      </c>
    </row>
    <row r="5536" spans="1:9" x14ac:dyDescent="0.3">
      <c r="A5536">
        <v>5535</v>
      </c>
      <c r="B5536" s="2">
        <v>45721</v>
      </c>
      <c r="C5536" t="s">
        <v>14</v>
      </c>
      <c r="D5536" t="s">
        <v>17</v>
      </c>
      <c r="E5536" t="s">
        <v>87</v>
      </c>
      <c r="F5536" t="s">
        <v>121</v>
      </c>
      <c r="G5536">
        <v>5</v>
      </c>
      <c r="H5536" s="3">
        <v>1180.3</v>
      </c>
      <c r="I5536" s="3">
        <v>10629.04</v>
      </c>
    </row>
    <row r="5537" spans="1:9" x14ac:dyDescent="0.3">
      <c r="A5537">
        <v>5536</v>
      </c>
      <c r="B5537" s="2">
        <v>45721</v>
      </c>
      <c r="C5537" t="s">
        <v>15</v>
      </c>
      <c r="D5537" t="s">
        <v>16</v>
      </c>
      <c r="E5537" t="s">
        <v>78</v>
      </c>
      <c r="F5537" t="s">
        <v>122</v>
      </c>
      <c r="G5537">
        <v>1</v>
      </c>
      <c r="H5537" s="3">
        <v>1417.09</v>
      </c>
      <c r="I5537" s="3">
        <v>2552.2800000000002</v>
      </c>
    </row>
    <row r="5538" spans="1:9" x14ac:dyDescent="0.3">
      <c r="A5538">
        <v>5537</v>
      </c>
      <c r="B5538" s="2">
        <v>45730</v>
      </c>
      <c r="C5538" t="s">
        <v>14</v>
      </c>
      <c r="D5538" t="s">
        <v>16</v>
      </c>
      <c r="E5538" t="s">
        <v>84</v>
      </c>
      <c r="F5538" t="s">
        <v>121</v>
      </c>
      <c r="G5538">
        <v>9</v>
      </c>
      <c r="H5538" s="3">
        <v>1339.72</v>
      </c>
      <c r="I5538" s="3">
        <v>21716.41</v>
      </c>
    </row>
    <row r="5539" spans="1:9" x14ac:dyDescent="0.3">
      <c r="A5539">
        <v>5538</v>
      </c>
      <c r="B5539" s="2">
        <v>45730</v>
      </c>
      <c r="C5539" t="s">
        <v>12</v>
      </c>
      <c r="D5539" t="s">
        <v>17</v>
      </c>
      <c r="E5539" t="s">
        <v>57</v>
      </c>
      <c r="F5539" t="s">
        <v>121</v>
      </c>
      <c r="G5539">
        <v>14</v>
      </c>
      <c r="H5539" s="3">
        <v>197.9</v>
      </c>
      <c r="I5539" s="3">
        <v>4990.05</v>
      </c>
    </row>
    <row r="5540" spans="1:9" x14ac:dyDescent="0.3">
      <c r="A5540">
        <v>5539</v>
      </c>
      <c r="B5540" s="2">
        <v>45730</v>
      </c>
      <c r="C5540" t="s">
        <v>12</v>
      </c>
      <c r="D5540" t="s">
        <v>20</v>
      </c>
      <c r="E5540" t="s">
        <v>119</v>
      </c>
      <c r="F5540" t="s">
        <v>121</v>
      </c>
      <c r="G5540">
        <v>7</v>
      </c>
      <c r="H5540" s="3">
        <v>166.22</v>
      </c>
      <c r="I5540" s="3">
        <v>2095.62</v>
      </c>
    </row>
    <row r="5541" spans="1:9" x14ac:dyDescent="0.3">
      <c r="A5541">
        <v>5540</v>
      </c>
      <c r="B5541" s="2">
        <v>45725</v>
      </c>
      <c r="C5541" t="s">
        <v>15</v>
      </c>
      <c r="D5541" t="s">
        <v>16</v>
      </c>
      <c r="E5541" t="s">
        <v>22</v>
      </c>
      <c r="F5541" t="s">
        <v>122</v>
      </c>
      <c r="G5541">
        <v>4</v>
      </c>
      <c r="H5541" s="3">
        <v>1799.89</v>
      </c>
      <c r="I5541" s="3">
        <v>12966.94</v>
      </c>
    </row>
    <row r="5542" spans="1:9" x14ac:dyDescent="0.3">
      <c r="A5542">
        <v>5541</v>
      </c>
      <c r="B5542" s="2">
        <v>45724</v>
      </c>
      <c r="C5542" t="s">
        <v>12</v>
      </c>
      <c r="D5542" t="s">
        <v>16</v>
      </c>
      <c r="E5542" t="s">
        <v>78</v>
      </c>
      <c r="F5542" t="s">
        <v>122</v>
      </c>
      <c r="G5542">
        <v>13</v>
      </c>
      <c r="H5542" s="3">
        <v>230.1</v>
      </c>
      <c r="I5542" s="3">
        <v>5387.55</v>
      </c>
    </row>
    <row r="5543" spans="1:9" x14ac:dyDescent="0.3">
      <c r="A5543">
        <v>5542</v>
      </c>
      <c r="B5543" s="2">
        <v>45738</v>
      </c>
      <c r="C5543" t="s">
        <v>9</v>
      </c>
      <c r="D5543" t="s">
        <v>18</v>
      </c>
      <c r="E5543" t="s">
        <v>43</v>
      </c>
      <c r="F5543" t="s">
        <v>121</v>
      </c>
      <c r="G5543">
        <v>20</v>
      </c>
      <c r="H5543" s="3">
        <v>468.63</v>
      </c>
      <c r="I5543" s="3">
        <v>16880.740000000002</v>
      </c>
    </row>
    <row r="5544" spans="1:9" x14ac:dyDescent="0.3">
      <c r="A5544">
        <v>5543</v>
      </c>
      <c r="B5544" s="2">
        <v>45727</v>
      </c>
      <c r="C5544" t="s">
        <v>13</v>
      </c>
      <c r="D5544" t="s">
        <v>16</v>
      </c>
      <c r="E5544" t="s">
        <v>88</v>
      </c>
      <c r="F5544" t="s">
        <v>121</v>
      </c>
      <c r="G5544">
        <v>15</v>
      </c>
      <c r="H5544" s="3">
        <v>378.54</v>
      </c>
      <c r="I5544" s="3">
        <v>10226.68</v>
      </c>
    </row>
    <row r="5545" spans="1:9" x14ac:dyDescent="0.3">
      <c r="A5545">
        <v>5544</v>
      </c>
      <c r="B5545" s="2">
        <v>45719</v>
      </c>
      <c r="C5545" t="s">
        <v>13</v>
      </c>
      <c r="D5545" t="s">
        <v>16</v>
      </c>
      <c r="E5545" t="s">
        <v>100</v>
      </c>
      <c r="F5545" t="s">
        <v>122</v>
      </c>
      <c r="G5545">
        <v>11</v>
      </c>
      <c r="H5545" s="3">
        <v>369.29</v>
      </c>
      <c r="I5545" s="3">
        <v>7316.3</v>
      </c>
    </row>
    <row r="5546" spans="1:9" x14ac:dyDescent="0.3">
      <c r="A5546">
        <v>5545</v>
      </c>
      <c r="B5546" s="2">
        <v>45727</v>
      </c>
      <c r="C5546" t="s">
        <v>9</v>
      </c>
      <c r="D5546" t="s">
        <v>20</v>
      </c>
      <c r="E5546" t="s">
        <v>83</v>
      </c>
      <c r="F5546" t="s">
        <v>122</v>
      </c>
      <c r="G5546">
        <v>19</v>
      </c>
      <c r="H5546" s="3">
        <v>439.94</v>
      </c>
      <c r="I5546" s="3">
        <v>15054.92</v>
      </c>
    </row>
    <row r="5547" spans="1:9" x14ac:dyDescent="0.3">
      <c r="A5547">
        <v>5546</v>
      </c>
      <c r="B5547" s="2">
        <v>45739</v>
      </c>
      <c r="C5547" t="s">
        <v>9</v>
      </c>
      <c r="D5547" t="s">
        <v>17</v>
      </c>
      <c r="E5547" t="s">
        <v>85</v>
      </c>
      <c r="F5547" t="s">
        <v>122</v>
      </c>
      <c r="G5547">
        <v>18</v>
      </c>
      <c r="H5547" s="3">
        <v>591.04999999999995</v>
      </c>
      <c r="I5547" s="3">
        <v>19161.439999999999</v>
      </c>
    </row>
    <row r="5548" spans="1:9" x14ac:dyDescent="0.3">
      <c r="A5548">
        <v>5547</v>
      </c>
      <c r="B5548" s="2">
        <v>45745</v>
      </c>
      <c r="C5548" t="s">
        <v>15</v>
      </c>
      <c r="D5548" t="s">
        <v>17</v>
      </c>
      <c r="E5548" t="s">
        <v>119</v>
      </c>
      <c r="F5548" t="s">
        <v>122</v>
      </c>
      <c r="G5548">
        <v>10</v>
      </c>
      <c r="H5548" s="3">
        <v>1627.23</v>
      </c>
      <c r="I5548" s="3">
        <v>29307.61</v>
      </c>
    </row>
    <row r="5549" spans="1:9" x14ac:dyDescent="0.3">
      <c r="A5549">
        <v>5548</v>
      </c>
      <c r="B5549" s="2">
        <v>45728</v>
      </c>
      <c r="C5549" t="s">
        <v>11</v>
      </c>
      <c r="D5549" t="s">
        <v>19</v>
      </c>
      <c r="E5549" t="s">
        <v>99</v>
      </c>
      <c r="F5549" t="s">
        <v>122</v>
      </c>
      <c r="G5549">
        <v>9</v>
      </c>
      <c r="H5549" s="3">
        <v>827.32</v>
      </c>
      <c r="I5549" s="3">
        <v>13410.58</v>
      </c>
    </row>
    <row r="5550" spans="1:9" x14ac:dyDescent="0.3">
      <c r="A5550">
        <v>5549</v>
      </c>
      <c r="B5550" s="2">
        <v>45746</v>
      </c>
      <c r="C5550" t="s">
        <v>15</v>
      </c>
      <c r="D5550" t="s">
        <v>18</v>
      </c>
      <c r="E5550" t="s">
        <v>106</v>
      </c>
      <c r="F5550" t="s">
        <v>122</v>
      </c>
      <c r="G5550">
        <v>10</v>
      </c>
      <c r="H5550" s="3">
        <v>1615.5</v>
      </c>
      <c r="I5550" s="3">
        <v>29096.35</v>
      </c>
    </row>
    <row r="5551" spans="1:9" x14ac:dyDescent="0.3">
      <c r="A5551">
        <v>5550</v>
      </c>
      <c r="B5551" s="2">
        <v>45736</v>
      </c>
      <c r="C5551" t="s">
        <v>11</v>
      </c>
      <c r="D5551" t="s">
        <v>17</v>
      </c>
      <c r="E5551" t="s">
        <v>28</v>
      </c>
      <c r="F5551" t="s">
        <v>122</v>
      </c>
      <c r="G5551">
        <v>3</v>
      </c>
      <c r="H5551" s="3">
        <v>1093.99</v>
      </c>
      <c r="I5551" s="3">
        <v>5911.07</v>
      </c>
    </row>
    <row r="5552" spans="1:9" x14ac:dyDescent="0.3">
      <c r="A5552">
        <v>5551</v>
      </c>
      <c r="B5552" s="2">
        <v>45725</v>
      </c>
      <c r="C5552" t="s">
        <v>12</v>
      </c>
      <c r="D5552" t="s">
        <v>18</v>
      </c>
      <c r="E5552" t="s">
        <v>100</v>
      </c>
      <c r="F5552" t="s">
        <v>122</v>
      </c>
      <c r="G5552">
        <v>10</v>
      </c>
      <c r="H5552" s="3">
        <v>192.09</v>
      </c>
      <c r="I5552" s="3">
        <v>3459.68</v>
      </c>
    </row>
    <row r="5553" spans="1:9" x14ac:dyDescent="0.3">
      <c r="A5553">
        <v>5552</v>
      </c>
      <c r="B5553" s="2">
        <v>45735</v>
      </c>
      <c r="C5553" t="s">
        <v>15</v>
      </c>
      <c r="D5553" t="s">
        <v>18</v>
      </c>
      <c r="E5553" t="s">
        <v>115</v>
      </c>
      <c r="F5553" t="s">
        <v>122</v>
      </c>
      <c r="G5553">
        <v>7</v>
      </c>
      <c r="H5553" s="3">
        <v>1370.37</v>
      </c>
      <c r="I5553" s="3">
        <v>17276.96</v>
      </c>
    </row>
    <row r="5554" spans="1:9" x14ac:dyDescent="0.3">
      <c r="A5554">
        <v>5553</v>
      </c>
      <c r="B5554" s="2">
        <v>45733</v>
      </c>
      <c r="C5554" t="s">
        <v>12</v>
      </c>
      <c r="D5554" t="s">
        <v>18</v>
      </c>
      <c r="E5554" t="s">
        <v>67</v>
      </c>
      <c r="F5554" t="s">
        <v>122</v>
      </c>
      <c r="G5554">
        <v>18</v>
      </c>
      <c r="H5554" s="3">
        <v>195.76</v>
      </c>
      <c r="I5554" s="3">
        <v>6346.41</v>
      </c>
    </row>
    <row r="5555" spans="1:9" x14ac:dyDescent="0.3">
      <c r="A5555">
        <v>5554</v>
      </c>
      <c r="B5555" s="2">
        <v>45732</v>
      </c>
      <c r="C5555" t="s">
        <v>14</v>
      </c>
      <c r="D5555" t="s">
        <v>17</v>
      </c>
      <c r="E5555" t="s">
        <v>100</v>
      </c>
      <c r="F5555" t="s">
        <v>122</v>
      </c>
      <c r="G5555">
        <v>1</v>
      </c>
      <c r="H5555" s="3">
        <v>1045.23</v>
      </c>
      <c r="I5555" s="3">
        <v>1882.54</v>
      </c>
    </row>
    <row r="5556" spans="1:9" x14ac:dyDescent="0.3">
      <c r="A5556">
        <v>5555</v>
      </c>
      <c r="B5556" s="2">
        <v>45721</v>
      </c>
      <c r="C5556" t="s">
        <v>11</v>
      </c>
      <c r="D5556" t="s">
        <v>20</v>
      </c>
      <c r="E5556" t="s">
        <v>59</v>
      </c>
      <c r="F5556" t="s">
        <v>121</v>
      </c>
      <c r="G5556">
        <v>1</v>
      </c>
      <c r="H5556" s="3">
        <v>830.83</v>
      </c>
      <c r="I5556" s="3">
        <v>1496.39</v>
      </c>
    </row>
    <row r="5557" spans="1:9" x14ac:dyDescent="0.3">
      <c r="A5557">
        <v>5556</v>
      </c>
      <c r="B5557" s="2">
        <v>45738</v>
      </c>
      <c r="C5557" t="s">
        <v>12</v>
      </c>
      <c r="D5557" t="s">
        <v>20</v>
      </c>
      <c r="E5557" t="s">
        <v>81</v>
      </c>
      <c r="F5557" t="s">
        <v>122</v>
      </c>
      <c r="G5557">
        <v>9</v>
      </c>
      <c r="H5557" s="3">
        <v>217.61</v>
      </c>
      <c r="I5557" s="3">
        <v>3527.38</v>
      </c>
    </row>
    <row r="5558" spans="1:9" x14ac:dyDescent="0.3">
      <c r="A5558">
        <v>5557</v>
      </c>
      <c r="B5558" s="2">
        <v>45743</v>
      </c>
      <c r="C5558" t="s">
        <v>9</v>
      </c>
      <c r="D5558" t="s">
        <v>16</v>
      </c>
      <c r="E5558" t="s">
        <v>83</v>
      </c>
      <c r="F5558" t="s">
        <v>121</v>
      </c>
      <c r="G5558">
        <v>9</v>
      </c>
      <c r="H5558" s="3">
        <v>420.17</v>
      </c>
      <c r="I5558" s="3">
        <v>6810.81</v>
      </c>
    </row>
    <row r="5559" spans="1:9" x14ac:dyDescent="0.3">
      <c r="A5559">
        <v>5558</v>
      </c>
      <c r="B5559" s="2">
        <v>45720</v>
      </c>
      <c r="C5559" t="s">
        <v>12</v>
      </c>
      <c r="D5559" t="s">
        <v>19</v>
      </c>
      <c r="E5559" t="s">
        <v>98</v>
      </c>
      <c r="F5559" t="s">
        <v>121</v>
      </c>
      <c r="G5559">
        <v>13</v>
      </c>
      <c r="H5559" s="3">
        <v>154.15</v>
      </c>
      <c r="I5559" s="3">
        <v>3609.26</v>
      </c>
    </row>
    <row r="5560" spans="1:9" x14ac:dyDescent="0.3">
      <c r="A5560">
        <v>5559</v>
      </c>
      <c r="B5560" s="2">
        <v>45745</v>
      </c>
      <c r="C5560" t="s">
        <v>13</v>
      </c>
      <c r="D5560" t="s">
        <v>17</v>
      </c>
      <c r="E5560" t="s">
        <v>76</v>
      </c>
      <c r="F5560" t="s">
        <v>122</v>
      </c>
      <c r="G5560">
        <v>13</v>
      </c>
      <c r="H5560" s="3">
        <v>463.1</v>
      </c>
      <c r="I5560" s="3">
        <v>10843</v>
      </c>
    </row>
    <row r="5561" spans="1:9" x14ac:dyDescent="0.3">
      <c r="A5561">
        <v>5560</v>
      </c>
      <c r="B5561" s="2">
        <v>45730</v>
      </c>
      <c r="C5561" t="s">
        <v>11</v>
      </c>
      <c r="D5561" t="s">
        <v>16</v>
      </c>
      <c r="E5561" t="s">
        <v>57</v>
      </c>
      <c r="F5561" t="s">
        <v>121</v>
      </c>
      <c r="G5561">
        <v>4</v>
      </c>
      <c r="H5561" s="3">
        <v>970.01</v>
      </c>
      <c r="I5561" s="3">
        <v>6988.24</v>
      </c>
    </row>
    <row r="5562" spans="1:9" x14ac:dyDescent="0.3">
      <c r="A5562">
        <v>5561</v>
      </c>
      <c r="B5562" s="2">
        <v>45737</v>
      </c>
      <c r="C5562" t="s">
        <v>12</v>
      </c>
      <c r="D5562" t="s">
        <v>16</v>
      </c>
      <c r="E5562" t="s">
        <v>79</v>
      </c>
      <c r="F5562" t="s">
        <v>122</v>
      </c>
      <c r="G5562">
        <v>9</v>
      </c>
      <c r="H5562" s="3">
        <v>153.65</v>
      </c>
      <c r="I5562" s="3">
        <v>2490.61</v>
      </c>
    </row>
    <row r="5563" spans="1:9" x14ac:dyDescent="0.3">
      <c r="A5563">
        <v>5562</v>
      </c>
      <c r="B5563" s="2">
        <v>45726</v>
      </c>
      <c r="C5563" t="s">
        <v>15</v>
      </c>
      <c r="D5563" t="s">
        <v>17</v>
      </c>
      <c r="E5563" t="s">
        <v>76</v>
      </c>
      <c r="F5563" t="s">
        <v>121</v>
      </c>
      <c r="G5563">
        <v>2</v>
      </c>
      <c r="H5563" s="3">
        <v>1604.16</v>
      </c>
      <c r="I5563" s="3">
        <v>5778.42</v>
      </c>
    </row>
    <row r="5564" spans="1:9" x14ac:dyDescent="0.3">
      <c r="A5564">
        <v>5563</v>
      </c>
      <c r="B5564" s="2">
        <v>45747</v>
      </c>
      <c r="C5564" t="s">
        <v>13</v>
      </c>
      <c r="D5564" t="s">
        <v>16</v>
      </c>
      <c r="E5564" t="s">
        <v>65</v>
      </c>
      <c r="F5564" t="s">
        <v>121</v>
      </c>
      <c r="G5564">
        <v>14</v>
      </c>
      <c r="H5564" s="3">
        <v>362.67</v>
      </c>
      <c r="I5564" s="3">
        <v>9144.74</v>
      </c>
    </row>
    <row r="5565" spans="1:9" x14ac:dyDescent="0.3">
      <c r="A5565">
        <v>5564</v>
      </c>
      <c r="B5565" s="2">
        <v>45719</v>
      </c>
      <c r="C5565" t="s">
        <v>11</v>
      </c>
      <c r="D5565" t="s">
        <v>16</v>
      </c>
      <c r="E5565" t="s">
        <v>54</v>
      </c>
      <c r="F5565" t="s">
        <v>121</v>
      </c>
      <c r="G5565">
        <v>5</v>
      </c>
      <c r="H5565" s="3">
        <v>913.23</v>
      </c>
      <c r="I5565" s="3">
        <v>8223.9699999999993</v>
      </c>
    </row>
    <row r="5566" spans="1:9" x14ac:dyDescent="0.3">
      <c r="A5566">
        <v>5565</v>
      </c>
      <c r="B5566" s="2">
        <v>45723</v>
      </c>
      <c r="C5566" t="s">
        <v>12</v>
      </c>
      <c r="D5566" t="s">
        <v>20</v>
      </c>
      <c r="E5566" t="s">
        <v>65</v>
      </c>
      <c r="F5566" t="s">
        <v>121</v>
      </c>
      <c r="G5566">
        <v>11</v>
      </c>
      <c r="H5566" s="3">
        <v>151.44999999999999</v>
      </c>
      <c r="I5566" s="3">
        <v>3000.5</v>
      </c>
    </row>
    <row r="5567" spans="1:9" x14ac:dyDescent="0.3">
      <c r="A5567">
        <v>5566</v>
      </c>
      <c r="B5567" s="2">
        <v>45740</v>
      </c>
      <c r="C5567" t="s">
        <v>12</v>
      </c>
      <c r="D5567" t="s">
        <v>16</v>
      </c>
      <c r="E5567" t="s">
        <v>103</v>
      </c>
      <c r="F5567" t="s">
        <v>121</v>
      </c>
      <c r="G5567">
        <v>19</v>
      </c>
      <c r="H5567" s="3">
        <v>208.43</v>
      </c>
      <c r="I5567" s="3">
        <v>7132.56</v>
      </c>
    </row>
    <row r="5568" spans="1:9" x14ac:dyDescent="0.3">
      <c r="A5568">
        <v>5567</v>
      </c>
      <c r="B5568" s="2">
        <v>45717</v>
      </c>
      <c r="C5568" t="s">
        <v>15</v>
      </c>
      <c r="D5568" t="s">
        <v>16</v>
      </c>
      <c r="E5568" t="s">
        <v>36</v>
      </c>
      <c r="F5568" t="s">
        <v>122</v>
      </c>
      <c r="G5568">
        <v>1</v>
      </c>
      <c r="H5568" s="3">
        <v>1321.33</v>
      </c>
      <c r="I5568" s="3">
        <v>2379.81</v>
      </c>
    </row>
    <row r="5569" spans="1:9" x14ac:dyDescent="0.3">
      <c r="A5569">
        <v>5568</v>
      </c>
      <c r="B5569" s="2">
        <v>45746</v>
      </c>
      <c r="C5569" t="s">
        <v>14</v>
      </c>
      <c r="D5569" t="s">
        <v>16</v>
      </c>
      <c r="E5569" t="s">
        <v>77</v>
      </c>
      <c r="F5569" t="s">
        <v>122</v>
      </c>
      <c r="G5569">
        <v>6</v>
      </c>
      <c r="H5569" s="3">
        <v>1086.95</v>
      </c>
      <c r="I5569" s="3">
        <v>11746.06</v>
      </c>
    </row>
    <row r="5570" spans="1:9" x14ac:dyDescent="0.3">
      <c r="A5570">
        <v>5569</v>
      </c>
      <c r="B5570" s="2">
        <v>45739</v>
      </c>
      <c r="C5570" t="s">
        <v>11</v>
      </c>
      <c r="D5570" t="s">
        <v>16</v>
      </c>
      <c r="E5570" t="s">
        <v>53</v>
      </c>
      <c r="F5570" t="s">
        <v>122</v>
      </c>
      <c r="G5570">
        <v>4</v>
      </c>
      <c r="H5570" s="3">
        <v>995.59</v>
      </c>
      <c r="I5570" s="3">
        <v>7172.52</v>
      </c>
    </row>
    <row r="5571" spans="1:9" x14ac:dyDescent="0.3">
      <c r="A5571">
        <v>5570</v>
      </c>
      <c r="B5571" s="2">
        <v>45732</v>
      </c>
      <c r="C5571" t="s">
        <v>10</v>
      </c>
      <c r="D5571" t="s">
        <v>18</v>
      </c>
      <c r="E5571" t="s">
        <v>38</v>
      </c>
      <c r="F5571" t="s">
        <v>121</v>
      </c>
      <c r="G5571">
        <v>8</v>
      </c>
      <c r="H5571" s="3">
        <v>787.51</v>
      </c>
      <c r="I5571" s="3">
        <v>11346.91</v>
      </c>
    </row>
    <row r="5572" spans="1:9" x14ac:dyDescent="0.3">
      <c r="A5572">
        <v>5571</v>
      </c>
      <c r="B5572" s="2">
        <v>45728</v>
      </c>
      <c r="C5572" t="s">
        <v>10</v>
      </c>
      <c r="D5572" t="s">
        <v>20</v>
      </c>
      <c r="E5572" t="s">
        <v>37</v>
      </c>
      <c r="F5572" t="s">
        <v>121</v>
      </c>
      <c r="G5572">
        <v>5</v>
      </c>
      <c r="H5572" s="3">
        <v>885.35</v>
      </c>
      <c r="I5572" s="3">
        <v>7972.9</v>
      </c>
    </row>
    <row r="5573" spans="1:9" x14ac:dyDescent="0.3">
      <c r="A5573">
        <v>5572</v>
      </c>
      <c r="B5573" s="2">
        <v>45731</v>
      </c>
      <c r="C5573" t="s">
        <v>9</v>
      </c>
      <c r="D5573" t="s">
        <v>16</v>
      </c>
      <c r="E5573" t="s">
        <v>76</v>
      </c>
      <c r="F5573" t="s">
        <v>121</v>
      </c>
      <c r="G5573">
        <v>12</v>
      </c>
      <c r="H5573" s="3">
        <v>467.92</v>
      </c>
      <c r="I5573" s="3">
        <v>10113.1</v>
      </c>
    </row>
    <row r="5574" spans="1:9" x14ac:dyDescent="0.3">
      <c r="A5574">
        <v>5573</v>
      </c>
      <c r="B5574" s="2">
        <v>45735</v>
      </c>
      <c r="C5574" t="s">
        <v>15</v>
      </c>
      <c r="D5574" t="s">
        <v>19</v>
      </c>
      <c r="E5574" t="s">
        <v>102</v>
      </c>
      <c r="F5574" t="s">
        <v>122</v>
      </c>
      <c r="G5574">
        <v>3</v>
      </c>
      <c r="H5574" s="3">
        <v>1564.33</v>
      </c>
      <c r="I5574" s="3">
        <v>8452.42</v>
      </c>
    </row>
    <row r="5575" spans="1:9" x14ac:dyDescent="0.3">
      <c r="A5575">
        <v>5574</v>
      </c>
      <c r="B5575" s="2">
        <v>45731</v>
      </c>
      <c r="C5575" t="s">
        <v>11</v>
      </c>
      <c r="D5575" t="s">
        <v>16</v>
      </c>
      <c r="E5575" t="s">
        <v>74</v>
      </c>
      <c r="F5575" t="s">
        <v>121</v>
      </c>
      <c r="G5575">
        <v>2</v>
      </c>
      <c r="H5575" s="3">
        <v>823.55</v>
      </c>
      <c r="I5575" s="3">
        <v>2966.55</v>
      </c>
    </row>
    <row r="5576" spans="1:9" x14ac:dyDescent="0.3">
      <c r="A5576">
        <v>5575</v>
      </c>
      <c r="B5576" s="2">
        <v>45723</v>
      </c>
      <c r="C5576" t="s">
        <v>13</v>
      </c>
      <c r="D5576" t="s">
        <v>19</v>
      </c>
      <c r="E5576" t="s">
        <v>62</v>
      </c>
      <c r="F5576" t="s">
        <v>121</v>
      </c>
      <c r="G5576">
        <v>10</v>
      </c>
      <c r="H5576" s="3">
        <v>310.11</v>
      </c>
      <c r="I5576" s="3">
        <v>5585.31</v>
      </c>
    </row>
    <row r="5577" spans="1:9" x14ac:dyDescent="0.3">
      <c r="A5577">
        <v>5576</v>
      </c>
      <c r="B5577" s="2">
        <v>45732</v>
      </c>
      <c r="C5577" t="s">
        <v>14</v>
      </c>
      <c r="D5577" t="s">
        <v>19</v>
      </c>
      <c r="E5577" t="s">
        <v>99</v>
      </c>
      <c r="F5577" t="s">
        <v>122</v>
      </c>
      <c r="G5577">
        <v>9</v>
      </c>
      <c r="H5577" s="3">
        <v>1442.66</v>
      </c>
      <c r="I5577" s="3">
        <v>23385.03</v>
      </c>
    </row>
    <row r="5578" spans="1:9" x14ac:dyDescent="0.3">
      <c r="A5578">
        <v>5577</v>
      </c>
      <c r="B5578" s="2">
        <v>45722</v>
      </c>
      <c r="C5578" t="s">
        <v>13</v>
      </c>
      <c r="D5578" t="s">
        <v>19</v>
      </c>
      <c r="E5578" t="s">
        <v>61</v>
      </c>
      <c r="F5578" t="s">
        <v>121</v>
      </c>
      <c r="G5578">
        <v>7</v>
      </c>
      <c r="H5578" s="3">
        <v>476.91</v>
      </c>
      <c r="I5578" s="3">
        <v>6012.65</v>
      </c>
    </row>
    <row r="5579" spans="1:9" x14ac:dyDescent="0.3">
      <c r="A5579">
        <v>5578</v>
      </c>
      <c r="B5579" s="2">
        <v>45743</v>
      </c>
      <c r="C5579" t="s">
        <v>15</v>
      </c>
      <c r="D5579" t="s">
        <v>17</v>
      </c>
      <c r="E5579" t="s">
        <v>100</v>
      </c>
      <c r="F5579" t="s">
        <v>121</v>
      </c>
      <c r="G5579">
        <v>2</v>
      </c>
      <c r="H5579" s="3">
        <v>1469.95</v>
      </c>
      <c r="I5579" s="3">
        <v>5294.98</v>
      </c>
    </row>
    <row r="5580" spans="1:9" x14ac:dyDescent="0.3">
      <c r="A5580">
        <v>5579</v>
      </c>
      <c r="B5580" s="2">
        <v>45739</v>
      </c>
      <c r="C5580" t="s">
        <v>14</v>
      </c>
      <c r="D5580" t="s">
        <v>16</v>
      </c>
      <c r="E5580" t="s">
        <v>111</v>
      </c>
      <c r="F5580" t="s">
        <v>121</v>
      </c>
      <c r="G5580">
        <v>6</v>
      </c>
      <c r="H5580" s="3">
        <v>1121.21</v>
      </c>
      <c r="I5580" s="3">
        <v>12116.29</v>
      </c>
    </row>
    <row r="5581" spans="1:9" x14ac:dyDescent="0.3">
      <c r="A5581">
        <v>5580</v>
      </c>
      <c r="B5581" s="2">
        <v>45727</v>
      </c>
      <c r="C5581" t="s">
        <v>10</v>
      </c>
      <c r="D5581" t="s">
        <v>17</v>
      </c>
      <c r="E5581" t="s">
        <v>22</v>
      </c>
      <c r="F5581" t="s">
        <v>121</v>
      </c>
      <c r="G5581">
        <v>2</v>
      </c>
      <c r="H5581" s="3">
        <v>736.15</v>
      </c>
      <c r="I5581" s="3">
        <v>2651.72</v>
      </c>
    </row>
    <row r="5582" spans="1:9" x14ac:dyDescent="0.3">
      <c r="A5582">
        <v>5581</v>
      </c>
      <c r="B5582" s="2">
        <v>45730</v>
      </c>
      <c r="C5582" t="s">
        <v>11</v>
      </c>
      <c r="D5582" t="s">
        <v>16</v>
      </c>
      <c r="E5582" t="s">
        <v>92</v>
      </c>
      <c r="F5582" t="s">
        <v>122</v>
      </c>
      <c r="G5582">
        <v>6</v>
      </c>
      <c r="H5582" s="3">
        <v>1082.48</v>
      </c>
      <c r="I5582" s="3">
        <v>11697.76</v>
      </c>
    </row>
    <row r="5583" spans="1:9" x14ac:dyDescent="0.3">
      <c r="A5583">
        <v>5582</v>
      </c>
      <c r="B5583" s="2">
        <v>45736</v>
      </c>
      <c r="C5583" t="s">
        <v>9</v>
      </c>
      <c r="D5583" t="s">
        <v>16</v>
      </c>
      <c r="E5583" t="s">
        <v>51</v>
      </c>
      <c r="F5583" t="s">
        <v>122</v>
      </c>
      <c r="G5583">
        <v>13</v>
      </c>
      <c r="H5583" s="3">
        <v>437.92</v>
      </c>
      <c r="I5583" s="3">
        <v>10253.44</v>
      </c>
    </row>
    <row r="5584" spans="1:9" x14ac:dyDescent="0.3">
      <c r="A5584">
        <v>5583</v>
      </c>
      <c r="B5584" s="2">
        <v>45745</v>
      </c>
      <c r="C5584" t="s">
        <v>15</v>
      </c>
      <c r="D5584" t="s">
        <v>18</v>
      </c>
      <c r="E5584" t="s">
        <v>88</v>
      </c>
      <c r="F5584" t="s">
        <v>121</v>
      </c>
      <c r="G5584">
        <v>10</v>
      </c>
      <c r="H5584" s="3">
        <v>1296.22</v>
      </c>
      <c r="I5584" s="3">
        <v>23345.88</v>
      </c>
    </row>
    <row r="5585" spans="1:9" x14ac:dyDescent="0.3">
      <c r="A5585">
        <v>5584</v>
      </c>
      <c r="B5585" s="2">
        <v>45742</v>
      </c>
      <c r="C5585" t="s">
        <v>12</v>
      </c>
      <c r="D5585" t="s">
        <v>18</v>
      </c>
      <c r="E5585" t="s">
        <v>22</v>
      </c>
      <c r="F5585" t="s">
        <v>121</v>
      </c>
      <c r="G5585">
        <v>5</v>
      </c>
      <c r="H5585" s="3">
        <v>219</v>
      </c>
      <c r="I5585" s="3">
        <v>1972.18</v>
      </c>
    </row>
    <row r="5586" spans="1:9" x14ac:dyDescent="0.3">
      <c r="A5586">
        <v>5585</v>
      </c>
      <c r="B5586" s="2">
        <v>45737</v>
      </c>
      <c r="C5586" t="s">
        <v>9</v>
      </c>
      <c r="D5586" t="s">
        <v>18</v>
      </c>
      <c r="E5586" t="s">
        <v>114</v>
      </c>
      <c r="F5586" t="s">
        <v>122</v>
      </c>
      <c r="G5586">
        <v>17</v>
      </c>
      <c r="H5586" s="3">
        <v>591.53</v>
      </c>
      <c r="I5586" s="3">
        <v>18111.62</v>
      </c>
    </row>
    <row r="5587" spans="1:9" x14ac:dyDescent="0.3">
      <c r="A5587">
        <v>5586</v>
      </c>
      <c r="B5587" s="2">
        <v>45739</v>
      </c>
      <c r="C5587" t="s">
        <v>14</v>
      </c>
      <c r="D5587" t="s">
        <v>16</v>
      </c>
      <c r="E5587" t="s">
        <v>54</v>
      </c>
      <c r="F5587" t="s">
        <v>121</v>
      </c>
      <c r="G5587">
        <v>9</v>
      </c>
      <c r="H5587" s="3">
        <v>1423.59</v>
      </c>
      <c r="I5587" s="3">
        <v>23075.919999999998</v>
      </c>
    </row>
    <row r="5588" spans="1:9" x14ac:dyDescent="0.3">
      <c r="A5588">
        <v>5587</v>
      </c>
      <c r="B5588" s="2">
        <v>45745</v>
      </c>
      <c r="C5588" t="s">
        <v>10</v>
      </c>
      <c r="D5588" t="s">
        <v>20</v>
      </c>
      <c r="E5588" t="s">
        <v>109</v>
      </c>
      <c r="F5588" t="s">
        <v>121</v>
      </c>
      <c r="G5588">
        <v>4</v>
      </c>
      <c r="H5588" s="3">
        <v>711.28</v>
      </c>
      <c r="I5588" s="3">
        <v>5124.2700000000004</v>
      </c>
    </row>
    <row r="5589" spans="1:9" x14ac:dyDescent="0.3">
      <c r="A5589">
        <v>5588</v>
      </c>
      <c r="B5589" s="2">
        <v>45723</v>
      </c>
      <c r="C5589" t="s">
        <v>14</v>
      </c>
      <c r="D5589" t="s">
        <v>19</v>
      </c>
      <c r="E5589" t="s">
        <v>79</v>
      </c>
      <c r="F5589" t="s">
        <v>121</v>
      </c>
      <c r="G5589">
        <v>1</v>
      </c>
      <c r="H5589" s="3">
        <v>1294</v>
      </c>
      <c r="I5589" s="3">
        <v>2330.59</v>
      </c>
    </row>
    <row r="5590" spans="1:9" x14ac:dyDescent="0.3">
      <c r="A5590">
        <v>5589</v>
      </c>
      <c r="B5590" s="2">
        <v>45738</v>
      </c>
      <c r="C5590" t="s">
        <v>10</v>
      </c>
      <c r="D5590" t="s">
        <v>16</v>
      </c>
      <c r="E5590" t="s">
        <v>26</v>
      </c>
      <c r="F5590" t="s">
        <v>121</v>
      </c>
      <c r="G5590">
        <v>7</v>
      </c>
      <c r="H5590" s="3">
        <v>846.18</v>
      </c>
      <c r="I5590" s="3">
        <v>10668.23</v>
      </c>
    </row>
    <row r="5591" spans="1:9" x14ac:dyDescent="0.3">
      <c r="A5591">
        <v>5590</v>
      </c>
      <c r="B5591" s="2">
        <v>45737</v>
      </c>
      <c r="C5591" t="s">
        <v>10</v>
      </c>
      <c r="D5591" t="s">
        <v>20</v>
      </c>
      <c r="E5591" t="s">
        <v>115</v>
      </c>
      <c r="F5591" t="s">
        <v>121</v>
      </c>
      <c r="G5591">
        <v>7</v>
      </c>
      <c r="H5591" s="3">
        <v>773.94</v>
      </c>
      <c r="I5591" s="3">
        <v>9757.4599999999991</v>
      </c>
    </row>
    <row r="5592" spans="1:9" x14ac:dyDescent="0.3">
      <c r="A5592">
        <v>5591</v>
      </c>
      <c r="B5592" s="2">
        <v>45720</v>
      </c>
      <c r="C5592" t="s">
        <v>10</v>
      </c>
      <c r="D5592" t="s">
        <v>16</v>
      </c>
      <c r="E5592" t="s">
        <v>71</v>
      </c>
      <c r="F5592" t="s">
        <v>122</v>
      </c>
      <c r="G5592">
        <v>4</v>
      </c>
      <c r="H5592" s="3">
        <v>830.84</v>
      </c>
      <c r="I5592" s="3">
        <v>5985.62</v>
      </c>
    </row>
    <row r="5593" spans="1:9" x14ac:dyDescent="0.3">
      <c r="A5593">
        <v>5592</v>
      </c>
      <c r="B5593" s="2">
        <v>45726</v>
      </c>
      <c r="C5593" t="s">
        <v>13</v>
      </c>
      <c r="D5593" t="s">
        <v>19</v>
      </c>
      <c r="E5593" t="s">
        <v>97</v>
      </c>
      <c r="F5593" t="s">
        <v>121</v>
      </c>
      <c r="G5593">
        <v>17</v>
      </c>
      <c r="H5593" s="3">
        <v>442.35</v>
      </c>
      <c r="I5593" s="3">
        <v>13543.98</v>
      </c>
    </row>
    <row r="5594" spans="1:9" x14ac:dyDescent="0.3">
      <c r="A5594">
        <v>5593</v>
      </c>
      <c r="B5594" s="2">
        <v>45728</v>
      </c>
      <c r="C5594" t="s">
        <v>11</v>
      </c>
      <c r="D5594" t="s">
        <v>19</v>
      </c>
      <c r="E5594" t="s">
        <v>104</v>
      </c>
      <c r="F5594" t="s">
        <v>121</v>
      </c>
      <c r="G5594">
        <v>5</v>
      </c>
      <c r="H5594" s="3">
        <v>1145.55</v>
      </c>
      <c r="I5594" s="3">
        <v>10316.1</v>
      </c>
    </row>
    <row r="5595" spans="1:9" x14ac:dyDescent="0.3">
      <c r="A5595">
        <v>5594</v>
      </c>
      <c r="B5595" s="2">
        <v>45747</v>
      </c>
      <c r="C5595" t="s">
        <v>12</v>
      </c>
      <c r="D5595" t="s">
        <v>19</v>
      </c>
      <c r="E5595" t="s">
        <v>37</v>
      </c>
      <c r="F5595" t="s">
        <v>122</v>
      </c>
      <c r="G5595">
        <v>15</v>
      </c>
      <c r="H5595" s="3">
        <v>223.48</v>
      </c>
      <c r="I5595" s="3">
        <v>6037.56</v>
      </c>
    </row>
    <row r="5596" spans="1:9" x14ac:dyDescent="0.3">
      <c r="A5596">
        <v>5595</v>
      </c>
      <c r="B5596" s="2">
        <v>45720</v>
      </c>
      <c r="C5596" t="s">
        <v>10</v>
      </c>
      <c r="D5596" t="s">
        <v>18</v>
      </c>
      <c r="E5596" t="s">
        <v>119</v>
      </c>
      <c r="F5596" t="s">
        <v>122</v>
      </c>
      <c r="G5596">
        <v>9</v>
      </c>
      <c r="H5596" s="3">
        <v>851.26</v>
      </c>
      <c r="I5596" s="3">
        <v>13798.64</v>
      </c>
    </row>
    <row r="5597" spans="1:9" x14ac:dyDescent="0.3">
      <c r="A5597">
        <v>5596</v>
      </c>
      <c r="B5597" s="2">
        <v>45728</v>
      </c>
      <c r="C5597" t="s">
        <v>9</v>
      </c>
      <c r="D5597" t="s">
        <v>19</v>
      </c>
      <c r="E5597" t="s">
        <v>94</v>
      </c>
      <c r="F5597" t="s">
        <v>121</v>
      </c>
      <c r="G5597">
        <v>17</v>
      </c>
      <c r="H5597" s="3">
        <v>513.78</v>
      </c>
      <c r="I5597" s="3">
        <v>15731.05</v>
      </c>
    </row>
    <row r="5598" spans="1:9" x14ac:dyDescent="0.3">
      <c r="A5598">
        <v>5597</v>
      </c>
      <c r="B5598" s="2">
        <v>45728</v>
      </c>
      <c r="C5598" t="s">
        <v>11</v>
      </c>
      <c r="D5598" t="s">
        <v>19</v>
      </c>
      <c r="E5598" t="s">
        <v>25</v>
      </c>
      <c r="F5598" t="s">
        <v>121</v>
      </c>
      <c r="G5598">
        <v>7</v>
      </c>
      <c r="H5598" s="3">
        <v>930.88</v>
      </c>
      <c r="I5598" s="3">
        <v>11736.08</v>
      </c>
    </row>
    <row r="5599" spans="1:9" x14ac:dyDescent="0.3">
      <c r="A5599">
        <v>5598</v>
      </c>
      <c r="B5599" s="2">
        <v>45717</v>
      </c>
      <c r="C5599" t="s">
        <v>9</v>
      </c>
      <c r="D5599" t="s">
        <v>19</v>
      </c>
      <c r="E5599" t="s">
        <v>39</v>
      </c>
      <c r="F5599" t="s">
        <v>122</v>
      </c>
      <c r="G5599">
        <v>12</v>
      </c>
      <c r="H5599" s="3">
        <v>585.66999999999996</v>
      </c>
      <c r="I5599" s="3">
        <v>12658.02</v>
      </c>
    </row>
    <row r="5600" spans="1:9" x14ac:dyDescent="0.3">
      <c r="A5600">
        <v>5599</v>
      </c>
      <c r="B5600" s="2">
        <v>45731</v>
      </c>
      <c r="C5600" t="s">
        <v>11</v>
      </c>
      <c r="D5600" t="s">
        <v>18</v>
      </c>
      <c r="E5600" t="s">
        <v>103</v>
      </c>
      <c r="F5600" t="s">
        <v>122</v>
      </c>
      <c r="G5600">
        <v>9</v>
      </c>
      <c r="H5600" s="3">
        <v>1094.71</v>
      </c>
      <c r="I5600" s="3">
        <v>17744.88</v>
      </c>
    </row>
    <row r="5601" spans="1:9" x14ac:dyDescent="0.3">
      <c r="A5601">
        <v>5600</v>
      </c>
      <c r="B5601" s="2">
        <v>45725</v>
      </c>
      <c r="C5601" t="s">
        <v>11</v>
      </c>
      <c r="D5601" t="s">
        <v>16</v>
      </c>
      <c r="E5601" t="s">
        <v>36</v>
      </c>
      <c r="F5601" t="s">
        <v>121</v>
      </c>
      <c r="G5601">
        <v>3</v>
      </c>
      <c r="H5601" s="3">
        <v>1188.3</v>
      </c>
      <c r="I5601" s="3">
        <v>6420.65</v>
      </c>
    </row>
    <row r="5602" spans="1:9" x14ac:dyDescent="0.3">
      <c r="A5602">
        <v>5601</v>
      </c>
      <c r="B5602" s="2">
        <v>45727</v>
      </c>
      <c r="C5602" t="s">
        <v>9</v>
      </c>
      <c r="D5602" t="s">
        <v>17</v>
      </c>
      <c r="E5602" t="s">
        <v>37</v>
      </c>
      <c r="F5602" t="s">
        <v>121</v>
      </c>
      <c r="G5602">
        <v>16</v>
      </c>
      <c r="H5602" s="3">
        <v>517.57000000000005</v>
      </c>
      <c r="I5602" s="3">
        <v>14914.91</v>
      </c>
    </row>
    <row r="5603" spans="1:9" x14ac:dyDescent="0.3">
      <c r="A5603">
        <v>5602</v>
      </c>
      <c r="B5603" s="2">
        <v>45743</v>
      </c>
      <c r="C5603" t="s">
        <v>11</v>
      </c>
      <c r="D5603" t="s">
        <v>16</v>
      </c>
      <c r="E5603" t="s">
        <v>39</v>
      </c>
      <c r="F5603" t="s">
        <v>121</v>
      </c>
      <c r="G5603">
        <v>1</v>
      </c>
      <c r="H5603" s="3">
        <v>958.6</v>
      </c>
      <c r="I5603" s="3">
        <v>1726.51</v>
      </c>
    </row>
    <row r="5604" spans="1:9" x14ac:dyDescent="0.3">
      <c r="A5604">
        <v>5603</v>
      </c>
      <c r="B5604" s="2">
        <v>45725</v>
      </c>
      <c r="C5604" t="s">
        <v>9</v>
      </c>
      <c r="D5604" t="s">
        <v>16</v>
      </c>
      <c r="E5604" t="s">
        <v>52</v>
      </c>
      <c r="F5604" t="s">
        <v>121</v>
      </c>
      <c r="G5604">
        <v>20</v>
      </c>
      <c r="H5604" s="3">
        <v>411.48</v>
      </c>
      <c r="I5604" s="3">
        <v>14822.12</v>
      </c>
    </row>
    <row r="5605" spans="1:9" x14ac:dyDescent="0.3">
      <c r="A5605">
        <v>5604</v>
      </c>
      <c r="B5605" s="2">
        <v>45718</v>
      </c>
      <c r="C5605" t="s">
        <v>14</v>
      </c>
      <c r="D5605" t="s">
        <v>16</v>
      </c>
      <c r="E5605" t="s">
        <v>70</v>
      </c>
      <c r="F5605" t="s">
        <v>121</v>
      </c>
      <c r="G5605">
        <v>3</v>
      </c>
      <c r="H5605" s="3">
        <v>1295.17</v>
      </c>
      <c r="I5605" s="3">
        <v>6998.09</v>
      </c>
    </row>
    <row r="5606" spans="1:9" x14ac:dyDescent="0.3">
      <c r="A5606">
        <v>5605</v>
      </c>
      <c r="B5606" s="2">
        <v>45720</v>
      </c>
      <c r="C5606" t="s">
        <v>9</v>
      </c>
      <c r="D5606" t="s">
        <v>17</v>
      </c>
      <c r="E5606" t="s">
        <v>119</v>
      </c>
      <c r="F5606" t="s">
        <v>122</v>
      </c>
      <c r="G5606">
        <v>11</v>
      </c>
      <c r="H5606" s="3">
        <v>429.72</v>
      </c>
      <c r="I5606" s="3">
        <v>8513.5300000000007</v>
      </c>
    </row>
    <row r="5607" spans="1:9" x14ac:dyDescent="0.3">
      <c r="A5607">
        <v>5606</v>
      </c>
      <c r="B5607" s="2">
        <v>45736</v>
      </c>
      <c r="C5607" t="s">
        <v>15</v>
      </c>
      <c r="D5607" t="s">
        <v>16</v>
      </c>
      <c r="E5607" t="s">
        <v>97</v>
      </c>
      <c r="F5607" t="s">
        <v>121</v>
      </c>
      <c r="G5607">
        <v>5</v>
      </c>
      <c r="H5607" s="3">
        <v>1629.78</v>
      </c>
      <c r="I5607" s="3">
        <v>14676.77</v>
      </c>
    </row>
    <row r="5608" spans="1:9" x14ac:dyDescent="0.3">
      <c r="A5608">
        <v>5607</v>
      </c>
      <c r="B5608" s="2">
        <v>45735</v>
      </c>
      <c r="C5608" t="s">
        <v>10</v>
      </c>
      <c r="D5608" t="s">
        <v>19</v>
      </c>
      <c r="E5608" t="s">
        <v>68</v>
      </c>
      <c r="F5608" t="s">
        <v>121</v>
      </c>
      <c r="G5608">
        <v>10</v>
      </c>
      <c r="H5608" s="3">
        <v>861.05</v>
      </c>
      <c r="I5608" s="3">
        <v>15508.15</v>
      </c>
    </row>
    <row r="5609" spans="1:9" x14ac:dyDescent="0.3">
      <c r="A5609">
        <v>5608</v>
      </c>
      <c r="B5609" s="2">
        <v>45742</v>
      </c>
      <c r="C5609" t="s">
        <v>13</v>
      </c>
      <c r="D5609" t="s">
        <v>16</v>
      </c>
      <c r="E5609" t="s">
        <v>65</v>
      </c>
      <c r="F5609" t="s">
        <v>121</v>
      </c>
      <c r="G5609">
        <v>11</v>
      </c>
      <c r="H5609" s="3">
        <v>407.7</v>
      </c>
      <c r="I5609" s="3">
        <v>8077.28</v>
      </c>
    </row>
    <row r="5610" spans="1:9" x14ac:dyDescent="0.3">
      <c r="A5610">
        <v>5609</v>
      </c>
      <c r="B5610" s="2">
        <v>45738</v>
      </c>
      <c r="C5610" t="s">
        <v>11</v>
      </c>
      <c r="D5610" t="s">
        <v>16</v>
      </c>
      <c r="E5610" t="s">
        <v>49</v>
      </c>
      <c r="F5610" t="s">
        <v>121</v>
      </c>
      <c r="G5610">
        <v>1</v>
      </c>
      <c r="H5610" s="3">
        <v>1049.48</v>
      </c>
      <c r="I5610" s="3">
        <v>1890.19</v>
      </c>
    </row>
    <row r="5611" spans="1:9" x14ac:dyDescent="0.3">
      <c r="A5611">
        <v>5610</v>
      </c>
      <c r="B5611" s="2">
        <v>45747</v>
      </c>
      <c r="C5611" t="s">
        <v>10</v>
      </c>
      <c r="D5611" t="s">
        <v>18</v>
      </c>
      <c r="E5611" t="s">
        <v>81</v>
      </c>
      <c r="F5611" t="s">
        <v>121</v>
      </c>
      <c r="G5611">
        <v>7</v>
      </c>
      <c r="H5611" s="3">
        <v>896.11</v>
      </c>
      <c r="I5611" s="3">
        <v>11297.72</v>
      </c>
    </row>
    <row r="5612" spans="1:9" x14ac:dyDescent="0.3">
      <c r="A5612">
        <v>5611</v>
      </c>
      <c r="B5612" s="2">
        <v>45736</v>
      </c>
      <c r="C5612" t="s">
        <v>13</v>
      </c>
      <c r="D5612" t="s">
        <v>17</v>
      </c>
      <c r="E5612" t="s">
        <v>62</v>
      </c>
      <c r="F5612" t="s">
        <v>122</v>
      </c>
      <c r="G5612">
        <v>14</v>
      </c>
      <c r="H5612" s="3">
        <v>463.92</v>
      </c>
      <c r="I5612" s="3">
        <v>11697.76</v>
      </c>
    </row>
    <row r="5613" spans="1:9" x14ac:dyDescent="0.3">
      <c r="A5613">
        <v>5612</v>
      </c>
      <c r="B5613" s="2">
        <v>45723</v>
      </c>
      <c r="C5613" t="s">
        <v>14</v>
      </c>
      <c r="D5613" t="s">
        <v>18</v>
      </c>
      <c r="E5613" t="s">
        <v>54</v>
      </c>
      <c r="F5613" t="s">
        <v>122</v>
      </c>
      <c r="G5613">
        <v>1</v>
      </c>
      <c r="H5613" s="3">
        <v>1177.99</v>
      </c>
      <c r="I5613" s="3">
        <v>2121.65</v>
      </c>
    </row>
    <row r="5614" spans="1:9" x14ac:dyDescent="0.3">
      <c r="A5614">
        <v>5613</v>
      </c>
      <c r="B5614" s="2">
        <v>45733</v>
      </c>
      <c r="C5614" t="s">
        <v>13</v>
      </c>
      <c r="D5614" t="s">
        <v>18</v>
      </c>
      <c r="E5614" t="s">
        <v>92</v>
      </c>
      <c r="F5614" t="s">
        <v>122</v>
      </c>
      <c r="G5614">
        <v>20</v>
      </c>
      <c r="H5614" s="3">
        <v>385.43</v>
      </c>
      <c r="I5614" s="3">
        <v>13883.76</v>
      </c>
    </row>
    <row r="5615" spans="1:9" x14ac:dyDescent="0.3">
      <c r="A5615">
        <v>5614</v>
      </c>
      <c r="B5615" s="2">
        <v>45742</v>
      </c>
      <c r="C5615" t="s">
        <v>15</v>
      </c>
      <c r="D5615" t="s">
        <v>18</v>
      </c>
      <c r="E5615" t="s">
        <v>117</v>
      </c>
      <c r="F5615" t="s">
        <v>122</v>
      </c>
      <c r="G5615">
        <v>3</v>
      </c>
      <c r="H5615" s="3">
        <v>1326.43</v>
      </c>
      <c r="I5615" s="3">
        <v>7166.99</v>
      </c>
    </row>
    <row r="5616" spans="1:9" x14ac:dyDescent="0.3">
      <c r="A5616">
        <v>5615</v>
      </c>
      <c r="B5616" s="2">
        <v>45727</v>
      </c>
      <c r="C5616" t="s">
        <v>10</v>
      </c>
      <c r="D5616" t="s">
        <v>17</v>
      </c>
      <c r="E5616" t="s">
        <v>54</v>
      </c>
      <c r="F5616" t="s">
        <v>121</v>
      </c>
      <c r="G5616">
        <v>7</v>
      </c>
      <c r="H5616" s="3">
        <v>889.1</v>
      </c>
      <c r="I5616" s="3">
        <v>11209.34</v>
      </c>
    </row>
    <row r="5617" spans="1:9" x14ac:dyDescent="0.3">
      <c r="A5617">
        <v>5616</v>
      </c>
      <c r="B5617" s="2">
        <v>45746</v>
      </c>
      <c r="C5617" t="s">
        <v>14</v>
      </c>
      <c r="D5617" t="s">
        <v>19</v>
      </c>
      <c r="E5617" t="s">
        <v>100</v>
      </c>
      <c r="F5617" t="s">
        <v>121</v>
      </c>
      <c r="G5617">
        <v>5</v>
      </c>
      <c r="H5617" s="3">
        <v>1480.47</v>
      </c>
      <c r="I5617" s="3">
        <v>13332.18</v>
      </c>
    </row>
    <row r="5618" spans="1:9" x14ac:dyDescent="0.3">
      <c r="A5618">
        <v>5617</v>
      </c>
      <c r="B5618" s="2">
        <v>45731</v>
      </c>
      <c r="C5618" t="s">
        <v>15</v>
      </c>
      <c r="D5618" t="s">
        <v>16</v>
      </c>
      <c r="E5618" t="s">
        <v>29</v>
      </c>
      <c r="F5618" t="s">
        <v>121</v>
      </c>
      <c r="G5618">
        <v>7</v>
      </c>
      <c r="H5618" s="3">
        <v>1582.82</v>
      </c>
      <c r="I5618" s="3">
        <v>19955.43</v>
      </c>
    </row>
    <row r="5619" spans="1:9" x14ac:dyDescent="0.3">
      <c r="A5619">
        <v>5618</v>
      </c>
      <c r="B5619" s="2">
        <v>45730</v>
      </c>
      <c r="C5619" t="s">
        <v>10</v>
      </c>
      <c r="D5619" t="s">
        <v>16</v>
      </c>
      <c r="E5619" t="s">
        <v>25</v>
      </c>
      <c r="F5619" t="s">
        <v>122</v>
      </c>
      <c r="G5619">
        <v>7</v>
      </c>
      <c r="H5619" s="3">
        <v>759.65</v>
      </c>
      <c r="I5619" s="3">
        <v>9577.2999999999993</v>
      </c>
    </row>
    <row r="5620" spans="1:9" x14ac:dyDescent="0.3">
      <c r="A5620">
        <v>5619</v>
      </c>
      <c r="B5620" s="2">
        <v>45719</v>
      </c>
      <c r="C5620" t="s">
        <v>14</v>
      </c>
      <c r="D5620" t="s">
        <v>16</v>
      </c>
      <c r="E5620" t="s">
        <v>118</v>
      </c>
      <c r="F5620" t="s">
        <v>121</v>
      </c>
      <c r="G5620">
        <v>9</v>
      </c>
      <c r="H5620" s="3">
        <v>1084.4000000000001</v>
      </c>
      <c r="I5620" s="3">
        <v>17577.759999999998</v>
      </c>
    </row>
    <row r="5621" spans="1:9" x14ac:dyDescent="0.3">
      <c r="A5621">
        <v>5620</v>
      </c>
      <c r="B5621" s="2">
        <v>45729</v>
      </c>
      <c r="C5621" t="s">
        <v>12</v>
      </c>
      <c r="D5621" t="s">
        <v>17</v>
      </c>
      <c r="E5621" t="s">
        <v>93</v>
      </c>
      <c r="F5621" t="s">
        <v>121</v>
      </c>
      <c r="G5621">
        <v>10</v>
      </c>
      <c r="H5621" s="3">
        <v>197.09</v>
      </c>
      <c r="I5621" s="3">
        <v>3549.74</v>
      </c>
    </row>
    <row r="5622" spans="1:9" x14ac:dyDescent="0.3">
      <c r="A5622">
        <v>5621</v>
      </c>
      <c r="B5622" s="2">
        <v>45725</v>
      </c>
      <c r="C5622" t="s">
        <v>13</v>
      </c>
      <c r="D5622" t="s">
        <v>17</v>
      </c>
      <c r="E5622" t="s">
        <v>111</v>
      </c>
      <c r="F5622" t="s">
        <v>122</v>
      </c>
      <c r="G5622">
        <v>16</v>
      </c>
      <c r="H5622" s="3">
        <v>450.78</v>
      </c>
      <c r="I5622" s="3">
        <v>12990.21</v>
      </c>
    </row>
    <row r="5623" spans="1:9" x14ac:dyDescent="0.3">
      <c r="A5623">
        <v>5622</v>
      </c>
      <c r="B5623" s="2">
        <v>45719</v>
      </c>
      <c r="C5623" t="s">
        <v>14</v>
      </c>
      <c r="D5623" t="s">
        <v>20</v>
      </c>
      <c r="E5623" t="s">
        <v>50</v>
      </c>
      <c r="F5623" t="s">
        <v>121</v>
      </c>
      <c r="G5623">
        <v>4</v>
      </c>
      <c r="H5623" s="3">
        <v>1400</v>
      </c>
      <c r="I5623" s="3">
        <v>10086.01</v>
      </c>
    </row>
    <row r="5624" spans="1:9" x14ac:dyDescent="0.3">
      <c r="A5624">
        <v>5623</v>
      </c>
      <c r="B5624" s="2">
        <v>45738</v>
      </c>
      <c r="C5624" t="s">
        <v>13</v>
      </c>
      <c r="D5624" t="s">
        <v>16</v>
      </c>
      <c r="E5624" t="s">
        <v>112</v>
      </c>
      <c r="F5624" t="s">
        <v>122</v>
      </c>
      <c r="G5624">
        <v>12</v>
      </c>
      <c r="H5624" s="3">
        <v>345.57</v>
      </c>
      <c r="I5624" s="3">
        <v>7468.76</v>
      </c>
    </row>
    <row r="5625" spans="1:9" x14ac:dyDescent="0.3">
      <c r="A5625">
        <v>5624</v>
      </c>
      <c r="B5625" s="2">
        <v>45744</v>
      </c>
      <c r="C5625" t="s">
        <v>9</v>
      </c>
      <c r="D5625" t="s">
        <v>18</v>
      </c>
      <c r="E5625" t="s">
        <v>23</v>
      </c>
      <c r="F5625" t="s">
        <v>121</v>
      </c>
      <c r="G5625">
        <v>11</v>
      </c>
      <c r="H5625" s="3">
        <v>515.86</v>
      </c>
      <c r="I5625" s="3">
        <v>10220.120000000001</v>
      </c>
    </row>
    <row r="5626" spans="1:9" x14ac:dyDescent="0.3">
      <c r="A5626">
        <v>5625</v>
      </c>
      <c r="B5626" s="2">
        <v>45725</v>
      </c>
      <c r="C5626" t="s">
        <v>10</v>
      </c>
      <c r="D5626" t="s">
        <v>18</v>
      </c>
      <c r="E5626" t="s">
        <v>35</v>
      </c>
      <c r="F5626" t="s">
        <v>121</v>
      </c>
      <c r="G5626">
        <v>4</v>
      </c>
      <c r="H5626" s="3">
        <v>866.52</v>
      </c>
      <c r="I5626" s="3">
        <v>6242.67</v>
      </c>
    </row>
    <row r="5627" spans="1:9" x14ac:dyDescent="0.3">
      <c r="A5627">
        <v>5626</v>
      </c>
      <c r="B5627" s="2">
        <v>45732</v>
      </c>
      <c r="C5627" t="s">
        <v>10</v>
      </c>
      <c r="D5627" t="s">
        <v>17</v>
      </c>
      <c r="E5627" t="s">
        <v>70</v>
      </c>
      <c r="F5627" t="s">
        <v>122</v>
      </c>
      <c r="G5627">
        <v>1</v>
      </c>
      <c r="H5627" s="3">
        <v>821.98</v>
      </c>
      <c r="I5627" s="3">
        <v>1480.45</v>
      </c>
    </row>
    <row r="5628" spans="1:9" x14ac:dyDescent="0.3">
      <c r="A5628">
        <v>5627</v>
      </c>
      <c r="B5628" s="2">
        <v>45719</v>
      </c>
      <c r="C5628" t="s">
        <v>12</v>
      </c>
      <c r="D5628" t="s">
        <v>17</v>
      </c>
      <c r="E5628" t="s">
        <v>54</v>
      </c>
      <c r="F5628" t="s">
        <v>122</v>
      </c>
      <c r="G5628">
        <v>17</v>
      </c>
      <c r="H5628" s="3">
        <v>152.78</v>
      </c>
      <c r="I5628" s="3">
        <v>4677.8599999999997</v>
      </c>
    </row>
    <row r="5629" spans="1:9" x14ac:dyDescent="0.3">
      <c r="A5629">
        <v>5628</v>
      </c>
      <c r="B5629" s="2">
        <v>45723</v>
      </c>
      <c r="C5629" t="s">
        <v>9</v>
      </c>
      <c r="D5629" t="s">
        <v>18</v>
      </c>
      <c r="E5629" t="s">
        <v>98</v>
      </c>
      <c r="F5629" t="s">
        <v>121</v>
      </c>
      <c r="G5629">
        <v>12</v>
      </c>
      <c r="H5629" s="3">
        <v>525.44000000000005</v>
      </c>
      <c r="I5629" s="3">
        <v>11356.27</v>
      </c>
    </row>
    <row r="5630" spans="1:9" x14ac:dyDescent="0.3">
      <c r="A5630">
        <v>5629</v>
      </c>
      <c r="B5630" s="2">
        <v>45735</v>
      </c>
      <c r="C5630" t="s">
        <v>9</v>
      </c>
      <c r="D5630" t="s">
        <v>18</v>
      </c>
      <c r="E5630" t="s">
        <v>79</v>
      </c>
      <c r="F5630" t="s">
        <v>122</v>
      </c>
      <c r="G5630">
        <v>17</v>
      </c>
      <c r="H5630" s="3">
        <v>448.47</v>
      </c>
      <c r="I5630" s="3">
        <v>13731.37</v>
      </c>
    </row>
    <row r="5631" spans="1:9" x14ac:dyDescent="0.3">
      <c r="A5631">
        <v>5630</v>
      </c>
      <c r="B5631" s="2">
        <v>45737</v>
      </c>
      <c r="C5631" t="s">
        <v>12</v>
      </c>
      <c r="D5631" t="s">
        <v>17</v>
      </c>
      <c r="E5631" t="s">
        <v>106</v>
      </c>
      <c r="F5631" t="s">
        <v>121</v>
      </c>
      <c r="G5631">
        <v>10</v>
      </c>
      <c r="H5631" s="3">
        <v>150.49</v>
      </c>
      <c r="I5631" s="3">
        <v>2710.44</v>
      </c>
    </row>
    <row r="5632" spans="1:9" x14ac:dyDescent="0.3">
      <c r="A5632">
        <v>5631</v>
      </c>
      <c r="B5632" s="2">
        <v>45719</v>
      </c>
      <c r="C5632" t="s">
        <v>15</v>
      </c>
      <c r="D5632" t="s">
        <v>18</v>
      </c>
      <c r="E5632" t="s">
        <v>103</v>
      </c>
      <c r="F5632" t="s">
        <v>121</v>
      </c>
      <c r="G5632">
        <v>7</v>
      </c>
      <c r="H5632" s="3">
        <v>1556.88</v>
      </c>
      <c r="I5632" s="3">
        <v>19628.39</v>
      </c>
    </row>
    <row r="5633" spans="1:9" x14ac:dyDescent="0.3">
      <c r="A5633">
        <v>5632</v>
      </c>
      <c r="B5633" s="2">
        <v>45732</v>
      </c>
      <c r="C5633" t="s">
        <v>15</v>
      </c>
      <c r="D5633" t="s">
        <v>16</v>
      </c>
      <c r="E5633" t="s">
        <v>28</v>
      </c>
      <c r="F5633" t="s">
        <v>122</v>
      </c>
      <c r="G5633">
        <v>4</v>
      </c>
      <c r="H5633" s="3">
        <v>1562.64</v>
      </c>
      <c r="I5633" s="3">
        <v>11257.72</v>
      </c>
    </row>
    <row r="5634" spans="1:9" x14ac:dyDescent="0.3">
      <c r="A5634">
        <v>5633</v>
      </c>
      <c r="B5634" s="2">
        <v>45720</v>
      </c>
      <c r="C5634" t="s">
        <v>11</v>
      </c>
      <c r="D5634" t="s">
        <v>19</v>
      </c>
      <c r="E5634" t="s">
        <v>87</v>
      </c>
      <c r="F5634" t="s">
        <v>121</v>
      </c>
      <c r="G5634">
        <v>1</v>
      </c>
      <c r="H5634" s="3">
        <v>1161.6199999999999</v>
      </c>
      <c r="I5634" s="3">
        <v>2092.16</v>
      </c>
    </row>
    <row r="5635" spans="1:9" x14ac:dyDescent="0.3">
      <c r="A5635">
        <v>5634</v>
      </c>
      <c r="B5635" s="2">
        <v>45717</v>
      </c>
      <c r="C5635" t="s">
        <v>11</v>
      </c>
      <c r="D5635" t="s">
        <v>16</v>
      </c>
      <c r="E5635" t="s">
        <v>28</v>
      </c>
      <c r="F5635" t="s">
        <v>121</v>
      </c>
      <c r="G5635">
        <v>2</v>
      </c>
      <c r="H5635" s="3">
        <v>1199.07</v>
      </c>
      <c r="I5635" s="3">
        <v>4319.2299999999996</v>
      </c>
    </row>
    <row r="5636" spans="1:9" x14ac:dyDescent="0.3">
      <c r="A5636">
        <v>5635</v>
      </c>
      <c r="B5636" s="2">
        <v>45747</v>
      </c>
      <c r="C5636" t="s">
        <v>10</v>
      </c>
      <c r="D5636" t="s">
        <v>18</v>
      </c>
      <c r="E5636" t="s">
        <v>37</v>
      </c>
      <c r="F5636" t="s">
        <v>122</v>
      </c>
      <c r="G5636">
        <v>3</v>
      </c>
      <c r="H5636" s="3">
        <v>742.51</v>
      </c>
      <c r="I5636" s="3">
        <v>4011.95</v>
      </c>
    </row>
    <row r="5637" spans="1:9" x14ac:dyDescent="0.3">
      <c r="A5637">
        <v>5636</v>
      </c>
      <c r="B5637" s="2">
        <v>45747</v>
      </c>
      <c r="C5637" t="s">
        <v>13</v>
      </c>
      <c r="D5637" t="s">
        <v>19</v>
      </c>
      <c r="E5637" t="s">
        <v>95</v>
      </c>
      <c r="F5637" t="s">
        <v>121</v>
      </c>
      <c r="G5637">
        <v>20</v>
      </c>
      <c r="H5637" s="3">
        <v>343.74</v>
      </c>
      <c r="I5637" s="3">
        <v>12382.02</v>
      </c>
    </row>
    <row r="5638" spans="1:9" x14ac:dyDescent="0.3">
      <c r="A5638">
        <v>5637</v>
      </c>
      <c r="B5638" s="2">
        <v>45720</v>
      </c>
      <c r="C5638" t="s">
        <v>13</v>
      </c>
      <c r="D5638" t="s">
        <v>20</v>
      </c>
      <c r="E5638" t="s">
        <v>81</v>
      </c>
      <c r="F5638" t="s">
        <v>122</v>
      </c>
      <c r="G5638">
        <v>8</v>
      </c>
      <c r="H5638" s="3">
        <v>360.89</v>
      </c>
      <c r="I5638" s="3">
        <v>5199.92</v>
      </c>
    </row>
    <row r="5639" spans="1:9" x14ac:dyDescent="0.3">
      <c r="A5639">
        <v>5638</v>
      </c>
      <c r="B5639" s="2">
        <v>45720</v>
      </c>
      <c r="C5639" t="s">
        <v>10</v>
      </c>
      <c r="D5639" t="s">
        <v>20</v>
      </c>
      <c r="E5639" t="s">
        <v>35</v>
      </c>
      <c r="F5639" t="s">
        <v>122</v>
      </c>
      <c r="G5639">
        <v>1</v>
      </c>
      <c r="H5639" s="3">
        <v>810.49</v>
      </c>
      <c r="I5639" s="3">
        <v>1459.75</v>
      </c>
    </row>
    <row r="5640" spans="1:9" x14ac:dyDescent="0.3">
      <c r="A5640">
        <v>5639</v>
      </c>
      <c r="B5640" s="2">
        <v>45721</v>
      </c>
      <c r="C5640" t="s">
        <v>10</v>
      </c>
      <c r="D5640" t="s">
        <v>16</v>
      </c>
      <c r="E5640" t="s">
        <v>48</v>
      </c>
      <c r="F5640" t="s">
        <v>122</v>
      </c>
      <c r="G5640">
        <v>1</v>
      </c>
      <c r="H5640" s="3">
        <v>868.75</v>
      </c>
      <c r="I5640" s="3">
        <v>1564.68</v>
      </c>
    </row>
    <row r="5641" spans="1:9" x14ac:dyDescent="0.3">
      <c r="A5641">
        <v>5640</v>
      </c>
      <c r="B5641" s="2">
        <v>45718</v>
      </c>
      <c r="C5641" t="s">
        <v>14</v>
      </c>
      <c r="D5641" t="s">
        <v>16</v>
      </c>
      <c r="E5641" t="s">
        <v>116</v>
      </c>
      <c r="F5641" t="s">
        <v>122</v>
      </c>
      <c r="G5641">
        <v>9</v>
      </c>
      <c r="H5641" s="3">
        <v>1004.84</v>
      </c>
      <c r="I5641" s="3">
        <v>16288.12</v>
      </c>
    </row>
    <row r="5642" spans="1:9" x14ac:dyDescent="0.3">
      <c r="A5642">
        <v>5641</v>
      </c>
      <c r="B5642" s="2">
        <v>45746</v>
      </c>
      <c r="C5642" t="s">
        <v>11</v>
      </c>
      <c r="D5642" t="s">
        <v>16</v>
      </c>
      <c r="E5642" t="s">
        <v>50</v>
      </c>
      <c r="F5642" t="s">
        <v>121</v>
      </c>
      <c r="G5642">
        <v>4</v>
      </c>
      <c r="H5642" s="3">
        <v>845.61</v>
      </c>
      <c r="I5642" s="3">
        <v>6092.02</v>
      </c>
    </row>
    <row r="5643" spans="1:9" x14ac:dyDescent="0.3">
      <c r="A5643">
        <v>5642</v>
      </c>
      <c r="B5643" s="2">
        <v>45722</v>
      </c>
      <c r="C5643" t="s">
        <v>9</v>
      </c>
      <c r="D5643" t="s">
        <v>18</v>
      </c>
      <c r="E5643" t="s">
        <v>106</v>
      </c>
      <c r="F5643" t="s">
        <v>121</v>
      </c>
      <c r="G5643">
        <v>11</v>
      </c>
      <c r="H5643" s="3">
        <v>572.22</v>
      </c>
      <c r="I5643" s="3">
        <v>11336.71</v>
      </c>
    </row>
    <row r="5644" spans="1:9" x14ac:dyDescent="0.3">
      <c r="A5644">
        <v>5643</v>
      </c>
      <c r="B5644" s="2">
        <v>45722</v>
      </c>
      <c r="C5644" t="s">
        <v>13</v>
      </c>
      <c r="D5644" t="s">
        <v>17</v>
      </c>
      <c r="E5644" t="s">
        <v>23</v>
      </c>
      <c r="F5644" t="s">
        <v>121</v>
      </c>
      <c r="G5644">
        <v>16</v>
      </c>
      <c r="H5644" s="3">
        <v>447.21</v>
      </c>
      <c r="I5644" s="3">
        <v>12887.33</v>
      </c>
    </row>
    <row r="5645" spans="1:9" x14ac:dyDescent="0.3">
      <c r="A5645">
        <v>5644</v>
      </c>
      <c r="B5645" s="2">
        <v>45722</v>
      </c>
      <c r="C5645" t="s">
        <v>11</v>
      </c>
      <c r="D5645" t="s">
        <v>18</v>
      </c>
      <c r="E5645" t="s">
        <v>54</v>
      </c>
      <c r="F5645" t="s">
        <v>121</v>
      </c>
      <c r="G5645">
        <v>3</v>
      </c>
      <c r="H5645" s="3">
        <v>1147.58</v>
      </c>
      <c r="I5645" s="3">
        <v>6200.63</v>
      </c>
    </row>
    <row r="5646" spans="1:9" x14ac:dyDescent="0.3">
      <c r="A5646">
        <v>5645</v>
      </c>
      <c r="B5646" s="2">
        <v>45719</v>
      </c>
      <c r="C5646" t="s">
        <v>15</v>
      </c>
      <c r="D5646" t="s">
        <v>16</v>
      </c>
      <c r="E5646" t="s">
        <v>108</v>
      </c>
      <c r="F5646" t="s">
        <v>121</v>
      </c>
      <c r="G5646">
        <v>3</v>
      </c>
      <c r="H5646" s="3">
        <v>1635.33</v>
      </c>
      <c r="I5646" s="3">
        <v>8836.0499999999993</v>
      </c>
    </row>
    <row r="5647" spans="1:9" x14ac:dyDescent="0.3">
      <c r="A5647">
        <v>5646</v>
      </c>
      <c r="B5647" s="2">
        <v>45733</v>
      </c>
      <c r="C5647" t="s">
        <v>11</v>
      </c>
      <c r="D5647" t="s">
        <v>16</v>
      </c>
      <c r="E5647" t="s">
        <v>75</v>
      </c>
      <c r="F5647" t="s">
        <v>121</v>
      </c>
      <c r="G5647">
        <v>2</v>
      </c>
      <c r="H5647" s="3">
        <v>810.63</v>
      </c>
      <c r="I5647" s="3">
        <v>2920.01</v>
      </c>
    </row>
    <row r="5648" spans="1:9" x14ac:dyDescent="0.3">
      <c r="A5648">
        <v>5647</v>
      </c>
      <c r="B5648" s="2">
        <v>45729</v>
      </c>
      <c r="C5648" t="s">
        <v>10</v>
      </c>
      <c r="D5648" t="s">
        <v>18</v>
      </c>
      <c r="E5648" t="s">
        <v>28</v>
      </c>
      <c r="F5648" t="s">
        <v>121</v>
      </c>
      <c r="G5648">
        <v>9</v>
      </c>
      <c r="H5648" s="3">
        <v>884.6</v>
      </c>
      <c r="I5648" s="3">
        <v>14339.07</v>
      </c>
    </row>
    <row r="5649" spans="1:9" x14ac:dyDescent="0.3">
      <c r="A5649">
        <v>5648</v>
      </c>
      <c r="B5649" s="2">
        <v>45730</v>
      </c>
      <c r="C5649" t="s">
        <v>11</v>
      </c>
      <c r="D5649" t="s">
        <v>16</v>
      </c>
      <c r="E5649" t="s">
        <v>82</v>
      </c>
      <c r="F5649" t="s">
        <v>121</v>
      </c>
      <c r="G5649">
        <v>4</v>
      </c>
      <c r="H5649" s="3">
        <v>838.34</v>
      </c>
      <c r="I5649" s="3">
        <v>6039.65</v>
      </c>
    </row>
    <row r="5650" spans="1:9" x14ac:dyDescent="0.3">
      <c r="A5650">
        <v>5649</v>
      </c>
      <c r="B5650" s="2">
        <v>45733</v>
      </c>
      <c r="C5650" t="s">
        <v>10</v>
      </c>
      <c r="D5650" t="s">
        <v>19</v>
      </c>
      <c r="E5650" t="s">
        <v>104</v>
      </c>
      <c r="F5650" t="s">
        <v>121</v>
      </c>
      <c r="G5650">
        <v>1</v>
      </c>
      <c r="H5650" s="3">
        <v>746.77</v>
      </c>
      <c r="I5650" s="3">
        <v>1344.99</v>
      </c>
    </row>
    <row r="5651" spans="1:9" x14ac:dyDescent="0.3">
      <c r="A5651">
        <v>5650</v>
      </c>
      <c r="B5651" s="2">
        <v>45722</v>
      </c>
      <c r="C5651" t="s">
        <v>15</v>
      </c>
      <c r="D5651" t="s">
        <v>16</v>
      </c>
      <c r="E5651" t="s">
        <v>102</v>
      </c>
      <c r="F5651" t="s">
        <v>121</v>
      </c>
      <c r="G5651">
        <v>6</v>
      </c>
      <c r="H5651" s="3">
        <v>1611.46</v>
      </c>
      <c r="I5651" s="3">
        <v>17414.150000000001</v>
      </c>
    </row>
    <row r="5652" spans="1:9" x14ac:dyDescent="0.3">
      <c r="A5652">
        <v>5651</v>
      </c>
      <c r="B5652" s="2">
        <v>45723</v>
      </c>
      <c r="C5652" t="s">
        <v>11</v>
      </c>
      <c r="D5652" t="s">
        <v>19</v>
      </c>
      <c r="E5652" t="s">
        <v>47</v>
      </c>
      <c r="F5652" t="s">
        <v>122</v>
      </c>
      <c r="G5652">
        <v>4</v>
      </c>
      <c r="H5652" s="3">
        <v>944.41</v>
      </c>
      <c r="I5652" s="3">
        <v>6803.81</v>
      </c>
    </row>
    <row r="5653" spans="1:9" x14ac:dyDescent="0.3">
      <c r="A5653">
        <v>5652</v>
      </c>
      <c r="B5653" s="2">
        <v>45719</v>
      </c>
      <c r="C5653" t="s">
        <v>14</v>
      </c>
      <c r="D5653" t="s">
        <v>18</v>
      </c>
      <c r="E5653" t="s">
        <v>63</v>
      </c>
      <c r="F5653" t="s">
        <v>121</v>
      </c>
      <c r="G5653">
        <v>8</v>
      </c>
      <c r="H5653" s="3">
        <v>1171.3599999999999</v>
      </c>
      <c r="I5653" s="3">
        <v>16877.650000000001</v>
      </c>
    </row>
    <row r="5654" spans="1:9" x14ac:dyDescent="0.3">
      <c r="A5654">
        <v>5653</v>
      </c>
      <c r="B5654" s="2">
        <v>45727</v>
      </c>
      <c r="C5654" t="s">
        <v>12</v>
      </c>
      <c r="D5654" t="s">
        <v>18</v>
      </c>
      <c r="E5654" t="s">
        <v>95</v>
      </c>
      <c r="F5654" t="s">
        <v>121</v>
      </c>
      <c r="G5654">
        <v>14</v>
      </c>
      <c r="H5654" s="3">
        <v>166.38</v>
      </c>
      <c r="I5654" s="3">
        <v>4195.28</v>
      </c>
    </row>
    <row r="5655" spans="1:9" x14ac:dyDescent="0.3">
      <c r="A5655">
        <v>5654</v>
      </c>
      <c r="B5655" s="2">
        <v>45730</v>
      </c>
      <c r="C5655" t="s">
        <v>10</v>
      </c>
      <c r="D5655" t="s">
        <v>18</v>
      </c>
      <c r="E5655" t="s">
        <v>44</v>
      </c>
      <c r="F5655" t="s">
        <v>121</v>
      </c>
      <c r="G5655">
        <v>8</v>
      </c>
      <c r="H5655" s="3">
        <v>750.1</v>
      </c>
      <c r="I5655" s="3">
        <v>10807.88</v>
      </c>
    </row>
    <row r="5656" spans="1:9" x14ac:dyDescent="0.3">
      <c r="A5656">
        <v>5655</v>
      </c>
      <c r="B5656" s="2">
        <v>45736</v>
      </c>
      <c r="C5656" t="s">
        <v>10</v>
      </c>
      <c r="D5656" t="s">
        <v>16</v>
      </c>
      <c r="E5656" t="s">
        <v>36</v>
      </c>
      <c r="F5656" t="s">
        <v>122</v>
      </c>
      <c r="G5656">
        <v>1</v>
      </c>
      <c r="H5656" s="3">
        <v>745.44</v>
      </c>
      <c r="I5656" s="3">
        <v>1342.59</v>
      </c>
    </row>
    <row r="5657" spans="1:9" x14ac:dyDescent="0.3">
      <c r="A5657">
        <v>5656</v>
      </c>
      <c r="B5657" s="2">
        <v>45737</v>
      </c>
      <c r="C5657" t="s">
        <v>10</v>
      </c>
      <c r="D5657" t="s">
        <v>18</v>
      </c>
      <c r="E5657" t="s">
        <v>71</v>
      </c>
      <c r="F5657" t="s">
        <v>122</v>
      </c>
      <c r="G5657">
        <v>9</v>
      </c>
      <c r="H5657" s="3">
        <v>767.95</v>
      </c>
      <c r="I5657" s="3">
        <v>12448.21</v>
      </c>
    </row>
    <row r="5658" spans="1:9" x14ac:dyDescent="0.3">
      <c r="A5658">
        <v>5657</v>
      </c>
      <c r="B5658" s="2">
        <v>45724</v>
      </c>
      <c r="C5658" t="s">
        <v>13</v>
      </c>
      <c r="D5658" t="s">
        <v>18</v>
      </c>
      <c r="E5658" t="s">
        <v>120</v>
      </c>
      <c r="F5658" t="s">
        <v>121</v>
      </c>
      <c r="G5658">
        <v>19</v>
      </c>
      <c r="H5658" s="3">
        <v>480.55</v>
      </c>
      <c r="I5658" s="3">
        <v>16444.61</v>
      </c>
    </row>
    <row r="5659" spans="1:9" x14ac:dyDescent="0.3">
      <c r="A5659">
        <v>5658</v>
      </c>
      <c r="B5659" s="2">
        <v>45722</v>
      </c>
      <c r="C5659" t="s">
        <v>10</v>
      </c>
      <c r="D5659" t="s">
        <v>17</v>
      </c>
      <c r="E5659" t="s">
        <v>111</v>
      </c>
      <c r="F5659" t="s">
        <v>121</v>
      </c>
      <c r="G5659">
        <v>9</v>
      </c>
      <c r="H5659" s="3">
        <v>845.02</v>
      </c>
      <c r="I5659" s="3">
        <v>13697.49</v>
      </c>
    </row>
    <row r="5660" spans="1:9" x14ac:dyDescent="0.3">
      <c r="A5660">
        <v>5659</v>
      </c>
      <c r="B5660" s="2">
        <v>45722</v>
      </c>
      <c r="C5660" t="s">
        <v>14</v>
      </c>
      <c r="D5660" t="s">
        <v>16</v>
      </c>
      <c r="E5660" t="s">
        <v>94</v>
      </c>
      <c r="F5660" t="s">
        <v>121</v>
      </c>
      <c r="G5660">
        <v>1</v>
      </c>
      <c r="H5660" s="3">
        <v>1118.1300000000001</v>
      </c>
      <c r="I5660" s="3">
        <v>2013.83</v>
      </c>
    </row>
    <row r="5661" spans="1:9" x14ac:dyDescent="0.3">
      <c r="A5661">
        <v>5660</v>
      </c>
      <c r="B5661" s="2">
        <v>45728</v>
      </c>
      <c r="C5661" t="s">
        <v>9</v>
      </c>
      <c r="D5661" t="s">
        <v>16</v>
      </c>
      <c r="E5661" t="s">
        <v>54</v>
      </c>
      <c r="F5661" t="s">
        <v>122</v>
      </c>
      <c r="G5661">
        <v>18</v>
      </c>
      <c r="H5661" s="3">
        <v>451.12</v>
      </c>
      <c r="I5661" s="3">
        <v>14625.01</v>
      </c>
    </row>
    <row r="5662" spans="1:9" x14ac:dyDescent="0.3">
      <c r="A5662">
        <v>5661</v>
      </c>
      <c r="B5662" s="2">
        <v>45745</v>
      </c>
      <c r="C5662" t="s">
        <v>15</v>
      </c>
      <c r="D5662" t="s">
        <v>19</v>
      </c>
      <c r="E5662" t="s">
        <v>99</v>
      </c>
      <c r="F5662" t="s">
        <v>121</v>
      </c>
      <c r="G5662">
        <v>1</v>
      </c>
      <c r="H5662" s="3">
        <v>1570.77</v>
      </c>
      <c r="I5662" s="3">
        <v>2829.07</v>
      </c>
    </row>
    <row r="5663" spans="1:9" x14ac:dyDescent="0.3">
      <c r="A5663">
        <v>5662</v>
      </c>
      <c r="B5663" s="2">
        <v>45728</v>
      </c>
      <c r="C5663" t="s">
        <v>9</v>
      </c>
      <c r="D5663" t="s">
        <v>16</v>
      </c>
      <c r="E5663" t="s">
        <v>57</v>
      </c>
      <c r="F5663" t="s">
        <v>121</v>
      </c>
      <c r="G5663">
        <v>20</v>
      </c>
      <c r="H5663" s="3">
        <v>413.23</v>
      </c>
      <c r="I5663" s="3">
        <v>14885.15</v>
      </c>
    </row>
    <row r="5664" spans="1:9" x14ac:dyDescent="0.3">
      <c r="A5664">
        <v>5663</v>
      </c>
      <c r="B5664" s="2">
        <v>45737</v>
      </c>
      <c r="C5664" t="s">
        <v>11</v>
      </c>
      <c r="D5664" t="s">
        <v>19</v>
      </c>
      <c r="E5664" t="s">
        <v>112</v>
      </c>
      <c r="F5664" t="s">
        <v>121</v>
      </c>
      <c r="G5664">
        <v>2</v>
      </c>
      <c r="H5664" s="3">
        <v>831.06</v>
      </c>
      <c r="I5664" s="3">
        <v>2993.6</v>
      </c>
    </row>
    <row r="5665" spans="1:9" x14ac:dyDescent="0.3">
      <c r="A5665">
        <v>5664</v>
      </c>
      <c r="B5665" s="2">
        <v>45731</v>
      </c>
      <c r="C5665" t="s">
        <v>9</v>
      </c>
      <c r="D5665" t="s">
        <v>17</v>
      </c>
      <c r="E5665" t="s">
        <v>21</v>
      </c>
      <c r="F5665" t="s">
        <v>121</v>
      </c>
      <c r="G5665">
        <v>19</v>
      </c>
      <c r="H5665" s="3">
        <v>562.4</v>
      </c>
      <c r="I5665" s="3">
        <v>19245.55</v>
      </c>
    </row>
    <row r="5666" spans="1:9" x14ac:dyDescent="0.3">
      <c r="A5666">
        <v>5665</v>
      </c>
      <c r="B5666" s="2">
        <v>45735</v>
      </c>
      <c r="C5666" t="s">
        <v>10</v>
      </c>
      <c r="D5666" t="s">
        <v>20</v>
      </c>
      <c r="E5666" t="s">
        <v>68</v>
      </c>
      <c r="F5666" t="s">
        <v>122</v>
      </c>
      <c r="G5666">
        <v>2</v>
      </c>
      <c r="H5666" s="3">
        <v>826.15</v>
      </c>
      <c r="I5666" s="3">
        <v>2975.91</v>
      </c>
    </row>
    <row r="5667" spans="1:9" x14ac:dyDescent="0.3">
      <c r="A5667">
        <v>5666</v>
      </c>
      <c r="B5667" s="2">
        <v>45722</v>
      </c>
      <c r="C5667" t="s">
        <v>12</v>
      </c>
      <c r="D5667" t="s">
        <v>19</v>
      </c>
      <c r="E5667" t="s">
        <v>40</v>
      </c>
      <c r="F5667" t="s">
        <v>121</v>
      </c>
      <c r="G5667">
        <v>5</v>
      </c>
      <c r="H5667" s="3">
        <v>216.02</v>
      </c>
      <c r="I5667" s="3">
        <v>1945.34</v>
      </c>
    </row>
    <row r="5668" spans="1:9" x14ac:dyDescent="0.3">
      <c r="A5668">
        <v>5667</v>
      </c>
      <c r="B5668" s="2">
        <v>45726</v>
      </c>
      <c r="C5668" t="s">
        <v>11</v>
      </c>
      <c r="D5668" t="s">
        <v>16</v>
      </c>
      <c r="E5668" t="s">
        <v>106</v>
      </c>
      <c r="F5668" t="s">
        <v>122</v>
      </c>
      <c r="G5668">
        <v>9</v>
      </c>
      <c r="H5668" s="3">
        <v>1016.96</v>
      </c>
      <c r="I5668" s="3">
        <v>16484.580000000002</v>
      </c>
    </row>
    <row r="5669" spans="1:9" x14ac:dyDescent="0.3">
      <c r="A5669">
        <v>5668</v>
      </c>
      <c r="B5669" s="2">
        <v>45720</v>
      </c>
      <c r="C5669" t="s">
        <v>14</v>
      </c>
      <c r="D5669" t="s">
        <v>16</v>
      </c>
      <c r="E5669" t="s">
        <v>67</v>
      </c>
      <c r="F5669" t="s">
        <v>122</v>
      </c>
      <c r="G5669">
        <v>5</v>
      </c>
      <c r="H5669" s="3">
        <v>1474.42</v>
      </c>
      <c r="I5669" s="3">
        <v>13277.7</v>
      </c>
    </row>
    <row r="5670" spans="1:9" x14ac:dyDescent="0.3">
      <c r="A5670">
        <v>5669</v>
      </c>
      <c r="B5670" s="2">
        <v>45743</v>
      </c>
      <c r="C5670" t="s">
        <v>13</v>
      </c>
      <c r="D5670" t="s">
        <v>17</v>
      </c>
      <c r="E5670" t="s">
        <v>49</v>
      </c>
      <c r="F5670" t="s">
        <v>122</v>
      </c>
      <c r="G5670">
        <v>18</v>
      </c>
      <c r="H5670" s="3">
        <v>392.94</v>
      </c>
      <c r="I5670" s="3">
        <v>12738.85</v>
      </c>
    </row>
    <row r="5671" spans="1:9" x14ac:dyDescent="0.3">
      <c r="A5671">
        <v>5670</v>
      </c>
      <c r="B5671" s="2">
        <v>45745</v>
      </c>
      <c r="C5671" t="s">
        <v>9</v>
      </c>
      <c r="D5671" t="s">
        <v>17</v>
      </c>
      <c r="E5671" t="s">
        <v>37</v>
      </c>
      <c r="F5671" t="s">
        <v>121</v>
      </c>
      <c r="G5671">
        <v>5</v>
      </c>
      <c r="H5671" s="3">
        <v>479.82</v>
      </c>
      <c r="I5671" s="3">
        <v>4320.96</v>
      </c>
    </row>
    <row r="5672" spans="1:9" x14ac:dyDescent="0.3">
      <c r="A5672">
        <v>5671</v>
      </c>
      <c r="B5672" s="2">
        <v>45720</v>
      </c>
      <c r="C5672" t="s">
        <v>10</v>
      </c>
      <c r="D5672" t="s">
        <v>16</v>
      </c>
      <c r="E5672" t="s">
        <v>54</v>
      </c>
      <c r="F5672" t="s">
        <v>121</v>
      </c>
      <c r="G5672">
        <v>6</v>
      </c>
      <c r="H5672" s="3">
        <v>784.43</v>
      </c>
      <c r="I5672" s="3">
        <v>8476.9</v>
      </c>
    </row>
    <row r="5673" spans="1:9" x14ac:dyDescent="0.3">
      <c r="A5673">
        <v>5672</v>
      </c>
      <c r="B5673" s="2">
        <v>45719</v>
      </c>
      <c r="C5673" t="s">
        <v>10</v>
      </c>
      <c r="D5673" t="s">
        <v>19</v>
      </c>
      <c r="E5673" t="s">
        <v>61</v>
      </c>
      <c r="F5673" t="s">
        <v>122</v>
      </c>
      <c r="G5673">
        <v>3</v>
      </c>
      <c r="H5673" s="3">
        <v>725.79</v>
      </c>
      <c r="I5673" s="3">
        <v>3921.6</v>
      </c>
    </row>
    <row r="5674" spans="1:9" x14ac:dyDescent="0.3">
      <c r="A5674">
        <v>5673</v>
      </c>
      <c r="B5674" s="2">
        <v>45738</v>
      </c>
      <c r="C5674" t="s">
        <v>15</v>
      </c>
      <c r="D5674" t="s">
        <v>17</v>
      </c>
      <c r="E5674" t="s">
        <v>43</v>
      </c>
      <c r="F5674" t="s">
        <v>122</v>
      </c>
      <c r="G5674">
        <v>5</v>
      </c>
      <c r="H5674" s="3">
        <v>1774.35</v>
      </c>
      <c r="I5674" s="3">
        <v>15978.68</v>
      </c>
    </row>
    <row r="5675" spans="1:9" x14ac:dyDescent="0.3">
      <c r="A5675">
        <v>5674</v>
      </c>
      <c r="B5675" s="2">
        <v>45731</v>
      </c>
      <c r="C5675" t="s">
        <v>14</v>
      </c>
      <c r="D5675" t="s">
        <v>19</v>
      </c>
      <c r="E5675" t="s">
        <v>105</v>
      </c>
      <c r="F5675" t="s">
        <v>122</v>
      </c>
      <c r="G5675">
        <v>4</v>
      </c>
      <c r="H5675" s="3">
        <v>1161.3</v>
      </c>
      <c r="I5675" s="3">
        <v>8366.35</v>
      </c>
    </row>
    <row r="5676" spans="1:9" x14ac:dyDescent="0.3">
      <c r="A5676">
        <v>5675</v>
      </c>
      <c r="B5676" s="2">
        <v>45740</v>
      </c>
      <c r="C5676" t="s">
        <v>15</v>
      </c>
      <c r="D5676" t="s">
        <v>16</v>
      </c>
      <c r="E5676" t="s">
        <v>33</v>
      </c>
      <c r="F5676" t="s">
        <v>122</v>
      </c>
      <c r="G5676">
        <v>3</v>
      </c>
      <c r="H5676" s="3">
        <v>1586.6</v>
      </c>
      <c r="I5676" s="3">
        <v>8572.75</v>
      </c>
    </row>
    <row r="5677" spans="1:9" x14ac:dyDescent="0.3">
      <c r="A5677">
        <v>5676</v>
      </c>
      <c r="B5677" s="2">
        <v>45734</v>
      </c>
      <c r="C5677" t="s">
        <v>13</v>
      </c>
      <c r="D5677" t="s">
        <v>18</v>
      </c>
      <c r="E5677" t="s">
        <v>68</v>
      </c>
      <c r="F5677" t="s">
        <v>122</v>
      </c>
      <c r="G5677">
        <v>20</v>
      </c>
      <c r="H5677" s="3">
        <v>372.15</v>
      </c>
      <c r="I5677" s="3">
        <v>13405.39</v>
      </c>
    </row>
    <row r="5678" spans="1:9" x14ac:dyDescent="0.3">
      <c r="A5678">
        <v>5677</v>
      </c>
      <c r="B5678" s="2">
        <v>45722</v>
      </c>
      <c r="C5678" t="s">
        <v>10</v>
      </c>
      <c r="D5678" t="s">
        <v>20</v>
      </c>
      <c r="E5678" t="s">
        <v>50</v>
      </c>
      <c r="F5678" t="s">
        <v>122</v>
      </c>
      <c r="G5678">
        <v>6</v>
      </c>
      <c r="H5678" s="3">
        <v>738.03</v>
      </c>
      <c r="I5678" s="3">
        <v>7975.48</v>
      </c>
    </row>
    <row r="5679" spans="1:9" x14ac:dyDescent="0.3">
      <c r="A5679">
        <v>5678</v>
      </c>
      <c r="B5679" s="2">
        <v>45739</v>
      </c>
      <c r="C5679" t="s">
        <v>10</v>
      </c>
      <c r="D5679" t="s">
        <v>19</v>
      </c>
      <c r="E5679" t="s">
        <v>50</v>
      </c>
      <c r="F5679" t="s">
        <v>121</v>
      </c>
      <c r="G5679">
        <v>1</v>
      </c>
      <c r="H5679" s="3">
        <v>880.23</v>
      </c>
      <c r="I5679" s="3">
        <v>1585.36</v>
      </c>
    </row>
    <row r="5680" spans="1:9" x14ac:dyDescent="0.3">
      <c r="A5680">
        <v>5679</v>
      </c>
      <c r="B5680" s="2">
        <v>45745</v>
      </c>
      <c r="C5680" t="s">
        <v>12</v>
      </c>
      <c r="D5680" t="s">
        <v>17</v>
      </c>
      <c r="E5680" t="s">
        <v>102</v>
      </c>
      <c r="F5680" t="s">
        <v>121</v>
      </c>
      <c r="G5680">
        <v>14</v>
      </c>
      <c r="H5680" s="3">
        <v>192.37</v>
      </c>
      <c r="I5680" s="3">
        <v>4850.62</v>
      </c>
    </row>
    <row r="5681" spans="1:9" x14ac:dyDescent="0.3">
      <c r="A5681">
        <v>5680</v>
      </c>
      <c r="B5681" s="2">
        <v>45741</v>
      </c>
      <c r="C5681" t="s">
        <v>10</v>
      </c>
      <c r="D5681" t="s">
        <v>16</v>
      </c>
      <c r="E5681" t="s">
        <v>88</v>
      </c>
      <c r="F5681" t="s">
        <v>121</v>
      </c>
      <c r="G5681">
        <v>10</v>
      </c>
      <c r="H5681" s="3">
        <v>790.98</v>
      </c>
      <c r="I5681" s="3">
        <v>14246.13</v>
      </c>
    </row>
    <row r="5682" spans="1:9" x14ac:dyDescent="0.3">
      <c r="A5682">
        <v>5681</v>
      </c>
      <c r="B5682" s="2">
        <v>45734</v>
      </c>
      <c r="C5682" t="s">
        <v>15</v>
      </c>
      <c r="D5682" t="s">
        <v>18</v>
      </c>
      <c r="E5682" t="s">
        <v>104</v>
      </c>
      <c r="F5682" t="s">
        <v>122</v>
      </c>
      <c r="G5682">
        <v>4</v>
      </c>
      <c r="H5682" s="3">
        <v>1408.08</v>
      </c>
      <c r="I5682" s="3">
        <v>10144.219999999999</v>
      </c>
    </row>
    <row r="5683" spans="1:9" x14ac:dyDescent="0.3">
      <c r="A5683">
        <v>5682</v>
      </c>
      <c r="B5683" s="2">
        <v>45736</v>
      </c>
      <c r="C5683" t="s">
        <v>9</v>
      </c>
      <c r="D5683" t="s">
        <v>17</v>
      </c>
      <c r="E5683" t="s">
        <v>68</v>
      </c>
      <c r="F5683" t="s">
        <v>122</v>
      </c>
      <c r="G5683">
        <v>9</v>
      </c>
      <c r="H5683" s="3">
        <v>481.05</v>
      </c>
      <c r="I5683" s="3">
        <v>7797.66</v>
      </c>
    </row>
    <row r="5684" spans="1:9" x14ac:dyDescent="0.3">
      <c r="A5684">
        <v>5683</v>
      </c>
      <c r="B5684" s="2">
        <v>45732</v>
      </c>
      <c r="C5684" t="s">
        <v>15</v>
      </c>
      <c r="D5684" t="s">
        <v>18</v>
      </c>
      <c r="E5684" t="s">
        <v>26</v>
      </c>
      <c r="F5684" t="s">
        <v>121</v>
      </c>
      <c r="G5684">
        <v>5</v>
      </c>
      <c r="H5684" s="3">
        <v>1340.8</v>
      </c>
      <c r="I5684" s="3">
        <v>12074.4</v>
      </c>
    </row>
    <row r="5685" spans="1:9" x14ac:dyDescent="0.3">
      <c r="A5685">
        <v>5684</v>
      </c>
      <c r="B5685" s="2">
        <v>45745</v>
      </c>
      <c r="C5685" t="s">
        <v>9</v>
      </c>
      <c r="D5685" t="s">
        <v>20</v>
      </c>
      <c r="E5685" t="s">
        <v>97</v>
      </c>
      <c r="F5685" t="s">
        <v>121</v>
      </c>
      <c r="G5685">
        <v>18</v>
      </c>
      <c r="H5685" s="3">
        <v>420.87</v>
      </c>
      <c r="I5685" s="3">
        <v>13644.32</v>
      </c>
    </row>
    <row r="5686" spans="1:9" x14ac:dyDescent="0.3">
      <c r="A5686">
        <v>5685</v>
      </c>
      <c r="B5686" s="2">
        <v>45723</v>
      </c>
      <c r="C5686" t="s">
        <v>15</v>
      </c>
      <c r="D5686" t="s">
        <v>16</v>
      </c>
      <c r="E5686" t="s">
        <v>35</v>
      </c>
      <c r="F5686" t="s">
        <v>121</v>
      </c>
      <c r="G5686">
        <v>2</v>
      </c>
      <c r="H5686" s="3">
        <v>1726.52</v>
      </c>
      <c r="I5686" s="3">
        <v>6219.18</v>
      </c>
    </row>
    <row r="5687" spans="1:9" x14ac:dyDescent="0.3">
      <c r="A5687">
        <v>5686</v>
      </c>
      <c r="B5687" s="2">
        <v>45728</v>
      </c>
      <c r="C5687" t="s">
        <v>10</v>
      </c>
      <c r="D5687" t="s">
        <v>17</v>
      </c>
      <c r="E5687" t="s">
        <v>43</v>
      </c>
      <c r="F5687" t="s">
        <v>122</v>
      </c>
      <c r="G5687">
        <v>7</v>
      </c>
      <c r="H5687" s="3">
        <v>768.67</v>
      </c>
      <c r="I5687" s="3">
        <v>9691.02</v>
      </c>
    </row>
    <row r="5688" spans="1:9" x14ac:dyDescent="0.3">
      <c r="A5688">
        <v>5687</v>
      </c>
      <c r="B5688" s="2">
        <v>45723</v>
      </c>
      <c r="C5688" t="s">
        <v>10</v>
      </c>
      <c r="D5688" t="s">
        <v>16</v>
      </c>
      <c r="E5688" t="s">
        <v>58</v>
      </c>
      <c r="F5688" t="s">
        <v>121</v>
      </c>
      <c r="G5688">
        <v>4</v>
      </c>
      <c r="H5688" s="3">
        <v>736.39</v>
      </c>
      <c r="I5688" s="3">
        <v>5305.17</v>
      </c>
    </row>
    <row r="5689" spans="1:9" x14ac:dyDescent="0.3">
      <c r="A5689">
        <v>5688</v>
      </c>
      <c r="B5689" s="2">
        <v>45723</v>
      </c>
      <c r="C5689" t="s">
        <v>13</v>
      </c>
      <c r="D5689" t="s">
        <v>18</v>
      </c>
      <c r="E5689" t="s">
        <v>47</v>
      </c>
      <c r="F5689" t="s">
        <v>121</v>
      </c>
      <c r="G5689">
        <v>8</v>
      </c>
      <c r="H5689" s="3">
        <v>372.61</v>
      </c>
      <c r="I5689" s="3">
        <v>5368.78</v>
      </c>
    </row>
    <row r="5690" spans="1:9" x14ac:dyDescent="0.3">
      <c r="A5690">
        <v>5689</v>
      </c>
      <c r="B5690" s="2">
        <v>45740</v>
      </c>
      <c r="C5690" t="s">
        <v>11</v>
      </c>
      <c r="D5690" t="s">
        <v>20</v>
      </c>
      <c r="E5690" t="s">
        <v>119</v>
      </c>
      <c r="F5690" t="s">
        <v>122</v>
      </c>
      <c r="G5690">
        <v>2</v>
      </c>
      <c r="H5690" s="3">
        <v>1173.6099999999999</v>
      </c>
      <c r="I5690" s="3">
        <v>4227.5200000000004</v>
      </c>
    </row>
    <row r="5691" spans="1:9" x14ac:dyDescent="0.3">
      <c r="A5691">
        <v>5690</v>
      </c>
      <c r="B5691" s="2">
        <v>45719</v>
      </c>
      <c r="C5691" t="s">
        <v>9</v>
      </c>
      <c r="D5691" t="s">
        <v>18</v>
      </c>
      <c r="E5691" t="s">
        <v>38</v>
      </c>
      <c r="F5691" t="s">
        <v>121</v>
      </c>
      <c r="G5691">
        <v>15</v>
      </c>
      <c r="H5691" s="3">
        <v>458.61</v>
      </c>
      <c r="I5691" s="3">
        <v>12389.86</v>
      </c>
    </row>
    <row r="5692" spans="1:9" x14ac:dyDescent="0.3">
      <c r="A5692">
        <v>5691</v>
      </c>
      <c r="B5692" s="2">
        <v>45732</v>
      </c>
      <c r="C5692" t="s">
        <v>11</v>
      </c>
      <c r="D5692" t="s">
        <v>16</v>
      </c>
      <c r="E5692" t="s">
        <v>31</v>
      </c>
      <c r="F5692" t="s">
        <v>121</v>
      </c>
      <c r="G5692">
        <v>5</v>
      </c>
      <c r="H5692" s="3">
        <v>1021.69</v>
      </c>
      <c r="I5692" s="3">
        <v>9200.7000000000007</v>
      </c>
    </row>
    <row r="5693" spans="1:9" x14ac:dyDescent="0.3">
      <c r="A5693">
        <v>5692</v>
      </c>
      <c r="B5693" s="2">
        <v>45722</v>
      </c>
      <c r="C5693" t="s">
        <v>12</v>
      </c>
      <c r="D5693" t="s">
        <v>17</v>
      </c>
      <c r="E5693" t="s">
        <v>89</v>
      </c>
      <c r="F5693" t="s">
        <v>121</v>
      </c>
      <c r="G5693">
        <v>16</v>
      </c>
      <c r="H5693" s="3">
        <v>160.97</v>
      </c>
      <c r="I5693" s="3">
        <v>4638.7</v>
      </c>
    </row>
    <row r="5694" spans="1:9" x14ac:dyDescent="0.3">
      <c r="A5694">
        <v>5693</v>
      </c>
      <c r="B5694" s="2">
        <v>45719</v>
      </c>
      <c r="C5694" t="s">
        <v>15</v>
      </c>
      <c r="D5694" t="s">
        <v>17</v>
      </c>
      <c r="E5694" t="s">
        <v>67</v>
      </c>
      <c r="F5694" t="s">
        <v>122</v>
      </c>
      <c r="G5694">
        <v>8</v>
      </c>
      <c r="H5694" s="3">
        <v>1363.87</v>
      </c>
      <c r="I5694" s="3">
        <v>19651.439999999999</v>
      </c>
    </row>
    <row r="5695" spans="1:9" x14ac:dyDescent="0.3">
      <c r="A5695">
        <v>5694</v>
      </c>
      <c r="B5695" s="2">
        <v>45737</v>
      </c>
      <c r="C5695" t="s">
        <v>14</v>
      </c>
      <c r="D5695" t="s">
        <v>16</v>
      </c>
      <c r="E5695" t="s">
        <v>43</v>
      </c>
      <c r="F5695" t="s">
        <v>121</v>
      </c>
      <c r="G5695">
        <v>10</v>
      </c>
      <c r="H5695" s="3">
        <v>1089.02</v>
      </c>
      <c r="I5695" s="3">
        <v>19614.05</v>
      </c>
    </row>
    <row r="5696" spans="1:9" x14ac:dyDescent="0.3">
      <c r="A5696">
        <v>5695</v>
      </c>
      <c r="B5696" s="2">
        <v>45745</v>
      </c>
      <c r="C5696" t="s">
        <v>14</v>
      </c>
      <c r="D5696" t="s">
        <v>20</v>
      </c>
      <c r="E5696" t="s">
        <v>92</v>
      </c>
      <c r="F5696" t="s">
        <v>121</v>
      </c>
      <c r="G5696">
        <v>4</v>
      </c>
      <c r="H5696" s="3">
        <v>1102.1500000000001</v>
      </c>
      <c r="I5696" s="3">
        <v>7940.21</v>
      </c>
    </row>
    <row r="5697" spans="1:9" x14ac:dyDescent="0.3">
      <c r="A5697">
        <v>5696</v>
      </c>
      <c r="B5697" s="2">
        <v>45737</v>
      </c>
      <c r="C5697" t="s">
        <v>14</v>
      </c>
      <c r="D5697" t="s">
        <v>17</v>
      </c>
      <c r="E5697" t="s">
        <v>115</v>
      </c>
      <c r="F5697" t="s">
        <v>121</v>
      </c>
      <c r="G5697">
        <v>2</v>
      </c>
      <c r="H5697" s="3">
        <v>1322.57</v>
      </c>
      <c r="I5697" s="3">
        <v>4764.09</v>
      </c>
    </row>
    <row r="5698" spans="1:9" x14ac:dyDescent="0.3">
      <c r="A5698">
        <v>5697</v>
      </c>
      <c r="B5698" s="2">
        <v>45728</v>
      </c>
      <c r="C5698" t="s">
        <v>15</v>
      </c>
      <c r="D5698" t="s">
        <v>19</v>
      </c>
      <c r="E5698" t="s">
        <v>35</v>
      </c>
      <c r="F5698" t="s">
        <v>121</v>
      </c>
      <c r="G5698">
        <v>6</v>
      </c>
      <c r="H5698" s="3">
        <v>1271.54</v>
      </c>
      <c r="I5698" s="3">
        <v>13740.82</v>
      </c>
    </row>
    <row r="5699" spans="1:9" x14ac:dyDescent="0.3">
      <c r="A5699">
        <v>5698</v>
      </c>
      <c r="B5699" s="2">
        <v>45747</v>
      </c>
      <c r="C5699" t="s">
        <v>11</v>
      </c>
      <c r="D5699" t="s">
        <v>16</v>
      </c>
      <c r="E5699" t="s">
        <v>95</v>
      </c>
      <c r="F5699" t="s">
        <v>122</v>
      </c>
      <c r="G5699">
        <v>10</v>
      </c>
      <c r="H5699" s="3">
        <v>992.04</v>
      </c>
      <c r="I5699" s="3">
        <v>17867.37</v>
      </c>
    </row>
    <row r="5700" spans="1:9" x14ac:dyDescent="0.3">
      <c r="A5700">
        <v>5699</v>
      </c>
      <c r="B5700" s="2">
        <v>45722</v>
      </c>
      <c r="C5700" t="s">
        <v>11</v>
      </c>
      <c r="D5700" t="s">
        <v>19</v>
      </c>
      <c r="E5700" t="s">
        <v>65</v>
      </c>
      <c r="F5700" t="s">
        <v>122</v>
      </c>
      <c r="G5700">
        <v>9</v>
      </c>
      <c r="H5700" s="3">
        <v>1125.1099999999999</v>
      </c>
      <c r="I5700" s="3">
        <v>18237.650000000001</v>
      </c>
    </row>
    <row r="5701" spans="1:9" x14ac:dyDescent="0.3">
      <c r="A5701">
        <v>5700</v>
      </c>
      <c r="B5701" s="2">
        <v>45722</v>
      </c>
      <c r="C5701" t="s">
        <v>13</v>
      </c>
      <c r="D5701" t="s">
        <v>18</v>
      </c>
      <c r="E5701" t="s">
        <v>27</v>
      </c>
      <c r="F5701" t="s">
        <v>121</v>
      </c>
      <c r="G5701">
        <v>7</v>
      </c>
      <c r="H5701" s="3">
        <v>444.84</v>
      </c>
      <c r="I5701" s="3">
        <v>5608.33</v>
      </c>
    </row>
    <row r="5702" spans="1:9" x14ac:dyDescent="0.3">
      <c r="A5702">
        <v>5701</v>
      </c>
      <c r="B5702" s="2">
        <v>45721</v>
      </c>
      <c r="C5702" t="s">
        <v>13</v>
      </c>
      <c r="D5702" t="s">
        <v>18</v>
      </c>
      <c r="E5702" t="s">
        <v>89</v>
      </c>
      <c r="F5702" t="s">
        <v>122</v>
      </c>
      <c r="G5702">
        <v>17</v>
      </c>
      <c r="H5702" s="3">
        <v>448.56</v>
      </c>
      <c r="I5702" s="3">
        <v>13734.12</v>
      </c>
    </row>
    <row r="5703" spans="1:9" x14ac:dyDescent="0.3">
      <c r="A5703">
        <v>5702</v>
      </c>
      <c r="B5703" s="2">
        <v>45747</v>
      </c>
      <c r="C5703" t="s">
        <v>15</v>
      </c>
      <c r="D5703" t="s">
        <v>18</v>
      </c>
      <c r="E5703" t="s">
        <v>34</v>
      </c>
      <c r="F5703" t="s">
        <v>122</v>
      </c>
      <c r="G5703">
        <v>5</v>
      </c>
      <c r="H5703" s="3">
        <v>1581.41</v>
      </c>
      <c r="I5703" s="3">
        <v>14241.18</v>
      </c>
    </row>
    <row r="5704" spans="1:9" x14ac:dyDescent="0.3">
      <c r="A5704">
        <v>5703</v>
      </c>
      <c r="B5704" s="2">
        <v>45737</v>
      </c>
      <c r="C5704" t="s">
        <v>10</v>
      </c>
      <c r="D5704" t="s">
        <v>16</v>
      </c>
      <c r="E5704" t="s">
        <v>24</v>
      </c>
      <c r="F5704" t="s">
        <v>122</v>
      </c>
      <c r="G5704">
        <v>1</v>
      </c>
      <c r="H5704" s="3">
        <v>777.85</v>
      </c>
      <c r="I5704" s="3">
        <v>1400.97</v>
      </c>
    </row>
    <row r="5705" spans="1:9" x14ac:dyDescent="0.3">
      <c r="A5705">
        <v>5704</v>
      </c>
      <c r="B5705" s="2">
        <v>45729</v>
      </c>
      <c r="C5705" t="s">
        <v>12</v>
      </c>
      <c r="D5705" t="s">
        <v>19</v>
      </c>
      <c r="E5705" t="s">
        <v>50</v>
      </c>
      <c r="F5705" t="s">
        <v>121</v>
      </c>
      <c r="G5705">
        <v>14</v>
      </c>
      <c r="H5705" s="3">
        <v>194.59</v>
      </c>
      <c r="I5705" s="3">
        <v>4906.59</v>
      </c>
    </row>
    <row r="5706" spans="1:9" x14ac:dyDescent="0.3">
      <c r="A5706">
        <v>5705</v>
      </c>
      <c r="B5706" s="2">
        <v>45736</v>
      </c>
      <c r="C5706" t="s">
        <v>9</v>
      </c>
      <c r="D5706" t="s">
        <v>19</v>
      </c>
      <c r="E5706" t="s">
        <v>114</v>
      </c>
      <c r="F5706" t="s">
        <v>122</v>
      </c>
      <c r="G5706">
        <v>20</v>
      </c>
      <c r="H5706" s="3">
        <v>412.77</v>
      </c>
      <c r="I5706" s="3">
        <v>14868.58</v>
      </c>
    </row>
    <row r="5707" spans="1:9" x14ac:dyDescent="0.3">
      <c r="A5707">
        <v>5706</v>
      </c>
      <c r="B5707" s="2">
        <v>45736</v>
      </c>
      <c r="C5707" t="s">
        <v>11</v>
      </c>
      <c r="D5707" t="s">
        <v>17</v>
      </c>
      <c r="E5707" t="s">
        <v>76</v>
      </c>
      <c r="F5707" t="s">
        <v>121</v>
      </c>
      <c r="G5707">
        <v>5</v>
      </c>
      <c r="H5707" s="3">
        <v>831.01</v>
      </c>
      <c r="I5707" s="3">
        <v>7483.55</v>
      </c>
    </row>
    <row r="5708" spans="1:9" x14ac:dyDescent="0.3">
      <c r="A5708">
        <v>5707</v>
      </c>
      <c r="B5708" s="2">
        <v>45731</v>
      </c>
      <c r="C5708" t="s">
        <v>9</v>
      </c>
      <c r="D5708" t="s">
        <v>18</v>
      </c>
      <c r="E5708" t="s">
        <v>36</v>
      </c>
      <c r="F5708" t="s">
        <v>121</v>
      </c>
      <c r="G5708">
        <v>5</v>
      </c>
      <c r="H5708" s="3">
        <v>432.94</v>
      </c>
      <c r="I5708" s="3">
        <v>3898.78</v>
      </c>
    </row>
    <row r="5709" spans="1:9" x14ac:dyDescent="0.3">
      <c r="A5709">
        <v>5708</v>
      </c>
      <c r="B5709" s="2">
        <v>45721</v>
      </c>
      <c r="C5709" t="s">
        <v>11</v>
      </c>
      <c r="D5709" t="s">
        <v>20</v>
      </c>
      <c r="E5709" t="s">
        <v>78</v>
      </c>
      <c r="F5709" t="s">
        <v>121</v>
      </c>
      <c r="G5709">
        <v>1</v>
      </c>
      <c r="H5709" s="3">
        <v>1163.9100000000001</v>
      </c>
      <c r="I5709" s="3">
        <v>2096.29</v>
      </c>
    </row>
    <row r="5710" spans="1:9" x14ac:dyDescent="0.3">
      <c r="A5710">
        <v>5709</v>
      </c>
      <c r="B5710" s="2">
        <v>45722</v>
      </c>
      <c r="C5710" t="s">
        <v>10</v>
      </c>
      <c r="D5710" t="s">
        <v>16</v>
      </c>
      <c r="E5710" t="s">
        <v>53</v>
      </c>
      <c r="F5710" t="s">
        <v>122</v>
      </c>
      <c r="G5710">
        <v>9</v>
      </c>
      <c r="H5710" s="3">
        <v>783.12</v>
      </c>
      <c r="I5710" s="3">
        <v>12694.11</v>
      </c>
    </row>
    <row r="5711" spans="1:9" x14ac:dyDescent="0.3">
      <c r="A5711">
        <v>5710</v>
      </c>
      <c r="B5711" s="2">
        <v>45747</v>
      </c>
      <c r="C5711" t="s">
        <v>15</v>
      </c>
      <c r="D5711" t="s">
        <v>17</v>
      </c>
      <c r="E5711" t="s">
        <v>28</v>
      </c>
      <c r="F5711" t="s">
        <v>121</v>
      </c>
      <c r="G5711">
        <v>2</v>
      </c>
      <c r="H5711" s="3">
        <v>1532.51</v>
      </c>
      <c r="I5711" s="3">
        <v>5520.33</v>
      </c>
    </row>
    <row r="5712" spans="1:9" x14ac:dyDescent="0.3">
      <c r="A5712">
        <v>5711</v>
      </c>
      <c r="B5712" s="2">
        <v>45725</v>
      </c>
      <c r="C5712" t="s">
        <v>11</v>
      </c>
      <c r="D5712" t="s">
        <v>17</v>
      </c>
      <c r="E5712" t="s">
        <v>23</v>
      </c>
      <c r="F5712" t="s">
        <v>121</v>
      </c>
      <c r="G5712">
        <v>8</v>
      </c>
      <c r="H5712" s="3">
        <v>814.67</v>
      </c>
      <c r="I5712" s="3">
        <v>11738.25</v>
      </c>
    </row>
    <row r="5713" spans="1:9" x14ac:dyDescent="0.3">
      <c r="A5713">
        <v>5712</v>
      </c>
      <c r="B5713" s="2">
        <v>45736</v>
      </c>
      <c r="C5713" t="s">
        <v>10</v>
      </c>
      <c r="D5713" t="s">
        <v>19</v>
      </c>
      <c r="E5713" t="s">
        <v>69</v>
      </c>
      <c r="F5713" t="s">
        <v>122</v>
      </c>
      <c r="G5713">
        <v>8</v>
      </c>
      <c r="H5713" s="3">
        <v>850.49</v>
      </c>
      <c r="I5713" s="3">
        <v>12254.36</v>
      </c>
    </row>
    <row r="5714" spans="1:9" x14ac:dyDescent="0.3">
      <c r="A5714">
        <v>5713</v>
      </c>
      <c r="B5714" s="2">
        <v>45733</v>
      </c>
      <c r="C5714" t="s">
        <v>13</v>
      </c>
      <c r="D5714" t="s">
        <v>16</v>
      </c>
      <c r="E5714" t="s">
        <v>53</v>
      </c>
      <c r="F5714" t="s">
        <v>122</v>
      </c>
      <c r="G5714">
        <v>13</v>
      </c>
      <c r="H5714" s="3">
        <v>357.18</v>
      </c>
      <c r="I5714" s="3">
        <v>8363</v>
      </c>
    </row>
    <row r="5715" spans="1:9" x14ac:dyDescent="0.3">
      <c r="A5715">
        <v>5714</v>
      </c>
      <c r="B5715" s="2">
        <v>45743</v>
      </c>
      <c r="C5715" t="s">
        <v>13</v>
      </c>
      <c r="D5715" t="s">
        <v>16</v>
      </c>
      <c r="E5715" t="s">
        <v>110</v>
      </c>
      <c r="F5715" t="s">
        <v>122</v>
      </c>
      <c r="G5715">
        <v>20</v>
      </c>
      <c r="H5715" s="3">
        <v>344.57</v>
      </c>
      <c r="I5715" s="3">
        <v>12411.92</v>
      </c>
    </row>
    <row r="5716" spans="1:9" x14ac:dyDescent="0.3">
      <c r="A5716">
        <v>5715</v>
      </c>
      <c r="B5716" s="2">
        <v>45722</v>
      </c>
      <c r="C5716" t="s">
        <v>15</v>
      </c>
      <c r="D5716" t="s">
        <v>17</v>
      </c>
      <c r="E5716" t="s">
        <v>95</v>
      </c>
      <c r="F5716" t="s">
        <v>121</v>
      </c>
      <c r="G5716">
        <v>6</v>
      </c>
      <c r="H5716" s="3">
        <v>1631.04</v>
      </c>
      <c r="I5716" s="3">
        <v>17625.740000000002</v>
      </c>
    </row>
    <row r="5717" spans="1:9" x14ac:dyDescent="0.3">
      <c r="A5717">
        <v>5716</v>
      </c>
      <c r="B5717" s="2">
        <v>45735</v>
      </c>
      <c r="C5717" t="s">
        <v>13</v>
      </c>
      <c r="D5717" t="s">
        <v>16</v>
      </c>
      <c r="E5717" t="s">
        <v>86</v>
      </c>
      <c r="F5717" t="s">
        <v>122</v>
      </c>
      <c r="G5717">
        <v>13</v>
      </c>
      <c r="H5717" s="3">
        <v>447.97</v>
      </c>
      <c r="I5717" s="3">
        <v>10488.75</v>
      </c>
    </row>
    <row r="5718" spans="1:9" x14ac:dyDescent="0.3">
      <c r="A5718">
        <v>5717</v>
      </c>
      <c r="B5718" s="2">
        <v>45731</v>
      </c>
      <c r="C5718" t="s">
        <v>13</v>
      </c>
      <c r="D5718" t="s">
        <v>17</v>
      </c>
      <c r="E5718" t="s">
        <v>86</v>
      </c>
      <c r="F5718" t="s">
        <v>121</v>
      </c>
      <c r="G5718">
        <v>20</v>
      </c>
      <c r="H5718" s="3">
        <v>450.7</v>
      </c>
      <c r="I5718" s="3">
        <v>16234.88</v>
      </c>
    </row>
    <row r="5719" spans="1:9" x14ac:dyDescent="0.3">
      <c r="A5719">
        <v>5718</v>
      </c>
      <c r="B5719" s="2">
        <v>45739</v>
      </c>
      <c r="C5719" t="s">
        <v>12</v>
      </c>
      <c r="D5719" t="s">
        <v>17</v>
      </c>
      <c r="E5719" t="s">
        <v>41</v>
      </c>
      <c r="F5719" t="s">
        <v>121</v>
      </c>
      <c r="G5719">
        <v>20</v>
      </c>
      <c r="H5719" s="3">
        <v>184</v>
      </c>
      <c r="I5719" s="3">
        <v>6627.95</v>
      </c>
    </row>
    <row r="5720" spans="1:9" x14ac:dyDescent="0.3">
      <c r="A5720">
        <v>5719</v>
      </c>
      <c r="B5720" s="2">
        <v>45732</v>
      </c>
      <c r="C5720" t="s">
        <v>14</v>
      </c>
      <c r="D5720" t="s">
        <v>18</v>
      </c>
      <c r="E5720" t="s">
        <v>84</v>
      </c>
      <c r="F5720" t="s">
        <v>122</v>
      </c>
      <c r="G5720">
        <v>4</v>
      </c>
      <c r="H5720" s="3">
        <v>1424.31</v>
      </c>
      <c r="I5720" s="3">
        <v>10261.15</v>
      </c>
    </row>
    <row r="5721" spans="1:9" x14ac:dyDescent="0.3">
      <c r="A5721">
        <v>5720</v>
      </c>
      <c r="B5721" s="2">
        <v>45729</v>
      </c>
      <c r="C5721" t="s">
        <v>10</v>
      </c>
      <c r="D5721" t="s">
        <v>18</v>
      </c>
      <c r="E5721" t="s">
        <v>61</v>
      </c>
      <c r="F5721" t="s">
        <v>122</v>
      </c>
      <c r="G5721">
        <v>6</v>
      </c>
      <c r="H5721" s="3">
        <v>719.94</v>
      </c>
      <c r="I5721" s="3">
        <v>7779.99</v>
      </c>
    </row>
    <row r="5722" spans="1:9" x14ac:dyDescent="0.3">
      <c r="A5722">
        <v>5721</v>
      </c>
      <c r="B5722" s="2">
        <v>45735</v>
      </c>
      <c r="C5722" t="s">
        <v>15</v>
      </c>
      <c r="D5722" t="s">
        <v>17</v>
      </c>
      <c r="E5722" t="s">
        <v>30</v>
      </c>
      <c r="F5722" t="s">
        <v>121</v>
      </c>
      <c r="G5722">
        <v>5</v>
      </c>
      <c r="H5722" s="3">
        <v>1389.88</v>
      </c>
      <c r="I5722" s="3">
        <v>12516.38</v>
      </c>
    </row>
    <row r="5723" spans="1:9" x14ac:dyDescent="0.3">
      <c r="A5723">
        <v>5722</v>
      </c>
      <c r="B5723" s="2">
        <v>45743</v>
      </c>
      <c r="C5723" t="s">
        <v>12</v>
      </c>
      <c r="D5723" t="s">
        <v>16</v>
      </c>
      <c r="E5723" t="s">
        <v>65</v>
      </c>
      <c r="F5723" t="s">
        <v>121</v>
      </c>
      <c r="G5723">
        <v>18</v>
      </c>
      <c r="H5723" s="3">
        <v>247.31</v>
      </c>
      <c r="I5723" s="3">
        <v>8017.62</v>
      </c>
    </row>
    <row r="5724" spans="1:9" x14ac:dyDescent="0.3">
      <c r="A5724">
        <v>5723</v>
      </c>
      <c r="B5724" s="2">
        <v>45740</v>
      </c>
      <c r="C5724" t="s">
        <v>9</v>
      </c>
      <c r="D5724" t="s">
        <v>19</v>
      </c>
      <c r="E5724" t="s">
        <v>95</v>
      </c>
      <c r="F5724" t="s">
        <v>122</v>
      </c>
      <c r="G5724">
        <v>17</v>
      </c>
      <c r="H5724" s="3">
        <v>526.53</v>
      </c>
      <c r="I5724" s="3">
        <v>16121.43</v>
      </c>
    </row>
    <row r="5725" spans="1:9" x14ac:dyDescent="0.3">
      <c r="A5725">
        <v>5724</v>
      </c>
      <c r="B5725" s="2">
        <v>45730</v>
      </c>
      <c r="C5725" t="s">
        <v>11</v>
      </c>
      <c r="D5725" t="s">
        <v>16</v>
      </c>
      <c r="E5725" t="s">
        <v>69</v>
      </c>
      <c r="F5725" t="s">
        <v>121</v>
      </c>
      <c r="G5725">
        <v>8</v>
      </c>
      <c r="H5725" s="3">
        <v>922.9</v>
      </c>
      <c r="I5725" s="3">
        <v>13297.69</v>
      </c>
    </row>
    <row r="5726" spans="1:9" x14ac:dyDescent="0.3">
      <c r="A5726">
        <v>5725</v>
      </c>
      <c r="B5726" s="2">
        <v>45746</v>
      </c>
      <c r="C5726" t="s">
        <v>10</v>
      </c>
      <c r="D5726" t="s">
        <v>16</v>
      </c>
      <c r="E5726" t="s">
        <v>87</v>
      </c>
      <c r="F5726" t="s">
        <v>122</v>
      </c>
      <c r="G5726">
        <v>2</v>
      </c>
      <c r="H5726" s="3">
        <v>859.44</v>
      </c>
      <c r="I5726" s="3">
        <v>3095.83</v>
      </c>
    </row>
    <row r="5727" spans="1:9" x14ac:dyDescent="0.3">
      <c r="A5727">
        <v>5726</v>
      </c>
      <c r="B5727" s="2">
        <v>45718</v>
      </c>
      <c r="C5727" t="s">
        <v>9</v>
      </c>
      <c r="D5727" t="s">
        <v>18</v>
      </c>
      <c r="E5727" t="s">
        <v>74</v>
      </c>
      <c r="F5727" t="s">
        <v>121</v>
      </c>
      <c r="G5727">
        <v>14</v>
      </c>
      <c r="H5727" s="3">
        <v>427.36</v>
      </c>
      <c r="I5727" s="3">
        <v>10775.9</v>
      </c>
    </row>
    <row r="5728" spans="1:9" x14ac:dyDescent="0.3">
      <c r="A5728">
        <v>5727</v>
      </c>
      <c r="B5728" s="2">
        <v>45743</v>
      </c>
      <c r="C5728" t="s">
        <v>11</v>
      </c>
      <c r="D5728" t="s">
        <v>16</v>
      </c>
      <c r="E5728" t="s">
        <v>28</v>
      </c>
      <c r="F5728" t="s">
        <v>121</v>
      </c>
      <c r="G5728">
        <v>5</v>
      </c>
      <c r="H5728" s="3">
        <v>1114.02</v>
      </c>
      <c r="I5728" s="3">
        <v>10032.16</v>
      </c>
    </row>
    <row r="5729" spans="1:9" x14ac:dyDescent="0.3">
      <c r="A5729">
        <v>5728</v>
      </c>
      <c r="B5729" s="2">
        <v>45728</v>
      </c>
      <c r="C5729" t="s">
        <v>14</v>
      </c>
      <c r="D5729" t="s">
        <v>16</v>
      </c>
      <c r="E5729" t="s">
        <v>49</v>
      </c>
      <c r="F5729" t="s">
        <v>122</v>
      </c>
      <c r="G5729">
        <v>4</v>
      </c>
      <c r="H5729" s="3">
        <v>1303.27</v>
      </c>
      <c r="I5729" s="3">
        <v>9389.14</v>
      </c>
    </row>
    <row r="5730" spans="1:9" x14ac:dyDescent="0.3">
      <c r="A5730">
        <v>5729</v>
      </c>
      <c r="B5730" s="2">
        <v>45727</v>
      </c>
      <c r="C5730" t="s">
        <v>10</v>
      </c>
      <c r="D5730" t="s">
        <v>18</v>
      </c>
      <c r="E5730" t="s">
        <v>37</v>
      </c>
      <c r="F5730" t="s">
        <v>122</v>
      </c>
      <c r="G5730">
        <v>8</v>
      </c>
      <c r="H5730" s="3">
        <v>828.18</v>
      </c>
      <c r="I5730" s="3">
        <v>11932.91</v>
      </c>
    </row>
    <row r="5731" spans="1:9" x14ac:dyDescent="0.3">
      <c r="A5731">
        <v>5730</v>
      </c>
      <c r="B5731" s="2">
        <v>45741</v>
      </c>
      <c r="C5731" t="s">
        <v>10</v>
      </c>
      <c r="D5731" t="s">
        <v>19</v>
      </c>
      <c r="E5731" t="s">
        <v>90</v>
      </c>
      <c r="F5731" t="s">
        <v>121</v>
      </c>
      <c r="G5731">
        <v>7</v>
      </c>
      <c r="H5731" s="3">
        <v>864.59</v>
      </c>
      <c r="I5731" s="3">
        <v>10900.33</v>
      </c>
    </row>
    <row r="5732" spans="1:9" x14ac:dyDescent="0.3">
      <c r="A5732">
        <v>5731</v>
      </c>
      <c r="B5732" s="2">
        <v>45746</v>
      </c>
      <c r="C5732" t="s">
        <v>11</v>
      </c>
      <c r="D5732" t="s">
        <v>20</v>
      </c>
      <c r="E5732" t="s">
        <v>63</v>
      </c>
      <c r="F5732" t="s">
        <v>121</v>
      </c>
      <c r="G5732">
        <v>8</v>
      </c>
      <c r="H5732" s="3">
        <v>1158.42</v>
      </c>
      <c r="I5732" s="3">
        <v>16691.2</v>
      </c>
    </row>
    <row r="5733" spans="1:9" x14ac:dyDescent="0.3">
      <c r="A5733">
        <v>5732</v>
      </c>
      <c r="B5733" s="2">
        <v>45745</v>
      </c>
      <c r="C5733" t="s">
        <v>12</v>
      </c>
      <c r="D5733" t="s">
        <v>16</v>
      </c>
      <c r="E5733" t="s">
        <v>59</v>
      </c>
      <c r="F5733" t="s">
        <v>122</v>
      </c>
      <c r="G5733">
        <v>9</v>
      </c>
      <c r="H5733" s="3">
        <v>185.26</v>
      </c>
      <c r="I5733" s="3">
        <v>3003</v>
      </c>
    </row>
    <row r="5734" spans="1:9" x14ac:dyDescent="0.3">
      <c r="A5734">
        <v>5733</v>
      </c>
      <c r="B5734" s="2">
        <v>45727</v>
      </c>
      <c r="C5734" t="s">
        <v>9</v>
      </c>
      <c r="D5734" t="s">
        <v>16</v>
      </c>
      <c r="E5734" t="s">
        <v>90</v>
      </c>
      <c r="F5734" t="s">
        <v>122</v>
      </c>
      <c r="G5734">
        <v>14</v>
      </c>
      <c r="H5734" s="3">
        <v>548.89</v>
      </c>
      <c r="I5734" s="3">
        <v>13840.28</v>
      </c>
    </row>
    <row r="5735" spans="1:9" x14ac:dyDescent="0.3">
      <c r="A5735">
        <v>5734</v>
      </c>
      <c r="B5735" s="2">
        <v>45730</v>
      </c>
      <c r="C5735" t="s">
        <v>10</v>
      </c>
      <c r="D5735" t="s">
        <v>19</v>
      </c>
      <c r="E5735" t="s">
        <v>94</v>
      </c>
      <c r="F5735" t="s">
        <v>121</v>
      </c>
      <c r="G5735">
        <v>6</v>
      </c>
      <c r="H5735" s="3">
        <v>831.93</v>
      </c>
      <c r="I5735" s="3">
        <v>8990.2000000000007</v>
      </c>
    </row>
    <row r="5736" spans="1:9" x14ac:dyDescent="0.3">
      <c r="A5736">
        <v>5735</v>
      </c>
      <c r="B5736" s="2">
        <v>45741</v>
      </c>
      <c r="C5736" t="s">
        <v>15</v>
      </c>
      <c r="D5736" t="s">
        <v>19</v>
      </c>
      <c r="E5736" t="s">
        <v>112</v>
      </c>
      <c r="F5736" t="s">
        <v>121</v>
      </c>
      <c r="G5736">
        <v>3</v>
      </c>
      <c r="H5736" s="3">
        <v>1580.72</v>
      </c>
      <c r="I5736" s="3">
        <v>8540.98</v>
      </c>
    </row>
    <row r="5737" spans="1:9" x14ac:dyDescent="0.3">
      <c r="A5737">
        <v>5736</v>
      </c>
      <c r="B5737" s="2">
        <v>45736</v>
      </c>
      <c r="C5737" t="s">
        <v>13</v>
      </c>
      <c r="D5737" t="s">
        <v>17</v>
      </c>
      <c r="E5737" t="s">
        <v>104</v>
      </c>
      <c r="F5737" t="s">
        <v>122</v>
      </c>
      <c r="G5737">
        <v>10</v>
      </c>
      <c r="H5737" s="3">
        <v>365.55</v>
      </c>
      <c r="I5737" s="3">
        <v>6583.83</v>
      </c>
    </row>
    <row r="5738" spans="1:9" x14ac:dyDescent="0.3">
      <c r="A5738">
        <v>5737</v>
      </c>
      <c r="B5738" s="2">
        <v>45723</v>
      </c>
      <c r="C5738" t="s">
        <v>12</v>
      </c>
      <c r="D5738" t="s">
        <v>17</v>
      </c>
      <c r="E5738" t="s">
        <v>49</v>
      </c>
      <c r="F5738" t="s">
        <v>122</v>
      </c>
      <c r="G5738">
        <v>6</v>
      </c>
      <c r="H5738" s="3">
        <v>208.48</v>
      </c>
      <c r="I5738" s="3">
        <v>2252.9299999999998</v>
      </c>
    </row>
    <row r="5739" spans="1:9" x14ac:dyDescent="0.3">
      <c r="A5739">
        <v>5738</v>
      </c>
      <c r="B5739" s="2">
        <v>45721</v>
      </c>
      <c r="C5739" t="s">
        <v>9</v>
      </c>
      <c r="D5739" t="s">
        <v>19</v>
      </c>
      <c r="E5739" t="s">
        <v>71</v>
      </c>
      <c r="F5739" t="s">
        <v>121</v>
      </c>
      <c r="G5739">
        <v>5</v>
      </c>
      <c r="H5739" s="3">
        <v>407.61</v>
      </c>
      <c r="I5739" s="3">
        <v>3670.68</v>
      </c>
    </row>
    <row r="5740" spans="1:9" x14ac:dyDescent="0.3">
      <c r="A5740">
        <v>5739</v>
      </c>
      <c r="B5740" s="2">
        <v>45718</v>
      </c>
      <c r="C5740" t="s">
        <v>14</v>
      </c>
      <c r="D5740" t="s">
        <v>16</v>
      </c>
      <c r="E5740" t="s">
        <v>22</v>
      </c>
      <c r="F5740" t="s">
        <v>121</v>
      </c>
      <c r="G5740">
        <v>3</v>
      </c>
      <c r="H5740" s="3">
        <v>1041.07</v>
      </c>
      <c r="I5740" s="3">
        <v>5625.13</v>
      </c>
    </row>
    <row r="5741" spans="1:9" x14ac:dyDescent="0.3">
      <c r="A5741">
        <v>5740</v>
      </c>
      <c r="B5741" s="2">
        <v>45726</v>
      </c>
      <c r="C5741" t="s">
        <v>15</v>
      </c>
      <c r="D5741" t="s">
        <v>18</v>
      </c>
      <c r="E5741" t="s">
        <v>66</v>
      </c>
      <c r="F5741" t="s">
        <v>121</v>
      </c>
      <c r="G5741">
        <v>9</v>
      </c>
      <c r="H5741" s="3">
        <v>1392.1</v>
      </c>
      <c r="I5741" s="3">
        <v>22565.47</v>
      </c>
    </row>
    <row r="5742" spans="1:9" x14ac:dyDescent="0.3">
      <c r="A5742">
        <v>5741</v>
      </c>
      <c r="B5742" s="2">
        <v>45727</v>
      </c>
      <c r="C5742" t="s">
        <v>9</v>
      </c>
      <c r="D5742" t="s">
        <v>17</v>
      </c>
      <c r="E5742" t="s">
        <v>119</v>
      </c>
      <c r="F5742" t="s">
        <v>122</v>
      </c>
      <c r="G5742">
        <v>17</v>
      </c>
      <c r="H5742" s="3">
        <v>574.15</v>
      </c>
      <c r="I5742" s="3">
        <v>17579.47</v>
      </c>
    </row>
    <row r="5743" spans="1:9" x14ac:dyDescent="0.3">
      <c r="A5743">
        <v>5742</v>
      </c>
      <c r="B5743" s="2">
        <v>45739</v>
      </c>
      <c r="C5743" t="s">
        <v>15</v>
      </c>
      <c r="D5743" t="s">
        <v>18</v>
      </c>
      <c r="E5743" t="s">
        <v>69</v>
      </c>
      <c r="F5743" t="s">
        <v>121</v>
      </c>
      <c r="G5743">
        <v>7</v>
      </c>
      <c r="H5743" s="3">
        <v>1387.38</v>
      </c>
      <c r="I5743" s="3">
        <v>17491.419999999998</v>
      </c>
    </row>
    <row r="5744" spans="1:9" x14ac:dyDescent="0.3">
      <c r="A5744">
        <v>5743</v>
      </c>
      <c r="B5744" s="2">
        <v>45740</v>
      </c>
      <c r="C5744" t="s">
        <v>15</v>
      </c>
      <c r="D5744" t="s">
        <v>16</v>
      </c>
      <c r="E5744" t="s">
        <v>35</v>
      </c>
      <c r="F5744" t="s">
        <v>121</v>
      </c>
      <c r="G5744">
        <v>4</v>
      </c>
      <c r="H5744" s="3">
        <v>1213.45</v>
      </c>
      <c r="I5744" s="3">
        <v>8742.0499999999993</v>
      </c>
    </row>
    <row r="5745" spans="1:9" x14ac:dyDescent="0.3">
      <c r="A5745">
        <v>5744</v>
      </c>
      <c r="B5745" s="2">
        <v>45723</v>
      </c>
      <c r="C5745" t="s">
        <v>13</v>
      </c>
      <c r="D5745" t="s">
        <v>19</v>
      </c>
      <c r="E5745" t="s">
        <v>78</v>
      </c>
      <c r="F5745" t="s">
        <v>121</v>
      </c>
      <c r="G5745">
        <v>20</v>
      </c>
      <c r="H5745" s="3">
        <v>399.64</v>
      </c>
      <c r="I5745" s="3">
        <v>14395.62</v>
      </c>
    </row>
    <row r="5746" spans="1:9" x14ac:dyDescent="0.3">
      <c r="A5746">
        <v>5745</v>
      </c>
      <c r="B5746" s="2">
        <v>45723</v>
      </c>
      <c r="C5746" t="s">
        <v>10</v>
      </c>
      <c r="D5746" t="s">
        <v>16</v>
      </c>
      <c r="E5746" t="s">
        <v>92</v>
      </c>
      <c r="F5746" t="s">
        <v>121</v>
      </c>
      <c r="G5746">
        <v>10</v>
      </c>
      <c r="H5746" s="3">
        <v>769.87</v>
      </c>
      <c r="I5746" s="3">
        <v>13865.93</v>
      </c>
    </row>
    <row r="5747" spans="1:9" x14ac:dyDescent="0.3">
      <c r="A5747">
        <v>5746</v>
      </c>
      <c r="B5747" s="2">
        <v>45745</v>
      </c>
      <c r="C5747" t="s">
        <v>12</v>
      </c>
      <c r="D5747" t="s">
        <v>16</v>
      </c>
      <c r="E5747" t="s">
        <v>79</v>
      </c>
      <c r="F5747" t="s">
        <v>121</v>
      </c>
      <c r="G5747">
        <v>7</v>
      </c>
      <c r="H5747" s="3">
        <v>178.69</v>
      </c>
      <c r="I5747" s="3">
        <v>2252.84</v>
      </c>
    </row>
    <row r="5748" spans="1:9" x14ac:dyDescent="0.3">
      <c r="A5748">
        <v>5747</v>
      </c>
      <c r="B5748" s="2">
        <v>45732</v>
      </c>
      <c r="C5748" t="s">
        <v>9</v>
      </c>
      <c r="D5748" t="s">
        <v>19</v>
      </c>
      <c r="E5748" t="s">
        <v>46</v>
      </c>
      <c r="F5748" t="s">
        <v>121</v>
      </c>
      <c r="G5748">
        <v>12</v>
      </c>
      <c r="H5748" s="3">
        <v>449.04</v>
      </c>
      <c r="I5748" s="3">
        <v>9705.0499999999993</v>
      </c>
    </row>
    <row r="5749" spans="1:9" x14ac:dyDescent="0.3">
      <c r="A5749">
        <v>5748</v>
      </c>
      <c r="B5749" s="2">
        <v>45718</v>
      </c>
      <c r="C5749" t="s">
        <v>14</v>
      </c>
      <c r="D5749" t="s">
        <v>19</v>
      </c>
      <c r="E5749" t="s">
        <v>88</v>
      </c>
      <c r="F5749" t="s">
        <v>121</v>
      </c>
      <c r="G5749">
        <v>4</v>
      </c>
      <c r="H5749" s="3">
        <v>1325.05</v>
      </c>
      <c r="I5749" s="3">
        <v>9546.0499999999993</v>
      </c>
    </row>
    <row r="5750" spans="1:9" x14ac:dyDescent="0.3">
      <c r="A5750">
        <v>5749</v>
      </c>
      <c r="B5750" s="2">
        <v>45730</v>
      </c>
      <c r="C5750" t="s">
        <v>11</v>
      </c>
      <c r="D5750" t="s">
        <v>19</v>
      </c>
      <c r="E5750" t="s">
        <v>108</v>
      </c>
      <c r="F5750" t="s">
        <v>122</v>
      </c>
      <c r="G5750">
        <v>10</v>
      </c>
      <c r="H5750" s="3">
        <v>1070.79</v>
      </c>
      <c r="I5750" s="3">
        <v>19285.72</v>
      </c>
    </row>
    <row r="5751" spans="1:9" x14ac:dyDescent="0.3">
      <c r="A5751">
        <v>5750</v>
      </c>
      <c r="B5751" s="2">
        <v>45746</v>
      </c>
      <c r="C5751" t="s">
        <v>15</v>
      </c>
      <c r="D5751" t="s">
        <v>16</v>
      </c>
      <c r="E5751" t="s">
        <v>61</v>
      </c>
      <c r="F5751" t="s">
        <v>121</v>
      </c>
      <c r="G5751">
        <v>3</v>
      </c>
      <c r="H5751" s="3">
        <v>1228.97</v>
      </c>
      <c r="I5751" s="3">
        <v>6640.4</v>
      </c>
    </row>
    <row r="5752" spans="1:9" x14ac:dyDescent="0.3">
      <c r="A5752">
        <v>5751</v>
      </c>
      <c r="B5752" s="2">
        <v>45738</v>
      </c>
      <c r="C5752" t="s">
        <v>9</v>
      </c>
      <c r="D5752" t="s">
        <v>16</v>
      </c>
      <c r="E5752" t="s">
        <v>45</v>
      </c>
      <c r="F5752" t="s">
        <v>121</v>
      </c>
      <c r="G5752">
        <v>18</v>
      </c>
      <c r="H5752" s="3">
        <v>544.97</v>
      </c>
      <c r="I5752" s="3">
        <v>17667.560000000001</v>
      </c>
    </row>
    <row r="5753" spans="1:9" x14ac:dyDescent="0.3">
      <c r="A5753">
        <v>5752</v>
      </c>
      <c r="B5753" s="2">
        <v>45732</v>
      </c>
      <c r="C5753" t="s">
        <v>10</v>
      </c>
      <c r="D5753" t="s">
        <v>19</v>
      </c>
      <c r="E5753" t="s">
        <v>72</v>
      </c>
      <c r="F5753" t="s">
        <v>122</v>
      </c>
      <c r="G5753">
        <v>8</v>
      </c>
      <c r="H5753" s="3">
        <v>768.41</v>
      </c>
      <c r="I5753" s="3">
        <v>11071.7</v>
      </c>
    </row>
    <row r="5754" spans="1:9" x14ac:dyDescent="0.3">
      <c r="A5754">
        <v>5753</v>
      </c>
      <c r="B5754" s="2">
        <v>45729</v>
      </c>
      <c r="C5754" t="s">
        <v>13</v>
      </c>
      <c r="D5754" t="s">
        <v>18</v>
      </c>
      <c r="E5754" t="s">
        <v>89</v>
      </c>
      <c r="F5754" t="s">
        <v>122</v>
      </c>
      <c r="G5754">
        <v>13</v>
      </c>
      <c r="H5754" s="3">
        <v>311.63</v>
      </c>
      <c r="I5754" s="3">
        <v>7296.49</v>
      </c>
    </row>
    <row r="5755" spans="1:9" x14ac:dyDescent="0.3">
      <c r="A5755">
        <v>5754</v>
      </c>
      <c r="B5755" s="2">
        <v>45745</v>
      </c>
      <c r="C5755" t="s">
        <v>14</v>
      </c>
      <c r="D5755" t="s">
        <v>16</v>
      </c>
      <c r="E5755" t="s">
        <v>85</v>
      </c>
      <c r="F5755" t="s">
        <v>122</v>
      </c>
      <c r="G5755">
        <v>6</v>
      </c>
      <c r="H5755" s="3">
        <v>1125.06</v>
      </c>
      <c r="I5755" s="3">
        <v>12157.9</v>
      </c>
    </row>
    <row r="5756" spans="1:9" x14ac:dyDescent="0.3">
      <c r="A5756">
        <v>5755</v>
      </c>
      <c r="B5756" s="2">
        <v>45741</v>
      </c>
      <c r="C5756" t="s">
        <v>11</v>
      </c>
      <c r="D5756" t="s">
        <v>17</v>
      </c>
      <c r="E5756" t="s">
        <v>28</v>
      </c>
      <c r="F5756" t="s">
        <v>121</v>
      </c>
      <c r="G5756">
        <v>4</v>
      </c>
      <c r="H5756" s="3">
        <v>952.73</v>
      </c>
      <c r="I5756" s="3">
        <v>6863.75</v>
      </c>
    </row>
    <row r="5757" spans="1:9" x14ac:dyDescent="0.3">
      <c r="A5757">
        <v>5756</v>
      </c>
      <c r="B5757" s="2">
        <v>45735</v>
      </c>
      <c r="C5757" t="s">
        <v>13</v>
      </c>
      <c r="D5757" t="s">
        <v>18</v>
      </c>
      <c r="E5757" t="s">
        <v>44</v>
      </c>
      <c r="F5757" t="s">
        <v>121</v>
      </c>
      <c r="G5757">
        <v>9</v>
      </c>
      <c r="H5757" s="3">
        <v>423.65</v>
      </c>
      <c r="I5757" s="3">
        <v>6867.22</v>
      </c>
    </row>
    <row r="5758" spans="1:9" x14ac:dyDescent="0.3">
      <c r="A5758">
        <v>5757</v>
      </c>
      <c r="B5758" s="2">
        <v>45723</v>
      </c>
      <c r="C5758" t="s">
        <v>11</v>
      </c>
      <c r="D5758" t="s">
        <v>16</v>
      </c>
      <c r="E5758" t="s">
        <v>73</v>
      </c>
      <c r="F5758" t="s">
        <v>122</v>
      </c>
      <c r="G5758">
        <v>2</v>
      </c>
      <c r="H5758" s="3">
        <v>882.31</v>
      </c>
      <c r="I5758" s="3">
        <v>3178.21</v>
      </c>
    </row>
    <row r="5759" spans="1:9" x14ac:dyDescent="0.3">
      <c r="A5759">
        <v>5758</v>
      </c>
      <c r="B5759" s="2">
        <v>45726</v>
      </c>
      <c r="C5759" t="s">
        <v>11</v>
      </c>
      <c r="D5759" t="s">
        <v>18</v>
      </c>
      <c r="E5759" t="s">
        <v>37</v>
      </c>
      <c r="F5759" t="s">
        <v>122</v>
      </c>
      <c r="G5759">
        <v>3</v>
      </c>
      <c r="H5759" s="3">
        <v>985.8</v>
      </c>
      <c r="I5759" s="3">
        <v>5326.5</v>
      </c>
    </row>
    <row r="5760" spans="1:9" x14ac:dyDescent="0.3">
      <c r="A5760">
        <v>5759</v>
      </c>
      <c r="B5760" s="2">
        <v>45729</v>
      </c>
      <c r="C5760" t="s">
        <v>13</v>
      </c>
      <c r="D5760" t="s">
        <v>16</v>
      </c>
      <c r="E5760" t="s">
        <v>74</v>
      </c>
      <c r="F5760" t="s">
        <v>122</v>
      </c>
      <c r="G5760">
        <v>19</v>
      </c>
      <c r="H5760" s="3">
        <v>302.83999999999997</v>
      </c>
      <c r="I5760" s="3">
        <v>10363.31</v>
      </c>
    </row>
    <row r="5761" spans="1:9" x14ac:dyDescent="0.3">
      <c r="A5761">
        <v>5760</v>
      </c>
      <c r="B5761" s="2">
        <v>45726</v>
      </c>
      <c r="C5761" t="s">
        <v>11</v>
      </c>
      <c r="D5761" t="s">
        <v>16</v>
      </c>
      <c r="E5761" t="s">
        <v>97</v>
      </c>
      <c r="F5761" t="s">
        <v>121</v>
      </c>
      <c r="G5761">
        <v>5</v>
      </c>
      <c r="H5761" s="3">
        <v>1129.96</v>
      </c>
      <c r="I5761" s="3">
        <v>10175.709999999999</v>
      </c>
    </row>
    <row r="5762" spans="1:9" x14ac:dyDescent="0.3">
      <c r="A5762">
        <v>5761</v>
      </c>
      <c r="B5762" s="2">
        <v>45743</v>
      </c>
      <c r="C5762" t="s">
        <v>14</v>
      </c>
      <c r="D5762" t="s">
        <v>18</v>
      </c>
      <c r="E5762" t="s">
        <v>54</v>
      </c>
      <c r="F5762" t="s">
        <v>122</v>
      </c>
      <c r="G5762">
        <v>7</v>
      </c>
      <c r="H5762" s="3">
        <v>1452.23</v>
      </c>
      <c r="I5762" s="3">
        <v>18309.009999999998</v>
      </c>
    </row>
    <row r="5763" spans="1:9" x14ac:dyDescent="0.3">
      <c r="A5763">
        <v>5762</v>
      </c>
      <c r="B5763" s="2">
        <v>45747</v>
      </c>
      <c r="C5763" t="s">
        <v>13</v>
      </c>
      <c r="D5763" t="s">
        <v>17</v>
      </c>
      <c r="E5763" t="s">
        <v>45</v>
      </c>
      <c r="F5763" t="s">
        <v>122</v>
      </c>
      <c r="G5763">
        <v>19</v>
      </c>
      <c r="H5763" s="3">
        <v>432.18</v>
      </c>
      <c r="I5763" s="3">
        <v>14789.37</v>
      </c>
    </row>
    <row r="5764" spans="1:9" x14ac:dyDescent="0.3">
      <c r="A5764">
        <v>5763</v>
      </c>
      <c r="B5764" s="2">
        <v>45739</v>
      </c>
      <c r="C5764" t="s">
        <v>12</v>
      </c>
      <c r="D5764" t="s">
        <v>19</v>
      </c>
      <c r="E5764" t="s">
        <v>72</v>
      </c>
      <c r="F5764" t="s">
        <v>121</v>
      </c>
      <c r="G5764">
        <v>6</v>
      </c>
      <c r="H5764" s="3">
        <v>208.31</v>
      </c>
      <c r="I5764" s="3">
        <v>2251.09</v>
      </c>
    </row>
    <row r="5765" spans="1:9" x14ac:dyDescent="0.3">
      <c r="A5765">
        <v>5764</v>
      </c>
      <c r="B5765" s="2">
        <v>45730</v>
      </c>
      <c r="C5765" t="s">
        <v>14</v>
      </c>
      <c r="D5765" t="s">
        <v>18</v>
      </c>
      <c r="E5765" t="s">
        <v>77</v>
      </c>
      <c r="F5765" t="s">
        <v>121</v>
      </c>
      <c r="G5765">
        <v>1</v>
      </c>
      <c r="H5765" s="3">
        <v>1083.8599999999999</v>
      </c>
      <c r="I5765" s="3">
        <v>1952.11</v>
      </c>
    </row>
    <row r="5766" spans="1:9" x14ac:dyDescent="0.3">
      <c r="A5766">
        <v>5765</v>
      </c>
      <c r="B5766" s="2">
        <v>45722</v>
      </c>
      <c r="C5766" t="s">
        <v>15</v>
      </c>
      <c r="D5766" t="s">
        <v>17</v>
      </c>
      <c r="E5766" t="s">
        <v>63</v>
      </c>
      <c r="F5766" t="s">
        <v>121</v>
      </c>
      <c r="G5766">
        <v>8</v>
      </c>
      <c r="H5766" s="3">
        <v>1572</v>
      </c>
      <c r="I5766" s="3">
        <v>22650.3</v>
      </c>
    </row>
    <row r="5767" spans="1:9" x14ac:dyDescent="0.3">
      <c r="A5767">
        <v>5766</v>
      </c>
      <c r="B5767" s="2">
        <v>45731</v>
      </c>
      <c r="C5767" t="s">
        <v>12</v>
      </c>
      <c r="D5767" t="s">
        <v>16</v>
      </c>
      <c r="E5767" t="s">
        <v>118</v>
      </c>
      <c r="F5767" t="s">
        <v>121</v>
      </c>
      <c r="G5767">
        <v>7</v>
      </c>
      <c r="H5767" s="3">
        <v>176.45</v>
      </c>
      <c r="I5767" s="3">
        <v>2224.6</v>
      </c>
    </row>
    <row r="5768" spans="1:9" x14ac:dyDescent="0.3">
      <c r="A5768">
        <v>5767</v>
      </c>
      <c r="B5768" s="2">
        <v>45735</v>
      </c>
      <c r="C5768" t="s">
        <v>11</v>
      </c>
      <c r="D5768" t="s">
        <v>19</v>
      </c>
      <c r="E5768" t="s">
        <v>51</v>
      </c>
      <c r="F5768" t="s">
        <v>122</v>
      </c>
      <c r="G5768">
        <v>10</v>
      </c>
      <c r="H5768" s="3">
        <v>920.06</v>
      </c>
      <c r="I5768" s="3">
        <v>16570.96</v>
      </c>
    </row>
    <row r="5769" spans="1:9" x14ac:dyDescent="0.3">
      <c r="A5769">
        <v>5768</v>
      </c>
      <c r="B5769" s="2">
        <v>45728</v>
      </c>
      <c r="C5769" t="s">
        <v>9</v>
      </c>
      <c r="D5769" t="s">
        <v>18</v>
      </c>
      <c r="E5769" t="s">
        <v>30</v>
      </c>
      <c r="F5769" t="s">
        <v>122</v>
      </c>
      <c r="G5769">
        <v>13</v>
      </c>
      <c r="H5769" s="3">
        <v>413.44</v>
      </c>
      <c r="I5769" s="3">
        <v>9680.27</v>
      </c>
    </row>
    <row r="5770" spans="1:9" x14ac:dyDescent="0.3">
      <c r="A5770">
        <v>5769</v>
      </c>
      <c r="B5770" s="2">
        <v>45727</v>
      </c>
      <c r="C5770" t="s">
        <v>12</v>
      </c>
      <c r="D5770" t="s">
        <v>19</v>
      </c>
      <c r="E5770" t="s">
        <v>73</v>
      </c>
      <c r="F5770" t="s">
        <v>121</v>
      </c>
      <c r="G5770">
        <v>13</v>
      </c>
      <c r="H5770" s="3">
        <v>179.85</v>
      </c>
      <c r="I5770" s="3">
        <v>4211</v>
      </c>
    </row>
    <row r="5771" spans="1:9" x14ac:dyDescent="0.3">
      <c r="A5771">
        <v>5770</v>
      </c>
      <c r="B5771" s="2">
        <v>45741</v>
      </c>
      <c r="C5771" t="s">
        <v>13</v>
      </c>
      <c r="D5771" t="s">
        <v>16</v>
      </c>
      <c r="E5771" t="s">
        <v>84</v>
      </c>
      <c r="F5771" t="s">
        <v>121</v>
      </c>
      <c r="G5771">
        <v>16</v>
      </c>
      <c r="H5771" s="3">
        <v>351.57</v>
      </c>
      <c r="I5771" s="3">
        <v>10131.26</v>
      </c>
    </row>
    <row r="5772" spans="1:9" x14ac:dyDescent="0.3">
      <c r="A5772">
        <v>5771</v>
      </c>
      <c r="B5772" s="2">
        <v>45722</v>
      </c>
      <c r="C5772" t="s">
        <v>13</v>
      </c>
      <c r="D5772" t="s">
        <v>19</v>
      </c>
      <c r="E5772" t="s">
        <v>26</v>
      </c>
      <c r="F5772" t="s">
        <v>122</v>
      </c>
      <c r="G5772">
        <v>17</v>
      </c>
      <c r="H5772" s="3">
        <v>447.48</v>
      </c>
      <c r="I5772" s="3">
        <v>13701.06</v>
      </c>
    </row>
    <row r="5773" spans="1:9" x14ac:dyDescent="0.3">
      <c r="A5773">
        <v>5772</v>
      </c>
      <c r="B5773" s="2">
        <v>45732</v>
      </c>
      <c r="C5773" t="s">
        <v>14</v>
      </c>
      <c r="D5773" t="s">
        <v>18</v>
      </c>
      <c r="E5773" t="s">
        <v>43</v>
      </c>
      <c r="F5773" t="s">
        <v>122</v>
      </c>
      <c r="G5773">
        <v>9</v>
      </c>
      <c r="H5773" s="3">
        <v>1393.73</v>
      </c>
      <c r="I5773" s="3">
        <v>22591.89</v>
      </c>
    </row>
    <row r="5774" spans="1:9" x14ac:dyDescent="0.3">
      <c r="A5774">
        <v>5773</v>
      </c>
      <c r="B5774" s="2">
        <v>45735</v>
      </c>
      <c r="C5774" t="s">
        <v>10</v>
      </c>
      <c r="D5774" t="s">
        <v>19</v>
      </c>
      <c r="E5774" t="s">
        <v>82</v>
      </c>
      <c r="F5774" t="s">
        <v>121</v>
      </c>
      <c r="G5774">
        <v>5</v>
      </c>
      <c r="H5774" s="3">
        <v>709.01</v>
      </c>
      <c r="I5774" s="3">
        <v>6384.9</v>
      </c>
    </row>
    <row r="5775" spans="1:9" x14ac:dyDescent="0.3">
      <c r="A5775">
        <v>5774</v>
      </c>
      <c r="B5775" s="2">
        <v>45729</v>
      </c>
      <c r="C5775" t="s">
        <v>10</v>
      </c>
      <c r="D5775" t="s">
        <v>20</v>
      </c>
      <c r="E5775" t="s">
        <v>34</v>
      </c>
      <c r="F5775" t="s">
        <v>122</v>
      </c>
      <c r="G5775">
        <v>7</v>
      </c>
      <c r="H5775" s="3">
        <v>850.68</v>
      </c>
      <c r="I5775" s="3">
        <v>10724.96</v>
      </c>
    </row>
    <row r="5776" spans="1:9" x14ac:dyDescent="0.3">
      <c r="A5776">
        <v>5775</v>
      </c>
      <c r="B5776" s="2">
        <v>45732</v>
      </c>
      <c r="C5776" t="s">
        <v>15</v>
      </c>
      <c r="D5776" t="s">
        <v>19</v>
      </c>
      <c r="E5776" t="s">
        <v>83</v>
      </c>
      <c r="F5776" t="s">
        <v>122</v>
      </c>
      <c r="G5776">
        <v>9</v>
      </c>
      <c r="H5776" s="3">
        <v>1645.74</v>
      </c>
      <c r="I5776" s="3">
        <v>26676.89</v>
      </c>
    </row>
    <row r="5777" spans="1:9" x14ac:dyDescent="0.3">
      <c r="A5777">
        <v>5776</v>
      </c>
      <c r="B5777" s="2">
        <v>45739</v>
      </c>
      <c r="C5777" t="s">
        <v>9</v>
      </c>
      <c r="D5777" t="s">
        <v>16</v>
      </c>
      <c r="E5777" t="s">
        <v>42</v>
      </c>
      <c r="F5777" t="s">
        <v>122</v>
      </c>
      <c r="G5777">
        <v>6</v>
      </c>
      <c r="H5777" s="3">
        <v>492.29</v>
      </c>
      <c r="I5777" s="3">
        <v>5319.9</v>
      </c>
    </row>
    <row r="5778" spans="1:9" x14ac:dyDescent="0.3">
      <c r="A5778">
        <v>5777</v>
      </c>
      <c r="B5778" s="2">
        <v>45743</v>
      </c>
      <c r="C5778" t="s">
        <v>11</v>
      </c>
      <c r="D5778" t="s">
        <v>18</v>
      </c>
      <c r="E5778" t="s">
        <v>21</v>
      </c>
      <c r="F5778" t="s">
        <v>122</v>
      </c>
      <c r="G5778">
        <v>4</v>
      </c>
      <c r="H5778" s="3">
        <v>817.16</v>
      </c>
      <c r="I5778" s="3">
        <v>5887.06</v>
      </c>
    </row>
    <row r="5779" spans="1:9" x14ac:dyDescent="0.3">
      <c r="A5779">
        <v>5778</v>
      </c>
      <c r="B5779" s="2">
        <v>45720</v>
      </c>
      <c r="C5779" t="s">
        <v>10</v>
      </c>
      <c r="D5779" t="s">
        <v>16</v>
      </c>
      <c r="E5779" t="s">
        <v>71</v>
      </c>
      <c r="F5779" t="s">
        <v>121</v>
      </c>
      <c r="G5779">
        <v>10</v>
      </c>
      <c r="H5779" s="3">
        <v>797.47</v>
      </c>
      <c r="I5779" s="3">
        <v>14363.02</v>
      </c>
    </row>
    <row r="5780" spans="1:9" x14ac:dyDescent="0.3">
      <c r="A5780">
        <v>5779</v>
      </c>
      <c r="B5780" s="2">
        <v>45721</v>
      </c>
      <c r="C5780" t="s">
        <v>12</v>
      </c>
      <c r="D5780" t="s">
        <v>17</v>
      </c>
      <c r="E5780" t="s">
        <v>22</v>
      </c>
      <c r="F5780" t="s">
        <v>122</v>
      </c>
      <c r="G5780">
        <v>15</v>
      </c>
      <c r="H5780" s="3">
        <v>185.01</v>
      </c>
      <c r="I5780" s="3">
        <v>4998.25</v>
      </c>
    </row>
    <row r="5781" spans="1:9" x14ac:dyDescent="0.3">
      <c r="A5781">
        <v>5780</v>
      </c>
      <c r="B5781" s="2">
        <v>45743</v>
      </c>
      <c r="C5781" t="s">
        <v>15</v>
      </c>
      <c r="D5781" t="s">
        <v>18</v>
      </c>
      <c r="E5781" t="s">
        <v>88</v>
      </c>
      <c r="F5781" t="s">
        <v>121</v>
      </c>
      <c r="G5781">
        <v>4</v>
      </c>
      <c r="H5781" s="3">
        <v>1501.7</v>
      </c>
      <c r="I5781" s="3">
        <v>10818.69</v>
      </c>
    </row>
    <row r="5782" spans="1:9" x14ac:dyDescent="0.3">
      <c r="A5782">
        <v>5781</v>
      </c>
      <c r="B5782" s="2">
        <v>45744</v>
      </c>
      <c r="C5782" t="s">
        <v>15</v>
      </c>
      <c r="D5782" t="s">
        <v>19</v>
      </c>
      <c r="E5782" t="s">
        <v>104</v>
      </c>
      <c r="F5782" t="s">
        <v>121</v>
      </c>
      <c r="G5782">
        <v>6</v>
      </c>
      <c r="H5782" s="3">
        <v>1739.47</v>
      </c>
      <c r="I5782" s="3">
        <v>18797.48</v>
      </c>
    </row>
    <row r="5783" spans="1:9" x14ac:dyDescent="0.3">
      <c r="A5783">
        <v>5782</v>
      </c>
      <c r="B5783" s="2">
        <v>45746</v>
      </c>
      <c r="C5783" t="s">
        <v>9</v>
      </c>
      <c r="D5783" t="s">
        <v>20</v>
      </c>
      <c r="E5783" t="s">
        <v>106</v>
      </c>
      <c r="F5783" t="s">
        <v>121</v>
      </c>
      <c r="G5783">
        <v>7</v>
      </c>
      <c r="H5783" s="3">
        <v>576.9</v>
      </c>
      <c r="I5783" s="3">
        <v>7273.28</v>
      </c>
    </row>
    <row r="5784" spans="1:9" x14ac:dyDescent="0.3">
      <c r="A5784">
        <v>5783</v>
      </c>
      <c r="B5784" s="2">
        <v>45728</v>
      </c>
      <c r="C5784" t="s">
        <v>13</v>
      </c>
      <c r="D5784" t="s">
        <v>17</v>
      </c>
      <c r="E5784" t="s">
        <v>28</v>
      </c>
      <c r="F5784" t="s">
        <v>121</v>
      </c>
      <c r="G5784">
        <v>18</v>
      </c>
      <c r="H5784" s="3">
        <v>467.17</v>
      </c>
      <c r="I5784" s="3">
        <v>15145.34</v>
      </c>
    </row>
    <row r="5785" spans="1:9" x14ac:dyDescent="0.3">
      <c r="A5785">
        <v>5784</v>
      </c>
      <c r="B5785" s="2">
        <v>45719</v>
      </c>
      <c r="C5785" t="s">
        <v>12</v>
      </c>
      <c r="D5785" t="s">
        <v>18</v>
      </c>
      <c r="E5785" t="s">
        <v>68</v>
      </c>
      <c r="F5785" t="s">
        <v>121</v>
      </c>
      <c r="G5785">
        <v>6</v>
      </c>
      <c r="H5785" s="3">
        <v>180.15</v>
      </c>
      <c r="I5785" s="3">
        <v>1946.78</v>
      </c>
    </row>
    <row r="5786" spans="1:9" x14ac:dyDescent="0.3">
      <c r="A5786">
        <v>5785</v>
      </c>
      <c r="B5786" s="2">
        <v>45735</v>
      </c>
      <c r="C5786" t="s">
        <v>15</v>
      </c>
      <c r="D5786" t="s">
        <v>18</v>
      </c>
      <c r="E5786" t="s">
        <v>34</v>
      </c>
      <c r="F5786" t="s">
        <v>121</v>
      </c>
      <c r="G5786">
        <v>1</v>
      </c>
      <c r="H5786" s="3">
        <v>1444.4</v>
      </c>
      <c r="I5786" s="3">
        <v>2601.4699999999998</v>
      </c>
    </row>
    <row r="5787" spans="1:9" x14ac:dyDescent="0.3">
      <c r="A5787">
        <v>5786</v>
      </c>
      <c r="B5787" s="2">
        <v>45727</v>
      </c>
      <c r="C5787" t="s">
        <v>14</v>
      </c>
      <c r="D5787" t="s">
        <v>19</v>
      </c>
      <c r="E5787" t="s">
        <v>81</v>
      </c>
      <c r="F5787" t="s">
        <v>122</v>
      </c>
      <c r="G5787">
        <v>2</v>
      </c>
      <c r="H5787" s="3">
        <v>1058.28</v>
      </c>
      <c r="I5787" s="3">
        <v>3812.08</v>
      </c>
    </row>
    <row r="5788" spans="1:9" x14ac:dyDescent="0.3">
      <c r="A5788">
        <v>5787</v>
      </c>
      <c r="B5788" s="2">
        <v>45724</v>
      </c>
      <c r="C5788" t="s">
        <v>15</v>
      </c>
      <c r="D5788" t="s">
        <v>17</v>
      </c>
      <c r="E5788" t="s">
        <v>101</v>
      </c>
      <c r="F5788" t="s">
        <v>121</v>
      </c>
      <c r="G5788">
        <v>6</v>
      </c>
      <c r="H5788" s="3">
        <v>1279.02</v>
      </c>
      <c r="I5788" s="3">
        <v>13821.66</v>
      </c>
    </row>
    <row r="5789" spans="1:9" x14ac:dyDescent="0.3">
      <c r="A5789">
        <v>5788</v>
      </c>
      <c r="B5789" s="2">
        <v>45746</v>
      </c>
      <c r="C5789" t="s">
        <v>9</v>
      </c>
      <c r="D5789" t="s">
        <v>18</v>
      </c>
      <c r="E5789" t="s">
        <v>118</v>
      </c>
      <c r="F5789" t="s">
        <v>122</v>
      </c>
      <c r="G5789">
        <v>9</v>
      </c>
      <c r="H5789" s="3">
        <v>413.48</v>
      </c>
      <c r="I5789" s="3">
        <v>6702.37</v>
      </c>
    </row>
    <row r="5790" spans="1:9" x14ac:dyDescent="0.3">
      <c r="A5790">
        <v>5789</v>
      </c>
      <c r="B5790" s="2">
        <v>45719</v>
      </c>
      <c r="C5790" t="s">
        <v>15</v>
      </c>
      <c r="D5790" t="s">
        <v>17</v>
      </c>
      <c r="E5790" t="s">
        <v>108</v>
      </c>
      <c r="F5790" t="s">
        <v>121</v>
      </c>
      <c r="G5790">
        <v>5</v>
      </c>
      <c r="H5790" s="3">
        <v>1707.4</v>
      </c>
      <c r="I5790" s="3">
        <v>15375.77</v>
      </c>
    </row>
    <row r="5791" spans="1:9" x14ac:dyDescent="0.3">
      <c r="A5791">
        <v>5790</v>
      </c>
      <c r="B5791" s="2">
        <v>45734</v>
      </c>
      <c r="C5791" t="s">
        <v>12</v>
      </c>
      <c r="D5791" t="s">
        <v>19</v>
      </c>
      <c r="E5791" t="s">
        <v>115</v>
      </c>
      <c r="F5791" t="s">
        <v>121</v>
      </c>
      <c r="G5791">
        <v>20</v>
      </c>
      <c r="H5791" s="3">
        <v>205.34</v>
      </c>
      <c r="I5791" s="3">
        <v>7396.65</v>
      </c>
    </row>
    <row r="5792" spans="1:9" x14ac:dyDescent="0.3">
      <c r="A5792">
        <v>5791</v>
      </c>
      <c r="B5792" s="2">
        <v>45735</v>
      </c>
      <c r="C5792" t="s">
        <v>12</v>
      </c>
      <c r="D5792" t="s">
        <v>19</v>
      </c>
      <c r="E5792" t="s">
        <v>50</v>
      </c>
      <c r="F5792" t="s">
        <v>122</v>
      </c>
      <c r="G5792">
        <v>7</v>
      </c>
      <c r="H5792" s="3">
        <v>223.95</v>
      </c>
      <c r="I5792" s="3">
        <v>2823.45</v>
      </c>
    </row>
    <row r="5793" spans="1:9" x14ac:dyDescent="0.3">
      <c r="A5793">
        <v>5792</v>
      </c>
      <c r="B5793" s="2">
        <v>45735</v>
      </c>
      <c r="C5793" t="s">
        <v>10</v>
      </c>
      <c r="D5793" t="s">
        <v>20</v>
      </c>
      <c r="E5793" t="s">
        <v>35</v>
      </c>
      <c r="F5793" t="s">
        <v>121</v>
      </c>
      <c r="G5793">
        <v>5</v>
      </c>
      <c r="H5793" s="3">
        <v>825.39</v>
      </c>
      <c r="I5793" s="3">
        <v>7432.94</v>
      </c>
    </row>
    <row r="5794" spans="1:9" x14ac:dyDescent="0.3">
      <c r="A5794">
        <v>5793</v>
      </c>
      <c r="B5794" s="2">
        <v>45739</v>
      </c>
      <c r="C5794" t="s">
        <v>15</v>
      </c>
      <c r="D5794" t="s">
        <v>18</v>
      </c>
      <c r="E5794" t="s">
        <v>58</v>
      </c>
      <c r="F5794" t="s">
        <v>122</v>
      </c>
      <c r="G5794">
        <v>6</v>
      </c>
      <c r="H5794" s="3">
        <v>1308.26</v>
      </c>
      <c r="I5794" s="3">
        <v>14137.64</v>
      </c>
    </row>
    <row r="5795" spans="1:9" x14ac:dyDescent="0.3">
      <c r="A5795">
        <v>5794</v>
      </c>
      <c r="B5795" s="2">
        <v>45743</v>
      </c>
      <c r="C5795" t="s">
        <v>14</v>
      </c>
      <c r="D5795" t="s">
        <v>17</v>
      </c>
      <c r="E5795" t="s">
        <v>24</v>
      </c>
      <c r="F5795" t="s">
        <v>121</v>
      </c>
      <c r="G5795">
        <v>2</v>
      </c>
      <c r="H5795" s="3">
        <v>1002.16</v>
      </c>
      <c r="I5795" s="3">
        <v>3609.93</v>
      </c>
    </row>
    <row r="5796" spans="1:9" x14ac:dyDescent="0.3">
      <c r="A5796">
        <v>5795</v>
      </c>
      <c r="B5796" s="2">
        <v>45721</v>
      </c>
      <c r="C5796" t="s">
        <v>10</v>
      </c>
      <c r="D5796" t="s">
        <v>16</v>
      </c>
      <c r="E5796" t="s">
        <v>56</v>
      </c>
      <c r="F5796" t="s">
        <v>122</v>
      </c>
      <c r="G5796">
        <v>8</v>
      </c>
      <c r="H5796" s="3">
        <v>702</v>
      </c>
      <c r="I5796" s="3">
        <v>10114.83</v>
      </c>
    </row>
    <row r="5797" spans="1:9" x14ac:dyDescent="0.3">
      <c r="A5797">
        <v>5796</v>
      </c>
      <c r="B5797" s="2">
        <v>45729</v>
      </c>
      <c r="C5797" t="s">
        <v>15</v>
      </c>
      <c r="D5797" t="s">
        <v>20</v>
      </c>
      <c r="E5797" t="s">
        <v>104</v>
      </c>
      <c r="F5797" t="s">
        <v>121</v>
      </c>
      <c r="G5797">
        <v>7</v>
      </c>
      <c r="H5797" s="3">
        <v>1695.3</v>
      </c>
      <c r="I5797" s="3">
        <v>21373.52</v>
      </c>
    </row>
    <row r="5798" spans="1:9" x14ac:dyDescent="0.3">
      <c r="A5798">
        <v>5797</v>
      </c>
      <c r="B5798" s="2">
        <v>45724</v>
      </c>
      <c r="C5798" t="s">
        <v>10</v>
      </c>
      <c r="D5798" t="s">
        <v>20</v>
      </c>
      <c r="E5798" t="s">
        <v>73</v>
      </c>
      <c r="F5798" t="s">
        <v>122</v>
      </c>
      <c r="G5798">
        <v>6</v>
      </c>
      <c r="H5798" s="3">
        <v>772.56</v>
      </c>
      <c r="I5798" s="3">
        <v>8348.6299999999992</v>
      </c>
    </row>
    <row r="5799" spans="1:9" x14ac:dyDescent="0.3">
      <c r="A5799">
        <v>5798</v>
      </c>
      <c r="B5799" s="2">
        <v>45724</v>
      </c>
      <c r="C5799" t="s">
        <v>12</v>
      </c>
      <c r="D5799" t="s">
        <v>18</v>
      </c>
      <c r="E5799" t="s">
        <v>24</v>
      </c>
      <c r="F5799" t="s">
        <v>121</v>
      </c>
      <c r="G5799">
        <v>18</v>
      </c>
      <c r="H5799" s="3">
        <v>169.26</v>
      </c>
      <c r="I5799" s="3">
        <v>5487.3</v>
      </c>
    </row>
    <row r="5800" spans="1:9" x14ac:dyDescent="0.3">
      <c r="A5800">
        <v>5799</v>
      </c>
      <c r="B5800" s="2">
        <v>45723</v>
      </c>
      <c r="C5800" t="s">
        <v>13</v>
      </c>
      <c r="D5800" t="s">
        <v>18</v>
      </c>
      <c r="E5800" t="s">
        <v>119</v>
      </c>
      <c r="F5800" t="s">
        <v>122</v>
      </c>
      <c r="G5800">
        <v>16</v>
      </c>
      <c r="H5800" s="3">
        <v>398.07</v>
      </c>
      <c r="I5800" s="3">
        <v>11471.25</v>
      </c>
    </row>
    <row r="5801" spans="1:9" x14ac:dyDescent="0.3">
      <c r="A5801">
        <v>5800</v>
      </c>
      <c r="B5801" s="2">
        <v>45729</v>
      </c>
      <c r="C5801" t="s">
        <v>14</v>
      </c>
      <c r="D5801" t="s">
        <v>17</v>
      </c>
      <c r="E5801" t="s">
        <v>41</v>
      </c>
      <c r="F5801" t="s">
        <v>122</v>
      </c>
      <c r="G5801">
        <v>2</v>
      </c>
      <c r="H5801" s="3">
        <v>1154.69</v>
      </c>
      <c r="I5801" s="3">
        <v>4159.3599999999997</v>
      </c>
    </row>
    <row r="5802" spans="1:9" x14ac:dyDescent="0.3">
      <c r="A5802">
        <v>5801</v>
      </c>
      <c r="B5802" s="2">
        <v>45717</v>
      </c>
      <c r="C5802" t="s">
        <v>12</v>
      </c>
      <c r="D5802" t="s">
        <v>16</v>
      </c>
      <c r="E5802" t="s">
        <v>36</v>
      </c>
      <c r="F5802" t="s">
        <v>122</v>
      </c>
      <c r="G5802">
        <v>10</v>
      </c>
      <c r="H5802" s="3">
        <v>153.53</v>
      </c>
      <c r="I5802" s="3">
        <v>2765.19</v>
      </c>
    </row>
    <row r="5803" spans="1:9" x14ac:dyDescent="0.3">
      <c r="A5803">
        <v>5802</v>
      </c>
      <c r="B5803" s="2">
        <v>45732</v>
      </c>
      <c r="C5803" t="s">
        <v>15</v>
      </c>
      <c r="D5803" t="s">
        <v>16</v>
      </c>
      <c r="E5803" t="s">
        <v>104</v>
      </c>
      <c r="F5803" t="s">
        <v>121</v>
      </c>
      <c r="G5803">
        <v>8</v>
      </c>
      <c r="H5803" s="3">
        <v>1514.26</v>
      </c>
      <c r="I5803" s="3">
        <v>21818.35</v>
      </c>
    </row>
    <row r="5804" spans="1:9" x14ac:dyDescent="0.3">
      <c r="A5804">
        <v>5803</v>
      </c>
      <c r="B5804" s="2">
        <v>45726</v>
      </c>
      <c r="C5804" t="s">
        <v>12</v>
      </c>
      <c r="D5804" t="s">
        <v>17</v>
      </c>
      <c r="E5804" t="s">
        <v>118</v>
      </c>
      <c r="F5804" t="s">
        <v>122</v>
      </c>
      <c r="G5804">
        <v>12</v>
      </c>
      <c r="H5804" s="3">
        <v>182.49</v>
      </c>
      <c r="I5804" s="3">
        <v>3944.14</v>
      </c>
    </row>
    <row r="5805" spans="1:9" x14ac:dyDescent="0.3">
      <c r="A5805">
        <v>5804</v>
      </c>
      <c r="B5805" s="2">
        <v>45742</v>
      </c>
      <c r="C5805" t="s">
        <v>13</v>
      </c>
      <c r="D5805" t="s">
        <v>19</v>
      </c>
      <c r="E5805" t="s">
        <v>78</v>
      </c>
      <c r="F5805" t="s">
        <v>121</v>
      </c>
      <c r="G5805">
        <v>9</v>
      </c>
      <c r="H5805" s="3">
        <v>438.1</v>
      </c>
      <c r="I5805" s="3">
        <v>7101.45</v>
      </c>
    </row>
    <row r="5806" spans="1:9" x14ac:dyDescent="0.3">
      <c r="A5806">
        <v>5805</v>
      </c>
      <c r="B5806" s="2">
        <v>45717</v>
      </c>
      <c r="C5806" t="s">
        <v>15</v>
      </c>
      <c r="D5806" t="s">
        <v>19</v>
      </c>
      <c r="E5806" t="s">
        <v>99</v>
      </c>
      <c r="F5806" t="s">
        <v>122</v>
      </c>
      <c r="G5806">
        <v>10</v>
      </c>
      <c r="H5806" s="3">
        <v>1457.56</v>
      </c>
      <c r="I5806" s="3">
        <v>26251.73</v>
      </c>
    </row>
    <row r="5807" spans="1:9" x14ac:dyDescent="0.3">
      <c r="A5807">
        <v>5806</v>
      </c>
      <c r="B5807" s="2">
        <v>45727</v>
      </c>
      <c r="C5807" t="s">
        <v>14</v>
      </c>
      <c r="D5807" t="s">
        <v>17</v>
      </c>
      <c r="E5807" t="s">
        <v>101</v>
      </c>
      <c r="F5807" t="s">
        <v>121</v>
      </c>
      <c r="G5807">
        <v>6</v>
      </c>
      <c r="H5807" s="3">
        <v>1033.55</v>
      </c>
      <c r="I5807" s="3">
        <v>11169</v>
      </c>
    </row>
    <row r="5808" spans="1:9" x14ac:dyDescent="0.3">
      <c r="A5808">
        <v>5807</v>
      </c>
      <c r="B5808" s="2">
        <v>45723</v>
      </c>
      <c r="C5808" t="s">
        <v>11</v>
      </c>
      <c r="D5808" t="s">
        <v>20</v>
      </c>
      <c r="E5808" t="s">
        <v>58</v>
      </c>
      <c r="F5808" t="s">
        <v>122</v>
      </c>
      <c r="G5808">
        <v>3</v>
      </c>
      <c r="H5808" s="3">
        <v>837.55</v>
      </c>
      <c r="I5808" s="3">
        <v>4525.47</v>
      </c>
    </row>
    <row r="5809" spans="1:9" x14ac:dyDescent="0.3">
      <c r="A5809">
        <v>5808</v>
      </c>
      <c r="B5809" s="2">
        <v>45733</v>
      </c>
      <c r="C5809" t="s">
        <v>12</v>
      </c>
      <c r="D5809" t="s">
        <v>16</v>
      </c>
      <c r="E5809" t="s">
        <v>77</v>
      </c>
      <c r="F5809" t="s">
        <v>122</v>
      </c>
      <c r="G5809">
        <v>11</v>
      </c>
      <c r="H5809" s="3">
        <v>230.95</v>
      </c>
      <c r="I5809" s="3">
        <v>4575.54</v>
      </c>
    </row>
    <row r="5810" spans="1:9" x14ac:dyDescent="0.3">
      <c r="A5810">
        <v>5809</v>
      </c>
      <c r="B5810" s="2">
        <v>45737</v>
      </c>
      <c r="C5810" t="s">
        <v>10</v>
      </c>
      <c r="D5810" t="s">
        <v>18</v>
      </c>
      <c r="E5810" t="s">
        <v>110</v>
      </c>
      <c r="F5810" t="s">
        <v>121</v>
      </c>
      <c r="G5810">
        <v>10</v>
      </c>
      <c r="H5810" s="3">
        <v>844.01</v>
      </c>
      <c r="I5810" s="3">
        <v>15201.24</v>
      </c>
    </row>
    <row r="5811" spans="1:9" x14ac:dyDescent="0.3">
      <c r="A5811">
        <v>5810</v>
      </c>
      <c r="B5811" s="2">
        <v>45726</v>
      </c>
      <c r="C5811" t="s">
        <v>10</v>
      </c>
      <c r="D5811" t="s">
        <v>16</v>
      </c>
      <c r="E5811" t="s">
        <v>78</v>
      </c>
      <c r="F5811" t="s">
        <v>121</v>
      </c>
      <c r="G5811">
        <v>6</v>
      </c>
      <c r="H5811" s="3">
        <v>782.83</v>
      </c>
      <c r="I5811" s="3">
        <v>8459.61</v>
      </c>
    </row>
    <row r="5812" spans="1:9" x14ac:dyDescent="0.3">
      <c r="A5812">
        <v>5811</v>
      </c>
      <c r="B5812" s="2">
        <v>45735</v>
      </c>
      <c r="C5812" t="s">
        <v>14</v>
      </c>
      <c r="D5812" t="s">
        <v>16</v>
      </c>
      <c r="E5812" t="s">
        <v>36</v>
      </c>
      <c r="F5812" t="s">
        <v>121</v>
      </c>
      <c r="G5812">
        <v>10</v>
      </c>
      <c r="H5812" s="3">
        <v>1341.93</v>
      </c>
      <c r="I5812" s="3">
        <v>24169.15</v>
      </c>
    </row>
    <row r="5813" spans="1:9" x14ac:dyDescent="0.3">
      <c r="A5813">
        <v>5812</v>
      </c>
      <c r="B5813" s="2">
        <v>45718</v>
      </c>
      <c r="C5813" t="s">
        <v>11</v>
      </c>
      <c r="D5813" t="s">
        <v>16</v>
      </c>
      <c r="E5813" t="s">
        <v>71</v>
      </c>
      <c r="F5813" t="s">
        <v>121</v>
      </c>
      <c r="G5813">
        <v>4</v>
      </c>
      <c r="H5813" s="3">
        <v>1197.27</v>
      </c>
      <c r="I5813" s="3">
        <v>8625.49</v>
      </c>
    </row>
    <row r="5814" spans="1:9" x14ac:dyDescent="0.3">
      <c r="A5814">
        <v>5813</v>
      </c>
      <c r="B5814" s="2">
        <v>45732</v>
      </c>
      <c r="C5814" t="s">
        <v>13</v>
      </c>
      <c r="D5814" t="s">
        <v>16</v>
      </c>
      <c r="E5814" t="s">
        <v>97</v>
      </c>
      <c r="F5814" t="s">
        <v>121</v>
      </c>
      <c r="G5814">
        <v>11</v>
      </c>
      <c r="H5814" s="3">
        <v>448.45</v>
      </c>
      <c r="I5814" s="3">
        <v>8884.61</v>
      </c>
    </row>
    <row r="5815" spans="1:9" x14ac:dyDescent="0.3">
      <c r="A5815">
        <v>5814</v>
      </c>
      <c r="B5815" s="2">
        <v>45721</v>
      </c>
      <c r="C5815" t="s">
        <v>11</v>
      </c>
      <c r="D5815" t="s">
        <v>16</v>
      </c>
      <c r="E5815" t="s">
        <v>64</v>
      </c>
      <c r="F5815" t="s">
        <v>122</v>
      </c>
      <c r="G5815">
        <v>6</v>
      </c>
      <c r="H5815" s="3">
        <v>979.29</v>
      </c>
      <c r="I5815" s="3">
        <v>10582.64</v>
      </c>
    </row>
    <row r="5816" spans="1:9" x14ac:dyDescent="0.3">
      <c r="A5816">
        <v>5815</v>
      </c>
      <c r="B5816" s="2">
        <v>45730</v>
      </c>
      <c r="C5816" t="s">
        <v>10</v>
      </c>
      <c r="D5816" t="s">
        <v>19</v>
      </c>
      <c r="E5816" t="s">
        <v>56</v>
      </c>
      <c r="F5816" t="s">
        <v>121</v>
      </c>
      <c r="G5816">
        <v>4</v>
      </c>
      <c r="H5816" s="3">
        <v>862.66</v>
      </c>
      <c r="I5816" s="3">
        <v>6214.86</v>
      </c>
    </row>
    <row r="5817" spans="1:9" x14ac:dyDescent="0.3">
      <c r="A5817">
        <v>5816</v>
      </c>
      <c r="B5817" s="2">
        <v>45718</v>
      </c>
      <c r="C5817" t="s">
        <v>13</v>
      </c>
      <c r="D5817" t="s">
        <v>18</v>
      </c>
      <c r="E5817" t="s">
        <v>72</v>
      </c>
      <c r="F5817" t="s">
        <v>121</v>
      </c>
      <c r="G5817">
        <v>9</v>
      </c>
      <c r="H5817" s="3">
        <v>457.94</v>
      </c>
      <c r="I5817" s="3">
        <v>7423.05</v>
      </c>
    </row>
    <row r="5818" spans="1:9" x14ac:dyDescent="0.3">
      <c r="A5818">
        <v>5817</v>
      </c>
      <c r="B5818" s="2">
        <v>45739</v>
      </c>
      <c r="C5818" t="s">
        <v>12</v>
      </c>
      <c r="D5818" t="s">
        <v>19</v>
      </c>
      <c r="E5818" t="s">
        <v>85</v>
      </c>
      <c r="F5818" t="s">
        <v>121</v>
      </c>
      <c r="G5818">
        <v>14</v>
      </c>
      <c r="H5818" s="3">
        <v>235.43</v>
      </c>
      <c r="I5818" s="3">
        <v>5936.38</v>
      </c>
    </row>
    <row r="5819" spans="1:9" x14ac:dyDescent="0.3">
      <c r="A5819">
        <v>5818</v>
      </c>
      <c r="B5819" s="2">
        <v>45742</v>
      </c>
      <c r="C5819" t="s">
        <v>14</v>
      </c>
      <c r="D5819" t="s">
        <v>17</v>
      </c>
      <c r="E5819" t="s">
        <v>49</v>
      </c>
      <c r="F5819" t="s">
        <v>121</v>
      </c>
      <c r="G5819">
        <v>9</v>
      </c>
      <c r="H5819" s="3">
        <v>1361.61</v>
      </c>
      <c r="I5819" s="3">
        <v>22071.24</v>
      </c>
    </row>
    <row r="5820" spans="1:9" x14ac:dyDescent="0.3">
      <c r="A5820">
        <v>5819</v>
      </c>
      <c r="B5820" s="2">
        <v>45724</v>
      </c>
      <c r="C5820" t="s">
        <v>14</v>
      </c>
      <c r="D5820" t="s">
        <v>18</v>
      </c>
      <c r="E5820" t="s">
        <v>41</v>
      </c>
      <c r="F5820" t="s">
        <v>121</v>
      </c>
      <c r="G5820">
        <v>6</v>
      </c>
      <c r="H5820" s="3">
        <v>1356.52</v>
      </c>
      <c r="I5820" s="3">
        <v>14659.16</v>
      </c>
    </row>
    <row r="5821" spans="1:9" x14ac:dyDescent="0.3">
      <c r="A5821">
        <v>5820</v>
      </c>
      <c r="B5821" s="2">
        <v>45720</v>
      </c>
      <c r="C5821" t="s">
        <v>13</v>
      </c>
      <c r="D5821" t="s">
        <v>17</v>
      </c>
      <c r="E5821" t="s">
        <v>105</v>
      </c>
      <c r="F5821" t="s">
        <v>121</v>
      </c>
      <c r="G5821">
        <v>12</v>
      </c>
      <c r="H5821" s="3">
        <v>414.87</v>
      </c>
      <c r="I5821" s="3">
        <v>8966.5400000000009</v>
      </c>
    </row>
    <row r="5822" spans="1:9" x14ac:dyDescent="0.3">
      <c r="A5822">
        <v>5821</v>
      </c>
      <c r="B5822" s="2">
        <v>45729</v>
      </c>
      <c r="C5822" t="s">
        <v>11</v>
      </c>
      <c r="D5822" t="s">
        <v>16</v>
      </c>
      <c r="E5822" t="s">
        <v>112</v>
      </c>
      <c r="F5822" t="s">
        <v>121</v>
      </c>
      <c r="G5822">
        <v>3</v>
      </c>
      <c r="H5822" s="3">
        <v>1135.6600000000001</v>
      </c>
      <c r="I5822" s="3">
        <v>6136.22</v>
      </c>
    </row>
    <row r="5823" spans="1:9" x14ac:dyDescent="0.3">
      <c r="A5823">
        <v>5822</v>
      </c>
      <c r="B5823" s="2">
        <v>45733</v>
      </c>
      <c r="C5823" t="s">
        <v>15</v>
      </c>
      <c r="D5823" t="s">
        <v>20</v>
      </c>
      <c r="E5823" t="s">
        <v>86</v>
      </c>
      <c r="F5823" t="s">
        <v>122</v>
      </c>
      <c r="G5823">
        <v>10</v>
      </c>
      <c r="H5823" s="3">
        <v>1432.04</v>
      </c>
      <c r="I5823" s="3">
        <v>25792.1</v>
      </c>
    </row>
    <row r="5824" spans="1:9" x14ac:dyDescent="0.3">
      <c r="A5824">
        <v>5823</v>
      </c>
      <c r="B5824" s="2">
        <v>45737</v>
      </c>
      <c r="C5824" t="s">
        <v>13</v>
      </c>
      <c r="D5824" t="s">
        <v>17</v>
      </c>
      <c r="E5824" t="s">
        <v>55</v>
      </c>
      <c r="F5824" t="s">
        <v>121</v>
      </c>
      <c r="G5824">
        <v>9</v>
      </c>
      <c r="H5824" s="3">
        <v>462.92</v>
      </c>
      <c r="I5824" s="3">
        <v>7503.78</v>
      </c>
    </row>
    <row r="5825" spans="1:9" x14ac:dyDescent="0.3">
      <c r="A5825">
        <v>5824</v>
      </c>
      <c r="B5825" s="2">
        <v>45735</v>
      </c>
      <c r="C5825" t="s">
        <v>13</v>
      </c>
      <c r="D5825" t="s">
        <v>17</v>
      </c>
      <c r="E5825" t="s">
        <v>38</v>
      </c>
      <c r="F5825" t="s">
        <v>122</v>
      </c>
      <c r="G5825">
        <v>13</v>
      </c>
      <c r="H5825" s="3">
        <v>337.94</v>
      </c>
      <c r="I5825" s="3">
        <v>7912.51</v>
      </c>
    </row>
    <row r="5826" spans="1:9" x14ac:dyDescent="0.3">
      <c r="A5826">
        <v>5825</v>
      </c>
      <c r="B5826" s="2">
        <v>45740</v>
      </c>
      <c r="C5826" t="s">
        <v>12</v>
      </c>
      <c r="D5826" t="s">
        <v>18</v>
      </c>
      <c r="E5826" t="s">
        <v>77</v>
      </c>
      <c r="F5826" t="s">
        <v>122</v>
      </c>
      <c r="G5826">
        <v>17</v>
      </c>
      <c r="H5826" s="3">
        <v>190.93</v>
      </c>
      <c r="I5826" s="3">
        <v>5845.94</v>
      </c>
    </row>
    <row r="5827" spans="1:9" x14ac:dyDescent="0.3">
      <c r="A5827">
        <v>5826</v>
      </c>
      <c r="B5827" s="2">
        <v>45719</v>
      </c>
      <c r="C5827" t="s">
        <v>11</v>
      </c>
      <c r="D5827" t="s">
        <v>19</v>
      </c>
      <c r="E5827" t="s">
        <v>33</v>
      </c>
      <c r="F5827" t="s">
        <v>121</v>
      </c>
      <c r="G5827">
        <v>6</v>
      </c>
      <c r="H5827" s="3">
        <v>974.77</v>
      </c>
      <c r="I5827" s="3">
        <v>10533.8</v>
      </c>
    </row>
    <row r="5828" spans="1:9" x14ac:dyDescent="0.3">
      <c r="A5828">
        <v>5827</v>
      </c>
      <c r="B5828" s="2">
        <v>45717</v>
      </c>
      <c r="C5828" t="s">
        <v>12</v>
      </c>
      <c r="D5828" t="s">
        <v>17</v>
      </c>
      <c r="E5828" t="s">
        <v>115</v>
      </c>
      <c r="F5828" t="s">
        <v>121</v>
      </c>
      <c r="G5828">
        <v>7</v>
      </c>
      <c r="H5828" s="3">
        <v>239.48</v>
      </c>
      <c r="I5828" s="3">
        <v>3019.25</v>
      </c>
    </row>
    <row r="5829" spans="1:9" x14ac:dyDescent="0.3">
      <c r="A5829">
        <v>5828</v>
      </c>
      <c r="B5829" s="2">
        <v>45739</v>
      </c>
      <c r="C5829" t="s">
        <v>13</v>
      </c>
      <c r="D5829" t="s">
        <v>17</v>
      </c>
      <c r="E5829" t="s">
        <v>51</v>
      </c>
      <c r="F5829" t="s">
        <v>122</v>
      </c>
      <c r="G5829">
        <v>9</v>
      </c>
      <c r="H5829" s="3">
        <v>403.11</v>
      </c>
      <c r="I5829" s="3">
        <v>6534.28</v>
      </c>
    </row>
    <row r="5830" spans="1:9" x14ac:dyDescent="0.3">
      <c r="A5830">
        <v>5829</v>
      </c>
      <c r="B5830" s="2">
        <v>45747</v>
      </c>
      <c r="C5830" t="s">
        <v>15</v>
      </c>
      <c r="D5830" t="s">
        <v>17</v>
      </c>
      <c r="E5830" t="s">
        <v>73</v>
      </c>
      <c r="F5830" t="s">
        <v>122</v>
      </c>
      <c r="G5830">
        <v>10</v>
      </c>
      <c r="H5830" s="3">
        <v>1658.4</v>
      </c>
      <c r="I5830" s="3">
        <v>29869.01</v>
      </c>
    </row>
    <row r="5831" spans="1:9" x14ac:dyDescent="0.3">
      <c r="A5831">
        <v>5830</v>
      </c>
      <c r="B5831" s="2">
        <v>45741</v>
      </c>
      <c r="C5831" t="s">
        <v>15</v>
      </c>
      <c r="D5831" t="s">
        <v>18</v>
      </c>
      <c r="E5831" t="s">
        <v>80</v>
      </c>
      <c r="F5831" t="s">
        <v>121</v>
      </c>
      <c r="G5831">
        <v>2</v>
      </c>
      <c r="H5831" s="3">
        <v>1668.12</v>
      </c>
      <c r="I5831" s="3">
        <v>6008.81</v>
      </c>
    </row>
    <row r="5832" spans="1:9" x14ac:dyDescent="0.3">
      <c r="A5832">
        <v>5831</v>
      </c>
      <c r="B5832" s="2">
        <v>45721</v>
      </c>
      <c r="C5832" t="s">
        <v>11</v>
      </c>
      <c r="D5832" t="s">
        <v>18</v>
      </c>
      <c r="E5832" t="s">
        <v>101</v>
      </c>
      <c r="F5832" t="s">
        <v>121</v>
      </c>
      <c r="G5832">
        <v>4</v>
      </c>
      <c r="H5832" s="3">
        <v>1110</v>
      </c>
      <c r="I5832" s="3">
        <v>7996.77</v>
      </c>
    </row>
    <row r="5833" spans="1:9" x14ac:dyDescent="0.3">
      <c r="A5833">
        <v>5832</v>
      </c>
      <c r="B5833" s="2">
        <v>45730</v>
      </c>
      <c r="C5833" t="s">
        <v>9</v>
      </c>
      <c r="D5833" t="s">
        <v>17</v>
      </c>
      <c r="E5833" t="s">
        <v>87</v>
      </c>
      <c r="F5833" t="s">
        <v>121</v>
      </c>
      <c r="G5833">
        <v>9</v>
      </c>
      <c r="H5833" s="3">
        <v>587.21</v>
      </c>
      <c r="I5833" s="3">
        <v>9518.48</v>
      </c>
    </row>
    <row r="5834" spans="1:9" x14ac:dyDescent="0.3">
      <c r="A5834">
        <v>5833</v>
      </c>
      <c r="B5834" s="2">
        <v>45717</v>
      </c>
      <c r="C5834" t="s">
        <v>11</v>
      </c>
      <c r="D5834" t="s">
        <v>16</v>
      </c>
      <c r="E5834" t="s">
        <v>120</v>
      </c>
      <c r="F5834" t="s">
        <v>122</v>
      </c>
      <c r="G5834">
        <v>4</v>
      </c>
      <c r="H5834" s="3">
        <v>1170.57</v>
      </c>
      <c r="I5834" s="3">
        <v>8433.1299999999992</v>
      </c>
    </row>
    <row r="5835" spans="1:9" x14ac:dyDescent="0.3">
      <c r="A5835">
        <v>5834</v>
      </c>
      <c r="B5835" s="2">
        <v>45734</v>
      </c>
      <c r="C5835" t="s">
        <v>14</v>
      </c>
      <c r="D5835" t="s">
        <v>16</v>
      </c>
      <c r="E5835" t="s">
        <v>35</v>
      </c>
      <c r="F5835" t="s">
        <v>121</v>
      </c>
      <c r="G5835">
        <v>10</v>
      </c>
      <c r="H5835" s="3">
        <v>1456.48</v>
      </c>
      <c r="I5835" s="3">
        <v>26232.28</v>
      </c>
    </row>
    <row r="5836" spans="1:9" x14ac:dyDescent="0.3">
      <c r="A5836">
        <v>5835</v>
      </c>
      <c r="B5836" s="2">
        <v>45730</v>
      </c>
      <c r="C5836" t="s">
        <v>10</v>
      </c>
      <c r="D5836" t="s">
        <v>19</v>
      </c>
      <c r="E5836" t="s">
        <v>108</v>
      </c>
      <c r="F5836" t="s">
        <v>121</v>
      </c>
      <c r="G5836">
        <v>1</v>
      </c>
      <c r="H5836" s="3">
        <v>732.78</v>
      </c>
      <c r="I5836" s="3">
        <v>1319.79</v>
      </c>
    </row>
    <row r="5837" spans="1:9" x14ac:dyDescent="0.3">
      <c r="A5837">
        <v>5836</v>
      </c>
      <c r="B5837" s="2">
        <v>45723</v>
      </c>
      <c r="C5837" t="s">
        <v>11</v>
      </c>
      <c r="D5837" t="s">
        <v>18</v>
      </c>
      <c r="E5837" t="s">
        <v>88</v>
      </c>
      <c r="F5837" t="s">
        <v>121</v>
      </c>
      <c r="G5837">
        <v>7</v>
      </c>
      <c r="H5837" s="3">
        <v>889.52</v>
      </c>
      <c r="I5837" s="3">
        <v>11214.64</v>
      </c>
    </row>
    <row r="5838" spans="1:9" x14ac:dyDescent="0.3">
      <c r="A5838">
        <v>5837</v>
      </c>
      <c r="B5838" s="2">
        <v>45728</v>
      </c>
      <c r="C5838" t="s">
        <v>10</v>
      </c>
      <c r="D5838" t="s">
        <v>18</v>
      </c>
      <c r="E5838" t="s">
        <v>96</v>
      </c>
      <c r="F5838" t="s">
        <v>121</v>
      </c>
      <c r="G5838">
        <v>1</v>
      </c>
      <c r="H5838" s="3">
        <v>825.79</v>
      </c>
      <c r="I5838" s="3">
        <v>1487.31</v>
      </c>
    </row>
    <row r="5839" spans="1:9" x14ac:dyDescent="0.3">
      <c r="A5839">
        <v>5838</v>
      </c>
      <c r="B5839" s="2">
        <v>45728</v>
      </c>
      <c r="C5839" t="s">
        <v>10</v>
      </c>
      <c r="D5839" t="s">
        <v>17</v>
      </c>
      <c r="E5839" t="s">
        <v>85</v>
      </c>
      <c r="F5839" t="s">
        <v>122</v>
      </c>
      <c r="G5839">
        <v>4</v>
      </c>
      <c r="H5839" s="3">
        <v>867.8</v>
      </c>
      <c r="I5839" s="3">
        <v>6251.89</v>
      </c>
    </row>
    <row r="5840" spans="1:9" x14ac:dyDescent="0.3">
      <c r="A5840">
        <v>5839</v>
      </c>
      <c r="B5840" s="2">
        <v>45735</v>
      </c>
      <c r="C5840" t="s">
        <v>10</v>
      </c>
      <c r="D5840" t="s">
        <v>18</v>
      </c>
      <c r="E5840" t="s">
        <v>57</v>
      </c>
      <c r="F5840" t="s">
        <v>121</v>
      </c>
      <c r="G5840">
        <v>4</v>
      </c>
      <c r="H5840" s="3">
        <v>863.74</v>
      </c>
      <c r="I5840" s="3">
        <v>6222.64</v>
      </c>
    </row>
    <row r="5841" spans="1:9" x14ac:dyDescent="0.3">
      <c r="A5841">
        <v>5840</v>
      </c>
      <c r="B5841" s="2">
        <v>45736</v>
      </c>
      <c r="C5841" t="s">
        <v>15</v>
      </c>
      <c r="D5841" t="s">
        <v>16</v>
      </c>
      <c r="E5841" t="s">
        <v>43</v>
      </c>
      <c r="F5841" t="s">
        <v>121</v>
      </c>
      <c r="G5841">
        <v>6</v>
      </c>
      <c r="H5841" s="3">
        <v>1554.21</v>
      </c>
      <c r="I5841" s="3">
        <v>16795.48</v>
      </c>
    </row>
    <row r="5842" spans="1:9" x14ac:dyDescent="0.3">
      <c r="A5842">
        <v>5841</v>
      </c>
      <c r="B5842" s="2">
        <v>45725</v>
      </c>
      <c r="C5842" t="s">
        <v>10</v>
      </c>
      <c r="D5842" t="s">
        <v>19</v>
      </c>
      <c r="E5842" t="s">
        <v>73</v>
      </c>
      <c r="F5842" t="s">
        <v>121</v>
      </c>
      <c r="G5842">
        <v>1</v>
      </c>
      <c r="H5842" s="3">
        <v>893.38</v>
      </c>
      <c r="I5842" s="3">
        <v>1609.04</v>
      </c>
    </row>
    <row r="5843" spans="1:9" x14ac:dyDescent="0.3">
      <c r="A5843">
        <v>5842</v>
      </c>
      <c r="B5843" s="2">
        <v>45741</v>
      </c>
      <c r="C5843" t="s">
        <v>13</v>
      </c>
      <c r="D5843" t="s">
        <v>18</v>
      </c>
      <c r="E5843" t="s">
        <v>49</v>
      </c>
      <c r="F5843" t="s">
        <v>121</v>
      </c>
      <c r="G5843">
        <v>10</v>
      </c>
      <c r="H5843" s="3">
        <v>311.63</v>
      </c>
      <c r="I5843" s="3">
        <v>5612.69</v>
      </c>
    </row>
    <row r="5844" spans="1:9" x14ac:dyDescent="0.3">
      <c r="A5844">
        <v>5843</v>
      </c>
      <c r="B5844" s="2">
        <v>45727</v>
      </c>
      <c r="C5844" t="s">
        <v>15</v>
      </c>
      <c r="D5844" t="s">
        <v>20</v>
      </c>
      <c r="E5844" t="s">
        <v>74</v>
      </c>
      <c r="F5844" t="s">
        <v>121</v>
      </c>
      <c r="G5844">
        <v>7</v>
      </c>
      <c r="H5844" s="3">
        <v>1305.6600000000001</v>
      </c>
      <c r="I5844" s="3">
        <v>16461.13</v>
      </c>
    </row>
    <row r="5845" spans="1:9" x14ac:dyDescent="0.3">
      <c r="A5845">
        <v>5844</v>
      </c>
      <c r="B5845" s="2">
        <v>45721</v>
      </c>
      <c r="C5845" t="s">
        <v>13</v>
      </c>
      <c r="D5845" t="s">
        <v>16</v>
      </c>
      <c r="E5845" t="s">
        <v>49</v>
      </c>
      <c r="F5845" t="s">
        <v>121</v>
      </c>
      <c r="G5845">
        <v>6</v>
      </c>
      <c r="H5845" s="3">
        <v>309.74</v>
      </c>
      <c r="I5845" s="3">
        <v>3347.19</v>
      </c>
    </row>
    <row r="5846" spans="1:9" x14ac:dyDescent="0.3">
      <c r="A5846">
        <v>5845</v>
      </c>
      <c r="B5846" s="2">
        <v>45735</v>
      </c>
      <c r="C5846" t="s">
        <v>13</v>
      </c>
      <c r="D5846" t="s">
        <v>18</v>
      </c>
      <c r="E5846" t="s">
        <v>81</v>
      </c>
      <c r="F5846" t="s">
        <v>122</v>
      </c>
      <c r="G5846">
        <v>17</v>
      </c>
      <c r="H5846" s="3">
        <v>455.92</v>
      </c>
      <c r="I5846" s="3">
        <v>13959.47</v>
      </c>
    </row>
    <row r="5847" spans="1:9" x14ac:dyDescent="0.3">
      <c r="A5847">
        <v>5846</v>
      </c>
      <c r="B5847" s="2">
        <v>45720</v>
      </c>
      <c r="C5847" t="s">
        <v>12</v>
      </c>
      <c r="D5847" t="s">
        <v>18</v>
      </c>
      <c r="E5847" t="s">
        <v>70</v>
      </c>
      <c r="F5847" t="s">
        <v>122</v>
      </c>
      <c r="G5847">
        <v>5</v>
      </c>
      <c r="H5847" s="3">
        <v>151.30000000000001</v>
      </c>
      <c r="I5847" s="3">
        <v>1362.51</v>
      </c>
    </row>
    <row r="5848" spans="1:9" x14ac:dyDescent="0.3">
      <c r="A5848">
        <v>5847</v>
      </c>
      <c r="B5848" s="2">
        <v>45719</v>
      </c>
      <c r="C5848" t="s">
        <v>14</v>
      </c>
      <c r="D5848" t="s">
        <v>17</v>
      </c>
      <c r="E5848" t="s">
        <v>48</v>
      </c>
      <c r="F5848" t="s">
        <v>122</v>
      </c>
      <c r="G5848">
        <v>9</v>
      </c>
      <c r="H5848" s="3">
        <v>1225.3699999999999</v>
      </c>
      <c r="I5848" s="3">
        <v>19862.84</v>
      </c>
    </row>
    <row r="5849" spans="1:9" x14ac:dyDescent="0.3">
      <c r="A5849">
        <v>5848</v>
      </c>
      <c r="B5849" s="2">
        <v>45733</v>
      </c>
      <c r="C5849" t="s">
        <v>13</v>
      </c>
      <c r="D5849" t="s">
        <v>16</v>
      </c>
      <c r="E5849" t="s">
        <v>105</v>
      </c>
      <c r="F5849" t="s">
        <v>122</v>
      </c>
      <c r="G5849">
        <v>14</v>
      </c>
      <c r="H5849" s="3">
        <v>346.36</v>
      </c>
      <c r="I5849" s="3">
        <v>8733.48</v>
      </c>
    </row>
    <row r="5850" spans="1:9" x14ac:dyDescent="0.3">
      <c r="A5850">
        <v>5849</v>
      </c>
      <c r="B5850" s="2">
        <v>45740</v>
      </c>
      <c r="C5850" t="s">
        <v>10</v>
      </c>
      <c r="D5850" t="s">
        <v>16</v>
      </c>
      <c r="E5850" t="s">
        <v>94</v>
      </c>
      <c r="F5850" t="s">
        <v>122</v>
      </c>
      <c r="G5850">
        <v>10</v>
      </c>
      <c r="H5850" s="3">
        <v>746.4</v>
      </c>
      <c r="I5850" s="3">
        <v>13443.21</v>
      </c>
    </row>
    <row r="5851" spans="1:9" x14ac:dyDescent="0.3">
      <c r="A5851">
        <v>5850</v>
      </c>
      <c r="B5851" s="2">
        <v>45737</v>
      </c>
      <c r="C5851" t="s">
        <v>9</v>
      </c>
      <c r="D5851" t="s">
        <v>17</v>
      </c>
      <c r="E5851" t="s">
        <v>47</v>
      </c>
      <c r="F5851" t="s">
        <v>121</v>
      </c>
      <c r="G5851">
        <v>15</v>
      </c>
      <c r="H5851" s="3">
        <v>514.88</v>
      </c>
      <c r="I5851" s="3">
        <v>13910.05</v>
      </c>
    </row>
    <row r="5852" spans="1:9" x14ac:dyDescent="0.3">
      <c r="A5852">
        <v>5851</v>
      </c>
      <c r="B5852" s="2">
        <v>45747</v>
      </c>
      <c r="C5852" t="s">
        <v>14</v>
      </c>
      <c r="D5852" t="s">
        <v>18</v>
      </c>
      <c r="E5852" t="s">
        <v>35</v>
      </c>
      <c r="F5852" t="s">
        <v>121</v>
      </c>
      <c r="G5852">
        <v>1</v>
      </c>
      <c r="H5852" s="3">
        <v>1054.6099999999999</v>
      </c>
      <c r="I5852" s="3">
        <v>1899.43</v>
      </c>
    </row>
    <row r="5853" spans="1:9" x14ac:dyDescent="0.3">
      <c r="A5853">
        <v>5852</v>
      </c>
      <c r="B5853" s="2">
        <v>45728</v>
      </c>
      <c r="C5853" t="s">
        <v>13</v>
      </c>
      <c r="D5853" t="s">
        <v>16</v>
      </c>
      <c r="E5853" t="s">
        <v>71</v>
      </c>
      <c r="F5853" t="s">
        <v>122</v>
      </c>
      <c r="G5853">
        <v>10</v>
      </c>
      <c r="H5853" s="3">
        <v>430.95</v>
      </c>
      <c r="I5853" s="3">
        <v>7761.73</v>
      </c>
    </row>
    <row r="5854" spans="1:9" x14ac:dyDescent="0.3">
      <c r="A5854">
        <v>5853</v>
      </c>
      <c r="B5854" s="2">
        <v>45728</v>
      </c>
      <c r="C5854" t="s">
        <v>11</v>
      </c>
      <c r="D5854" t="s">
        <v>16</v>
      </c>
      <c r="E5854" t="s">
        <v>22</v>
      </c>
      <c r="F5854" t="s">
        <v>122</v>
      </c>
      <c r="G5854">
        <v>4</v>
      </c>
      <c r="H5854" s="3">
        <v>1062.49</v>
      </c>
      <c r="I5854" s="3">
        <v>7654.49</v>
      </c>
    </row>
    <row r="5855" spans="1:9" x14ac:dyDescent="0.3">
      <c r="A5855">
        <v>5854</v>
      </c>
      <c r="B5855" s="2">
        <v>45741</v>
      </c>
      <c r="C5855" t="s">
        <v>13</v>
      </c>
      <c r="D5855" t="s">
        <v>17</v>
      </c>
      <c r="E5855" t="s">
        <v>60</v>
      </c>
      <c r="F5855" t="s">
        <v>121</v>
      </c>
      <c r="G5855">
        <v>14</v>
      </c>
      <c r="H5855" s="3">
        <v>358.76</v>
      </c>
      <c r="I5855" s="3">
        <v>9046.15</v>
      </c>
    </row>
    <row r="5856" spans="1:9" x14ac:dyDescent="0.3">
      <c r="A5856">
        <v>5855</v>
      </c>
      <c r="B5856" s="2">
        <v>45719</v>
      </c>
      <c r="C5856" t="s">
        <v>12</v>
      </c>
      <c r="D5856" t="s">
        <v>16</v>
      </c>
      <c r="E5856" t="s">
        <v>117</v>
      </c>
      <c r="F5856" t="s">
        <v>122</v>
      </c>
      <c r="G5856">
        <v>6</v>
      </c>
      <c r="H5856" s="3">
        <v>223.83</v>
      </c>
      <c r="I5856" s="3">
        <v>2418.81</v>
      </c>
    </row>
    <row r="5857" spans="1:9" x14ac:dyDescent="0.3">
      <c r="A5857">
        <v>5856</v>
      </c>
      <c r="B5857" s="2">
        <v>45740</v>
      </c>
      <c r="C5857" t="s">
        <v>11</v>
      </c>
      <c r="D5857" t="s">
        <v>16</v>
      </c>
      <c r="E5857" t="s">
        <v>63</v>
      </c>
      <c r="F5857" t="s">
        <v>121</v>
      </c>
      <c r="G5857">
        <v>8</v>
      </c>
      <c r="H5857" s="3">
        <v>1016.9</v>
      </c>
      <c r="I5857" s="3">
        <v>14652.1</v>
      </c>
    </row>
    <row r="5858" spans="1:9" x14ac:dyDescent="0.3">
      <c r="A5858">
        <v>5857</v>
      </c>
      <c r="B5858" s="2">
        <v>45738</v>
      </c>
      <c r="C5858" t="s">
        <v>10</v>
      </c>
      <c r="D5858" t="s">
        <v>20</v>
      </c>
      <c r="E5858" t="s">
        <v>76</v>
      </c>
      <c r="F5858" t="s">
        <v>121</v>
      </c>
      <c r="G5858">
        <v>7</v>
      </c>
      <c r="H5858" s="3">
        <v>898.75</v>
      </c>
      <c r="I5858" s="3">
        <v>11331.01</v>
      </c>
    </row>
    <row r="5859" spans="1:9" x14ac:dyDescent="0.3">
      <c r="A5859">
        <v>5858</v>
      </c>
      <c r="B5859" s="2">
        <v>45743</v>
      </c>
      <c r="C5859" t="s">
        <v>15</v>
      </c>
      <c r="D5859" t="s">
        <v>19</v>
      </c>
      <c r="E5859" t="s">
        <v>93</v>
      </c>
      <c r="F5859" t="s">
        <v>122</v>
      </c>
      <c r="G5859">
        <v>2</v>
      </c>
      <c r="H5859" s="3">
        <v>1737.76</v>
      </c>
      <c r="I5859" s="3">
        <v>6259.67</v>
      </c>
    </row>
    <row r="5860" spans="1:9" x14ac:dyDescent="0.3">
      <c r="A5860">
        <v>5859</v>
      </c>
      <c r="B5860" s="2">
        <v>45745</v>
      </c>
      <c r="C5860" t="s">
        <v>15</v>
      </c>
      <c r="D5860" t="s">
        <v>19</v>
      </c>
      <c r="E5860" t="s">
        <v>40</v>
      </c>
      <c r="F5860" t="s">
        <v>121</v>
      </c>
      <c r="G5860">
        <v>10</v>
      </c>
      <c r="H5860" s="3">
        <v>1327.47</v>
      </c>
      <c r="I5860" s="3">
        <v>23908.71</v>
      </c>
    </row>
    <row r="5861" spans="1:9" x14ac:dyDescent="0.3">
      <c r="A5861">
        <v>5860</v>
      </c>
      <c r="B5861" s="2">
        <v>45743</v>
      </c>
      <c r="C5861" t="s">
        <v>10</v>
      </c>
      <c r="D5861" t="s">
        <v>17</v>
      </c>
      <c r="E5861" t="s">
        <v>99</v>
      </c>
      <c r="F5861" t="s">
        <v>121</v>
      </c>
      <c r="G5861">
        <v>4</v>
      </c>
      <c r="H5861" s="3">
        <v>833.82</v>
      </c>
      <c r="I5861" s="3">
        <v>6007.09</v>
      </c>
    </row>
    <row r="5862" spans="1:9" x14ac:dyDescent="0.3">
      <c r="A5862">
        <v>5861</v>
      </c>
      <c r="B5862" s="2">
        <v>45717</v>
      </c>
      <c r="C5862" t="s">
        <v>14</v>
      </c>
      <c r="D5862" t="s">
        <v>16</v>
      </c>
      <c r="E5862" t="s">
        <v>27</v>
      </c>
      <c r="F5862" t="s">
        <v>121</v>
      </c>
      <c r="G5862">
        <v>10</v>
      </c>
      <c r="H5862" s="3">
        <v>1345.29</v>
      </c>
      <c r="I5862" s="3">
        <v>24229.67</v>
      </c>
    </row>
    <row r="5863" spans="1:9" x14ac:dyDescent="0.3">
      <c r="A5863">
        <v>5862</v>
      </c>
      <c r="B5863" s="2">
        <v>45738</v>
      </c>
      <c r="C5863" t="s">
        <v>15</v>
      </c>
      <c r="D5863" t="s">
        <v>17</v>
      </c>
      <c r="E5863" t="s">
        <v>58</v>
      </c>
      <c r="F5863" t="s">
        <v>122</v>
      </c>
      <c r="G5863">
        <v>3</v>
      </c>
      <c r="H5863" s="3">
        <v>1623.39</v>
      </c>
      <c r="I5863" s="3">
        <v>8771.5400000000009</v>
      </c>
    </row>
    <row r="5864" spans="1:9" x14ac:dyDescent="0.3">
      <c r="A5864">
        <v>5863</v>
      </c>
      <c r="B5864" s="2">
        <v>45729</v>
      </c>
      <c r="C5864" t="s">
        <v>12</v>
      </c>
      <c r="D5864" t="s">
        <v>18</v>
      </c>
      <c r="E5864" t="s">
        <v>107</v>
      </c>
      <c r="F5864" t="s">
        <v>122</v>
      </c>
      <c r="G5864">
        <v>16</v>
      </c>
      <c r="H5864" s="3">
        <v>197.19</v>
      </c>
      <c r="I5864" s="3">
        <v>5682.46</v>
      </c>
    </row>
    <row r="5865" spans="1:9" x14ac:dyDescent="0.3">
      <c r="A5865">
        <v>5864</v>
      </c>
      <c r="B5865" s="2">
        <v>45746</v>
      </c>
      <c r="C5865" t="s">
        <v>13</v>
      </c>
      <c r="D5865" t="s">
        <v>17</v>
      </c>
      <c r="E5865" t="s">
        <v>23</v>
      </c>
      <c r="F5865" t="s">
        <v>121</v>
      </c>
      <c r="G5865">
        <v>8</v>
      </c>
      <c r="H5865" s="3">
        <v>344.65</v>
      </c>
      <c r="I5865" s="3">
        <v>4965.92</v>
      </c>
    </row>
    <row r="5866" spans="1:9" x14ac:dyDescent="0.3">
      <c r="A5866">
        <v>5865</v>
      </c>
      <c r="B5866" s="2">
        <v>45719</v>
      </c>
      <c r="C5866" t="s">
        <v>12</v>
      </c>
      <c r="D5866" t="s">
        <v>18</v>
      </c>
      <c r="E5866" t="s">
        <v>101</v>
      </c>
      <c r="F5866" t="s">
        <v>121</v>
      </c>
      <c r="G5866">
        <v>17</v>
      </c>
      <c r="H5866" s="3">
        <v>232.92</v>
      </c>
      <c r="I5866" s="3">
        <v>7131.6</v>
      </c>
    </row>
    <row r="5867" spans="1:9" x14ac:dyDescent="0.3">
      <c r="A5867">
        <v>5866</v>
      </c>
      <c r="B5867" s="2">
        <v>45743</v>
      </c>
      <c r="C5867" t="s">
        <v>10</v>
      </c>
      <c r="D5867" t="s">
        <v>18</v>
      </c>
      <c r="E5867" t="s">
        <v>82</v>
      </c>
      <c r="F5867" t="s">
        <v>122</v>
      </c>
      <c r="G5867">
        <v>9</v>
      </c>
      <c r="H5867" s="3">
        <v>856.45</v>
      </c>
      <c r="I5867" s="3">
        <v>13882.77</v>
      </c>
    </row>
    <row r="5868" spans="1:9" x14ac:dyDescent="0.3">
      <c r="A5868">
        <v>5867</v>
      </c>
      <c r="B5868" s="2">
        <v>45734</v>
      </c>
      <c r="C5868" t="s">
        <v>14</v>
      </c>
      <c r="D5868" t="s">
        <v>16</v>
      </c>
      <c r="E5868" t="s">
        <v>57</v>
      </c>
      <c r="F5868" t="s">
        <v>121</v>
      </c>
      <c r="G5868">
        <v>9</v>
      </c>
      <c r="H5868" s="3">
        <v>1460.93</v>
      </c>
      <c r="I5868" s="3">
        <v>23681.18</v>
      </c>
    </row>
    <row r="5869" spans="1:9" x14ac:dyDescent="0.3">
      <c r="A5869">
        <v>5868</v>
      </c>
      <c r="B5869" s="2">
        <v>45731</v>
      </c>
      <c r="C5869" t="s">
        <v>13</v>
      </c>
      <c r="D5869" t="s">
        <v>19</v>
      </c>
      <c r="E5869" t="s">
        <v>21</v>
      </c>
      <c r="F5869" t="s">
        <v>121</v>
      </c>
      <c r="G5869">
        <v>10</v>
      </c>
      <c r="H5869" s="3">
        <v>424.85</v>
      </c>
      <c r="I5869" s="3">
        <v>7651.86</v>
      </c>
    </row>
    <row r="5870" spans="1:9" x14ac:dyDescent="0.3">
      <c r="A5870">
        <v>5869</v>
      </c>
      <c r="B5870" s="2">
        <v>45724</v>
      </c>
      <c r="C5870" t="s">
        <v>11</v>
      </c>
      <c r="D5870" t="s">
        <v>19</v>
      </c>
      <c r="E5870" t="s">
        <v>119</v>
      </c>
      <c r="F5870" t="s">
        <v>121</v>
      </c>
      <c r="G5870">
        <v>9</v>
      </c>
      <c r="H5870" s="3">
        <v>975.16</v>
      </c>
      <c r="I5870" s="3">
        <v>15807.02</v>
      </c>
    </row>
    <row r="5871" spans="1:9" x14ac:dyDescent="0.3">
      <c r="A5871">
        <v>5870</v>
      </c>
      <c r="B5871" s="2">
        <v>45732</v>
      </c>
      <c r="C5871" t="s">
        <v>9</v>
      </c>
      <c r="D5871" t="s">
        <v>17</v>
      </c>
      <c r="E5871" t="s">
        <v>39</v>
      </c>
      <c r="F5871" t="s">
        <v>121</v>
      </c>
      <c r="G5871">
        <v>10</v>
      </c>
      <c r="H5871" s="3">
        <v>519.41999999999996</v>
      </c>
      <c r="I5871" s="3">
        <v>9355.14</v>
      </c>
    </row>
    <row r="5872" spans="1:9" x14ac:dyDescent="0.3">
      <c r="A5872">
        <v>5871</v>
      </c>
      <c r="B5872" s="2">
        <v>45729</v>
      </c>
      <c r="C5872" t="s">
        <v>13</v>
      </c>
      <c r="D5872" t="s">
        <v>18</v>
      </c>
      <c r="E5872" t="s">
        <v>115</v>
      </c>
      <c r="F5872" t="s">
        <v>121</v>
      </c>
      <c r="G5872">
        <v>14</v>
      </c>
      <c r="H5872" s="3">
        <v>484.69</v>
      </c>
      <c r="I5872" s="3">
        <v>12221.47</v>
      </c>
    </row>
    <row r="5873" spans="1:9" x14ac:dyDescent="0.3">
      <c r="A5873">
        <v>5872</v>
      </c>
      <c r="B5873" s="2">
        <v>45735</v>
      </c>
      <c r="C5873" t="s">
        <v>12</v>
      </c>
      <c r="D5873" t="s">
        <v>18</v>
      </c>
      <c r="E5873" t="s">
        <v>90</v>
      </c>
      <c r="F5873" t="s">
        <v>122</v>
      </c>
      <c r="G5873">
        <v>14</v>
      </c>
      <c r="H5873" s="3">
        <v>159.47</v>
      </c>
      <c r="I5873" s="3">
        <v>4021.04</v>
      </c>
    </row>
    <row r="5874" spans="1:9" x14ac:dyDescent="0.3">
      <c r="A5874">
        <v>5873</v>
      </c>
      <c r="B5874" s="2">
        <v>45727</v>
      </c>
      <c r="C5874" t="s">
        <v>15</v>
      </c>
      <c r="D5874" t="s">
        <v>18</v>
      </c>
      <c r="E5874" t="s">
        <v>31</v>
      </c>
      <c r="F5874" t="s">
        <v>121</v>
      </c>
      <c r="G5874">
        <v>5</v>
      </c>
      <c r="H5874" s="3">
        <v>1631.51</v>
      </c>
      <c r="I5874" s="3">
        <v>14692.35</v>
      </c>
    </row>
    <row r="5875" spans="1:9" x14ac:dyDescent="0.3">
      <c r="A5875">
        <v>5874</v>
      </c>
      <c r="B5875" s="2">
        <v>45738</v>
      </c>
      <c r="C5875" t="s">
        <v>12</v>
      </c>
      <c r="D5875" t="s">
        <v>20</v>
      </c>
      <c r="E5875" t="s">
        <v>93</v>
      </c>
      <c r="F5875" t="s">
        <v>121</v>
      </c>
      <c r="G5875">
        <v>9</v>
      </c>
      <c r="H5875" s="3">
        <v>235.61</v>
      </c>
      <c r="I5875" s="3">
        <v>3819.16</v>
      </c>
    </row>
    <row r="5876" spans="1:9" x14ac:dyDescent="0.3">
      <c r="A5876">
        <v>5875</v>
      </c>
      <c r="B5876" s="2">
        <v>45740</v>
      </c>
      <c r="C5876" t="s">
        <v>10</v>
      </c>
      <c r="D5876" t="s">
        <v>17</v>
      </c>
      <c r="E5876" t="s">
        <v>90</v>
      </c>
      <c r="F5876" t="s">
        <v>121</v>
      </c>
      <c r="G5876">
        <v>2</v>
      </c>
      <c r="H5876" s="3">
        <v>709.71</v>
      </c>
      <c r="I5876" s="3">
        <v>2556.48</v>
      </c>
    </row>
    <row r="5877" spans="1:9" x14ac:dyDescent="0.3">
      <c r="A5877">
        <v>5876</v>
      </c>
      <c r="B5877" s="2">
        <v>45743</v>
      </c>
      <c r="C5877" t="s">
        <v>14</v>
      </c>
      <c r="D5877" t="s">
        <v>18</v>
      </c>
      <c r="E5877" t="s">
        <v>28</v>
      </c>
      <c r="F5877" t="s">
        <v>122</v>
      </c>
      <c r="G5877">
        <v>6</v>
      </c>
      <c r="H5877" s="3">
        <v>1409.47</v>
      </c>
      <c r="I5877" s="3">
        <v>15231.36</v>
      </c>
    </row>
    <row r="5878" spans="1:9" x14ac:dyDescent="0.3">
      <c r="A5878">
        <v>5877</v>
      </c>
      <c r="B5878" s="2">
        <v>45740</v>
      </c>
      <c r="C5878" t="s">
        <v>10</v>
      </c>
      <c r="D5878" t="s">
        <v>18</v>
      </c>
      <c r="E5878" t="s">
        <v>43</v>
      </c>
      <c r="F5878" t="s">
        <v>121</v>
      </c>
      <c r="G5878">
        <v>2</v>
      </c>
      <c r="H5878" s="3">
        <v>872.92</v>
      </c>
      <c r="I5878" s="3">
        <v>3144.39</v>
      </c>
    </row>
    <row r="5879" spans="1:9" x14ac:dyDescent="0.3">
      <c r="A5879">
        <v>5878</v>
      </c>
      <c r="B5879" s="2">
        <v>45727</v>
      </c>
      <c r="C5879" t="s">
        <v>10</v>
      </c>
      <c r="D5879" t="s">
        <v>18</v>
      </c>
      <c r="E5879" t="s">
        <v>66</v>
      </c>
      <c r="F5879" t="s">
        <v>121</v>
      </c>
      <c r="G5879">
        <v>6</v>
      </c>
      <c r="H5879" s="3">
        <v>707.42</v>
      </c>
      <c r="I5879" s="3">
        <v>7644.69</v>
      </c>
    </row>
    <row r="5880" spans="1:9" x14ac:dyDescent="0.3">
      <c r="A5880">
        <v>5879</v>
      </c>
      <c r="B5880" s="2">
        <v>45718</v>
      </c>
      <c r="C5880" t="s">
        <v>11</v>
      </c>
      <c r="D5880" t="s">
        <v>18</v>
      </c>
      <c r="E5880" t="s">
        <v>60</v>
      </c>
      <c r="F5880" t="s">
        <v>122</v>
      </c>
      <c r="G5880">
        <v>10</v>
      </c>
      <c r="H5880" s="3">
        <v>803.7</v>
      </c>
      <c r="I5880" s="3">
        <v>14475.23</v>
      </c>
    </row>
    <row r="5881" spans="1:9" x14ac:dyDescent="0.3">
      <c r="A5881">
        <v>5880</v>
      </c>
      <c r="B5881" s="2">
        <v>45734</v>
      </c>
      <c r="C5881" t="s">
        <v>15</v>
      </c>
      <c r="D5881" t="s">
        <v>18</v>
      </c>
      <c r="E5881" t="s">
        <v>119</v>
      </c>
      <c r="F5881" t="s">
        <v>121</v>
      </c>
      <c r="G5881">
        <v>5</v>
      </c>
      <c r="H5881" s="3">
        <v>1549.74</v>
      </c>
      <c r="I5881" s="3">
        <v>13955.98</v>
      </c>
    </row>
    <row r="5882" spans="1:9" x14ac:dyDescent="0.3">
      <c r="A5882">
        <v>5881</v>
      </c>
      <c r="B5882" s="2">
        <v>45730</v>
      </c>
      <c r="C5882" t="s">
        <v>13</v>
      </c>
      <c r="D5882" t="s">
        <v>17</v>
      </c>
      <c r="E5882" t="s">
        <v>92</v>
      </c>
      <c r="F5882" t="s">
        <v>121</v>
      </c>
      <c r="G5882">
        <v>18</v>
      </c>
      <c r="H5882" s="3">
        <v>401.83</v>
      </c>
      <c r="I5882" s="3">
        <v>13027.06</v>
      </c>
    </row>
    <row r="5883" spans="1:9" x14ac:dyDescent="0.3">
      <c r="A5883">
        <v>5882</v>
      </c>
      <c r="B5883" s="2">
        <v>45718</v>
      </c>
      <c r="C5883" t="s">
        <v>15</v>
      </c>
      <c r="D5883" t="s">
        <v>20</v>
      </c>
      <c r="E5883" t="s">
        <v>89</v>
      </c>
      <c r="F5883" t="s">
        <v>122</v>
      </c>
      <c r="G5883">
        <v>4</v>
      </c>
      <c r="H5883" s="3">
        <v>1406.46</v>
      </c>
      <c r="I5883" s="3">
        <v>10132.549999999999</v>
      </c>
    </row>
    <row r="5884" spans="1:9" x14ac:dyDescent="0.3">
      <c r="A5884">
        <v>5883</v>
      </c>
      <c r="B5884" s="2">
        <v>45739</v>
      </c>
      <c r="C5884" t="s">
        <v>15</v>
      </c>
      <c r="D5884" t="s">
        <v>19</v>
      </c>
      <c r="E5884" t="s">
        <v>63</v>
      </c>
      <c r="F5884" t="s">
        <v>121</v>
      </c>
      <c r="G5884">
        <v>10</v>
      </c>
      <c r="H5884" s="3">
        <v>1346.53</v>
      </c>
      <c r="I5884" s="3">
        <v>24252</v>
      </c>
    </row>
    <row r="5885" spans="1:9" x14ac:dyDescent="0.3">
      <c r="A5885">
        <v>5884</v>
      </c>
      <c r="B5885" s="2">
        <v>45745</v>
      </c>
      <c r="C5885" t="s">
        <v>13</v>
      </c>
      <c r="D5885" t="s">
        <v>16</v>
      </c>
      <c r="E5885" t="s">
        <v>31</v>
      </c>
      <c r="F5885" t="s">
        <v>121</v>
      </c>
      <c r="G5885">
        <v>15</v>
      </c>
      <c r="H5885" s="3">
        <v>367.8</v>
      </c>
      <c r="I5885" s="3">
        <v>9936.52</v>
      </c>
    </row>
    <row r="5886" spans="1:9" x14ac:dyDescent="0.3">
      <c r="A5886">
        <v>5885</v>
      </c>
      <c r="B5886" s="2">
        <v>45744</v>
      </c>
      <c r="C5886" t="s">
        <v>12</v>
      </c>
      <c r="D5886" t="s">
        <v>18</v>
      </c>
      <c r="E5886" t="s">
        <v>61</v>
      </c>
      <c r="F5886" t="s">
        <v>121</v>
      </c>
      <c r="G5886">
        <v>9</v>
      </c>
      <c r="H5886" s="3">
        <v>245.27</v>
      </c>
      <c r="I5886" s="3">
        <v>3975.74</v>
      </c>
    </row>
    <row r="5887" spans="1:9" x14ac:dyDescent="0.3">
      <c r="A5887">
        <v>5886</v>
      </c>
      <c r="B5887" s="2">
        <v>45729</v>
      </c>
      <c r="C5887" t="s">
        <v>15</v>
      </c>
      <c r="D5887" t="s">
        <v>18</v>
      </c>
      <c r="E5887" t="s">
        <v>36</v>
      </c>
      <c r="F5887" t="s">
        <v>122</v>
      </c>
      <c r="G5887">
        <v>5</v>
      </c>
      <c r="H5887" s="3">
        <v>1682.46</v>
      </c>
      <c r="I5887" s="3">
        <v>15151.17</v>
      </c>
    </row>
    <row r="5888" spans="1:9" x14ac:dyDescent="0.3">
      <c r="A5888">
        <v>5887</v>
      </c>
      <c r="B5888" s="2">
        <v>45738</v>
      </c>
      <c r="C5888" t="s">
        <v>11</v>
      </c>
      <c r="D5888" t="s">
        <v>19</v>
      </c>
      <c r="E5888" t="s">
        <v>114</v>
      </c>
      <c r="F5888" t="s">
        <v>121</v>
      </c>
      <c r="G5888">
        <v>9</v>
      </c>
      <c r="H5888" s="3">
        <v>844.04</v>
      </c>
      <c r="I5888" s="3">
        <v>13681.6</v>
      </c>
    </row>
    <row r="5889" spans="1:9" x14ac:dyDescent="0.3">
      <c r="A5889">
        <v>5888</v>
      </c>
      <c r="B5889" s="2">
        <v>45740</v>
      </c>
      <c r="C5889" t="s">
        <v>11</v>
      </c>
      <c r="D5889" t="s">
        <v>18</v>
      </c>
      <c r="E5889" t="s">
        <v>54</v>
      </c>
      <c r="F5889" t="s">
        <v>122</v>
      </c>
      <c r="G5889">
        <v>7</v>
      </c>
      <c r="H5889" s="3">
        <v>1004.5</v>
      </c>
      <c r="I5889" s="3">
        <v>12664.25</v>
      </c>
    </row>
    <row r="5890" spans="1:9" x14ac:dyDescent="0.3">
      <c r="A5890">
        <v>5889</v>
      </c>
      <c r="B5890" s="2">
        <v>45735</v>
      </c>
      <c r="C5890" t="s">
        <v>10</v>
      </c>
      <c r="D5890" t="s">
        <v>20</v>
      </c>
      <c r="E5890" t="s">
        <v>43</v>
      </c>
      <c r="F5890" t="s">
        <v>121</v>
      </c>
      <c r="G5890">
        <v>4</v>
      </c>
      <c r="H5890" s="3">
        <v>861.09</v>
      </c>
      <c r="I5890" s="3">
        <v>6203.55</v>
      </c>
    </row>
    <row r="5891" spans="1:9" x14ac:dyDescent="0.3">
      <c r="A5891">
        <v>5890</v>
      </c>
      <c r="B5891" s="2">
        <v>45737</v>
      </c>
      <c r="C5891" t="s">
        <v>10</v>
      </c>
      <c r="D5891" t="s">
        <v>16</v>
      </c>
      <c r="E5891" t="s">
        <v>106</v>
      </c>
      <c r="F5891" t="s">
        <v>121</v>
      </c>
      <c r="G5891">
        <v>8</v>
      </c>
      <c r="H5891" s="3">
        <v>898.72</v>
      </c>
      <c r="I5891" s="3">
        <v>12949.29</v>
      </c>
    </row>
    <row r="5892" spans="1:9" x14ac:dyDescent="0.3">
      <c r="A5892">
        <v>5891</v>
      </c>
      <c r="B5892" s="2">
        <v>45734</v>
      </c>
      <c r="C5892" t="s">
        <v>12</v>
      </c>
      <c r="D5892" t="s">
        <v>18</v>
      </c>
      <c r="E5892" t="s">
        <v>58</v>
      </c>
      <c r="F5892" t="s">
        <v>121</v>
      </c>
      <c r="G5892">
        <v>11</v>
      </c>
      <c r="H5892" s="3">
        <v>202.66</v>
      </c>
      <c r="I5892" s="3">
        <v>4015.06</v>
      </c>
    </row>
    <row r="5893" spans="1:9" x14ac:dyDescent="0.3">
      <c r="A5893">
        <v>5892</v>
      </c>
      <c r="B5893" s="2">
        <v>45746</v>
      </c>
      <c r="C5893" t="s">
        <v>9</v>
      </c>
      <c r="D5893" t="s">
        <v>19</v>
      </c>
      <c r="E5893" t="s">
        <v>54</v>
      </c>
      <c r="F5893" t="s">
        <v>122</v>
      </c>
      <c r="G5893">
        <v>7</v>
      </c>
      <c r="H5893" s="3">
        <v>590.28</v>
      </c>
      <c r="I5893" s="3">
        <v>7441.96</v>
      </c>
    </row>
    <row r="5894" spans="1:9" x14ac:dyDescent="0.3">
      <c r="A5894">
        <v>5893</v>
      </c>
      <c r="B5894" s="2">
        <v>45741</v>
      </c>
      <c r="C5894" t="s">
        <v>12</v>
      </c>
      <c r="D5894" t="s">
        <v>17</v>
      </c>
      <c r="E5894" t="s">
        <v>92</v>
      </c>
      <c r="F5894" t="s">
        <v>122</v>
      </c>
      <c r="G5894">
        <v>5</v>
      </c>
      <c r="H5894" s="3">
        <v>172.29</v>
      </c>
      <c r="I5894" s="3">
        <v>1551.53</v>
      </c>
    </row>
    <row r="5895" spans="1:9" x14ac:dyDescent="0.3">
      <c r="A5895">
        <v>5894</v>
      </c>
      <c r="B5895" s="2">
        <v>45744</v>
      </c>
      <c r="C5895" t="s">
        <v>12</v>
      </c>
      <c r="D5895" t="s">
        <v>20</v>
      </c>
      <c r="E5895" t="s">
        <v>110</v>
      </c>
      <c r="F5895" t="s">
        <v>121</v>
      </c>
      <c r="G5895">
        <v>13</v>
      </c>
      <c r="H5895" s="3">
        <v>218.52</v>
      </c>
      <c r="I5895" s="3">
        <v>5116.42</v>
      </c>
    </row>
    <row r="5896" spans="1:9" x14ac:dyDescent="0.3">
      <c r="A5896">
        <v>5895</v>
      </c>
      <c r="B5896" s="2">
        <v>45744</v>
      </c>
      <c r="C5896" t="s">
        <v>11</v>
      </c>
      <c r="D5896" t="s">
        <v>16</v>
      </c>
      <c r="E5896" t="s">
        <v>49</v>
      </c>
      <c r="F5896" t="s">
        <v>121</v>
      </c>
      <c r="G5896">
        <v>2</v>
      </c>
      <c r="H5896" s="3">
        <v>947.22</v>
      </c>
      <c r="I5896" s="3">
        <v>3412.03</v>
      </c>
    </row>
    <row r="5897" spans="1:9" x14ac:dyDescent="0.3">
      <c r="A5897">
        <v>5896</v>
      </c>
      <c r="B5897" s="2">
        <v>45743</v>
      </c>
      <c r="C5897" t="s">
        <v>14</v>
      </c>
      <c r="D5897" t="s">
        <v>17</v>
      </c>
      <c r="E5897" t="s">
        <v>109</v>
      </c>
      <c r="F5897" t="s">
        <v>122</v>
      </c>
      <c r="G5897">
        <v>4</v>
      </c>
      <c r="H5897" s="3">
        <v>1443.91</v>
      </c>
      <c r="I5897" s="3">
        <v>10402.35</v>
      </c>
    </row>
    <row r="5898" spans="1:9" x14ac:dyDescent="0.3">
      <c r="A5898">
        <v>5897</v>
      </c>
      <c r="B5898" s="2">
        <v>45719</v>
      </c>
      <c r="C5898" t="s">
        <v>13</v>
      </c>
      <c r="D5898" t="s">
        <v>19</v>
      </c>
      <c r="E5898" t="s">
        <v>65</v>
      </c>
      <c r="F5898" t="s">
        <v>121</v>
      </c>
      <c r="G5898">
        <v>5</v>
      </c>
      <c r="H5898" s="3">
        <v>380.47</v>
      </c>
      <c r="I5898" s="3">
        <v>3426.27</v>
      </c>
    </row>
    <row r="5899" spans="1:9" x14ac:dyDescent="0.3">
      <c r="A5899">
        <v>5898</v>
      </c>
      <c r="B5899" s="2">
        <v>45723</v>
      </c>
      <c r="C5899" t="s">
        <v>15</v>
      </c>
      <c r="D5899" t="s">
        <v>18</v>
      </c>
      <c r="E5899" t="s">
        <v>108</v>
      </c>
      <c r="F5899" t="s">
        <v>121</v>
      </c>
      <c r="G5899">
        <v>10</v>
      </c>
      <c r="H5899" s="3">
        <v>1600.64</v>
      </c>
      <c r="I5899" s="3">
        <v>28828.71</v>
      </c>
    </row>
    <row r="5900" spans="1:9" x14ac:dyDescent="0.3">
      <c r="A5900">
        <v>5899</v>
      </c>
      <c r="B5900" s="2">
        <v>45717</v>
      </c>
      <c r="C5900" t="s">
        <v>13</v>
      </c>
      <c r="D5900" t="s">
        <v>20</v>
      </c>
      <c r="E5900" t="s">
        <v>102</v>
      </c>
      <c r="F5900" t="s">
        <v>122</v>
      </c>
      <c r="G5900">
        <v>16</v>
      </c>
      <c r="H5900" s="3">
        <v>490.24</v>
      </c>
      <c r="I5900" s="3">
        <v>14127.33</v>
      </c>
    </row>
    <row r="5901" spans="1:9" x14ac:dyDescent="0.3">
      <c r="A5901">
        <v>5900</v>
      </c>
      <c r="B5901" s="2">
        <v>45731</v>
      </c>
      <c r="C5901" t="s">
        <v>9</v>
      </c>
      <c r="D5901" t="s">
        <v>18</v>
      </c>
      <c r="E5901" t="s">
        <v>91</v>
      </c>
      <c r="F5901" t="s">
        <v>121</v>
      </c>
      <c r="G5901">
        <v>9</v>
      </c>
      <c r="H5901" s="3">
        <v>487.34</v>
      </c>
      <c r="I5901" s="3">
        <v>7899.62</v>
      </c>
    </row>
    <row r="5902" spans="1:9" x14ac:dyDescent="0.3">
      <c r="A5902">
        <v>5901</v>
      </c>
      <c r="B5902" s="2">
        <v>45719</v>
      </c>
      <c r="C5902" t="s">
        <v>15</v>
      </c>
      <c r="D5902" t="s">
        <v>16</v>
      </c>
      <c r="E5902" t="s">
        <v>66</v>
      </c>
      <c r="F5902" t="s">
        <v>121</v>
      </c>
      <c r="G5902">
        <v>3</v>
      </c>
      <c r="H5902" s="3">
        <v>1514.71</v>
      </c>
      <c r="I5902" s="3">
        <v>8184.31</v>
      </c>
    </row>
    <row r="5903" spans="1:9" x14ac:dyDescent="0.3">
      <c r="A5903">
        <v>5902</v>
      </c>
      <c r="B5903" s="2">
        <v>45744</v>
      </c>
      <c r="C5903" t="s">
        <v>14</v>
      </c>
      <c r="D5903" t="s">
        <v>18</v>
      </c>
      <c r="E5903" t="s">
        <v>99</v>
      </c>
      <c r="F5903" t="s">
        <v>121</v>
      </c>
      <c r="G5903">
        <v>4</v>
      </c>
      <c r="H5903" s="3">
        <v>1480.21</v>
      </c>
      <c r="I5903" s="3">
        <v>10663.87</v>
      </c>
    </row>
    <row r="5904" spans="1:9" x14ac:dyDescent="0.3">
      <c r="A5904">
        <v>5903</v>
      </c>
      <c r="B5904" s="2">
        <v>45726</v>
      </c>
      <c r="C5904" t="s">
        <v>10</v>
      </c>
      <c r="D5904" t="s">
        <v>18</v>
      </c>
      <c r="E5904" t="s">
        <v>106</v>
      </c>
      <c r="F5904" t="s">
        <v>121</v>
      </c>
      <c r="G5904">
        <v>9</v>
      </c>
      <c r="H5904" s="3">
        <v>874.65</v>
      </c>
      <c r="I5904" s="3">
        <v>14177.78</v>
      </c>
    </row>
    <row r="5905" spans="1:9" x14ac:dyDescent="0.3">
      <c r="A5905">
        <v>5904</v>
      </c>
      <c r="B5905" s="2">
        <v>45722</v>
      </c>
      <c r="C5905" t="s">
        <v>15</v>
      </c>
      <c r="D5905" t="s">
        <v>16</v>
      </c>
      <c r="E5905" t="s">
        <v>41</v>
      </c>
      <c r="F5905" t="s">
        <v>121</v>
      </c>
      <c r="G5905">
        <v>9</v>
      </c>
      <c r="H5905" s="3">
        <v>1463.62</v>
      </c>
      <c r="I5905" s="3">
        <v>23724.79</v>
      </c>
    </row>
    <row r="5906" spans="1:9" x14ac:dyDescent="0.3">
      <c r="A5906">
        <v>5905</v>
      </c>
      <c r="B5906" s="2">
        <v>45736</v>
      </c>
      <c r="C5906" t="s">
        <v>12</v>
      </c>
      <c r="D5906" t="s">
        <v>17</v>
      </c>
      <c r="E5906" t="s">
        <v>88</v>
      </c>
      <c r="F5906" t="s">
        <v>121</v>
      </c>
      <c r="G5906">
        <v>11</v>
      </c>
      <c r="H5906" s="3">
        <v>237.51</v>
      </c>
      <c r="I5906" s="3">
        <v>4705.5</v>
      </c>
    </row>
    <row r="5907" spans="1:9" x14ac:dyDescent="0.3">
      <c r="A5907">
        <v>5906</v>
      </c>
      <c r="B5907" s="2">
        <v>45729</v>
      </c>
      <c r="C5907" t="s">
        <v>15</v>
      </c>
      <c r="D5907" t="s">
        <v>16</v>
      </c>
      <c r="E5907" t="s">
        <v>119</v>
      </c>
      <c r="F5907" t="s">
        <v>121</v>
      </c>
      <c r="G5907">
        <v>7</v>
      </c>
      <c r="H5907" s="3">
        <v>1532.47</v>
      </c>
      <c r="I5907" s="3">
        <v>19320.64</v>
      </c>
    </row>
    <row r="5908" spans="1:9" x14ac:dyDescent="0.3">
      <c r="A5908">
        <v>5907</v>
      </c>
      <c r="B5908" s="2">
        <v>45718</v>
      </c>
      <c r="C5908" t="s">
        <v>9</v>
      </c>
      <c r="D5908" t="s">
        <v>18</v>
      </c>
      <c r="E5908" t="s">
        <v>34</v>
      </c>
      <c r="F5908" t="s">
        <v>122</v>
      </c>
      <c r="G5908">
        <v>5</v>
      </c>
      <c r="H5908" s="3">
        <v>430.45</v>
      </c>
      <c r="I5908" s="3">
        <v>3876.36</v>
      </c>
    </row>
    <row r="5909" spans="1:9" x14ac:dyDescent="0.3">
      <c r="A5909">
        <v>5908</v>
      </c>
      <c r="B5909" s="2">
        <v>45724</v>
      </c>
      <c r="C5909" t="s">
        <v>15</v>
      </c>
      <c r="D5909" t="s">
        <v>17</v>
      </c>
      <c r="E5909" t="s">
        <v>113</v>
      </c>
      <c r="F5909" t="s">
        <v>122</v>
      </c>
      <c r="G5909">
        <v>5</v>
      </c>
      <c r="H5909" s="3">
        <v>1509.34</v>
      </c>
      <c r="I5909" s="3">
        <v>13592.16</v>
      </c>
    </row>
    <row r="5910" spans="1:9" x14ac:dyDescent="0.3">
      <c r="A5910">
        <v>5909</v>
      </c>
      <c r="B5910" s="2">
        <v>45742</v>
      </c>
      <c r="C5910" t="s">
        <v>11</v>
      </c>
      <c r="D5910" t="s">
        <v>18</v>
      </c>
      <c r="E5910" t="s">
        <v>117</v>
      </c>
      <c r="F5910" t="s">
        <v>122</v>
      </c>
      <c r="G5910">
        <v>4</v>
      </c>
      <c r="H5910" s="3">
        <v>973.24</v>
      </c>
      <c r="I5910" s="3">
        <v>7011.51</v>
      </c>
    </row>
    <row r="5911" spans="1:9" x14ac:dyDescent="0.3">
      <c r="A5911">
        <v>5910</v>
      </c>
      <c r="B5911" s="2">
        <v>45725</v>
      </c>
      <c r="C5911" t="s">
        <v>12</v>
      </c>
      <c r="D5911" t="s">
        <v>17</v>
      </c>
      <c r="E5911" t="s">
        <v>62</v>
      </c>
      <c r="F5911" t="s">
        <v>122</v>
      </c>
      <c r="G5911">
        <v>8</v>
      </c>
      <c r="H5911" s="3">
        <v>153.46</v>
      </c>
      <c r="I5911" s="3">
        <v>2211.14</v>
      </c>
    </row>
    <row r="5912" spans="1:9" x14ac:dyDescent="0.3">
      <c r="A5912">
        <v>5911</v>
      </c>
      <c r="B5912" s="2">
        <v>45718</v>
      </c>
      <c r="C5912" t="s">
        <v>11</v>
      </c>
      <c r="D5912" t="s">
        <v>20</v>
      </c>
      <c r="E5912" t="s">
        <v>22</v>
      </c>
      <c r="F5912" t="s">
        <v>121</v>
      </c>
      <c r="G5912">
        <v>7</v>
      </c>
      <c r="H5912" s="3">
        <v>1107.44</v>
      </c>
      <c r="I5912" s="3">
        <v>13962.07</v>
      </c>
    </row>
    <row r="5913" spans="1:9" x14ac:dyDescent="0.3">
      <c r="A5913">
        <v>5912</v>
      </c>
      <c r="B5913" s="2">
        <v>45722</v>
      </c>
      <c r="C5913" t="s">
        <v>12</v>
      </c>
      <c r="D5913" t="s">
        <v>20</v>
      </c>
      <c r="E5913" t="s">
        <v>95</v>
      </c>
      <c r="F5913" t="s">
        <v>121</v>
      </c>
      <c r="G5913">
        <v>7</v>
      </c>
      <c r="H5913" s="3">
        <v>181.82</v>
      </c>
      <c r="I5913" s="3">
        <v>2292.3000000000002</v>
      </c>
    </row>
    <row r="5914" spans="1:9" x14ac:dyDescent="0.3">
      <c r="A5914">
        <v>5913</v>
      </c>
      <c r="B5914" s="2">
        <v>45726</v>
      </c>
      <c r="C5914" t="s">
        <v>12</v>
      </c>
      <c r="D5914" t="s">
        <v>16</v>
      </c>
      <c r="E5914" t="s">
        <v>97</v>
      </c>
      <c r="F5914" t="s">
        <v>121</v>
      </c>
      <c r="G5914">
        <v>17</v>
      </c>
      <c r="H5914" s="3">
        <v>241.38</v>
      </c>
      <c r="I5914" s="3">
        <v>7390.63</v>
      </c>
    </row>
    <row r="5915" spans="1:9" x14ac:dyDescent="0.3">
      <c r="A5915">
        <v>5914</v>
      </c>
      <c r="B5915" s="2">
        <v>45721</v>
      </c>
      <c r="C5915" t="s">
        <v>15</v>
      </c>
      <c r="D5915" t="s">
        <v>19</v>
      </c>
      <c r="E5915" t="s">
        <v>64</v>
      </c>
      <c r="F5915" t="s">
        <v>122</v>
      </c>
      <c r="G5915">
        <v>1</v>
      </c>
      <c r="H5915" s="3">
        <v>1262.46</v>
      </c>
      <c r="I5915" s="3">
        <v>2273.7800000000002</v>
      </c>
    </row>
    <row r="5916" spans="1:9" x14ac:dyDescent="0.3">
      <c r="A5916">
        <v>5915</v>
      </c>
      <c r="B5916" s="2">
        <v>45733</v>
      </c>
      <c r="C5916" t="s">
        <v>13</v>
      </c>
      <c r="D5916" t="s">
        <v>18</v>
      </c>
      <c r="E5916" t="s">
        <v>78</v>
      </c>
      <c r="F5916" t="s">
        <v>121</v>
      </c>
      <c r="G5916">
        <v>18</v>
      </c>
      <c r="H5916" s="3">
        <v>496.49</v>
      </c>
      <c r="I5916" s="3">
        <v>16095.87</v>
      </c>
    </row>
    <row r="5917" spans="1:9" x14ac:dyDescent="0.3">
      <c r="A5917">
        <v>5916</v>
      </c>
      <c r="B5917" s="2">
        <v>45740</v>
      </c>
      <c r="C5917" t="s">
        <v>9</v>
      </c>
      <c r="D5917" t="s">
        <v>17</v>
      </c>
      <c r="E5917" t="s">
        <v>70</v>
      </c>
      <c r="F5917" t="s">
        <v>121</v>
      </c>
      <c r="G5917">
        <v>5</v>
      </c>
      <c r="H5917" s="3">
        <v>477.89</v>
      </c>
      <c r="I5917" s="3">
        <v>4303.58</v>
      </c>
    </row>
    <row r="5918" spans="1:9" x14ac:dyDescent="0.3">
      <c r="A5918">
        <v>5917</v>
      </c>
      <c r="B5918" s="2">
        <v>45726</v>
      </c>
      <c r="C5918" t="s">
        <v>10</v>
      </c>
      <c r="D5918" t="s">
        <v>17</v>
      </c>
      <c r="E5918" t="s">
        <v>97</v>
      </c>
      <c r="F5918" t="s">
        <v>121</v>
      </c>
      <c r="G5918">
        <v>6</v>
      </c>
      <c r="H5918" s="3">
        <v>822.5</v>
      </c>
      <c r="I5918" s="3">
        <v>8888.2999999999993</v>
      </c>
    </row>
    <row r="5919" spans="1:9" x14ac:dyDescent="0.3">
      <c r="A5919">
        <v>5918</v>
      </c>
      <c r="B5919" s="2">
        <v>45723</v>
      </c>
      <c r="C5919" t="s">
        <v>14</v>
      </c>
      <c r="D5919" t="s">
        <v>19</v>
      </c>
      <c r="E5919" t="s">
        <v>50</v>
      </c>
      <c r="F5919" t="s">
        <v>122</v>
      </c>
      <c r="G5919">
        <v>3</v>
      </c>
      <c r="H5919" s="3">
        <v>1359.53</v>
      </c>
      <c r="I5919" s="3">
        <v>7345.84</v>
      </c>
    </row>
    <row r="5920" spans="1:9" x14ac:dyDescent="0.3">
      <c r="A5920">
        <v>5919</v>
      </c>
      <c r="B5920" s="2">
        <v>45745</v>
      </c>
      <c r="C5920" t="s">
        <v>13</v>
      </c>
      <c r="D5920" t="s">
        <v>16</v>
      </c>
      <c r="E5920" t="s">
        <v>48</v>
      </c>
      <c r="F5920" t="s">
        <v>121</v>
      </c>
      <c r="G5920">
        <v>14</v>
      </c>
      <c r="H5920" s="3">
        <v>425.3</v>
      </c>
      <c r="I5920" s="3">
        <v>10723.95</v>
      </c>
    </row>
    <row r="5921" spans="1:9" x14ac:dyDescent="0.3">
      <c r="A5921">
        <v>5920</v>
      </c>
      <c r="B5921" s="2">
        <v>45727</v>
      </c>
      <c r="C5921" t="s">
        <v>10</v>
      </c>
      <c r="D5921" t="s">
        <v>19</v>
      </c>
      <c r="E5921" t="s">
        <v>62</v>
      </c>
      <c r="F5921" t="s">
        <v>122</v>
      </c>
      <c r="G5921">
        <v>7</v>
      </c>
      <c r="H5921" s="3">
        <v>881.84</v>
      </c>
      <c r="I5921" s="3">
        <v>11117.81</v>
      </c>
    </row>
    <row r="5922" spans="1:9" x14ac:dyDescent="0.3">
      <c r="A5922">
        <v>5921</v>
      </c>
      <c r="B5922" s="2">
        <v>45728</v>
      </c>
      <c r="C5922" t="s">
        <v>9</v>
      </c>
      <c r="D5922" t="s">
        <v>19</v>
      </c>
      <c r="E5922" t="s">
        <v>32</v>
      </c>
      <c r="F5922" t="s">
        <v>121</v>
      </c>
      <c r="G5922">
        <v>11</v>
      </c>
      <c r="H5922" s="3">
        <v>579.38</v>
      </c>
      <c r="I5922" s="3">
        <v>11478.57</v>
      </c>
    </row>
    <row r="5923" spans="1:9" x14ac:dyDescent="0.3">
      <c r="A5923">
        <v>5922</v>
      </c>
      <c r="B5923" s="2">
        <v>45728</v>
      </c>
      <c r="C5923" t="s">
        <v>13</v>
      </c>
      <c r="D5923" t="s">
        <v>17</v>
      </c>
      <c r="E5923" t="s">
        <v>94</v>
      </c>
      <c r="F5923" t="s">
        <v>121</v>
      </c>
      <c r="G5923">
        <v>7</v>
      </c>
      <c r="H5923" s="3">
        <v>315.25</v>
      </c>
      <c r="I5923" s="3">
        <v>3974.52</v>
      </c>
    </row>
    <row r="5924" spans="1:9" x14ac:dyDescent="0.3">
      <c r="A5924">
        <v>5923</v>
      </c>
      <c r="B5924" s="2">
        <v>45737</v>
      </c>
      <c r="C5924" t="s">
        <v>9</v>
      </c>
      <c r="D5924" t="s">
        <v>17</v>
      </c>
      <c r="E5924" t="s">
        <v>104</v>
      </c>
      <c r="F5924" t="s">
        <v>122</v>
      </c>
      <c r="G5924">
        <v>10</v>
      </c>
      <c r="H5924" s="3">
        <v>474.97</v>
      </c>
      <c r="I5924" s="3">
        <v>8554.56</v>
      </c>
    </row>
    <row r="5925" spans="1:9" x14ac:dyDescent="0.3">
      <c r="A5925">
        <v>5924</v>
      </c>
      <c r="B5925" s="2">
        <v>45724</v>
      </c>
      <c r="C5925" t="s">
        <v>11</v>
      </c>
      <c r="D5925" t="s">
        <v>17</v>
      </c>
      <c r="E5925" t="s">
        <v>111</v>
      </c>
      <c r="F5925" t="s">
        <v>122</v>
      </c>
      <c r="G5925">
        <v>7</v>
      </c>
      <c r="H5925" s="3">
        <v>1099.6099999999999</v>
      </c>
      <c r="I5925" s="3">
        <v>13863.35</v>
      </c>
    </row>
    <row r="5926" spans="1:9" x14ac:dyDescent="0.3">
      <c r="A5926">
        <v>5925</v>
      </c>
      <c r="B5926" s="2">
        <v>45730</v>
      </c>
      <c r="C5926" t="s">
        <v>10</v>
      </c>
      <c r="D5926" t="s">
        <v>16</v>
      </c>
      <c r="E5926" t="s">
        <v>99</v>
      </c>
      <c r="F5926" t="s">
        <v>121</v>
      </c>
      <c r="G5926">
        <v>4</v>
      </c>
      <c r="H5926" s="3">
        <v>744.48</v>
      </c>
      <c r="I5926" s="3">
        <v>5363.45</v>
      </c>
    </row>
    <row r="5927" spans="1:9" x14ac:dyDescent="0.3">
      <c r="A5927">
        <v>5926</v>
      </c>
      <c r="B5927" s="2">
        <v>45741</v>
      </c>
      <c r="C5927" t="s">
        <v>9</v>
      </c>
      <c r="D5927" t="s">
        <v>18</v>
      </c>
      <c r="E5927" t="s">
        <v>78</v>
      </c>
      <c r="F5927" t="s">
        <v>121</v>
      </c>
      <c r="G5927">
        <v>16</v>
      </c>
      <c r="H5927" s="3">
        <v>552.07000000000005</v>
      </c>
      <c r="I5927" s="3">
        <v>15909.1</v>
      </c>
    </row>
    <row r="5928" spans="1:9" x14ac:dyDescent="0.3">
      <c r="A5928">
        <v>5927</v>
      </c>
      <c r="B5928" s="2">
        <v>45725</v>
      </c>
      <c r="C5928" t="s">
        <v>11</v>
      </c>
      <c r="D5928" t="s">
        <v>19</v>
      </c>
      <c r="E5928" t="s">
        <v>41</v>
      </c>
      <c r="F5928" t="s">
        <v>122</v>
      </c>
      <c r="G5928">
        <v>3</v>
      </c>
      <c r="H5928" s="3">
        <v>1146.55</v>
      </c>
      <c r="I5928" s="3">
        <v>6195.06</v>
      </c>
    </row>
    <row r="5929" spans="1:9" x14ac:dyDescent="0.3">
      <c r="A5929">
        <v>5928</v>
      </c>
      <c r="B5929" s="2">
        <v>45726</v>
      </c>
      <c r="C5929" t="s">
        <v>12</v>
      </c>
      <c r="D5929" t="s">
        <v>19</v>
      </c>
      <c r="E5929" t="s">
        <v>92</v>
      </c>
      <c r="F5929" t="s">
        <v>121</v>
      </c>
      <c r="G5929">
        <v>7</v>
      </c>
      <c r="H5929" s="3">
        <v>228.3</v>
      </c>
      <c r="I5929" s="3">
        <v>2878.3</v>
      </c>
    </row>
    <row r="5930" spans="1:9" x14ac:dyDescent="0.3">
      <c r="A5930">
        <v>5929</v>
      </c>
      <c r="B5930" s="2">
        <v>45728</v>
      </c>
      <c r="C5930" t="s">
        <v>12</v>
      </c>
      <c r="D5930" t="s">
        <v>17</v>
      </c>
      <c r="E5930" t="s">
        <v>65</v>
      </c>
      <c r="F5930" t="s">
        <v>121</v>
      </c>
      <c r="G5930">
        <v>16</v>
      </c>
      <c r="H5930" s="3">
        <v>249.94</v>
      </c>
      <c r="I5930" s="3">
        <v>7202.57</v>
      </c>
    </row>
    <row r="5931" spans="1:9" x14ac:dyDescent="0.3">
      <c r="A5931">
        <v>5930</v>
      </c>
      <c r="B5931" s="2">
        <v>45721</v>
      </c>
      <c r="C5931" t="s">
        <v>9</v>
      </c>
      <c r="D5931" t="s">
        <v>19</v>
      </c>
      <c r="E5931" t="s">
        <v>58</v>
      </c>
      <c r="F5931" t="s">
        <v>121</v>
      </c>
      <c r="G5931">
        <v>10</v>
      </c>
      <c r="H5931" s="3">
        <v>424.04</v>
      </c>
      <c r="I5931" s="3">
        <v>7637.27</v>
      </c>
    </row>
    <row r="5932" spans="1:9" x14ac:dyDescent="0.3">
      <c r="A5932">
        <v>5931</v>
      </c>
      <c r="B5932" s="2">
        <v>45730</v>
      </c>
      <c r="C5932" t="s">
        <v>14</v>
      </c>
      <c r="D5932" t="s">
        <v>18</v>
      </c>
      <c r="E5932" t="s">
        <v>37</v>
      </c>
      <c r="F5932" t="s">
        <v>121</v>
      </c>
      <c r="G5932">
        <v>1</v>
      </c>
      <c r="H5932" s="3">
        <v>1163.8</v>
      </c>
      <c r="I5932" s="3">
        <v>2096.09</v>
      </c>
    </row>
    <row r="5933" spans="1:9" x14ac:dyDescent="0.3">
      <c r="A5933">
        <v>5932</v>
      </c>
      <c r="B5933" s="2">
        <v>45732</v>
      </c>
      <c r="C5933" t="s">
        <v>11</v>
      </c>
      <c r="D5933" t="s">
        <v>16</v>
      </c>
      <c r="E5933" t="s">
        <v>55</v>
      </c>
      <c r="F5933" t="s">
        <v>121</v>
      </c>
      <c r="G5933">
        <v>2</v>
      </c>
      <c r="H5933" s="3">
        <v>1167.22</v>
      </c>
      <c r="I5933" s="3">
        <v>4204.5</v>
      </c>
    </row>
    <row r="5934" spans="1:9" x14ac:dyDescent="0.3">
      <c r="A5934">
        <v>5933</v>
      </c>
      <c r="B5934" s="2">
        <v>45724</v>
      </c>
      <c r="C5934" t="s">
        <v>14</v>
      </c>
      <c r="D5934" t="s">
        <v>16</v>
      </c>
      <c r="E5934" t="s">
        <v>65</v>
      </c>
      <c r="F5934" t="s">
        <v>122</v>
      </c>
      <c r="G5934">
        <v>3</v>
      </c>
      <c r="H5934" s="3">
        <v>1344</v>
      </c>
      <c r="I5934" s="3">
        <v>7261.93</v>
      </c>
    </row>
    <row r="5935" spans="1:9" x14ac:dyDescent="0.3">
      <c r="A5935">
        <v>5934</v>
      </c>
      <c r="B5935" s="2">
        <v>45728</v>
      </c>
      <c r="C5935" t="s">
        <v>9</v>
      </c>
      <c r="D5935" t="s">
        <v>17</v>
      </c>
      <c r="E5935" t="s">
        <v>41</v>
      </c>
      <c r="F5935" t="s">
        <v>121</v>
      </c>
      <c r="G5935">
        <v>9</v>
      </c>
      <c r="H5935" s="3">
        <v>479.49</v>
      </c>
      <c r="I5935" s="3">
        <v>7772.37</v>
      </c>
    </row>
    <row r="5936" spans="1:9" x14ac:dyDescent="0.3">
      <c r="A5936">
        <v>5935</v>
      </c>
      <c r="B5936" s="2">
        <v>45742</v>
      </c>
      <c r="C5936" t="s">
        <v>15</v>
      </c>
      <c r="D5936" t="s">
        <v>17</v>
      </c>
      <c r="E5936" t="s">
        <v>107</v>
      </c>
      <c r="F5936" t="s">
        <v>121</v>
      </c>
      <c r="G5936">
        <v>4</v>
      </c>
      <c r="H5936" s="3">
        <v>1228.3599999999999</v>
      </c>
      <c r="I5936" s="3">
        <v>8849.4699999999993</v>
      </c>
    </row>
    <row r="5937" spans="1:9" x14ac:dyDescent="0.3">
      <c r="A5937">
        <v>5936</v>
      </c>
      <c r="B5937" s="2">
        <v>45732</v>
      </c>
      <c r="C5937" t="s">
        <v>11</v>
      </c>
      <c r="D5937" t="s">
        <v>18</v>
      </c>
      <c r="E5937" t="s">
        <v>43</v>
      </c>
      <c r="F5937" t="s">
        <v>121</v>
      </c>
      <c r="G5937">
        <v>3</v>
      </c>
      <c r="H5937" s="3">
        <v>1036.75</v>
      </c>
      <c r="I5937" s="3">
        <v>5601.79</v>
      </c>
    </row>
    <row r="5938" spans="1:9" x14ac:dyDescent="0.3">
      <c r="A5938">
        <v>5937</v>
      </c>
      <c r="B5938" s="2">
        <v>45743</v>
      </c>
      <c r="C5938" t="s">
        <v>11</v>
      </c>
      <c r="D5938" t="s">
        <v>17</v>
      </c>
      <c r="E5938" t="s">
        <v>25</v>
      </c>
      <c r="F5938" t="s">
        <v>121</v>
      </c>
      <c r="G5938">
        <v>1</v>
      </c>
      <c r="H5938" s="3">
        <v>876.43</v>
      </c>
      <c r="I5938" s="3">
        <v>1578.52</v>
      </c>
    </row>
    <row r="5939" spans="1:9" x14ac:dyDescent="0.3">
      <c r="A5939">
        <v>5938</v>
      </c>
      <c r="B5939" s="2">
        <v>45733</v>
      </c>
      <c r="C5939" t="s">
        <v>10</v>
      </c>
      <c r="D5939" t="s">
        <v>17</v>
      </c>
      <c r="E5939" t="s">
        <v>84</v>
      </c>
      <c r="F5939" t="s">
        <v>121</v>
      </c>
      <c r="G5939">
        <v>4</v>
      </c>
      <c r="H5939" s="3">
        <v>782.29</v>
      </c>
      <c r="I5939" s="3">
        <v>5635.85</v>
      </c>
    </row>
    <row r="5940" spans="1:9" x14ac:dyDescent="0.3">
      <c r="A5940">
        <v>5939</v>
      </c>
      <c r="B5940" s="2">
        <v>45743</v>
      </c>
      <c r="C5940" t="s">
        <v>15</v>
      </c>
      <c r="D5940" t="s">
        <v>17</v>
      </c>
      <c r="E5940" t="s">
        <v>65</v>
      </c>
      <c r="F5940" t="s">
        <v>121</v>
      </c>
      <c r="G5940">
        <v>1</v>
      </c>
      <c r="H5940" s="3">
        <v>1212.21</v>
      </c>
      <c r="I5940" s="3">
        <v>2183.2800000000002</v>
      </c>
    </row>
    <row r="5941" spans="1:9" x14ac:dyDescent="0.3">
      <c r="A5941">
        <v>5940</v>
      </c>
      <c r="B5941" s="2">
        <v>45741</v>
      </c>
      <c r="C5941" t="s">
        <v>12</v>
      </c>
      <c r="D5941" t="s">
        <v>16</v>
      </c>
      <c r="E5941" t="s">
        <v>29</v>
      </c>
      <c r="F5941" t="s">
        <v>122</v>
      </c>
      <c r="G5941">
        <v>15</v>
      </c>
      <c r="H5941" s="3">
        <v>216.08</v>
      </c>
      <c r="I5941" s="3">
        <v>5837.64</v>
      </c>
    </row>
    <row r="5942" spans="1:9" x14ac:dyDescent="0.3">
      <c r="A5942">
        <v>5941</v>
      </c>
      <c r="B5942" s="2">
        <v>45735</v>
      </c>
      <c r="C5942" t="s">
        <v>9</v>
      </c>
      <c r="D5942" t="s">
        <v>19</v>
      </c>
      <c r="E5942" t="s">
        <v>67</v>
      </c>
      <c r="F5942" t="s">
        <v>121</v>
      </c>
      <c r="G5942">
        <v>20</v>
      </c>
      <c r="H5942" s="3">
        <v>442.28</v>
      </c>
      <c r="I5942" s="3">
        <v>15931.58</v>
      </c>
    </row>
    <row r="5943" spans="1:9" x14ac:dyDescent="0.3">
      <c r="A5943">
        <v>5942</v>
      </c>
      <c r="B5943" s="2">
        <v>45722</v>
      </c>
      <c r="C5943" t="s">
        <v>9</v>
      </c>
      <c r="D5943" t="s">
        <v>16</v>
      </c>
      <c r="E5943" t="s">
        <v>65</v>
      </c>
      <c r="F5943" t="s">
        <v>121</v>
      </c>
      <c r="G5943">
        <v>12</v>
      </c>
      <c r="H5943" s="3">
        <v>451.43</v>
      </c>
      <c r="I5943" s="3">
        <v>9756.7000000000007</v>
      </c>
    </row>
    <row r="5944" spans="1:9" x14ac:dyDescent="0.3">
      <c r="A5944">
        <v>5943</v>
      </c>
      <c r="B5944" s="2">
        <v>45735</v>
      </c>
      <c r="C5944" t="s">
        <v>9</v>
      </c>
      <c r="D5944" t="s">
        <v>17</v>
      </c>
      <c r="E5944" t="s">
        <v>61</v>
      </c>
      <c r="F5944" t="s">
        <v>121</v>
      </c>
      <c r="G5944">
        <v>5</v>
      </c>
      <c r="H5944" s="3">
        <v>450.28</v>
      </c>
      <c r="I5944" s="3">
        <v>4054.94</v>
      </c>
    </row>
    <row r="5945" spans="1:9" x14ac:dyDescent="0.3">
      <c r="A5945">
        <v>5944</v>
      </c>
      <c r="B5945" s="2">
        <v>45717</v>
      </c>
      <c r="C5945" t="s">
        <v>15</v>
      </c>
      <c r="D5945" t="s">
        <v>17</v>
      </c>
      <c r="E5945" t="s">
        <v>25</v>
      </c>
      <c r="F5945" t="s">
        <v>121</v>
      </c>
      <c r="G5945">
        <v>5</v>
      </c>
      <c r="H5945" s="3">
        <v>1733.8</v>
      </c>
      <c r="I5945" s="3">
        <v>15613.51</v>
      </c>
    </row>
    <row r="5946" spans="1:9" x14ac:dyDescent="0.3">
      <c r="A5946">
        <v>5945</v>
      </c>
      <c r="B5946" s="2">
        <v>45746</v>
      </c>
      <c r="C5946" t="s">
        <v>14</v>
      </c>
      <c r="D5946" t="s">
        <v>18</v>
      </c>
      <c r="E5946" t="s">
        <v>29</v>
      </c>
      <c r="F5946" t="s">
        <v>121</v>
      </c>
      <c r="G5946">
        <v>5</v>
      </c>
      <c r="H5946" s="3">
        <v>1104.05</v>
      </c>
      <c r="I5946" s="3">
        <v>9942.3799999999992</v>
      </c>
    </row>
    <row r="5947" spans="1:9" x14ac:dyDescent="0.3">
      <c r="A5947">
        <v>5946</v>
      </c>
      <c r="B5947" s="2">
        <v>45741</v>
      </c>
      <c r="C5947" t="s">
        <v>13</v>
      </c>
      <c r="D5947" t="s">
        <v>17</v>
      </c>
      <c r="E5947" t="s">
        <v>113</v>
      </c>
      <c r="F5947" t="s">
        <v>122</v>
      </c>
      <c r="G5947">
        <v>12</v>
      </c>
      <c r="H5947" s="3">
        <v>388.5</v>
      </c>
      <c r="I5947" s="3">
        <v>8396.61</v>
      </c>
    </row>
    <row r="5948" spans="1:9" x14ac:dyDescent="0.3">
      <c r="A5948">
        <v>5947</v>
      </c>
      <c r="B5948" s="2">
        <v>45729</v>
      </c>
      <c r="C5948" t="s">
        <v>10</v>
      </c>
      <c r="D5948" t="s">
        <v>17</v>
      </c>
      <c r="E5948" t="s">
        <v>31</v>
      </c>
      <c r="F5948" t="s">
        <v>122</v>
      </c>
      <c r="G5948">
        <v>5</v>
      </c>
      <c r="H5948" s="3">
        <v>858.99</v>
      </c>
      <c r="I5948" s="3">
        <v>7735.52</v>
      </c>
    </row>
    <row r="5949" spans="1:9" x14ac:dyDescent="0.3">
      <c r="A5949">
        <v>5948</v>
      </c>
      <c r="B5949" s="2">
        <v>45720</v>
      </c>
      <c r="C5949" t="s">
        <v>15</v>
      </c>
      <c r="D5949" t="s">
        <v>16</v>
      </c>
      <c r="E5949" t="s">
        <v>28</v>
      </c>
      <c r="F5949" t="s">
        <v>121</v>
      </c>
      <c r="G5949">
        <v>10</v>
      </c>
      <c r="H5949" s="3">
        <v>1461.81</v>
      </c>
      <c r="I5949" s="3">
        <v>26328.28</v>
      </c>
    </row>
    <row r="5950" spans="1:9" x14ac:dyDescent="0.3">
      <c r="A5950">
        <v>5949</v>
      </c>
      <c r="B5950" s="2">
        <v>45723</v>
      </c>
      <c r="C5950" t="s">
        <v>14</v>
      </c>
      <c r="D5950" t="s">
        <v>17</v>
      </c>
      <c r="E5950" t="s">
        <v>25</v>
      </c>
      <c r="F5950" t="s">
        <v>122</v>
      </c>
      <c r="G5950">
        <v>10</v>
      </c>
      <c r="H5950" s="3">
        <v>1395.26</v>
      </c>
      <c r="I5950" s="3">
        <v>25129.66</v>
      </c>
    </row>
    <row r="5951" spans="1:9" x14ac:dyDescent="0.3">
      <c r="A5951">
        <v>5950</v>
      </c>
      <c r="B5951" s="2">
        <v>45737</v>
      </c>
      <c r="C5951" t="s">
        <v>13</v>
      </c>
      <c r="D5951" t="s">
        <v>16</v>
      </c>
      <c r="E5951" t="s">
        <v>79</v>
      </c>
      <c r="F5951" t="s">
        <v>121</v>
      </c>
      <c r="G5951">
        <v>17</v>
      </c>
      <c r="H5951" s="3">
        <v>373</v>
      </c>
      <c r="I5951" s="3">
        <v>11420.61</v>
      </c>
    </row>
    <row r="5952" spans="1:9" x14ac:dyDescent="0.3">
      <c r="A5952">
        <v>5951</v>
      </c>
      <c r="B5952" s="2">
        <v>45717</v>
      </c>
      <c r="C5952" t="s">
        <v>15</v>
      </c>
      <c r="D5952" t="s">
        <v>18</v>
      </c>
      <c r="E5952" t="s">
        <v>63</v>
      </c>
      <c r="F5952" t="s">
        <v>121</v>
      </c>
      <c r="G5952">
        <v>6</v>
      </c>
      <c r="H5952" s="3">
        <v>1784.56</v>
      </c>
      <c r="I5952" s="3">
        <v>19284.75</v>
      </c>
    </row>
    <row r="5953" spans="1:9" x14ac:dyDescent="0.3">
      <c r="A5953">
        <v>5952</v>
      </c>
      <c r="B5953" s="2">
        <v>45721</v>
      </c>
      <c r="C5953" t="s">
        <v>11</v>
      </c>
      <c r="D5953" t="s">
        <v>20</v>
      </c>
      <c r="E5953" t="s">
        <v>101</v>
      </c>
      <c r="F5953" t="s">
        <v>121</v>
      </c>
      <c r="G5953">
        <v>1</v>
      </c>
      <c r="H5953" s="3">
        <v>1023.57</v>
      </c>
      <c r="I5953" s="3">
        <v>1843.53</v>
      </c>
    </row>
    <row r="5954" spans="1:9" x14ac:dyDescent="0.3">
      <c r="A5954">
        <v>5953</v>
      </c>
      <c r="B5954" s="2">
        <v>45723</v>
      </c>
      <c r="C5954" t="s">
        <v>11</v>
      </c>
      <c r="D5954" t="s">
        <v>17</v>
      </c>
      <c r="E5954" t="s">
        <v>24</v>
      </c>
      <c r="F5954" t="s">
        <v>121</v>
      </c>
      <c r="G5954">
        <v>8</v>
      </c>
      <c r="H5954" s="3">
        <v>1009.3</v>
      </c>
      <c r="I5954" s="3">
        <v>14542.59</v>
      </c>
    </row>
    <row r="5955" spans="1:9" x14ac:dyDescent="0.3">
      <c r="A5955">
        <v>5954</v>
      </c>
      <c r="B5955" s="2">
        <v>45727</v>
      </c>
      <c r="C5955" t="s">
        <v>15</v>
      </c>
      <c r="D5955" t="s">
        <v>16</v>
      </c>
      <c r="E5955" t="s">
        <v>39</v>
      </c>
      <c r="F5955" t="s">
        <v>121</v>
      </c>
      <c r="G5955">
        <v>8</v>
      </c>
      <c r="H5955" s="3">
        <v>1402.98</v>
      </c>
      <c r="I5955" s="3">
        <v>20214.96</v>
      </c>
    </row>
    <row r="5956" spans="1:9" x14ac:dyDescent="0.3">
      <c r="A5956">
        <v>5955</v>
      </c>
      <c r="B5956" s="2">
        <v>45729</v>
      </c>
      <c r="C5956" t="s">
        <v>13</v>
      </c>
      <c r="D5956" t="s">
        <v>16</v>
      </c>
      <c r="E5956" t="s">
        <v>40</v>
      </c>
      <c r="F5956" t="s">
        <v>122</v>
      </c>
      <c r="G5956">
        <v>12</v>
      </c>
      <c r="H5956" s="3">
        <v>346.01</v>
      </c>
      <c r="I5956" s="3">
        <v>7478.27</v>
      </c>
    </row>
    <row r="5957" spans="1:9" x14ac:dyDescent="0.3">
      <c r="A5957">
        <v>5956</v>
      </c>
      <c r="B5957" s="2">
        <v>45717</v>
      </c>
      <c r="C5957" t="s">
        <v>15</v>
      </c>
      <c r="D5957" t="s">
        <v>20</v>
      </c>
      <c r="E5957" t="s">
        <v>31</v>
      </c>
      <c r="F5957" t="s">
        <v>121</v>
      </c>
      <c r="G5957">
        <v>3</v>
      </c>
      <c r="H5957" s="3">
        <v>1559.65</v>
      </c>
      <c r="I5957" s="3">
        <v>8427.1299999999992</v>
      </c>
    </row>
    <row r="5958" spans="1:9" x14ac:dyDescent="0.3">
      <c r="A5958">
        <v>5957</v>
      </c>
      <c r="B5958" s="2">
        <v>45740</v>
      </c>
      <c r="C5958" t="s">
        <v>11</v>
      </c>
      <c r="D5958" t="s">
        <v>19</v>
      </c>
      <c r="E5958" t="s">
        <v>110</v>
      </c>
      <c r="F5958" t="s">
        <v>121</v>
      </c>
      <c r="G5958">
        <v>6</v>
      </c>
      <c r="H5958" s="3">
        <v>1014.92</v>
      </c>
      <c r="I5958" s="3">
        <v>10967.67</v>
      </c>
    </row>
    <row r="5959" spans="1:9" x14ac:dyDescent="0.3">
      <c r="A5959">
        <v>5958</v>
      </c>
      <c r="B5959" s="2">
        <v>45723</v>
      </c>
      <c r="C5959" t="s">
        <v>15</v>
      </c>
      <c r="D5959" t="s">
        <v>17</v>
      </c>
      <c r="E5959" t="s">
        <v>68</v>
      </c>
      <c r="F5959" t="s">
        <v>121</v>
      </c>
      <c r="G5959">
        <v>1</v>
      </c>
      <c r="H5959" s="3">
        <v>1342.04</v>
      </c>
      <c r="I5959" s="3">
        <v>2417.11</v>
      </c>
    </row>
    <row r="5960" spans="1:9" x14ac:dyDescent="0.3">
      <c r="A5960">
        <v>5959</v>
      </c>
      <c r="B5960" s="2">
        <v>45719</v>
      </c>
      <c r="C5960" t="s">
        <v>9</v>
      </c>
      <c r="D5960" t="s">
        <v>16</v>
      </c>
      <c r="E5960" t="s">
        <v>59</v>
      </c>
      <c r="F5960" t="s">
        <v>121</v>
      </c>
      <c r="G5960">
        <v>19</v>
      </c>
      <c r="H5960" s="3">
        <v>543.96</v>
      </c>
      <c r="I5960" s="3">
        <v>18614.53</v>
      </c>
    </row>
    <row r="5961" spans="1:9" x14ac:dyDescent="0.3">
      <c r="A5961">
        <v>5960</v>
      </c>
      <c r="B5961" s="2">
        <v>45727</v>
      </c>
      <c r="C5961" t="s">
        <v>13</v>
      </c>
      <c r="D5961" t="s">
        <v>17</v>
      </c>
      <c r="E5961" t="s">
        <v>119</v>
      </c>
      <c r="F5961" t="s">
        <v>122</v>
      </c>
      <c r="G5961">
        <v>19</v>
      </c>
      <c r="H5961" s="3">
        <v>389.91</v>
      </c>
      <c r="I5961" s="3">
        <v>13342.88</v>
      </c>
    </row>
    <row r="5962" spans="1:9" x14ac:dyDescent="0.3">
      <c r="A5962">
        <v>5961</v>
      </c>
      <c r="B5962" s="2">
        <v>45718</v>
      </c>
      <c r="C5962" t="s">
        <v>13</v>
      </c>
      <c r="D5962" t="s">
        <v>19</v>
      </c>
      <c r="E5962" t="s">
        <v>83</v>
      </c>
      <c r="F5962" t="s">
        <v>121</v>
      </c>
      <c r="G5962">
        <v>19</v>
      </c>
      <c r="H5962" s="3">
        <v>496.59</v>
      </c>
      <c r="I5962" s="3">
        <v>16993.509999999998</v>
      </c>
    </row>
    <row r="5963" spans="1:9" x14ac:dyDescent="0.3">
      <c r="A5963">
        <v>5962</v>
      </c>
      <c r="B5963" s="2">
        <v>45734</v>
      </c>
      <c r="C5963" t="s">
        <v>9</v>
      </c>
      <c r="D5963" t="s">
        <v>17</v>
      </c>
      <c r="E5963" t="s">
        <v>98</v>
      </c>
      <c r="F5963" t="s">
        <v>122</v>
      </c>
      <c r="G5963">
        <v>15</v>
      </c>
      <c r="H5963" s="3">
        <v>595.33000000000004</v>
      </c>
      <c r="I5963" s="3">
        <v>16083.5</v>
      </c>
    </row>
    <row r="5964" spans="1:9" x14ac:dyDescent="0.3">
      <c r="A5964">
        <v>5963</v>
      </c>
      <c r="B5964" s="2">
        <v>45735</v>
      </c>
      <c r="C5964" t="s">
        <v>10</v>
      </c>
      <c r="D5964" t="s">
        <v>20</v>
      </c>
      <c r="E5964" t="s">
        <v>44</v>
      </c>
      <c r="F5964" t="s">
        <v>121</v>
      </c>
      <c r="G5964">
        <v>1</v>
      </c>
      <c r="H5964" s="3">
        <v>855.96</v>
      </c>
      <c r="I5964" s="3">
        <v>1541.65</v>
      </c>
    </row>
    <row r="5965" spans="1:9" x14ac:dyDescent="0.3">
      <c r="A5965">
        <v>5964</v>
      </c>
      <c r="B5965" s="2">
        <v>45738</v>
      </c>
      <c r="C5965" t="s">
        <v>15</v>
      </c>
      <c r="D5965" t="s">
        <v>19</v>
      </c>
      <c r="E5965" t="s">
        <v>43</v>
      </c>
      <c r="F5965" t="s">
        <v>121</v>
      </c>
      <c r="G5965">
        <v>7</v>
      </c>
      <c r="H5965" s="3">
        <v>1323.36</v>
      </c>
      <c r="I5965" s="3">
        <v>16684.28</v>
      </c>
    </row>
    <row r="5966" spans="1:9" x14ac:dyDescent="0.3">
      <c r="A5966">
        <v>5965</v>
      </c>
      <c r="B5966" s="2">
        <v>45734</v>
      </c>
      <c r="C5966" t="s">
        <v>12</v>
      </c>
      <c r="D5966" t="s">
        <v>17</v>
      </c>
      <c r="E5966" t="s">
        <v>22</v>
      </c>
      <c r="F5966" t="s">
        <v>121</v>
      </c>
      <c r="G5966">
        <v>5</v>
      </c>
      <c r="H5966" s="3">
        <v>236.52</v>
      </c>
      <c r="I5966" s="3">
        <v>2129.9499999999998</v>
      </c>
    </row>
    <row r="5967" spans="1:9" x14ac:dyDescent="0.3">
      <c r="A5967">
        <v>5966</v>
      </c>
      <c r="B5967" s="2">
        <v>45726</v>
      </c>
      <c r="C5967" t="s">
        <v>12</v>
      </c>
      <c r="D5967" t="s">
        <v>16</v>
      </c>
      <c r="E5967" t="s">
        <v>29</v>
      </c>
      <c r="F5967" t="s">
        <v>122</v>
      </c>
      <c r="G5967">
        <v>13</v>
      </c>
      <c r="H5967" s="3">
        <v>181.38</v>
      </c>
      <c r="I5967" s="3">
        <v>4246.82</v>
      </c>
    </row>
    <row r="5968" spans="1:9" x14ac:dyDescent="0.3">
      <c r="A5968">
        <v>5967</v>
      </c>
      <c r="B5968" s="2">
        <v>45745</v>
      </c>
      <c r="C5968" t="s">
        <v>15</v>
      </c>
      <c r="D5968" t="s">
        <v>16</v>
      </c>
      <c r="E5968" t="s">
        <v>112</v>
      </c>
      <c r="F5968" t="s">
        <v>122</v>
      </c>
      <c r="G5968">
        <v>9</v>
      </c>
      <c r="H5968" s="3">
        <v>1683.07</v>
      </c>
      <c r="I5968" s="3">
        <v>27282</v>
      </c>
    </row>
    <row r="5969" spans="1:9" x14ac:dyDescent="0.3">
      <c r="A5969">
        <v>5968</v>
      </c>
      <c r="B5969" s="2">
        <v>45738</v>
      </c>
      <c r="C5969" t="s">
        <v>12</v>
      </c>
      <c r="D5969" t="s">
        <v>18</v>
      </c>
      <c r="E5969" t="s">
        <v>71</v>
      </c>
      <c r="F5969" t="s">
        <v>122</v>
      </c>
      <c r="G5969">
        <v>18</v>
      </c>
      <c r="H5969" s="3">
        <v>217.74</v>
      </c>
      <c r="I5969" s="3">
        <v>7058.98</v>
      </c>
    </row>
    <row r="5970" spans="1:9" x14ac:dyDescent="0.3">
      <c r="A5970">
        <v>5969</v>
      </c>
      <c r="B5970" s="2">
        <v>45747</v>
      </c>
      <c r="C5970" t="s">
        <v>14</v>
      </c>
      <c r="D5970" t="s">
        <v>17</v>
      </c>
      <c r="E5970" t="s">
        <v>76</v>
      </c>
      <c r="F5970" t="s">
        <v>121</v>
      </c>
      <c r="G5970">
        <v>7</v>
      </c>
      <c r="H5970" s="3">
        <v>1090.52</v>
      </c>
      <c r="I5970" s="3">
        <v>13748.75</v>
      </c>
    </row>
    <row r="5971" spans="1:9" x14ac:dyDescent="0.3">
      <c r="A5971">
        <v>5970</v>
      </c>
      <c r="B5971" s="2">
        <v>45724</v>
      </c>
      <c r="C5971" t="s">
        <v>13</v>
      </c>
      <c r="D5971" t="s">
        <v>19</v>
      </c>
      <c r="E5971" t="s">
        <v>67</v>
      </c>
      <c r="F5971" t="s">
        <v>121</v>
      </c>
      <c r="G5971">
        <v>19</v>
      </c>
      <c r="H5971" s="3">
        <v>471.8</v>
      </c>
      <c r="I5971" s="3">
        <v>16145.19</v>
      </c>
    </row>
    <row r="5972" spans="1:9" x14ac:dyDescent="0.3">
      <c r="A5972">
        <v>5971</v>
      </c>
      <c r="B5972" s="2">
        <v>45734</v>
      </c>
      <c r="C5972" t="s">
        <v>11</v>
      </c>
      <c r="D5972" t="s">
        <v>18</v>
      </c>
      <c r="E5972" t="s">
        <v>53</v>
      </c>
      <c r="F5972" t="s">
        <v>121</v>
      </c>
      <c r="G5972">
        <v>6</v>
      </c>
      <c r="H5972" s="3">
        <v>858.15</v>
      </c>
      <c r="I5972" s="3">
        <v>9273.5499999999993</v>
      </c>
    </row>
    <row r="5973" spans="1:9" x14ac:dyDescent="0.3">
      <c r="A5973">
        <v>5972</v>
      </c>
      <c r="B5973" s="2">
        <v>45742</v>
      </c>
      <c r="C5973" t="s">
        <v>10</v>
      </c>
      <c r="D5973" t="s">
        <v>17</v>
      </c>
      <c r="E5973" t="s">
        <v>23</v>
      </c>
      <c r="F5973" t="s">
        <v>121</v>
      </c>
      <c r="G5973">
        <v>10</v>
      </c>
      <c r="H5973" s="3">
        <v>893.76</v>
      </c>
      <c r="I5973" s="3">
        <v>16097.28</v>
      </c>
    </row>
    <row r="5974" spans="1:9" x14ac:dyDescent="0.3">
      <c r="A5974">
        <v>5973</v>
      </c>
      <c r="B5974" s="2">
        <v>45743</v>
      </c>
      <c r="C5974" t="s">
        <v>9</v>
      </c>
      <c r="D5974" t="s">
        <v>16</v>
      </c>
      <c r="E5974" t="s">
        <v>87</v>
      </c>
      <c r="F5974" t="s">
        <v>121</v>
      </c>
      <c r="G5974">
        <v>16</v>
      </c>
      <c r="H5974" s="3">
        <v>528.27</v>
      </c>
      <c r="I5974" s="3">
        <v>15223.25</v>
      </c>
    </row>
    <row r="5975" spans="1:9" x14ac:dyDescent="0.3">
      <c r="A5975">
        <v>5974</v>
      </c>
      <c r="B5975" s="2">
        <v>45746</v>
      </c>
      <c r="C5975" t="s">
        <v>11</v>
      </c>
      <c r="D5975" t="s">
        <v>16</v>
      </c>
      <c r="E5975" t="s">
        <v>102</v>
      </c>
      <c r="F5975" t="s">
        <v>122</v>
      </c>
      <c r="G5975">
        <v>7</v>
      </c>
      <c r="H5975" s="3">
        <v>825.59</v>
      </c>
      <c r="I5975" s="3">
        <v>10408.64</v>
      </c>
    </row>
    <row r="5976" spans="1:9" x14ac:dyDescent="0.3">
      <c r="A5976">
        <v>5975</v>
      </c>
      <c r="B5976" s="2">
        <v>45717</v>
      </c>
      <c r="C5976" t="s">
        <v>11</v>
      </c>
      <c r="D5976" t="s">
        <v>18</v>
      </c>
      <c r="E5976" t="s">
        <v>22</v>
      </c>
      <c r="F5976" t="s">
        <v>122</v>
      </c>
      <c r="G5976">
        <v>9</v>
      </c>
      <c r="H5976" s="3">
        <v>1070.95</v>
      </c>
      <c r="I5976" s="3">
        <v>17359.740000000002</v>
      </c>
    </row>
    <row r="5977" spans="1:9" x14ac:dyDescent="0.3">
      <c r="A5977">
        <v>5976</v>
      </c>
      <c r="B5977" s="2">
        <v>45741</v>
      </c>
      <c r="C5977" t="s">
        <v>13</v>
      </c>
      <c r="D5977" t="s">
        <v>19</v>
      </c>
      <c r="E5977" t="s">
        <v>27</v>
      </c>
      <c r="F5977" t="s">
        <v>122</v>
      </c>
      <c r="G5977">
        <v>13</v>
      </c>
      <c r="H5977" s="3">
        <v>312.33999999999997</v>
      </c>
      <c r="I5977" s="3">
        <v>7313.12</v>
      </c>
    </row>
    <row r="5978" spans="1:9" x14ac:dyDescent="0.3">
      <c r="A5978">
        <v>5977</v>
      </c>
      <c r="B5978" s="2">
        <v>45723</v>
      </c>
      <c r="C5978" t="s">
        <v>10</v>
      </c>
      <c r="D5978" t="s">
        <v>19</v>
      </c>
      <c r="E5978" t="s">
        <v>119</v>
      </c>
      <c r="F5978" t="s">
        <v>121</v>
      </c>
      <c r="G5978">
        <v>7</v>
      </c>
      <c r="H5978" s="3">
        <v>773.68</v>
      </c>
      <c r="I5978" s="3">
        <v>9754.18</v>
      </c>
    </row>
    <row r="5979" spans="1:9" x14ac:dyDescent="0.3">
      <c r="A5979">
        <v>5978</v>
      </c>
      <c r="B5979" s="2">
        <v>45732</v>
      </c>
      <c r="C5979" t="s">
        <v>9</v>
      </c>
      <c r="D5979" t="s">
        <v>18</v>
      </c>
      <c r="E5979" t="s">
        <v>67</v>
      </c>
      <c r="F5979" t="s">
        <v>122</v>
      </c>
      <c r="G5979">
        <v>13</v>
      </c>
      <c r="H5979" s="3">
        <v>566.91999999999996</v>
      </c>
      <c r="I5979" s="3">
        <v>13273.84</v>
      </c>
    </row>
    <row r="5980" spans="1:9" x14ac:dyDescent="0.3">
      <c r="A5980">
        <v>5979</v>
      </c>
      <c r="B5980" s="2">
        <v>45734</v>
      </c>
      <c r="C5980" t="s">
        <v>11</v>
      </c>
      <c r="D5980" t="s">
        <v>20</v>
      </c>
      <c r="E5980" t="s">
        <v>22</v>
      </c>
      <c r="F5980" t="s">
        <v>122</v>
      </c>
      <c r="G5980">
        <v>1</v>
      </c>
      <c r="H5980" s="3">
        <v>800.91</v>
      </c>
      <c r="I5980" s="3">
        <v>1442.5</v>
      </c>
    </row>
    <row r="5981" spans="1:9" x14ac:dyDescent="0.3">
      <c r="A5981">
        <v>5980</v>
      </c>
      <c r="B5981" s="2">
        <v>45740</v>
      </c>
      <c r="C5981" t="s">
        <v>11</v>
      </c>
      <c r="D5981" t="s">
        <v>16</v>
      </c>
      <c r="E5981" t="s">
        <v>70</v>
      </c>
      <c r="F5981" t="s">
        <v>121</v>
      </c>
      <c r="G5981">
        <v>4</v>
      </c>
      <c r="H5981" s="3">
        <v>818.05</v>
      </c>
      <c r="I5981" s="3">
        <v>5893.47</v>
      </c>
    </row>
    <row r="5982" spans="1:9" x14ac:dyDescent="0.3">
      <c r="A5982">
        <v>5981</v>
      </c>
      <c r="B5982" s="2">
        <v>45741</v>
      </c>
      <c r="C5982" t="s">
        <v>12</v>
      </c>
      <c r="D5982" t="s">
        <v>20</v>
      </c>
      <c r="E5982" t="s">
        <v>65</v>
      </c>
      <c r="F5982" t="s">
        <v>121</v>
      </c>
      <c r="G5982">
        <v>6</v>
      </c>
      <c r="H5982" s="3">
        <v>246.9</v>
      </c>
      <c r="I5982" s="3">
        <v>2668.11</v>
      </c>
    </row>
    <row r="5983" spans="1:9" x14ac:dyDescent="0.3">
      <c r="A5983">
        <v>5982</v>
      </c>
      <c r="B5983" s="2">
        <v>45731</v>
      </c>
      <c r="C5983" t="s">
        <v>12</v>
      </c>
      <c r="D5983" t="s">
        <v>20</v>
      </c>
      <c r="E5983" t="s">
        <v>87</v>
      </c>
      <c r="F5983" t="s">
        <v>121</v>
      </c>
      <c r="G5983">
        <v>10</v>
      </c>
      <c r="H5983" s="3">
        <v>202.41</v>
      </c>
      <c r="I5983" s="3">
        <v>3645.55</v>
      </c>
    </row>
    <row r="5984" spans="1:9" x14ac:dyDescent="0.3">
      <c r="A5984">
        <v>5983</v>
      </c>
      <c r="B5984" s="2">
        <v>45722</v>
      </c>
      <c r="C5984" t="s">
        <v>11</v>
      </c>
      <c r="D5984" t="s">
        <v>17</v>
      </c>
      <c r="E5984" t="s">
        <v>71</v>
      </c>
      <c r="F5984" t="s">
        <v>121</v>
      </c>
      <c r="G5984">
        <v>3</v>
      </c>
      <c r="H5984" s="3">
        <v>1116.81</v>
      </c>
      <c r="I5984" s="3">
        <v>6034.37</v>
      </c>
    </row>
    <row r="5985" spans="1:9" x14ac:dyDescent="0.3">
      <c r="A5985">
        <v>5984</v>
      </c>
      <c r="B5985" s="2">
        <v>45731</v>
      </c>
      <c r="C5985" t="s">
        <v>15</v>
      </c>
      <c r="D5985" t="s">
        <v>17</v>
      </c>
      <c r="E5985" t="s">
        <v>38</v>
      </c>
      <c r="F5985" t="s">
        <v>121</v>
      </c>
      <c r="G5985">
        <v>10</v>
      </c>
      <c r="H5985" s="3">
        <v>1491.25</v>
      </c>
      <c r="I5985" s="3">
        <v>26858.51</v>
      </c>
    </row>
    <row r="5986" spans="1:9" x14ac:dyDescent="0.3">
      <c r="A5986">
        <v>5985</v>
      </c>
      <c r="B5986" s="2">
        <v>45721</v>
      </c>
      <c r="C5986" t="s">
        <v>12</v>
      </c>
      <c r="D5986" t="s">
        <v>18</v>
      </c>
      <c r="E5986" t="s">
        <v>91</v>
      </c>
      <c r="F5986" t="s">
        <v>122</v>
      </c>
      <c r="G5986">
        <v>11</v>
      </c>
      <c r="H5986" s="3">
        <v>209.66</v>
      </c>
      <c r="I5986" s="3">
        <v>4153.74</v>
      </c>
    </row>
    <row r="5987" spans="1:9" x14ac:dyDescent="0.3">
      <c r="A5987">
        <v>5986</v>
      </c>
      <c r="B5987" s="2">
        <v>45742</v>
      </c>
      <c r="C5987" t="s">
        <v>10</v>
      </c>
      <c r="D5987" t="s">
        <v>18</v>
      </c>
      <c r="E5987" t="s">
        <v>84</v>
      </c>
      <c r="F5987" t="s">
        <v>121</v>
      </c>
      <c r="G5987">
        <v>6</v>
      </c>
      <c r="H5987" s="3">
        <v>755.17</v>
      </c>
      <c r="I5987" s="3">
        <v>8160.7</v>
      </c>
    </row>
    <row r="5988" spans="1:9" x14ac:dyDescent="0.3">
      <c r="A5988">
        <v>5987</v>
      </c>
      <c r="B5988" s="2">
        <v>45733</v>
      </c>
      <c r="C5988" t="s">
        <v>12</v>
      </c>
      <c r="D5988" t="s">
        <v>18</v>
      </c>
      <c r="E5988" t="s">
        <v>68</v>
      </c>
      <c r="F5988" t="s">
        <v>122</v>
      </c>
      <c r="G5988">
        <v>12</v>
      </c>
      <c r="H5988" s="3">
        <v>216.7</v>
      </c>
      <c r="I5988" s="3">
        <v>4683.51</v>
      </c>
    </row>
    <row r="5989" spans="1:9" x14ac:dyDescent="0.3">
      <c r="A5989">
        <v>5988</v>
      </c>
      <c r="B5989" s="2">
        <v>45747</v>
      </c>
      <c r="C5989" t="s">
        <v>11</v>
      </c>
      <c r="D5989" t="s">
        <v>18</v>
      </c>
      <c r="E5989" t="s">
        <v>35</v>
      </c>
      <c r="F5989" t="s">
        <v>121</v>
      </c>
      <c r="G5989">
        <v>4</v>
      </c>
      <c r="H5989" s="3">
        <v>1080.3399999999999</v>
      </c>
      <c r="I5989" s="3">
        <v>7783.09</v>
      </c>
    </row>
    <row r="5990" spans="1:9" x14ac:dyDescent="0.3">
      <c r="A5990">
        <v>5989</v>
      </c>
      <c r="B5990" s="2">
        <v>45735</v>
      </c>
      <c r="C5990" t="s">
        <v>11</v>
      </c>
      <c r="D5990" t="s">
        <v>17</v>
      </c>
      <c r="E5990" t="s">
        <v>25</v>
      </c>
      <c r="F5990" t="s">
        <v>122</v>
      </c>
      <c r="G5990">
        <v>7</v>
      </c>
      <c r="H5990" s="3">
        <v>822.06</v>
      </c>
      <c r="I5990" s="3">
        <v>10364.129999999999</v>
      </c>
    </row>
    <row r="5991" spans="1:9" x14ac:dyDescent="0.3">
      <c r="A5991">
        <v>5990</v>
      </c>
      <c r="B5991" s="2">
        <v>45739</v>
      </c>
      <c r="C5991" t="s">
        <v>12</v>
      </c>
      <c r="D5991" t="s">
        <v>18</v>
      </c>
      <c r="E5991" t="s">
        <v>67</v>
      </c>
      <c r="F5991" t="s">
        <v>121</v>
      </c>
      <c r="G5991">
        <v>5</v>
      </c>
      <c r="H5991" s="3">
        <v>221.47</v>
      </c>
      <c r="I5991" s="3">
        <v>1994.42</v>
      </c>
    </row>
    <row r="5992" spans="1:9" x14ac:dyDescent="0.3">
      <c r="A5992">
        <v>5991</v>
      </c>
      <c r="B5992" s="2">
        <v>45741</v>
      </c>
      <c r="C5992" t="s">
        <v>11</v>
      </c>
      <c r="D5992" t="s">
        <v>16</v>
      </c>
      <c r="E5992" t="s">
        <v>88</v>
      </c>
      <c r="F5992" t="s">
        <v>121</v>
      </c>
      <c r="G5992">
        <v>1</v>
      </c>
      <c r="H5992" s="3">
        <v>808.01</v>
      </c>
      <c r="I5992" s="3">
        <v>1455.29</v>
      </c>
    </row>
    <row r="5993" spans="1:9" x14ac:dyDescent="0.3">
      <c r="A5993">
        <v>5992</v>
      </c>
      <c r="B5993" s="2">
        <v>45747</v>
      </c>
      <c r="C5993" t="s">
        <v>15</v>
      </c>
      <c r="D5993" t="s">
        <v>18</v>
      </c>
      <c r="E5993" t="s">
        <v>83</v>
      </c>
      <c r="F5993" t="s">
        <v>121</v>
      </c>
      <c r="G5993">
        <v>4</v>
      </c>
      <c r="H5993" s="3">
        <v>1376.11</v>
      </c>
      <c r="I5993" s="3">
        <v>9913.9</v>
      </c>
    </row>
    <row r="5994" spans="1:9" x14ac:dyDescent="0.3">
      <c r="A5994">
        <v>5993</v>
      </c>
      <c r="B5994" s="2">
        <v>45745</v>
      </c>
      <c r="C5994" t="s">
        <v>9</v>
      </c>
      <c r="D5994" t="s">
        <v>18</v>
      </c>
      <c r="E5994" t="s">
        <v>110</v>
      </c>
      <c r="F5994" t="s">
        <v>121</v>
      </c>
      <c r="G5994">
        <v>20</v>
      </c>
      <c r="H5994" s="3">
        <v>470.42</v>
      </c>
      <c r="I5994" s="3">
        <v>16945.22</v>
      </c>
    </row>
    <row r="5995" spans="1:9" x14ac:dyDescent="0.3">
      <c r="A5995">
        <v>5994</v>
      </c>
      <c r="B5995" s="2">
        <v>45741</v>
      </c>
      <c r="C5995" t="s">
        <v>9</v>
      </c>
      <c r="D5995" t="s">
        <v>18</v>
      </c>
      <c r="E5995" t="s">
        <v>116</v>
      </c>
      <c r="F5995" t="s">
        <v>122</v>
      </c>
      <c r="G5995">
        <v>19</v>
      </c>
      <c r="H5995" s="3">
        <v>515.13</v>
      </c>
      <c r="I5995" s="3">
        <v>17627.96</v>
      </c>
    </row>
    <row r="5996" spans="1:9" x14ac:dyDescent="0.3">
      <c r="A5996">
        <v>5995</v>
      </c>
      <c r="B5996" s="2">
        <v>45720</v>
      </c>
      <c r="C5996" t="s">
        <v>10</v>
      </c>
      <c r="D5996" t="s">
        <v>18</v>
      </c>
      <c r="E5996" t="s">
        <v>66</v>
      </c>
      <c r="F5996" t="s">
        <v>121</v>
      </c>
      <c r="G5996">
        <v>5</v>
      </c>
      <c r="H5996" s="3">
        <v>782.09</v>
      </c>
      <c r="I5996" s="3">
        <v>7043.01</v>
      </c>
    </row>
    <row r="5997" spans="1:9" x14ac:dyDescent="0.3">
      <c r="A5997">
        <v>5996</v>
      </c>
      <c r="B5997" s="2">
        <v>45722</v>
      </c>
      <c r="C5997" t="s">
        <v>11</v>
      </c>
      <c r="D5997" t="s">
        <v>18</v>
      </c>
      <c r="E5997" t="s">
        <v>117</v>
      </c>
      <c r="F5997" t="s">
        <v>122</v>
      </c>
      <c r="G5997">
        <v>5</v>
      </c>
      <c r="H5997" s="3">
        <v>809.41</v>
      </c>
      <c r="I5997" s="3">
        <v>7289.04</v>
      </c>
    </row>
    <row r="5998" spans="1:9" x14ac:dyDescent="0.3">
      <c r="A5998">
        <v>5997</v>
      </c>
      <c r="B5998" s="2">
        <v>45723</v>
      </c>
      <c r="C5998" t="s">
        <v>14</v>
      </c>
      <c r="D5998" t="s">
        <v>18</v>
      </c>
      <c r="E5998" t="s">
        <v>28</v>
      </c>
      <c r="F5998" t="s">
        <v>122</v>
      </c>
      <c r="G5998">
        <v>7</v>
      </c>
      <c r="H5998" s="3">
        <v>1203.5999999999999</v>
      </c>
      <c r="I5998" s="3">
        <v>15174.41</v>
      </c>
    </row>
    <row r="5999" spans="1:9" x14ac:dyDescent="0.3">
      <c r="A5999">
        <v>5998</v>
      </c>
      <c r="B5999" s="2">
        <v>45721</v>
      </c>
      <c r="C5999" t="s">
        <v>12</v>
      </c>
      <c r="D5999" t="s">
        <v>16</v>
      </c>
      <c r="E5999" t="s">
        <v>115</v>
      </c>
      <c r="F5999" t="s">
        <v>121</v>
      </c>
      <c r="G5999">
        <v>14</v>
      </c>
      <c r="H5999" s="3">
        <v>223.82</v>
      </c>
      <c r="I5999" s="3">
        <v>5643.63</v>
      </c>
    </row>
    <row r="6000" spans="1:9" x14ac:dyDescent="0.3">
      <c r="A6000">
        <v>5999</v>
      </c>
      <c r="B6000" s="2">
        <v>45724</v>
      </c>
      <c r="C6000" t="s">
        <v>9</v>
      </c>
      <c r="D6000" t="s">
        <v>18</v>
      </c>
      <c r="E6000" t="s">
        <v>111</v>
      </c>
      <c r="F6000" t="s">
        <v>121</v>
      </c>
      <c r="G6000">
        <v>14</v>
      </c>
      <c r="H6000" s="3">
        <v>413.35</v>
      </c>
      <c r="I6000" s="3">
        <v>10422.629999999999</v>
      </c>
    </row>
    <row r="6001" spans="1:9" x14ac:dyDescent="0.3">
      <c r="A6001">
        <v>6000</v>
      </c>
      <c r="B6001" s="2">
        <v>45730</v>
      </c>
      <c r="C6001" t="s">
        <v>13</v>
      </c>
      <c r="D6001" t="s">
        <v>19</v>
      </c>
      <c r="E6001" t="s">
        <v>67</v>
      </c>
      <c r="F6001" t="s">
        <v>121</v>
      </c>
      <c r="G6001">
        <v>17</v>
      </c>
      <c r="H6001" s="3">
        <v>465.23</v>
      </c>
      <c r="I6001" s="3">
        <v>14244.53</v>
      </c>
    </row>
    <row r="6002" spans="1:9" x14ac:dyDescent="0.3">
      <c r="A6002">
        <v>6001</v>
      </c>
      <c r="B6002" s="2">
        <v>45742</v>
      </c>
      <c r="C6002" t="s">
        <v>10</v>
      </c>
      <c r="D6002" t="s">
        <v>20</v>
      </c>
      <c r="E6002" t="s">
        <v>107</v>
      </c>
      <c r="F6002" t="s">
        <v>122</v>
      </c>
      <c r="G6002">
        <v>4</v>
      </c>
      <c r="H6002" s="3">
        <v>708.96</v>
      </c>
      <c r="I6002" s="3">
        <v>5107.5600000000004</v>
      </c>
    </row>
    <row r="6003" spans="1:9" x14ac:dyDescent="0.3">
      <c r="A6003">
        <v>6002</v>
      </c>
      <c r="B6003" s="2">
        <v>45730</v>
      </c>
      <c r="C6003" t="s">
        <v>14</v>
      </c>
      <c r="D6003" t="s">
        <v>16</v>
      </c>
      <c r="E6003" t="s">
        <v>42</v>
      </c>
      <c r="F6003" t="s">
        <v>121</v>
      </c>
      <c r="G6003">
        <v>6</v>
      </c>
      <c r="H6003" s="3">
        <v>1355.01</v>
      </c>
      <c r="I6003" s="3">
        <v>14642.84</v>
      </c>
    </row>
    <row r="6004" spans="1:9" x14ac:dyDescent="0.3">
      <c r="A6004">
        <v>6003</v>
      </c>
      <c r="B6004" s="2">
        <v>45718</v>
      </c>
      <c r="C6004" t="s">
        <v>11</v>
      </c>
      <c r="D6004" t="s">
        <v>19</v>
      </c>
      <c r="E6004" t="s">
        <v>110</v>
      </c>
      <c r="F6004" t="s">
        <v>121</v>
      </c>
      <c r="G6004">
        <v>10</v>
      </c>
      <c r="H6004" s="3">
        <v>902.95</v>
      </c>
      <c r="I6004" s="3">
        <v>16262.8</v>
      </c>
    </row>
    <row r="6005" spans="1:9" x14ac:dyDescent="0.3">
      <c r="A6005">
        <v>6004</v>
      </c>
      <c r="B6005" s="2">
        <v>45744</v>
      </c>
      <c r="C6005" t="s">
        <v>10</v>
      </c>
      <c r="D6005" t="s">
        <v>16</v>
      </c>
      <c r="E6005" t="s">
        <v>60</v>
      </c>
      <c r="F6005" t="s">
        <v>121</v>
      </c>
      <c r="G6005">
        <v>1</v>
      </c>
      <c r="H6005" s="3">
        <v>854.16</v>
      </c>
      <c r="I6005" s="3">
        <v>1538.41</v>
      </c>
    </row>
    <row r="6006" spans="1:9" x14ac:dyDescent="0.3">
      <c r="A6006">
        <v>6005</v>
      </c>
      <c r="B6006" s="2">
        <v>45743</v>
      </c>
      <c r="C6006" t="s">
        <v>12</v>
      </c>
      <c r="D6006" t="s">
        <v>17</v>
      </c>
      <c r="E6006" t="s">
        <v>76</v>
      </c>
      <c r="F6006" t="s">
        <v>121</v>
      </c>
      <c r="G6006">
        <v>14</v>
      </c>
      <c r="H6006" s="3">
        <v>247.01</v>
      </c>
      <c r="I6006" s="3">
        <v>6228.37</v>
      </c>
    </row>
    <row r="6007" spans="1:9" x14ac:dyDescent="0.3">
      <c r="A6007">
        <v>6006</v>
      </c>
      <c r="B6007" s="2">
        <v>45737</v>
      </c>
      <c r="C6007" t="s">
        <v>9</v>
      </c>
      <c r="D6007" t="s">
        <v>18</v>
      </c>
      <c r="E6007" t="s">
        <v>66</v>
      </c>
      <c r="F6007" t="s">
        <v>121</v>
      </c>
      <c r="G6007">
        <v>8</v>
      </c>
      <c r="H6007" s="3">
        <v>431.35</v>
      </c>
      <c r="I6007" s="3">
        <v>6215.15</v>
      </c>
    </row>
    <row r="6008" spans="1:9" x14ac:dyDescent="0.3">
      <c r="A6008">
        <v>6007</v>
      </c>
      <c r="B6008" s="2">
        <v>45739</v>
      </c>
      <c r="C6008" t="s">
        <v>12</v>
      </c>
      <c r="D6008" t="s">
        <v>18</v>
      </c>
      <c r="E6008" t="s">
        <v>117</v>
      </c>
      <c r="F6008" t="s">
        <v>121</v>
      </c>
      <c r="G6008">
        <v>10</v>
      </c>
      <c r="H6008" s="3">
        <v>172.37</v>
      </c>
      <c r="I6008" s="3">
        <v>3104.51</v>
      </c>
    </row>
    <row r="6009" spans="1:9" x14ac:dyDescent="0.3">
      <c r="A6009">
        <v>6008</v>
      </c>
      <c r="B6009" s="2">
        <v>45747</v>
      </c>
      <c r="C6009" t="s">
        <v>14</v>
      </c>
      <c r="D6009" t="s">
        <v>17</v>
      </c>
      <c r="E6009" t="s">
        <v>32</v>
      </c>
      <c r="F6009" t="s">
        <v>121</v>
      </c>
      <c r="G6009">
        <v>6</v>
      </c>
      <c r="H6009" s="3">
        <v>1332.76</v>
      </c>
      <c r="I6009" s="3">
        <v>14402.39</v>
      </c>
    </row>
    <row r="6010" spans="1:9" x14ac:dyDescent="0.3">
      <c r="A6010">
        <v>6009</v>
      </c>
      <c r="B6010" s="2">
        <v>45734</v>
      </c>
      <c r="C6010" t="s">
        <v>9</v>
      </c>
      <c r="D6010" t="s">
        <v>16</v>
      </c>
      <c r="E6010" t="s">
        <v>48</v>
      </c>
      <c r="F6010" t="s">
        <v>121</v>
      </c>
      <c r="G6010">
        <v>12</v>
      </c>
      <c r="H6010" s="3">
        <v>466.59</v>
      </c>
      <c r="I6010" s="3">
        <v>10084.36</v>
      </c>
    </row>
    <row r="6011" spans="1:9" x14ac:dyDescent="0.3">
      <c r="A6011">
        <v>6010</v>
      </c>
      <c r="B6011" s="2">
        <v>45722</v>
      </c>
      <c r="C6011" t="s">
        <v>9</v>
      </c>
      <c r="D6011" t="s">
        <v>16</v>
      </c>
      <c r="E6011" t="s">
        <v>63</v>
      </c>
      <c r="F6011" t="s">
        <v>121</v>
      </c>
      <c r="G6011">
        <v>17</v>
      </c>
      <c r="H6011" s="3">
        <v>511.58</v>
      </c>
      <c r="I6011" s="3">
        <v>15663.69</v>
      </c>
    </row>
    <row r="6012" spans="1:9" x14ac:dyDescent="0.3">
      <c r="A6012">
        <v>6011</v>
      </c>
      <c r="B6012" s="2">
        <v>45726</v>
      </c>
      <c r="C6012" t="s">
        <v>13</v>
      </c>
      <c r="D6012" t="s">
        <v>18</v>
      </c>
      <c r="E6012" t="s">
        <v>118</v>
      </c>
      <c r="F6012" t="s">
        <v>121</v>
      </c>
      <c r="G6012">
        <v>5</v>
      </c>
      <c r="H6012" s="3">
        <v>363.06</v>
      </c>
      <c r="I6012" s="3">
        <v>3269.49</v>
      </c>
    </row>
    <row r="6013" spans="1:9" x14ac:dyDescent="0.3">
      <c r="A6013">
        <v>6012</v>
      </c>
      <c r="B6013" s="2">
        <v>45731</v>
      </c>
      <c r="C6013" t="s">
        <v>9</v>
      </c>
      <c r="D6013" t="s">
        <v>20</v>
      </c>
      <c r="E6013" t="s">
        <v>64</v>
      </c>
      <c r="F6013" t="s">
        <v>121</v>
      </c>
      <c r="G6013">
        <v>16</v>
      </c>
      <c r="H6013" s="3">
        <v>499.55</v>
      </c>
      <c r="I6013" s="3">
        <v>14395.62</v>
      </c>
    </row>
    <row r="6014" spans="1:9" x14ac:dyDescent="0.3">
      <c r="A6014">
        <v>6013</v>
      </c>
      <c r="B6014" s="2">
        <v>45747</v>
      </c>
      <c r="C6014" t="s">
        <v>15</v>
      </c>
      <c r="D6014" t="s">
        <v>17</v>
      </c>
      <c r="E6014" t="s">
        <v>118</v>
      </c>
      <c r="F6014" t="s">
        <v>121</v>
      </c>
      <c r="G6014">
        <v>5</v>
      </c>
      <c r="H6014" s="3">
        <v>1518.96</v>
      </c>
      <c r="I6014" s="3">
        <v>13678.79</v>
      </c>
    </row>
    <row r="6015" spans="1:9" x14ac:dyDescent="0.3">
      <c r="A6015">
        <v>6014</v>
      </c>
      <c r="B6015" s="2">
        <v>45726</v>
      </c>
      <c r="C6015" t="s">
        <v>9</v>
      </c>
      <c r="D6015" t="s">
        <v>16</v>
      </c>
      <c r="E6015" t="s">
        <v>27</v>
      </c>
      <c r="F6015" t="s">
        <v>122</v>
      </c>
      <c r="G6015">
        <v>18</v>
      </c>
      <c r="H6015" s="3">
        <v>517.34</v>
      </c>
      <c r="I6015" s="3">
        <v>16771.810000000001</v>
      </c>
    </row>
    <row r="6016" spans="1:9" x14ac:dyDescent="0.3">
      <c r="A6016">
        <v>6015</v>
      </c>
      <c r="B6016" s="2">
        <v>45737</v>
      </c>
      <c r="C6016" t="s">
        <v>15</v>
      </c>
      <c r="D6016" t="s">
        <v>20</v>
      </c>
      <c r="E6016" t="s">
        <v>109</v>
      </c>
      <c r="F6016" t="s">
        <v>121</v>
      </c>
      <c r="G6016">
        <v>7</v>
      </c>
      <c r="H6016" s="3">
        <v>1290.28</v>
      </c>
      <c r="I6016" s="3">
        <v>16267.23</v>
      </c>
    </row>
    <row r="6017" spans="1:9" x14ac:dyDescent="0.3">
      <c r="A6017">
        <v>6016</v>
      </c>
      <c r="B6017" s="2">
        <v>45724</v>
      </c>
      <c r="C6017" t="s">
        <v>13</v>
      </c>
      <c r="D6017" t="s">
        <v>18</v>
      </c>
      <c r="E6017" t="s">
        <v>57</v>
      </c>
      <c r="F6017" t="s">
        <v>122</v>
      </c>
      <c r="G6017">
        <v>16</v>
      </c>
      <c r="H6017" s="3">
        <v>366.95</v>
      </c>
      <c r="I6017" s="3">
        <v>10574.46</v>
      </c>
    </row>
    <row r="6018" spans="1:9" x14ac:dyDescent="0.3">
      <c r="A6018">
        <v>6017</v>
      </c>
      <c r="B6018" s="2">
        <v>45719</v>
      </c>
      <c r="C6018" t="s">
        <v>13</v>
      </c>
      <c r="D6018" t="s">
        <v>16</v>
      </c>
      <c r="E6018" t="s">
        <v>46</v>
      </c>
      <c r="F6018" t="s">
        <v>122</v>
      </c>
      <c r="G6018">
        <v>19</v>
      </c>
      <c r="H6018" s="3">
        <v>474.51</v>
      </c>
      <c r="I6018" s="3">
        <v>16237.92</v>
      </c>
    </row>
    <row r="6019" spans="1:9" x14ac:dyDescent="0.3">
      <c r="A6019">
        <v>6018</v>
      </c>
      <c r="B6019" s="2">
        <v>45739</v>
      </c>
      <c r="C6019" t="s">
        <v>13</v>
      </c>
      <c r="D6019" t="s">
        <v>16</v>
      </c>
      <c r="E6019" t="s">
        <v>56</v>
      </c>
      <c r="F6019" t="s">
        <v>121</v>
      </c>
      <c r="G6019">
        <v>15</v>
      </c>
      <c r="H6019" s="3">
        <v>404.2</v>
      </c>
      <c r="I6019" s="3">
        <v>10919.91</v>
      </c>
    </row>
    <row r="6020" spans="1:9" x14ac:dyDescent="0.3">
      <c r="A6020">
        <v>6019</v>
      </c>
      <c r="B6020" s="2">
        <v>45723</v>
      </c>
      <c r="C6020" t="s">
        <v>9</v>
      </c>
      <c r="D6020" t="s">
        <v>19</v>
      </c>
      <c r="E6020" t="s">
        <v>92</v>
      </c>
      <c r="F6020" t="s">
        <v>122</v>
      </c>
      <c r="G6020">
        <v>13</v>
      </c>
      <c r="H6020" s="3">
        <v>453.42</v>
      </c>
      <c r="I6020" s="3">
        <v>10616.36</v>
      </c>
    </row>
    <row r="6021" spans="1:9" x14ac:dyDescent="0.3">
      <c r="A6021">
        <v>6020</v>
      </c>
      <c r="B6021" s="2">
        <v>45742</v>
      </c>
      <c r="C6021" t="s">
        <v>12</v>
      </c>
      <c r="D6021" t="s">
        <v>18</v>
      </c>
      <c r="E6021" t="s">
        <v>39</v>
      </c>
      <c r="F6021" t="s">
        <v>122</v>
      </c>
      <c r="G6021">
        <v>20</v>
      </c>
      <c r="H6021" s="3">
        <v>212.44</v>
      </c>
      <c r="I6021" s="3">
        <v>7652.4</v>
      </c>
    </row>
    <row r="6022" spans="1:9" x14ac:dyDescent="0.3">
      <c r="A6022">
        <v>6021</v>
      </c>
      <c r="B6022" s="2">
        <v>45730</v>
      </c>
      <c r="C6022" t="s">
        <v>11</v>
      </c>
      <c r="D6022" t="s">
        <v>16</v>
      </c>
      <c r="E6022" t="s">
        <v>27</v>
      </c>
      <c r="F6022" t="s">
        <v>121</v>
      </c>
      <c r="G6022">
        <v>7</v>
      </c>
      <c r="H6022" s="3">
        <v>1105.32</v>
      </c>
      <c r="I6022" s="3">
        <v>13935.34</v>
      </c>
    </row>
    <row r="6023" spans="1:9" x14ac:dyDescent="0.3">
      <c r="A6023">
        <v>6022</v>
      </c>
      <c r="B6023" s="2">
        <v>45725</v>
      </c>
      <c r="C6023" t="s">
        <v>11</v>
      </c>
      <c r="D6023" t="s">
        <v>18</v>
      </c>
      <c r="E6023" t="s">
        <v>109</v>
      </c>
      <c r="F6023" t="s">
        <v>122</v>
      </c>
      <c r="G6023">
        <v>7</v>
      </c>
      <c r="H6023" s="3">
        <v>1121.81</v>
      </c>
      <c r="I6023" s="3">
        <v>14143.24</v>
      </c>
    </row>
    <row r="6024" spans="1:9" x14ac:dyDescent="0.3">
      <c r="A6024">
        <v>6023</v>
      </c>
      <c r="B6024" s="2">
        <v>45741</v>
      </c>
      <c r="C6024" t="s">
        <v>13</v>
      </c>
      <c r="D6024" t="s">
        <v>16</v>
      </c>
      <c r="E6024" t="s">
        <v>59</v>
      </c>
      <c r="F6024" t="s">
        <v>121</v>
      </c>
      <c r="G6024">
        <v>13</v>
      </c>
      <c r="H6024" s="3">
        <v>435.03</v>
      </c>
      <c r="I6024" s="3">
        <v>10185.77</v>
      </c>
    </row>
    <row r="6025" spans="1:9" x14ac:dyDescent="0.3">
      <c r="A6025">
        <v>6024</v>
      </c>
      <c r="B6025" s="2">
        <v>45745</v>
      </c>
      <c r="C6025" t="s">
        <v>12</v>
      </c>
      <c r="D6025" t="s">
        <v>18</v>
      </c>
      <c r="E6025" t="s">
        <v>66</v>
      </c>
      <c r="F6025" t="s">
        <v>121</v>
      </c>
      <c r="G6025">
        <v>5</v>
      </c>
      <c r="H6025" s="3">
        <v>248.02</v>
      </c>
      <c r="I6025" s="3">
        <v>2233.5100000000002</v>
      </c>
    </row>
    <row r="6026" spans="1:9" x14ac:dyDescent="0.3">
      <c r="A6026">
        <v>6025</v>
      </c>
      <c r="B6026" s="2">
        <v>45720</v>
      </c>
      <c r="C6026" t="s">
        <v>13</v>
      </c>
      <c r="D6026" t="s">
        <v>18</v>
      </c>
      <c r="E6026" t="s">
        <v>28</v>
      </c>
      <c r="F6026" t="s">
        <v>121</v>
      </c>
      <c r="G6026">
        <v>13</v>
      </c>
      <c r="H6026" s="3">
        <v>388.55</v>
      </c>
      <c r="I6026" s="3">
        <v>9097.49</v>
      </c>
    </row>
    <row r="6027" spans="1:9" x14ac:dyDescent="0.3">
      <c r="A6027">
        <v>6026</v>
      </c>
      <c r="B6027" s="2">
        <v>45718</v>
      </c>
      <c r="C6027" t="s">
        <v>12</v>
      </c>
      <c r="D6027" t="s">
        <v>19</v>
      </c>
      <c r="E6027" t="s">
        <v>100</v>
      </c>
      <c r="F6027" t="s">
        <v>122</v>
      </c>
      <c r="G6027">
        <v>19</v>
      </c>
      <c r="H6027" s="3">
        <v>175.11</v>
      </c>
      <c r="I6027" s="3">
        <v>5992.33</v>
      </c>
    </row>
    <row r="6028" spans="1:9" x14ac:dyDescent="0.3">
      <c r="A6028">
        <v>6027</v>
      </c>
      <c r="B6028" s="2">
        <v>45741</v>
      </c>
      <c r="C6028" t="s">
        <v>12</v>
      </c>
      <c r="D6028" t="s">
        <v>20</v>
      </c>
      <c r="E6028" t="s">
        <v>68</v>
      </c>
      <c r="F6028" t="s">
        <v>122</v>
      </c>
      <c r="G6028">
        <v>8</v>
      </c>
      <c r="H6028" s="3">
        <v>236.45</v>
      </c>
      <c r="I6028" s="3">
        <v>3406.91</v>
      </c>
    </row>
    <row r="6029" spans="1:9" x14ac:dyDescent="0.3">
      <c r="A6029">
        <v>6028</v>
      </c>
      <c r="B6029" s="2">
        <v>45742</v>
      </c>
      <c r="C6029" t="s">
        <v>15</v>
      </c>
      <c r="D6029" t="s">
        <v>19</v>
      </c>
      <c r="E6029" t="s">
        <v>93</v>
      </c>
      <c r="F6029" t="s">
        <v>121</v>
      </c>
      <c r="G6029">
        <v>4</v>
      </c>
      <c r="H6029" s="3">
        <v>1755.57</v>
      </c>
      <c r="I6029" s="3">
        <v>12647.64</v>
      </c>
    </row>
    <row r="6030" spans="1:9" x14ac:dyDescent="0.3">
      <c r="A6030">
        <v>6029</v>
      </c>
      <c r="B6030" s="2">
        <v>45717</v>
      </c>
      <c r="C6030" t="s">
        <v>11</v>
      </c>
      <c r="D6030" t="s">
        <v>16</v>
      </c>
      <c r="E6030" t="s">
        <v>112</v>
      </c>
      <c r="F6030" t="s">
        <v>121</v>
      </c>
      <c r="G6030">
        <v>10</v>
      </c>
      <c r="H6030" s="3">
        <v>1016.74</v>
      </c>
      <c r="I6030" s="3">
        <v>18312.240000000002</v>
      </c>
    </row>
    <row r="6031" spans="1:9" x14ac:dyDescent="0.3">
      <c r="A6031">
        <v>6030</v>
      </c>
      <c r="B6031" s="2">
        <v>45736</v>
      </c>
      <c r="C6031" t="s">
        <v>12</v>
      </c>
      <c r="D6031" t="s">
        <v>16</v>
      </c>
      <c r="E6031" t="s">
        <v>112</v>
      </c>
      <c r="F6031" t="s">
        <v>122</v>
      </c>
      <c r="G6031">
        <v>8</v>
      </c>
      <c r="H6031" s="3">
        <v>200.79</v>
      </c>
      <c r="I6031" s="3">
        <v>2893.1</v>
      </c>
    </row>
    <row r="6032" spans="1:9" x14ac:dyDescent="0.3">
      <c r="A6032">
        <v>6031</v>
      </c>
      <c r="B6032" s="2">
        <v>45725</v>
      </c>
      <c r="C6032" t="s">
        <v>9</v>
      </c>
      <c r="D6032" t="s">
        <v>16</v>
      </c>
      <c r="E6032" t="s">
        <v>47</v>
      </c>
      <c r="F6032" t="s">
        <v>122</v>
      </c>
      <c r="G6032">
        <v>6</v>
      </c>
      <c r="H6032" s="3">
        <v>467.98</v>
      </c>
      <c r="I6032" s="3">
        <v>5057.2</v>
      </c>
    </row>
    <row r="6033" spans="1:9" x14ac:dyDescent="0.3">
      <c r="A6033">
        <v>6032</v>
      </c>
      <c r="B6033" s="2">
        <v>45734</v>
      </c>
      <c r="C6033" t="s">
        <v>12</v>
      </c>
      <c r="D6033" t="s">
        <v>17</v>
      </c>
      <c r="E6033" t="s">
        <v>42</v>
      </c>
      <c r="F6033" t="s">
        <v>122</v>
      </c>
      <c r="G6033">
        <v>12</v>
      </c>
      <c r="H6033" s="3">
        <v>183.91</v>
      </c>
      <c r="I6033" s="3">
        <v>3974.83</v>
      </c>
    </row>
    <row r="6034" spans="1:9" x14ac:dyDescent="0.3">
      <c r="A6034">
        <v>6033</v>
      </c>
      <c r="B6034" s="2">
        <v>45727</v>
      </c>
      <c r="C6034" t="s">
        <v>11</v>
      </c>
      <c r="D6034" t="s">
        <v>18</v>
      </c>
      <c r="E6034" t="s">
        <v>84</v>
      </c>
      <c r="F6034" t="s">
        <v>121</v>
      </c>
      <c r="G6034">
        <v>10</v>
      </c>
      <c r="H6034" s="3">
        <v>1120.8</v>
      </c>
      <c r="I6034" s="3">
        <v>20186.43</v>
      </c>
    </row>
    <row r="6035" spans="1:9" x14ac:dyDescent="0.3">
      <c r="A6035">
        <v>6034</v>
      </c>
      <c r="B6035" s="2">
        <v>45718</v>
      </c>
      <c r="C6035" t="s">
        <v>11</v>
      </c>
      <c r="D6035" t="s">
        <v>16</v>
      </c>
      <c r="E6035" t="s">
        <v>28</v>
      </c>
      <c r="F6035" t="s">
        <v>121</v>
      </c>
      <c r="G6035">
        <v>7</v>
      </c>
      <c r="H6035" s="3">
        <v>827.39</v>
      </c>
      <c r="I6035" s="3">
        <v>10431.33</v>
      </c>
    </row>
    <row r="6036" spans="1:9" x14ac:dyDescent="0.3">
      <c r="A6036">
        <v>6035</v>
      </c>
      <c r="B6036" s="2">
        <v>45739</v>
      </c>
      <c r="C6036" t="s">
        <v>10</v>
      </c>
      <c r="D6036" t="s">
        <v>17</v>
      </c>
      <c r="E6036" t="s">
        <v>101</v>
      </c>
      <c r="F6036" t="s">
        <v>122</v>
      </c>
      <c r="G6036">
        <v>2</v>
      </c>
      <c r="H6036" s="3">
        <v>892.16</v>
      </c>
      <c r="I6036" s="3">
        <v>3213.69</v>
      </c>
    </row>
    <row r="6037" spans="1:9" x14ac:dyDescent="0.3">
      <c r="A6037">
        <v>6036</v>
      </c>
      <c r="B6037" s="2">
        <v>45722</v>
      </c>
      <c r="C6037" t="s">
        <v>13</v>
      </c>
      <c r="D6037" t="s">
        <v>20</v>
      </c>
      <c r="E6037" t="s">
        <v>48</v>
      </c>
      <c r="F6037" t="s">
        <v>122</v>
      </c>
      <c r="G6037">
        <v>9</v>
      </c>
      <c r="H6037" s="3">
        <v>455.16</v>
      </c>
      <c r="I6037" s="3">
        <v>7377.99</v>
      </c>
    </row>
    <row r="6038" spans="1:9" x14ac:dyDescent="0.3">
      <c r="A6038">
        <v>6037</v>
      </c>
      <c r="B6038" s="2">
        <v>45733</v>
      </c>
      <c r="C6038" t="s">
        <v>9</v>
      </c>
      <c r="D6038" t="s">
        <v>16</v>
      </c>
      <c r="E6038" t="s">
        <v>106</v>
      </c>
      <c r="F6038" t="s">
        <v>122</v>
      </c>
      <c r="G6038">
        <v>11</v>
      </c>
      <c r="H6038" s="3">
        <v>513.20000000000005</v>
      </c>
      <c r="I6038" s="3">
        <v>10167.42</v>
      </c>
    </row>
    <row r="6039" spans="1:9" x14ac:dyDescent="0.3">
      <c r="A6039">
        <v>6038</v>
      </c>
      <c r="B6039" s="2">
        <v>45729</v>
      </c>
      <c r="C6039" t="s">
        <v>12</v>
      </c>
      <c r="D6039" t="s">
        <v>16</v>
      </c>
      <c r="E6039" t="s">
        <v>72</v>
      </c>
      <c r="F6039" t="s">
        <v>122</v>
      </c>
      <c r="G6039">
        <v>13</v>
      </c>
      <c r="H6039" s="3">
        <v>212.19</v>
      </c>
      <c r="I6039" s="3">
        <v>4968.21</v>
      </c>
    </row>
    <row r="6040" spans="1:9" x14ac:dyDescent="0.3">
      <c r="A6040">
        <v>6039</v>
      </c>
      <c r="B6040" s="2">
        <v>45735</v>
      </c>
      <c r="C6040" t="s">
        <v>11</v>
      </c>
      <c r="D6040" t="s">
        <v>17</v>
      </c>
      <c r="E6040" t="s">
        <v>82</v>
      </c>
      <c r="F6040" t="s">
        <v>122</v>
      </c>
      <c r="G6040">
        <v>10</v>
      </c>
      <c r="H6040" s="3">
        <v>955.52</v>
      </c>
      <c r="I6040" s="3">
        <v>17209.62</v>
      </c>
    </row>
    <row r="6041" spans="1:9" x14ac:dyDescent="0.3">
      <c r="A6041">
        <v>6040</v>
      </c>
      <c r="B6041" s="2">
        <v>45721</v>
      </c>
      <c r="C6041" t="s">
        <v>9</v>
      </c>
      <c r="D6041" t="s">
        <v>16</v>
      </c>
      <c r="E6041" t="s">
        <v>78</v>
      </c>
      <c r="F6041" t="s">
        <v>122</v>
      </c>
      <c r="G6041">
        <v>16</v>
      </c>
      <c r="H6041" s="3">
        <v>549.02</v>
      </c>
      <c r="I6041" s="3">
        <v>15821.21</v>
      </c>
    </row>
    <row r="6042" spans="1:9" x14ac:dyDescent="0.3">
      <c r="A6042">
        <v>6041</v>
      </c>
      <c r="B6042" s="2">
        <v>45730</v>
      </c>
      <c r="C6042" t="s">
        <v>11</v>
      </c>
      <c r="D6042" t="s">
        <v>18</v>
      </c>
      <c r="E6042" t="s">
        <v>51</v>
      </c>
      <c r="F6042" t="s">
        <v>122</v>
      </c>
      <c r="G6042">
        <v>7</v>
      </c>
      <c r="H6042" s="3">
        <v>1103.6099999999999</v>
      </c>
      <c r="I6042" s="3">
        <v>13913.78</v>
      </c>
    </row>
    <row r="6043" spans="1:9" x14ac:dyDescent="0.3">
      <c r="A6043">
        <v>6042</v>
      </c>
      <c r="B6043" s="2">
        <v>45728</v>
      </c>
      <c r="C6043" t="s">
        <v>10</v>
      </c>
      <c r="D6043" t="s">
        <v>19</v>
      </c>
      <c r="E6043" t="s">
        <v>33</v>
      </c>
      <c r="F6043" t="s">
        <v>122</v>
      </c>
      <c r="G6043">
        <v>5</v>
      </c>
      <c r="H6043" s="3">
        <v>742.22</v>
      </c>
      <c r="I6043" s="3">
        <v>6683.96</v>
      </c>
    </row>
    <row r="6044" spans="1:9" x14ac:dyDescent="0.3">
      <c r="A6044">
        <v>6043</v>
      </c>
      <c r="B6044" s="2">
        <v>45735</v>
      </c>
      <c r="C6044" t="s">
        <v>14</v>
      </c>
      <c r="D6044" t="s">
        <v>18</v>
      </c>
      <c r="E6044" t="s">
        <v>35</v>
      </c>
      <c r="F6044" t="s">
        <v>121</v>
      </c>
      <c r="G6044">
        <v>7</v>
      </c>
      <c r="H6044" s="3">
        <v>1250.6500000000001</v>
      </c>
      <c r="I6044" s="3">
        <v>15767.59</v>
      </c>
    </row>
    <row r="6045" spans="1:9" x14ac:dyDescent="0.3">
      <c r="A6045">
        <v>6044</v>
      </c>
      <c r="B6045" s="2">
        <v>45726</v>
      </c>
      <c r="C6045" t="s">
        <v>11</v>
      </c>
      <c r="D6045" t="s">
        <v>16</v>
      </c>
      <c r="E6045" t="s">
        <v>21</v>
      </c>
      <c r="F6045" t="s">
        <v>121</v>
      </c>
      <c r="G6045">
        <v>10</v>
      </c>
      <c r="H6045" s="3">
        <v>954.25</v>
      </c>
      <c r="I6045" s="3">
        <v>17186.75</v>
      </c>
    </row>
    <row r="6046" spans="1:9" x14ac:dyDescent="0.3">
      <c r="A6046">
        <v>6045</v>
      </c>
      <c r="B6046" s="2">
        <v>45745</v>
      </c>
      <c r="C6046" t="s">
        <v>13</v>
      </c>
      <c r="D6046" t="s">
        <v>16</v>
      </c>
      <c r="E6046" t="s">
        <v>75</v>
      </c>
      <c r="F6046" t="s">
        <v>122</v>
      </c>
      <c r="G6046">
        <v>5</v>
      </c>
      <c r="H6046" s="3">
        <v>469.4</v>
      </c>
      <c r="I6046" s="3">
        <v>4227.12</v>
      </c>
    </row>
    <row r="6047" spans="1:9" x14ac:dyDescent="0.3">
      <c r="A6047">
        <v>6046</v>
      </c>
      <c r="B6047" s="2">
        <v>45732</v>
      </c>
      <c r="C6047" t="s">
        <v>15</v>
      </c>
      <c r="D6047" t="s">
        <v>20</v>
      </c>
      <c r="E6047" t="s">
        <v>75</v>
      </c>
      <c r="F6047" t="s">
        <v>122</v>
      </c>
      <c r="G6047">
        <v>8</v>
      </c>
      <c r="H6047" s="3">
        <v>1531.55</v>
      </c>
      <c r="I6047" s="3">
        <v>22067.48</v>
      </c>
    </row>
    <row r="6048" spans="1:9" x14ac:dyDescent="0.3">
      <c r="A6048">
        <v>6047</v>
      </c>
      <c r="B6048" s="2">
        <v>45729</v>
      </c>
      <c r="C6048" t="s">
        <v>13</v>
      </c>
      <c r="D6048" t="s">
        <v>16</v>
      </c>
      <c r="E6048" t="s">
        <v>103</v>
      </c>
      <c r="F6048" t="s">
        <v>121</v>
      </c>
      <c r="G6048">
        <v>16</v>
      </c>
      <c r="H6048" s="3">
        <v>343.51</v>
      </c>
      <c r="I6048" s="3">
        <v>9898.99</v>
      </c>
    </row>
    <row r="6049" spans="1:9" x14ac:dyDescent="0.3">
      <c r="A6049">
        <v>6048</v>
      </c>
      <c r="B6049" s="2">
        <v>45743</v>
      </c>
      <c r="C6049" t="s">
        <v>12</v>
      </c>
      <c r="D6049" t="s">
        <v>20</v>
      </c>
      <c r="E6049" t="s">
        <v>98</v>
      </c>
      <c r="F6049" t="s">
        <v>121</v>
      </c>
      <c r="G6049">
        <v>8</v>
      </c>
      <c r="H6049" s="3">
        <v>204.41</v>
      </c>
      <c r="I6049" s="3">
        <v>2945.26</v>
      </c>
    </row>
    <row r="6050" spans="1:9" x14ac:dyDescent="0.3">
      <c r="A6050">
        <v>6049</v>
      </c>
      <c r="B6050" s="2">
        <v>45733</v>
      </c>
      <c r="C6050" t="s">
        <v>11</v>
      </c>
      <c r="D6050" t="s">
        <v>16</v>
      </c>
      <c r="E6050" t="s">
        <v>109</v>
      </c>
      <c r="F6050" t="s">
        <v>121</v>
      </c>
      <c r="G6050">
        <v>5</v>
      </c>
      <c r="H6050" s="3">
        <v>1030.6400000000001</v>
      </c>
      <c r="I6050" s="3">
        <v>9281.2900000000009</v>
      </c>
    </row>
    <row r="6051" spans="1:9" x14ac:dyDescent="0.3">
      <c r="A6051">
        <v>6050</v>
      </c>
      <c r="B6051" s="2">
        <v>45745</v>
      </c>
      <c r="C6051" t="s">
        <v>9</v>
      </c>
      <c r="D6051" t="s">
        <v>18</v>
      </c>
      <c r="E6051" t="s">
        <v>98</v>
      </c>
      <c r="F6051" t="s">
        <v>122</v>
      </c>
      <c r="G6051">
        <v>9</v>
      </c>
      <c r="H6051" s="3">
        <v>585.1</v>
      </c>
      <c r="I6051" s="3">
        <v>9484.27</v>
      </c>
    </row>
    <row r="6052" spans="1:9" x14ac:dyDescent="0.3">
      <c r="A6052">
        <v>6051</v>
      </c>
      <c r="B6052" s="2">
        <v>45738</v>
      </c>
      <c r="C6052" t="s">
        <v>11</v>
      </c>
      <c r="D6052" t="s">
        <v>18</v>
      </c>
      <c r="E6052" t="s">
        <v>95</v>
      </c>
      <c r="F6052" t="s">
        <v>121</v>
      </c>
      <c r="G6052">
        <v>2</v>
      </c>
      <c r="H6052" s="3">
        <v>1171.1500000000001</v>
      </c>
      <c r="I6052" s="3">
        <v>4218.66</v>
      </c>
    </row>
    <row r="6053" spans="1:9" x14ac:dyDescent="0.3">
      <c r="A6053">
        <v>6052</v>
      </c>
      <c r="B6053" s="2">
        <v>45735</v>
      </c>
      <c r="C6053" t="s">
        <v>15</v>
      </c>
      <c r="D6053" t="s">
        <v>16</v>
      </c>
      <c r="E6053" t="s">
        <v>69</v>
      </c>
      <c r="F6053" t="s">
        <v>121</v>
      </c>
      <c r="G6053">
        <v>3</v>
      </c>
      <c r="H6053" s="3">
        <v>1567.93</v>
      </c>
      <c r="I6053" s="3">
        <v>8471.8700000000008</v>
      </c>
    </row>
    <row r="6054" spans="1:9" x14ac:dyDescent="0.3">
      <c r="A6054">
        <v>6053</v>
      </c>
      <c r="B6054" s="2">
        <v>45728</v>
      </c>
      <c r="C6054" t="s">
        <v>11</v>
      </c>
      <c r="D6054" t="s">
        <v>20</v>
      </c>
      <c r="E6054" t="s">
        <v>101</v>
      </c>
      <c r="F6054" t="s">
        <v>121</v>
      </c>
      <c r="G6054">
        <v>3</v>
      </c>
      <c r="H6054" s="3">
        <v>983.39</v>
      </c>
      <c r="I6054" s="3">
        <v>5313.47</v>
      </c>
    </row>
    <row r="6055" spans="1:9" x14ac:dyDescent="0.3">
      <c r="A6055">
        <v>6054</v>
      </c>
      <c r="B6055" s="2">
        <v>45721</v>
      </c>
      <c r="C6055" t="s">
        <v>15</v>
      </c>
      <c r="D6055" t="s">
        <v>18</v>
      </c>
      <c r="E6055" t="s">
        <v>44</v>
      </c>
      <c r="F6055" t="s">
        <v>122</v>
      </c>
      <c r="G6055">
        <v>4</v>
      </c>
      <c r="H6055" s="3">
        <v>1482.01</v>
      </c>
      <c r="I6055" s="3">
        <v>10676.84</v>
      </c>
    </row>
    <row r="6056" spans="1:9" x14ac:dyDescent="0.3">
      <c r="A6056">
        <v>6055</v>
      </c>
      <c r="B6056" s="2">
        <v>45745</v>
      </c>
      <c r="C6056" t="s">
        <v>13</v>
      </c>
      <c r="D6056" t="s">
        <v>16</v>
      </c>
      <c r="E6056" t="s">
        <v>119</v>
      </c>
      <c r="F6056" t="s">
        <v>122</v>
      </c>
      <c r="G6056">
        <v>16</v>
      </c>
      <c r="H6056" s="3">
        <v>440.74</v>
      </c>
      <c r="I6056" s="3">
        <v>12700.88</v>
      </c>
    </row>
    <row r="6057" spans="1:9" x14ac:dyDescent="0.3">
      <c r="A6057">
        <v>6056</v>
      </c>
      <c r="B6057" s="2">
        <v>45747</v>
      </c>
      <c r="C6057" t="s">
        <v>13</v>
      </c>
      <c r="D6057" t="s">
        <v>17</v>
      </c>
      <c r="E6057" t="s">
        <v>61</v>
      </c>
      <c r="F6057" t="s">
        <v>121</v>
      </c>
      <c r="G6057">
        <v>6</v>
      </c>
      <c r="H6057" s="3">
        <v>449.68</v>
      </c>
      <c r="I6057" s="3">
        <v>4859.4399999999996</v>
      </c>
    </row>
    <row r="6058" spans="1:9" x14ac:dyDescent="0.3">
      <c r="A6058">
        <v>6057</v>
      </c>
      <c r="B6058" s="2">
        <v>45722</v>
      </c>
      <c r="C6058" t="s">
        <v>12</v>
      </c>
      <c r="D6058" t="s">
        <v>20</v>
      </c>
      <c r="E6058" t="s">
        <v>112</v>
      </c>
      <c r="F6058" t="s">
        <v>121</v>
      </c>
      <c r="G6058">
        <v>7</v>
      </c>
      <c r="H6058" s="3">
        <v>201.39</v>
      </c>
      <c r="I6058" s="3">
        <v>2539.0300000000002</v>
      </c>
    </row>
    <row r="6059" spans="1:9" x14ac:dyDescent="0.3">
      <c r="A6059">
        <v>6058</v>
      </c>
      <c r="B6059" s="2">
        <v>45744</v>
      </c>
      <c r="C6059" t="s">
        <v>10</v>
      </c>
      <c r="D6059" t="s">
        <v>18</v>
      </c>
      <c r="E6059" t="s">
        <v>106</v>
      </c>
      <c r="F6059" t="s">
        <v>121</v>
      </c>
      <c r="G6059">
        <v>5</v>
      </c>
      <c r="H6059" s="3">
        <v>725.99</v>
      </c>
      <c r="I6059" s="3">
        <v>6537.81</v>
      </c>
    </row>
    <row r="6060" spans="1:9" x14ac:dyDescent="0.3">
      <c r="A6060">
        <v>6059</v>
      </c>
      <c r="B6060" s="2">
        <v>45728</v>
      </c>
      <c r="C6060" t="s">
        <v>12</v>
      </c>
      <c r="D6060" t="s">
        <v>20</v>
      </c>
      <c r="E6060" t="s">
        <v>74</v>
      </c>
      <c r="F6060" t="s">
        <v>121</v>
      </c>
      <c r="G6060">
        <v>14</v>
      </c>
      <c r="H6060" s="3">
        <v>225.84</v>
      </c>
      <c r="I6060" s="3">
        <v>5694.56</v>
      </c>
    </row>
    <row r="6061" spans="1:9" x14ac:dyDescent="0.3">
      <c r="A6061">
        <v>6060</v>
      </c>
      <c r="B6061" s="2">
        <v>45725</v>
      </c>
      <c r="C6061" t="s">
        <v>10</v>
      </c>
      <c r="D6061" t="s">
        <v>16</v>
      </c>
      <c r="E6061" t="s">
        <v>98</v>
      </c>
      <c r="F6061" t="s">
        <v>121</v>
      </c>
      <c r="G6061">
        <v>5</v>
      </c>
      <c r="H6061" s="3">
        <v>719.1</v>
      </c>
      <c r="I6061" s="3">
        <v>6475.76</v>
      </c>
    </row>
    <row r="6062" spans="1:9" x14ac:dyDescent="0.3">
      <c r="A6062">
        <v>6061</v>
      </c>
      <c r="B6062" s="2">
        <v>45739</v>
      </c>
      <c r="C6062" t="s">
        <v>15</v>
      </c>
      <c r="D6062" t="s">
        <v>17</v>
      </c>
      <c r="E6062" t="s">
        <v>57</v>
      </c>
      <c r="F6062" t="s">
        <v>121</v>
      </c>
      <c r="G6062">
        <v>2</v>
      </c>
      <c r="H6062" s="3">
        <v>1769.87</v>
      </c>
      <c r="I6062" s="3">
        <v>6375.33</v>
      </c>
    </row>
    <row r="6063" spans="1:9" x14ac:dyDescent="0.3">
      <c r="A6063">
        <v>6062</v>
      </c>
      <c r="B6063" s="2">
        <v>45743</v>
      </c>
      <c r="C6063" t="s">
        <v>14</v>
      </c>
      <c r="D6063" t="s">
        <v>18</v>
      </c>
      <c r="E6063" t="s">
        <v>71</v>
      </c>
      <c r="F6063" t="s">
        <v>121</v>
      </c>
      <c r="G6063">
        <v>10</v>
      </c>
      <c r="H6063" s="3">
        <v>1234.33</v>
      </c>
      <c r="I6063" s="3">
        <v>22231.19</v>
      </c>
    </row>
    <row r="6064" spans="1:9" x14ac:dyDescent="0.3">
      <c r="A6064">
        <v>6063</v>
      </c>
      <c r="B6064" s="2">
        <v>45737</v>
      </c>
      <c r="C6064" t="s">
        <v>9</v>
      </c>
      <c r="D6064" t="s">
        <v>19</v>
      </c>
      <c r="E6064" t="s">
        <v>24</v>
      </c>
      <c r="F6064" t="s">
        <v>121</v>
      </c>
      <c r="G6064">
        <v>20</v>
      </c>
      <c r="H6064" s="3">
        <v>548.94000000000005</v>
      </c>
      <c r="I6064" s="3">
        <v>19773.63</v>
      </c>
    </row>
    <row r="6065" spans="1:9" x14ac:dyDescent="0.3">
      <c r="A6065">
        <v>6064</v>
      </c>
      <c r="B6065" s="2">
        <v>45732</v>
      </c>
      <c r="C6065" t="s">
        <v>11</v>
      </c>
      <c r="D6065" t="s">
        <v>17</v>
      </c>
      <c r="E6065" t="s">
        <v>34</v>
      </c>
      <c r="F6065" t="s">
        <v>122</v>
      </c>
      <c r="G6065">
        <v>1</v>
      </c>
      <c r="H6065" s="3">
        <v>839.04</v>
      </c>
      <c r="I6065" s="3">
        <v>1511.17</v>
      </c>
    </row>
    <row r="6066" spans="1:9" x14ac:dyDescent="0.3">
      <c r="A6066">
        <v>6065</v>
      </c>
      <c r="B6066" s="2">
        <v>45726</v>
      </c>
      <c r="C6066" t="s">
        <v>9</v>
      </c>
      <c r="D6066" t="s">
        <v>17</v>
      </c>
      <c r="E6066" t="s">
        <v>107</v>
      </c>
      <c r="F6066" t="s">
        <v>121</v>
      </c>
      <c r="G6066">
        <v>10</v>
      </c>
      <c r="H6066" s="3">
        <v>493.66</v>
      </c>
      <c r="I6066" s="3">
        <v>8891.18</v>
      </c>
    </row>
    <row r="6067" spans="1:9" x14ac:dyDescent="0.3">
      <c r="A6067">
        <v>6066</v>
      </c>
      <c r="B6067" s="2">
        <v>45729</v>
      </c>
      <c r="C6067" t="s">
        <v>9</v>
      </c>
      <c r="D6067" t="s">
        <v>19</v>
      </c>
      <c r="E6067" t="s">
        <v>39</v>
      </c>
      <c r="F6067" t="s">
        <v>121</v>
      </c>
      <c r="G6067">
        <v>16</v>
      </c>
      <c r="H6067" s="3">
        <v>542.30999999999995</v>
      </c>
      <c r="I6067" s="3">
        <v>15627.84</v>
      </c>
    </row>
    <row r="6068" spans="1:9" x14ac:dyDescent="0.3">
      <c r="A6068">
        <v>6067</v>
      </c>
      <c r="B6068" s="2">
        <v>45737</v>
      </c>
      <c r="C6068" t="s">
        <v>15</v>
      </c>
      <c r="D6068" t="s">
        <v>16</v>
      </c>
      <c r="E6068" t="s">
        <v>53</v>
      </c>
      <c r="F6068" t="s">
        <v>122</v>
      </c>
      <c r="G6068">
        <v>6</v>
      </c>
      <c r="H6068" s="3">
        <v>1285.48</v>
      </c>
      <c r="I6068" s="3">
        <v>13891.47</v>
      </c>
    </row>
    <row r="6069" spans="1:9" x14ac:dyDescent="0.3">
      <c r="A6069">
        <v>6068</v>
      </c>
      <c r="B6069" s="2">
        <v>45723</v>
      </c>
      <c r="C6069" t="s">
        <v>14</v>
      </c>
      <c r="D6069" t="s">
        <v>16</v>
      </c>
      <c r="E6069" t="s">
        <v>69</v>
      </c>
      <c r="F6069" t="s">
        <v>121</v>
      </c>
      <c r="G6069">
        <v>8</v>
      </c>
      <c r="H6069" s="3">
        <v>1064.07</v>
      </c>
      <c r="I6069" s="3">
        <v>15331.75</v>
      </c>
    </row>
    <row r="6070" spans="1:9" x14ac:dyDescent="0.3">
      <c r="A6070">
        <v>6069</v>
      </c>
      <c r="B6070" s="2">
        <v>45732</v>
      </c>
      <c r="C6070" t="s">
        <v>10</v>
      </c>
      <c r="D6070" t="s">
        <v>19</v>
      </c>
      <c r="E6070" t="s">
        <v>72</v>
      </c>
      <c r="F6070" t="s">
        <v>121</v>
      </c>
      <c r="G6070">
        <v>6</v>
      </c>
      <c r="H6070" s="3">
        <v>789.18</v>
      </c>
      <c r="I6070" s="3">
        <v>8528.23</v>
      </c>
    </row>
    <row r="6071" spans="1:9" x14ac:dyDescent="0.3">
      <c r="A6071">
        <v>6070</v>
      </c>
      <c r="B6071" s="2">
        <v>45718</v>
      </c>
      <c r="C6071" t="s">
        <v>15</v>
      </c>
      <c r="D6071" t="s">
        <v>20</v>
      </c>
      <c r="E6071" t="s">
        <v>71</v>
      </c>
      <c r="F6071" t="s">
        <v>121</v>
      </c>
      <c r="G6071">
        <v>3</v>
      </c>
      <c r="H6071" s="3">
        <v>1726.36</v>
      </c>
      <c r="I6071" s="3">
        <v>9327.91</v>
      </c>
    </row>
    <row r="6072" spans="1:9" x14ac:dyDescent="0.3">
      <c r="A6072">
        <v>6071</v>
      </c>
      <c r="B6072" s="2">
        <v>45719</v>
      </c>
      <c r="C6072" t="s">
        <v>9</v>
      </c>
      <c r="D6072" t="s">
        <v>20</v>
      </c>
      <c r="E6072" t="s">
        <v>47</v>
      </c>
      <c r="F6072" t="s">
        <v>121</v>
      </c>
      <c r="G6072">
        <v>12</v>
      </c>
      <c r="H6072" s="3">
        <v>599.05999999999995</v>
      </c>
      <c r="I6072" s="3">
        <v>12947.41</v>
      </c>
    </row>
    <row r="6073" spans="1:9" x14ac:dyDescent="0.3">
      <c r="A6073">
        <v>6072</v>
      </c>
      <c r="B6073" s="2">
        <v>45739</v>
      </c>
      <c r="C6073" t="s">
        <v>10</v>
      </c>
      <c r="D6073" t="s">
        <v>16</v>
      </c>
      <c r="E6073" t="s">
        <v>44</v>
      </c>
      <c r="F6073" t="s">
        <v>122</v>
      </c>
      <c r="G6073">
        <v>9</v>
      </c>
      <c r="H6073" s="3">
        <v>842.3</v>
      </c>
      <c r="I6073" s="3">
        <v>13653.4</v>
      </c>
    </row>
    <row r="6074" spans="1:9" x14ac:dyDescent="0.3">
      <c r="A6074">
        <v>6073</v>
      </c>
      <c r="B6074" s="2">
        <v>45732</v>
      </c>
      <c r="C6074" t="s">
        <v>14</v>
      </c>
      <c r="D6074" t="s">
        <v>19</v>
      </c>
      <c r="E6074" t="s">
        <v>58</v>
      </c>
      <c r="F6074" t="s">
        <v>121</v>
      </c>
      <c r="G6074">
        <v>5</v>
      </c>
      <c r="H6074" s="3">
        <v>1391.89</v>
      </c>
      <c r="I6074" s="3">
        <v>12534.48</v>
      </c>
    </row>
    <row r="6075" spans="1:9" x14ac:dyDescent="0.3">
      <c r="A6075">
        <v>6074</v>
      </c>
      <c r="B6075" s="2">
        <v>45731</v>
      </c>
      <c r="C6075" t="s">
        <v>13</v>
      </c>
      <c r="D6075" t="s">
        <v>20</v>
      </c>
      <c r="E6075" t="s">
        <v>50</v>
      </c>
      <c r="F6075" t="s">
        <v>122</v>
      </c>
      <c r="G6075">
        <v>12</v>
      </c>
      <c r="H6075" s="3">
        <v>454.37</v>
      </c>
      <c r="I6075" s="3">
        <v>9820.25</v>
      </c>
    </row>
    <row r="6076" spans="1:9" x14ac:dyDescent="0.3">
      <c r="A6076">
        <v>6075</v>
      </c>
      <c r="B6076" s="2">
        <v>45728</v>
      </c>
      <c r="C6076" t="s">
        <v>11</v>
      </c>
      <c r="D6076" t="s">
        <v>18</v>
      </c>
      <c r="E6076" t="s">
        <v>82</v>
      </c>
      <c r="F6076" t="s">
        <v>121</v>
      </c>
      <c r="G6076">
        <v>7</v>
      </c>
      <c r="H6076" s="3">
        <v>989.92</v>
      </c>
      <c r="I6076" s="3">
        <v>12480.43</v>
      </c>
    </row>
    <row r="6077" spans="1:9" x14ac:dyDescent="0.3">
      <c r="A6077">
        <v>6076</v>
      </c>
      <c r="B6077" s="2">
        <v>45735</v>
      </c>
      <c r="C6077" t="s">
        <v>11</v>
      </c>
      <c r="D6077" t="s">
        <v>20</v>
      </c>
      <c r="E6077" t="s">
        <v>40</v>
      </c>
      <c r="F6077" t="s">
        <v>122</v>
      </c>
      <c r="G6077">
        <v>6</v>
      </c>
      <c r="H6077" s="3">
        <v>871.06</v>
      </c>
      <c r="I6077" s="3">
        <v>9413.06</v>
      </c>
    </row>
    <row r="6078" spans="1:9" x14ac:dyDescent="0.3">
      <c r="A6078">
        <v>6077</v>
      </c>
      <c r="B6078" s="2">
        <v>45724</v>
      </c>
      <c r="C6078" t="s">
        <v>15</v>
      </c>
      <c r="D6078" t="s">
        <v>17</v>
      </c>
      <c r="E6078" t="s">
        <v>65</v>
      </c>
      <c r="F6078" t="s">
        <v>122</v>
      </c>
      <c r="G6078">
        <v>5</v>
      </c>
      <c r="H6078" s="3">
        <v>1760.23</v>
      </c>
      <c r="I6078" s="3">
        <v>15851.52</v>
      </c>
    </row>
    <row r="6079" spans="1:9" x14ac:dyDescent="0.3">
      <c r="A6079">
        <v>6078</v>
      </c>
      <c r="B6079" s="2">
        <v>45730</v>
      </c>
      <c r="C6079" t="s">
        <v>9</v>
      </c>
      <c r="D6079" t="s">
        <v>19</v>
      </c>
      <c r="E6079" t="s">
        <v>55</v>
      </c>
      <c r="F6079" t="s">
        <v>122</v>
      </c>
      <c r="G6079">
        <v>14</v>
      </c>
      <c r="H6079" s="3">
        <v>494.84</v>
      </c>
      <c r="I6079" s="3">
        <v>12477.41</v>
      </c>
    </row>
    <row r="6080" spans="1:9" x14ac:dyDescent="0.3">
      <c r="A6080">
        <v>6079</v>
      </c>
      <c r="B6080" s="2">
        <v>45730</v>
      </c>
      <c r="C6080" t="s">
        <v>11</v>
      </c>
      <c r="D6080" t="s">
        <v>20</v>
      </c>
      <c r="E6080" t="s">
        <v>39</v>
      </c>
      <c r="F6080" t="s">
        <v>121</v>
      </c>
      <c r="G6080">
        <v>9</v>
      </c>
      <c r="H6080" s="3">
        <v>1117.24</v>
      </c>
      <c r="I6080" s="3">
        <v>18110.080000000002</v>
      </c>
    </row>
    <row r="6081" spans="1:9" x14ac:dyDescent="0.3">
      <c r="A6081">
        <v>6080</v>
      </c>
      <c r="B6081" s="2">
        <v>45741</v>
      </c>
      <c r="C6081" t="s">
        <v>14</v>
      </c>
      <c r="D6081" t="s">
        <v>18</v>
      </c>
      <c r="E6081" t="s">
        <v>108</v>
      </c>
      <c r="F6081" t="s">
        <v>122</v>
      </c>
      <c r="G6081">
        <v>2</v>
      </c>
      <c r="H6081" s="3">
        <v>1373.15</v>
      </c>
      <c r="I6081" s="3">
        <v>4946.29</v>
      </c>
    </row>
    <row r="6082" spans="1:9" x14ac:dyDescent="0.3">
      <c r="A6082">
        <v>6081</v>
      </c>
      <c r="B6082" s="2">
        <v>45744</v>
      </c>
      <c r="C6082" t="s">
        <v>15</v>
      </c>
      <c r="D6082" t="s">
        <v>19</v>
      </c>
      <c r="E6082" t="s">
        <v>85</v>
      </c>
      <c r="F6082" t="s">
        <v>122</v>
      </c>
      <c r="G6082">
        <v>6</v>
      </c>
      <c r="H6082" s="3">
        <v>1668.16</v>
      </c>
      <c r="I6082" s="3">
        <v>18026.88</v>
      </c>
    </row>
    <row r="6083" spans="1:9" x14ac:dyDescent="0.3">
      <c r="A6083">
        <v>6082</v>
      </c>
      <c r="B6083" s="2">
        <v>45742</v>
      </c>
      <c r="C6083" t="s">
        <v>14</v>
      </c>
      <c r="D6083" t="s">
        <v>16</v>
      </c>
      <c r="E6083" t="s">
        <v>26</v>
      </c>
      <c r="F6083" t="s">
        <v>121</v>
      </c>
      <c r="G6083">
        <v>8</v>
      </c>
      <c r="H6083" s="3">
        <v>1280.1400000000001</v>
      </c>
      <c r="I6083" s="3">
        <v>18445.009999999998</v>
      </c>
    </row>
    <row r="6084" spans="1:9" x14ac:dyDescent="0.3">
      <c r="A6084">
        <v>6083</v>
      </c>
      <c r="B6084" s="2">
        <v>45722</v>
      </c>
      <c r="C6084" t="s">
        <v>15</v>
      </c>
      <c r="D6084" t="s">
        <v>20</v>
      </c>
      <c r="E6084" t="s">
        <v>85</v>
      </c>
      <c r="F6084" t="s">
        <v>122</v>
      </c>
      <c r="G6084">
        <v>5</v>
      </c>
      <c r="H6084" s="3">
        <v>1252.43</v>
      </c>
      <c r="I6084" s="3">
        <v>11278.59</v>
      </c>
    </row>
    <row r="6085" spans="1:9" x14ac:dyDescent="0.3">
      <c r="A6085">
        <v>6084</v>
      </c>
      <c r="B6085" s="2">
        <v>45731</v>
      </c>
      <c r="C6085" t="s">
        <v>15</v>
      </c>
      <c r="D6085" t="s">
        <v>18</v>
      </c>
      <c r="E6085" t="s">
        <v>117</v>
      </c>
      <c r="F6085" t="s">
        <v>121</v>
      </c>
      <c r="G6085">
        <v>9</v>
      </c>
      <c r="H6085" s="3">
        <v>1604.81</v>
      </c>
      <c r="I6085" s="3">
        <v>26013.43</v>
      </c>
    </row>
    <row r="6086" spans="1:9" x14ac:dyDescent="0.3">
      <c r="A6086">
        <v>6085</v>
      </c>
      <c r="B6086" s="2">
        <v>45746</v>
      </c>
      <c r="C6086" t="s">
        <v>12</v>
      </c>
      <c r="D6086" t="s">
        <v>17</v>
      </c>
      <c r="E6086" t="s">
        <v>115</v>
      </c>
      <c r="F6086" t="s">
        <v>121</v>
      </c>
      <c r="G6086">
        <v>20</v>
      </c>
      <c r="H6086" s="3">
        <v>226.58</v>
      </c>
      <c r="I6086" s="3">
        <v>8161.75</v>
      </c>
    </row>
    <row r="6087" spans="1:9" x14ac:dyDescent="0.3">
      <c r="A6087">
        <v>6086</v>
      </c>
      <c r="B6087" s="2">
        <v>45738</v>
      </c>
      <c r="C6087" t="s">
        <v>10</v>
      </c>
      <c r="D6087" t="s">
        <v>17</v>
      </c>
      <c r="E6087" t="s">
        <v>55</v>
      </c>
      <c r="F6087" t="s">
        <v>121</v>
      </c>
      <c r="G6087">
        <v>3</v>
      </c>
      <c r="H6087" s="3">
        <v>826.33</v>
      </c>
      <c r="I6087" s="3">
        <v>4464.84</v>
      </c>
    </row>
    <row r="6088" spans="1:9" x14ac:dyDescent="0.3">
      <c r="A6088">
        <v>6087</v>
      </c>
      <c r="B6088" s="2">
        <v>45717</v>
      </c>
      <c r="C6088" t="s">
        <v>9</v>
      </c>
      <c r="D6088" t="s">
        <v>17</v>
      </c>
      <c r="E6088" t="s">
        <v>39</v>
      </c>
      <c r="F6088" t="s">
        <v>121</v>
      </c>
      <c r="G6088">
        <v>13</v>
      </c>
      <c r="H6088" s="3">
        <v>406.03</v>
      </c>
      <c r="I6088" s="3">
        <v>9506.77</v>
      </c>
    </row>
    <row r="6089" spans="1:9" x14ac:dyDescent="0.3">
      <c r="A6089">
        <v>6088</v>
      </c>
      <c r="B6089" s="2">
        <v>45722</v>
      </c>
      <c r="C6089" t="s">
        <v>14</v>
      </c>
      <c r="D6089" t="s">
        <v>19</v>
      </c>
      <c r="E6089" t="s">
        <v>29</v>
      </c>
      <c r="F6089" t="s">
        <v>121</v>
      </c>
      <c r="G6089">
        <v>6</v>
      </c>
      <c r="H6089" s="3">
        <v>1197.56</v>
      </c>
      <c r="I6089" s="3">
        <v>12941.36</v>
      </c>
    </row>
    <row r="6090" spans="1:9" x14ac:dyDescent="0.3">
      <c r="A6090">
        <v>6089</v>
      </c>
      <c r="B6090" s="2">
        <v>45719</v>
      </c>
      <c r="C6090" t="s">
        <v>13</v>
      </c>
      <c r="D6090" t="s">
        <v>18</v>
      </c>
      <c r="E6090" t="s">
        <v>56</v>
      </c>
      <c r="F6090" t="s">
        <v>121</v>
      </c>
      <c r="G6090">
        <v>6</v>
      </c>
      <c r="H6090" s="3">
        <v>473.41</v>
      </c>
      <c r="I6090" s="3">
        <v>5115.88</v>
      </c>
    </row>
    <row r="6091" spans="1:9" x14ac:dyDescent="0.3">
      <c r="A6091">
        <v>6090</v>
      </c>
      <c r="B6091" s="2">
        <v>45735</v>
      </c>
      <c r="C6091" t="s">
        <v>11</v>
      </c>
      <c r="D6091" t="s">
        <v>18</v>
      </c>
      <c r="E6091" t="s">
        <v>22</v>
      </c>
      <c r="F6091" t="s">
        <v>122</v>
      </c>
      <c r="G6091">
        <v>1</v>
      </c>
      <c r="H6091" s="3">
        <v>1068.28</v>
      </c>
      <c r="I6091" s="3">
        <v>1924.05</v>
      </c>
    </row>
    <row r="6092" spans="1:9" x14ac:dyDescent="0.3">
      <c r="A6092">
        <v>6091</v>
      </c>
      <c r="B6092" s="2">
        <v>45738</v>
      </c>
      <c r="C6092" t="s">
        <v>14</v>
      </c>
      <c r="D6092" t="s">
        <v>16</v>
      </c>
      <c r="E6092" t="s">
        <v>55</v>
      </c>
      <c r="F6092" t="s">
        <v>122</v>
      </c>
      <c r="G6092">
        <v>8</v>
      </c>
      <c r="H6092" s="3">
        <v>1176.52</v>
      </c>
      <c r="I6092" s="3">
        <v>16951.990000000002</v>
      </c>
    </row>
    <row r="6093" spans="1:9" x14ac:dyDescent="0.3">
      <c r="A6093">
        <v>6092</v>
      </c>
      <c r="B6093" s="2">
        <v>45745</v>
      </c>
      <c r="C6093" t="s">
        <v>15</v>
      </c>
      <c r="D6093" t="s">
        <v>16</v>
      </c>
      <c r="E6093" t="s">
        <v>71</v>
      </c>
      <c r="F6093" t="s">
        <v>121</v>
      </c>
      <c r="G6093">
        <v>5</v>
      </c>
      <c r="H6093" s="3">
        <v>1604.03</v>
      </c>
      <c r="I6093" s="3">
        <v>14444.88</v>
      </c>
    </row>
    <row r="6094" spans="1:9" x14ac:dyDescent="0.3">
      <c r="A6094">
        <v>6093</v>
      </c>
      <c r="B6094" s="2">
        <v>45745</v>
      </c>
      <c r="C6094" t="s">
        <v>11</v>
      </c>
      <c r="D6094" t="s">
        <v>17</v>
      </c>
      <c r="E6094" t="s">
        <v>83</v>
      </c>
      <c r="F6094" t="s">
        <v>121</v>
      </c>
      <c r="G6094">
        <v>3</v>
      </c>
      <c r="H6094" s="3">
        <v>1081.51</v>
      </c>
      <c r="I6094" s="3">
        <v>5843.64</v>
      </c>
    </row>
    <row r="6095" spans="1:9" x14ac:dyDescent="0.3">
      <c r="A6095">
        <v>6094</v>
      </c>
      <c r="B6095" s="2">
        <v>45736</v>
      </c>
      <c r="C6095" t="s">
        <v>13</v>
      </c>
      <c r="D6095" t="s">
        <v>19</v>
      </c>
      <c r="E6095" t="s">
        <v>27</v>
      </c>
      <c r="F6095" t="s">
        <v>121</v>
      </c>
      <c r="G6095">
        <v>8</v>
      </c>
      <c r="H6095" s="3">
        <v>498.82</v>
      </c>
      <c r="I6095" s="3">
        <v>7187.29</v>
      </c>
    </row>
    <row r="6096" spans="1:9" x14ac:dyDescent="0.3">
      <c r="A6096">
        <v>6095</v>
      </c>
      <c r="B6096" s="2">
        <v>45731</v>
      </c>
      <c r="C6096" t="s">
        <v>9</v>
      </c>
      <c r="D6096" t="s">
        <v>17</v>
      </c>
      <c r="E6096" t="s">
        <v>54</v>
      </c>
      <c r="F6096" t="s">
        <v>121</v>
      </c>
      <c r="G6096">
        <v>11</v>
      </c>
      <c r="H6096" s="3">
        <v>436.01</v>
      </c>
      <c r="I6096" s="3">
        <v>8638.15</v>
      </c>
    </row>
    <row r="6097" spans="1:9" x14ac:dyDescent="0.3">
      <c r="A6097">
        <v>6096</v>
      </c>
      <c r="B6097" s="2">
        <v>45744</v>
      </c>
      <c r="C6097" t="s">
        <v>13</v>
      </c>
      <c r="D6097" t="s">
        <v>16</v>
      </c>
      <c r="E6097" t="s">
        <v>90</v>
      </c>
      <c r="F6097" t="s">
        <v>121</v>
      </c>
      <c r="G6097">
        <v>19</v>
      </c>
      <c r="H6097" s="3">
        <v>488.91</v>
      </c>
      <c r="I6097" s="3">
        <v>16730.7</v>
      </c>
    </row>
    <row r="6098" spans="1:9" x14ac:dyDescent="0.3">
      <c r="A6098">
        <v>6097</v>
      </c>
      <c r="B6098" s="2">
        <v>45728</v>
      </c>
      <c r="C6098" t="s">
        <v>11</v>
      </c>
      <c r="D6098" t="s">
        <v>18</v>
      </c>
      <c r="E6098" t="s">
        <v>77</v>
      </c>
      <c r="F6098" t="s">
        <v>121</v>
      </c>
      <c r="G6098">
        <v>3</v>
      </c>
      <c r="H6098" s="3">
        <v>900.28</v>
      </c>
      <c r="I6098" s="3">
        <v>4864.41</v>
      </c>
    </row>
    <row r="6099" spans="1:9" x14ac:dyDescent="0.3">
      <c r="A6099">
        <v>6098</v>
      </c>
      <c r="B6099" s="2">
        <v>45729</v>
      </c>
      <c r="C6099" t="s">
        <v>12</v>
      </c>
      <c r="D6099" t="s">
        <v>19</v>
      </c>
      <c r="E6099" t="s">
        <v>37</v>
      </c>
      <c r="F6099" t="s">
        <v>122</v>
      </c>
      <c r="G6099">
        <v>11</v>
      </c>
      <c r="H6099" s="3">
        <v>182.27</v>
      </c>
      <c r="I6099" s="3">
        <v>3611.1</v>
      </c>
    </row>
    <row r="6100" spans="1:9" x14ac:dyDescent="0.3">
      <c r="A6100">
        <v>6099</v>
      </c>
      <c r="B6100" s="2">
        <v>45738</v>
      </c>
      <c r="C6100" t="s">
        <v>9</v>
      </c>
      <c r="D6100" t="s">
        <v>16</v>
      </c>
      <c r="E6100" t="s">
        <v>55</v>
      </c>
      <c r="F6100" t="s">
        <v>121</v>
      </c>
      <c r="G6100">
        <v>13</v>
      </c>
      <c r="H6100" s="3">
        <v>519.85</v>
      </c>
      <c r="I6100" s="3">
        <v>12171.75</v>
      </c>
    </row>
    <row r="6101" spans="1:9" x14ac:dyDescent="0.3">
      <c r="A6101">
        <v>6100</v>
      </c>
      <c r="B6101" s="2">
        <v>45717</v>
      </c>
      <c r="C6101" t="s">
        <v>10</v>
      </c>
      <c r="D6101" t="s">
        <v>20</v>
      </c>
      <c r="E6101" t="s">
        <v>78</v>
      </c>
      <c r="F6101" t="s">
        <v>122</v>
      </c>
      <c r="G6101">
        <v>9</v>
      </c>
      <c r="H6101" s="3">
        <v>825.55</v>
      </c>
      <c r="I6101" s="3">
        <v>13381.89</v>
      </c>
    </row>
    <row r="6102" spans="1:9" x14ac:dyDescent="0.3">
      <c r="A6102">
        <v>6101</v>
      </c>
      <c r="B6102" s="2">
        <v>45717</v>
      </c>
      <c r="C6102" t="s">
        <v>12</v>
      </c>
      <c r="D6102" t="s">
        <v>18</v>
      </c>
      <c r="E6102" t="s">
        <v>52</v>
      </c>
      <c r="F6102" t="s">
        <v>122</v>
      </c>
      <c r="G6102">
        <v>20</v>
      </c>
      <c r="H6102" s="3">
        <v>209.63</v>
      </c>
      <c r="I6102" s="3">
        <v>7551.18</v>
      </c>
    </row>
    <row r="6103" spans="1:9" x14ac:dyDescent="0.3">
      <c r="A6103">
        <v>6102</v>
      </c>
      <c r="B6103" s="2">
        <v>45743</v>
      </c>
      <c r="C6103" t="s">
        <v>13</v>
      </c>
      <c r="D6103" t="s">
        <v>20</v>
      </c>
      <c r="E6103" t="s">
        <v>110</v>
      </c>
      <c r="F6103" t="s">
        <v>122</v>
      </c>
      <c r="G6103">
        <v>20</v>
      </c>
      <c r="H6103" s="3">
        <v>382.46</v>
      </c>
      <c r="I6103" s="3">
        <v>13776.77</v>
      </c>
    </row>
    <row r="6104" spans="1:9" x14ac:dyDescent="0.3">
      <c r="A6104">
        <v>6103</v>
      </c>
      <c r="B6104" s="2">
        <v>45743</v>
      </c>
      <c r="C6104" t="s">
        <v>11</v>
      </c>
      <c r="D6104" t="s">
        <v>16</v>
      </c>
      <c r="E6104" t="s">
        <v>114</v>
      </c>
      <c r="F6104" t="s">
        <v>122</v>
      </c>
      <c r="G6104">
        <v>2</v>
      </c>
      <c r="H6104" s="3">
        <v>1166.6500000000001</v>
      </c>
      <c r="I6104" s="3">
        <v>4202.45</v>
      </c>
    </row>
    <row r="6105" spans="1:9" x14ac:dyDescent="0.3">
      <c r="A6105">
        <v>6104</v>
      </c>
      <c r="B6105" s="2">
        <v>45731</v>
      </c>
      <c r="C6105" t="s">
        <v>9</v>
      </c>
      <c r="D6105" t="s">
        <v>19</v>
      </c>
      <c r="E6105" t="s">
        <v>41</v>
      </c>
      <c r="F6105" t="s">
        <v>122</v>
      </c>
      <c r="G6105">
        <v>18</v>
      </c>
      <c r="H6105" s="3">
        <v>473.65</v>
      </c>
      <c r="I6105" s="3">
        <v>15355.41</v>
      </c>
    </row>
    <row r="6106" spans="1:9" x14ac:dyDescent="0.3">
      <c r="A6106">
        <v>6105</v>
      </c>
      <c r="B6106" s="2">
        <v>45733</v>
      </c>
      <c r="C6106" t="s">
        <v>11</v>
      </c>
      <c r="D6106" t="s">
        <v>19</v>
      </c>
      <c r="E6106" t="s">
        <v>70</v>
      </c>
      <c r="F6106" t="s">
        <v>122</v>
      </c>
      <c r="G6106">
        <v>6</v>
      </c>
      <c r="H6106" s="3">
        <v>887.21</v>
      </c>
      <c r="I6106" s="3">
        <v>9587.58</v>
      </c>
    </row>
    <row r="6107" spans="1:9" x14ac:dyDescent="0.3">
      <c r="A6107">
        <v>6106</v>
      </c>
      <c r="B6107" s="2">
        <v>45741</v>
      </c>
      <c r="C6107" t="s">
        <v>15</v>
      </c>
      <c r="D6107" t="s">
        <v>18</v>
      </c>
      <c r="E6107" t="s">
        <v>111</v>
      </c>
      <c r="F6107" t="s">
        <v>122</v>
      </c>
      <c r="G6107">
        <v>3</v>
      </c>
      <c r="H6107" s="3">
        <v>1423.03</v>
      </c>
      <c r="I6107" s="3">
        <v>7688.95</v>
      </c>
    </row>
    <row r="6108" spans="1:9" x14ac:dyDescent="0.3">
      <c r="A6108">
        <v>6107</v>
      </c>
      <c r="B6108" s="2">
        <v>45745</v>
      </c>
      <c r="C6108" t="s">
        <v>13</v>
      </c>
      <c r="D6108" t="s">
        <v>18</v>
      </c>
      <c r="E6108" t="s">
        <v>105</v>
      </c>
      <c r="F6108" t="s">
        <v>122</v>
      </c>
      <c r="G6108">
        <v>11</v>
      </c>
      <c r="H6108" s="3">
        <v>375.95</v>
      </c>
      <c r="I6108" s="3">
        <v>7448.25</v>
      </c>
    </row>
    <row r="6109" spans="1:9" x14ac:dyDescent="0.3">
      <c r="A6109">
        <v>6108</v>
      </c>
      <c r="B6109" s="2">
        <v>45727</v>
      </c>
      <c r="C6109" t="s">
        <v>11</v>
      </c>
      <c r="D6109" t="s">
        <v>16</v>
      </c>
      <c r="E6109" t="s">
        <v>48</v>
      </c>
      <c r="F6109" t="s">
        <v>122</v>
      </c>
      <c r="G6109">
        <v>8</v>
      </c>
      <c r="H6109" s="3">
        <v>1098.45</v>
      </c>
      <c r="I6109" s="3">
        <v>15827.12</v>
      </c>
    </row>
    <row r="6110" spans="1:9" x14ac:dyDescent="0.3">
      <c r="A6110">
        <v>6109</v>
      </c>
      <c r="B6110" s="2">
        <v>45722</v>
      </c>
      <c r="C6110" t="s">
        <v>14</v>
      </c>
      <c r="D6110" t="s">
        <v>17</v>
      </c>
      <c r="E6110" t="s">
        <v>73</v>
      </c>
      <c r="F6110" t="s">
        <v>121</v>
      </c>
      <c r="G6110">
        <v>7</v>
      </c>
      <c r="H6110" s="3">
        <v>1230.6300000000001</v>
      </c>
      <c r="I6110" s="3">
        <v>15515.19</v>
      </c>
    </row>
    <row r="6111" spans="1:9" x14ac:dyDescent="0.3">
      <c r="A6111">
        <v>6110</v>
      </c>
      <c r="B6111" s="2">
        <v>45725</v>
      </c>
      <c r="C6111" t="s">
        <v>11</v>
      </c>
      <c r="D6111" t="s">
        <v>18</v>
      </c>
      <c r="E6111" t="s">
        <v>106</v>
      </c>
      <c r="F6111" t="s">
        <v>122</v>
      </c>
      <c r="G6111">
        <v>7</v>
      </c>
      <c r="H6111" s="3">
        <v>873.37</v>
      </c>
      <c r="I6111" s="3">
        <v>11011.03</v>
      </c>
    </row>
    <row r="6112" spans="1:9" x14ac:dyDescent="0.3">
      <c r="A6112">
        <v>6111</v>
      </c>
      <c r="B6112" s="2">
        <v>45719</v>
      </c>
      <c r="C6112" t="s">
        <v>13</v>
      </c>
      <c r="D6112" t="s">
        <v>17</v>
      </c>
      <c r="E6112" t="s">
        <v>39</v>
      </c>
      <c r="F6112" t="s">
        <v>122</v>
      </c>
      <c r="G6112">
        <v>12</v>
      </c>
      <c r="H6112" s="3">
        <v>431.25</v>
      </c>
      <c r="I6112" s="3">
        <v>9320.56</v>
      </c>
    </row>
    <row r="6113" spans="1:9" x14ac:dyDescent="0.3">
      <c r="A6113">
        <v>6112</v>
      </c>
      <c r="B6113" s="2">
        <v>45720</v>
      </c>
      <c r="C6113" t="s">
        <v>12</v>
      </c>
      <c r="D6113" t="s">
        <v>17</v>
      </c>
      <c r="E6113" t="s">
        <v>92</v>
      </c>
      <c r="F6113" t="s">
        <v>122</v>
      </c>
      <c r="G6113">
        <v>17</v>
      </c>
      <c r="H6113" s="3">
        <v>194.14</v>
      </c>
      <c r="I6113" s="3">
        <v>5944.23</v>
      </c>
    </row>
    <row r="6114" spans="1:9" x14ac:dyDescent="0.3">
      <c r="A6114">
        <v>6113</v>
      </c>
      <c r="B6114" s="2">
        <v>45739</v>
      </c>
      <c r="C6114" t="s">
        <v>13</v>
      </c>
      <c r="D6114" t="s">
        <v>16</v>
      </c>
      <c r="E6114" t="s">
        <v>102</v>
      </c>
      <c r="F6114" t="s">
        <v>122</v>
      </c>
      <c r="G6114">
        <v>7</v>
      </c>
      <c r="H6114" s="3">
        <v>416.61</v>
      </c>
      <c r="I6114" s="3">
        <v>5252.42</v>
      </c>
    </row>
    <row r="6115" spans="1:9" x14ac:dyDescent="0.3">
      <c r="A6115">
        <v>6114</v>
      </c>
      <c r="B6115" s="2">
        <v>45737</v>
      </c>
      <c r="C6115" t="s">
        <v>14</v>
      </c>
      <c r="D6115" t="s">
        <v>19</v>
      </c>
      <c r="E6115" t="s">
        <v>110</v>
      </c>
      <c r="F6115" t="s">
        <v>122</v>
      </c>
      <c r="G6115">
        <v>1</v>
      </c>
      <c r="H6115" s="3">
        <v>1108.8599999999999</v>
      </c>
      <c r="I6115" s="3">
        <v>1997.14</v>
      </c>
    </row>
    <row r="6116" spans="1:9" x14ac:dyDescent="0.3">
      <c r="A6116">
        <v>6115</v>
      </c>
      <c r="B6116" s="2">
        <v>45718</v>
      </c>
      <c r="C6116" t="s">
        <v>11</v>
      </c>
      <c r="D6116" t="s">
        <v>18</v>
      </c>
      <c r="E6116" t="s">
        <v>76</v>
      </c>
      <c r="F6116" t="s">
        <v>122</v>
      </c>
      <c r="G6116">
        <v>1</v>
      </c>
      <c r="H6116" s="3">
        <v>847.25</v>
      </c>
      <c r="I6116" s="3">
        <v>1525.96</v>
      </c>
    </row>
    <row r="6117" spans="1:9" x14ac:dyDescent="0.3">
      <c r="A6117">
        <v>6116</v>
      </c>
      <c r="B6117" s="2">
        <v>45728</v>
      </c>
      <c r="C6117" t="s">
        <v>11</v>
      </c>
      <c r="D6117" t="s">
        <v>16</v>
      </c>
      <c r="E6117" t="s">
        <v>38</v>
      </c>
      <c r="F6117" t="s">
        <v>121</v>
      </c>
      <c r="G6117">
        <v>1</v>
      </c>
      <c r="H6117" s="3">
        <v>984.93</v>
      </c>
      <c r="I6117" s="3">
        <v>1773.93</v>
      </c>
    </row>
    <row r="6118" spans="1:9" x14ac:dyDescent="0.3">
      <c r="A6118">
        <v>6117</v>
      </c>
      <c r="B6118" s="2">
        <v>45744</v>
      </c>
      <c r="C6118" t="s">
        <v>13</v>
      </c>
      <c r="D6118" t="s">
        <v>19</v>
      </c>
      <c r="E6118" t="s">
        <v>49</v>
      </c>
      <c r="F6118" t="s">
        <v>121</v>
      </c>
      <c r="G6118">
        <v>16</v>
      </c>
      <c r="H6118" s="3">
        <v>448.18</v>
      </c>
      <c r="I6118" s="3">
        <v>12915.28</v>
      </c>
    </row>
    <row r="6119" spans="1:9" x14ac:dyDescent="0.3">
      <c r="A6119">
        <v>6118</v>
      </c>
      <c r="B6119" s="2">
        <v>45741</v>
      </c>
      <c r="C6119" t="s">
        <v>12</v>
      </c>
      <c r="D6119" t="s">
        <v>19</v>
      </c>
      <c r="E6119" t="s">
        <v>27</v>
      </c>
      <c r="F6119" t="s">
        <v>122</v>
      </c>
      <c r="G6119">
        <v>12</v>
      </c>
      <c r="H6119" s="3">
        <v>222.95</v>
      </c>
      <c r="I6119" s="3">
        <v>4818.59</v>
      </c>
    </row>
    <row r="6120" spans="1:9" x14ac:dyDescent="0.3">
      <c r="A6120">
        <v>6119</v>
      </c>
      <c r="B6120" s="2">
        <v>45736</v>
      </c>
      <c r="C6120" t="s">
        <v>10</v>
      </c>
      <c r="D6120" t="s">
        <v>18</v>
      </c>
      <c r="E6120" t="s">
        <v>54</v>
      </c>
      <c r="F6120" t="s">
        <v>122</v>
      </c>
      <c r="G6120">
        <v>10</v>
      </c>
      <c r="H6120" s="3">
        <v>877.37</v>
      </c>
      <c r="I6120" s="3">
        <v>15802.08</v>
      </c>
    </row>
    <row r="6121" spans="1:9" x14ac:dyDescent="0.3">
      <c r="A6121">
        <v>6120</v>
      </c>
      <c r="B6121" s="2">
        <v>45727</v>
      </c>
      <c r="C6121" t="s">
        <v>14</v>
      </c>
      <c r="D6121" t="s">
        <v>17</v>
      </c>
      <c r="E6121" t="s">
        <v>110</v>
      </c>
      <c r="F6121" t="s">
        <v>121</v>
      </c>
      <c r="G6121">
        <v>6</v>
      </c>
      <c r="H6121" s="3">
        <v>1348.49</v>
      </c>
      <c r="I6121" s="3">
        <v>14572.38</v>
      </c>
    </row>
    <row r="6122" spans="1:9" x14ac:dyDescent="0.3">
      <c r="A6122">
        <v>6121</v>
      </c>
      <c r="B6122" s="2">
        <v>45728</v>
      </c>
      <c r="C6122" t="s">
        <v>13</v>
      </c>
      <c r="D6122" t="s">
        <v>18</v>
      </c>
      <c r="E6122" t="s">
        <v>56</v>
      </c>
      <c r="F6122" t="s">
        <v>122</v>
      </c>
      <c r="G6122">
        <v>10</v>
      </c>
      <c r="H6122" s="3">
        <v>394.84</v>
      </c>
      <c r="I6122" s="3">
        <v>7111.36</v>
      </c>
    </row>
    <row r="6123" spans="1:9" x14ac:dyDescent="0.3">
      <c r="A6123">
        <v>6122</v>
      </c>
      <c r="B6123" s="2">
        <v>45739</v>
      </c>
      <c r="C6123" t="s">
        <v>14</v>
      </c>
      <c r="D6123" t="s">
        <v>20</v>
      </c>
      <c r="E6123" t="s">
        <v>76</v>
      </c>
      <c r="F6123" t="s">
        <v>122</v>
      </c>
      <c r="G6123">
        <v>6</v>
      </c>
      <c r="H6123" s="3">
        <v>1465.22</v>
      </c>
      <c r="I6123" s="3">
        <v>15833.82</v>
      </c>
    </row>
    <row r="6124" spans="1:9" x14ac:dyDescent="0.3">
      <c r="A6124">
        <v>6123</v>
      </c>
      <c r="B6124" s="2">
        <v>45726</v>
      </c>
      <c r="C6124" t="s">
        <v>11</v>
      </c>
      <c r="D6124" t="s">
        <v>18</v>
      </c>
      <c r="E6124" t="s">
        <v>26</v>
      </c>
      <c r="F6124" t="s">
        <v>122</v>
      </c>
      <c r="G6124">
        <v>3</v>
      </c>
      <c r="H6124" s="3">
        <v>803.79</v>
      </c>
      <c r="I6124" s="3">
        <v>4343.0600000000004</v>
      </c>
    </row>
    <row r="6125" spans="1:9" x14ac:dyDescent="0.3">
      <c r="A6125">
        <v>6124</v>
      </c>
      <c r="B6125" s="2">
        <v>45735</v>
      </c>
      <c r="C6125" t="s">
        <v>15</v>
      </c>
      <c r="D6125" t="s">
        <v>16</v>
      </c>
      <c r="E6125" t="s">
        <v>86</v>
      </c>
      <c r="F6125" t="s">
        <v>121</v>
      </c>
      <c r="G6125">
        <v>7</v>
      </c>
      <c r="H6125" s="3">
        <v>1788.37</v>
      </c>
      <c r="I6125" s="3">
        <v>22546.9</v>
      </c>
    </row>
    <row r="6126" spans="1:9" x14ac:dyDescent="0.3">
      <c r="A6126">
        <v>6125</v>
      </c>
      <c r="B6126" s="2">
        <v>45733</v>
      </c>
      <c r="C6126" t="s">
        <v>14</v>
      </c>
      <c r="D6126" t="s">
        <v>16</v>
      </c>
      <c r="E6126" t="s">
        <v>59</v>
      </c>
      <c r="F6126" t="s">
        <v>121</v>
      </c>
      <c r="G6126">
        <v>4</v>
      </c>
      <c r="H6126" s="3">
        <v>1078.3</v>
      </c>
      <c r="I6126" s="3">
        <v>7768.39</v>
      </c>
    </row>
    <row r="6127" spans="1:9" x14ac:dyDescent="0.3">
      <c r="A6127">
        <v>6126</v>
      </c>
      <c r="B6127" s="2">
        <v>45730</v>
      </c>
      <c r="C6127" t="s">
        <v>12</v>
      </c>
      <c r="D6127" t="s">
        <v>18</v>
      </c>
      <c r="E6127" t="s">
        <v>99</v>
      </c>
      <c r="F6127" t="s">
        <v>121</v>
      </c>
      <c r="G6127">
        <v>7</v>
      </c>
      <c r="H6127" s="3">
        <v>199.97</v>
      </c>
      <c r="I6127" s="3">
        <v>2521.13</v>
      </c>
    </row>
    <row r="6128" spans="1:9" x14ac:dyDescent="0.3">
      <c r="A6128">
        <v>6127</v>
      </c>
      <c r="B6128" s="2">
        <v>45739</v>
      </c>
      <c r="C6128" t="s">
        <v>15</v>
      </c>
      <c r="D6128" t="s">
        <v>17</v>
      </c>
      <c r="E6128" t="s">
        <v>116</v>
      </c>
      <c r="F6128" t="s">
        <v>121</v>
      </c>
      <c r="G6128">
        <v>6</v>
      </c>
      <c r="H6128" s="3">
        <v>1303.67</v>
      </c>
      <c r="I6128" s="3">
        <v>14088.03</v>
      </c>
    </row>
    <row r="6129" spans="1:9" x14ac:dyDescent="0.3">
      <c r="A6129">
        <v>6128</v>
      </c>
      <c r="B6129" s="2">
        <v>45719</v>
      </c>
      <c r="C6129" t="s">
        <v>11</v>
      </c>
      <c r="D6129" t="s">
        <v>17</v>
      </c>
      <c r="E6129" t="s">
        <v>91</v>
      </c>
      <c r="F6129" t="s">
        <v>122</v>
      </c>
      <c r="G6129">
        <v>6</v>
      </c>
      <c r="H6129" s="3">
        <v>989.17</v>
      </c>
      <c r="I6129" s="3">
        <v>10689.41</v>
      </c>
    </row>
    <row r="6130" spans="1:9" x14ac:dyDescent="0.3">
      <c r="A6130">
        <v>6129</v>
      </c>
      <c r="B6130" s="2">
        <v>45727</v>
      </c>
      <c r="C6130" t="s">
        <v>14</v>
      </c>
      <c r="D6130" t="s">
        <v>17</v>
      </c>
      <c r="E6130" t="s">
        <v>54</v>
      </c>
      <c r="F6130" t="s">
        <v>122</v>
      </c>
      <c r="G6130">
        <v>3</v>
      </c>
      <c r="H6130" s="3">
        <v>1180.77</v>
      </c>
      <c r="I6130" s="3">
        <v>6379.96</v>
      </c>
    </row>
    <row r="6131" spans="1:9" x14ac:dyDescent="0.3">
      <c r="A6131">
        <v>6130</v>
      </c>
      <c r="B6131" s="2">
        <v>45739</v>
      </c>
      <c r="C6131" t="s">
        <v>14</v>
      </c>
      <c r="D6131" t="s">
        <v>18</v>
      </c>
      <c r="E6131" t="s">
        <v>87</v>
      </c>
      <c r="F6131" t="s">
        <v>121</v>
      </c>
      <c r="G6131">
        <v>7</v>
      </c>
      <c r="H6131" s="3">
        <v>1494.16</v>
      </c>
      <c r="I6131" s="3">
        <v>18837.650000000001</v>
      </c>
    </row>
    <row r="6132" spans="1:9" x14ac:dyDescent="0.3">
      <c r="A6132">
        <v>6131</v>
      </c>
      <c r="B6132" s="2">
        <v>45723</v>
      </c>
      <c r="C6132" t="s">
        <v>9</v>
      </c>
      <c r="D6132" t="s">
        <v>19</v>
      </c>
      <c r="E6132" t="s">
        <v>114</v>
      </c>
      <c r="F6132" t="s">
        <v>121</v>
      </c>
      <c r="G6132">
        <v>10</v>
      </c>
      <c r="H6132" s="3">
        <v>555.65</v>
      </c>
      <c r="I6132" s="3">
        <v>10007.67</v>
      </c>
    </row>
    <row r="6133" spans="1:9" x14ac:dyDescent="0.3">
      <c r="A6133">
        <v>6132</v>
      </c>
      <c r="B6133" s="2">
        <v>45736</v>
      </c>
      <c r="C6133" t="s">
        <v>15</v>
      </c>
      <c r="D6133" t="s">
        <v>19</v>
      </c>
      <c r="E6133" t="s">
        <v>25</v>
      </c>
      <c r="F6133" t="s">
        <v>121</v>
      </c>
      <c r="G6133">
        <v>9</v>
      </c>
      <c r="H6133" s="3">
        <v>1712.32</v>
      </c>
      <c r="I6133" s="3">
        <v>27756.13</v>
      </c>
    </row>
    <row r="6134" spans="1:9" x14ac:dyDescent="0.3">
      <c r="A6134">
        <v>6133</v>
      </c>
      <c r="B6134" s="2">
        <v>45736</v>
      </c>
      <c r="C6134" t="s">
        <v>10</v>
      </c>
      <c r="D6134" t="s">
        <v>16</v>
      </c>
      <c r="E6134" t="s">
        <v>30</v>
      </c>
      <c r="F6134" t="s">
        <v>121</v>
      </c>
      <c r="G6134">
        <v>10</v>
      </c>
      <c r="H6134" s="3">
        <v>860.57</v>
      </c>
      <c r="I6134" s="3">
        <v>15499.5</v>
      </c>
    </row>
    <row r="6135" spans="1:9" x14ac:dyDescent="0.3">
      <c r="A6135">
        <v>6134</v>
      </c>
      <c r="B6135" s="2">
        <v>45737</v>
      </c>
      <c r="C6135" t="s">
        <v>10</v>
      </c>
      <c r="D6135" t="s">
        <v>18</v>
      </c>
      <c r="E6135" t="s">
        <v>90</v>
      </c>
      <c r="F6135" t="s">
        <v>121</v>
      </c>
      <c r="G6135">
        <v>8</v>
      </c>
      <c r="H6135" s="3">
        <v>832.84</v>
      </c>
      <c r="I6135" s="3">
        <v>12000.05</v>
      </c>
    </row>
    <row r="6136" spans="1:9" x14ac:dyDescent="0.3">
      <c r="A6136">
        <v>6135</v>
      </c>
      <c r="B6136" s="2">
        <v>45725</v>
      </c>
      <c r="C6136" t="s">
        <v>10</v>
      </c>
      <c r="D6136" t="s">
        <v>16</v>
      </c>
      <c r="E6136" t="s">
        <v>25</v>
      </c>
      <c r="F6136" t="s">
        <v>121</v>
      </c>
      <c r="G6136">
        <v>9</v>
      </c>
      <c r="H6136" s="3">
        <v>836.89</v>
      </c>
      <c r="I6136" s="3">
        <v>13565.71</v>
      </c>
    </row>
    <row r="6137" spans="1:9" x14ac:dyDescent="0.3">
      <c r="A6137">
        <v>6136</v>
      </c>
      <c r="B6137" s="2">
        <v>45724</v>
      </c>
      <c r="C6137" t="s">
        <v>9</v>
      </c>
      <c r="D6137" t="s">
        <v>19</v>
      </c>
      <c r="E6137" t="s">
        <v>33</v>
      </c>
      <c r="F6137" t="s">
        <v>121</v>
      </c>
      <c r="G6137">
        <v>16</v>
      </c>
      <c r="H6137" s="3">
        <v>510.13</v>
      </c>
      <c r="I6137" s="3">
        <v>14700.51</v>
      </c>
    </row>
    <row r="6138" spans="1:9" x14ac:dyDescent="0.3">
      <c r="A6138">
        <v>6137</v>
      </c>
      <c r="B6138" s="2">
        <v>45740</v>
      </c>
      <c r="C6138" t="s">
        <v>11</v>
      </c>
      <c r="D6138" t="s">
        <v>16</v>
      </c>
      <c r="E6138" t="s">
        <v>23</v>
      </c>
      <c r="F6138" t="s">
        <v>122</v>
      </c>
      <c r="G6138">
        <v>7</v>
      </c>
      <c r="H6138" s="3">
        <v>992.07</v>
      </c>
      <c r="I6138" s="3">
        <v>12507.54</v>
      </c>
    </row>
    <row r="6139" spans="1:9" x14ac:dyDescent="0.3">
      <c r="A6139">
        <v>6138</v>
      </c>
      <c r="B6139" s="2">
        <v>45740</v>
      </c>
      <c r="C6139" t="s">
        <v>13</v>
      </c>
      <c r="D6139" t="s">
        <v>19</v>
      </c>
      <c r="E6139" t="s">
        <v>52</v>
      </c>
      <c r="F6139" t="s">
        <v>122</v>
      </c>
      <c r="G6139">
        <v>15</v>
      </c>
      <c r="H6139" s="3">
        <v>449.43</v>
      </c>
      <c r="I6139" s="3">
        <v>12141.85</v>
      </c>
    </row>
    <row r="6140" spans="1:9" x14ac:dyDescent="0.3">
      <c r="A6140">
        <v>6139</v>
      </c>
      <c r="B6140" s="2">
        <v>45734</v>
      </c>
      <c r="C6140" t="s">
        <v>9</v>
      </c>
      <c r="D6140" t="s">
        <v>17</v>
      </c>
      <c r="E6140" t="s">
        <v>109</v>
      </c>
      <c r="F6140" t="s">
        <v>121</v>
      </c>
      <c r="G6140">
        <v>18</v>
      </c>
      <c r="H6140" s="3">
        <v>400.3</v>
      </c>
      <c r="I6140" s="3">
        <v>12977.46</v>
      </c>
    </row>
    <row r="6141" spans="1:9" x14ac:dyDescent="0.3">
      <c r="A6141">
        <v>6140</v>
      </c>
      <c r="B6141" s="2">
        <v>45732</v>
      </c>
      <c r="C6141" t="s">
        <v>14</v>
      </c>
      <c r="D6141" t="s">
        <v>18</v>
      </c>
      <c r="E6141" t="s">
        <v>48</v>
      </c>
      <c r="F6141" t="s">
        <v>121</v>
      </c>
      <c r="G6141">
        <v>10</v>
      </c>
      <c r="H6141" s="3">
        <v>1217.6199999999999</v>
      </c>
      <c r="I6141" s="3">
        <v>21930.23</v>
      </c>
    </row>
    <row r="6142" spans="1:9" x14ac:dyDescent="0.3">
      <c r="A6142">
        <v>6141</v>
      </c>
      <c r="B6142" s="2">
        <v>45723</v>
      </c>
      <c r="C6142" t="s">
        <v>10</v>
      </c>
      <c r="D6142" t="s">
        <v>18</v>
      </c>
      <c r="E6142" t="s">
        <v>63</v>
      </c>
      <c r="F6142" t="s">
        <v>121</v>
      </c>
      <c r="G6142">
        <v>4</v>
      </c>
      <c r="H6142" s="3">
        <v>785.35</v>
      </c>
      <c r="I6142" s="3">
        <v>5657.89</v>
      </c>
    </row>
    <row r="6143" spans="1:9" x14ac:dyDescent="0.3">
      <c r="A6143">
        <v>6142</v>
      </c>
      <c r="B6143" s="2">
        <v>45743</v>
      </c>
      <c r="C6143" t="s">
        <v>10</v>
      </c>
      <c r="D6143" t="s">
        <v>19</v>
      </c>
      <c r="E6143" t="s">
        <v>89</v>
      </c>
      <c r="F6143" t="s">
        <v>122</v>
      </c>
      <c r="G6143">
        <v>4</v>
      </c>
      <c r="H6143" s="3">
        <v>748.45</v>
      </c>
      <c r="I6143" s="3">
        <v>5392.05</v>
      </c>
    </row>
    <row r="6144" spans="1:9" x14ac:dyDescent="0.3">
      <c r="A6144">
        <v>6143</v>
      </c>
      <c r="B6144" s="2">
        <v>45724</v>
      </c>
      <c r="C6144" t="s">
        <v>13</v>
      </c>
      <c r="D6144" t="s">
        <v>19</v>
      </c>
      <c r="E6144" t="s">
        <v>105</v>
      </c>
      <c r="F6144" t="s">
        <v>122</v>
      </c>
      <c r="G6144">
        <v>12</v>
      </c>
      <c r="H6144" s="3">
        <v>381.68</v>
      </c>
      <c r="I6144" s="3">
        <v>8249.2099999999991</v>
      </c>
    </row>
    <row r="6145" spans="1:9" x14ac:dyDescent="0.3">
      <c r="A6145">
        <v>6144</v>
      </c>
      <c r="B6145" s="2">
        <v>45723</v>
      </c>
      <c r="C6145" t="s">
        <v>10</v>
      </c>
      <c r="D6145" t="s">
        <v>17</v>
      </c>
      <c r="E6145" t="s">
        <v>60</v>
      </c>
      <c r="F6145" t="s">
        <v>121</v>
      </c>
      <c r="G6145">
        <v>7</v>
      </c>
      <c r="H6145" s="3">
        <v>873.06</v>
      </c>
      <c r="I6145" s="3">
        <v>11007.12</v>
      </c>
    </row>
    <row r="6146" spans="1:9" x14ac:dyDescent="0.3">
      <c r="A6146">
        <v>6145</v>
      </c>
      <c r="B6146" s="2">
        <v>45746</v>
      </c>
      <c r="C6146" t="s">
        <v>15</v>
      </c>
      <c r="D6146" t="s">
        <v>18</v>
      </c>
      <c r="E6146" t="s">
        <v>69</v>
      </c>
      <c r="F6146" t="s">
        <v>121</v>
      </c>
      <c r="G6146">
        <v>4</v>
      </c>
      <c r="H6146" s="3">
        <v>1200.31</v>
      </c>
      <c r="I6146" s="3">
        <v>8647.39</v>
      </c>
    </row>
    <row r="6147" spans="1:9" x14ac:dyDescent="0.3">
      <c r="A6147">
        <v>6146</v>
      </c>
      <c r="B6147" s="2">
        <v>45732</v>
      </c>
      <c r="C6147" t="s">
        <v>13</v>
      </c>
      <c r="D6147" t="s">
        <v>16</v>
      </c>
      <c r="E6147" t="s">
        <v>75</v>
      </c>
      <c r="F6147" t="s">
        <v>121</v>
      </c>
      <c r="G6147">
        <v>15</v>
      </c>
      <c r="H6147" s="3">
        <v>357.66</v>
      </c>
      <c r="I6147" s="3">
        <v>9662.58</v>
      </c>
    </row>
    <row r="6148" spans="1:9" x14ac:dyDescent="0.3">
      <c r="A6148">
        <v>6147</v>
      </c>
      <c r="B6148" s="2">
        <v>45718</v>
      </c>
      <c r="C6148" t="s">
        <v>13</v>
      </c>
      <c r="D6148" t="s">
        <v>20</v>
      </c>
      <c r="E6148" t="s">
        <v>67</v>
      </c>
      <c r="F6148" t="s">
        <v>121</v>
      </c>
      <c r="G6148">
        <v>5</v>
      </c>
      <c r="H6148" s="3">
        <v>363.9</v>
      </c>
      <c r="I6148" s="3">
        <v>3277.05</v>
      </c>
    </row>
    <row r="6149" spans="1:9" x14ac:dyDescent="0.3">
      <c r="A6149">
        <v>6148</v>
      </c>
      <c r="B6149" s="2">
        <v>45725</v>
      </c>
      <c r="C6149" t="s">
        <v>10</v>
      </c>
      <c r="D6149" t="s">
        <v>16</v>
      </c>
      <c r="E6149" t="s">
        <v>101</v>
      </c>
      <c r="F6149" t="s">
        <v>122</v>
      </c>
      <c r="G6149">
        <v>10</v>
      </c>
      <c r="H6149" s="3">
        <v>872.86</v>
      </c>
      <c r="I6149" s="3">
        <v>15720.85</v>
      </c>
    </row>
    <row r="6150" spans="1:9" x14ac:dyDescent="0.3">
      <c r="A6150">
        <v>6149</v>
      </c>
      <c r="B6150" s="2">
        <v>45730</v>
      </c>
      <c r="C6150" t="s">
        <v>15</v>
      </c>
      <c r="D6150" t="s">
        <v>17</v>
      </c>
      <c r="E6150" t="s">
        <v>21</v>
      </c>
      <c r="F6150" t="s">
        <v>122</v>
      </c>
      <c r="G6150">
        <v>4</v>
      </c>
      <c r="H6150" s="3">
        <v>1492.09</v>
      </c>
      <c r="I6150" s="3">
        <v>10749.46</v>
      </c>
    </row>
    <row r="6151" spans="1:9" x14ac:dyDescent="0.3">
      <c r="A6151">
        <v>6150</v>
      </c>
      <c r="B6151" s="2">
        <v>45730</v>
      </c>
      <c r="C6151" t="s">
        <v>10</v>
      </c>
      <c r="D6151" t="s">
        <v>16</v>
      </c>
      <c r="E6151" t="s">
        <v>95</v>
      </c>
      <c r="F6151" t="s">
        <v>122</v>
      </c>
      <c r="G6151">
        <v>2</v>
      </c>
      <c r="H6151" s="3">
        <v>763.42</v>
      </c>
      <c r="I6151" s="3">
        <v>2749.95</v>
      </c>
    </row>
    <row r="6152" spans="1:9" x14ac:dyDescent="0.3">
      <c r="A6152">
        <v>6151</v>
      </c>
      <c r="B6152" s="2">
        <v>45736</v>
      </c>
      <c r="C6152" t="s">
        <v>14</v>
      </c>
      <c r="D6152" t="s">
        <v>16</v>
      </c>
      <c r="E6152" t="s">
        <v>34</v>
      </c>
      <c r="F6152" t="s">
        <v>121</v>
      </c>
      <c r="G6152">
        <v>7</v>
      </c>
      <c r="H6152" s="3">
        <v>1360.35</v>
      </c>
      <c r="I6152" s="3">
        <v>17150.63</v>
      </c>
    </row>
    <row r="6153" spans="1:9" x14ac:dyDescent="0.3">
      <c r="A6153">
        <v>6152</v>
      </c>
      <c r="B6153" s="2">
        <v>45730</v>
      </c>
      <c r="C6153" t="s">
        <v>13</v>
      </c>
      <c r="D6153" t="s">
        <v>16</v>
      </c>
      <c r="E6153" t="s">
        <v>105</v>
      </c>
      <c r="F6153" t="s">
        <v>121</v>
      </c>
      <c r="G6153">
        <v>19</v>
      </c>
      <c r="H6153" s="3">
        <v>370.01</v>
      </c>
      <c r="I6153" s="3">
        <v>12661.89</v>
      </c>
    </row>
    <row r="6154" spans="1:9" x14ac:dyDescent="0.3">
      <c r="A6154">
        <v>6153</v>
      </c>
      <c r="B6154" s="2">
        <v>45742</v>
      </c>
      <c r="C6154" t="s">
        <v>13</v>
      </c>
      <c r="D6154" t="s">
        <v>18</v>
      </c>
      <c r="E6154" t="s">
        <v>82</v>
      </c>
      <c r="F6154" t="s">
        <v>122</v>
      </c>
      <c r="G6154">
        <v>16</v>
      </c>
      <c r="H6154" s="3">
        <v>480.63</v>
      </c>
      <c r="I6154" s="3">
        <v>13850.4</v>
      </c>
    </row>
    <row r="6155" spans="1:9" x14ac:dyDescent="0.3">
      <c r="A6155">
        <v>6154</v>
      </c>
      <c r="B6155" s="2">
        <v>45731</v>
      </c>
      <c r="C6155" t="s">
        <v>9</v>
      </c>
      <c r="D6155" t="s">
        <v>16</v>
      </c>
      <c r="E6155" t="s">
        <v>91</v>
      </c>
      <c r="F6155" t="s">
        <v>122</v>
      </c>
      <c r="G6155">
        <v>13</v>
      </c>
      <c r="H6155" s="3">
        <v>450.63</v>
      </c>
      <c r="I6155" s="3">
        <v>10551.03</v>
      </c>
    </row>
    <row r="6156" spans="1:9" x14ac:dyDescent="0.3">
      <c r="A6156">
        <v>6155</v>
      </c>
      <c r="B6156" s="2">
        <v>45725</v>
      </c>
      <c r="C6156" t="s">
        <v>12</v>
      </c>
      <c r="D6156" t="s">
        <v>17</v>
      </c>
      <c r="E6156" t="s">
        <v>53</v>
      </c>
      <c r="F6156" t="s">
        <v>121</v>
      </c>
      <c r="G6156">
        <v>15</v>
      </c>
      <c r="H6156" s="3">
        <v>193.51</v>
      </c>
      <c r="I6156" s="3">
        <v>5227.8900000000003</v>
      </c>
    </row>
    <row r="6157" spans="1:9" x14ac:dyDescent="0.3">
      <c r="A6157">
        <v>6156</v>
      </c>
      <c r="B6157" s="2">
        <v>45722</v>
      </c>
      <c r="C6157" t="s">
        <v>13</v>
      </c>
      <c r="D6157" t="s">
        <v>18</v>
      </c>
      <c r="E6157" t="s">
        <v>77</v>
      </c>
      <c r="F6157" t="s">
        <v>121</v>
      </c>
      <c r="G6157">
        <v>10</v>
      </c>
      <c r="H6157" s="3">
        <v>347.4</v>
      </c>
      <c r="I6157" s="3">
        <v>6256.93</v>
      </c>
    </row>
    <row r="6158" spans="1:9" x14ac:dyDescent="0.3">
      <c r="A6158">
        <v>6157</v>
      </c>
      <c r="B6158" s="2">
        <v>45719</v>
      </c>
      <c r="C6158" t="s">
        <v>15</v>
      </c>
      <c r="D6158" t="s">
        <v>16</v>
      </c>
      <c r="E6158" t="s">
        <v>21</v>
      </c>
      <c r="F6158" t="s">
        <v>121</v>
      </c>
      <c r="G6158">
        <v>2</v>
      </c>
      <c r="H6158" s="3">
        <v>1421.51</v>
      </c>
      <c r="I6158" s="3">
        <v>5120.49</v>
      </c>
    </row>
    <row r="6159" spans="1:9" x14ac:dyDescent="0.3">
      <c r="A6159">
        <v>6158</v>
      </c>
      <c r="B6159" s="2">
        <v>45742</v>
      </c>
      <c r="C6159" t="s">
        <v>12</v>
      </c>
      <c r="D6159" t="s">
        <v>20</v>
      </c>
      <c r="E6159" t="s">
        <v>78</v>
      </c>
      <c r="F6159" t="s">
        <v>121</v>
      </c>
      <c r="G6159">
        <v>20</v>
      </c>
      <c r="H6159" s="3">
        <v>206.28</v>
      </c>
      <c r="I6159" s="3">
        <v>7430.51</v>
      </c>
    </row>
    <row r="6160" spans="1:9" x14ac:dyDescent="0.3">
      <c r="A6160">
        <v>6159</v>
      </c>
      <c r="B6160" s="2">
        <v>45727</v>
      </c>
      <c r="C6160" t="s">
        <v>13</v>
      </c>
      <c r="D6160" t="s">
        <v>18</v>
      </c>
      <c r="E6160" t="s">
        <v>58</v>
      </c>
      <c r="F6160" t="s">
        <v>121</v>
      </c>
      <c r="G6160">
        <v>9</v>
      </c>
      <c r="H6160" s="3">
        <v>494.68</v>
      </c>
      <c r="I6160" s="3">
        <v>8018.6</v>
      </c>
    </row>
    <row r="6161" spans="1:9" x14ac:dyDescent="0.3">
      <c r="A6161">
        <v>6160</v>
      </c>
      <c r="B6161" s="2">
        <v>45740</v>
      </c>
      <c r="C6161" t="s">
        <v>15</v>
      </c>
      <c r="D6161" t="s">
        <v>19</v>
      </c>
      <c r="E6161" t="s">
        <v>57</v>
      </c>
      <c r="F6161" t="s">
        <v>122</v>
      </c>
      <c r="G6161">
        <v>6</v>
      </c>
      <c r="H6161" s="3">
        <v>1750.89</v>
      </c>
      <c r="I6161" s="3">
        <v>18920.89</v>
      </c>
    </row>
    <row r="6162" spans="1:9" x14ac:dyDescent="0.3">
      <c r="A6162">
        <v>6161</v>
      </c>
      <c r="B6162" s="2">
        <v>45735</v>
      </c>
      <c r="C6162" t="s">
        <v>9</v>
      </c>
      <c r="D6162" t="s">
        <v>18</v>
      </c>
      <c r="E6162" t="s">
        <v>64</v>
      </c>
      <c r="F6162" t="s">
        <v>121</v>
      </c>
      <c r="G6162">
        <v>15</v>
      </c>
      <c r="H6162" s="3">
        <v>446.02</v>
      </c>
      <c r="I6162" s="3">
        <v>12049.72</v>
      </c>
    </row>
    <row r="6163" spans="1:9" x14ac:dyDescent="0.3">
      <c r="A6163">
        <v>6162</v>
      </c>
      <c r="B6163" s="2">
        <v>45734</v>
      </c>
      <c r="C6163" t="s">
        <v>13</v>
      </c>
      <c r="D6163" t="s">
        <v>16</v>
      </c>
      <c r="E6163" t="s">
        <v>109</v>
      </c>
      <c r="F6163" t="s">
        <v>121</v>
      </c>
      <c r="G6163">
        <v>13</v>
      </c>
      <c r="H6163" s="3">
        <v>414.33</v>
      </c>
      <c r="I6163" s="3">
        <v>9701.11</v>
      </c>
    </row>
    <row r="6164" spans="1:9" x14ac:dyDescent="0.3">
      <c r="A6164">
        <v>6163</v>
      </c>
      <c r="B6164" s="2">
        <v>45726</v>
      </c>
      <c r="C6164" t="s">
        <v>15</v>
      </c>
      <c r="D6164" t="s">
        <v>16</v>
      </c>
      <c r="E6164" t="s">
        <v>67</v>
      </c>
      <c r="F6164" t="s">
        <v>122</v>
      </c>
      <c r="G6164">
        <v>2</v>
      </c>
      <c r="H6164" s="3">
        <v>1721.84</v>
      </c>
      <c r="I6164" s="3">
        <v>6202.32</v>
      </c>
    </row>
    <row r="6165" spans="1:9" x14ac:dyDescent="0.3">
      <c r="A6165">
        <v>6164</v>
      </c>
      <c r="B6165" s="2">
        <v>45721</v>
      </c>
      <c r="C6165" t="s">
        <v>15</v>
      </c>
      <c r="D6165" t="s">
        <v>17</v>
      </c>
      <c r="E6165" t="s">
        <v>45</v>
      </c>
      <c r="F6165" t="s">
        <v>122</v>
      </c>
      <c r="G6165">
        <v>7</v>
      </c>
      <c r="H6165" s="3">
        <v>1233.19</v>
      </c>
      <c r="I6165" s="3">
        <v>15547.46</v>
      </c>
    </row>
    <row r="6166" spans="1:9" x14ac:dyDescent="0.3">
      <c r="A6166">
        <v>6165</v>
      </c>
      <c r="B6166" s="2">
        <v>45727</v>
      </c>
      <c r="C6166" t="s">
        <v>15</v>
      </c>
      <c r="D6166" t="s">
        <v>16</v>
      </c>
      <c r="E6166" t="s">
        <v>115</v>
      </c>
      <c r="F6166" t="s">
        <v>121</v>
      </c>
      <c r="G6166">
        <v>10</v>
      </c>
      <c r="H6166" s="3">
        <v>1628.21</v>
      </c>
      <c r="I6166" s="3">
        <v>29325.26</v>
      </c>
    </row>
    <row r="6167" spans="1:9" x14ac:dyDescent="0.3">
      <c r="A6167">
        <v>6166</v>
      </c>
      <c r="B6167" s="2">
        <v>45747</v>
      </c>
      <c r="C6167" t="s">
        <v>10</v>
      </c>
      <c r="D6167" t="s">
        <v>18</v>
      </c>
      <c r="E6167" t="s">
        <v>32</v>
      </c>
      <c r="F6167" t="s">
        <v>121</v>
      </c>
      <c r="G6167">
        <v>10</v>
      </c>
      <c r="H6167" s="3">
        <v>808.34</v>
      </c>
      <c r="I6167" s="3">
        <v>14558.8</v>
      </c>
    </row>
    <row r="6168" spans="1:9" x14ac:dyDescent="0.3">
      <c r="A6168">
        <v>6167</v>
      </c>
      <c r="B6168" s="2">
        <v>45729</v>
      </c>
      <c r="C6168" t="s">
        <v>12</v>
      </c>
      <c r="D6168" t="s">
        <v>16</v>
      </c>
      <c r="E6168" t="s">
        <v>103</v>
      </c>
      <c r="F6168" t="s">
        <v>122</v>
      </c>
      <c r="G6168">
        <v>5</v>
      </c>
      <c r="H6168" s="3">
        <v>209.44</v>
      </c>
      <c r="I6168" s="3">
        <v>1886.08</v>
      </c>
    </row>
    <row r="6169" spans="1:9" x14ac:dyDescent="0.3">
      <c r="A6169">
        <v>6168</v>
      </c>
      <c r="B6169" s="2">
        <v>45733</v>
      </c>
      <c r="C6169" t="s">
        <v>10</v>
      </c>
      <c r="D6169" t="s">
        <v>17</v>
      </c>
      <c r="E6169" t="s">
        <v>31</v>
      </c>
      <c r="F6169" t="s">
        <v>121</v>
      </c>
      <c r="G6169">
        <v>9</v>
      </c>
      <c r="H6169" s="3">
        <v>794.14</v>
      </c>
      <c r="I6169" s="3">
        <v>12872.74</v>
      </c>
    </row>
    <row r="6170" spans="1:9" x14ac:dyDescent="0.3">
      <c r="A6170">
        <v>6169</v>
      </c>
      <c r="B6170" s="2">
        <v>45721</v>
      </c>
      <c r="C6170" t="s">
        <v>12</v>
      </c>
      <c r="D6170" t="s">
        <v>17</v>
      </c>
      <c r="E6170" t="s">
        <v>61</v>
      </c>
      <c r="F6170" t="s">
        <v>121</v>
      </c>
      <c r="G6170">
        <v>18</v>
      </c>
      <c r="H6170" s="3">
        <v>235.19</v>
      </c>
      <c r="I6170" s="3">
        <v>7624.7</v>
      </c>
    </row>
    <row r="6171" spans="1:9" x14ac:dyDescent="0.3">
      <c r="A6171">
        <v>6170</v>
      </c>
      <c r="B6171" s="2">
        <v>45724</v>
      </c>
      <c r="C6171" t="s">
        <v>9</v>
      </c>
      <c r="D6171" t="s">
        <v>17</v>
      </c>
      <c r="E6171" t="s">
        <v>61</v>
      </c>
      <c r="F6171" t="s">
        <v>121</v>
      </c>
      <c r="G6171">
        <v>12</v>
      </c>
      <c r="H6171" s="3">
        <v>528.25</v>
      </c>
      <c r="I6171" s="3">
        <v>11417.01</v>
      </c>
    </row>
    <row r="6172" spans="1:9" x14ac:dyDescent="0.3">
      <c r="A6172">
        <v>6171</v>
      </c>
      <c r="B6172" s="2">
        <v>45744</v>
      </c>
      <c r="C6172" t="s">
        <v>10</v>
      </c>
      <c r="D6172" t="s">
        <v>19</v>
      </c>
      <c r="E6172" t="s">
        <v>101</v>
      </c>
      <c r="F6172" t="s">
        <v>121</v>
      </c>
      <c r="G6172">
        <v>8</v>
      </c>
      <c r="H6172" s="3">
        <v>831.47</v>
      </c>
      <c r="I6172" s="3">
        <v>11980.31</v>
      </c>
    </row>
    <row r="6173" spans="1:9" x14ac:dyDescent="0.3">
      <c r="A6173">
        <v>6172</v>
      </c>
      <c r="B6173" s="2">
        <v>45733</v>
      </c>
      <c r="C6173" t="s">
        <v>12</v>
      </c>
      <c r="D6173" t="s">
        <v>18</v>
      </c>
      <c r="E6173" t="s">
        <v>37</v>
      </c>
      <c r="F6173" t="s">
        <v>121</v>
      </c>
      <c r="G6173">
        <v>6</v>
      </c>
      <c r="H6173" s="3">
        <v>237.94</v>
      </c>
      <c r="I6173" s="3">
        <v>2571.2800000000002</v>
      </c>
    </row>
    <row r="6174" spans="1:9" x14ac:dyDescent="0.3">
      <c r="A6174">
        <v>6173</v>
      </c>
      <c r="B6174" s="2">
        <v>45738</v>
      </c>
      <c r="C6174" t="s">
        <v>11</v>
      </c>
      <c r="D6174" t="s">
        <v>16</v>
      </c>
      <c r="E6174" t="s">
        <v>116</v>
      </c>
      <c r="F6174" t="s">
        <v>122</v>
      </c>
      <c r="G6174">
        <v>3</v>
      </c>
      <c r="H6174" s="3">
        <v>977.48</v>
      </c>
      <c r="I6174" s="3">
        <v>5281.54</v>
      </c>
    </row>
    <row r="6175" spans="1:9" x14ac:dyDescent="0.3">
      <c r="A6175">
        <v>6174</v>
      </c>
      <c r="B6175" s="2">
        <v>45736</v>
      </c>
      <c r="C6175" t="s">
        <v>10</v>
      </c>
      <c r="D6175" t="s">
        <v>16</v>
      </c>
      <c r="E6175" t="s">
        <v>69</v>
      </c>
      <c r="F6175" t="s">
        <v>122</v>
      </c>
      <c r="G6175">
        <v>1</v>
      </c>
      <c r="H6175" s="3">
        <v>897.92</v>
      </c>
      <c r="I6175" s="3">
        <v>1617.22</v>
      </c>
    </row>
    <row r="6176" spans="1:9" x14ac:dyDescent="0.3">
      <c r="A6176">
        <v>6175</v>
      </c>
      <c r="B6176" s="2">
        <v>45738</v>
      </c>
      <c r="C6176" t="s">
        <v>9</v>
      </c>
      <c r="D6176" t="s">
        <v>16</v>
      </c>
      <c r="E6176" t="s">
        <v>105</v>
      </c>
      <c r="F6176" t="s">
        <v>121</v>
      </c>
      <c r="G6176">
        <v>9</v>
      </c>
      <c r="H6176" s="3">
        <v>436.39</v>
      </c>
      <c r="I6176" s="3">
        <v>7073.74</v>
      </c>
    </row>
    <row r="6177" spans="1:9" x14ac:dyDescent="0.3">
      <c r="A6177">
        <v>6176</v>
      </c>
      <c r="B6177" s="2">
        <v>45729</v>
      </c>
      <c r="C6177" t="s">
        <v>13</v>
      </c>
      <c r="D6177" t="s">
        <v>16</v>
      </c>
      <c r="E6177" t="s">
        <v>93</v>
      </c>
      <c r="F6177" t="s">
        <v>121</v>
      </c>
      <c r="G6177">
        <v>5</v>
      </c>
      <c r="H6177" s="3">
        <v>377.16</v>
      </c>
      <c r="I6177" s="3">
        <v>3396.46</v>
      </c>
    </row>
    <row r="6178" spans="1:9" x14ac:dyDescent="0.3">
      <c r="A6178">
        <v>6177</v>
      </c>
      <c r="B6178" s="2">
        <v>45727</v>
      </c>
      <c r="C6178" t="s">
        <v>14</v>
      </c>
      <c r="D6178" t="s">
        <v>18</v>
      </c>
      <c r="E6178" t="s">
        <v>78</v>
      </c>
      <c r="F6178" t="s">
        <v>121</v>
      </c>
      <c r="G6178">
        <v>2</v>
      </c>
      <c r="H6178" s="3">
        <v>1249.94</v>
      </c>
      <c r="I6178" s="3">
        <v>4502.47</v>
      </c>
    </row>
    <row r="6179" spans="1:9" x14ac:dyDescent="0.3">
      <c r="A6179">
        <v>6178</v>
      </c>
      <c r="B6179" s="2">
        <v>45731</v>
      </c>
      <c r="C6179" t="s">
        <v>10</v>
      </c>
      <c r="D6179" t="s">
        <v>18</v>
      </c>
      <c r="E6179" t="s">
        <v>56</v>
      </c>
      <c r="F6179" t="s">
        <v>122</v>
      </c>
      <c r="G6179">
        <v>8</v>
      </c>
      <c r="H6179" s="3">
        <v>891.45</v>
      </c>
      <c r="I6179" s="3">
        <v>12844.54</v>
      </c>
    </row>
    <row r="6180" spans="1:9" x14ac:dyDescent="0.3">
      <c r="A6180">
        <v>6179</v>
      </c>
      <c r="B6180" s="2">
        <v>45722</v>
      </c>
      <c r="C6180" t="s">
        <v>13</v>
      </c>
      <c r="D6180" t="s">
        <v>19</v>
      </c>
      <c r="E6180" t="s">
        <v>109</v>
      </c>
      <c r="F6180" t="s">
        <v>121</v>
      </c>
      <c r="G6180">
        <v>19</v>
      </c>
      <c r="H6180" s="3">
        <v>475.85</v>
      </c>
      <c r="I6180" s="3">
        <v>16283.78</v>
      </c>
    </row>
    <row r="6181" spans="1:9" x14ac:dyDescent="0.3">
      <c r="A6181">
        <v>6180</v>
      </c>
      <c r="B6181" s="2">
        <v>45738</v>
      </c>
      <c r="C6181" t="s">
        <v>9</v>
      </c>
      <c r="D6181" t="s">
        <v>20</v>
      </c>
      <c r="E6181" t="s">
        <v>29</v>
      </c>
      <c r="F6181" t="s">
        <v>121</v>
      </c>
      <c r="G6181">
        <v>15</v>
      </c>
      <c r="H6181" s="3">
        <v>498.97</v>
      </c>
      <c r="I6181" s="3">
        <v>13480.23</v>
      </c>
    </row>
    <row r="6182" spans="1:9" x14ac:dyDescent="0.3">
      <c r="A6182">
        <v>6181</v>
      </c>
      <c r="B6182" s="2">
        <v>45741</v>
      </c>
      <c r="C6182" t="s">
        <v>15</v>
      </c>
      <c r="D6182" t="s">
        <v>17</v>
      </c>
      <c r="E6182" t="s">
        <v>46</v>
      </c>
      <c r="F6182" t="s">
        <v>121</v>
      </c>
      <c r="G6182">
        <v>6</v>
      </c>
      <c r="H6182" s="3">
        <v>1644.99</v>
      </c>
      <c r="I6182" s="3">
        <v>17776.490000000002</v>
      </c>
    </row>
    <row r="6183" spans="1:9" x14ac:dyDescent="0.3">
      <c r="A6183">
        <v>6182</v>
      </c>
      <c r="B6183" s="2">
        <v>45736</v>
      </c>
      <c r="C6183" t="s">
        <v>11</v>
      </c>
      <c r="D6183" t="s">
        <v>18</v>
      </c>
      <c r="E6183" t="s">
        <v>108</v>
      </c>
      <c r="F6183" t="s">
        <v>121</v>
      </c>
      <c r="G6183">
        <v>6</v>
      </c>
      <c r="H6183" s="3">
        <v>1047.69</v>
      </c>
      <c r="I6183" s="3">
        <v>11321.8</v>
      </c>
    </row>
    <row r="6184" spans="1:9" x14ac:dyDescent="0.3">
      <c r="A6184">
        <v>6183</v>
      </c>
      <c r="B6184" s="2">
        <v>45718</v>
      </c>
      <c r="C6184" t="s">
        <v>12</v>
      </c>
      <c r="D6184" t="s">
        <v>18</v>
      </c>
      <c r="E6184" t="s">
        <v>86</v>
      </c>
      <c r="F6184" t="s">
        <v>121</v>
      </c>
      <c r="G6184">
        <v>11</v>
      </c>
      <c r="H6184" s="3">
        <v>158.21</v>
      </c>
      <c r="I6184" s="3">
        <v>3134.43</v>
      </c>
    </row>
    <row r="6185" spans="1:9" x14ac:dyDescent="0.3">
      <c r="A6185">
        <v>6184</v>
      </c>
      <c r="B6185" s="2">
        <v>45744</v>
      </c>
      <c r="C6185" t="s">
        <v>9</v>
      </c>
      <c r="D6185" t="s">
        <v>18</v>
      </c>
      <c r="E6185" t="s">
        <v>101</v>
      </c>
      <c r="F6185" t="s">
        <v>121</v>
      </c>
      <c r="G6185">
        <v>8</v>
      </c>
      <c r="H6185" s="3">
        <v>555.9</v>
      </c>
      <c r="I6185" s="3">
        <v>8009.74</v>
      </c>
    </row>
    <row r="6186" spans="1:9" x14ac:dyDescent="0.3">
      <c r="A6186">
        <v>6185</v>
      </c>
      <c r="B6186" s="2">
        <v>45727</v>
      </c>
      <c r="C6186" t="s">
        <v>10</v>
      </c>
      <c r="D6186" t="s">
        <v>18</v>
      </c>
      <c r="E6186" t="s">
        <v>68</v>
      </c>
      <c r="F6186" t="s">
        <v>122</v>
      </c>
      <c r="G6186">
        <v>3</v>
      </c>
      <c r="H6186" s="3">
        <v>865.59</v>
      </c>
      <c r="I6186" s="3">
        <v>4676.97</v>
      </c>
    </row>
    <row r="6187" spans="1:9" x14ac:dyDescent="0.3">
      <c r="A6187">
        <v>6186</v>
      </c>
      <c r="B6187" s="2">
        <v>45732</v>
      </c>
      <c r="C6187" t="s">
        <v>12</v>
      </c>
      <c r="D6187" t="s">
        <v>20</v>
      </c>
      <c r="E6187" t="s">
        <v>52</v>
      </c>
      <c r="F6187" t="s">
        <v>121</v>
      </c>
      <c r="G6187">
        <v>9</v>
      </c>
      <c r="H6187" s="3">
        <v>206.92</v>
      </c>
      <c r="I6187" s="3">
        <v>3354.1</v>
      </c>
    </row>
    <row r="6188" spans="1:9" x14ac:dyDescent="0.3">
      <c r="A6188">
        <v>6187</v>
      </c>
      <c r="B6188" s="2">
        <v>45720</v>
      </c>
      <c r="C6188" t="s">
        <v>13</v>
      </c>
      <c r="D6188" t="s">
        <v>20</v>
      </c>
      <c r="E6188" t="s">
        <v>30</v>
      </c>
      <c r="F6188" t="s">
        <v>121</v>
      </c>
      <c r="G6188">
        <v>20</v>
      </c>
      <c r="H6188" s="3">
        <v>316.89</v>
      </c>
      <c r="I6188" s="3">
        <v>11414.85</v>
      </c>
    </row>
    <row r="6189" spans="1:9" x14ac:dyDescent="0.3">
      <c r="A6189">
        <v>6188</v>
      </c>
      <c r="B6189" s="2">
        <v>45720</v>
      </c>
      <c r="C6189" t="s">
        <v>10</v>
      </c>
      <c r="D6189" t="s">
        <v>16</v>
      </c>
      <c r="E6189" t="s">
        <v>58</v>
      </c>
      <c r="F6189" t="s">
        <v>121</v>
      </c>
      <c r="G6189">
        <v>1</v>
      </c>
      <c r="H6189" s="3">
        <v>738.44</v>
      </c>
      <c r="I6189" s="3">
        <v>1329.98</v>
      </c>
    </row>
    <row r="6190" spans="1:9" x14ac:dyDescent="0.3">
      <c r="A6190">
        <v>6189</v>
      </c>
      <c r="B6190" s="2">
        <v>45743</v>
      </c>
      <c r="C6190" t="s">
        <v>14</v>
      </c>
      <c r="D6190" t="s">
        <v>18</v>
      </c>
      <c r="E6190" t="s">
        <v>79</v>
      </c>
      <c r="F6190" t="s">
        <v>121</v>
      </c>
      <c r="G6190">
        <v>9</v>
      </c>
      <c r="H6190" s="3">
        <v>1130.4000000000001</v>
      </c>
      <c r="I6190" s="3">
        <v>18323.400000000001</v>
      </c>
    </row>
    <row r="6191" spans="1:9" x14ac:dyDescent="0.3">
      <c r="A6191">
        <v>6190</v>
      </c>
      <c r="B6191" s="2">
        <v>45723</v>
      </c>
      <c r="C6191" t="s">
        <v>12</v>
      </c>
      <c r="D6191" t="s">
        <v>18</v>
      </c>
      <c r="E6191" t="s">
        <v>52</v>
      </c>
      <c r="F6191" t="s">
        <v>121</v>
      </c>
      <c r="G6191">
        <v>19</v>
      </c>
      <c r="H6191" s="3">
        <v>162.36000000000001</v>
      </c>
      <c r="I6191" s="3">
        <v>5556.02</v>
      </c>
    </row>
    <row r="6192" spans="1:9" x14ac:dyDescent="0.3">
      <c r="A6192">
        <v>6191</v>
      </c>
      <c r="B6192" s="2">
        <v>45722</v>
      </c>
      <c r="C6192" t="s">
        <v>15</v>
      </c>
      <c r="D6192" t="s">
        <v>18</v>
      </c>
      <c r="E6192" t="s">
        <v>24</v>
      </c>
      <c r="F6192" t="s">
        <v>122</v>
      </c>
      <c r="G6192">
        <v>7</v>
      </c>
      <c r="H6192" s="3">
        <v>1227.56</v>
      </c>
      <c r="I6192" s="3">
        <v>15476.48</v>
      </c>
    </row>
    <row r="6193" spans="1:9" x14ac:dyDescent="0.3">
      <c r="A6193">
        <v>6192</v>
      </c>
      <c r="B6193" s="2">
        <v>45732</v>
      </c>
      <c r="C6193" t="s">
        <v>10</v>
      </c>
      <c r="D6193" t="s">
        <v>18</v>
      </c>
      <c r="E6193" t="s">
        <v>52</v>
      </c>
      <c r="F6193" t="s">
        <v>121</v>
      </c>
      <c r="G6193">
        <v>4</v>
      </c>
      <c r="H6193" s="3">
        <v>789.78</v>
      </c>
      <c r="I6193" s="3">
        <v>5689.81</v>
      </c>
    </row>
    <row r="6194" spans="1:9" x14ac:dyDescent="0.3">
      <c r="A6194">
        <v>6193</v>
      </c>
      <c r="B6194" s="2">
        <v>45740</v>
      </c>
      <c r="C6194" t="s">
        <v>12</v>
      </c>
      <c r="D6194" t="s">
        <v>19</v>
      </c>
      <c r="E6194" t="s">
        <v>88</v>
      </c>
      <c r="F6194" t="s">
        <v>122</v>
      </c>
      <c r="G6194">
        <v>19</v>
      </c>
      <c r="H6194" s="3">
        <v>181.85</v>
      </c>
      <c r="I6194" s="3">
        <v>6222.98</v>
      </c>
    </row>
    <row r="6195" spans="1:9" x14ac:dyDescent="0.3">
      <c r="A6195">
        <v>6194</v>
      </c>
      <c r="B6195" s="2">
        <v>45732</v>
      </c>
      <c r="C6195" t="s">
        <v>11</v>
      </c>
      <c r="D6195" t="s">
        <v>16</v>
      </c>
      <c r="E6195" t="s">
        <v>26</v>
      </c>
      <c r="F6195" t="s">
        <v>121</v>
      </c>
      <c r="G6195">
        <v>9</v>
      </c>
      <c r="H6195" s="3">
        <v>871.53</v>
      </c>
      <c r="I6195" s="3">
        <v>14127.21</v>
      </c>
    </row>
    <row r="6196" spans="1:9" x14ac:dyDescent="0.3">
      <c r="A6196">
        <v>6195</v>
      </c>
      <c r="B6196" s="2">
        <v>45737</v>
      </c>
      <c r="C6196" t="s">
        <v>14</v>
      </c>
      <c r="D6196" t="s">
        <v>17</v>
      </c>
      <c r="E6196" t="s">
        <v>23</v>
      </c>
      <c r="F6196" t="s">
        <v>121</v>
      </c>
      <c r="G6196">
        <v>6</v>
      </c>
      <c r="H6196" s="3">
        <v>1270.29</v>
      </c>
      <c r="I6196" s="3">
        <v>13727.32</v>
      </c>
    </row>
    <row r="6197" spans="1:9" x14ac:dyDescent="0.3">
      <c r="A6197">
        <v>6196</v>
      </c>
      <c r="B6197" s="2">
        <v>45742</v>
      </c>
      <c r="C6197" t="s">
        <v>13</v>
      </c>
      <c r="D6197" t="s">
        <v>18</v>
      </c>
      <c r="E6197" t="s">
        <v>114</v>
      </c>
      <c r="F6197" t="s">
        <v>121</v>
      </c>
      <c r="G6197">
        <v>16</v>
      </c>
      <c r="H6197" s="3">
        <v>400.77</v>
      </c>
      <c r="I6197" s="3">
        <v>11549.06</v>
      </c>
    </row>
    <row r="6198" spans="1:9" x14ac:dyDescent="0.3">
      <c r="A6198">
        <v>6197</v>
      </c>
      <c r="B6198" s="2">
        <v>45742</v>
      </c>
      <c r="C6198" t="s">
        <v>10</v>
      </c>
      <c r="D6198" t="s">
        <v>17</v>
      </c>
      <c r="E6198" t="s">
        <v>65</v>
      </c>
      <c r="F6198" t="s">
        <v>121</v>
      </c>
      <c r="G6198">
        <v>2</v>
      </c>
      <c r="H6198" s="3">
        <v>757.63</v>
      </c>
      <c r="I6198" s="3">
        <v>2729.1</v>
      </c>
    </row>
    <row r="6199" spans="1:9" x14ac:dyDescent="0.3">
      <c r="A6199">
        <v>6198</v>
      </c>
      <c r="B6199" s="2">
        <v>45717</v>
      </c>
      <c r="C6199" t="s">
        <v>12</v>
      </c>
      <c r="D6199" t="s">
        <v>16</v>
      </c>
      <c r="E6199" t="s">
        <v>98</v>
      </c>
      <c r="F6199" t="s">
        <v>122</v>
      </c>
      <c r="G6199">
        <v>14</v>
      </c>
      <c r="H6199" s="3">
        <v>223.51</v>
      </c>
      <c r="I6199" s="3">
        <v>5635.81</v>
      </c>
    </row>
    <row r="6200" spans="1:9" x14ac:dyDescent="0.3">
      <c r="A6200">
        <v>6199</v>
      </c>
      <c r="B6200" s="2">
        <v>45735</v>
      </c>
      <c r="C6200" t="s">
        <v>15</v>
      </c>
      <c r="D6200" t="s">
        <v>16</v>
      </c>
      <c r="E6200" t="s">
        <v>118</v>
      </c>
      <c r="F6200" t="s">
        <v>121</v>
      </c>
      <c r="G6200">
        <v>2</v>
      </c>
      <c r="H6200" s="3">
        <v>1271.33</v>
      </c>
      <c r="I6200" s="3">
        <v>4579.5200000000004</v>
      </c>
    </row>
    <row r="6201" spans="1:9" x14ac:dyDescent="0.3">
      <c r="A6201">
        <v>6200</v>
      </c>
      <c r="B6201" s="2">
        <v>45719</v>
      </c>
      <c r="C6201" t="s">
        <v>13</v>
      </c>
      <c r="D6201" t="s">
        <v>17</v>
      </c>
      <c r="E6201" t="s">
        <v>97</v>
      </c>
      <c r="F6201" t="s">
        <v>122</v>
      </c>
      <c r="G6201">
        <v>14</v>
      </c>
      <c r="H6201" s="3">
        <v>317.87</v>
      </c>
      <c r="I6201" s="3">
        <v>8015.1</v>
      </c>
    </row>
    <row r="6202" spans="1:9" x14ac:dyDescent="0.3">
      <c r="A6202">
        <v>6201</v>
      </c>
      <c r="B6202" s="2">
        <v>45717</v>
      </c>
      <c r="C6202" t="s">
        <v>11</v>
      </c>
      <c r="D6202" t="s">
        <v>16</v>
      </c>
      <c r="E6202" t="s">
        <v>71</v>
      </c>
      <c r="F6202" t="s">
        <v>121</v>
      </c>
      <c r="G6202">
        <v>5</v>
      </c>
      <c r="H6202" s="3">
        <v>816.84</v>
      </c>
      <c r="I6202" s="3">
        <v>7355.95</v>
      </c>
    </row>
    <row r="6203" spans="1:9" x14ac:dyDescent="0.3">
      <c r="A6203">
        <v>6202</v>
      </c>
      <c r="B6203" s="2">
        <v>45727</v>
      </c>
      <c r="C6203" t="s">
        <v>14</v>
      </c>
      <c r="D6203" t="s">
        <v>18</v>
      </c>
      <c r="E6203" t="s">
        <v>90</v>
      </c>
      <c r="F6203" t="s">
        <v>121</v>
      </c>
      <c r="G6203">
        <v>8</v>
      </c>
      <c r="H6203" s="3">
        <v>1068.8900000000001</v>
      </c>
      <c r="I6203" s="3">
        <v>15401.2</v>
      </c>
    </row>
    <row r="6204" spans="1:9" x14ac:dyDescent="0.3">
      <c r="A6204">
        <v>6203</v>
      </c>
      <c r="B6204" s="2">
        <v>45717</v>
      </c>
      <c r="C6204" t="s">
        <v>10</v>
      </c>
      <c r="D6204" t="s">
        <v>19</v>
      </c>
      <c r="E6204" t="s">
        <v>117</v>
      </c>
      <c r="F6204" t="s">
        <v>122</v>
      </c>
      <c r="G6204">
        <v>7</v>
      </c>
      <c r="H6204" s="3">
        <v>885.37</v>
      </c>
      <c r="I6204" s="3">
        <v>11162.32</v>
      </c>
    </row>
    <row r="6205" spans="1:9" x14ac:dyDescent="0.3">
      <c r="A6205">
        <v>6204</v>
      </c>
      <c r="B6205" s="2">
        <v>45726</v>
      </c>
      <c r="C6205" t="s">
        <v>14</v>
      </c>
      <c r="D6205" t="s">
        <v>19</v>
      </c>
      <c r="E6205" t="s">
        <v>50</v>
      </c>
      <c r="F6205" t="s">
        <v>121</v>
      </c>
      <c r="G6205">
        <v>9</v>
      </c>
      <c r="H6205" s="3">
        <v>1324.56</v>
      </c>
      <c r="I6205" s="3">
        <v>21470.67</v>
      </c>
    </row>
    <row r="6206" spans="1:9" x14ac:dyDescent="0.3">
      <c r="A6206">
        <v>6205</v>
      </c>
      <c r="B6206" s="2">
        <v>45747</v>
      </c>
      <c r="C6206" t="s">
        <v>9</v>
      </c>
      <c r="D6206" t="s">
        <v>20</v>
      </c>
      <c r="E6206" t="s">
        <v>62</v>
      </c>
      <c r="F6206" t="s">
        <v>122</v>
      </c>
      <c r="G6206">
        <v>11</v>
      </c>
      <c r="H6206" s="3">
        <v>442.23</v>
      </c>
      <c r="I6206" s="3">
        <v>8761.3799999999992</v>
      </c>
    </row>
    <row r="6207" spans="1:9" x14ac:dyDescent="0.3">
      <c r="A6207">
        <v>6206</v>
      </c>
      <c r="B6207" s="2">
        <v>45729</v>
      </c>
      <c r="C6207" t="s">
        <v>13</v>
      </c>
      <c r="D6207" t="s">
        <v>18</v>
      </c>
      <c r="E6207" t="s">
        <v>58</v>
      </c>
      <c r="F6207" t="s">
        <v>121</v>
      </c>
      <c r="G6207">
        <v>8</v>
      </c>
      <c r="H6207" s="3">
        <v>365.04</v>
      </c>
      <c r="I6207" s="3">
        <v>5259.71</v>
      </c>
    </row>
    <row r="6208" spans="1:9" x14ac:dyDescent="0.3">
      <c r="A6208">
        <v>6207</v>
      </c>
      <c r="B6208" s="2">
        <v>45732</v>
      </c>
      <c r="C6208" t="s">
        <v>9</v>
      </c>
      <c r="D6208" t="s">
        <v>18</v>
      </c>
      <c r="E6208" t="s">
        <v>62</v>
      </c>
      <c r="F6208" t="s">
        <v>121</v>
      </c>
      <c r="G6208">
        <v>14</v>
      </c>
      <c r="H6208" s="3">
        <v>556.47</v>
      </c>
      <c r="I6208" s="3">
        <v>14031.41</v>
      </c>
    </row>
    <row r="6209" spans="1:9" x14ac:dyDescent="0.3">
      <c r="A6209">
        <v>6208</v>
      </c>
      <c r="B6209" s="2">
        <v>45744</v>
      </c>
      <c r="C6209" t="s">
        <v>11</v>
      </c>
      <c r="D6209" t="s">
        <v>17</v>
      </c>
      <c r="E6209" t="s">
        <v>38</v>
      </c>
      <c r="F6209" t="s">
        <v>122</v>
      </c>
      <c r="G6209">
        <v>10</v>
      </c>
      <c r="H6209" s="3">
        <v>1148.79</v>
      </c>
      <c r="I6209" s="3">
        <v>20690.560000000001</v>
      </c>
    </row>
    <row r="6210" spans="1:9" x14ac:dyDescent="0.3">
      <c r="A6210">
        <v>6209</v>
      </c>
      <c r="B6210" s="2">
        <v>45737</v>
      </c>
      <c r="C6210" t="s">
        <v>12</v>
      </c>
      <c r="D6210" t="s">
        <v>17</v>
      </c>
      <c r="E6210" t="s">
        <v>113</v>
      </c>
      <c r="F6210" t="s">
        <v>121</v>
      </c>
      <c r="G6210">
        <v>6</v>
      </c>
      <c r="H6210" s="3">
        <v>210.75</v>
      </c>
      <c r="I6210" s="3">
        <v>2277.46</v>
      </c>
    </row>
    <row r="6211" spans="1:9" x14ac:dyDescent="0.3">
      <c r="A6211">
        <v>6210</v>
      </c>
      <c r="B6211" s="2">
        <v>45740</v>
      </c>
      <c r="C6211" t="s">
        <v>9</v>
      </c>
      <c r="D6211" t="s">
        <v>16</v>
      </c>
      <c r="E6211" t="s">
        <v>79</v>
      </c>
      <c r="F6211" t="s">
        <v>122</v>
      </c>
      <c r="G6211">
        <v>5</v>
      </c>
      <c r="H6211" s="3">
        <v>542.01</v>
      </c>
      <c r="I6211" s="3">
        <v>4881</v>
      </c>
    </row>
    <row r="6212" spans="1:9" x14ac:dyDescent="0.3">
      <c r="A6212">
        <v>6211</v>
      </c>
      <c r="B6212" s="2">
        <v>45725</v>
      </c>
      <c r="C6212" t="s">
        <v>11</v>
      </c>
      <c r="D6212" t="s">
        <v>20</v>
      </c>
      <c r="E6212" t="s">
        <v>120</v>
      </c>
      <c r="F6212" t="s">
        <v>121</v>
      </c>
      <c r="G6212">
        <v>7</v>
      </c>
      <c r="H6212" s="3">
        <v>1104.24</v>
      </c>
      <c r="I6212" s="3">
        <v>13921.72</v>
      </c>
    </row>
    <row r="6213" spans="1:9" x14ac:dyDescent="0.3">
      <c r="A6213">
        <v>6212</v>
      </c>
      <c r="B6213" s="2">
        <v>45732</v>
      </c>
      <c r="C6213" t="s">
        <v>11</v>
      </c>
      <c r="D6213" t="s">
        <v>16</v>
      </c>
      <c r="E6213" t="s">
        <v>109</v>
      </c>
      <c r="F6213" t="s">
        <v>121</v>
      </c>
      <c r="G6213">
        <v>7</v>
      </c>
      <c r="H6213" s="3">
        <v>1074.97</v>
      </c>
      <c r="I6213" s="3">
        <v>13552.7</v>
      </c>
    </row>
    <row r="6214" spans="1:9" x14ac:dyDescent="0.3">
      <c r="A6214">
        <v>6213</v>
      </c>
      <c r="B6214" s="2">
        <v>45720</v>
      </c>
      <c r="C6214" t="s">
        <v>11</v>
      </c>
      <c r="D6214" t="s">
        <v>18</v>
      </c>
      <c r="E6214" t="s">
        <v>117</v>
      </c>
      <c r="F6214" t="s">
        <v>121</v>
      </c>
      <c r="G6214">
        <v>2</v>
      </c>
      <c r="H6214" s="3">
        <v>979.13</v>
      </c>
      <c r="I6214" s="3">
        <v>3526.97</v>
      </c>
    </row>
    <row r="6215" spans="1:9" x14ac:dyDescent="0.3">
      <c r="A6215">
        <v>6214</v>
      </c>
      <c r="B6215" s="2">
        <v>45732</v>
      </c>
      <c r="C6215" t="s">
        <v>12</v>
      </c>
      <c r="D6215" t="s">
        <v>16</v>
      </c>
      <c r="E6215" t="s">
        <v>56</v>
      </c>
      <c r="F6215" t="s">
        <v>122</v>
      </c>
      <c r="G6215">
        <v>18</v>
      </c>
      <c r="H6215" s="3">
        <v>238.75</v>
      </c>
      <c r="I6215" s="3">
        <v>7740.11</v>
      </c>
    </row>
    <row r="6216" spans="1:9" x14ac:dyDescent="0.3">
      <c r="A6216">
        <v>6215</v>
      </c>
      <c r="B6216" s="2">
        <v>45747</v>
      </c>
      <c r="C6216" t="s">
        <v>14</v>
      </c>
      <c r="D6216" t="s">
        <v>20</v>
      </c>
      <c r="E6216" t="s">
        <v>28</v>
      </c>
      <c r="F6216" t="s">
        <v>122</v>
      </c>
      <c r="G6216">
        <v>9</v>
      </c>
      <c r="H6216" s="3">
        <v>1114.9100000000001</v>
      </c>
      <c r="I6216" s="3">
        <v>18072.32</v>
      </c>
    </row>
    <row r="6217" spans="1:9" x14ac:dyDescent="0.3">
      <c r="A6217">
        <v>6216</v>
      </c>
      <c r="B6217" s="2">
        <v>45726</v>
      </c>
      <c r="C6217" t="s">
        <v>10</v>
      </c>
      <c r="D6217" t="s">
        <v>17</v>
      </c>
      <c r="E6217" t="s">
        <v>106</v>
      </c>
      <c r="F6217" t="s">
        <v>121</v>
      </c>
      <c r="G6217">
        <v>2</v>
      </c>
      <c r="H6217" s="3">
        <v>772.97</v>
      </c>
      <c r="I6217" s="3">
        <v>2784.35</v>
      </c>
    </row>
    <row r="6218" spans="1:9" x14ac:dyDescent="0.3">
      <c r="A6218">
        <v>6217</v>
      </c>
      <c r="B6218" s="2">
        <v>45729</v>
      </c>
      <c r="C6218" t="s">
        <v>13</v>
      </c>
      <c r="D6218" t="s">
        <v>18</v>
      </c>
      <c r="E6218" t="s">
        <v>53</v>
      </c>
      <c r="F6218" t="s">
        <v>121</v>
      </c>
      <c r="G6218">
        <v>19</v>
      </c>
      <c r="H6218" s="3">
        <v>330.69</v>
      </c>
      <c r="I6218" s="3">
        <v>11316.34</v>
      </c>
    </row>
    <row r="6219" spans="1:9" x14ac:dyDescent="0.3">
      <c r="A6219">
        <v>6218</v>
      </c>
      <c r="B6219" s="2">
        <v>45724</v>
      </c>
      <c r="C6219" t="s">
        <v>9</v>
      </c>
      <c r="D6219" t="s">
        <v>16</v>
      </c>
      <c r="E6219" t="s">
        <v>64</v>
      </c>
      <c r="F6219" t="s">
        <v>121</v>
      </c>
      <c r="G6219">
        <v>17</v>
      </c>
      <c r="H6219" s="3">
        <v>425.45</v>
      </c>
      <c r="I6219" s="3">
        <v>13026.54</v>
      </c>
    </row>
    <row r="6220" spans="1:9" x14ac:dyDescent="0.3">
      <c r="A6220">
        <v>6219</v>
      </c>
      <c r="B6220" s="2">
        <v>45735</v>
      </c>
      <c r="C6220" t="s">
        <v>14</v>
      </c>
      <c r="D6220" t="s">
        <v>18</v>
      </c>
      <c r="E6220" t="s">
        <v>92</v>
      </c>
      <c r="F6220" t="s">
        <v>122</v>
      </c>
      <c r="G6220">
        <v>10</v>
      </c>
      <c r="H6220" s="3">
        <v>1393.32</v>
      </c>
      <c r="I6220" s="3">
        <v>25094.720000000001</v>
      </c>
    </row>
    <row r="6221" spans="1:9" x14ac:dyDescent="0.3">
      <c r="A6221">
        <v>6220</v>
      </c>
      <c r="B6221" s="2">
        <v>45728</v>
      </c>
      <c r="C6221" t="s">
        <v>10</v>
      </c>
      <c r="D6221" t="s">
        <v>19</v>
      </c>
      <c r="E6221" t="s">
        <v>39</v>
      </c>
      <c r="F6221" t="s">
        <v>122</v>
      </c>
      <c r="G6221">
        <v>6</v>
      </c>
      <c r="H6221" s="3">
        <v>797.66</v>
      </c>
      <c r="I6221" s="3">
        <v>8619.8700000000008</v>
      </c>
    </row>
    <row r="6222" spans="1:9" x14ac:dyDescent="0.3">
      <c r="A6222">
        <v>6221</v>
      </c>
      <c r="B6222" s="2">
        <v>45718</v>
      </c>
      <c r="C6222" t="s">
        <v>14</v>
      </c>
      <c r="D6222" t="s">
        <v>16</v>
      </c>
      <c r="E6222" t="s">
        <v>117</v>
      </c>
      <c r="F6222" t="s">
        <v>121</v>
      </c>
      <c r="G6222">
        <v>2</v>
      </c>
      <c r="H6222" s="3">
        <v>1391.82</v>
      </c>
      <c r="I6222" s="3">
        <v>5013.54</v>
      </c>
    </row>
    <row r="6223" spans="1:9" x14ac:dyDescent="0.3">
      <c r="A6223">
        <v>6222</v>
      </c>
      <c r="B6223" s="2">
        <v>45731</v>
      </c>
      <c r="C6223" t="s">
        <v>15</v>
      </c>
      <c r="D6223" t="s">
        <v>17</v>
      </c>
      <c r="E6223" t="s">
        <v>22</v>
      </c>
      <c r="F6223" t="s">
        <v>121</v>
      </c>
      <c r="G6223">
        <v>7</v>
      </c>
      <c r="H6223" s="3">
        <v>1497.62</v>
      </c>
      <c r="I6223" s="3">
        <v>18881.27</v>
      </c>
    </row>
    <row r="6224" spans="1:9" x14ac:dyDescent="0.3">
      <c r="A6224">
        <v>6223</v>
      </c>
      <c r="B6224" s="2">
        <v>45718</v>
      </c>
      <c r="C6224" t="s">
        <v>13</v>
      </c>
      <c r="D6224" t="s">
        <v>16</v>
      </c>
      <c r="E6224" t="s">
        <v>52</v>
      </c>
      <c r="F6224" t="s">
        <v>122</v>
      </c>
      <c r="G6224">
        <v>13</v>
      </c>
      <c r="H6224" s="3">
        <v>353.01</v>
      </c>
      <c r="I6224" s="3">
        <v>8265.36</v>
      </c>
    </row>
    <row r="6225" spans="1:9" x14ac:dyDescent="0.3">
      <c r="A6225">
        <v>6224</v>
      </c>
      <c r="B6225" s="2">
        <v>45731</v>
      </c>
      <c r="C6225" t="s">
        <v>9</v>
      </c>
      <c r="D6225" t="s">
        <v>19</v>
      </c>
      <c r="E6225" t="s">
        <v>85</v>
      </c>
      <c r="F6225" t="s">
        <v>122</v>
      </c>
      <c r="G6225">
        <v>8</v>
      </c>
      <c r="H6225" s="3">
        <v>452.5</v>
      </c>
      <c r="I6225" s="3">
        <v>6519.89</v>
      </c>
    </row>
    <row r="6226" spans="1:9" x14ac:dyDescent="0.3">
      <c r="A6226">
        <v>6225</v>
      </c>
      <c r="B6226" s="2">
        <v>45728</v>
      </c>
      <c r="C6226" t="s">
        <v>15</v>
      </c>
      <c r="D6226" t="s">
        <v>18</v>
      </c>
      <c r="E6226" t="s">
        <v>47</v>
      </c>
      <c r="F6226" t="s">
        <v>121</v>
      </c>
      <c r="G6226">
        <v>3</v>
      </c>
      <c r="H6226" s="3">
        <v>1595.76</v>
      </c>
      <c r="I6226" s="3">
        <v>8622.24</v>
      </c>
    </row>
    <row r="6227" spans="1:9" x14ac:dyDescent="0.3">
      <c r="A6227">
        <v>6226</v>
      </c>
      <c r="B6227" s="2">
        <v>45736</v>
      </c>
      <c r="C6227" t="s">
        <v>12</v>
      </c>
      <c r="D6227" t="s">
        <v>18</v>
      </c>
      <c r="E6227" t="s">
        <v>82</v>
      </c>
      <c r="F6227" t="s">
        <v>122</v>
      </c>
      <c r="G6227">
        <v>7</v>
      </c>
      <c r="H6227" s="3">
        <v>186.91</v>
      </c>
      <c r="I6227" s="3">
        <v>2356.4699999999998</v>
      </c>
    </row>
    <row r="6228" spans="1:9" x14ac:dyDescent="0.3">
      <c r="A6228">
        <v>6227</v>
      </c>
      <c r="B6228" s="2">
        <v>45738</v>
      </c>
      <c r="C6228" t="s">
        <v>11</v>
      </c>
      <c r="D6228" t="s">
        <v>19</v>
      </c>
      <c r="E6228" t="s">
        <v>91</v>
      </c>
      <c r="F6228" t="s">
        <v>121</v>
      </c>
      <c r="G6228">
        <v>8</v>
      </c>
      <c r="H6228" s="3">
        <v>887.68</v>
      </c>
      <c r="I6228" s="3">
        <v>12790.22</v>
      </c>
    </row>
    <row r="6229" spans="1:9" x14ac:dyDescent="0.3">
      <c r="A6229">
        <v>6228</v>
      </c>
      <c r="B6229" s="2">
        <v>45734</v>
      </c>
      <c r="C6229" t="s">
        <v>9</v>
      </c>
      <c r="D6229" t="s">
        <v>16</v>
      </c>
      <c r="E6229" t="s">
        <v>107</v>
      </c>
      <c r="F6229" t="s">
        <v>122</v>
      </c>
      <c r="G6229">
        <v>11</v>
      </c>
      <c r="H6229" s="3">
        <v>427.01</v>
      </c>
      <c r="I6229" s="3">
        <v>8459.84</v>
      </c>
    </row>
    <row r="6230" spans="1:9" x14ac:dyDescent="0.3">
      <c r="A6230">
        <v>6229</v>
      </c>
      <c r="B6230" s="2">
        <v>45742</v>
      </c>
      <c r="C6230" t="s">
        <v>14</v>
      </c>
      <c r="D6230" t="s">
        <v>19</v>
      </c>
      <c r="E6230" t="s">
        <v>105</v>
      </c>
      <c r="F6230" t="s">
        <v>121</v>
      </c>
      <c r="G6230">
        <v>3</v>
      </c>
      <c r="H6230" s="3">
        <v>1465.45</v>
      </c>
      <c r="I6230" s="3">
        <v>7918.15</v>
      </c>
    </row>
    <row r="6231" spans="1:9" x14ac:dyDescent="0.3">
      <c r="A6231">
        <v>6230</v>
      </c>
      <c r="B6231" s="2">
        <v>45726</v>
      </c>
      <c r="C6231" t="s">
        <v>15</v>
      </c>
      <c r="D6231" t="s">
        <v>19</v>
      </c>
      <c r="E6231" t="s">
        <v>29</v>
      </c>
      <c r="F6231" t="s">
        <v>121</v>
      </c>
      <c r="G6231">
        <v>5</v>
      </c>
      <c r="H6231" s="3">
        <v>1680.99</v>
      </c>
      <c r="I6231" s="3">
        <v>15137.93</v>
      </c>
    </row>
    <row r="6232" spans="1:9" x14ac:dyDescent="0.3">
      <c r="A6232">
        <v>6231</v>
      </c>
      <c r="B6232" s="2">
        <v>45738</v>
      </c>
      <c r="C6232" t="s">
        <v>11</v>
      </c>
      <c r="D6232" t="s">
        <v>16</v>
      </c>
      <c r="E6232" t="s">
        <v>108</v>
      </c>
      <c r="F6232" t="s">
        <v>122</v>
      </c>
      <c r="G6232">
        <v>1</v>
      </c>
      <c r="H6232" s="3">
        <v>1157.42</v>
      </c>
      <c r="I6232" s="3">
        <v>2084.6</v>
      </c>
    </row>
    <row r="6233" spans="1:9" x14ac:dyDescent="0.3">
      <c r="A6233">
        <v>6232</v>
      </c>
      <c r="B6233" s="2">
        <v>45742</v>
      </c>
      <c r="C6233" t="s">
        <v>15</v>
      </c>
      <c r="D6233" t="s">
        <v>18</v>
      </c>
      <c r="E6233" t="s">
        <v>67</v>
      </c>
      <c r="F6233" t="s">
        <v>121</v>
      </c>
      <c r="G6233">
        <v>6</v>
      </c>
      <c r="H6233" s="3">
        <v>1369.45</v>
      </c>
      <c r="I6233" s="3">
        <v>14798.88</v>
      </c>
    </row>
    <row r="6234" spans="1:9" x14ac:dyDescent="0.3">
      <c r="A6234">
        <v>6233</v>
      </c>
      <c r="B6234" s="2">
        <v>45728</v>
      </c>
      <c r="C6234" t="s">
        <v>13</v>
      </c>
      <c r="D6234" t="s">
        <v>18</v>
      </c>
      <c r="E6234" t="s">
        <v>68</v>
      </c>
      <c r="F6234" t="s">
        <v>121</v>
      </c>
      <c r="G6234">
        <v>9</v>
      </c>
      <c r="H6234" s="3">
        <v>488.93</v>
      </c>
      <c r="I6234" s="3">
        <v>7925.39</v>
      </c>
    </row>
    <row r="6235" spans="1:9" x14ac:dyDescent="0.3">
      <c r="A6235">
        <v>6234</v>
      </c>
      <c r="B6235" s="2">
        <v>45743</v>
      </c>
      <c r="C6235" t="s">
        <v>9</v>
      </c>
      <c r="D6235" t="s">
        <v>16</v>
      </c>
      <c r="E6235" t="s">
        <v>43</v>
      </c>
      <c r="F6235" t="s">
        <v>121</v>
      </c>
      <c r="G6235">
        <v>16</v>
      </c>
      <c r="H6235" s="3">
        <v>537.59</v>
      </c>
      <c r="I6235" s="3">
        <v>15491.83</v>
      </c>
    </row>
    <row r="6236" spans="1:9" x14ac:dyDescent="0.3">
      <c r="A6236">
        <v>6235</v>
      </c>
      <c r="B6236" s="2">
        <v>45719</v>
      </c>
      <c r="C6236" t="s">
        <v>12</v>
      </c>
      <c r="D6236" t="s">
        <v>16</v>
      </c>
      <c r="E6236" t="s">
        <v>29</v>
      </c>
      <c r="F6236" t="s">
        <v>121</v>
      </c>
      <c r="G6236">
        <v>16</v>
      </c>
      <c r="H6236" s="3">
        <v>163.25</v>
      </c>
      <c r="I6236" s="3">
        <v>4704.3999999999996</v>
      </c>
    </row>
    <row r="6237" spans="1:9" x14ac:dyDescent="0.3">
      <c r="A6237">
        <v>6236</v>
      </c>
      <c r="B6237" s="2">
        <v>45741</v>
      </c>
      <c r="C6237" t="s">
        <v>15</v>
      </c>
      <c r="D6237" t="s">
        <v>19</v>
      </c>
      <c r="E6237" t="s">
        <v>37</v>
      </c>
      <c r="F6237" t="s">
        <v>121</v>
      </c>
      <c r="G6237">
        <v>9</v>
      </c>
      <c r="H6237" s="3">
        <v>1741.57</v>
      </c>
      <c r="I6237" s="3">
        <v>28230.26</v>
      </c>
    </row>
    <row r="6238" spans="1:9" x14ac:dyDescent="0.3">
      <c r="A6238">
        <v>6237</v>
      </c>
      <c r="B6238" s="2">
        <v>45737</v>
      </c>
      <c r="C6238" t="s">
        <v>9</v>
      </c>
      <c r="D6238" t="s">
        <v>18</v>
      </c>
      <c r="E6238" t="s">
        <v>21</v>
      </c>
      <c r="F6238" t="s">
        <v>122</v>
      </c>
      <c r="G6238">
        <v>5</v>
      </c>
      <c r="H6238" s="3">
        <v>584.53</v>
      </c>
      <c r="I6238" s="3">
        <v>5263.91</v>
      </c>
    </row>
    <row r="6239" spans="1:9" x14ac:dyDescent="0.3">
      <c r="A6239">
        <v>6238</v>
      </c>
      <c r="B6239" s="2">
        <v>45731</v>
      </c>
      <c r="C6239" t="s">
        <v>15</v>
      </c>
      <c r="D6239" t="s">
        <v>18</v>
      </c>
      <c r="E6239" t="s">
        <v>114</v>
      </c>
      <c r="F6239" t="s">
        <v>121</v>
      </c>
      <c r="G6239">
        <v>3</v>
      </c>
      <c r="H6239" s="3">
        <v>1384.11</v>
      </c>
      <c r="I6239" s="3">
        <v>7478.65</v>
      </c>
    </row>
    <row r="6240" spans="1:9" x14ac:dyDescent="0.3">
      <c r="A6240">
        <v>6239</v>
      </c>
      <c r="B6240" s="2">
        <v>45738</v>
      </c>
      <c r="C6240" t="s">
        <v>14</v>
      </c>
      <c r="D6240" t="s">
        <v>16</v>
      </c>
      <c r="E6240" t="s">
        <v>95</v>
      </c>
      <c r="F6240" t="s">
        <v>121</v>
      </c>
      <c r="G6240">
        <v>3</v>
      </c>
      <c r="H6240" s="3">
        <v>1391.51</v>
      </c>
      <c r="I6240" s="3">
        <v>7518.64</v>
      </c>
    </row>
    <row r="6241" spans="1:9" x14ac:dyDescent="0.3">
      <c r="A6241">
        <v>6240</v>
      </c>
      <c r="B6241" s="2">
        <v>45730</v>
      </c>
      <c r="C6241" t="s">
        <v>10</v>
      </c>
      <c r="D6241" t="s">
        <v>16</v>
      </c>
      <c r="E6241" t="s">
        <v>45</v>
      </c>
      <c r="F6241" t="s">
        <v>121</v>
      </c>
      <c r="G6241">
        <v>8</v>
      </c>
      <c r="H6241" s="3">
        <v>781.89</v>
      </c>
      <c r="I6241" s="3">
        <v>11265.93</v>
      </c>
    </row>
    <row r="6242" spans="1:9" x14ac:dyDescent="0.3">
      <c r="A6242">
        <v>6241</v>
      </c>
      <c r="B6242" s="2">
        <v>45731</v>
      </c>
      <c r="C6242" t="s">
        <v>11</v>
      </c>
      <c r="D6242" t="s">
        <v>18</v>
      </c>
      <c r="E6242" t="s">
        <v>88</v>
      </c>
      <c r="F6242" t="s">
        <v>122</v>
      </c>
      <c r="G6242">
        <v>9</v>
      </c>
      <c r="H6242" s="3">
        <v>934.3</v>
      </c>
      <c r="I6242" s="3">
        <v>15144.69</v>
      </c>
    </row>
    <row r="6243" spans="1:9" x14ac:dyDescent="0.3">
      <c r="A6243">
        <v>6242</v>
      </c>
      <c r="B6243" s="2">
        <v>45742</v>
      </c>
      <c r="C6243" t="s">
        <v>14</v>
      </c>
      <c r="D6243" t="s">
        <v>19</v>
      </c>
      <c r="E6243" t="s">
        <v>102</v>
      </c>
      <c r="F6243" t="s">
        <v>122</v>
      </c>
      <c r="G6243">
        <v>9</v>
      </c>
      <c r="H6243" s="3">
        <v>1381.16</v>
      </c>
      <c r="I6243" s="3">
        <v>22388.14</v>
      </c>
    </row>
    <row r="6244" spans="1:9" x14ac:dyDescent="0.3">
      <c r="A6244">
        <v>6243</v>
      </c>
      <c r="B6244" s="2">
        <v>45731</v>
      </c>
      <c r="C6244" t="s">
        <v>11</v>
      </c>
      <c r="D6244" t="s">
        <v>17</v>
      </c>
      <c r="E6244" t="s">
        <v>104</v>
      </c>
      <c r="F6244" t="s">
        <v>121</v>
      </c>
      <c r="G6244">
        <v>10</v>
      </c>
      <c r="H6244" s="3">
        <v>860.42</v>
      </c>
      <c r="I6244" s="3">
        <v>15496.8</v>
      </c>
    </row>
    <row r="6245" spans="1:9" x14ac:dyDescent="0.3">
      <c r="A6245">
        <v>6244</v>
      </c>
      <c r="B6245" s="2">
        <v>45726</v>
      </c>
      <c r="C6245" t="s">
        <v>13</v>
      </c>
      <c r="D6245" t="s">
        <v>17</v>
      </c>
      <c r="E6245" t="s">
        <v>27</v>
      </c>
      <c r="F6245" t="s">
        <v>121</v>
      </c>
      <c r="G6245">
        <v>16</v>
      </c>
      <c r="H6245" s="3">
        <v>383.42</v>
      </c>
      <c r="I6245" s="3">
        <v>11049.08</v>
      </c>
    </row>
    <row r="6246" spans="1:9" x14ac:dyDescent="0.3">
      <c r="A6246">
        <v>6245</v>
      </c>
      <c r="B6246" s="2">
        <v>45737</v>
      </c>
      <c r="C6246" t="s">
        <v>10</v>
      </c>
      <c r="D6246" t="s">
        <v>16</v>
      </c>
      <c r="E6246" t="s">
        <v>60</v>
      </c>
      <c r="F6246" t="s">
        <v>122</v>
      </c>
      <c r="G6246">
        <v>7</v>
      </c>
      <c r="H6246" s="3">
        <v>876.9</v>
      </c>
      <c r="I6246" s="3">
        <v>11055.53</v>
      </c>
    </row>
    <row r="6247" spans="1:9" x14ac:dyDescent="0.3">
      <c r="A6247">
        <v>6246</v>
      </c>
      <c r="B6247" s="2">
        <v>45733</v>
      </c>
      <c r="C6247" t="s">
        <v>13</v>
      </c>
      <c r="D6247" t="s">
        <v>17</v>
      </c>
      <c r="E6247" t="s">
        <v>100</v>
      </c>
      <c r="F6247" t="s">
        <v>122</v>
      </c>
      <c r="G6247">
        <v>15</v>
      </c>
      <c r="H6247" s="3">
        <v>481.96</v>
      </c>
      <c r="I6247" s="3">
        <v>13020.68</v>
      </c>
    </row>
    <row r="6248" spans="1:9" x14ac:dyDescent="0.3">
      <c r="A6248">
        <v>6247</v>
      </c>
      <c r="B6248" s="2">
        <v>45724</v>
      </c>
      <c r="C6248" t="s">
        <v>10</v>
      </c>
      <c r="D6248" t="s">
        <v>17</v>
      </c>
      <c r="E6248" t="s">
        <v>120</v>
      </c>
      <c r="F6248" t="s">
        <v>122</v>
      </c>
      <c r="G6248">
        <v>3</v>
      </c>
      <c r="H6248" s="3">
        <v>741.85</v>
      </c>
      <c r="I6248" s="3">
        <v>4008.38</v>
      </c>
    </row>
    <row r="6249" spans="1:9" x14ac:dyDescent="0.3">
      <c r="A6249">
        <v>6248</v>
      </c>
      <c r="B6249" s="2">
        <v>45718</v>
      </c>
      <c r="C6249" t="s">
        <v>15</v>
      </c>
      <c r="D6249" t="s">
        <v>16</v>
      </c>
      <c r="E6249" t="s">
        <v>67</v>
      </c>
      <c r="F6249" t="s">
        <v>122</v>
      </c>
      <c r="G6249">
        <v>2</v>
      </c>
      <c r="H6249" s="3">
        <v>1666.22</v>
      </c>
      <c r="I6249" s="3">
        <v>6001.97</v>
      </c>
    </row>
    <row r="6250" spans="1:9" x14ac:dyDescent="0.3">
      <c r="A6250">
        <v>6249</v>
      </c>
      <c r="B6250" s="2">
        <v>45732</v>
      </c>
      <c r="C6250" t="s">
        <v>10</v>
      </c>
      <c r="D6250" t="s">
        <v>17</v>
      </c>
      <c r="E6250" t="s">
        <v>37</v>
      </c>
      <c r="F6250" t="s">
        <v>121</v>
      </c>
      <c r="G6250">
        <v>9</v>
      </c>
      <c r="H6250" s="3">
        <v>883.03</v>
      </c>
      <c r="I6250" s="3">
        <v>14313.62</v>
      </c>
    </row>
    <row r="6251" spans="1:9" x14ac:dyDescent="0.3">
      <c r="A6251">
        <v>6250</v>
      </c>
      <c r="B6251" s="2">
        <v>45738</v>
      </c>
      <c r="C6251" t="s">
        <v>14</v>
      </c>
      <c r="D6251" t="s">
        <v>16</v>
      </c>
      <c r="E6251" t="s">
        <v>27</v>
      </c>
      <c r="F6251" t="s">
        <v>122</v>
      </c>
      <c r="G6251">
        <v>2</v>
      </c>
      <c r="H6251" s="3">
        <v>1397.74</v>
      </c>
      <c r="I6251" s="3">
        <v>5034.87</v>
      </c>
    </row>
    <row r="6252" spans="1:9" x14ac:dyDescent="0.3">
      <c r="A6252">
        <v>6251</v>
      </c>
      <c r="B6252" s="2">
        <v>45733</v>
      </c>
      <c r="C6252" t="s">
        <v>9</v>
      </c>
      <c r="D6252" t="s">
        <v>16</v>
      </c>
      <c r="E6252" t="s">
        <v>113</v>
      </c>
      <c r="F6252" t="s">
        <v>121</v>
      </c>
      <c r="G6252">
        <v>12</v>
      </c>
      <c r="H6252" s="3">
        <v>402.27</v>
      </c>
      <c r="I6252" s="3">
        <v>8694.2199999999993</v>
      </c>
    </row>
    <row r="6253" spans="1:9" x14ac:dyDescent="0.3">
      <c r="A6253">
        <v>6252</v>
      </c>
      <c r="B6253" s="2">
        <v>45730</v>
      </c>
      <c r="C6253" t="s">
        <v>15</v>
      </c>
      <c r="D6253" t="s">
        <v>18</v>
      </c>
      <c r="E6253" t="s">
        <v>58</v>
      </c>
      <c r="F6253" t="s">
        <v>122</v>
      </c>
      <c r="G6253">
        <v>9</v>
      </c>
      <c r="H6253" s="3">
        <v>1333.25</v>
      </c>
      <c r="I6253" s="3">
        <v>21611.53</v>
      </c>
    </row>
    <row r="6254" spans="1:9" x14ac:dyDescent="0.3">
      <c r="A6254">
        <v>6253</v>
      </c>
      <c r="B6254" s="2">
        <v>45743</v>
      </c>
      <c r="C6254" t="s">
        <v>11</v>
      </c>
      <c r="D6254" t="s">
        <v>17</v>
      </c>
      <c r="E6254" t="s">
        <v>69</v>
      </c>
      <c r="F6254" t="s">
        <v>122</v>
      </c>
      <c r="G6254">
        <v>2</v>
      </c>
      <c r="H6254" s="3">
        <v>1182.01</v>
      </c>
      <c r="I6254" s="3">
        <v>4257.7700000000004</v>
      </c>
    </row>
    <row r="6255" spans="1:9" x14ac:dyDescent="0.3">
      <c r="A6255">
        <v>6254</v>
      </c>
      <c r="B6255" s="2">
        <v>45720</v>
      </c>
      <c r="C6255" t="s">
        <v>13</v>
      </c>
      <c r="D6255" t="s">
        <v>16</v>
      </c>
      <c r="E6255" t="s">
        <v>115</v>
      </c>
      <c r="F6255" t="s">
        <v>122</v>
      </c>
      <c r="G6255">
        <v>8</v>
      </c>
      <c r="H6255" s="3">
        <v>412.67</v>
      </c>
      <c r="I6255" s="3">
        <v>5945.99</v>
      </c>
    </row>
    <row r="6256" spans="1:9" x14ac:dyDescent="0.3">
      <c r="A6256">
        <v>6255</v>
      </c>
      <c r="B6256" s="2">
        <v>45728</v>
      </c>
      <c r="C6256" t="s">
        <v>10</v>
      </c>
      <c r="D6256" t="s">
        <v>16</v>
      </c>
      <c r="E6256" t="s">
        <v>46</v>
      </c>
      <c r="F6256" t="s">
        <v>122</v>
      </c>
      <c r="G6256">
        <v>2</v>
      </c>
      <c r="H6256" s="3">
        <v>815.96</v>
      </c>
      <c r="I6256" s="3">
        <v>2939.21</v>
      </c>
    </row>
    <row r="6257" spans="1:9" x14ac:dyDescent="0.3">
      <c r="A6257">
        <v>6256</v>
      </c>
      <c r="B6257" s="2">
        <v>45717</v>
      </c>
      <c r="C6257" t="s">
        <v>11</v>
      </c>
      <c r="D6257" t="s">
        <v>18</v>
      </c>
      <c r="E6257" t="s">
        <v>24</v>
      </c>
      <c r="F6257" t="s">
        <v>121</v>
      </c>
      <c r="G6257">
        <v>4</v>
      </c>
      <c r="H6257" s="3">
        <v>1138.4100000000001</v>
      </c>
      <c r="I6257" s="3">
        <v>8201.44</v>
      </c>
    </row>
    <row r="6258" spans="1:9" x14ac:dyDescent="0.3">
      <c r="A6258">
        <v>6257</v>
      </c>
      <c r="B6258" s="2">
        <v>45739</v>
      </c>
      <c r="C6258" t="s">
        <v>10</v>
      </c>
      <c r="D6258" t="s">
        <v>18</v>
      </c>
      <c r="E6258" t="s">
        <v>88</v>
      </c>
      <c r="F6258" t="s">
        <v>121</v>
      </c>
      <c r="G6258">
        <v>3</v>
      </c>
      <c r="H6258" s="3">
        <v>728.23</v>
      </c>
      <c r="I6258" s="3">
        <v>3934.79</v>
      </c>
    </row>
    <row r="6259" spans="1:9" x14ac:dyDescent="0.3">
      <c r="A6259">
        <v>6258</v>
      </c>
      <c r="B6259" s="2">
        <v>45742</v>
      </c>
      <c r="C6259" t="s">
        <v>15</v>
      </c>
      <c r="D6259" t="s">
        <v>18</v>
      </c>
      <c r="E6259" t="s">
        <v>90</v>
      </c>
      <c r="F6259" t="s">
        <v>121</v>
      </c>
      <c r="G6259">
        <v>3</v>
      </c>
      <c r="H6259" s="3">
        <v>1563.07</v>
      </c>
      <c r="I6259" s="3">
        <v>8445.61</v>
      </c>
    </row>
    <row r="6260" spans="1:9" x14ac:dyDescent="0.3">
      <c r="A6260">
        <v>6259</v>
      </c>
      <c r="B6260" s="2">
        <v>45746</v>
      </c>
      <c r="C6260" t="s">
        <v>13</v>
      </c>
      <c r="D6260" t="s">
        <v>16</v>
      </c>
      <c r="E6260" t="s">
        <v>70</v>
      </c>
      <c r="F6260" t="s">
        <v>122</v>
      </c>
      <c r="G6260">
        <v>18</v>
      </c>
      <c r="H6260" s="3">
        <v>329.28</v>
      </c>
      <c r="I6260" s="3">
        <v>10675.04</v>
      </c>
    </row>
    <row r="6261" spans="1:9" x14ac:dyDescent="0.3">
      <c r="A6261">
        <v>6260</v>
      </c>
      <c r="B6261" s="2">
        <v>45747</v>
      </c>
      <c r="C6261" t="s">
        <v>11</v>
      </c>
      <c r="D6261" t="s">
        <v>16</v>
      </c>
      <c r="E6261" t="s">
        <v>91</v>
      </c>
      <c r="F6261" t="s">
        <v>121</v>
      </c>
      <c r="G6261">
        <v>7</v>
      </c>
      <c r="H6261" s="3">
        <v>817.24</v>
      </c>
      <c r="I6261" s="3">
        <v>10303.370000000001</v>
      </c>
    </row>
    <row r="6262" spans="1:9" x14ac:dyDescent="0.3">
      <c r="A6262">
        <v>6261</v>
      </c>
      <c r="B6262" s="2">
        <v>45721</v>
      </c>
      <c r="C6262" t="s">
        <v>9</v>
      </c>
      <c r="D6262" t="s">
        <v>16</v>
      </c>
      <c r="E6262" t="s">
        <v>88</v>
      </c>
      <c r="F6262" t="s">
        <v>121</v>
      </c>
      <c r="G6262">
        <v>20</v>
      </c>
      <c r="H6262" s="3">
        <v>573.29</v>
      </c>
      <c r="I6262" s="3">
        <v>20650.75</v>
      </c>
    </row>
    <row r="6263" spans="1:9" x14ac:dyDescent="0.3">
      <c r="A6263">
        <v>6262</v>
      </c>
      <c r="B6263" s="2">
        <v>45746</v>
      </c>
      <c r="C6263" t="s">
        <v>11</v>
      </c>
      <c r="D6263" t="s">
        <v>16</v>
      </c>
      <c r="E6263" t="s">
        <v>74</v>
      </c>
      <c r="F6263" t="s">
        <v>122</v>
      </c>
      <c r="G6263">
        <v>1</v>
      </c>
      <c r="H6263" s="3">
        <v>1009.38</v>
      </c>
      <c r="I6263" s="3">
        <v>1817.97</v>
      </c>
    </row>
    <row r="6264" spans="1:9" x14ac:dyDescent="0.3">
      <c r="A6264">
        <v>6263</v>
      </c>
      <c r="B6264" s="2">
        <v>45735</v>
      </c>
      <c r="C6264" t="s">
        <v>14</v>
      </c>
      <c r="D6264" t="s">
        <v>18</v>
      </c>
      <c r="E6264" t="s">
        <v>25</v>
      </c>
      <c r="F6264" t="s">
        <v>122</v>
      </c>
      <c r="G6264">
        <v>7</v>
      </c>
      <c r="H6264" s="3">
        <v>1211.33</v>
      </c>
      <c r="I6264" s="3">
        <v>15271.86</v>
      </c>
    </row>
    <row r="6265" spans="1:9" x14ac:dyDescent="0.3">
      <c r="A6265">
        <v>6264</v>
      </c>
      <c r="B6265" s="2">
        <v>45730</v>
      </c>
      <c r="C6265" t="s">
        <v>13</v>
      </c>
      <c r="D6265" t="s">
        <v>16</v>
      </c>
      <c r="E6265" t="s">
        <v>99</v>
      </c>
      <c r="F6265" t="s">
        <v>121</v>
      </c>
      <c r="G6265">
        <v>17</v>
      </c>
      <c r="H6265" s="3">
        <v>318.58999999999997</v>
      </c>
      <c r="I6265" s="3">
        <v>9754.67</v>
      </c>
    </row>
    <row r="6266" spans="1:9" x14ac:dyDescent="0.3">
      <c r="A6266">
        <v>6265</v>
      </c>
      <c r="B6266" s="2">
        <v>45734</v>
      </c>
      <c r="C6266" t="s">
        <v>12</v>
      </c>
      <c r="D6266" t="s">
        <v>17</v>
      </c>
      <c r="E6266" t="s">
        <v>41</v>
      </c>
      <c r="F6266" t="s">
        <v>121</v>
      </c>
      <c r="G6266">
        <v>12</v>
      </c>
      <c r="H6266" s="3">
        <v>194.25</v>
      </c>
      <c r="I6266" s="3">
        <v>4198.3</v>
      </c>
    </row>
    <row r="6267" spans="1:9" x14ac:dyDescent="0.3">
      <c r="A6267">
        <v>6266</v>
      </c>
      <c r="B6267" s="2">
        <v>45732</v>
      </c>
      <c r="C6267" t="s">
        <v>15</v>
      </c>
      <c r="D6267" t="s">
        <v>16</v>
      </c>
      <c r="E6267" t="s">
        <v>42</v>
      </c>
      <c r="F6267" t="s">
        <v>121</v>
      </c>
      <c r="G6267">
        <v>4</v>
      </c>
      <c r="H6267" s="3">
        <v>1754.12</v>
      </c>
      <c r="I6267" s="3">
        <v>12637.2</v>
      </c>
    </row>
    <row r="6268" spans="1:9" x14ac:dyDescent="0.3">
      <c r="A6268">
        <v>6267</v>
      </c>
      <c r="B6268" s="2">
        <v>45735</v>
      </c>
      <c r="C6268" t="s">
        <v>9</v>
      </c>
      <c r="D6268" t="s">
        <v>16</v>
      </c>
      <c r="E6268" t="s">
        <v>36</v>
      </c>
      <c r="F6268" t="s">
        <v>122</v>
      </c>
      <c r="G6268">
        <v>6</v>
      </c>
      <c r="H6268" s="3">
        <v>431.01</v>
      </c>
      <c r="I6268" s="3">
        <v>4657.68</v>
      </c>
    </row>
    <row r="6269" spans="1:9" x14ac:dyDescent="0.3">
      <c r="A6269">
        <v>6268</v>
      </c>
      <c r="B6269" s="2">
        <v>45727</v>
      </c>
      <c r="C6269" t="s">
        <v>12</v>
      </c>
      <c r="D6269" t="s">
        <v>19</v>
      </c>
      <c r="E6269" t="s">
        <v>71</v>
      </c>
      <c r="F6269" t="s">
        <v>121</v>
      </c>
      <c r="G6269">
        <v>20</v>
      </c>
      <c r="H6269" s="3">
        <v>229.61</v>
      </c>
      <c r="I6269" s="3">
        <v>8270.89</v>
      </c>
    </row>
    <row r="6270" spans="1:9" x14ac:dyDescent="0.3">
      <c r="A6270">
        <v>6269</v>
      </c>
      <c r="B6270" s="2">
        <v>45717</v>
      </c>
      <c r="C6270" t="s">
        <v>11</v>
      </c>
      <c r="D6270" t="s">
        <v>16</v>
      </c>
      <c r="E6270" t="s">
        <v>73</v>
      </c>
      <c r="F6270" t="s">
        <v>121</v>
      </c>
      <c r="G6270">
        <v>6</v>
      </c>
      <c r="H6270" s="3">
        <v>914.17</v>
      </c>
      <c r="I6270" s="3">
        <v>9878.93</v>
      </c>
    </row>
    <row r="6271" spans="1:9" x14ac:dyDescent="0.3">
      <c r="A6271">
        <v>6270</v>
      </c>
      <c r="B6271" s="2">
        <v>45745</v>
      </c>
      <c r="C6271" t="s">
        <v>11</v>
      </c>
      <c r="D6271" t="s">
        <v>18</v>
      </c>
      <c r="E6271" t="s">
        <v>93</v>
      </c>
      <c r="F6271" t="s">
        <v>121</v>
      </c>
      <c r="G6271">
        <v>3</v>
      </c>
      <c r="H6271" s="3">
        <v>1011.86</v>
      </c>
      <c r="I6271" s="3">
        <v>5467.3</v>
      </c>
    </row>
    <row r="6272" spans="1:9" x14ac:dyDescent="0.3">
      <c r="A6272">
        <v>6271</v>
      </c>
      <c r="B6272" s="2">
        <v>45719</v>
      </c>
      <c r="C6272" t="s">
        <v>15</v>
      </c>
      <c r="D6272" t="s">
        <v>16</v>
      </c>
      <c r="E6272" t="s">
        <v>62</v>
      </c>
      <c r="F6272" t="s">
        <v>121</v>
      </c>
      <c r="G6272">
        <v>3</v>
      </c>
      <c r="H6272" s="3">
        <v>1398.1</v>
      </c>
      <c r="I6272" s="3">
        <v>7554.24</v>
      </c>
    </row>
    <row r="6273" spans="1:9" x14ac:dyDescent="0.3">
      <c r="A6273">
        <v>6272</v>
      </c>
      <c r="B6273" s="2">
        <v>45721</v>
      </c>
      <c r="C6273" t="s">
        <v>14</v>
      </c>
      <c r="D6273" t="s">
        <v>19</v>
      </c>
      <c r="E6273" t="s">
        <v>119</v>
      </c>
      <c r="F6273" t="s">
        <v>121</v>
      </c>
      <c r="G6273">
        <v>3</v>
      </c>
      <c r="H6273" s="3">
        <v>1226.76</v>
      </c>
      <c r="I6273" s="3">
        <v>6628.46</v>
      </c>
    </row>
    <row r="6274" spans="1:9" x14ac:dyDescent="0.3">
      <c r="A6274">
        <v>6273</v>
      </c>
      <c r="B6274" s="2">
        <v>45747</v>
      </c>
      <c r="C6274" t="s">
        <v>12</v>
      </c>
      <c r="D6274" t="s">
        <v>18</v>
      </c>
      <c r="E6274" t="s">
        <v>57</v>
      </c>
      <c r="F6274" t="s">
        <v>121</v>
      </c>
      <c r="G6274">
        <v>12</v>
      </c>
      <c r="H6274" s="3">
        <v>217.08</v>
      </c>
      <c r="I6274" s="3">
        <v>4691.7299999999996</v>
      </c>
    </row>
    <row r="6275" spans="1:9" x14ac:dyDescent="0.3">
      <c r="A6275">
        <v>6274</v>
      </c>
      <c r="B6275" s="2">
        <v>45734</v>
      </c>
      <c r="C6275" t="s">
        <v>11</v>
      </c>
      <c r="D6275" t="s">
        <v>20</v>
      </c>
      <c r="E6275" t="s">
        <v>75</v>
      </c>
      <c r="F6275" t="s">
        <v>121</v>
      </c>
      <c r="G6275">
        <v>5</v>
      </c>
      <c r="H6275" s="3">
        <v>1153.33</v>
      </c>
      <c r="I6275" s="3">
        <v>10386.16</v>
      </c>
    </row>
    <row r="6276" spans="1:9" x14ac:dyDescent="0.3">
      <c r="A6276">
        <v>6275</v>
      </c>
      <c r="B6276" s="2">
        <v>45724</v>
      </c>
      <c r="C6276" t="s">
        <v>11</v>
      </c>
      <c r="D6276" t="s">
        <v>16</v>
      </c>
      <c r="E6276" t="s">
        <v>99</v>
      </c>
      <c r="F6276" t="s">
        <v>122</v>
      </c>
      <c r="G6276">
        <v>5</v>
      </c>
      <c r="H6276" s="3">
        <v>944.4</v>
      </c>
      <c r="I6276" s="3">
        <v>8504.67</v>
      </c>
    </row>
    <row r="6277" spans="1:9" x14ac:dyDescent="0.3">
      <c r="A6277">
        <v>6276</v>
      </c>
      <c r="B6277" s="2">
        <v>45731</v>
      </c>
      <c r="C6277" t="s">
        <v>14</v>
      </c>
      <c r="D6277" t="s">
        <v>16</v>
      </c>
      <c r="E6277" t="s">
        <v>61</v>
      </c>
      <c r="F6277" t="s">
        <v>122</v>
      </c>
      <c r="G6277">
        <v>3</v>
      </c>
      <c r="H6277" s="3">
        <v>1415.08</v>
      </c>
      <c r="I6277" s="3">
        <v>7645.99</v>
      </c>
    </row>
    <row r="6278" spans="1:9" x14ac:dyDescent="0.3">
      <c r="A6278">
        <v>6277</v>
      </c>
      <c r="B6278" s="2">
        <v>45740</v>
      </c>
      <c r="C6278" t="s">
        <v>13</v>
      </c>
      <c r="D6278" t="s">
        <v>19</v>
      </c>
      <c r="E6278" t="s">
        <v>79</v>
      </c>
      <c r="F6278" t="s">
        <v>121</v>
      </c>
      <c r="G6278">
        <v>12</v>
      </c>
      <c r="H6278" s="3">
        <v>419.73</v>
      </c>
      <c r="I6278" s="3">
        <v>9071.58</v>
      </c>
    </row>
    <row r="6279" spans="1:9" x14ac:dyDescent="0.3">
      <c r="A6279">
        <v>6278</v>
      </c>
      <c r="B6279" s="2">
        <v>45732</v>
      </c>
      <c r="C6279" t="s">
        <v>12</v>
      </c>
      <c r="D6279" t="s">
        <v>18</v>
      </c>
      <c r="E6279" t="s">
        <v>26</v>
      </c>
      <c r="F6279" t="s">
        <v>122</v>
      </c>
      <c r="G6279">
        <v>13</v>
      </c>
      <c r="H6279" s="3">
        <v>214.83</v>
      </c>
      <c r="I6279" s="3">
        <v>5030.0200000000004</v>
      </c>
    </row>
    <row r="6280" spans="1:9" x14ac:dyDescent="0.3">
      <c r="A6280">
        <v>6279</v>
      </c>
      <c r="B6280" s="2">
        <v>45743</v>
      </c>
      <c r="C6280" t="s">
        <v>13</v>
      </c>
      <c r="D6280" t="s">
        <v>18</v>
      </c>
      <c r="E6280" t="s">
        <v>99</v>
      </c>
      <c r="F6280" t="s">
        <v>121</v>
      </c>
      <c r="G6280">
        <v>20</v>
      </c>
      <c r="H6280" s="3">
        <v>302.72000000000003</v>
      </c>
      <c r="I6280" s="3">
        <v>10904.42</v>
      </c>
    </row>
    <row r="6281" spans="1:9" x14ac:dyDescent="0.3">
      <c r="A6281">
        <v>6280</v>
      </c>
      <c r="B6281" s="2">
        <v>45740</v>
      </c>
      <c r="C6281" t="s">
        <v>10</v>
      </c>
      <c r="D6281" t="s">
        <v>20</v>
      </c>
      <c r="E6281" t="s">
        <v>69</v>
      </c>
      <c r="F6281" t="s">
        <v>121</v>
      </c>
      <c r="G6281">
        <v>8</v>
      </c>
      <c r="H6281" s="3">
        <v>737.66</v>
      </c>
      <c r="I6281" s="3">
        <v>10628.64</v>
      </c>
    </row>
    <row r="6282" spans="1:9" x14ac:dyDescent="0.3">
      <c r="A6282">
        <v>6281</v>
      </c>
      <c r="B6282" s="2">
        <v>45742</v>
      </c>
      <c r="C6282" t="s">
        <v>15</v>
      </c>
      <c r="D6282" t="s">
        <v>16</v>
      </c>
      <c r="E6282" t="s">
        <v>115</v>
      </c>
      <c r="F6282" t="s">
        <v>122</v>
      </c>
      <c r="G6282">
        <v>10</v>
      </c>
      <c r="H6282" s="3">
        <v>1659.53</v>
      </c>
      <c r="I6282" s="3">
        <v>29889.360000000001</v>
      </c>
    </row>
    <row r="6283" spans="1:9" x14ac:dyDescent="0.3">
      <c r="A6283">
        <v>6282</v>
      </c>
      <c r="B6283" s="2">
        <v>45739</v>
      </c>
      <c r="C6283" t="s">
        <v>14</v>
      </c>
      <c r="D6283" t="s">
        <v>16</v>
      </c>
      <c r="E6283" t="s">
        <v>27</v>
      </c>
      <c r="F6283" t="s">
        <v>121</v>
      </c>
      <c r="G6283">
        <v>6</v>
      </c>
      <c r="H6283" s="3">
        <v>1403.09</v>
      </c>
      <c r="I6283" s="3">
        <v>15162.41</v>
      </c>
    </row>
    <row r="6284" spans="1:9" x14ac:dyDescent="0.3">
      <c r="A6284">
        <v>6283</v>
      </c>
      <c r="B6284" s="2">
        <v>45738</v>
      </c>
      <c r="C6284" t="s">
        <v>10</v>
      </c>
      <c r="D6284" t="s">
        <v>17</v>
      </c>
      <c r="E6284" t="s">
        <v>38</v>
      </c>
      <c r="F6284" t="s">
        <v>121</v>
      </c>
      <c r="G6284">
        <v>7</v>
      </c>
      <c r="H6284" s="3">
        <v>716.68</v>
      </c>
      <c r="I6284" s="3">
        <v>9035.5499999999993</v>
      </c>
    </row>
    <row r="6285" spans="1:9" x14ac:dyDescent="0.3">
      <c r="A6285">
        <v>6284</v>
      </c>
      <c r="B6285" s="2">
        <v>45717</v>
      </c>
      <c r="C6285" t="s">
        <v>9</v>
      </c>
      <c r="D6285" t="s">
        <v>19</v>
      </c>
      <c r="E6285" t="s">
        <v>106</v>
      </c>
      <c r="F6285" t="s">
        <v>122</v>
      </c>
      <c r="G6285">
        <v>15</v>
      </c>
      <c r="H6285" s="3">
        <v>583.72</v>
      </c>
      <c r="I6285" s="3">
        <v>15769.84</v>
      </c>
    </row>
    <row r="6286" spans="1:9" x14ac:dyDescent="0.3">
      <c r="A6286">
        <v>6285</v>
      </c>
      <c r="B6286" s="2">
        <v>45722</v>
      </c>
      <c r="C6286" t="s">
        <v>9</v>
      </c>
      <c r="D6286" t="s">
        <v>19</v>
      </c>
      <c r="E6286" t="s">
        <v>108</v>
      </c>
      <c r="F6286" t="s">
        <v>122</v>
      </c>
      <c r="G6286">
        <v>17</v>
      </c>
      <c r="H6286" s="3">
        <v>561.89</v>
      </c>
      <c r="I6286" s="3">
        <v>17204.09</v>
      </c>
    </row>
    <row r="6287" spans="1:9" x14ac:dyDescent="0.3">
      <c r="A6287">
        <v>6286</v>
      </c>
      <c r="B6287" s="2">
        <v>45718</v>
      </c>
      <c r="C6287" t="s">
        <v>11</v>
      </c>
      <c r="D6287" t="s">
        <v>17</v>
      </c>
      <c r="E6287" t="s">
        <v>78</v>
      </c>
      <c r="F6287" t="s">
        <v>121</v>
      </c>
      <c r="G6287">
        <v>7</v>
      </c>
      <c r="H6287" s="3">
        <v>910.53</v>
      </c>
      <c r="I6287" s="3">
        <v>11479.52</v>
      </c>
    </row>
    <row r="6288" spans="1:9" x14ac:dyDescent="0.3">
      <c r="A6288">
        <v>6287</v>
      </c>
      <c r="B6288" s="2">
        <v>45729</v>
      </c>
      <c r="C6288" t="s">
        <v>12</v>
      </c>
      <c r="D6288" t="s">
        <v>20</v>
      </c>
      <c r="E6288" t="s">
        <v>44</v>
      </c>
      <c r="F6288" t="s">
        <v>121</v>
      </c>
      <c r="G6288">
        <v>9</v>
      </c>
      <c r="H6288" s="3">
        <v>179.28</v>
      </c>
      <c r="I6288" s="3">
        <v>2906.07</v>
      </c>
    </row>
    <row r="6289" spans="1:9" x14ac:dyDescent="0.3">
      <c r="A6289">
        <v>6288</v>
      </c>
      <c r="B6289" s="2">
        <v>45723</v>
      </c>
      <c r="C6289" t="s">
        <v>9</v>
      </c>
      <c r="D6289" t="s">
        <v>16</v>
      </c>
      <c r="E6289" t="s">
        <v>61</v>
      </c>
      <c r="F6289" t="s">
        <v>122</v>
      </c>
      <c r="G6289">
        <v>14</v>
      </c>
      <c r="H6289" s="3">
        <v>424.22</v>
      </c>
      <c r="I6289" s="3">
        <v>10696.72</v>
      </c>
    </row>
    <row r="6290" spans="1:9" x14ac:dyDescent="0.3">
      <c r="A6290">
        <v>6289</v>
      </c>
      <c r="B6290" s="2">
        <v>45727</v>
      </c>
      <c r="C6290" t="s">
        <v>10</v>
      </c>
      <c r="D6290" t="s">
        <v>20</v>
      </c>
      <c r="E6290" t="s">
        <v>43</v>
      </c>
      <c r="F6290" t="s">
        <v>121</v>
      </c>
      <c r="G6290">
        <v>10</v>
      </c>
      <c r="H6290" s="3">
        <v>722.03</v>
      </c>
      <c r="I6290" s="3">
        <v>13004.29</v>
      </c>
    </row>
    <row r="6291" spans="1:9" x14ac:dyDescent="0.3">
      <c r="A6291">
        <v>6290</v>
      </c>
      <c r="B6291" s="2">
        <v>45728</v>
      </c>
      <c r="C6291" t="s">
        <v>9</v>
      </c>
      <c r="D6291" t="s">
        <v>17</v>
      </c>
      <c r="E6291" t="s">
        <v>82</v>
      </c>
      <c r="F6291" t="s">
        <v>122</v>
      </c>
      <c r="G6291">
        <v>15</v>
      </c>
      <c r="H6291" s="3">
        <v>401.14</v>
      </c>
      <c r="I6291" s="3">
        <v>10837.24</v>
      </c>
    </row>
    <row r="6292" spans="1:9" x14ac:dyDescent="0.3">
      <c r="A6292">
        <v>6291</v>
      </c>
      <c r="B6292" s="2">
        <v>45730</v>
      </c>
      <c r="C6292" t="s">
        <v>12</v>
      </c>
      <c r="D6292" t="s">
        <v>18</v>
      </c>
      <c r="E6292" t="s">
        <v>46</v>
      </c>
      <c r="F6292" t="s">
        <v>122</v>
      </c>
      <c r="G6292">
        <v>18</v>
      </c>
      <c r="H6292" s="3">
        <v>165.73</v>
      </c>
      <c r="I6292" s="3">
        <v>5372.86</v>
      </c>
    </row>
    <row r="6293" spans="1:9" x14ac:dyDescent="0.3">
      <c r="A6293">
        <v>6292</v>
      </c>
      <c r="B6293" s="2">
        <v>45724</v>
      </c>
      <c r="C6293" t="s">
        <v>13</v>
      </c>
      <c r="D6293" t="s">
        <v>17</v>
      </c>
      <c r="E6293" t="s">
        <v>22</v>
      </c>
      <c r="F6293" t="s">
        <v>122</v>
      </c>
      <c r="G6293">
        <v>10</v>
      </c>
      <c r="H6293" s="3">
        <v>347.73</v>
      </c>
      <c r="I6293" s="3">
        <v>6262.87</v>
      </c>
    </row>
    <row r="6294" spans="1:9" x14ac:dyDescent="0.3">
      <c r="A6294">
        <v>6293</v>
      </c>
      <c r="B6294" s="2">
        <v>45725</v>
      </c>
      <c r="C6294" t="s">
        <v>9</v>
      </c>
      <c r="D6294" t="s">
        <v>16</v>
      </c>
      <c r="E6294" t="s">
        <v>90</v>
      </c>
      <c r="F6294" t="s">
        <v>121</v>
      </c>
      <c r="G6294">
        <v>17</v>
      </c>
      <c r="H6294" s="3">
        <v>437.14</v>
      </c>
      <c r="I6294" s="3">
        <v>13384.46</v>
      </c>
    </row>
    <row r="6295" spans="1:9" x14ac:dyDescent="0.3">
      <c r="A6295">
        <v>6294</v>
      </c>
      <c r="B6295" s="2">
        <v>45732</v>
      </c>
      <c r="C6295" t="s">
        <v>9</v>
      </c>
      <c r="D6295" t="s">
        <v>16</v>
      </c>
      <c r="E6295" t="s">
        <v>101</v>
      </c>
      <c r="F6295" t="s">
        <v>122</v>
      </c>
      <c r="G6295">
        <v>14</v>
      </c>
      <c r="H6295" s="3">
        <v>404.34</v>
      </c>
      <c r="I6295" s="3">
        <v>10195.450000000001</v>
      </c>
    </row>
    <row r="6296" spans="1:9" x14ac:dyDescent="0.3">
      <c r="A6296">
        <v>6295</v>
      </c>
      <c r="B6296" s="2">
        <v>45735</v>
      </c>
      <c r="C6296" t="s">
        <v>15</v>
      </c>
      <c r="D6296" t="s">
        <v>20</v>
      </c>
      <c r="E6296" t="s">
        <v>98</v>
      </c>
      <c r="F6296" t="s">
        <v>121</v>
      </c>
      <c r="G6296">
        <v>2</v>
      </c>
      <c r="H6296" s="3">
        <v>1466.28</v>
      </c>
      <c r="I6296" s="3">
        <v>5281.76</v>
      </c>
    </row>
    <row r="6297" spans="1:9" x14ac:dyDescent="0.3">
      <c r="A6297">
        <v>6296</v>
      </c>
      <c r="B6297" s="2">
        <v>45738</v>
      </c>
      <c r="C6297" t="s">
        <v>13</v>
      </c>
      <c r="D6297" t="s">
        <v>17</v>
      </c>
      <c r="E6297" t="s">
        <v>98</v>
      </c>
      <c r="F6297" t="s">
        <v>121</v>
      </c>
      <c r="G6297">
        <v>9</v>
      </c>
      <c r="H6297" s="3">
        <v>367.43</v>
      </c>
      <c r="I6297" s="3">
        <v>5955.92</v>
      </c>
    </row>
    <row r="6298" spans="1:9" x14ac:dyDescent="0.3">
      <c r="A6298">
        <v>6297</v>
      </c>
      <c r="B6298" s="2">
        <v>45721</v>
      </c>
      <c r="C6298" t="s">
        <v>11</v>
      </c>
      <c r="D6298" t="s">
        <v>18</v>
      </c>
      <c r="E6298" t="s">
        <v>106</v>
      </c>
      <c r="F6298" t="s">
        <v>122</v>
      </c>
      <c r="G6298">
        <v>8</v>
      </c>
      <c r="H6298" s="3">
        <v>1138.82</v>
      </c>
      <c r="I6298" s="3">
        <v>16408.79</v>
      </c>
    </row>
    <row r="6299" spans="1:9" x14ac:dyDescent="0.3">
      <c r="A6299">
        <v>6298</v>
      </c>
      <c r="B6299" s="2">
        <v>45739</v>
      </c>
      <c r="C6299" t="s">
        <v>12</v>
      </c>
      <c r="D6299" t="s">
        <v>17</v>
      </c>
      <c r="E6299" t="s">
        <v>64</v>
      </c>
      <c r="F6299" t="s">
        <v>121</v>
      </c>
      <c r="G6299">
        <v>19</v>
      </c>
      <c r="H6299" s="3">
        <v>162.19999999999999</v>
      </c>
      <c r="I6299" s="3">
        <v>5550.55</v>
      </c>
    </row>
    <row r="6300" spans="1:9" x14ac:dyDescent="0.3">
      <c r="A6300">
        <v>6299</v>
      </c>
      <c r="B6300" s="2">
        <v>45747</v>
      </c>
      <c r="C6300" t="s">
        <v>14</v>
      </c>
      <c r="D6300" t="s">
        <v>17</v>
      </c>
      <c r="E6300" t="s">
        <v>32</v>
      </c>
      <c r="F6300" t="s">
        <v>122</v>
      </c>
      <c r="G6300">
        <v>2</v>
      </c>
      <c r="H6300" s="3">
        <v>1297.3900000000001</v>
      </c>
      <c r="I6300" s="3">
        <v>4673.3900000000003</v>
      </c>
    </row>
    <row r="6301" spans="1:9" x14ac:dyDescent="0.3">
      <c r="A6301">
        <v>6300</v>
      </c>
      <c r="B6301" s="2">
        <v>45729</v>
      </c>
      <c r="C6301" t="s">
        <v>12</v>
      </c>
      <c r="D6301" t="s">
        <v>17</v>
      </c>
      <c r="E6301" t="s">
        <v>60</v>
      </c>
      <c r="F6301" t="s">
        <v>121</v>
      </c>
      <c r="G6301">
        <v>15</v>
      </c>
      <c r="H6301" s="3">
        <v>247.08</v>
      </c>
      <c r="I6301" s="3">
        <v>6675.14</v>
      </c>
    </row>
    <row r="6302" spans="1:9" x14ac:dyDescent="0.3">
      <c r="A6302">
        <v>6301</v>
      </c>
      <c r="B6302" s="2">
        <v>45744</v>
      </c>
      <c r="C6302" t="s">
        <v>9</v>
      </c>
      <c r="D6302" t="s">
        <v>16</v>
      </c>
      <c r="E6302" t="s">
        <v>38</v>
      </c>
      <c r="F6302" t="s">
        <v>122</v>
      </c>
      <c r="G6302">
        <v>14</v>
      </c>
      <c r="H6302" s="3">
        <v>423.2</v>
      </c>
      <c r="I6302" s="3">
        <v>10671</v>
      </c>
    </row>
    <row r="6303" spans="1:9" x14ac:dyDescent="0.3">
      <c r="A6303">
        <v>6302</v>
      </c>
      <c r="B6303" s="2">
        <v>45739</v>
      </c>
      <c r="C6303" t="s">
        <v>12</v>
      </c>
      <c r="D6303" t="s">
        <v>18</v>
      </c>
      <c r="E6303" t="s">
        <v>116</v>
      </c>
      <c r="F6303" t="s">
        <v>122</v>
      </c>
      <c r="G6303">
        <v>19</v>
      </c>
      <c r="H6303" s="3">
        <v>246.62</v>
      </c>
      <c r="I6303" s="3">
        <v>8439.44</v>
      </c>
    </row>
    <row r="6304" spans="1:9" x14ac:dyDescent="0.3">
      <c r="A6304">
        <v>6303</v>
      </c>
      <c r="B6304" s="2">
        <v>45723</v>
      </c>
      <c r="C6304" t="s">
        <v>9</v>
      </c>
      <c r="D6304" t="s">
        <v>20</v>
      </c>
      <c r="E6304" t="s">
        <v>52</v>
      </c>
      <c r="F6304" t="s">
        <v>121</v>
      </c>
      <c r="G6304">
        <v>20</v>
      </c>
      <c r="H6304" s="3">
        <v>584.62</v>
      </c>
      <c r="I6304" s="3">
        <v>21058.87</v>
      </c>
    </row>
    <row r="6305" spans="1:9" x14ac:dyDescent="0.3">
      <c r="A6305">
        <v>6304</v>
      </c>
      <c r="B6305" s="2">
        <v>45745</v>
      </c>
      <c r="C6305" t="s">
        <v>12</v>
      </c>
      <c r="D6305" t="s">
        <v>19</v>
      </c>
      <c r="E6305" t="s">
        <v>38</v>
      </c>
      <c r="F6305" t="s">
        <v>121</v>
      </c>
      <c r="G6305">
        <v>18</v>
      </c>
      <c r="H6305" s="3">
        <v>242.21</v>
      </c>
      <c r="I6305" s="3">
        <v>7852.29</v>
      </c>
    </row>
    <row r="6306" spans="1:9" x14ac:dyDescent="0.3">
      <c r="A6306">
        <v>6305</v>
      </c>
      <c r="B6306" s="2">
        <v>45729</v>
      </c>
      <c r="C6306" t="s">
        <v>14</v>
      </c>
      <c r="D6306" t="s">
        <v>18</v>
      </c>
      <c r="E6306" t="s">
        <v>120</v>
      </c>
      <c r="F6306" t="s">
        <v>121</v>
      </c>
      <c r="G6306">
        <v>6</v>
      </c>
      <c r="H6306" s="3">
        <v>1026.75</v>
      </c>
      <c r="I6306" s="3">
        <v>11095.51</v>
      </c>
    </row>
    <row r="6307" spans="1:9" x14ac:dyDescent="0.3">
      <c r="A6307">
        <v>6306</v>
      </c>
      <c r="B6307" s="2">
        <v>45732</v>
      </c>
      <c r="C6307" t="s">
        <v>11</v>
      </c>
      <c r="D6307" t="s">
        <v>19</v>
      </c>
      <c r="E6307" t="s">
        <v>27</v>
      </c>
      <c r="F6307" t="s">
        <v>121</v>
      </c>
      <c r="G6307">
        <v>2</v>
      </c>
      <c r="H6307" s="3">
        <v>848.9</v>
      </c>
      <c r="I6307" s="3">
        <v>3057.86</v>
      </c>
    </row>
    <row r="6308" spans="1:9" x14ac:dyDescent="0.3">
      <c r="A6308">
        <v>6307</v>
      </c>
      <c r="B6308" s="2">
        <v>45746</v>
      </c>
      <c r="C6308" t="s">
        <v>10</v>
      </c>
      <c r="D6308" t="s">
        <v>18</v>
      </c>
      <c r="E6308" t="s">
        <v>32</v>
      </c>
      <c r="F6308" t="s">
        <v>121</v>
      </c>
      <c r="G6308">
        <v>4</v>
      </c>
      <c r="H6308" s="3">
        <v>777.39</v>
      </c>
      <c r="I6308" s="3">
        <v>5600.55</v>
      </c>
    </row>
    <row r="6309" spans="1:9" x14ac:dyDescent="0.3">
      <c r="A6309">
        <v>6308</v>
      </c>
      <c r="B6309" s="2">
        <v>45737</v>
      </c>
      <c r="C6309" t="s">
        <v>9</v>
      </c>
      <c r="D6309" t="s">
        <v>16</v>
      </c>
      <c r="E6309" t="s">
        <v>29</v>
      </c>
      <c r="F6309" t="s">
        <v>121</v>
      </c>
      <c r="G6309">
        <v>7</v>
      </c>
      <c r="H6309" s="3">
        <v>506.45</v>
      </c>
      <c r="I6309" s="3">
        <v>6385.08</v>
      </c>
    </row>
    <row r="6310" spans="1:9" x14ac:dyDescent="0.3">
      <c r="A6310">
        <v>6309</v>
      </c>
      <c r="B6310" s="2">
        <v>45738</v>
      </c>
      <c r="C6310" t="s">
        <v>14</v>
      </c>
      <c r="D6310" t="s">
        <v>17</v>
      </c>
      <c r="E6310" t="s">
        <v>73</v>
      </c>
      <c r="F6310" t="s">
        <v>121</v>
      </c>
      <c r="G6310">
        <v>4</v>
      </c>
      <c r="H6310" s="3">
        <v>1014.81</v>
      </c>
      <c r="I6310" s="3">
        <v>7310.99</v>
      </c>
    </row>
    <row r="6311" spans="1:9" x14ac:dyDescent="0.3">
      <c r="A6311">
        <v>6310</v>
      </c>
      <c r="B6311" s="2">
        <v>45747</v>
      </c>
      <c r="C6311" t="s">
        <v>13</v>
      </c>
      <c r="D6311" t="s">
        <v>18</v>
      </c>
      <c r="E6311" t="s">
        <v>118</v>
      </c>
      <c r="F6311" t="s">
        <v>122</v>
      </c>
      <c r="G6311">
        <v>5</v>
      </c>
      <c r="H6311" s="3">
        <v>384.38</v>
      </c>
      <c r="I6311" s="3">
        <v>3461.48</v>
      </c>
    </row>
    <row r="6312" spans="1:9" x14ac:dyDescent="0.3">
      <c r="A6312">
        <v>6311</v>
      </c>
      <c r="B6312" s="2">
        <v>45717</v>
      </c>
      <c r="C6312" t="s">
        <v>9</v>
      </c>
      <c r="D6312" t="s">
        <v>17</v>
      </c>
      <c r="E6312" t="s">
        <v>71</v>
      </c>
      <c r="F6312" t="s">
        <v>122</v>
      </c>
      <c r="G6312">
        <v>15</v>
      </c>
      <c r="H6312" s="3">
        <v>585.98</v>
      </c>
      <c r="I6312" s="3">
        <v>15830.9</v>
      </c>
    </row>
    <row r="6313" spans="1:9" x14ac:dyDescent="0.3">
      <c r="A6313">
        <v>6312</v>
      </c>
      <c r="B6313" s="2">
        <v>45726</v>
      </c>
      <c r="C6313" t="s">
        <v>12</v>
      </c>
      <c r="D6313" t="s">
        <v>16</v>
      </c>
      <c r="E6313" t="s">
        <v>110</v>
      </c>
      <c r="F6313" t="s">
        <v>121</v>
      </c>
      <c r="G6313">
        <v>19</v>
      </c>
      <c r="H6313" s="3">
        <v>239.43</v>
      </c>
      <c r="I6313" s="3">
        <v>8193.39</v>
      </c>
    </row>
    <row r="6314" spans="1:9" x14ac:dyDescent="0.3">
      <c r="A6314">
        <v>6313</v>
      </c>
      <c r="B6314" s="2">
        <v>45734</v>
      </c>
      <c r="C6314" t="s">
        <v>12</v>
      </c>
      <c r="D6314" t="s">
        <v>20</v>
      </c>
      <c r="E6314" t="s">
        <v>112</v>
      </c>
      <c r="F6314" t="s">
        <v>121</v>
      </c>
      <c r="G6314">
        <v>13</v>
      </c>
      <c r="H6314" s="3">
        <v>192.11</v>
      </c>
      <c r="I6314" s="3">
        <v>4498.0600000000004</v>
      </c>
    </row>
    <row r="6315" spans="1:9" x14ac:dyDescent="0.3">
      <c r="A6315">
        <v>6314</v>
      </c>
      <c r="B6315" s="2">
        <v>45723</v>
      </c>
      <c r="C6315" t="s">
        <v>13</v>
      </c>
      <c r="D6315" t="s">
        <v>19</v>
      </c>
      <c r="E6315" t="s">
        <v>92</v>
      </c>
      <c r="F6315" t="s">
        <v>122</v>
      </c>
      <c r="G6315">
        <v>7</v>
      </c>
      <c r="H6315" s="3">
        <v>441.47</v>
      </c>
      <c r="I6315" s="3">
        <v>5565.84</v>
      </c>
    </row>
    <row r="6316" spans="1:9" x14ac:dyDescent="0.3">
      <c r="A6316">
        <v>6315</v>
      </c>
      <c r="B6316" s="2">
        <v>45743</v>
      </c>
      <c r="C6316" t="s">
        <v>9</v>
      </c>
      <c r="D6316" t="s">
        <v>16</v>
      </c>
      <c r="E6316" t="s">
        <v>116</v>
      </c>
      <c r="F6316" t="s">
        <v>121</v>
      </c>
      <c r="G6316">
        <v>17</v>
      </c>
      <c r="H6316" s="3">
        <v>458.33</v>
      </c>
      <c r="I6316" s="3">
        <v>14033.26</v>
      </c>
    </row>
    <row r="6317" spans="1:9" x14ac:dyDescent="0.3">
      <c r="A6317">
        <v>6316</v>
      </c>
      <c r="B6317" s="2">
        <v>45747</v>
      </c>
      <c r="C6317" t="s">
        <v>10</v>
      </c>
      <c r="D6317" t="s">
        <v>16</v>
      </c>
      <c r="E6317" t="s">
        <v>32</v>
      </c>
      <c r="F6317" t="s">
        <v>121</v>
      </c>
      <c r="G6317">
        <v>1</v>
      </c>
      <c r="H6317" s="3">
        <v>725.39</v>
      </c>
      <c r="I6317" s="3">
        <v>1306.48</v>
      </c>
    </row>
    <row r="6318" spans="1:9" x14ac:dyDescent="0.3">
      <c r="A6318">
        <v>6317</v>
      </c>
      <c r="B6318" s="2">
        <v>45737</v>
      </c>
      <c r="C6318" t="s">
        <v>10</v>
      </c>
      <c r="D6318" t="s">
        <v>19</v>
      </c>
      <c r="E6318" t="s">
        <v>115</v>
      </c>
      <c r="F6318" t="s">
        <v>121</v>
      </c>
      <c r="G6318">
        <v>2</v>
      </c>
      <c r="H6318" s="3">
        <v>714.66</v>
      </c>
      <c r="I6318" s="3">
        <v>2574.31</v>
      </c>
    </row>
    <row r="6319" spans="1:9" x14ac:dyDescent="0.3">
      <c r="A6319">
        <v>6318</v>
      </c>
      <c r="B6319" s="2">
        <v>45730</v>
      </c>
      <c r="C6319" t="s">
        <v>14</v>
      </c>
      <c r="D6319" t="s">
        <v>16</v>
      </c>
      <c r="E6319" t="s">
        <v>65</v>
      </c>
      <c r="F6319" t="s">
        <v>121</v>
      </c>
      <c r="G6319">
        <v>10</v>
      </c>
      <c r="H6319" s="3">
        <v>1474.64</v>
      </c>
      <c r="I6319" s="3">
        <v>26559.35</v>
      </c>
    </row>
    <row r="6320" spans="1:9" x14ac:dyDescent="0.3">
      <c r="A6320">
        <v>6319</v>
      </c>
      <c r="B6320" s="2">
        <v>45742</v>
      </c>
      <c r="C6320" t="s">
        <v>13</v>
      </c>
      <c r="D6320" t="s">
        <v>16</v>
      </c>
      <c r="E6320" t="s">
        <v>86</v>
      </c>
      <c r="F6320" t="s">
        <v>122</v>
      </c>
      <c r="G6320">
        <v>18</v>
      </c>
      <c r="H6320" s="3">
        <v>347.61</v>
      </c>
      <c r="I6320" s="3">
        <v>11269.28</v>
      </c>
    </row>
    <row r="6321" spans="1:9" x14ac:dyDescent="0.3">
      <c r="A6321">
        <v>6320</v>
      </c>
      <c r="B6321" s="2">
        <v>45729</v>
      </c>
      <c r="C6321" t="s">
        <v>13</v>
      </c>
      <c r="D6321" t="s">
        <v>16</v>
      </c>
      <c r="E6321" t="s">
        <v>94</v>
      </c>
      <c r="F6321" t="s">
        <v>121</v>
      </c>
      <c r="G6321">
        <v>15</v>
      </c>
      <c r="H6321" s="3">
        <v>384.94</v>
      </c>
      <c r="I6321" s="3">
        <v>10399.58</v>
      </c>
    </row>
    <row r="6322" spans="1:9" x14ac:dyDescent="0.3">
      <c r="A6322">
        <v>6321</v>
      </c>
      <c r="B6322" s="2">
        <v>45723</v>
      </c>
      <c r="C6322" t="s">
        <v>12</v>
      </c>
      <c r="D6322" t="s">
        <v>20</v>
      </c>
      <c r="E6322" t="s">
        <v>22</v>
      </c>
      <c r="F6322" t="s">
        <v>121</v>
      </c>
      <c r="G6322">
        <v>15</v>
      </c>
      <c r="H6322" s="3">
        <v>236.62</v>
      </c>
      <c r="I6322" s="3">
        <v>6392.55</v>
      </c>
    </row>
    <row r="6323" spans="1:9" x14ac:dyDescent="0.3">
      <c r="A6323">
        <v>6322</v>
      </c>
      <c r="B6323" s="2">
        <v>45717</v>
      </c>
      <c r="C6323" t="s">
        <v>10</v>
      </c>
      <c r="D6323" t="s">
        <v>16</v>
      </c>
      <c r="E6323" t="s">
        <v>109</v>
      </c>
      <c r="F6323" t="s">
        <v>122</v>
      </c>
      <c r="G6323">
        <v>4</v>
      </c>
      <c r="H6323" s="3">
        <v>720.68</v>
      </c>
      <c r="I6323" s="3">
        <v>5191.99</v>
      </c>
    </row>
    <row r="6324" spans="1:9" x14ac:dyDescent="0.3">
      <c r="A6324">
        <v>6323</v>
      </c>
      <c r="B6324" s="2">
        <v>45732</v>
      </c>
      <c r="C6324" t="s">
        <v>11</v>
      </c>
      <c r="D6324" t="s">
        <v>16</v>
      </c>
      <c r="E6324" t="s">
        <v>62</v>
      </c>
      <c r="F6324" t="s">
        <v>122</v>
      </c>
      <c r="G6324">
        <v>4</v>
      </c>
      <c r="H6324" s="3">
        <v>1056.31</v>
      </c>
      <c r="I6324" s="3">
        <v>7609.97</v>
      </c>
    </row>
    <row r="6325" spans="1:9" x14ac:dyDescent="0.3">
      <c r="A6325">
        <v>6324</v>
      </c>
      <c r="B6325" s="2">
        <v>45737</v>
      </c>
      <c r="C6325" t="s">
        <v>9</v>
      </c>
      <c r="D6325" t="s">
        <v>19</v>
      </c>
      <c r="E6325" t="s">
        <v>36</v>
      </c>
      <c r="F6325" t="s">
        <v>121</v>
      </c>
      <c r="G6325">
        <v>6</v>
      </c>
      <c r="H6325" s="3">
        <v>519.72</v>
      </c>
      <c r="I6325" s="3">
        <v>5616.32</v>
      </c>
    </row>
    <row r="6326" spans="1:9" x14ac:dyDescent="0.3">
      <c r="A6326">
        <v>6325</v>
      </c>
      <c r="B6326" s="2">
        <v>45737</v>
      </c>
      <c r="C6326" t="s">
        <v>10</v>
      </c>
      <c r="D6326" t="s">
        <v>18</v>
      </c>
      <c r="E6326" t="s">
        <v>102</v>
      </c>
      <c r="F6326" t="s">
        <v>122</v>
      </c>
      <c r="G6326">
        <v>7</v>
      </c>
      <c r="H6326" s="3">
        <v>764.25</v>
      </c>
      <c r="I6326" s="3">
        <v>9635.2900000000009</v>
      </c>
    </row>
    <row r="6327" spans="1:9" x14ac:dyDescent="0.3">
      <c r="A6327">
        <v>6326</v>
      </c>
      <c r="B6327" s="2">
        <v>45718</v>
      </c>
      <c r="C6327" t="s">
        <v>9</v>
      </c>
      <c r="D6327" t="s">
        <v>17</v>
      </c>
      <c r="E6327" t="s">
        <v>31</v>
      </c>
      <c r="F6327" t="s">
        <v>121</v>
      </c>
      <c r="G6327">
        <v>8</v>
      </c>
      <c r="H6327" s="3">
        <v>402.74</v>
      </c>
      <c r="I6327" s="3">
        <v>5802.92</v>
      </c>
    </row>
    <row r="6328" spans="1:9" x14ac:dyDescent="0.3">
      <c r="A6328">
        <v>6327</v>
      </c>
      <c r="B6328" s="2">
        <v>45739</v>
      </c>
      <c r="C6328" t="s">
        <v>11</v>
      </c>
      <c r="D6328" t="s">
        <v>18</v>
      </c>
      <c r="E6328" t="s">
        <v>60</v>
      </c>
      <c r="F6328" t="s">
        <v>121</v>
      </c>
      <c r="G6328">
        <v>5</v>
      </c>
      <c r="H6328" s="3">
        <v>913.39</v>
      </c>
      <c r="I6328" s="3">
        <v>8225.41</v>
      </c>
    </row>
    <row r="6329" spans="1:9" x14ac:dyDescent="0.3">
      <c r="A6329">
        <v>6328</v>
      </c>
      <c r="B6329" s="2">
        <v>45743</v>
      </c>
      <c r="C6329" t="s">
        <v>10</v>
      </c>
      <c r="D6329" t="s">
        <v>16</v>
      </c>
      <c r="E6329" t="s">
        <v>21</v>
      </c>
      <c r="F6329" t="s">
        <v>121</v>
      </c>
      <c r="G6329">
        <v>10</v>
      </c>
      <c r="H6329" s="3">
        <v>897.15</v>
      </c>
      <c r="I6329" s="3">
        <v>16158.33</v>
      </c>
    </row>
    <row r="6330" spans="1:9" x14ac:dyDescent="0.3">
      <c r="A6330">
        <v>6329</v>
      </c>
      <c r="B6330" s="2">
        <v>45732</v>
      </c>
      <c r="C6330" t="s">
        <v>15</v>
      </c>
      <c r="D6330" t="s">
        <v>18</v>
      </c>
      <c r="E6330" t="s">
        <v>100</v>
      </c>
      <c r="F6330" t="s">
        <v>121</v>
      </c>
      <c r="G6330">
        <v>9</v>
      </c>
      <c r="H6330" s="3">
        <v>1598.91</v>
      </c>
      <c r="I6330" s="3">
        <v>25917.79</v>
      </c>
    </row>
    <row r="6331" spans="1:9" x14ac:dyDescent="0.3">
      <c r="A6331">
        <v>6330</v>
      </c>
      <c r="B6331" s="2">
        <v>45741</v>
      </c>
      <c r="C6331" t="s">
        <v>13</v>
      </c>
      <c r="D6331" t="s">
        <v>16</v>
      </c>
      <c r="E6331" t="s">
        <v>90</v>
      </c>
      <c r="F6331" t="s">
        <v>122</v>
      </c>
      <c r="G6331">
        <v>20</v>
      </c>
      <c r="H6331" s="3">
        <v>315.3</v>
      </c>
      <c r="I6331" s="3">
        <v>11357.57</v>
      </c>
    </row>
    <row r="6332" spans="1:9" x14ac:dyDescent="0.3">
      <c r="A6332">
        <v>6331</v>
      </c>
      <c r="B6332" s="2">
        <v>45742</v>
      </c>
      <c r="C6332" t="s">
        <v>12</v>
      </c>
      <c r="D6332" t="s">
        <v>18</v>
      </c>
      <c r="E6332" t="s">
        <v>43</v>
      </c>
      <c r="F6332" t="s">
        <v>121</v>
      </c>
      <c r="G6332">
        <v>20</v>
      </c>
      <c r="H6332" s="3">
        <v>206.35</v>
      </c>
      <c r="I6332" s="3">
        <v>7433.03</v>
      </c>
    </row>
    <row r="6333" spans="1:9" x14ac:dyDescent="0.3">
      <c r="A6333">
        <v>6332</v>
      </c>
      <c r="B6333" s="2">
        <v>45717</v>
      </c>
      <c r="C6333" t="s">
        <v>9</v>
      </c>
      <c r="D6333" t="s">
        <v>20</v>
      </c>
      <c r="E6333" t="s">
        <v>67</v>
      </c>
      <c r="F6333" t="s">
        <v>121</v>
      </c>
      <c r="G6333">
        <v>19</v>
      </c>
      <c r="H6333" s="3">
        <v>479.57</v>
      </c>
      <c r="I6333" s="3">
        <v>16411.080000000002</v>
      </c>
    </row>
    <row r="6334" spans="1:9" x14ac:dyDescent="0.3">
      <c r="A6334">
        <v>6333</v>
      </c>
      <c r="B6334" s="2">
        <v>45725</v>
      </c>
      <c r="C6334" t="s">
        <v>11</v>
      </c>
      <c r="D6334" t="s">
        <v>16</v>
      </c>
      <c r="E6334" t="s">
        <v>50</v>
      </c>
      <c r="F6334" t="s">
        <v>121</v>
      </c>
      <c r="G6334">
        <v>6</v>
      </c>
      <c r="H6334" s="3">
        <v>808.5</v>
      </c>
      <c r="I6334" s="3">
        <v>8737.01</v>
      </c>
    </row>
    <row r="6335" spans="1:9" x14ac:dyDescent="0.3">
      <c r="A6335">
        <v>6334</v>
      </c>
      <c r="B6335" s="2">
        <v>45718</v>
      </c>
      <c r="C6335" t="s">
        <v>14</v>
      </c>
      <c r="D6335" t="s">
        <v>18</v>
      </c>
      <c r="E6335" t="s">
        <v>33</v>
      </c>
      <c r="F6335" t="s">
        <v>121</v>
      </c>
      <c r="G6335">
        <v>5</v>
      </c>
      <c r="H6335" s="3">
        <v>1033.71</v>
      </c>
      <c r="I6335" s="3">
        <v>9308.94</v>
      </c>
    </row>
    <row r="6336" spans="1:9" x14ac:dyDescent="0.3">
      <c r="A6336">
        <v>6335</v>
      </c>
      <c r="B6336" s="2">
        <v>45731</v>
      </c>
      <c r="C6336" t="s">
        <v>11</v>
      </c>
      <c r="D6336" t="s">
        <v>16</v>
      </c>
      <c r="E6336" t="s">
        <v>110</v>
      </c>
      <c r="F6336" t="s">
        <v>121</v>
      </c>
      <c r="G6336">
        <v>10</v>
      </c>
      <c r="H6336" s="3">
        <v>1178.53</v>
      </c>
      <c r="I6336" s="3">
        <v>21226.19</v>
      </c>
    </row>
    <row r="6337" spans="1:9" x14ac:dyDescent="0.3">
      <c r="A6337">
        <v>6336</v>
      </c>
      <c r="B6337" s="2">
        <v>45736</v>
      </c>
      <c r="C6337" t="s">
        <v>11</v>
      </c>
      <c r="D6337" t="s">
        <v>19</v>
      </c>
      <c r="E6337" t="s">
        <v>88</v>
      </c>
      <c r="F6337" t="s">
        <v>121</v>
      </c>
      <c r="G6337">
        <v>2</v>
      </c>
      <c r="H6337" s="3">
        <v>1054.18</v>
      </c>
      <c r="I6337" s="3">
        <v>3797.31</v>
      </c>
    </row>
    <row r="6338" spans="1:9" x14ac:dyDescent="0.3">
      <c r="A6338">
        <v>6337</v>
      </c>
      <c r="B6338" s="2">
        <v>45736</v>
      </c>
      <c r="C6338" t="s">
        <v>13</v>
      </c>
      <c r="D6338" t="s">
        <v>19</v>
      </c>
      <c r="E6338" t="s">
        <v>57</v>
      </c>
      <c r="F6338" t="s">
        <v>122</v>
      </c>
      <c r="G6338">
        <v>17</v>
      </c>
      <c r="H6338" s="3">
        <v>444.73</v>
      </c>
      <c r="I6338" s="3">
        <v>13616.86</v>
      </c>
    </row>
    <row r="6339" spans="1:9" x14ac:dyDescent="0.3">
      <c r="A6339">
        <v>6338</v>
      </c>
      <c r="B6339" s="2">
        <v>45722</v>
      </c>
      <c r="C6339" t="s">
        <v>11</v>
      </c>
      <c r="D6339" t="s">
        <v>18</v>
      </c>
      <c r="E6339" t="s">
        <v>39</v>
      </c>
      <c r="F6339" t="s">
        <v>122</v>
      </c>
      <c r="G6339">
        <v>9</v>
      </c>
      <c r="H6339" s="3">
        <v>810.37</v>
      </c>
      <c r="I6339" s="3">
        <v>13135.83</v>
      </c>
    </row>
    <row r="6340" spans="1:9" x14ac:dyDescent="0.3">
      <c r="A6340">
        <v>6339</v>
      </c>
      <c r="B6340" s="2">
        <v>45740</v>
      </c>
      <c r="C6340" t="s">
        <v>11</v>
      </c>
      <c r="D6340" t="s">
        <v>17</v>
      </c>
      <c r="E6340" t="s">
        <v>110</v>
      </c>
      <c r="F6340" t="s">
        <v>122</v>
      </c>
      <c r="G6340">
        <v>2</v>
      </c>
      <c r="H6340" s="3">
        <v>835.61</v>
      </c>
      <c r="I6340" s="3">
        <v>3009.99</v>
      </c>
    </row>
    <row r="6341" spans="1:9" x14ac:dyDescent="0.3">
      <c r="A6341">
        <v>6340</v>
      </c>
      <c r="B6341" s="2">
        <v>45721</v>
      </c>
      <c r="C6341" t="s">
        <v>11</v>
      </c>
      <c r="D6341" t="s">
        <v>19</v>
      </c>
      <c r="E6341" t="s">
        <v>96</v>
      </c>
      <c r="F6341" t="s">
        <v>121</v>
      </c>
      <c r="G6341">
        <v>9</v>
      </c>
      <c r="H6341" s="3">
        <v>1041.07</v>
      </c>
      <c r="I6341" s="3">
        <v>16875.39</v>
      </c>
    </row>
    <row r="6342" spans="1:9" x14ac:dyDescent="0.3">
      <c r="A6342">
        <v>6341</v>
      </c>
      <c r="B6342" s="2">
        <v>45721</v>
      </c>
      <c r="C6342" t="s">
        <v>12</v>
      </c>
      <c r="D6342" t="s">
        <v>19</v>
      </c>
      <c r="E6342" t="s">
        <v>54</v>
      </c>
      <c r="F6342" t="s">
        <v>121</v>
      </c>
      <c r="G6342">
        <v>15</v>
      </c>
      <c r="H6342" s="3">
        <v>158.13</v>
      </c>
      <c r="I6342" s="3">
        <v>4272.0600000000004</v>
      </c>
    </row>
    <row r="6343" spans="1:9" x14ac:dyDescent="0.3">
      <c r="A6343">
        <v>6342</v>
      </c>
      <c r="B6343" s="2">
        <v>45729</v>
      </c>
      <c r="C6343" t="s">
        <v>10</v>
      </c>
      <c r="D6343" t="s">
        <v>18</v>
      </c>
      <c r="E6343" t="s">
        <v>64</v>
      </c>
      <c r="F6343" t="s">
        <v>122</v>
      </c>
      <c r="G6343">
        <v>4</v>
      </c>
      <c r="H6343" s="3">
        <v>841.69</v>
      </c>
      <c r="I6343" s="3">
        <v>6063.78</v>
      </c>
    </row>
    <row r="6344" spans="1:9" x14ac:dyDescent="0.3">
      <c r="A6344">
        <v>6343</v>
      </c>
      <c r="B6344" s="2">
        <v>45733</v>
      </c>
      <c r="C6344" t="s">
        <v>12</v>
      </c>
      <c r="D6344" t="s">
        <v>18</v>
      </c>
      <c r="E6344" t="s">
        <v>104</v>
      </c>
      <c r="F6344" t="s">
        <v>121</v>
      </c>
      <c r="G6344">
        <v>19</v>
      </c>
      <c r="H6344" s="3">
        <v>192.46</v>
      </c>
      <c r="I6344" s="3">
        <v>6586.06</v>
      </c>
    </row>
    <row r="6345" spans="1:9" x14ac:dyDescent="0.3">
      <c r="A6345">
        <v>6344</v>
      </c>
      <c r="B6345" s="2">
        <v>45739</v>
      </c>
      <c r="C6345" t="s">
        <v>9</v>
      </c>
      <c r="D6345" t="s">
        <v>20</v>
      </c>
      <c r="E6345" t="s">
        <v>38</v>
      </c>
      <c r="F6345" t="s">
        <v>121</v>
      </c>
      <c r="G6345">
        <v>20</v>
      </c>
      <c r="H6345" s="3">
        <v>558.23</v>
      </c>
      <c r="I6345" s="3">
        <v>20108.27</v>
      </c>
    </row>
    <row r="6346" spans="1:9" x14ac:dyDescent="0.3">
      <c r="A6346">
        <v>6345</v>
      </c>
      <c r="B6346" s="2">
        <v>45737</v>
      </c>
      <c r="C6346" t="s">
        <v>11</v>
      </c>
      <c r="D6346" t="s">
        <v>18</v>
      </c>
      <c r="E6346" t="s">
        <v>114</v>
      </c>
      <c r="F6346" t="s">
        <v>121</v>
      </c>
      <c r="G6346">
        <v>8</v>
      </c>
      <c r="H6346" s="3">
        <v>996.76</v>
      </c>
      <c r="I6346" s="3">
        <v>14361.91</v>
      </c>
    </row>
    <row r="6347" spans="1:9" x14ac:dyDescent="0.3">
      <c r="A6347">
        <v>6346</v>
      </c>
      <c r="B6347" s="2">
        <v>45744</v>
      </c>
      <c r="C6347" t="s">
        <v>13</v>
      </c>
      <c r="D6347" t="s">
        <v>16</v>
      </c>
      <c r="E6347" t="s">
        <v>70</v>
      </c>
      <c r="F6347" t="s">
        <v>122</v>
      </c>
      <c r="G6347">
        <v>9</v>
      </c>
      <c r="H6347" s="3">
        <v>361.9</v>
      </c>
      <c r="I6347" s="3">
        <v>5866.28</v>
      </c>
    </row>
    <row r="6348" spans="1:9" x14ac:dyDescent="0.3">
      <c r="A6348">
        <v>6347</v>
      </c>
      <c r="B6348" s="2">
        <v>45717</v>
      </c>
      <c r="C6348" t="s">
        <v>14</v>
      </c>
      <c r="D6348" t="s">
        <v>16</v>
      </c>
      <c r="E6348" t="s">
        <v>57</v>
      </c>
      <c r="F6348" t="s">
        <v>121</v>
      </c>
      <c r="G6348">
        <v>5</v>
      </c>
      <c r="H6348" s="3">
        <v>1448.19</v>
      </c>
      <c r="I6348" s="3">
        <v>13041.49</v>
      </c>
    </row>
    <row r="6349" spans="1:9" x14ac:dyDescent="0.3">
      <c r="A6349">
        <v>6348</v>
      </c>
      <c r="B6349" s="2">
        <v>45720</v>
      </c>
      <c r="C6349" t="s">
        <v>13</v>
      </c>
      <c r="D6349" t="s">
        <v>17</v>
      </c>
      <c r="E6349" t="s">
        <v>72</v>
      </c>
      <c r="F6349" t="s">
        <v>122</v>
      </c>
      <c r="G6349">
        <v>9</v>
      </c>
      <c r="H6349" s="3">
        <v>423.29</v>
      </c>
      <c r="I6349" s="3">
        <v>6861.39</v>
      </c>
    </row>
    <row r="6350" spans="1:9" x14ac:dyDescent="0.3">
      <c r="A6350">
        <v>6349</v>
      </c>
      <c r="B6350" s="2">
        <v>45727</v>
      </c>
      <c r="C6350" t="s">
        <v>9</v>
      </c>
      <c r="D6350" t="s">
        <v>20</v>
      </c>
      <c r="E6350" t="s">
        <v>71</v>
      </c>
      <c r="F6350" t="s">
        <v>122</v>
      </c>
      <c r="G6350">
        <v>15</v>
      </c>
      <c r="H6350" s="3">
        <v>427.19</v>
      </c>
      <c r="I6350" s="3">
        <v>11541.01</v>
      </c>
    </row>
    <row r="6351" spans="1:9" x14ac:dyDescent="0.3">
      <c r="A6351">
        <v>6350</v>
      </c>
      <c r="B6351" s="2">
        <v>45724</v>
      </c>
      <c r="C6351" t="s">
        <v>12</v>
      </c>
      <c r="D6351" t="s">
        <v>20</v>
      </c>
      <c r="E6351" t="s">
        <v>46</v>
      </c>
      <c r="F6351" t="s">
        <v>121</v>
      </c>
      <c r="G6351">
        <v>16</v>
      </c>
      <c r="H6351" s="3">
        <v>226.61</v>
      </c>
      <c r="I6351" s="3">
        <v>6530.26</v>
      </c>
    </row>
    <row r="6352" spans="1:9" x14ac:dyDescent="0.3">
      <c r="A6352">
        <v>6351</v>
      </c>
      <c r="B6352" s="2">
        <v>45728</v>
      </c>
      <c r="C6352" t="s">
        <v>11</v>
      </c>
      <c r="D6352" t="s">
        <v>19</v>
      </c>
      <c r="E6352" t="s">
        <v>106</v>
      </c>
      <c r="F6352" t="s">
        <v>121</v>
      </c>
      <c r="G6352">
        <v>10</v>
      </c>
      <c r="H6352" s="3">
        <v>1043.1199999999999</v>
      </c>
      <c r="I6352" s="3">
        <v>18787.36</v>
      </c>
    </row>
    <row r="6353" spans="1:9" x14ac:dyDescent="0.3">
      <c r="A6353">
        <v>6352</v>
      </c>
      <c r="B6353" s="2">
        <v>45724</v>
      </c>
      <c r="C6353" t="s">
        <v>10</v>
      </c>
      <c r="D6353" t="s">
        <v>16</v>
      </c>
      <c r="E6353" t="s">
        <v>70</v>
      </c>
      <c r="F6353" t="s">
        <v>121</v>
      </c>
      <c r="G6353">
        <v>6</v>
      </c>
      <c r="H6353" s="3">
        <v>792.07</v>
      </c>
      <c r="I6353" s="3">
        <v>8559.4599999999991</v>
      </c>
    </row>
    <row r="6354" spans="1:9" x14ac:dyDescent="0.3">
      <c r="A6354">
        <v>6353</v>
      </c>
      <c r="B6354" s="2">
        <v>45731</v>
      </c>
      <c r="C6354" t="s">
        <v>15</v>
      </c>
      <c r="D6354" t="s">
        <v>16</v>
      </c>
      <c r="E6354" t="s">
        <v>51</v>
      </c>
      <c r="F6354" t="s">
        <v>121</v>
      </c>
      <c r="G6354">
        <v>2</v>
      </c>
      <c r="H6354" s="3">
        <v>1776.54</v>
      </c>
      <c r="I6354" s="3">
        <v>6399.36</v>
      </c>
    </row>
    <row r="6355" spans="1:9" x14ac:dyDescent="0.3">
      <c r="A6355">
        <v>6354</v>
      </c>
      <c r="B6355" s="2">
        <v>45721</v>
      </c>
      <c r="C6355" t="s">
        <v>14</v>
      </c>
      <c r="D6355" t="s">
        <v>16</v>
      </c>
      <c r="E6355" t="s">
        <v>45</v>
      </c>
      <c r="F6355" t="s">
        <v>121</v>
      </c>
      <c r="G6355">
        <v>2</v>
      </c>
      <c r="H6355" s="3">
        <v>1329.85</v>
      </c>
      <c r="I6355" s="3">
        <v>4790.32</v>
      </c>
    </row>
    <row r="6356" spans="1:9" x14ac:dyDescent="0.3">
      <c r="A6356">
        <v>6355</v>
      </c>
      <c r="B6356" s="2">
        <v>45724</v>
      </c>
      <c r="C6356" t="s">
        <v>11</v>
      </c>
      <c r="D6356" t="s">
        <v>16</v>
      </c>
      <c r="E6356" t="s">
        <v>28</v>
      </c>
      <c r="F6356" t="s">
        <v>121</v>
      </c>
      <c r="G6356">
        <v>1</v>
      </c>
      <c r="H6356" s="3">
        <v>875.09</v>
      </c>
      <c r="I6356" s="3">
        <v>1576.1</v>
      </c>
    </row>
    <row r="6357" spans="1:9" x14ac:dyDescent="0.3">
      <c r="A6357">
        <v>6356</v>
      </c>
      <c r="B6357" s="2">
        <v>45722</v>
      </c>
      <c r="C6357" t="s">
        <v>12</v>
      </c>
      <c r="D6357" t="s">
        <v>16</v>
      </c>
      <c r="E6357" t="s">
        <v>26</v>
      </c>
      <c r="F6357" t="s">
        <v>121</v>
      </c>
      <c r="G6357">
        <v>14</v>
      </c>
      <c r="H6357" s="3">
        <v>202.53</v>
      </c>
      <c r="I6357" s="3">
        <v>5106.8</v>
      </c>
    </row>
    <row r="6358" spans="1:9" x14ac:dyDescent="0.3">
      <c r="A6358">
        <v>6357</v>
      </c>
      <c r="B6358" s="2">
        <v>45739</v>
      </c>
      <c r="C6358" t="s">
        <v>11</v>
      </c>
      <c r="D6358" t="s">
        <v>19</v>
      </c>
      <c r="E6358" t="s">
        <v>41</v>
      </c>
      <c r="F6358" t="s">
        <v>121</v>
      </c>
      <c r="G6358">
        <v>3</v>
      </c>
      <c r="H6358" s="3">
        <v>1091.71</v>
      </c>
      <c r="I6358" s="3">
        <v>5898.75</v>
      </c>
    </row>
    <row r="6359" spans="1:9" x14ac:dyDescent="0.3">
      <c r="A6359">
        <v>6358</v>
      </c>
      <c r="B6359" s="2">
        <v>45724</v>
      </c>
      <c r="C6359" t="s">
        <v>12</v>
      </c>
      <c r="D6359" t="s">
        <v>16</v>
      </c>
      <c r="E6359" t="s">
        <v>57</v>
      </c>
      <c r="F6359" t="s">
        <v>121</v>
      </c>
      <c r="G6359">
        <v>15</v>
      </c>
      <c r="H6359" s="3">
        <v>174.93</v>
      </c>
      <c r="I6359" s="3">
        <v>4725.93</v>
      </c>
    </row>
    <row r="6360" spans="1:9" x14ac:dyDescent="0.3">
      <c r="A6360">
        <v>6359</v>
      </c>
      <c r="B6360" s="2">
        <v>45745</v>
      </c>
      <c r="C6360" t="s">
        <v>11</v>
      </c>
      <c r="D6360" t="s">
        <v>19</v>
      </c>
      <c r="E6360" t="s">
        <v>61</v>
      </c>
      <c r="F6360" t="s">
        <v>122</v>
      </c>
      <c r="G6360">
        <v>10</v>
      </c>
      <c r="H6360" s="3">
        <v>1102.76</v>
      </c>
      <c r="I6360" s="3">
        <v>19861.52</v>
      </c>
    </row>
    <row r="6361" spans="1:9" x14ac:dyDescent="0.3">
      <c r="A6361">
        <v>6360</v>
      </c>
      <c r="B6361" s="2">
        <v>45726</v>
      </c>
      <c r="C6361" t="s">
        <v>15</v>
      </c>
      <c r="D6361" t="s">
        <v>17</v>
      </c>
      <c r="E6361" t="s">
        <v>40</v>
      </c>
      <c r="F6361" t="s">
        <v>121</v>
      </c>
      <c r="G6361">
        <v>9</v>
      </c>
      <c r="H6361" s="3">
        <v>1207.1600000000001</v>
      </c>
      <c r="I6361" s="3">
        <v>19567.66</v>
      </c>
    </row>
    <row r="6362" spans="1:9" x14ac:dyDescent="0.3">
      <c r="A6362">
        <v>6361</v>
      </c>
      <c r="B6362" s="2">
        <v>45728</v>
      </c>
      <c r="C6362" t="s">
        <v>14</v>
      </c>
      <c r="D6362" t="s">
        <v>19</v>
      </c>
      <c r="E6362" t="s">
        <v>83</v>
      </c>
      <c r="F6362" t="s">
        <v>121</v>
      </c>
      <c r="G6362">
        <v>2</v>
      </c>
      <c r="H6362" s="3">
        <v>1308.99</v>
      </c>
      <c r="I6362" s="3">
        <v>4715.18</v>
      </c>
    </row>
    <row r="6363" spans="1:9" x14ac:dyDescent="0.3">
      <c r="A6363">
        <v>6362</v>
      </c>
      <c r="B6363" s="2">
        <v>45724</v>
      </c>
      <c r="C6363" t="s">
        <v>9</v>
      </c>
      <c r="D6363" t="s">
        <v>18</v>
      </c>
      <c r="E6363" t="s">
        <v>90</v>
      </c>
      <c r="F6363" t="s">
        <v>121</v>
      </c>
      <c r="G6363">
        <v>6</v>
      </c>
      <c r="H6363" s="3">
        <v>428.11</v>
      </c>
      <c r="I6363" s="3">
        <v>4626.3500000000004</v>
      </c>
    </row>
    <row r="6364" spans="1:9" x14ac:dyDescent="0.3">
      <c r="A6364">
        <v>6363</v>
      </c>
      <c r="B6364" s="2">
        <v>45733</v>
      </c>
      <c r="C6364" t="s">
        <v>9</v>
      </c>
      <c r="D6364" t="s">
        <v>17</v>
      </c>
      <c r="E6364" t="s">
        <v>59</v>
      </c>
      <c r="F6364" t="s">
        <v>121</v>
      </c>
      <c r="G6364">
        <v>8</v>
      </c>
      <c r="H6364" s="3">
        <v>413.52</v>
      </c>
      <c r="I6364" s="3">
        <v>5958.24</v>
      </c>
    </row>
    <row r="6365" spans="1:9" x14ac:dyDescent="0.3">
      <c r="A6365">
        <v>6364</v>
      </c>
      <c r="B6365" s="2">
        <v>45736</v>
      </c>
      <c r="C6365" t="s">
        <v>15</v>
      </c>
      <c r="D6365" t="s">
        <v>16</v>
      </c>
      <c r="E6365" t="s">
        <v>72</v>
      </c>
      <c r="F6365" t="s">
        <v>121</v>
      </c>
      <c r="G6365">
        <v>10</v>
      </c>
      <c r="H6365" s="3">
        <v>1361.97</v>
      </c>
      <c r="I6365" s="3">
        <v>24530.080000000002</v>
      </c>
    </row>
    <row r="6366" spans="1:9" x14ac:dyDescent="0.3">
      <c r="A6366">
        <v>6365</v>
      </c>
      <c r="B6366" s="2">
        <v>45734</v>
      </c>
      <c r="C6366" t="s">
        <v>14</v>
      </c>
      <c r="D6366" t="s">
        <v>19</v>
      </c>
      <c r="E6366" t="s">
        <v>46</v>
      </c>
      <c r="F6366" t="s">
        <v>121</v>
      </c>
      <c r="G6366">
        <v>5</v>
      </c>
      <c r="H6366" s="3">
        <v>1098.67</v>
      </c>
      <c r="I6366" s="3">
        <v>9893.93</v>
      </c>
    </row>
    <row r="6367" spans="1:9" x14ac:dyDescent="0.3">
      <c r="A6367">
        <v>6366</v>
      </c>
      <c r="B6367" s="2">
        <v>45737</v>
      </c>
      <c r="C6367" t="s">
        <v>10</v>
      </c>
      <c r="D6367" t="s">
        <v>19</v>
      </c>
      <c r="E6367" t="s">
        <v>46</v>
      </c>
      <c r="F6367" t="s">
        <v>121</v>
      </c>
      <c r="G6367">
        <v>4</v>
      </c>
      <c r="H6367" s="3">
        <v>719.14</v>
      </c>
      <c r="I6367" s="3">
        <v>5180.8999999999996</v>
      </c>
    </row>
    <row r="6368" spans="1:9" x14ac:dyDescent="0.3">
      <c r="A6368">
        <v>6367</v>
      </c>
      <c r="B6368" s="2">
        <v>45731</v>
      </c>
      <c r="C6368" t="s">
        <v>9</v>
      </c>
      <c r="D6368" t="s">
        <v>17</v>
      </c>
      <c r="E6368" t="s">
        <v>102</v>
      </c>
      <c r="F6368" t="s">
        <v>121</v>
      </c>
      <c r="G6368">
        <v>16</v>
      </c>
      <c r="H6368" s="3">
        <v>461.24</v>
      </c>
      <c r="I6368" s="3">
        <v>13291.64</v>
      </c>
    </row>
    <row r="6369" spans="1:9" x14ac:dyDescent="0.3">
      <c r="A6369">
        <v>6368</v>
      </c>
      <c r="B6369" s="2">
        <v>45727</v>
      </c>
      <c r="C6369" t="s">
        <v>13</v>
      </c>
      <c r="D6369" t="s">
        <v>16</v>
      </c>
      <c r="E6369" t="s">
        <v>112</v>
      </c>
      <c r="F6369" t="s">
        <v>122</v>
      </c>
      <c r="G6369">
        <v>15</v>
      </c>
      <c r="H6369" s="3">
        <v>303.05</v>
      </c>
      <c r="I6369" s="3">
        <v>8187.23</v>
      </c>
    </row>
    <row r="6370" spans="1:9" x14ac:dyDescent="0.3">
      <c r="A6370">
        <v>6369</v>
      </c>
      <c r="B6370" s="2">
        <v>45746</v>
      </c>
      <c r="C6370" t="s">
        <v>15</v>
      </c>
      <c r="D6370" t="s">
        <v>20</v>
      </c>
      <c r="E6370" t="s">
        <v>109</v>
      </c>
      <c r="F6370" t="s">
        <v>122</v>
      </c>
      <c r="G6370">
        <v>4</v>
      </c>
      <c r="H6370" s="3">
        <v>1511.27</v>
      </c>
      <c r="I6370" s="3">
        <v>10887.63</v>
      </c>
    </row>
    <row r="6371" spans="1:9" x14ac:dyDescent="0.3">
      <c r="A6371">
        <v>6370</v>
      </c>
      <c r="B6371" s="2">
        <v>45746</v>
      </c>
      <c r="C6371" t="s">
        <v>13</v>
      </c>
      <c r="D6371" t="s">
        <v>17</v>
      </c>
      <c r="E6371" t="s">
        <v>28</v>
      </c>
      <c r="F6371" t="s">
        <v>121</v>
      </c>
      <c r="G6371">
        <v>10</v>
      </c>
      <c r="H6371" s="3">
        <v>402.23</v>
      </c>
      <c r="I6371" s="3">
        <v>7244.46</v>
      </c>
    </row>
    <row r="6372" spans="1:9" x14ac:dyDescent="0.3">
      <c r="A6372">
        <v>6371</v>
      </c>
      <c r="B6372" s="2">
        <v>45735</v>
      </c>
      <c r="C6372" t="s">
        <v>11</v>
      </c>
      <c r="D6372" t="s">
        <v>17</v>
      </c>
      <c r="E6372" t="s">
        <v>93</v>
      </c>
      <c r="F6372" t="s">
        <v>121</v>
      </c>
      <c r="G6372">
        <v>3</v>
      </c>
      <c r="H6372" s="3">
        <v>1122.3900000000001</v>
      </c>
      <c r="I6372" s="3">
        <v>6064.52</v>
      </c>
    </row>
    <row r="6373" spans="1:9" x14ac:dyDescent="0.3">
      <c r="A6373">
        <v>6372</v>
      </c>
      <c r="B6373" s="2">
        <v>45740</v>
      </c>
      <c r="C6373" t="s">
        <v>14</v>
      </c>
      <c r="D6373" t="s">
        <v>16</v>
      </c>
      <c r="E6373" t="s">
        <v>77</v>
      </c>
      <c r="F6373" t="s">
        <v>122</v>
      </c>
      <c r="G6373">
        <v>6</v>
      </c>
      <c r="H6373" s="3">
        <v>1381.88</v>
      </c>
      <c r="I6373" s="3">
        <v>14933.21</v>
      </c>
    </row>
    <row r="6374" spans="1:9" x14ac:dyDescent="0.3">
      <c r="A6374">
        <v>6373</v>
      </c>
      <c r="B6374" s="2">
        <v>45733</v>
      </c>
      <c r="C6374" t="s">
        <v>10</v>
      </c>
      <c r="D6374" t="s">
        <v>17</v>
      </c>
      <c r="E6374" t="s">
        <v>62</v>
      </c>
      <c r="F6374" t="s">
        <v>121</v>
      </c>
      <c r="G6374">
        <v>5</v>
      </c>
      <c r="H6374" s="3">
        <v>774.22</v>
      </c>
      <c r="I6374" s="3">
        <v>6972.14</v>
      </c>
    </row>
    <row r="6375" spans="1:9" x14ac:dyDescent="0.3">
      <c r="A6375">
        <v>6374</v>
      </c>
      <c r="B6375" s="2">
        <v>45720</v>
      </c>
      <c r="C6375" t="s">
        <v>13</v>
      </c>
      <c r="D6375" t="s">
        <v>19</v>
      </c>
      <c r="E6375" t="s">
        <v>46</v>
      </c>
      <c r="F6375" t="s">
        <v>121</v>
      </c>
      <c r="G6375">
        <v>19</v>
      </c>
      <c r="H6375" s="3">
        <v>448.7</v>
      </c>
      <c r="I6375" s="3">
        <v>15354.69</v>
      </c>
    </row>
    <row r="6376" spans="1:9" x14ac:dyDescent="0.3">
      <c r="A6376">
        <v>6375</v>
      </c>
      <c r="B6376" s="2">
        <v>45741</v>
      </c>
      <c r="C6376" t="s">
        <v>9</v>
      </c>
      <c r="D6376" t="s">
        <v>18</v>
      </c>
      <c r="E6376" t="s">
        <v>101</v>
      </c>
      <c r="F6376" t="s">
        <v>122</v>
      </c>
      <c r="G6376">
        <v>17</v>
      </c>
      <c r="H6376" s="3">
        <v>412.17</v>
      </c>
      <c r="I6376" s="3">
        <v>12619.93</v>
      </c>
    </row>
    <row r="6377" spans="1:9" x14ac:dyDescent="0.3">
      <c r="A6377">
        <v>6376</v>
      </c>
      <c r="B6377" s="2">
        <v>45723</v>
      </c>
      <c r="C6377" t="s">
        <v>12</v>
      </c>
      <c r="D6377" t="s">
        <v>20</v>
      </c>
      <c r="E6377" t="s">
        <v>22</v>
      </c>
      <c r="F6377" t="s">
        <v>121</v>
      </c>
      <c r="G6377">
        <v>18</v>
      </c>
      <c r="H6377" s="3">
        <v>248.69</v>
      </c>
      <c r="I6377" s="3">
        <v>8062.36</v>
      </c>
    </row>
    <row r="6378" spans="1:9" x14ac:dyDescent="0.3">
      <c r="A6378">
        <v>6377</v>
      </c>
      <c r="B6378" s="2">
        <v>45739</v>
      </c>
      <c r="C6378" t="s">
        <v>9</v>
      </c>
      <c r="D6378" t="s">
        <v>20</v>
      </c>
      <c r="E6378" t="s">
        <v>111</v>
      </c>
      <c r="F6378" t="s">
        <v>121</v>
      </c>
      <c r="G6378">
        <v>12</v>
      </c>
      <c r="H6378" s="3">
        <v>467.39</v>
      </c>
      <c r="I6378" s="3">
        <v>10101.65</v>
      </c>
    </row>
    <row r="6379" spans="1:9" x14ac:dyDescent="0.3">
      <c r="A6379">
        <v>6378</v>
      </c>
      <c r="B6379" s="2">
        <v>45717</v>
      </c>
      <c r="C6379" t="s">
        <v>14</v>
      </c>
      <c r="D6379" t="s">
        <v>16</v>
      </c>
      <c r="E6379" t="s">
        <v>119</v>
      </c>
      <c r="F6379" t="s">
        <v>121</v>
      </c>
      <c r="G6379">
        <v>1</v>
      </c>
      <c r="H6379" s="3">
        <v>1095.1600000000001</v>
      </c>
      <c r="I6379" s="3">
        <v>1972.46</v>
      </c>
    </row>
    <row r="6380" spans="1:9" x14ac:dyDescent="0.3">
      <c r="A6380">
        <v>6379</v>
      </c>
      <c r="B6380" s="2">
        <v>45724</v>
      </c>
      <c r="C6380" t="s">
        <v>10</v>
      </c>
      <c r="D6380" t="s">
        <v>18</v>
      </c>
      <c r="E6380" t="s">
        <v>78</v>
      </c>
      <c r="F6380" t="s">
        <v>121</v>
      </c>
      <c r="G6380">
        <v>4</v>
      </c>
      <c r="H6380" s="3">
        <v>854.79</v>
      </c>
      <c r="I6380" s="3">
        <v>6158.16</v>
      </c>
    </row>
    <row r="6381" spans="1:9" x14ac:dyDescent="0.3">
      <c r="A6381">
        <v>6380</v>
      </c>
      <c r="B6381" s="2">
        <v>45732</v>
      </c>
      <c r="C6381" t="s">
        <v>14</v>
      </c>
      <c r="D6381" t="s">
        <v>17</v>
      </c>
      <c r="E6381" t="s">
        <v>79</v>
      </c>
      <c r="F6381" t="s">
        <v>121</v>
      </c>
      <c r="G6381">
        <v>10</v>
      </c>
      <c r="H6381" s="3">
        <v>1405.38</v>
      </c>
      <c r="I6381" s="3">
        <v>25311.93</v>
      </c>
    </row>
    <row r="6382" spans="1:9" x14ac:dyDescent="0.3">
      <c r="A6382">
        <v>6381</v>
      </c>
      <c r="B6382" s="2">
        <v>45721</v>
      </c>
      <c r="C6382" t="s">
        <v>9</v>
      </c>
      <c r="D6382" t="s">
        <v>19</v>
      </c>
      <c r="E6382" t="s">
        <v>88</v>
      </c>
      <c r="F6382" t="s">
        <v>122</v>
      </c>
      <c r="G6382">
        <v>6</v>
      </c>
      <c r="H6382" s="3">
        <v>503.47</v>
      </c>
      <c r="I6382" s="3">
        <v>5440.72</v>
      </c>
    </row>
    <row r="6383" spans="1:9" x14ac:dyDescent="0.3">
      <c r="A6383">
        <v>6382</v>
      </c>
      <c r="B6383" s="2">
        <v>45732</v>
      </c>
      <c r="C6383" t="s">
        <v>15</v>
      </c>
      <c r="D6383" t="s">
        <v>19</v>
      </c>
      <c r="E6383" t="s">
        <v>110</v>
      </c>
      <c r="F6383" t="s">
        <v>122</v>
      </c>
      <c r="G6383">
        <v>5</v>
      </c>
      <c r="H6383" s="3">
        <v>1469.26</v>
      </c>
      <c r="I6383" s="3">
        <v>13231.23</v>
      </c>
    </row>
    <row r="6384" spans="1:9" x14ac:dyDescent="0.3">
      <c r="A6384">
        <v>6383</v>
      </c>
      <c r="B6384" s="2">
        <v>45721</v>
      </c>
      <c r="C6384" t="s">
        <v>13</v>
      </c>
      <c r="D6384" t="s">
        <v>18</v>
      </c>
      <c r="E6384" t="s">
        <v>21</v>
      </c>
      <c r="F6384" t="s">
        <v>121</v>
      </c>
      <c r="G6384">
        <v>15</v>
      </c>
      <c r="H6384" s="3">
        <v>329.49</v>
      </c>
      <c r="I6384" s="3">
        <v>8901.5400000000009</v>
      </c>
    </row>
    <row r="6385" spans="1:9" x14ac:dyDescent="0.3">
      <c r="A6385">
        <v>6384</v>
      </c>
      <c r="B6385" s="2">
        <v>45718</v>
      </c>
      <c r="C6385" t="s">
        <v>12</v>
      </c>
      <c r="D6385" t="s">
        <v>18</v>
      </c>
      <c r="E6385" t="s">
        <v>85</v>
      </c>
      <c r="F6385" t="s">
        <v>121</v>
      </c>
      <c r="G6385">
        <v>5</v>
      </c>
      <c r="H6385" s="3">
        <v>216.06</v>
      </c>
      <c r="I6385" s="3">
        <v>1945.7</v>
      </c>
    </row>
    <row r="6386" spans="1:9" x14ac:dyDescent="0.3">
      <c r="A6386">
        <v>6385</v>
      </c>
      <c r="B6386" s="2">
        <v>45727</v>
      </c>
      <c r="C6386" t="s">
        <v>11</v>
      </c>
      <c r="D6386" t="s">
        <v>19</v>
      </c>
      <c r="E6386" t="s">
        <v>76</v>
      </c>
      <c r="F6386" t="s">
        <v>122</v>
      </c>
      <c r="G6386">
        <v>2</v>
      </c>
      <c r="H6386" s="3">
        <v>976.46</v>
      </c>
      <c r="I6386" s="3">
        <v>3517.35</v>
      </c>
    </row>
    <row r="6387" spans="1:9" x14ac:dyDescent="0.3">
      <c r="A6387">
        <v>6386</v>
      </c>
      <c r="B6387" s="2">
        <v>45721</v>
      </c>
      <c r="C6387" t="s">
        <v>9</v>
      </c>
      <c r="D6387" t="s">
        <v>19</v>
      </c>
      <c r="E6387" t="s">
        <v>111</v>
      </c>
      <c r="F6387" t="s">
        <v>122</v>
      </c>
      <c r="G6387">
        <v>6</v>
      </c>
      <c r="H6387" s="3">
        <v>549.61</v>
      </c>
      <c r="I6387" s="3">
        <v>5939.33</v>
      </c>
    </row>
    <row r="6388" spans="1:9" x14ac:dyDescent="0.3">
      <c r="A6388">
        <v>6387</v>
      </c>
      <c r="B6388" s="2">
        <v>45736</v>
      </c>
      <c r="C6388" t="s">
        <v>13</v>
      </c>
      <c r="D6388" t="s">
        <v>18</v>
      </c>
      <c r="E6388" t="s">
        <v>59</v>
      </c>
      <c r="F6388" t="s">
        <v>122</v>
      </c>
      <c r="G6388">
        <v>12</v>
      </c>
      <c r="H6388" s="3">
        <v>304.54000000000002</v>
      </c>
      <c r="I6388" s="3">
        <v>6581.99</v>
      </c>
    </row>
    <row r="6389" spans="1:9" x14ac:dyDescent="0.3">
      <c r="A6389">
        <v>6388</v>
      </c>
      <c r="B6389" s="2">
        <v>45727</v>
      </c>
      <c r="C6389" t="s">
        <v>11</v>
      </c>
      <c r="D6389" t="s">
        <v>20</v>
      </c>
      <c r="E6389" t="s">
        <v>109</v>
      </c>
      <c r="F6389" t="s">
        <v>122</v>
      </c>
      <c r="G6389">
        <v>10</v>
      </c>
      <c r="H6389" s="3">
        <v>1014.84</v>
      </c>
      <c r="I6389" s="3">
        <v>18278.02</v>
      </c>
    </row>
    <row r="6390" spans="1:9" x14ac:dyDescent="0.3">
      <c r="A6390">
        <v>6389</v>
      </c>
      <c r="B6390" s="2">
        <v>45736</v>
      </c>
      <c r="C6390" t="s">
        <v>12</v>
      </c>
      <c r="D6390" t="s">
        <v>19</v>
      </c>
      <c r="E6390" t="s">
        <v>48</v>
      </c>
      <c r="F6390" t="s">
        <v>121</v>
      </c>
      <c r="G6390">
        <v>13</v>
      </c>
      <c r="H6390" s="3">
        <v>235.97</v>
      </c>
      <c r="I6390" s="3">
        <v>5524.99</v>
      </c>
    </row>
    <row r="6391" spans="1:9" x14ac:dyDescent="0.3">
      <c r="A6391">
        <v>6390</v>
      </c>
      <c r="B6391" s="2">
        <v>45725</v>
      </c>
      <c r="C6391" t="s">
        <v>13</v>
      </c>
      <c r="D6391" t="s">
        <v>18</v>
      </c>
      <c r="E6391" t="s">
        <v>90</v>
      </c>
      <c r="F6391" t="s">
        <v>121</v>
      </c>
      <c r="G6391">
        <v>7</v>
      </c>
      <c r="H6391" s="3">
        <v>499.37</v>
      </c>
      <c r="I6391" s="3">
        <v>6295.82</v>
      </c>
    </row>
    <row r="6392" spans="1:9" x14ac:dyDescent="0.3">
      <c r="A6392">
        <v>6391</v>
      </c>
      <c r="B6392" s="2">
        <v>45743</v>
      </c>
      <c r="C6392" t="s">
        <v>11</v>
      </c>
      <c r="D6392" t="s">
        <v>18</v>
      </c>
      <c r="E6392" t="s">
        <v>88</v>
      </c>
      <c r="F6392" t="s">
        <v>121</v>
      </c>
      <c r="G6392">
        <v>5</v>
      </c>
      <c r="H6392" s="3">
        <v>1187.8900000000001</v>
      </c>
      <c r="I6392" s="3">
        <v>10697.39</v>
      </c>
    </row>
    <row r="6393" spans="1:9" x14ac:dyDescent="0.3">
      <c r="A6393">
        <v>6392</v>
      </c>
      <c r="B6393" s="2">
        <v>45718</v>
      </c>
      <c r="C6393" t="s">
        <v>11</v>
      </c>
      <c r="D6393" t="s">
        <v>18</v>
      </c>
      <c r="E6393" t="s">
        <v>78</v>
      </c>
      <c r="F6393" t="s">
        <v>122</v>
      </c>
      <c r="G6393">
        <v>6</v>
      </c>
      <c r="H6393" s="3">
        <v>947.96</v>
      </c>
      <c r="I6393" s="3">
        <v>10244.08</v>
      </c>
    </row>
    <row r="6394" spans="1:9" x14ac:dyDescent="0.3">
      <c r="A6394">
        <v>6393</v>
      </c>
      <c r="B6394" s="2">
        <v>45730</v>
      </c>
      <c r="C6394" t="s">
        <v>10</v>
      </c>
      <c r="D6394" t="s">
        <v>19</v>
      </c>
      <c r="E6394" t="s">
        <v>47</v>
      </c>
      <c r="F6394" t="s">
        <v>121</v>
      </c>
      <c r="G6394">
        <v>2</v>
      </c>
      <c r="H6394" s="3">
        <v>734.86</v>
      </c>
      <c r="I6394" s="3">
        <v>2647.07</v>
      </c>
    </row>
    <row r="6395" spans="1:9" x14ac:dyDescent="0.3">
      <c r="A6395">
        <v>6394</v>
      </c>
      <c r="B6395" s="2">
        <v>45740</v>
      </c>
      <c r="C6395" t="s">
        <v>10</v>
      </c>
      <c r="D6395" t="s">
        <v>17</v>
      </c>
      <c r="E6395" t="s">
        <v>91</v>
      </c>
      <c r="F6395" t="s">
        <v>122</v>
      </c>
      <c r="G6395">
        <v>4</v>
      </c>
      <c r="H6395" s="3">
        <v>819.35</v>
      </c>
      <c r="I6395" s="3">
        <v>5902.84</v>
      </c>
    </row>
    <row r="6396" spans="1:9" x14ac:dyDescent="0.3">
      <c r="A6396">
        <v>6395</v>
      </c>
      <c r="B6396" s="2">
        <v>45718</v>
      </c>
      <c r="C6396" t="s">
        <v>9</v>
      </c>
      <c r="D6396" t="s">
        <v>16</v>
      </c>
      <c r="E6396" t="s">
        <v>115</v>
      </c>
      <c r="F6396" t="s">
        <v>122</v>
      </c>
      <c r="G6396">
        <v>6</v>
      </c>
      <c r="H6396" s="3">
        <v>415.69</v>
      </c>
      <c r="I6396" s="3">
        <v>4492.13</v>
      </c>
    </row>
    <row r="6397" spans="1:9" x14ac:dyDescent="0.3">
      <c r="A6397">
        <v>6396</v>
      </c>
      <c r="B6397" s="2">
        <v>45728</v>
      </c>
      <c r="C6397" t="s">
        <v>11</v>
      </c>
      <c r="D6397" t="s">
        <v>17</v>
      </c>
      <c r="E6397" t="s">
        <v>65</v>
      </c>
      <c r="F6397" t="s">
        <v>122</v>
      </c>
      <c r="G6397">
        <v>2</v>
      </c>
      <c r="H6397" s="3">
        <v>807.64</v>
      </c>
      <c r="I6397" s="3">
        <v>2909.24</v>
      </c>
    </row>
    <row r="6398" spans="1:9" x14ac:dyDescent="0.3">
      <c r="A6398">
        <v>6397</v>
      </c>
      <c r="B6398" s="2">
        <v>45743</v>
      </c>
      <c r="C6398" t="s">
        <v>13</v>
      </c>
      <c r="D6398" t="s">
        <v>19</v>
      </c>
      <c r="E6398" t="s">
        <v>21</v>
      </c>
      <c r="F6398" t="s">
        <v>121</v>
      </c>
      <c r="G6398">
        <v>13</v>
      </c>
      <c r="H6398" s="3">
        <v>361.87</v>
      </c>
      <c r="I6398" s="3">
        <v>8472.81</v>
      </c>
    </row>
    <row r="6399" spans="1:9" x14ac:dyDescent="0.3">
      <c r="A6399">
        <v>6398</v>
      </c>
      <c r="B6399" s="2">
        <v>45717</v>
      </c>
      <c r="C6399" t="s">
        <v>9</v>
      </c>
      <c r="D6399" t="s">
        <v>16</v>
      </c>
      <c r="E6399" t="s">
        <v>75</v>
      </c>
      <c r="F6399" t="s">
        <v>121</v>
      </c>
      <c r="G6399">
        <v>18</v>
      </c>
      <c r="H6399" s="3">
        <v>458.58</v>
      </c>
      <c r="I6399" s="3">
        <v>14866.86</v>
      </c>
    </row>
    <row r="6400" spans="1:9" x14ac:dyDescent="0.3">
      <c r="A6400">
        <v>6399</v>
      </c>
      <c r="B6400" s="2">
        <v>45725</v>
      </c>
      <c r="C6400" t="s">
        <v>12</v>
      </c>
      <c r="D6400" t="s">
        <v>18</v>
      </c>
      <c r="E6400" t="s">
        <v>50</v>
      </c>
      <c r="F6400" t="s">
        <v>121</v>
      </c>
      <c r="G6400">
        <v>14</v>
      </c>
      <c r="H6400" s="3">
        <v>229.19</v>
      </c>
      <c r="I6400" s="3">
        <v>5779.03</v>
      </c>
    </row>
    <row r="6401" spans="1:9" x14ac:dyDescent="0.3">
      <c r="A6401">
        <v>6400</v>
      </c>
      <c r="B6401" s="2">
        <v>45740</v>
      </c>
      <c r="C6401" t="s">
        <v>14</v>
      </c>
      <c r="D6401" t="s">
        <v>19</v>
      </c>
      <c r="E6401" t="s">
        <v>64</v>
      </c>
      <c r="F6401" t="s">
        <v>121</v>
      </c>
      <c r="G6401">
        <v>9</v>
      </c>
      <c r="H6401" s="3">
        <v>1009.46</v>
      </c>
      <c r="I6401" s="3">
        <v>16363.01</v>
      </c>
    </row>
    <row r="6402" spans="1:9" x14ac:dyDescent="0.3">
      <c r="A6402">
        <v>6401</v>
      </c>
      <c r="B6402" s="2">
        <v>45735</v>
      </c>
      <c r="C6402" t="s">
        <v>14</v>
      </c>
      <c r="D6402" t="s">
        <v>16</v>
      </c>
      <c r="E6402" t="s">
        <v>47</v>
      </c>
      <c r="F6402" t="s">
        <v>121</v>
      </c>
      <c r="G6402">
        <v>7</v>
      </c>
      <c r="H6402" s="3">
        <v>1158.1300000000001</v>
      </c>
      <c r="I6402" s="3">
        <v>14601.14</v>
      </c>
    </row>
    <row r="6403" spans="1:9" x14ac:dyDescent="0.3">
      <c r="A6403">
        <v>6402</v>
      </c>
      <c r="B6403" s="2">
        <v>45718</v>
      </c>
      <c r="C6403" t="s">
        <v>9</v>
      </c>
      <c r="D6403" t="s">
        <v>20</v>
      </c>
      <c r="E6403" t="s">
        <v>95</v>
      </c>
      <c r="F6403" t="s">
        <v>122</v>
      </c>
      <c r="G6403">
        <v>7</v>
      </c>
      <c r="H6403" s="3">
        <v>520.49</v>
      </c>
      <c r="I6403" s="3">
        <v>6562.09</v>
      </c>
    </row>
    <row r="6404" spans="1:9" x14ac:dyDescent="0.3">
      <c r="A6404">
        <v>6403</v>
      </c>
      <c r="B6404" s="2">
        <v>45719</v>
      </c>
      <c r="C6404" t="s">
        <v>14</v>
      </c>
      <c r="D6404" t="s">
        <v>16</v>
      </c>
      <c r="E6404" t="s">
        <v>29</v>
      </c>
      <c r="F6404" t="s">
        <v>121</v>
      </c>
      <c r="G6404">
        <v>6</v>
      </c>
      <c r="H6404" s="3">
        <v>1407.21</v>
      </c>
      <c r="I6404" s="3">
        <v>15206.93</v>
      </c>
    </row>
    <row r="6405" spans="1:9" x14ac:dyDescent="0.3">
      <c r="A6405">
        <v>6404</v>
      </c>
      <c r="B6405" s="2">
        <v>45722</v>
      </c>
      <c r="C6405" t="s">
        <v>11</v>
      </c>
      <c r="D6405" t="s">
        <v>17</v>
      </c>
      <c r="E6405" t="s">
        <v>35</v>
      </c>
      <c r="F6405" t="s">
        <v>122</v>
      </c>
      <c r="G6405">
        <v>6</v>
      </c>
      <c r="H6405" s="3">
        <v>947.25</v>
      </c>
      <c r="I6405" s="3">
        <v>10236.4</v>
      </c>
    </row>
    <row r="6406" spans="1:9" x14ac:dyDescent="0.3">
      <c r="A6406">
        <v>6405</v>
      </c>
      <c r="B6406" s="2">
        <v>45736</v>
      </c>
      <c r="C6406" t="s">
        <v>9</v>
      </c>
      <c r="D6406" t="s">
        <v>18</v>
      </c>
      <c r="E6406" t="s">
        <v>28</v>
      </c>
      <c r="F6406" t="s">
        <v>122</v>
      </c>
      <c r="G6406">
        <v>7</v>
      </c>
      <c r="H6406" s="3">
        <v>487.84</v>
      </c>
      <c r="I6406" s="3">
        <v>6150.45</v>
      </c>
    </row>
    <row r="6407" spans="1:9" x14ac:dyDescent="0.3">
      <c r="A6407">
        <v>6406</v>
      </c>
      <c r="B6407" s="2">
        <v>45741</v>
      </c>
      <c r="C6407" t="s">
        <v>10</v>
      </c>
      <c r="D6407" t="s">
        <v>16</v>
      </c>
      <c r="E6407" t="s">
        <v>97</v>
      </c>
      <c r="F6407" t="s">
        <v>122</v>
      </c>
      <c r="G6407">
        <v>8</v>
      </c>
      <c r="H6407" s="3">
        <v>796.21</v>
      </c>
      <c r="I6407" s="3">
        <v>11472.26</v>
      </c>
    </row>
    <row r="6408" spans="1:9" x14ac:dyDescent="0.3">
      <c r="A6408">
        <v>6407</v>
      </c>
      <c r="B6408" s="2">
        <v>45744</v>
      </c>
      <c r="C6408" t="s">
        <v>12</v>
      </c>
      <c r="D6408" t="s">
        <v>20</v>
      </c>
      <c r="E6408" t="s">
        <v>71</v>
      </c>
      <c r="F6408" t="s">
        <v>122</v>
      </c>
      <c r="G6408">
        <v>8</v>
      </c>
      <c r="H6408" s="3">
        <v>231.86</v>
      </c>
      <c r="I6408" s="3">
        <v>3340.78</v>
      </c>
    </row>
    <row r="6409" spans="1:9" x14ac:dyDescent="0.3">
      <c r="A6409">
        <v>6408</v>
      </c>
      <c r="B6409" s="2">
        <v>45737</v>
      </c>
      <c r="C6409" t="s">
        <v>9</v>
      </c>
      <c r="D6409" t="s">
        <v>17</v>
      </c>
      <c r="E6409" t="s">
        <v>75</v>
      </c>
      <c r="F6409" t="s">
        <v>122</v>
      </c>
      <c r="G6409">
        <v>12</v>
      </c>
      <c r="H6409" s="3">
        <v>431.26</v>
      </c>
      <c r="I6409" s="3">
        <v>9320.77</v>
      </c>
    </row>
    <row r="6410" spans="1:9" x14ac:dyDescent="0.3">
      <c r="A6410">
        <v>6409</v>
      </c>
      <c r="B6410" s="2">
        <v>45720</v>
      </c>
      <c r="C6410" t="s">
        <v>14</v>
      </c>
      <c r="D6410" t="s">
        <v>18</v>
      </c>
      <c r="E6410" t="s">
        <v>61</v>
      </c>
      <c r="F6410" t="s">
        <v>121</v>
      </c>
      <c r="G6410">
        <v>7</v>
      </c>
      <c r="H6410" s="3">
        <v>1153.6400000000001</v>
      </c>
      <c r="I6410" s="3">
        <v>14544.54</v>
      </c>
    </row>
    <row r="6411" spans="1:9" x14ac:dyDescent="0.3">
      <c r="A6411">
        <v>6410</v>
      </c>
      <c r="B6411" s="2">
        <v>45720</v>
      </c>
      <c r="C6411" t="s">
        <v>10</v>
      </c>
      <c r="D6411" t="s">
        <v>18</v>
      </c>
      <c r="E6411" t="s">
        <v>33</v>
      </c>
      <c r="F6411" t="s">
        <v>121</v>
      </c>
      <c r="G6411">
        <v>5</v>
      </c>
      <c r="H6411" s="3">
        <v>818.74</v>
      </c>
      <c r="I6411" s="3">
        <v>7373.06</v>
      </c>
    </row>
    <row r="6412" spans="1:9" x14ac:dyDescent="0.3">
      <c r="A6412">
        <v>6411</v>
      </c>
      <c r="B6412" s="2">
        <v>45728</v>
      </c>
      <c r="C6412" t="s">
        <v>12</v>
      </c>
      <c r="D6412" t="s">
        <v>20</v>
      </c>
      <c r="E6412" t="s">
        <v>107</v>
      </c>
      <c r="F6412" t="s">
        <v>122</v>
      </c>
      <c r="G6412">
        <v>14</v>
      </c>
      <c r="H6412" s="3">
        <v>168</v>
      </c>
      <c r="I6412" s="3">
        <v>4236.13</v>
      </c>
    </row>
    <row r="6413" spans="1:9" x14ac:dyDescent="0.3">
      <c r="A6413">
        <v>6412</v>
      </c>
      <c r="B6413" s="2">
        <v>45719</v>
      </c>
      <c r="C6413" t="s">
        <v>11</v>
      </c>
      <c r="D6413" t="s">
        <v>18</v>
      </c>
      <c r="E6413" t="s">
        <v>103</v>
      </c>
      <c r="F6413" t="s">
        <v>122</v>
      </c>
      <c r="G6413">
        <v>2</v>
      </c>
      <c r="H6413" s="3">
        <v>826.92</v>
      </c>
      <c r="I6413" s="3">
        <v>2978.69</v>
      </c>
    </row>
    <row r="6414" spans="1:9" x14ac:dyDescent="0.3">
      <c r="A6414">
        <v>6413</v>
      </c>
      <c r="B6414" s="2">
        <v>45744</v>
      </c>
      <c r="C6414" t="s">
        <v>12</v>
      </c>
      <c r="D6414" t="s">
        <v>19</v>
      </c>
      <c r="E6414" t="s">
        <v>60</v>
      </c>
      <c r="F6414" t="s">
        <v>122</v>
      </c>
      <c r="G6414">
        <v>13</v>
      </c>
      <c r="H6414" s="3">
        <v>177.19</v>
      </c>
      <c r="I6414" s="3">
        <v>4148.72</v>
      </c>
    </row>
    <row r="6415" spans="1:9" x14ac:dyDescent="0.3">
      <c r="A6415">
        <v>6414</v>
      </c>
      <c r="B6415" s="2">
        <v>45741</v>
      </c>
      <c r="C6415" t="s">
        <v>10</v>
      </c>
      <c r="D6415" t="s">
        <v>20</v>
      </c>
      <c r="E6415" t="s">
        <v>82</v>
      </c>
      <c r="F6415" t="s">
        <v>122</v>
      </c>
      <c r="G6415">
        <v>8</v>
      </c>
      <c r="H6415" s="3">
        <v>856.23</v>
      </c>
      <c r="I6415" s="3">
        <v>12337.07</v>
      </c>
    </row>
    <row r="6416" spans="1:9" x14ac:dyDescent="0.3">
      <c r="A6416">
        <v>6415</v>
      </c>
      <c r="B6416" s="2">
        <v>45740</v>
      </c>
      <c r="C6416" t="s">
        <v>11</v>
      </c>
      <c r="D6416" t="s">
        <v>18</v>
      </c>
      <c r="E6416" t="s">
        <v>102</v>
      </c>
      <c r="F6416" t="s">
        <v>122</v>
      </c>
      <c r="G6416">
        <v>5</v>
      </c>
      <c r="H6416" s="3">
        <v>906.46</v>
      </c>
      <c r="I6416" s="3">
        <v>8163.01</v>
      </c>
    </row>
    <row r="6417" spans="1:9" x14ac:dyDescent="0.3">
      <c r="A6417">
        <v>6416</v>
      </c>
      <c r="B6417" s="2">
        <v>45733</v>
      </c>
      <c r="C6417" t="s">
        <v>14</v>
      </c>
      <c r="D6417" t="s">
        <v>20</v>
      </c>
      <c r="E6417" t="s">
        <v>80</v>
      </c>
      <c r="F6417" t="s">
        <v>121</v>
      </c>
      <c r="G6417">
        <v>7</v>
      </c>
      <c r="H6417" s="3">
        <v>1330.27</v>
      </c>
      <c r="I6417" s="3">
        <v>16771.400000000001</v>
      </c>
    </row>
    <row r="6418" spans="1:9" x14ac:dyDescent="0.3">
      <c r="A6418">
        <v>6417</v>
      </c>
      <c r="B6418" s="2">
        <v>45727</v>
      </c>
      <c r="C6418" t="s">
        <v>12</v>
      </c>
      <c r="D6418" t="s">
        <v>19</v>
      </c>
      <c r="E6418" t="s">
        <v>23</v>
      </c>
      <c r="F6418" t="s">
        <v>122</v>
      </c>
      <c r="G6418">
        <v>9</v>
      </c>
      <c r="H6418" s="3">
        <v>173.46</v>
      </c>
      <c r="I6418" s="3">
        <v>2811.73</v>
      </c>
    </row>
    <row r="6419" spans="1:9" x14ac:dyDescent="0.3">
      <c r="A6419">
        <v>6418</v>
      </c>
      <c r="B6419" s="2">
        <v>45737</v>
      </c>
      <c r="C6419" t="s">
        <v>11</v>
      </c>
      <c r="D6419" t="s">
        <v>16</v>
      </c>
      <c r="E6419" t="s">
        <v>66</v>
      </c>
      <c r="F6419" t="s">
        <v>122</v>
      </c>
      <c r="G6419">
        <v>1</v>
      </c>
      <c r="H6419" s="3">
        <v>997.73</v>
      </c>
      <c r="I6419" s="3">
        <v>1796.99</v>
      </c>
    </row>
    <row r="6420" spans="1:9" x14ac:dyDescent="0.3">
      <c r="A6420">
        <v>6419</v>
      </c>
      <c r="B6420" s="2">
        <v>45737</v>
      </c>
      <c r="C6420" t="s">
        <v>10</v>
      </c>
      <c r="D6420" t="s">
        <v>19</v>
      </c>
      <c r="E6420" t="s">
        <v>77</v>
      </c>
      <c r="F6420" t="s">
        <v>122</v>
      </c>
      <c r="G6420">
        <v>8</v>
      </c>
      <c r="H6420" s="3">
        <v>834.71</v>
      </c>
      <c r="I6420" s="3">
        <v>12026.99</v>
      </c>
    </row>
    <row r="6421" spans="1:9" x14ac:dyDescent="0.3">
      <c r="A6421">
        <v>6420</v>
      </c>
      <c r="B6421" s="2">
        <v>45730</v>
      </c>
      <c r="C6421" t="s">
        <v>12</v>
      </c>
      <c r="D6421" t="s">
        <v>16</v>
      </c>
      <c r="E6421" t="s">
        <v>102</v>
      </c>
      <c r="F6421" t="s">
        <v>122</v>
      </c>
      <c r="G6421">
        <v>6</v>
      </c>
      <c r="H6421" s="3">
        <v>195.28</v>
      </c>
      <c r="I6421" s="3">
        <v>2110.2800000000002</v>
      </c>
    </row>
    <row r="6422" spans="1:9" x14ac:dyDescent="0.3">
      <c r="A6422">
        <v>6421</v>
      </c>
      <c r="B6422" s="2">
        <v>45727</v>
      </c>
      <c r="C6422" t="s">
        <v>15</v>
      </c>
      <c r="D6422" t="s">
        <v>16</v>
      </c>
      <c r="E6422" t="s">
        <v>114</v>
      </c>
      <c r="F6422" t="s">
        <v>121</v>
      </c>
      <c r="G6422">
        <v>9</v>
      </c>
      <c r="H6422" s="3">
        <v>1259.77</v>
      </c>
      <c r="I6422" s="3">
        <v>20420.45</v>
      </c>
    </row>
    <row r="6423" spans="1:9" x14ac:dyDescent="0.3">
      <c r="A6423">
        <v>6422</v>
      </c>
      <c r="B6423" s="2">
        <v>45731</v>
      </c>
      <c r="C6423" t="s">
        <v>9</v>
      </c>
      <c r="D6423" t="s">
        <v>18</v>
      </c>
      <c r="E6423" t="s">
        <v>94</v>
      </c>
      <c r="F6423" t="s">
        <v>121</v>
      </c>
      <c r="G6423">
        <v>18</v>
      </c>
      <c r="H6423" s="3">
        <v>461.32</v>
      </c>
      <c r="I6423" s="3">
        <v>14955.68</v>
      </c>
    </row>
    <row r="6424" spans="1:9" x14ac:dyDescent="0.3">
      <c r="A6424">
        <v>6423</v>
      </c>
      <c r="B6424" s="2">
        <v>45742</v>
      </c>
      <c r="C6424" t="s">
        <v>10</v>
      </c>
      <c r="D6424" t="s">
        <v>18</v>
      </c>
      <c r="E6424" t="s">
        <v>42</v>
      </c>
      <c r="F6424" t="s">
        <v>121</v>
      </c>
      <c r="G6424">
        <v>10</v>
      </c>
      <c r="H6424" s="3">
        <v>711.47</v>
      </c>
      <c r="I6424" s="3">
        <v>12814.1</v>
      </c>
    </row>
    <row r="6425" spans="1:9" x14ac:dyDescent="0.3">
      <c r="A6425">
        <v>6424</v>
      </c>
      <c r="B6425" s="2">
        <v>45719</v>
      </c>
      <c r="C6425" t="s">
        <v>14</v>
      </c>
      <c r="D6425" t="s">
        <v>16</v>
      </c>
      <c r="E6425" t="s">
        <v>103</v>
      </c>
      <c r="F6425" t="s">
        <v>121</v>
      </c>
      <c r="G6425">
        <v>5</v>
      </c>
      <c r="H6425" s="3">
        <v>1190.27</v>
      </c>
      <c r="I6425" s="3">
        <v>10718.82</v>
      </c>
    </row>
    <row r="6426" spans="1:9" x14ac:dyDescent="0.3">
      <c r="A6426">
        <v>6425</v>
      </c>
      <c r="B6426" s="2">
        <v>45721</v>
      </c>
      <c r="C6426" t="s">
        <v>13</v>
      </c>
      <c r="D6426" t="s">
        <v>17</v>
      </c>
      <c r="E6426" t="s">
        <v>73</v>
      </c>
      <c r="F6426" t="s">
        <v>121</v>
      </c>
      <c r="G6426">
        <v>20</v>
      </c>
      <c r="H6426" s="3">
        <v>389.66</v>
      </c>
      <c r="I6426" s="3">
        <v>14036.13</v>
      </c>
    </row>
    <row r="6427" spans="1:9" x14ac:dyDescent="0.3">
      <c r="A6427">
        <v>6426</v>
      </c>
      <c r="B6427" s="2">
        <v>45744</v>
      </c>
      <c r="C6427" t="s">
        <v>12</v>
      </c>
      <c r="D6427" t="s">
        <v>16</v>
      </c>
      <c r="E6427" t="s">
        <v>91</v>
      </c>
      <c r="F6427" t="s">
        <v>121</v>
      </c>
      <c r="G6427">
        <v>15</v>
      </c>
      <c r="H6427" s="3">
        <v>235.74</v>
      </c>
      <c r="I6427" s="3">
        <v>6368.78</v>
      </c>
    </row>
    <row r="6428" spans="1:9" x14ac:dyDescent="0.3">
      <c r="A6428">
        <v>6427</v>
      </c>
      <c r="B6428" s="2">
        <v>45735</v>
      </c>
      <c r="C6428" t="s">
        <v>9</v>
      </c>
      <c r="D6428" t="s">
        <v>16</v>
      </c>
      <c r="E6428" t="s">
        <v>118</v>
      </c>
      <c r="F6428" t="s">
        <v>122</v>
      </c>
      <c r="G6428">
        <v>11</v>
      </c>
      <c r="H6428" s="3">
        <v>546.73</v>
      </c>
      <c r="I6428" s="3">
        <v>10831.71</v>
      </c>
    </row>
    <row r="6429" spans="1:9" x14ac:dyDescent="0.3">
      <c r="A6429">
        <v>6428</v>
      </c>
      <c r="B6429" s="2">
        <v>45742</v>
      </c>
      <c r="C6429" t="s">
        <v>11</v>
      </c>
      <c r="D6429" t="s">
        <v>17</v>
      </c>
      <c r="E6429" t="s">
        <v>29</v>
      </c>
      <c r="F6429" t="s">
        <v>122</v>
      </c>
      <c r="G6429">
        <v>5</v>
      </c>
      <c r="H6429" s="3">
        <v>993.97</v>
      </c>
      <c r="I6429" s="3">
        <v>8951.07</v>
      </c>
    </row>
    <row r="6430" spans="1:9" x14ac:dyDescent="0.3">
      <c r="A6430">
        <v>6429</v>
      </c>
      <c r="B6430" s="2">
        <v>45744</v>
      </c>
      <c r="C6430" t="s">
        <v>13</v>
      </c>
      <c r="D6430" t="s">
        <v>19</v>
      </c>
      <c r="E6430" t="s">
        <v>77</v>
      </c>
      <c r="F6430" t="s">
        <v>121</v>
      </c>
      <c r="G6430">
        <v>8</v>
      </c>
      <c r="H6430" s="3">
        <v>464.98</v>
      </c>
      <c r="I6430" s="3">
        <v>6699.71</v>
      </c>
    </row>
    <row r="6431" spans="1:9" x14ac:dyDescent="0.3">
      <c r="A6431">
        <v>6430</v>
      </c>
      <c r="B6431" s="2">
        <v>45725</v>
      </c>
      <c r="C6431" t="s">
        <v>9</v>
      </c>
      <c r="D6431" t="s">
        <v>18</v>
      </c>
      <c r="E6431" t="s">
        <v>72</v>
      </c>
      <c r="F6431" t="s">
        <v>122</v>
      </c>
      <c r="G6431">
        <v>6</v>
      </c>
      <c r="H6431" s="3">
        <v>588.92999999999995</v>
      </c>
      <c r="I6431" s="3">
        <v>6364.24</v>
      </c>
    </row>
    <row r="6432" spans="1:9" x14ac:dyDescent="0.3">
      <c r="A6432">
        <v>6431</v>
      </c>
      <c r="B6432" s="2">
        <v>45721</v>
      </c>
      <c r="C6432" t="s">
        <v>13</v>
      </c>
      <c r="D6432" t="s">
        <v>20</v>
      </c>
      <c r="E6432" t="s">
        <v>34</v>
      </c>
      <c r="F6432" t="s">
        <v>122</v>
      </c>
      <c r="G6432">
        <v>14</v>
      </c>
      <c r="H6432" s="3">
        <v>372</v>
      </c>
      <c r="I6432" s="3">
        <v>9379.99</v>
      </c>
    </row>
    <row r="6433" spans="1:9" x14ac:dyDescent="0.3">
      <c r="A6433">
        <v>6432</v>
      </c>
      <c r="B6433" s="2">
        <v>45725</v>
      </c>
      <c r="C6433" t="s">
        <v>14</v>
      </c>
      <c r="D6433" t="s">
        <v>16</v>
      </c>
      <c r="E6433" t="s">
        <v>39</v>
      </c>
      <c r="F6433" t="s">
        <v>122</v>
      </c>
      <c r="G6433">
        <v>9</v>
      </c>
      <c r="H6433" s="3">
        <v>1345.99</v>
      </c>
      <c r="I6433" s="3">
        <v>21818.05</v>
      </c>
    </row>
    <row r="6434" spans="1:9" x14ac:dyDescent="0.3">
      <c r="A6434">
        <v>6433</v>
      </c>
      <c r="B6434" s="2">
        <v>45727</v>
      </c>
      <c r="C6434" t="s">
        <v>10</v>
      </c>
      <c r="D6434" t="s">
        <v>19</v>
      </c>
      <c r="E6434" t="s">
        <v>74</v>
      </c>
      <c r="F6434" t="s">
        <v>121</v>
      </c>
      <c r="G6434">
        <v>8</v>
      </c>
      <c r="H6434" s="3">
        <v>825.99</v>
      </c>
      <c r="I6434" s="3">
        <v>11901.35</v>
      </c>
    </row>
    <row r="6435" spans="1:9" x14ac:dyDescent="0.3">
      <c r="A6435">
        <v>6434</v>
      </c>
      <c r="B6435" s="2">
        <v>45725</v>
      </c>
      <c r="C6435" t="s">
        <v>13</v>
      </c>
      <c r="D6435" t="s">
        <v>20</v>
      </c>
      <c r="E6435" t="s">
        <v>23</v>
      </c>
      <c r="F6435" t="s">
        <v>121</v>
      </c>
      <c r="G6435">
        <v>20</v>
      </c>
      <c r="H6435" s="3">
        <v>446.51</v>
      </c>
      <c r="I6435" s="3">
        <v>16083.95</v>
      </c>
    </row>
    <row r="6436" spans="1:9" x14ac:dyDescent="0.3">
      <c r="A6436">
        <v>6435</v>
      </c>
      <c r="B6436" s="2">
        <v>45729</v>
      </c>
      <c r="C6436" t="s">
        <v>12</v>
      </c>
      <c r="D6436" t="s">
        <v>20</v>
      </c>
      <c r="E6436" t="s">
        <v>29</v>
      </c>
      <c r="F6436" t="s">
        <v>121</v>
      </c>
      <c r="G6436">
        <v>13</v>
      </c>
      <c r="H6436" s="3">
        <v>232.81</v>
      </c>
      <c r="I6436" s="3">
        <v>5451</v>
      </c>
    </row>
    <row r="6437" spans="1:9" x14ac:dyDescent="0.3">
      <c r="A6437">
        <v>6436</v>
      </c>
      <c r="B6437" s="2">
        <v>45722</v>
      </c>
      <c r="C6437" t="s">
        <v>9</v>
      </c>
      <c r="D6437" t="s">
        <v>17</v>
      </c>
      <c r="E6437" t="s">
        <v>111</v>
      </c>
      <c r="F6437" t="s">
        <v>121</v>
      </c>
      <c r="G6437">
        <v>15</v>
      </c>
      <c r="H6437" s="3">
        <v>513.05999999999995</v>
      </c>
      <c r="I6437" s="3">
        <v>13860.88</v>
      </c>
    </row>
    <row r="6438" spans="1:9" x14ac:dyDescent="0.3">
      <c r="A6438">
        <v>6437</v>
      </c>
      <c r="B6438" s="2">
        <v>45747</v>
      </c>
      <c r="C6438" t="s">
        <v>15</v>
      </c>
      <c r="D6438" t="s">
        <v>19</v>
      </c>
      <c r="E6438" t="s">
        <v>42</v>
      </c>
      <c r="F6438" t="s">
        <v>121</v>
      </c>
      <c r="G6438">
        <v>8</v>
      </c>
      <c r="H6438" s="3">
        <v>1757.12</v>
      </c>
      <c r="I6438" s="3">
        <v>25317.62</v>
      </c>
    </row>
    <row r="6439" spans="1:9" x14ac:dyDescent="0.3">
      <c r="A6439">
        <v>6438</v>
      </c>
      <c r="B6439" s="2">
        <v>45721</v>
      </c>
      <c r="C6439" t="s">
        <v>14</v>
      </c>
      <c r="D6439" t="s">
        <v>17</v>
      </c>
      <c r="E6439" t="s">
        <v>86</v>
      </c>
      <c r="F6439" t="s">
        <v>121</v>
      </c>
      <c r="G6439">
        <v>6</v>
      </c>
      <c r="H6439" s="3">
        <v>1194.54</v>
      </c>
      <c r="I6439" s="3">
        <v>12908.73</v>
      </c>
    </row>
    <row r="6440" spans="1:9" x14ac:dyDescent="0.3">
      <c r="A6440">
        <v>6439</v>
      </c>
      <c r="B6440" s="2">
        <v>45738</v>
      </c>
      <c r="C6440" t="s">
        <v>14</v>
      </c>
      <c r="D6440" t="s">
        <v>19</v>
      </c>
      <c r="E6440" t="s">
        <v>49</v>
      </c>
      <c r="F6440" t="s">
        <v>122</v>
      </c>
      <c r="G6440">
        <v>5</v>
      </c>
      <c r="H6440" s="3">
        <v>1277.6600000000001</v>
      </c>
      <c r="I6440" s="3">
        <v>11505.8</v>
      </c>
    </row>
    <row r="6441" spans="1:9" x14ac:dyDescent="0.3">
      <c r="A6441">
        <v>6440</v>
      </c>
      <c r="B6441" s="2">
        <v>45743</v>
      </c>
      <c r="C6441" t="s">
        <v>12</v>
      </c>
      <c r="D6441" t="s">
        <v>16</v>
      </c>
      <c r="E6441" t="s">
        <v>115</v>
      </c>
      <c r="F6441" t="s">
        <v>122</v>
      </c>
      <c r="G6441">
        <v>5</v>
      </c>
      <c r="H6441" s="3">
        <v>231.69</v>
      </c>
      <c r="I6441" s="3">
        <v>2086.4499999999998</v>
      </c>
    </row>
    <row r="6442" spans="1:9" x14ac:dyDescent="0.3">
      <c r="A6442">
        <v>6441</v>
      </c>
      <c r="B6442" s="2">
        <v>45724</v>
      </c>
      <c r="C6442" t="s">
        <v>10</v>
      </c>
      <c r="D6442" t="s">
        <v>20</v>
      </c>
      <c r="E6442" t="s">
        <v>59</v>
      </c>
      <c r="F6442" t="s">
        <v>121</v>
      </c>
      <c r="G6442">
        <v>3</v>
      </c>
      <c r="H6442" s="3">
        <v>857.59</v>
      </c>
      <c r="I6442" s="3">
        <v>4633.75</v>
      </c>
    </row>
    <row r="6443" spans="1:9" x14ac:dyDescent="0.3">
      <c r="A6443">
        <v>6442</v>
      </c>
      <c r="B6443" s="2">
        <v>45741</v>
      </c>
      <c r="C6443" t="s">
        <v>10</v>
      </c>
      <c r="D6443" t="s">
        <v>18</v>
      </c>
      <c r="E6443" t="s">
        <v>58</v>
      </c>
      <c r="F6443" t="s">
        <v>121</v>
      </c>
      <c r="G6443">
        <v>10</v>
      </c>
      <c r="H6443" s="3">
        <v>734.5</v>
      </c>
      <c r="I6443" s="3">
        <v>13228.89</v>
      </c>
    </row>
    <row r="6444" spans="1:9" x14ac:dyDescent="0.3">
      <c r="A6444">
        <v>6443</v>
      </c>
      <c r="B6444" s="2">
        <v>45747</v>
      </c>
      <c r="C6444" t="s">
        <v>12</v>
      </c>
      <c r="D6444" t="s">
        <v>19</v>
      </c>
      <c r="E6444" t="s">
        <v>47</v>
      </c>
      <c r="F6444" t="s">
        <v>122</v>
      </c>
      <c r="G6444">
        <v>20</v>
      </c>
      <c r="H6444" s="3">
        <v>154.62</v>
      </c>
      <c r="I6444" s="3">
        <v>5569.64</v>
      </c>
    </row>
    <row r="6445" spans="1:9" x14ac:dyDescent="0.3">
      <c r="A6445">
        <v>6444</v>
      </c>
      <c r="B6445" s="2">
        <v>45736</v>
      </c>
      <c r="C6445" t="s">
        <v>12</v>
      </c>
      <c r="D6445" t="s">
        <v>18</v>
      </c>
      <c r="E6445" t="s">
        <v>28</v>
      </c>
      <c r="F6445" t="s">
        <v>121</v>
      </c>
      <c r="G6445">
        <v>19</v>
      </c>
      <c r="H6445" s="3">
        <v>197.82</v>
      </c>
      <c r="I6445" s="3">
        <v>6769.48</v>
      </c>
    </row>
    <row r="6446" spans="1:9" x14ac:dyDescent="0.3">
      <c r="A6446">
        <v>6445</v>
      </c>
      <c r="B6446" s="2">
        <v>45738</v>
      </c>
      <c r="C6446" t="s">
        <v>14</v>
      </c>
      <c r="D6446" t="s">
        <v>16</v>
      </c>
      <c r="E6446" t="s">
        <v>47</v>
      </c>
      <c r="F6446" t="s">
        <v>121</v>
      </c>
      <c r="G6446">
        <v>10</v>
      </c>
      <c r="H6446" s="3">
        <v>1496.88</v>
      </c>
      <c r="I6446" s="3">
        <v>26959.91</v>
      </c>
    </row>
    <row r="6447" spans="1:9" x14ac:dyDescent="0.3">
      <c r="A6447">
        <v>6446</v>
      </c>
      <c r="B6447" s="2">
        <v>45719</v>
      </c>
      <c r="C6447" t="s">
        <v>14</v>
      </c>
      <c r="D6447" t="s">
        <v>16</v>
      </c>
      <c r="E6447" t="s">
        <v>27</v>
      </c>
      <c r="F6447" t="s">
        <v>122</v>
      </c>
      <c r="G6447">
        <v>1</v>
      </c>
      <c r="H6447" s="3">
        <v>1290.97</v>
      </c>
      <c r="I6447" s="3">
        <v>2325.13</v>
      </c>
    </row>
    <row r="6448" spans="1:9" x14ac:dyDescent="0.3">
      <c r="A6448">
        <v>6447</v>
      </c>
      <c r="B6448" s="2">
        <v>45744</v>
      </c>
      <c r="C6448" t="s">
        <v>12</v>
      </c>
      <c r="D6448" t="s">
        <v>17</v>
      </c>
      <c r="E6448" t="s">
        <v>46</v>
      </c>
      <c r="F6448" t="s">
        <v>121</v>
      </c>
      <c r="G6448">
        <v>6</v>
      </c>
      <c r="H6448" s="3">
        <v>167.59</v>
      </c>
      <c r="I6448" s="3">
        <v>1811.05</v>
      </c>
    </row>
    <row r="6449" spans="1:9" x14ac:dyDescent="0.3">
      <c r="A6449">
        <v>6448</v>
      </c>
      <c r="B6449" s="2">
        <v>45720</v>
      </c>
      <c r="C6449" t="s">
        <v>10</v>
      </c>
      <c r="D6449" t="s">
        <v>17</v>
      </c>
      <c r="E6449" t="s">
        <v>64</v>
      </c>
      <c r="F6449" t="s">
        <v>122</v>
      </c>
      <c r="G6449">
        <v>8</v>
      </c>
      <c r="H6449" s="3">
        <v>806.03</v>
      </c>
      <c r="I6449" s="3">
        <v>11613.76</v>
      </c>
    </row>
    <row r="6450" spans="1:9" x14ac:dyDescent="0.3">
      <c r="A6450">
        <v>6449</v>
      </c>
      <c r="B6450" s="2">
        <v>45736</v>
      </c>
      <c r="C6450" t="s">
        <v>14</v>
      </c>
      <c r="D6450" t="s">
        <v>16</v>
      </c>
      <c r="E6450" t="s">
        <v>65</v>
      </c>
      <c r="F6450" t="s">
        <v>122</v>
      </c>
      <c r="G6450">
        <v>2</v>
      </c>
      <c r="H6450" s="3">
        <v>1010.57</v>
      </c>
      <c r="I6450" s="3">
        <v>3640.22</v>
      </c>
    </row>
    <row r="6451" spans="1:9" x14ac:dyDescent="0.3">
      <c r="A6451">
        <v>6450</v>
      </c>
      <c r="B6451" s="2">
        <v>45723</v>
      </c>
      <c r="C6451" t="s">
        <v>15</v>
      </c>
      <c r="D6451" t="s">
        <v>19</v>
      </c>
      <c r="E6451" t="s">
        <v>34</v>
      </c>
      <c r="F6451" t="s">
        <v>122</v>
      </c>
      <c r="G6451">
        <v>3</v>
      </c>
      <c r="H6451" s="3">
        <v>1547.71</v>
      </c>
      <c r="I6451" s="3">
        <v>8362.6200000000008</v>
      </c>
    </row>
    <row r="6452" spans="1:9" x14ac:dyDescent="0.3">
      <c r="A6452">
        <v>6451</v>
      </c>
      <c r="B6452" s="2">
        <v>45723</v>
      </c>
      <c r="C6452" t="s">
        <v>12</v>
      </c>
      <c r="D6452" t="s">
        <v>18</v>
      </c>
      <c r="E6452" t="s">
        <v>44</v>
      </c>
      <c r="F6452" t="s">
        <v>122</v>
      </c>
      <c r="G6452">
        <v>10</v>
      </c>
      <c r="H6452" s="3">
        <v>193.22</v>
      </c>
      <c r="I6452" s="3">
        <v>3480.03</v>
      </c>
    </row>
    <row r="6453" spans="1:9" x14ac:dyDescent="0.3">
      <c r="A6453">
        <v>6452</v>
      </c>
      <c r="B6453" s="2">
        <v>45741</v>
      </c>
      <c r="C6453" t="s">
        <v>12</v>
      </c>
      <c r="D6453" t="s">
        <v>16</v>
      </c>
      <c r="E6453" t="s">
        <v>47</v>
      </c>
      <c r="F6453" t="s">
        <v>121</v>
      </c>
      <c r="G6453">
        <v>17</v>
      </c>
      <c r="H6453" s="3">
        <v>159.03</v>
      </c>
      <c r="I6453" s="3">
        <v>4869.22</v>
      </c>
    </row>
    <row r="6454" spans="1:9" x14ac:dyDescent="0.3">
      <c r="A6454">
        <v>6453</v>
      </c>
      <c r="B6454" s="2">
        <v>45738</v>
      </c>
      <c r="C6454" t="s">
        <v>14</v>
      </c>
      <c r="D6454" t="s">
        <v>17</v>
      </c>
      <c r="E6454" t="s">
        <v>32</v>
      </c>
      <c r="F6454" t="s">
        <v>122</v>
      </c>
      <c r="G6454">
        <v>3</v>
      </c>
      <c r="H6454" s="3">
        <v>1058.99</v>
      </c>
      <c r="I6454" s="3">
        <v>5721.96</v>
      </c>
    </row>
    <row r="6455" spans="1:9" x14ac:dyDescent="0.3">
      <c r="A6455">
        <v>6454</v>
      </c>
      <c r="B6455" s="2">
        <v>45735</v>
      </c>
      <c r="C6455" t="s">
        <v>12</v>
      </c>
      <c r="D6455" t="s">
        <v>18</v>
      </c>
      <c r="E6455" t="s">
        <v>120</v>
      </c>
      <c r="F6455" t="s">
        <v>121</v>
      </c>
      <c r="G6455">
        <v>8</v>
      </c>
      <c r="H6455" s="3">
        <v>156.82</v>
      </c>
      <c r="I6455" s="3">
        <v>2259.56</v>
      </c>
    </row>
    <row r="6456" spans="1:9" x14ac:dyDescent="0.3">
      <c r="A6456">
        <v>6455</v>
      </c>
      <c r="B6456" s="2">
        <v>45734</v>
      </c>
      <c r="C6456" t="s">
        <v>15</v>
      </c>
      <c r="D6456" t="s">
        <v>17</v>
      </c>
      <c r="E6456" t="s">
        <v>116</v>
      </c>
      <c r="F6456" t="s">
        <v>122</v>
      </c>
      <c r="G6456">
        <v>6</v>
      </c>
      <c r="H6456" s="3">
        <v>1357.9</v>
      </c>
      <c r="I6456" s="3">
        <v>14674.07</v>
      </c>
    </row>
    <row r="6457" spans="1:9" x14ac:dyDescent="0.3">
      <c r="A6457">
        <v>6456</v>
      </c>
      <c r="B6457" s="2">
        <v>45735</v>
      </c>
      <c r="C6457" t="s">
        <v>13</v>
      </c>
      <c r="D6457" t="s">
        <v>16</v>
      </c>
      <c r="E6457" t="s">
        <v>78</v>
      </c>
      <c r="F6457" t="s">
        <v>121</v>
      </c>
      <c r="G6457">
        <v>12</v>
      </c>
      <c r="H6457" s="3">
        <v>461.94</v>
      </c>
      <c r="I6457" s="3">
        <v>9983.86</v>
      </c>
    </row>
    <row r="6458" spans="1:9" x14ac:dyDescent="0.3">
      <c r="A6458">
        <v>6457</v>
      </c>
      <c r="B6458" s="2">
        <v>45735</v>
      </c>
      <c r="C6458" t="s">
        <v>12</v>
      </c>
      <c r="D6458" t="s">
        <v>20</v>
      </c>
      <c r="E6458" t="s">
        <v>111</v>
      </c>
      <c r="F6458" t="s">
        <v>122</v>
      </c>
      <c r="G6458">
        <v>17</v>
      </c>
      <c r="H6458" s="3">
        <v>210.27</v>
      </c>
      <c r="I6458" s="3">
        <v>6438.1</v>
      </c>
    </row>
    <row r="6459" spans="1:9" x14ac:dyDescent="0.3">
      <c r="A6459">
        <v>6458</v>
      </c>
      <c r="B6459" s="2">
        <v>45730</v>
      </c>
      <c r="C6459" t="s">
        <v>11</v>
      </c>
      <c r="D6459" t="s">
        <v>18</v>
      </c>
      <c r="E6459" t="s">
        <v>102</v>
      </c>
      <c r="F6459" t="s">
        <v>121</v>
      </c>
      <c r="G6459">
        <v>5</v>
      </c>
      <c r="H6459" s="3">
        <v>1029.58</v>
      </c>
      <c r="I6459" s="3">
        <v>9271.75</v>
      </c>
    </row>
    <row r="6460" spans="1:9" x14ac:dyDescent="0.3">
      <c r="A6460">
        <v>6459</v>
      </c>
      <c r="B6460" s="2">
        <v>45743</v>
      </c>
      <c r="C6460" t="s">
        <v>15</v>
      </c>
      <c r="D6460" t="s">
        <v>17</v>
      </c>
      <c r="E6460" t="s">
        <v>119</v>
      </c>
      <c r="F6460" t="s">
        <v>121</v>
      </c>
      <c r="G6460">
        <v>5</v>
      </c>
      <c r="H6460" s="3">
        <v>1728.32</v>
      </c>
      <c r="I6460" s="3">
        <v>15564.16</v>
      </c>
    </row>
    <row r="6461" spans="1:9" x14ac:dyDescent="0.3">
      <c r="A6461">
        <v>6460</v>
      </c>
      <c r="B6461" s="2">
        <v>45745</v>
      </c>
      <c r="C6461" t="s">
        <v>15</v>
      </c>
      <c r="D6461" t="s">
        <v>18</v>
      </c>
      <c r="E6461" t="s">
        <v>89</v>
      </c>
      <c r="F6461" t="s">
        <v>121</v>
      </c>
      <c r="G6461">
        <v>4</v>
      </c>
      <c r="H6461" s="3">
        <v>1631.7</v>
      </c>
      <c r="I6461" s="3">
        <v>11755.25</v>
      </c>
    </row>
    <row r="6462" spans="1:9" x14ac:dyDescent="0.3">
      <c r="A6462">
        <v>6461</v>
      </c>
      <c r="B6462" s="2">
        <v>45726</v>
      </c>
      <c r="C6462" t="s">
        <v>11</v>
      </c>
      <c r="D6462" t="s">
        <v>18</v>
      </c>
      <c r="E6462" t="s">
        <v>63</v>
      </c>
      <c r="F6462" t="s">
        <v>121</v>
      </c>
      <c r="G6462">
        <v>3</v>
      </c>
      <c r="H6462" s="3">
        <v>897.46</v>
      </c>
      <c r="I6462" s="3">
        <v>4849.17</v>
      </c>
    </row>
    <row r="6463" spans="1:9" x14ac:dyDescent="0.3">
      <c r="A6463">
        <v>6462</v>
      </c>
      <c r="B6463" s="2">
        <v>45744</v>
      </c>
      <c r="C6463" t="s">
        <v>10</v>
      </c>
      <c r="D6463" t="s">
        <v>18</v>
      </c>
      <c r="E6463" t="s">
        <v>74</v>
      </c>
      <c r="F6463" t="s">
        <v>122</v>
      </c>
      <c r="G6463">
        <v>10</v>
      </c>
      <c r="H6463" s="3">
        <v>899.09</v>
      </c>
      <c r="I6463" s="3">
        <v>16193.27</v>
      </c>
    </row>
    <row r="6464" spans="1:9" x14ac:dyDescent="0.3">
      <c r="A6464">
        <v>6463</v>
      </c>
      <c r="B6464" s="2">
        <v>45723</v>
      </c>
      <c r="C6464" t="s">
        <v>12</v>
      </c>
      <c r="D6464" t="s">
        <v>16</v>
      </c>
      <c r="E6464" t="s">
        <v>54</v>
      </c>
      <c r="F6464" t="s">
        <v>121</v>
      </c>
      <c r="G6464">
        <v>16</v>
      </c>
      <c r="H6464" s="3">
        <v>234.14</v>
      </c>
      <c r="I6464" s="3">
        <v>6747.25</v>
      </c>
    </row>
    <row r="6465" spans="1:9" x14ac:dyDescent="0.3">
      <c r="A6465">
        <v>6464</v>
      </c>
      <c r="B6465" s="2">
        <v>45723</v>
      </c>
      <c r="C6465" t="s">
        <v>15</v>
      </c>
      <c r="D6465" t="s">
        <v>18</v>
      </c>
      <c r="E6465" t="s">
        <v>69</v>
      </c>
      <c r="F6465" t="s">
        <v>121</v>
      </c>
      <c r="G6465">
        <v>5</v>
      </c>
      <c r="H6465" s="3">
        <v>1717.15</v>
      </c>
      <c r="I6465" s="3">
        <v>15463.57</v>
      </c>
    </row>
    <row r="6466" spans="1:9" x14ac:dyDescent="0.3">
      <c r="A6466">
        <v>6465</v>
      </c>
      <c r="B6466" s="2">
        <v>45738</v>
      </c>
      <c r="C6466" t="s">
        <v>12</v>
      </c>
      <c r="D6466" t="s">
        <v>17</v>
      </c>
      <c r="E6466" t="s">
        <v>45</v>
      </c>
      <c r="F6466" t="s">
        <v>121</v>
      </c>
      <c r="G6466">
        <v>19</v>
      </c>
      <c r="H6466" s="3">
        <v>189.46</v>
      </c>
      <c r="I6466" s="3">
        <v>6483.4</v>
      </c>
    </row>
    <row r="6467" spans="1:9" x14ac:dyDescent="0.3">
      <c r="A6467">
        <v>6466</v>
      </c>
      <c r="B6467" s="2">
        <v>45741</v>
      </c>
      <c r="C6467" t="s">
        <v>11</v>
      </c>
      <c r="D6467" t="s">
        <v>18</v>
      </c>
      <c r="E6467" t="s">
        <v>115</v>
      </c>
      <c r="F6467" t="s">
        <v>122</v>
      </c>
      <c r="G6467">
        <v>9</v>
      </c>
      <c r="H6467" s="3">
        <v>1151.8699999999999</v>
      </c>
      <c r="I6467" s="3">
        <v>18671.43</v>
      </c>
    </row>
    <row r="6468" spans="1:9" x14ac:dyDescent="0.3">
      <c r="A6468">
        <v>6467</v>
      </c>
      <c r="B6468" s="2">
        <v>45735</v>
      </c>
      <c r="C6468" t="s">
        <v>12</v>
      </c>
      <c r="D6468" t="s">
        <v>16</v>
      </c>
      <c r="E6468" t="s">
        <v>82</v>
      </c>
      <c r="F6468" t="s">
        <v>122</v>
      </c>
      <c r="G6468">
        <v>18</v>
      </c>
      <c r="H6468" s="3">
        <v>235.5</v>
      </c>
      <c r="I6468" s="3">
        <v>7634.75</v>
      </c>
    </row>
    <row r="6469" spans="1:9" x14ac:dyDescent="0.3">
      <c r="A6469">
        <v>6468</v>
      </c>
      <c r="B6469" s="2">
        <v>45731</v>
      </c>
      <c r="C6469" t="s">
        <v>15</v>
      </c>
      <c r="D6469" t="s">
        <v>18</v>
      </c>
      <c r="E6469" t="s">
        <v>77</v>
      </c>
      <c r="F6469" t="s">
        <v>121</v>
      </c>
      <c r="G6469">
        <v>10</v>
      </c>
      <c r="H6469" s="3">
        <v>1523.02</v>
      </c>
      <c r="I6469" s="3">
        <v>27430.71</v>
      </c>
    </row>
    <row r="6470" spans="1:9" x14ac:dyDescent="0.3">
      <c r="A6470">
        <v>6469</v>
      </c>
      <c r="B6470" s="2">
        <v>45719</v>
      </c>
      <c r="C6470" t="s">
        <v>9</v>
      </c>
      <c r="D6470" t="s">
        <v>16</v>
      </c>
      <c r="E6470" t="s">
        <v>105</v>
      </c>
      <c r="F6470" t="s">
        <v>122</v>
      </c>
      <c r="G6470">
        <v>10</v>
      </c>
      <c r="H6470" s="3">
        <v>571.39</v>
      </c>
      <c r="I6470" s="3">
        <v>10291.16</v>
      </c>
    </row>
    <row r="6471" spans="1:9" x14ac:dyDescent="0.3">
      <c r="A6471">
        <v>6470</v>
      </c>
      <c r="B6471" s="2">
        <v>45736</v>
      </c>
      <c r="C6471" t="s">
        <v>10</v>
      </c>
      <c r="D6471" t="s">
        <v>19</v>
      </c>
      <c r="E6471" t="s">
        <v>83</v>
      </c>
      <c r="F6471" t="s">
        <v>121</v>
      </c>
      <c r="G6471">
        <v>5</v>
      </c>
      <c r="H6471" s="3">
        <v>736.53</v>
      </c>
      <c r="I6471" s="3">
        <v>6632.72</v>
      </c>
    </row>
    <row r="6472" spans="1:9" x14ac:dyDescent="0.3">
      <c r="A6472">
        <v>6471</v>
      </c>
      <c r="B6472" s="2">
        <v>45720</v>
      </c>
      <c r="C6472" t="s">
        <v>11</v>
      </c>
      <c r="D6472" t="s">
        <v>18</v>
      </c>
      <c r="E6472" t="s">
        <v>62</v>
      </c>
      <c r="F6472" t="s">
        <v>122</v>
      </c>
      <c r="G6472">
        <v>1</v>
      </c>
      <c r="H6472" s="3">
        <v>820.08</v>
      </c>
      <c r="I6472" s="3">
        <v>1477.02</v>
      </c>
    </row>
    <row r="6473" spans="1:9" x14ac:dyDescent="0.3">
      <c r="A6473">
        <v>6472</v>
      </c>
      <c r="B6473" s="2">
        <v>45726</v>
      </c>
      <c r="C6473" t="s">
        <v>9</v>
      </c>
      <c r="D6473" t="s">
        <v>16</v>
      </c>
      <c r="E6473" t="s">
        <v>86</v>
      </c>
      <c r="F6473" t="s">
        <v>121</v>
      </c>
      <c r="G6473">
        <v>7</v>
      </c>
      <c r="H6473" s="3">
        <v>561.13</v>
      </c>
      <c r="I6473" s="3">
        <v>7074.46</v>
      </c>
    </row>
    <row r="6474" spans="1:9" x14ac:dyDescent="0.3">
      <c r="A6474">
        <v>6473</v>
      </c>
      <c r="B6474" s="2">
        <v>45721</v>
      </c>
      <c r="C6474" t="s">
        <v>14</v>
      </c>
      <c r="D6474" t="s">
        <v>19</v>
      </c>
      <c r="E6474" t="s">
        <v>47</v>
      </c>
      <c r="F6474" t="s">
        <v>122</v>
      </c>
      <c r="G6474">
        <v>1</v>
      </c>
      <c r="H6474" s="3">
        <v>1124.25</v>
      </c>
      <c r="I6474" s="3">
        <v>2024.86</v>
      </c>
    </row>
    <row r="6475" spans="1:9" x14ac:dyDescent="0.3">
      <c r="A6475">
        <v>6474</v>
      </c>
      <c r="B6475" s="2">
        <v>45746</v>
      </c>
      <c r="C6475" t="s">
        <v>15</v>
      </c>
      <c r="D6475" t="s">
        <v>18</v>
      </c>
      <c r="E6475" t="s">
        <v>108</v>
      </c>
      <c r="F6475" t="s">
        <v>122</v>
      </c>
      <c r="G6475">
        <v>7</v>
      </c>
      <c r="H6475" s="3">
        <v>1374.66</v>
      </c>
      <c r="I6475" s="3">
        <v>17331.05</v>
      </c>
    </row>
    <row r="6476" spans="1:9" x14ac:dyDescent="0.3">
      <c r="A6476">
        <v>6475</v>
      </c>
      <c r="B6476" s="2">
        <v>45724</v>
      </c>
      <c r="C6476" t="s">
        <v>12</v>
      </c>
      <c r="D6476" t="s">
        <v>18</v>
      </c>
      <c r="E6476" t="s">
        <v>57</v>
      </c>
      <c r="F6476" t="s">
        <v>121</v>
      </c>
      <c r="G6476">
        <v>7</v>
      </c>
      <c r="H6476" s="3">
        <v>187</v>
      </c>
      <c r="I6476" s="3">
        <v>2357.61</v>
      </c>
    </row>
    <row r="6477" spans="1:9" x14ac:dyDescent="0.3">
      <c r="A6477">
        <v>6476</v>
      </c>
      <c r="B6477" s="2">
        <v>45738</v>
      </c>
      <c r="C6477" t="s">
        <v>9</v>
      </c>
      <c r="D6477" t="s">
        <v>16</v>
      </c>
      <c r="E6477" t="s">
        <v>28</v>
      </c>
      <c r="F6477" t="s">
        <v>121</v>
      </c>
      <c r="G6477">
        <v>17</v>
      </c>
      <c r="H6477" s="3">
        <v>460.43</v>
      </c>
      <c r="I6477" s="3">
        <v>14097.56</v>
      </c>
    </row>
    <row r="6478" spans="1:9" x14ac:dyDescent="0.3">
      <c r="A6478">
        <v>6477</v>
      </c>
      <c r="B6478" s="2">
        <v>45731</v>
      </c>
      <c r="C6478" t="s">
        <v>12</v>
      </c>
      <c r="D6478" t="s">
        <v>16</v>
      </c>
      <c r="E6478" t="s">
        <v>58</v>
      </c>
      <c r="F6478" t="s">
        <v>122</v>
      </c>
      <c r="G6478">
        <v>6</v>
      </c>
      <c r="H6478" s="3">
        <v>197.71</v>
      </c>
      <c r="I6478" s="3">
        <v>2136.54</v>
      </c>
    </row>
    <row r="6479" spans="1:9" x14ac:dyDescent="0.3">
      <c r="A6479">
        <v>6478</v>
      </c>
      <c r="B6479" s="2">
        <v>45740</v>
      </c>
      <c r="C6479" t="s">
        <v>11</v>
      </c>
      <c r="D6479" t="s">
        <v>17</v>
      </c>
      <c r="E6479" t="s">
        <v>111</v>
      </c>
      <c r="F6479" t="s">
        <v>122</v>
      </c>
      <c r="G6479">
        <v>4</v>
      </c>
      <c r="H6479" s="3">
        <v>910.09</v>
      </c>
      <c r="I6479" s="3">
        <v>6556.56</v>
      </c>
    </row>
    <row r="6480" spans="1:9" x14ac:dyDescent="0.3">
      <c r="A6480">
        <v>6479</v>
      </c>
      <c r="B6480" s="2">
        <v>45719</v>
      </c>
      <c r="C6480" t="s">
        <v>10</v>
      </c>
      <c r="D6480" t="s">
        <v>18</v>
      </c>
      <c r="E6480" t="s">
        <v>90</v>
      </c>
      <c r="F6480" t="s">
        <v>122</v>
      </c>
      <c r="G6480">
        <v>1</v>
      </c>
      <c r="H6480" s="3">
        <v>899.79</v>
      </c>
      <c r="I6480" s="3">
        <v>1620.59</v>
      </c>
    </row>
    <row r="6481" spans="1:9" x14ac:dyDescent="0.3">
      <c r="A6481">
        <v>6480</v>
      </c>
      <c r="B6481" s="2">
        <v>45722</v>
      </c>
      <c r="C6481" t="s">
        <v>9</v>
      </c>
      <c r="D6481" t="s">
        <v>17</v>
      </c>
      <c r="E6481" t="s">
        <v>86</v>
      </c>
      <c r="F6481" t="s">
        <v>122</v>
      </c>
      <c r="G6481">
        <v>11</v>
      </c>
      <c r="H6481" s="3">
        <v>595.07000000000005</v>
      </c>
      <c r="I6481" s="3">
        <v>11789.41</v>
      </c>
    </row>
    <row r="6482" spans="1:9" x14ac:dyDescent="0.3">
      <c r="A6482">
        <v>6481</v>
      </c>
      <c r="B6482" s="2">
        <v>45731</v>
      </c>
      <c r="C6482" t="s">
        <v>15</v>
      </c>
      <c r="D6482" t="s">
        <v>16</v>
      </c>
      <c r="E6482" t="s">
        <v>82</v>
      </c>
      <c r="F6482" t="s">
        <v>122</v>
      </c>
      <c r="G6482">
        <v>2</v>
      </c>
      <c r="H6482" s="3">
        <v>1595.38</v>
      </c>
      <c r="I6482" s="3">
        <v>5746.79</v>
      </c>
    </row>
    <row r="6483" spans="1:9" x14ac:dyDescent="0.3">
      <c r="A6483">
        <v>6482</v>
      </c>
      <c r="B6483" s="2">
        <v>45743</v>
      </c>
      <c r="C6483" t="s">
        <v>12</v>
      </c>
      <c r="D6483" t="s">
        <v>16</v>
      </c>
      <c r="E6483" t="s">
        <v>71</v>
      </c>
      <c r="F6483" t="s">
        <v>122</v>
      </c>
      <c r="G6483">
        <v>18</v>
      </c>
      <c r="H6483" s="3">
        <v>206.57</v>
      </c>
      <c r="I6483" s="3">
        <v>6696.86</v>
      </c>
    </row>
    <row r="6484" spans="1:9" x14ac:dyDescent="0.3">
      <c r="A6484">
        <v>6483</v>
      </c>
      <c r="B6484" s="2">
        <v>45722</v>
      </c>
      <c r="C6484" t="s">
        <v>9</v>
      </c>
      <c r="D6484" t="s">
        <v>19</v>
      </c>
      <c r="E6484" t="s">
        <v>26</v>
      </c>
      <c r="F6484" t="s">
        <v>122</v>
      </c>
      <c r="G6484">
        <v>10</v>
      </c>
      <c r="H6484" s="3">
        <v>431.61</v>
      </c>
      <c r="I6484" s="3">
        <v>7773.61</v>
      </c>
    </row>
    <row r="6485" spans="1:9" x14ac:dyDescent="0.3">
      <c r="A6485">
        <v>6484</v>
      </c>
      <c r="B6485" s="2">
        <v>45747</v>
      </c>
      <c r="C6485" t="s">
        <v>11</v>
      </c>
      <c r="D6485" t="s">
        <v>17</v>
      </c>
      <c r="E6485" t="s">
        <v>38</v>
      </c>
      <c r="F6485" t="s">
        <v>122</v>
      </c>
      <c r="G6485">
        <v>4</v>
      </c>
      <c r="H6485" s="3">
        <v>966.37</v>
      </c>
      <c r="I6485" s="3">
        <v>6962.01</v>
      </c>
    </row>
    <row r="6486" spans="1:9" x14ac:dyDescent="0.3">
      <c r="A6486">
        <v>6485</v>
      </c>
      <c r="B6486" s="2">
        <v>45733</v>
      </c>
      <c r="C6486" t="s">
        <v>10</v>
      </c>
      <c r="D6486" t="s">
        <v>18</v>
      </c>
      <c r="E6486" t="s">
        <v>94</v>
      </c>
      <c r="F6486" t="s">
        <v>121</v>
      </c>
      <c r="G6486">
        <v>1</v>
      </c>
      <c r="H6486" s="3">
        <v>885.31</v>
      </c>
      <c r="I6486" s="3">
        <v>1594.51</v>
      </c>
    </row>
    <row r="6487" spans="1:9" x14ac:dyDescent="0.3">
      <c r="A6487">
        <v>6486</v>
      </c>
      <c r="B6487" s="2">
        <v>45722</v>
      </c>
      <c r="C6487" t="s">
        <v>11</v>
      </c>
      <c r="D6487" t="s">
        <v>18</v>
      </c>
      <c r="E6487" t="s">
        <v>78</v>
      </c>
      <c r="F6487" t="s">
        <v>122</v>
      </c>
      <c r="G6487">
        <v>9</v>
      </c>
      <c r="H6487" s="3">
        <v>899.82</v>
      </c>
      <c r="I6487" s="3">
        <v>14585.78</v>
      </c>
    </row>
    <row r="6488" spans="1:9" x14ac:dyDescent="0.3">
      <c r="A6488">
        <v>6487</v>
      </c>
      <c r="B6488" s="2">
        <v>45740</v>
      </c>
      <c r="C6488" t="s">
        <v>9</v>
      </c>
      <c r="D6488" t="s">
        <v>19</v>
      </c>
      <c r="E6488" t="s">
        <v>40</v>
      </c>
      <c r="F6488" t="s">
        <v>121</v>
      </c>
      <c r="G6488">
        <v>5</v>
      </c>
      <c r="H6488" s="3">
        <v>566.01</v>
      </c>
      <c r="I6488" s="3">
        <v>5097.13</v>
      </c>
    </row>
    <row r="6489" spans="1:9" x14ac:dyDescent="0.3">
      <c r="A6489">
        <v>6488</v>
      </c>
      <c r="B6489" s="2">
        <v>45742</v>
      </c>
      <c r="C6489" t="s">
        <v>9</v>
      </c>
      <c r="D6489" t="s">
        <v>20</v>
      </c>
      <c r="E6489" t="s">
        <v>37</v>
      </c>
      <c r="F6489" t="s">
        <v>121</v>
      </c>
      <c r="G6489">
        <v>12</v>
      </c>
      <c r="H6489" s="3">
        <v>463.17</v>
      </c>
      <c r="I6489" s="3">
        <v>10010.44</v>
      </c>
    </row>
    <row r="6490" spans="1:9" x14ac:dyDescent="0.3">
      <c r="A6490">
        <v>6489</v>
      </c>
      <c r="B6490" s="2">
        <v>45746</v>
      </c>
      <c r="C6490" t="s">
        <v>9</v>
      </c>
      <c r="D6490" t="s">
        <v>17</v>
      </c>
      <c r="E6490" t="s">
        <v>102</v>
      </c>
      <c r="F6490" t="s">
        <v>121</v>
      </c>
      <c r="G6490">
        <v>18</v>
      </c>
      <c r="H6490" s="3">
        <v>593.4</v>
      </c>
      <c r="I6490" s="3">
        <v>19237.63</v>
      </c>
    </row>
    <row r="6491" spans="1:9" x14ac:dyDescent="0.3">
      <c r="A6491">
        <v>6490</v>
      </c>
      <c r="B6491" s="2">
        <v>45718</v>
      </c>
      <c r="C6491" t="s">
        <v>12</v>
      </c>
      <c r="D6491" t="s">
        <v>20</v>
      </c>
      <c r="E6491" t="s">
        <v>77</v>
      </c>
      <c r="F6491" t="s">
        <v>122</v>
      </c>
      <c r="G6491">
        <v>13</v>
      </c>
      <c r="H6491" s="3">
        <v>169.05</v>
      </c>
      <c r="I6491" s="3">
        <v>3958.13</v>
      </c>
    </row>
    <row r="6492" spans="1:9" x14ac:dyDescent="0.3">
      <c r="A6492">
        <v>6491</v>
      </c>
      <c r="B6492" s="2">
        <v>45742</v>
      </c>
      <c r="C6492" t="s">
        <v>12</v>
      </c>
      <c r="D6492" t="s">
        <v>18</v>
      </c>
      <c r="E6492" t="s">
        <v>77</v>
      </c>
      <c r="F6492" t="s">
        <v>121</v>
      </c>
      <c r="G6492">
        <v>15</v>
      </c>
      <c r="H6492" s="3">
        <v>154.97</v>
      </c>
      <c r="I6492" s="3">
        <v>4186.6899999999996</v>
      </c>
    </row>
    <row r="6493" spans="1:9" x14ac:dyDescent="0.3">
      <c r="A6493">
        <v>6492</v>
      </c>
      <c r="B6493" s="2">
        <v>45725</v>
      </c>
      <c r="C6493" t="s">
        <v>14</v>
      </c>
      <c r="D6493" t="s">
        <v>19</v>
      </c>
      <c r="E6493" t="s">
        <v>85</v>
      </c>
      <c r="F6493" t="s">
        <v>121</v>
      </c>
      <c r="G6493">
        <v>1</v>
      </c>
      <c r="H6493" s="3">
        <v>1236.0999999999999</v>
      </c>
      <c r="I6493" s="3">
        <v>2226.31</v>
      </c>
    </row>
    <row r="6494" spans="1:9" x14ac:dyDescent="0.3">
      <c r="A6494">
        <v>6493</v>
      </c>
      <c r="B6494" s="2">
        <v>45743</v>
      </c>
      <c r="C6494" t="s">
        <v>13</v>
      </c>
      <c r="D6494" t="s">
        <v>16</v>
      </c>
      <c r="E6494" t="s">
        <v>81</v>
      </c>
      <c r="F6494" t="s">
        <v>122</v>
      </c>
      <c r="G6494">
        <v>17</v>
      </c>
      <c r="H6494" s="3">
        <v>451.42</v>
      </c>
      <c r="I6494" s="3">
        <v>13821.69</v>
      </c>
    </row>
    <row r="6495" spans="1:9" x14ac:dyDescent="0.3">
      <c r="A6495">
        <v>6494</v>
      </c>
      <c r="B6495" s="2">
        <v>45735</v>
      </c>
      <c r="C6495" t="s">
        <v>13</v>
      </c>
      <c r="D6495" t="s">
        <v>17</v>
      </c>
      <c r="E6495" t="s">
        <v>42</v>
      </c>
      <c r="F6495" t="s">
        <v>121</v>
      </c>
      <c r="G6495">
        <v>20</v>
      </c>
      <c r="H6495" s="3">
        <v>321.93</v>
      </c>
      <c r="I6495" s="3">
        <v>11596.39</v>
      </c>
    </row>
    <row r="6496" spans="1:9" x14ac:dyDescent="0.3">
      <c r="A6496">
        <v>6495</v>
      </c>
      <c r="B6496" s="2">
        <v>45727</v>
      </c>
      <c r="C6496" t="s">
        <v>12</v>
      </c>
      <c r="D6496" t="s">
        <v>16</v>
      </c>
      <c r="E6496" t="s">
        <v>28</v>
      </c>
      <c r="F6496" t="s">
        <v>121</v>
      </c>
      <c r="G6496">
        <v>20</v>
      </c>
      <c r="H6496" s="3">
        <v>199.86</v>
      </c>
      <c r="I6496" s="3">
        <v>7199.25</v>
      </c>
    </row>
    <row r="6497" spans="1:9" x14ac:dyDescent="0.3">
      <c r="A6497">
        <v>6496</v>
      </c>
      <c r="B6497" s="2">
        <v>45720</v>
      </c>
      <c r="C6497" t="s">
        <v>12</v>
      </c>
      <c r="D6497" t="s">
        <v>16</v>
      </c>
      <c r="E6497" t="s">
        <v>68</v>
      </c>
      <c r="F6497" t="s">
        <v>122</v>
      </c>
      <c r="G6497">
        <v>6</v>
      </c>
      <c r="H6497" s="3">
        <v>159.71</v>
      </c>
      <c r="I6497" s="3">
        <v>1725.9</v>
      </c>
    </row>
    <row r="6498" spans="1:9" x14ac:dyDescent="0.3">
      <c r="A6498">
        <v>6497</v>
      </c>
      <c r="B6498" s="2">
        <v>45728</v>
      </c>
      <c r="C6498" t="s">
        <v>14</v>
      </c>
      <c r="D6498" t="s">
        <v>16</v>
      </c>
      <c r="E6498" t="s">
        <v>78</v>
      </c>
      <c r="F6498" t="s">
        <v>121</v>
      </c>
      <c r="G6498">
        <v>6</v>
      </c>
      <c r="H6498" s="3">
        <v>1392.84</v>
      </c>
      <c r="I6498" s="3">
        <v>15051.65</v>
      </c>
    </row>
    <row r="6499" spans="1:9" x14ac:dyDescent="0.3">
      <c r="A6499">
        <v>6498</v>
      </c>
      <c r="B6499" s="2">
        <v>45728</v>
      </c>
      <c r="C6499" t="s">
        <v>10</v>
      </c>
      <c r="D6499" t="s">
        <v>16</v>
      </c>
      <c r="E6499" t="s">
        <v>41</v>
      </c>
      <c r="F6499" t="s">
        <v>121</v>
      </c>
      <c r="G6499">
        <v>6</v>
      </c>
      <c r="H6499" s="3">
        <v>809.68</v>
      </c>
      <c r="I6499" s="3">
        <v>8749.76</v>
      </c>
    </row>
    <row r="6500" spans="1:9" x14ac:dyDescent="0.3">
      <c r="A6500">
        <v>6499</v>
      </c>
      <c r="B6500" s="2">
        <v>45745</v>
      </c>
      <c r="C6500" t="s">
        <v>9</v>
      </c>
      <c r="D6500" t="s">
        <v>16</v>
      </c>
      <c r="E6500" t="s">
        <v>66</v>
      </c>
      <c r="F6500" t="s">
        <v>121</v>
      </c>
      <c r="G6500">
        <v>13</v>
      </c>
      <c r="H6500" s="3">
        <v>459.8</v>
      </c>
      <c r="I6500" s="3">
        <v>10765.74</v>
      </c>
    </row>
    <row r="6501" spans="1:9" x14ac:dyDescent="0.3">
      <c r="A6501">
        <v>6500</v>
      </c>
      <c r="B6501" s="2">
        <v>45740</v>
      </c>
      <c r="C6501" t="s">
        <v>15</v>
      </c>
      <c r="D6501" t="s">
        <v>17</v>
      </c>
      <c r="E6501" t="s">
        <v>53</v>
      </c>
      <c r="F6501" t="s">
        <v>122</v>
      </c>
      <c r="G6501">
        <v>8</v>
      </c>
      <c r="H6501" s="3">
        <v>1649.23</v>
      </c>
      <c r="I6501" s="3">
        <v>23763.08</v>
      </c>
    </row>
    <row r="6502" spans="1:9" x14ac:dyDescent="0.3">
      <c r="A6502">
        <v>6501</v>
      </c>
      <c r="B6502" s="2">
        <v>45742</v>
      </c>
      <c r="C6502" t="s">
        <v>11</v>
      </c>
      <c r="D6502" t="s">
        <v>16</v>
      </c>
      <c r="E6502" t="s">
        <v>99</v>
      </c>
      <c r="F6502" t="s">
        <v>122</v>
      </c>
      <c r="G6502">
        <v>2</v>
      </c>
      <c r="H6502" s="3">
        <v>1139.22</v>
      </c>
      <c r="I6502" s="3">
        <v>4103.6400000000003</v>
      </c>
    </row>
    <row r="6503" spans="1:9" x14ac:dyDescent="0.3">
      <c r="A6503">
        <v>6502</v>
      </c>
      <c r="B6503" s="2">
        <v>45727</v>
      </c>
      <c r="C6503" t="s">
        <v>12</v>
      </c>
      <c r="D6503" t="s">
        <v>16</v>
      </c>
      <c r="E6503" t="s">
        <v>105</v>
      </c>
      <c r="F6503" t="s">
        <v>121</v>
      </c>
      <c r="G6503">
        <v>10</v>
      </c>
      <c r="H6503" s="3">
        <v>191.51</v>
      </c>
      <c r="I6503" s="3">
        <v>3449.24</v>
      </c>
    </row>
    <row r="6504" spans="1:9" x14ac:dyDescent="0.3">
      <c r="A6504">
        <v>6503</v>
      </c>
      <c r="B6504" s="2">
        <v>45730</v>
      </c>
      <c r="C6504" t="s">
        <v>14</v>
      </c>
      <c r="D6504" t="s">
        <v>16</v>
      </c>
      <c r="E6504" t="s">
        <v>69</v>
      </c>
      <c r="F6504" t="s">
        <v>122</v>
      </c>
      <c r="G6504">
        <v>3</v>
      </c>
      <c r="H6504" s="3">
        <v>1021.5</v>
      </c>
      <c r="I6504" s="3">
        <v>5519.39</v>
      </c>
    </row>
    <row r="6505" spans="1:9" x14ac:dyDescent="0.3">
      <c r="A6505">
        <v>6504</v>
      </c>
      <c r="B6505" s="2">
        <v>45725</v>
      </c>
      <c r="C6505" t="s">
        <v>9</v>
      </c>
      <c r="D6505" t="s">
        <v>18</v>
      </c>
      <c r="E6505" t="s">
        <v>117</v>
      </c>
      <c r="F6505" t="s">
        <v>121</v>
      </c>
      <c r="G6505">
        <v>5</v>
      </c>
      <c r="H6505" s="3">
        <v>458.96</v>
      </c>
      <c r="I6505" s="3">
        <v>4133.1000000000004</v>
      </c>
    </row>
    <row r="6506" spans="1:9" x14ac:dyDescent="0.3">
      <c r="A6506">
        <v>6505</v>
      </c>
      <c r="B6506" s="2">
        <v>45731</v>
      </c>
      <c r="C6506" t="s">
        <v>10</v>
      </c>
      <c r="D6506" t="s">
        <v>17</v>
      </c>
      <c r="E6506" t="s">
        <v>78</v>
      </c>
      <c r="F6506" t="s">
        <v>122</v>
      </c>
      <c r="G6506">
        <v>9</v>
      </c>
      <c r="H6506" s="3">
        <v>708.82</v>
      </c>
      <c r="I6506" s="3">
        <v>11489.73</v>
      </c>
    </row>
    <row r="6507" spans="1:9" x14ac:dyDescent="0.3">
      <c r="A6507">
        <v>6506</v>
      </c>
      <c r="B6507" s="2">
        <v>45719</v>
      </c>
      <c r="C6507" t="s">
        <v>13</v>
      </c>
      <c r="D6507" t="s">
        <v>16</v>
      </c>
      <c r="E6507" t="s">
        <v>25</v>
      </c>
      <c r="F6507" t="s">
        <v>121</v>
      </c>
      <c r="G6507">
        <v>12</v>
      </c>
      <c r="H6507" s="3">
        <v>434.34</v>
      </c>
      <c r="I6507" s="3">
        <v>9387.34</v>
      </c>
    </row>
    <row r="6508" spans="1:9" x14ac:dyDescent="0.3">
      <c r="A6508">
        <v>6507</v>
      </c>
      <c r="B6508" s="2">
        <v>45736</v>
      </c>
      <c r="C6508" t="s">
        <v>11</v>
      </c>
      <c r="D6508" t="s">
        <v>17</v>
      </c>
      <c r="E6508" t="s">
        <v>61</v>
      </c>
      <c r="F6508" t="s">
        <v>121</v>
      </c>
      <c r="G6508">
        <v>1</v>
      </c>
      <c r="H6508" s="3">
        <v>841.91</v>
      </c>
      <c r="I6508" s="3">
        <v>1516.34</v>
      </c>
    </row>
    <row r="6509" spans="1:9" x14ac:dyDescent="0.3">
      <c r="A6509">
        <v>6508</v>
      </c>
      <c r="B6509" s="2">
        <v>45727</v>
      </c>
      <c r="C6509" t="s">
        <v>13</v>
      </c>
      <c r="D6509" t="s">
        <v>16</v>
      </c>
      <c r="E6509" t="s">
        <v>96</v>
      </c>
      <c r="F6509" t="s">
        <v>121</v>
      </c>
      <c r="G6509">
        <v>20</v>
      </c>
      <c r="H6509" s="3">
        <v>307.55</v>
      </c>
      <c r="I6509" s="3">
        <v>11078.4</v>
      </c>
    </row>
    <row r="6510" spans="1:9" x14ac:dyDescent="0.3">
      <c r="A6510">
        <v>6509</v>
      </c>
      <c r="B6510" s="2">
        <v>45730</v>
      </c>
      <c r="C6510" t="s">
        <v>9</v>
      </c>
      <c r="D6510" t="s">
        <v>16</v>
      </c>
      <c r="E6510" t="s">
        <v>40</v>
      </c>
      <c r="F6510" t="s">
        <v>121</v>
      </c>
      <c r="G6510">
        <v>8</v>
      </c>
      <c r="H6510" s="3">
        <v>551.54999999999995</v>
      </c>
      <c r="I6510" s="3">
        <v>7947.06</v>
      </c>
    </row>
    <row r="6511" spans="1:9" x14ac:dyDescent="0.3">
      <c r="A6511">
        <v>6510</v>
      </c>
      <c r="B6511" s="2">
        <v>45739</v>
      </c>
      <c r="C6511" t="s">
        <v>11</v>
      </c>
      <c r="D6511" t="s">
        <v>18</v>
      </c>
      <c r="E6511" t="s">
        <v>36</v>
      </c>
      <c r="F6511" t="s">
        <v>122</v>
      </c>
      <c r="G6511">
        <v>9</v>
      </c>
      <c r="H6511" s="3">
        <v>1165.04</v>
      </c>
      <c r="I6511" s="3">
        <v>18884.91</v>
      </c>
    </row>
    <row r="6512" spans="1:9" x14ac:dyDescent="0.3">
      <c r="A6512">
        <v>6511</v>
      </c>
      <c r="B6512" s="2">
        <v>45725</v>
      </c>
      <c r="C6512" t="s">
        <v>15</v>
      </c>
      <c r="D6512" t="s">
        <v>18</v>
      </c>
      <c r="E6512" t="s">
        <v>26</v>
      </c>
      <c r="F6512" t="s">
        <v>121</v>
      </c>
      <c r="G6512">
        <v>9</v>
      </c>
      <c r="H6512" s="3">
        <v>1462.08</v>
      </c>
      <c r="I6512" s="3">
        <v>23699.83</v>
      </c>
    </row>
    <row r="6513" spans="1:9" x14ac:dyDescent="0.3">
      <c r="A6513">
        <v>6512</v>
      </c>
      <c r="B6513" s="2">
        <v>45737</v>
      </c>
      <c r="C6513" t="s">
        <v>10</v>
      </c>
      <c r="D6513" t="s">
        <v>20</v>
      </c>
      <c r="E6513" t="s">
        <v>77</v>
      </c>
      <c r="F6513" t="s">
        <v>121</v>
      </c>
      <c r="G6513">
        <v>3</v>
      </c>
      <c r="H6513" s="3">
        <v>785.57</v>
      </c>
      <c r="I6513" s="3">
        <v>4244.6099999999997</v>
      </c>
    </row>
    <row r="6514" spans="1:9" x14ac:dyDescent="0.3">
      <c r="A6514">
        <v>6513</v>
      </c>
      <c r="B6514" s="2">
        <v>45739</v>
      </c>
      <c r="C6514" t="s">
        <v>9</v>
      </c>
      <c r="D6514" t="s">
        <v>17</v>
      </c>
      <c r="E6514" t="s">
        <v>54</v>
      </c>
      <c r="F6514" t="s">
        <v>122</v>
      </c>
      <c r="G6514">
        <v>12</v>
      </c>
      <c r="H6514" s="3">
        <v>510.65</v>
      </c>
      <c r="I6514" s="3">
        <v>11036.62</v>
      </c>
    </row>
    <row r="6515" spans="1:9" x14ac:dyDescent="0.3">
      <c r="A6515">
        <v>6514</v>
      </c>
      <c r="B6515" s="2">
        <v>45726</v>
      </c>
      <c r="C6515" t="s">
        <v>14</v>
      </c>
      <c r="D6515" t="s">
        <v>19</v>
      </c>
      <c r="E6515" t="s">
        <v>38</v>
      </c>
      <c r="F6515" t="s">
        <v>121</v>
      </c>
      <c r="G6515">
        <v>3</v>
      </c>
      <c r="H6515" s="3">
        <v>1317.55</v>
      </c>
      <c r="I6515" s="3">
        <v>7119.01</v>
      </c>
    </row>
    <row r="6516" spans="1:9" x14ac:dyDescent="0.3">
      <c r="A6516">
        <v>6515</v>
      </c>
      <c r="B6516" s="2">
        <v>45720</v>
      </c>
      <c r="C6516" t="s">
        <v>13</v>
      </c>
      <c r="D6516" t="s">
        <v>16</v>
      </c>
      <c r="E6516" t="s">
        <v>90</v>
      </c>
      <c r="F6516" t="s">
        <v>122</v>
      </c>
      <c r="G6516">
        <v>12</v>
      </c>
      <c r="H6516" s="3">
        <v>424.43</v>
      </c>
      <c r="I6516" s="3">
        <v>9173.16</v>
      </c>
    </row>
    <row r="6517" spans="1:9" x14ac:dyDescent="0.3">
      <c r="A6517">
        <v>6516</v>
      </c>
      <c r="B6517" s="2">
        <v>45723</v>
      </c>
      <c r="C6517" t="s">
        <v>10</v>
      </c>
      <c r="D6517" t="s">
        <v>20</v>
      </c>
      <c r="E6517" t="s">
        <v>96</v>
      </c>
      <c r="F6517" t="s">
        <v>122</v>
      </c>
      <c r="G6517">
        <v>1</v>
      </c>
      <c r="H6517" s="3">
        <v>857.03</v>
      </c>
      <c r="I6517" s="3">
        <v>1543.57</v>
      </c>
    </row>
    <row r="6518" spans="1:9" x14ac:dyDescent="0.3">
      <c r="A6518">
        <v>6517</v>
      </c>
      <c r="B6518" s="2">
        <v>45745</v>
      </c>
      <c r="C6518" t="s">
        <v>14</v>
      </c>
      <c r="D6518" t="s">
        <v>17</v>
      </c>
      <c r="E6518" t="s">
        <v>28</v>
      </c>
      <c r="F6518" t="s">
        <v>122</v>
      </c>
      <c r="G6518">
        <v>10</v>
      </c>
      <c r="H6518" s="3">
        <v>1022.47</v>
      </c>
      <c r="I6518" s="3">
        <v>18415.439999999999</v>
      </c>
    </row>
    <row r="6519" spans="1:9" x14ac:dyDescent="0.3">
      <c r="A6519">
        <v>6518</v>
      </c>
      <c r="B6519" s="2">
        <v>45735</v>
      </c>
      <c r="C6519" t="s">
        <v>12</v>
      </c>
      <c r="D6519" t="s">
        <v>16</v>
      </c>
      <c r="E6519" t="s">
        <v>88</v>
      </c>
      <c r="F6519" t="s">
        <v>121</v>
      </c>
      <c r="G6519">
        <v>17</v>
      </c>
      <c r="H6519" s="3">
        <v>237.83</v>
      </c>
      <c r="I6519" s="3">
        <v>7281.94</v>
      </c>
    </row>
    <row r="6520" spans="1:9" x14ac:dyDescent="0.3">
      <c r="A6520">
        <v>6519</v>
      </c>
      <c r="B6520" s="2">
        <v>45735</v>
      </c>
      <c r="C6520" t="s">
        <v>11</v>
      </c>
      <c r="D6520" t="s">
        <v>19</v>
      </c>
      <c r="E6520" t="s">
        <v>111</v>
      </c>
      <c r="F6520" t="s">
        <v>121</v>
      </c>
      <c r="G6520">
        <v>3</v>
      </c>
      <c r="H6520" s="3">
        <v>836.24</v>
      </c>
      <c r="I6520" s="3">
        <v>4518.3900000000003</v>
      </c>
    </row>
    <row r="6521" spans="1:9" x14ac:dyDescent="0.3">
      <c r="A6521">
        <v>6520</v>
      </c>
      <c r="B6521" s="2">
        <v>45727</v>
      </c>
      <c r="C6521" t="s">
        <v>12</v>
      </c>
      <c r="D6521" t="s">
        <v>18</v>
      </c>
      <c r="E6521" t="s">
        <v>74</v>
      </c>
      <c r="F6521" t="s">
        <v>121</v>
      </c>
      <c r="G6521">
        <v>5</v>
      </c>
      <c r="H6521" s="3">
        <v>191.49</v>
      </c>
      <c r="I6521" s="3">
        <v>1724.44</v>
      </c>
    </row>
    <row r="6522" spans="1:9" x14ac:dyDescent="0.3">
      <c r="A6522">
        <v>6521</v>
      </c>
      <c r="B6522" s="2">
        <v>45744</v>
      </c>
      <c r="C6522" t="s">
        <v>14</v>
      </c>
      <c r="D6522" t="s">
        <v>18</v>
      </c>
      <c r="E6522" t="s">
        <v>114</v>
      </c>
      <c r="F6522" t="s">
        <v>121</v>
      </c>
      <c r="G6522">
        <v>2</v>
      </c>
      <c r="H6522" s="3">
        <v>1329.09</v>
      </c>
      <c r="I6522" s="3">
        <v>4787.58</v>
      </c>
    </row>
    <row r="6523" spans="1:9" x14ac:dyDescent="0.3">
      <c r="A6523">
        <v>6522</v>
      </c>
      <c r="B6523" s="2">
        <v>45744</v>
      </c>
      <c r="C6523" t="s">
        <v>10</v>
      </c>
      <c r="D6523" t="s">
        <v>19</v>
      </c>
      <c r="E6523" t="s">
        <v>41</v>
      </c>
      <c r="F6523" t="s">
        <v>121</v>
      </c>
      <c r="G6523">
        <v>4</v>
      </c>
      <c r="H6523" s="3">
        <v>830.75</v>
      </c>
      <c r="I6523" s="3">
        <v>5984.97</v>
      </c>
    </row>
    <row r="6524" spans="1:9" x14ac:dyDescent="0.3">
      <c r="A6524">
        <v>6523</v>
      </c>
      <c r="B6524" s="2">
        <v>45731</v>
      </c>
      <c r="C6524" t="s">
        <v>9</v>
      </c>
      <c r="D6524" t="s">
        <v>16</v>
      </c>
      <c r="E6524" t="s">
        <v>118</v>
      </c>
      <c r="F6524" t="s">
        <v>121</v>
      </c>
      <c r="G6524">
        <v>8</v>
      </c>
      <c r="H6524" s="3">
        <v>470.35</v>
      </c>
      <c r="I6524" s="3">
        <v>6777.08</v>
      </c>
    </row>
    <row r="6525" spans="1:9" x14ac:dyDescent="0.3">
      <c r="A6525">
        <v>6524</v>
      </c>
      <c r="B6525" s="2">
        <v>45727</v>
      </c>
      <c r="C6525" t="s">
        <v>9</v>
      </c>
      <c r="D6525" t="s">
        <v>18</v>
      </c>
      <c r="E6525" t="s">
        <v>120</v>
      </c>
      <c r="F6525" t="s">
        <v>122</v>
      </c>
      <c r="G6525">
        <v>18</v>
      </c>
      <c r="H6525" s="3">
        <v>487.12</v>
      </c>
      <c r="I6525" s="3">
        <v>15792.1</v>
      </c>
    </row>
    <row r="6526" spans="1:9" x14ac:dyDescent="0.3">
      <c r="A6526">
        <v>6525</v>
      </c>
      <c r="B6526" s="2">
        <v>45721</v>
      </c>
      <c r="C6526" t="s">
        <v>14</v>
      </c>
      <c r="D6526" t="s">
        <v>18</v>
      </c>
      <c r="E6526" t="s">
        <v>46</v>
      </c>
      <c r="F6526" t="s">
        <v>121</v>
      </c>
      <c r="G6526">
        <v>4</v>
      </c>
      <c r="H6526" s="3">
        <v>1429.83</v>
      </c>
      <c r="I6526" s="3">
        <v>10300.92</v>
      </c>
    </row>
    <row r="6527" spans="1:9" x14ac:dyDescent="0.3">
      <c r="A6527">
        <v>6526</v>
      </c>
      <c r="B6527" s="2">
        <v>45729</v>
      </c>
      <c r="C6527" t="s">
        <v>12</v>
      </c>
      <c r="D6527" t="s">
        <v>20</v>
      </c>
      <c r="E6527" t="s">
        <v>74</v>
      </c>
      <c r="F6527" t="s">
        <v>121</v>
      </c>
      <c r="G6527">
        <v>17</v>
      </c>
      <c r="H6527" s="3">
        <v>248.08</v>
      </c>
      <c r="I6527" s="3">
        <v>7595.78</v>
      </c>
    </row>
    <row r="6528" spans="1:9" x14ac:dyDescent="0.3">
      <c r="A6528">
        <v>6527</v>
      </c>
      <c r="B6528" s="2">
        <v>45733</v>
      </c>
      <c r="C6528" t="s">
        <v>10</v>
      </c>
      <c r="D6528" t="s">
        <v>16</v>
      </c>
      <c r="E6528" t="s">
        <v>114</v>
      </c>
      <c r="F6528" t="s">
        <v>121</v>
      </c>
      <c r="G6528">
        <v>6</v>
      </c>
      <c r="H6528" s="3">
        <v>729.63</v>
      </c>
      <c r="I6528" s="3">
        <v>7884.7</v>
      </c>
    </row>
    <row r="6529" spans="1:9" x14ac:dyDescent="0.3">
      <c r="A6529">
        <v>6528</v>
      </c>
      <c r="B6529" s="2">
        <v>45744</v>
      </c>
      <c r="C6529" t="s">
        <v>13</v>
      </c>
      <c r="D6529" t="s">
        <v>18</v>
      </c>
      <c r="E6529" t="s">
        <v>46</v>
      </c>
      <c r="F6529" t="s">
        <v>122</v>
      </c>
      <c r="G6529">
        <v>17</v>
      </c>
      <c r="H6529" s="3">
        <v>482.74</v>
      </c>
      <c r="I6529" s="3">
        <v>14780.66</v>
      </c>
    </row>
    <row r="6530" spans="1:9" x14ac:dyDescent="0.3">
      <c r="A6530">
        <v>6529</v>
      </c>
      <c r="B6530" s="2">
        <v>45736</v>
      </c>
      <c r="C6530" t="s">
        <v>13</v>
      </c>
      <c r="D6530" t="s">
        <v>16</v>
      </c>
      <c r="E6530" t="s">
        <v>105</v>
      </c>
      <c r="F6530" t="s">
        <v>122</v>
      </c>
      <c r="G6530">
        <v>11</v>
      </c>
      <c r="H6530" s="3">
        <v>392.62</v>
      </c>
      <c r="I6530" s="3">
        <v>7778.51</v>
      </c>
    </row>
    <row r="6531" spans="1:9" x14ac:dyDescent="0.3">
      <c r="A6531">
        <v>6530</v>
      </c>
      <c r="B6531" s="2">
        <v>45743</v>
      </c>
      <c r="C6531" t="s">
        <v>11</v>
      </c>
      <c r="D6531" t="s">
        <v>19</v>
      </c>
      <c r="E6531" t="s">
        <v>49</v>
      </c>
      <c r="F6531" t="s">
        <v>121</v>
      </c>
      <c r="G6531">
        <v>4</v>
      </c>
      <c r="H6531" s="3">
        <v>1136.06</v>
      </c>
      <c r="I6531" s="3">
        <v>8184.51</v>
      </c>
    </row>
    <row r="6532" spans="1:9" x14ac:dyDescent="0.3">
      <c r="A6532">
        <v>6531</v>
      </c>
      <c r="B6532" s="2">
        <v>45737</v>
      </c>
      <c r="C6532" t="s">
        <v>13</v>
      </c>
      <c r="D6532" t="s">
        <v>19</v>
      </c>
      <c r="E6532" t="s">
        <v>104</v>
      </c>
      <c r="F6532" t="s">
        <v>122</v>
      </c>
      <c r="G6532">
        <v>18</v>
      </c>
      <c r="H6532" s="3">
        <v>427.94</v>
      </c>
      <c r="I6532" s="3">
        <v>13873.53</v>
      </c>
    </row>
    <row r="6533" spans="1:9" x14ac:dyDescent="0.3">
      <c r="A6533">
        <v>6532</v>
      </c>
      <c r="B6533" s="2">
        <v>45729</v>
      </c>
      <c r="C6533" t="s">
        <v>13</v>
      </c>
      <c r="D6533" t="s">
        <v>18</v>
      </c>
      <c r="E6533" t="s">
        <v>93</v>
      </c>
      <c r="F6533" t="s">
        <v>122</v>
      </c>
      <c r="G6533">
        <v>12</v>
      </c>
      <c r="H6533" s="3">
        <v>493.53</v>
      </c>
      <c r="I6533" s="3">
        <v>10666.61</v>
      </c>
    </row>
    <row r="6534" spans="1:9" x14ac:dyDescent="0.3">
      <c r="A6534">
        <v>6533</v>
      </c>
      <c r="B6534" s="2">
        <v>45744</v>
      </c>
      <c r="C6534" t="s">
        <v>11</v>
      </c>
      <c r="D6534" t="s">
        <v>19</v>
      </c>
      <c r="E6534" t="s">
        <v>70</v>
      </c>
      <c r="F6534" t="s">
        <v>121</v>
      </c>
      <c r="G6534">
        <v>1</v>
      </c>
      <c r="H6534" s="3">
        <v>810.93</v>
      </c>
      <c r="I6534" s="3">
        <v>1460.54</v>
      </c>
    </row>
    <row r="6535" spans="1:9" x14ac:dyDescent="0.3">
      <c r="A6535">
        <v>6534</v>
      </c>
      <c r="B6535" s="2">
        <v>45725</v>
      </c>
      <c r="C6535" t="s">
        <v>10</v>
      </c>
      <c r="D6535" t="s">
        <v>16</v>
      </c>
      <c r="E6535" t="s">
        <v>86</v>
      </c>
      <c r="F6535" t="s">
        <v>121</v>
      </c>
      <c r="G6535">
        <v>7</v>
      </c>
      <c r="H6535" s="3">
        <v>830.02</v>
      </c>
      <c r="I6535" s="3">
        <v>10464.49</v>
      </c>
    </row>
    <row r="6536" spans="1:9" x14ac:dyDescent="0.3">
      <c r="A6536">
        <v>6535</v>
      </c>
      <c r="B6536" s="2">
        <v>45717</v>
      </c>
      <c r="C6536" t="s">
        <v>11</v>
      </c>
      <c r="D6536" t="s">
        <v>18</v>
      </c>
      <c r="E6536" t="s">
        <v>86</v>
      </c>
      <c r="F6536" t="s">
        <v>122</v>
      </c>
      <c r="G6536">
        <v>1</v>
      </c>
      <c r="H6536" s="3">
        <v>998.6</v>
      </c>
      <c r="I6536" s="3">
        <v>1798.55</v>
      </c>
    </row>
    <row r="6537" spans="1:9" x14ac:dyDescent="0.3">
      <c r="A6537">
        <v>6536</v>
      </c>
      <c r="B6537" s="2">
        <v>45729</v>
      </c>
      <c r="C6537" t="s">
        <v>13</v>
      </c>
      <c r="D6537" t="s">
        <v>17</v>
      </c>
      <c r="E6537" t="s">
        <v>112</v>
      </c>
      <c r="F6537" t="s">
        <v>121</v>
      </c>
      <c r="G6537">
        <v>5</v>
      </c>
      <c r="H6537" s="3">
        <v>374.59</v>
      </c>
      <c r="I6537" s="3">
        <v>3373.32</v>
      </c>
    </row>
    <row r="6538" spans="1:9" x14ac:dyDescent="0.3">
      <c r="A6538">
        <v>6537</v>
      </c>
      <c r="B6538" s="2">
        <v>45726</v>
      </c>
      <c r="C6538" t="s">
        <v>13</v>
      </c>
      <c r="D6538" t="s">
        <v>18</v>
      </c>
      <c r="E6538" t="s">
        <v>69</v>
      </c>
      <c r="F6538" t="s">
        <v>121</v>
      </c>
      <c r="G6538">
        <v>15</v>
      </c>
      <c r="H6538" s="3">
        <v>466.07</v>
      </c>
      <c r="I6538" s="3">
        <v>12591.4</v>
      </c>
    </row>
    <row r="6539" spans="1:9" x14ac:dyDescent="0.3">
      <c r="A6539">
        <v>6538</v>
      </c>
      <c r="B6539" s="2">
        <v>45740</v>
      </c>
      <c r="C6539" t="s">
        <v>14</v>
      </c>
      <c r="D6539" t="s">
        <v>19</v>
      </c>
      <c r="E6539" t="s">
        <v>35</v>
      </c>
      <c r="F6539" t="s">
        <v>121</v>
      </c>
      <c r="G6539">
        <v>9</v>
      </c>
      <c r="H6539" s="3">
        <v>1063.24</v>
      </c>
      <c r="I6539" s="3">
        <v>17234.759999999998</v>
      </c>
    </row>
    <row r="6540" spans="1:9" x14ac:dyDescent="0.3">
      <c r="A6540">
        <v>6539</v>
      </c>
      <c r="B6540" s="2">
        <v>45735</v>
      </c>
      <c r="C6540" t="s">
        <v>9</v>
      </c>
      <c r="D6540" t="s">
        <v>16</v>
      </c>
      <c r="E6540" t="s">
        <v>72</v>
      </c>
      <c r="F6540" t="s">
        <v>121</v>
      </c>
      <c r="G6540">
        <v>11</v>
      </c>
      <c r="H6540" s="3">
        <v>422.72</v>
      </c>
      <c r="I6540" s="3">
        <v>8374.85</v>
      </c>
    </row>
    <row r="6541" spans="1:9" x14ac:dyDescent="0.3">
      <c r="A6541">
        <v>6540</v>
      </c>
      <c r="B6541" s="2">
        <v>45717</v>
      </c>
      <c r="C6541" t="s">
        <v>11</v>
      </c>
      <c r="D6541" t="s">
        <v>20</v>
      </c>
      <c r="E6541" t="s">
        <v>65</v>
      </c>
      <c r="F6541" t="s">
        <v>122</v>
      </c>
      <c r="G6541">
        <v>2</v>
      </c>
      <c r="H6541" s="3">
        <v>1118.03</v>
      </c>
      <c r="I6541" s="3">
        <v>4027.31</v>
      </c>
    </row>
    <row r="6542" spans="1:9" x14ac:dyDescent="0.3">
      <c r="A6542">
        <v>6541</v>
      </c>
      <c r="B6542" s="2">
        <v>45745</v>
      </c>
      <c r="C6542" t="s">
        <v>14</v>
      </c>
      <c r="D6542" t="s">
        <v>18</v>
      </c>
      <c r="E6542" t="s">
        <v>90</v>
      </c>
      <c r="F6542" t="s">
        <v>122</v>
      </c>
      <c r="G6542">
        <v>8</v>
      </c>
      <c r="H6542" s="3">
        <v>1164.2</v>
      </c>
      <c r="I6542" s="3">
        <v>16774.48</v>
      </c>
    </row>
    <row r="6543" spans="1:9" x14ac:dyDescent="0.3">
      <c r="A6543">
        <v>6542</v>
      </c>
      <c r="B6543" s="2">
        <v>45723</v>
      </c>
      <c r="C6543" t="s">
        <v>14</v>
      </c>
      <c r="D6543" t="s">
        <v>18</v>
      </c>
      <c r="E6543" t="s">
        <v>36</v>
      </c>
      <c r="F6543" t="s">
        <v>121</v>
      </c>
      <c r="G6543">
        <v>1</v>
      </c>
      <c r="H6543" s="3">
        <v>1242.3599999999999</v>
      </c>
      <c r="I6543" s="3">
        <v>2237.58</v>
      </c>
    </row>
    <row r="6544" spans="1:9" x14ac:dyDescent="0.3">
      <c r="A6544">
        <v>6543</v>
      </c>
      <c r="B6544" s="2">
        <v>45729</v>
      </c>
      <c r="C6544" t="s">
        <v>15</v>
      </c>
      <c r="D6544" t="s">
        <v>18</v>
      </c>
      <c r="E6544" t="s">
        <v>49</v>
      </c>
      <c r="F6544" t="s">
        <v>122</v>
      </c>
      <c r="G6544">
        <v>6</v>
      </c>
      <c r="H6544" s="3">
        <v>1466.65</v>
      </c>
      <c r="I6544" s="3">
        <v>15849.27</v>
      </c>
    </row>
    <row r="6545" spans="1:9" x14ac:dyDescent="0.3">
      <c r="A6545">
        <v>6544</v>
      </c>
      <c r="B6545" s="2">
        <v>45727</v>
      </c>
      <c r="C6545" t="s">
        <v>15</v>
      </c>
      <c r="D6545" t="s">
        <v>16</v>
      </c>
      <c r="E6545" t="s">
        <v>98</v>
      </c>
      <c r="F6545" t="s">
        <v>121</v>
      </c>
      <c r="G6545">
        <v>2</v>
      </c>
      <c r="H6545" s="3">
        <v>1521.75</v>
      </c>
      <c r="I6545" s="3">
        <v>5481.57</v>
      </c>
    </row>
    <row r="6546" spans="1:9" x14ac:dyDescent="0.3">
      <c r="A6546">
        <v>6545</v>
      </c>
      <c r="B6546" s="2">
        <v>45727</v>
      </c>
      <c r="C6546" t="s">
        <v>12</v>
      </c>
      <c r="D6546" t="s">
        <v>18</v>
      </c>
      <c r="E6546" t="s">
        <v>65</v>
      </c>
      <c r="F6546" t="s">
        <v>121</v>
      </c>
      <c r="G6546">
        <v>19</v>
      </c>
      <c r="H6546" s="3">
        <v>165.7</v>
      </c>
      <c r="I6546" s="3">
        <v>5670.32</v>
      </c>
    </row>
    <row r="6547" spans="1:9" x14ac:dyDescent="0.3">
      <c r="A6547">
        <v>6546</v>
      </c>
      <c r="B6547" s="2">
        <v>45719</v>
      </c>
      <c r="C6547" t="s">
        <v>9</v>
      </c>
      <c r="D6547" t="s">
        <v>19</v>
      </c>
      <c r="E6547" t="s">
        <v>68</v>
      </c>
      <c r="F6547" t="s">
        <v>121</v>
      </c>
      <c r="G6547">
        <v>16</v>
      </c>
      <c r="H6547" s="3">
        <v>552.15</v>
      </c>
      <c r="I6547" s="3">
        <v>15911.41</v>
      </c>
    </row>
    <row r="6548" spans="1:9" x14ac:dyDescent="0.3">
      <c r="A6548">
        <v>6547</v>
      </c>
      <c r="B6548" s="2">
        <v>45717</v>
      </c>
      <c r="C6548" t="s">
        <v>11</v>
      </c>
      <c r="D6548" t="s">
        <v>18</v>
      </c>
      <c r="E6548" t="s">
        <v>119</v>
      </c>
      <c r="F6548" t="s">
        <v>122</v>
      </c>
      <c r="G6548">
        <v>2</v>
      </c>
      <c r="H6548" s="3">
        <v>1098.47</v>
      </c>
      <c r="I6548" s="3">
        <v>3956.85</v>
      </c>
    </row>
    <row r="6549" spans="1:9" x14ac:dyDescent="0.3">
      <c r="A6549">
        <v>6548</v>
      </c>
      <c r="B6549" s="2">
        <v>45745</v>
      </c>
      <c r="C6549" t="s">
        <v>14</v>
      </c>
      <c r="D6549" t="s">
        <v>17</v>
      </c>
      <c r="E6549" t="s">
        <v>22</v>
      </c>
      <c r="F6549" t="s">
        <v>121</v>
      </c>
      <c r="G6549">
        <v>5</v>
      </c>
      <c r="H6549" s="3">
        <v>1374.33</v>
      </c>
      <c r="I6549" s="3">
        <v>12376.35</v>
      </c>
    </row>
    <row r="6550" spans="1:9" x14ac:dyDescent="0.3">
      <c r="A6550">
        <v>6549</v>
      </c>
      <c r="B6550" s="2">
        <v>45720</v>
      </c>
      <c r="C6550" t="s">
        <v>15</v>
      </c>
      <c r="D6550" t="s">
        <v>16</v>
      </c>
      <c r="E6550" t="s">
        <v>55</v>
      </c>
      <c r="F6550" t="s">
        <v>122</v>
      </c>
      <c r="G6550">
        <v>1</v>
      </c>
      <c r="H6550" s="3">
        <v>1495.57</v>
      </c>
      <c r="I6550" s="3">
        <v>2693.63</v>
      </c>
    </row>
    <row r="6551" spans="1:9" x14ac:dyDescent="0.3">
      <c r="A6551">
        <v>6550</v>
      </c>
      <c r="B6551" s="2">
        <v>45725</v>
      </c>
      <c r="C6551" t="s">
        <v>11</v>
      </c>
      <c r="D6551" t="s">
        <v>20</v>
      </c>
      <c r="E6551" t="s">
        <v>35</v>
      </c>
      <c r="F6551" t="s">
        <v>121</v>
      </c>
      <c r="G6551">
        <v>4</v>
      </c>
      <c r="H6551" s="3">
        <v>1041.48</v>
      </c>
      <c r="I6551" s="3">
        <v>7503.13</v>
      </c>
    </row>
    <row r="6552" spans="1:9" x14ac:dyDescent="0.3">
      <c r="A6552">
        <v>6551</v>
      </c>
      <c r="B6552" s="2">
        <v>45723</v>
      </c>
      <c r="C6552" t="s">
        <v>12</v>
      </c>
      <c r="D6552" t="s">
        <v>19</v>
      </c>
      <c r="E6552" t="s">
        <v>61</v>
      </c>
      <c r="F6552" t="s">
        <v>122</v>
      </c>
      <c r="G6552">
        <v>17</v>
      </c>
      <c r="H6552" s="3">
        <v>164.54</v>
      </c>
      <c r="I6552" s="3">
        <v>5037.93</v>
      </c>
    </row>
    <row r="6553" spans="1:9" x14ac:dyDescent="0.3">
      <c r="A6553">
        <v>6552</v>
      </c>
      <c r="B6553" s="2">
        <v>45734</v>
      </c>
      <c r="C6553" t="s">
        <v>14</v>
      </c>
      <c r="D6553" t="s">
        <v>19</v>
      </c>
      <c r="E6553" t="s">
        <v>56</v>
      </c>
      <c r="F6553" t="s">
        <v>121</v>
      </c>
      <c r="G6553">
        <v>10</v>
      </c>
      <c r="H6553" s="3">
        <v>1255.46</v>
      </c>
      <c r="I6553" s="3">
        <v>22611.759999999998</v>
      </c>
    </row>
    <row r="6554" spans="1:9" x14ac:dyDescent="0.3">
      <c r="A6554">
        <v>6553</v>
      </c>
      <c r="B6554" s="2">
        <v>45723</v>
      </c>
      <c r="C6554" t="s">
        <v>9</v>
      </c>
      <c r="D6554" t="s">
        <v>17</v>
      </c>
      <c r="E6554" t="s">
        <v>114</v>
      </c>
      <c r="F6554" t="s">
        <v>121</v>
      </c>
      <c r="G6554">
        <v>6</v>
      </c>
      <c r="H6554" s="3">
        <v>570.15</v>
      </c>
      <c r="I6554" s="3">
        <v>6161.29</v>
      </c>
    </row>
    <row r="6555" spans="1:9" x14ac:dyDescent="0.3">
      <c r="A6555">
        <v>6554</v>
      </c>
      <c r="B6555" s="2">
        <v>45729</v>
      </c>
      <c r="C6555" t="s">
        <v>9</v>
      </c>
      <c r="D6555" t="s">
        <v>18</v>
      </c>
      <c r="E6555" t="s">
        <v>27</v>
      </c>
      <c r="F6555" t="s">
        <v>122</v>
      </c>
      <c r="G6555">
        <v>9</v>
      </c>
      <c r="H6555" s="3">
        <v>487.79</v>
      </c>
      <c r="I6555" s="3">
        <v>7906.91</v>
      </c>
    </row>
    <row r="6556" spans="1:9" x14ac:dyDescent="0.3">
      <c r="A6556">
        <v>6555</v>
      </c>
      <c r="B6556" s="2">
        <v>45726</v>
      </c>
      <c r="C6556" t="s">
        <v>12</v>
      </c>
      <c r="D6556" t="s">
        <v>19</v>
      </c>
      <c r="E6556" t="s">
        <v>67</v>
      </c>
      <c r="F6556" t="s">
        <v>121</v>
      </c>
      <c r="G6556">
        <v>14</v>
      </c>
      <c r="H6556" s="3">
        <v>210.97</v>
      </c>
      <c r="I6556" s="3">
        <v>5319.62</v>
      </c>
    </row>
    <row r="6557" spans="1:9" x14ac:dyDescent="0.3">
      <c r="A6557">
        <v>6556</v>
      </c>
      <c r="B6557" s="2">
        <v>45736</v>
      </c>
      <c r="C6557" t="s">
        <v>9</v>
      </c>
      <c r="D6557" t="s">
        <v>16</v>
      </c>
      <c r="E6557" t="s">
        <v>81</v>
      </c>
      <c r="F6557" t="s">
        <v>122</v>
      </c>
      <c r="G6557">
        <v>12</v>
      </c>
      <c r="H6557" s="3">
        <v>413.9</v>
      </c>
      <c r="I6557" s="3">
        <v>8945.57</v>
      </c>
    </row>
    <row r="6558" spans="1:9" x14ac:dyDescent="0.3">
      <c r="A6558">
        <v>6557</v>
      </c>
      <c r="B6558" s="2">
        <v>45745</v>
      </c>
      <c r="C6558" t="s">
        <v>10</v>
      </c>
      <c r="D6558" t="s">
        <v>18</v>
      </c>
      <c r="E6558" t="s">
        <v>88</v>
      </c>
      <c r="F6558" t="s">
        <v>121</v>
      </c>
      <c r="G6558">
        <v>7</v>
      </c>
      <c r="H6558" s="3">
        <v>759.5</v>
      </c>
      <c r="I6558" s="3">
        <v>9575.41</v>
      </c>
    </row>
    <row r="6559" spans="1:9" x14ac:dyDescent="0.3">
      <c r="A6559">
        <v>6558</v>
      </c>
      <c r="B6559" s="2">
        <v>45728</v>
      </c>
      <c r="C6559" t="s">
        <v>11</v>
      </c>
      <c r="D6559" t="s">
        <v>17</v>
      </c>
      <c r="E6559" t="s">
        <v>78</v>
      </c>
      <c r="F6559" t="s">
        <v>121</v>
      </c>
      <c r="G6559">
        <v>6</v>
      </c>
      <c r="H6559" s="3">
        <v>1095.69</v>
      </c>
      <c r="I6559" s="3">
        <v>11840.51</v>
      </c>
    </row>
    <row r="6560" spans="1:9" x14ac:dyDescent="0.3">
      <c r="A6560">
        <v>6559</v>
      </c>
      <c r="B6560" s="2">
        <v>45739</v>
      </c>
      <c r="C6560" t="s">
        <v>14</v>
      </c>
      <c r="D6560" t="s">
        <v>20</v>
      </c>
      <c r="E6560" t="s">
        <v>47</v>
      </c>
      <c r="F6560" t="s">
        <v>122</v>
      </c>
      <c r="G6560">
        <v>2</v>
      </c>
      <c r="H6560" s="3">
        <v>1275.96</v>
      </c>
      <c r="I6560" s="3">
        <v>4596.2</v>
      </c>
    </row>
    <row r="6561" spans="1:9" x14ac:dyDescent="0.3">
      <c r="A6561">
        <v>6560</v>
      </c>
      <c r="B6561" s="2">
        <v>45728</v>
      </c>
      <c r="C6561" t="s">
        <v>9</v>
      </c>
      <c r="D6561" t="s">
        <v>19</v>
      </c>
      <c r="E6561" t="s">
        <v>56</v>
      </c>
      <c r="F6561" t="s">
        <v>122</v>
      </c>
      <c r="G6561">
        <v>17</v>
      </c>
      <c r="H6561" s="3">
        <v>583.23</v>
      </c>
      <c r="I6561" s="3">
        <v>17857.48</v>
      </c>
    </row>
    <row r="6562" spans="1:9" x14ac:dyDescent="0.3">
      <c r="A6562">
        <v>6561</v>
      </c>
      <c r="B6562" s="2">
        <v>45739</v>
      </c>
      <c r="C6562" t="s">
        <v>15</v>
      </c>
      <c r="D6562" t="s">
        <v>19</v>
      </c>
      <c r="E6562" t="s">
        <v>53</v>
      </c>
      <c r="F6562" t="s">
        <v>121</v>
      </c>
      <c r="G6562">
        <v>9</v>
      </c>
      <c r="H6562" s="3">
        <v>1468.65</v>
      </c>
      <c r="I6562" s="3">
        <v>23806.32</v>
      </c>
    </row>
    <row r="6563" spans="1:9" x14ac:dyDescent="0.3">
      <c r="A6563">
        <v>6562</v>
      </c>
      <c r="B6563" s="2">
        <v>45735</v>
      </c>
      <c r="C6563" t="s">
        <v>10</v>
      </c>
      <c r="D6563" t="s">
        <v>19</v>
      </c>
      <c r="E6563" t="s">
        <v>70</v>
      </c>
      <c r="F6563" t="s">
        <v>121</v>
      </c>
      <c r="G6563">
        <v>1</v>
      </c>
      <c r="H6563" s="3">
        <v>834.76</v>
      </c>
      <c r="I6563" s="3">
        <v>1503.46</v>
      </c>
    </row>
    <row r="6564" spans="1:9" x14ac:dyDescent="0.3">
      <c r="A6564">
        <v>6563</v>
      </c>
      <c r="B6564" s="2">
        <v>45721</v>
      </c>
      <c r="C6564" t="s">
        <v>15</v>
      </c>
      <c r="D6564" t="s">
        <v>16</v>
      </c>
      <c r="E6564" t="s">
        <v>54</v>
      </c>
      <c r="F6564" t="s">
        <v>122</v>
      </c>
      <c r="G6564">
        <v>4</v>
      </c>
      <c r="H6564" s="3">
        <v>1344.41</v>
      </c>
      <c r="I6564" s="3">
        <v>9685.5300000000007</v>
      </c>
    </row>
    <row r="6565" spans="1:9" x14ac:dyDescent="0.3">
      <c r="A6565">
        <v>6564</v>
      </c>
      <c r="B6565" s="2">
        <v>45739</v>
      </c>
      <c r="C6565" t="s">
        <v>14</v>
      </c>
      <c r="D6565" t="s">
        <v>18</v>
      </c>
      <c r="E6565" t="s">
        <v>104</v>
      </c>
      <c r="F6565" t="s">
        <v>121</v>
      </c>
      <c r="G6565">
        <v>1</v>
      </c>
      <c r="H6565" s="3">
        <v>1285</v>
      </c>
      <c r="I6565" s="3">
        <v>2314.38</v>
      </c>
    </row>
    <row r="6566" spans="1:9" x14ac:dyDescent="0.3">
      <c r="A6566">
        <v>6565</v>
      </c>
      <c r="B6566" s="2">
        <v>45741</v>
      </c>
      <c r="C6566" t="s">
        <v>15</v>
      </c>
      <c r="D6566" t="s">
        <v>18</v>
      </c>
      <c r="E6566" t="s">
        <v>69</v>
      </c>
      <c r="F6566" t="s">
        <v>122</v>
      </c>
      <c r="G6566">
        <v>1</v>
      </c>
      <c r="H6566" s="3">
        <v>1292.1400000000001</v>
      </c>
      <c r="I6566" s="3">
        <v>2327.2399999999998</v>
      </c>
    </row>
    <row r="6567" spans="1:9" x14ac:dyDescent="0.3">
      <c r="A6567">
        <v>6566</v>
      </c>
      <c r="B6567" s="2">
        <v>45725</v>
      </c>
      <c r="C6567" t="s">
        <v>9</v>
      </c>
      <c r="D6567" t="s">
        <v>16</v>
      </c>
      <c r="E6567" t="s">
        <v>81</v>
      </c>
      <c r="F6567" t="s">
        <v>122</v>
      </c>
      <c r="G6567">
        <v>18</v>
      </c>
      <c r="H6567" s="3">
        <v>509.25</v>
      </c>
      <c r="I6567" s="3">
        <v>16509.54</v>
      </c>
    </row>
    <row r="6568" spans="1:9" x14ac:dyDescent="0.3">
      <c r="A6568">
        <v>6567</v>
      </c>
      <c r="B6568" s="2">
        <v>45746</v>
      </c>
      <c r="C6568" t="s">
        <v>10</v>
      </c>
      <c r="D6568" t="s">
        <v>18</v>
      </c>
      <c r="E6568" t="s">
        <v>89</v>
      </c>
      <c r="F6568" t="s">
        <v>121</v>
      </c>
      <c r="G6568">
        <v>3</v>
      </c>
      <c r="H6568" s="3">
        <v>799.93</v>
      </c>
      <c r="I6568" s="3">
        <v>4322.2</v>
      </c>
    </row>
    <row r="6569" spans="1:9" x14ac:dyDescent="0.3">
      <c r="A6569">
        <v>6568</v>
      </c>
      <c r="B6569" s="2">
        <v>45729</v>
      </c>
      <c r="C6569" t="s">
        <v>9</v>
      </c>
      <c r="D6569" t="s">
        <v>17</v>
      </c>
      <c r="E6569" t="s">
        <v>96</v>
      </c>
      <c r="F6569" t="s">
        <v>121</v>
      </c>
      <c r="G6569">
        <v>18</v>
      </c>
      <c r="H6569" s="3">
        <v>501.25</v>
      </c>
      <c r="I6569" s="3">
        <v>16250.19</v>
      </c>
    </row>
    <row r="6570" spans="1:9" x14ac:dyDescent="0.3">
      <c r="A6570">
        <v>6569</v>
      </c>
      <c r="B6570" s="2">
        <v>45747</v>
      </c>
      <c r="C6570" t="s">
        <v>10</v>
      </c>
      <c r="D6570" t="s">
        <v>16</v>
      </c>
      <c r="E6570" t="s">
        <v>49</v>
      </c>
      <c r="F6570" t="s">
        <v>121</v>
      </c>
      <c r="G6570">
        <v>8</v>
      </c>
      <c r="H6570" s="3">
        <v>894.19</v>
      </c>
      <c r="I6570" s="3">
        <v>12884.02</v>
      </c>
    </row>
    <row r="6571" spans="1:9" x14ac:dyDescent="0.3">
      <c r="A6571">
        <v>6570</v>
      </c>
      <c r="B6571" s="2">
        <v>45723</v>
      </c>
      <c r="C6571" t="s">
        <v>14</v>
      </c>
      <c r="D6571" t="s">
        <v>16</v>
      </c>
      <c r="E6571" t="s">
        <v>68</v>
      </c>
      <c r="F6571" t="s">
        <v>121</v>
      </c>
      <c r="G6571">
        <v>4</v>
      </c>
      <c r="H6571" s="3">
        <v>1480.55</v>
      </c>
      <c r="I6571" s="3">
        <v>10666.32</v>
      </c>
    </row>
    <row r="6572" spans="1:9" x14ac:dyDescent="0.3">
      <c r="A6572">
        <v>6571</v>
      </c>
      <c r="B6572" s="2">
        <v>45723</v>
      </c>
      <c r="C6572" t="s">
        <v>12</v>
      </c>
      <c r="D6572" t="s">
        <v>16</v>
      </c>
      <c r="E6572" t="s">
        <v>96</v>
      </c>
      <c r="F6572" t="s">
        <v>121</v>
      </c>
      <c r="G6572">
        <v>10</v>
      </c>
      <c r="H6572" s="3">
        <v>229.71</v>
      </c>
      <c r="I6572" s="3">
        <v>4137.25</v>
      </c>
    </row>
    <row r="6573" spans="1:9" x14ac:dyDescent="0.3">
      <c r="A6573">
        <v>6572</v>
      </c>
      <c r="B6573" s="2">
        <v>45726</v>
      </c>
      <c r="C6573" t="s">
        <v>10</v>
      </c>
      <c r="D6573" t="s">
        <v>18</v>
      </c>
      <c r="E6573" t="s">
        <v>97</v>
      </c>
      <c r="F6573" t="s">
        <v>121</v>
      </c>
      <c r="G6573">
        <v>7</v>
      </c>
      <c r="H6573" s="3">
        <v>719.86</v>
      </c>
      <c r="I6573" s="3">
        <v>9075.65</v>
      </c>
    </row>
    <row r="6574" spans="1:9" x14ac:dyDescent="0.3">
      <c r="A6574">
        <v>6573</v>
      </c>
      <c r="B6574" s="2">
        <v>45721</v>
      </c>
      <c r="C6574" t="s">
        <v>9</v>
      </c>
      <c r="D6574" t="s">
        <v>16</v>
      </c>
      <c r="E6574" t="s">
        <v>107</v>
      </c>
      <c r="F6574" t="s">
        <v>122</v>
      </c>
      <c r="G6574">
        <v>18</v>
      </c>
      <c r="H6574" s="3">
        <v>559.21</v>
      </c>
      <c r="I6574" s="3">
        <v>18129.21</v>
      </c>
    </row>
    <row r="6575" spans="1:9" x14ac:dyDescent="0.3">
      <c r="A6575">
        <v>6574</v>
      </c>
      <c r="B6575" s="2">
        <v>45743</v>
      </c>
      <c r="C6575" t="s">
        <v>15</v>
      </c>
      <c r="D6575" t="s">
        <v>18</v>
      </c>
      <c r="E6575" t="s">
        <v>95</v>
      </c>
      <c r="F6575" t="s">
        <v>122</v>
      </c>
      <c r="G6575">
        <v>2</v>
      </c>
      <c r="H6575" s="3">
        <v>1304.32</v>
      </c>
      <c r="I6575" s="3">
        <v>4698.3500000000004</v>
      </c>
    </row>
    <row r="6576" spans="1:9" x14ac:dyDescent="0.3">
      <c r="A6576">
        <v>6575</v>
      </c>
      <c r="B6576" s="2">
        <v>45745</v>
      </c>
      <c r="C6576" t="s">
        <v>10</v>
      </c>
      <c r="D6576" t="s">
        <v>18</v>
      </c>
      <c r="E6576" t="s">
        <v>102</v>
      </c>
      <c r="F6576" t="s">
        <v>121</v>
      </c>
      <c r="G6576">
        <v>7</v>
      </c>
      <c r="H6576" s="3">
        <v>775.68</v>
      </c>
      <c r="I6576" s="3">
        <v>9779.4</v>
      </c>
    </row>
    <row r="6577" spans="1:9" x14ac:dyDescent="0.3">
      <c r="A6577">
        <v>6576</v>
      </c>
      <c r="B6577" s="2">
        <v>45744</v>
      </c>
      <c r="C6577" t="s">
        <v>12</v>
      </c>
      <c r="D6577" t="s">
        <v>18</v>
      </c>
      <c r="E6577" t="s">
        <v>32</v>
      </c>
      <c r="F6577" t="s">
        <v>121</v>
      </c>
      <c r="G6577">
        <v>20</v>
      </c>
      <c r="H6577" s="3">
        <v>240.69</v>
      </c>
      <c r="I6577" s="3">
        <v>8670.01</v>
      </c>
    </row>
    <row r="6578" spans="1:9" x14ac:dyDescent="0.3">
      <c r="A6578">
        <v>6577</v>
      </c>
      <c r="B6578" s="2">
        <v>45735</v>
      </c>
      <c r="C6578" t="s">
        <v>9</v>
      </c>
      <c r="D6578" t="s">
        <v>18</v>
      </c>
      <c r="E6578" t="s">
        <v>60</v>
      </c>
      <c r="F6578" t="s">
        <v>121</v>
      </c>
      <c r="G6578">
        <v>13</v>
      </c>
      <c r="H6578" s="3">
        <v>508.86</v>
      </c>
      <c r="I6578" s="3">
        <v>11914.43</v>
      </c>
    </row>
    <row r="6579" spans="1:9" x14ac:dyDescent="0.3">
      <c r="A6579">
        <v>6578</v>
      </c>
      <c r="B6579" s="2">
        <v>45729</v>
      </c>
      <c r="C6579" t="s">
        <v>13</v>
      </c>
      <c r="D6579" t="s">
        <v>18</v>
      </c>
      <c r="E6579" t="s">
        <v>80</v>
      </c>
      <c r="F6579" t="s">
        <v>121</v>
      </c>
      <c r="G6579">
        <v>19</v>
      </c>
      <c r="H6579" s="3">
        <v>315.02</v>
      </c>
      <c r="I6579" s="3">
        <v>10780.11</v>
      </c>
    </row>
    <row r="6580" spans="1:9" x14ac:dyDescent="0.3">
      <c r="A6580">
        <v>6579</v>
      </c>
      <c r="B6580" s="2">
        <v>45736</v>
      </c>
      <c r="C6580" t="s">
        <v>15</v>
      </c>
      <c r="D6580" t="s">
        <v>16</v>
      </c>
      <c r="E6580" t="s">
        <v>47</v>
      </c>
      <c r="F6580" t="s">
        <v>122</v>
      </c>
      <c r="G6580">
        <v>8</v>
      </c>
      <c r="H6580" s="3">
        <v>1565.79</v>
      </c>
      <c r="I6580" s="3">
        <v>22560.83</v>
      </c>
    </row>
    <row r="6581" spans="1:9" x14ac:dyDescent="0.3">
      <c r="A6581">
        <v>6580</v>
      </c>
      <c r="B6581" s="2">
        <v>45736</v>
      </c>
      <c r="C6581" t="s">
        <v>10</v>
      </c>
      <c r="D6581" t="s">
        <v>16</v>
      </c>
      <c r="E6581" t="s">
        <v>67</v>
      </c>
      <c r="F6581" t="s">
        <v>121</v>
      </c>
      <c r="G6581">
        <v>5</v>
      </c>
      <c r="H6581" s="3">
        <v>806.23</v>
      </c>
      <c r="I6581" s="3">
        <v>7260.4</v>
      </c>
    </row>
    <row r="6582" spans="1:9" x14ac:dyDescent="0.3">
      <c r="A6582">
        <v>6581</v>
      </c>
      <c r="B6582" s="2">
        <v>45734</v>
      </c>
      <c r="C6582" t="s">
        <v>11</v>
      </c>
      <c r="D6582" t="s">
        <v>16</v>
      </c>
      <c r="E6582" t="s">
        <v>23</v>
      </c>
      <c r="F6582" t="s">
        <v>122</v>
      </c>
      <c r="G6582">
        <v>5</v>
      </c>
      <c r="H6582" s="3">
        <v>1154.01</v>
      </c>
      <c r="I6582" s="3">
        <v>10392.290000000001</v>
      </c>
    </row>
    <row r="6583" spans="1:9" x14ac:dyDescent="0.3">
      <c r="A6583">
        <v>6582</v>
      </c>
      <c r="B6583" s="2">
        <v>45725</v>
      </c>
      <c r="C6583" t="s">
        <v>14</v>
      </c>
      <c r="D6583" t="s">
        <v>20</v>
      </c>
      <c r="E6583" t="s">
        <v>23</v>
      </c>
      <c r="F6583" t="s">
        <v>121</v>
      </c>
      <c r="G6583">
        <v>5</v>
      </c>
      <c r="H6583" s="3">
        <v>1409.96</v>
      </c>
      <c r="I6583" s="3">
        <v>12697.21</v>
      </c>
    </row>
    <row r="6584" spans="1:9" x14ac:dyDescent="0.3">
      <c r="A6584">
        <v>6583</v>
      </c>
      <c r="B6584" s="2">
        <v>45745</v>
      </c>
      <c r="C6584" t="s">
        <v>14</v>
      </c>
      <c r="D6584" t="s">
        <v>16</v>
      </c>
      <c r="E6584" t="s">
        <v>43</v>
      </c>
      <c r="F6584" t="s">
        <v>122</v>
      </c>
      <c r="G6584">
        <v>7</v>
      </c>
      <c r="H6584" s="3">
        <v>1159.1600000000001</v>
      </c>
      <c r="I6584" s="3">
        <v>14614.13</v>
      </c>
    </row>
    <row r="6585" spans="1:9" x14ac:dyDescent="0.3">
      <c r="A6585">
        <v>6584</v>
      </c>
      <c r="B6585" s="2">
        <v>45746</v>
      </c>
      <c r="C6585" t="s">
        <v>11</v>
      </c>
      <c r="D6585" t="s">
        <v>18</v>
      </c>
      <c r="E6585" t="s">
        <v>66</v>
      </c>
      <c r="F6585" t="s">
        <v>121</v>
      </c>
      <c r="G6585">
        <v>2</v>
      </c>
      <c r="H6585" s="3">
        <v>823.95</v>
      </c>
      <c r="I6585" s="3">
        <v>2967.99</v>
      </c>
    </row>
    <row r="6586" spans="1:9" x14ac:dyDescent="0.3">
      <c r="A6586">
        <v>6585</v>
      </c>
      <c r="B6586" s="2">
        <v>45723</v>
      </c>
      <c r="C6586" t="s">
        <v>9</v>
      </c>
      <c r="D6586" t="s">
        <v>17</v>
      </c>
      <c r="E6586" t="s">
        <v>49</v>
      </c>
      <c r="F6586" t="s">
        <v>121</v>
      </c>
      <c r="G6586">
        <v>18</v>
      </c>
      <c r="H6586" s="3">
        <v>540.65</v>
      </c>
      <c r="I6586" s="3">
        <v>17527.509999999998</v>
      </c>
    </row>
    <row r="6587" spans="1:9" x14ac:dyDescent="0.3">
      <c r="A6587">
        <v>6586</v>
      </c>
      <c r="B6587" s="2">
        <v>45726</v>
      </c>
      <c r="C6587" t="s">
        <v>9</v>
      </c>
      <c r="D6587" t="s">
        <v>18</v>
      </c>
      <c r="E6587" t="s">
        <v>39</v>
      </c>
      <c r="F6587" t="s">
        <v>122</v>
      </c>
      <c r="G6587">
        <v>14</v>
      </c>
      <c r="H6587" s="3">
        <v>495.31</v>
      </c>
      <c r="I6587" s="3">
        <v>12489.26</v>
      </c>
    </row>
    <row r="6588" spans="1:9" x14ac:dyDescent="0.3">
      <c r="A6588">
        <v>6587</v>
      </c>
      <c r="B6588" s="2">
        <v>45724</v>
      </c>
      <c r="C6588" t="s">
        <v>11</v>
      </c>
      <c r="D6588" t="s">
        <v>16</v>
      </c>
      <c r="E6588" t="s">
        <v>49</v>
      </c>
      <c r="F6588" t="s">
        <v>121</v>
      </c>
      <c r="G6588">
        <v>4</v>
      </c>
      <c r="H6588" s="3">
        <v>1136.75</v>
      </c>
      <c r="I6588" s="3">
        <v>8189.48</v>
      </c>
    </row>
    <row r="6589" spans="1:9" x14ac:dyDescent="0.3">
      <c r="A6589">
        <v>6588</v>
      </c>
      <c r="B6589" s="2">
        <v>45731</v>
      </c>
      <c r="C6589" t="s">
        <v>14</v>
      </c>
      <c r="D6589" t="s">
        <v>16</v>
      </c>
      <c r="E6589" t="s">
        <v>26</v>
      </c>
      <c r="F6589" t="s">
        <v>122</v>
      </c>
      <c r="G6589">
        <v>4</v>
      </c>
      <c r="H6589" s="3">
        <v>1353.02</v>
      </c>
      <c r="I6589" s="3">
        <v>9747.56</v>
      </c>
    </row>
    <row r="6590" spans="1:9" x14ac:dyDescent="0.3">
      <c r="A6590">
        <v>6589</v>
      </c>
      <c r="B6590" s="2">
        <v>45731</v>
      </c>
      <c r="C6590" t="s">
        <v>9</v>
      </c>
      <c r="D6590" t="s">
        <v>16</v>
      </c>
      <c r="E6590" t="s">
        <v>66</v>
      </c>
      <c r="F6590" t="s">
        <v>122</v>
      </c>
      <c r="G6590">
        <v>5</v>
      </c>
      <c r="H6590" s="3">
        <v>505.5</v>
      </c>
      <c r="I6590" s="3">
        <v>4552.21</v>
      </c>
    </row>
    <row r="6591" spans="1:9" x14ac:dyDescent="0.3">
      <c r="A6591">
        <v>6590</v>
      </c>
      <c r="B6591" s="2">
        <v>45726</v>
      </c>
      <c r="C6591" t="s">
        <v>9</v>
      </c>
      <c r="D6591" t="s">
        <v>18</v>
      </c>
      <c r="E6591" t="s">
        <v>83</v>
      </c>
      <c r="F6591" t="s">
        <v>121</v>
      </c>
      <c r="G6591">
        <v>8</v>
      </c>
      <c r="H6591" s="3">
        <v>590.09</v>
      </c>
      <c r="I6591" s="3">
        <v>8502.36</v>
      </c>
    </row>
    <row r="6592" spans="1:9" x14ac:dyDescent="0.3">
      <c r="A6592">
        <v>6591</v>
      </c>
      <c r="B6592" s="2">
        <v>45724</v>
      </c>
      <c r="C6592" t="s">
        <v>11</v>
      </c>
      <c r="D6592" t="s">
        <v>17</v>
      </c>
      <c r="E6592" t="s">
        <v>119</v>
      </c>
      <c r="F6592" t="s">
        <v>121</v>
      </c>
      <c r="G6592">
        <v>2</v>
      </c>
      <c r="H6592" s="3">
        <v>1127.42</v>
      </c>
      <c r="I6592" s="3">
        <v>4061.13</v>
      </c>
    </row>
    <row r="6593" spans="1:9" x14ac:dyDescent="0.3">
      <c r="A6593">
        <v>6592</v>
      </c>
      <c r="B6593" s="2">
        <v>45743</v>
      </c>
      <c r="C6593" t="s">
        <v>10</v>
      </c>
      <c r="D6593" t="s">
        <v>17</v>
      </c>
      <c r="E6593" t="s">
        <v>76</v>
      </c>
      <c r="F6593" t="s">
        <v>121</v>
      </c>
      <c r="G6593">
        <v>10</v>
      </c>
      <c r="H6593" s="3">
        <v>796.09</v>
      </c>
      <c r="I6593" s="3">
        <v>14338.17</v>
      </c>
    </row>
    <row r="6594" spans="1:9" x14ac:dyDescent="0.3">
      <c r="A6594">
        <v>6593</v>
      </c>
      <c r="B6594" s="2">
        <v>45725</v>
      </c>
      <c r="C6594" t="s">
        <v>11</v>
      </c>
      <c r="D6594" t="s">
        <v>16</v>
      </c>
      <c r="E6594" t="s">
        <v>27</v>
      </c>
      <c r="F6594" t="s">
        <v>121</v>
      </c>
      <c r="G6594">
        <v>3</v>
      </c>
      <c r="H6594" s="3">
        <v>1190.4100000000001</v>
      </c>
      <c r="I6594" s="3">
        <v>6432.05</v>
      </c>
    </row>
    <row r="6595" spans="1:9" x14ac:dyDescent="0.3">
      <c r="A6595">
        <v>6594</v>
      </c>
      <c r="B6595" s="2">
        <v>45731</v>
      </c>
      <c r="C6595" t="s">
        <v>15</v>
      </c>
      <c r="D6595" t="s">
        <v>17</v>
      </c>
      <c r="E6595" t="s">
        <v>57</v>
      </c>
      <c r="F6595" t="s">
        <v>122</v>
      </c>
      <c r="G6595">
        <v>7</v>
      </c>
      <c r="H6595" s="3">
        <v>1570</v>
      </c>
      <c r="I6595" s="3">
        <v>19793.8</v>
      </c>
    </row>
    <row r="6596" spans="1:9" x14ac:dyDescent="0.3">
      <c r="A6596">
        <v>6595</v>
      </c>
      <c r="B6596" s="2">
        <v>45730</v>
      </c>
      <c r="C6596" t="s">
        <v>15</v>
      </c>
      <c r="D6596" t="s">
        <v>16</v>
      </c>
      <c r="E6596" t="s">
        <v>81</v>
      </c>
      <c r="F6596" t="s">
        <v>121</v>
      </c>
      <c r="G6596">
        <v>9</v>
      </c>
      <c r="H6596" s="3">
        <v>1746.26</v>
      </c>
      <c r="I6596" s="3">
        <v>28306.29</v>
      </c>
    </row>
    <row r="6597" spans="1:9" x14ac:dyDescent="0.3">
      <c r="A6597">
        <v>6596</v>
      </c>
      <c r="B6597" s="2">
        <v>45725</v>
      </c>
      <c r="C6597" t="s">
        <v>11</v>
      </c>
      <c r="D6597" t="s">
        <v>20</v>
      </c>
      <c r="E6597" t="s">
        <v>43</v>
      </c>
      <c r="F6597" t="s">
        <v>121</v>
      </c>
      <c r="G6597">
        <v>8</v>
      </c>
      <c r="H6597" s="3">
        <v>845.97</v>
      </c>
      <c r="I6597" s="3">
        <v>12189.23</v>
      </c>
    </row>
    <row r="6598" spans="1:9" x14ac:dyDescent="0.3">
      <c r="A6598">
        <v>6597</v>
      </c>
      <c r="B6598" s="2">
        <v>45731</v>
      </c>
      <c r="C6598" t="s">
        <v>13</v>
      </c>
      <c r="D6598" t="s">
        <v>18</v>
      </c>
      <c r="E6598" t="s">
        <v>76</v>
      </c>
      <c r="F6598" t="s">
        <v>121</v>
      </c>
      <c r="G6598">
        <v>20</v>
      </c>
      <c r="H6598" s="3">
        <v>422.89</v>
      </c>
      <c r="I6598" s="3">
        <v>15233.12</v>
      </c>
    </row>
    <row r="6599" spans="1:9" x14ac:dyDescent="0.3">
      <c r="A6599">
        <v>6598</v>
      </c>
      <c r="B6599" s="2">
        <v>45733</v>
      </c>
      <c r="C6599" t="s">
        <v>11</v>
      </c>
      <c r="D6599" t="s">
        <v>18</v>
      </c>
      <c r="E6599" t="s">
        <v>24</v>
      </c>
      <c r="F6599" t="s">
        <v>122</v>
      </c>
      <c r="G6599">
        <v>6</v>
      </c>
      <c r="H6599" s="3">
        <v>926.44</v>
      </c>
      <c r="I6599" s="3">
        <v>10011.52</v>
      </c>
    </row>
    <row r="6600" spans="1:9" x14ac:dyDescent="0.3">
      <c r="A6600">
        <v>6599</v>
      </c>
      <c r="B6600" s="2">
        <v>45738</v>
      </c>
      <c r="C6600" t="s">
        <v>12</v>
      </c>
      <c r="D6600" t="s">
        <v>18</v>
      </c>
      <c r="E6600" t="s">
        <v>38</v>
      </c>
      <c r="F6600" t="s">
        <v>121</v>
      </c>
      <c r="G6600">
        <v>19</v>
      </c>
      <c r="H6600" s="3">
        <v>192.19</v>
      </c>
      <c r="I6600" s="3">
        <v>6576.82</v>
      </c>
    </row>
    <row r="6601" spans="1:9" x14ac:dyDescent="0.3">
      <c r="A6601">
        <v>6600</v>
      </c>
      <c r="B6601" s="2">
        <v>45722</v>
      </c>
      <c r="C6601" t="s">
        <v>14</v>
      </c>
      <c r="D6601" t="s">
        <v>16</v>
      </c>
      <c r="E6601" t="s">
        <v>100</v>
      </c>
      <c r="F6601" t="s">
        <v>122</v>
      </c>
      <c r="G6601">
        <v>7</v>
      </c>
      <c r="H6601" s="3">
        <v>1081.01</v>
      </c>
      <c r="I6601" s="3">
        <v>13628.85</v>
      </c>
    </row>
    <row r="6602" spans="1:9" x14ac:dyDescent="0.3">
      <c r="A6602">
        <v>6601</v>
      </c>
      <c r="B6602" s="2">
        <v>45732</v>
      </c>
      <c r="C6602" t="s">
        <v>14</v>
      </c>
      <c r="D6602" t="s">
        <v>16</v>
      </c>
      <c r="E6602" t="s">
        <v>108</v>
      </c>
      <c r="F6602" t="s">
        <v>121</v>
      </c>
      <c r="G6602">
        <v>5</v>
      </c>
      <c r="H6602" s="3">
        <v>1157.22</v>
      </c>
      <c r="I6602" s="3">
        <v>10421.19</v>
      </c>
    </row>
    <row r="6603" spans="1:9" x14ac:dyDescent="0.3">
      <c r="A6603">
        <v>6602</v>
      </c>
      <c r="B6603" s="2">
        <v>45720</v>
      </c>
      <c r="C6603" t="s">
        <v>15</v>
      </c>
      <c r="D6603" t="s">
        <v>18</v>
      </c>
      <c r="E6603" t="s">
        <v>105</v>
      </c>
      <c r="F6603" t="s">
        <v>122</v>
      </c>
      <c r="G6603">
        <v>7</v>
      </c>
      <c r="H6603" s="3">
        <v>1340.03</v>
      </c>
      <c r="I6603" s="3">
        <v>16894.45</v>
      </c>
    </row>
    <row r="6604" spans="1:9" x14ac:dyDescent="0.3">
      <c r="A6604">
        <v>6603</v>
      </c>
      <c r="B6604" s="2">
        <v>45738</v>
      </c>
      <c r="C6604" t="s">
        <v>14</v>
      </c>
      <c r="D6604" t="s">
        <v>18</v>
      </c>
      <c r="E6604" t="s">
        <v>111</v>
      </c>
      <c r="F6604" t="s">
        <v>122</v>
      </c>
      <c r="G6604">
        <v>9</v>
      </c>
      <c r="H6604" s="3">
        <v>1401.74</v>
      </c>
      <c r="I6604" s="3">
        <v>22721.73</v>
      </c>
    </row>
    <row r="6605" spans="1:9" x14ac:dyDescent="0.3">
      <c r="A6605">
        <v>6604</v>
      </c>
      <c r="B6605" s="2">
        <v>45738</v>
      </c>
      <c r="C6605" t="s">
        <v>12</v>
      </c>
      <c r="D6605" t="s">
        <v>17</v>
      </c>
      <c r="E6605" t="s">
        <v>76</v>
      </c>
      <c r="F6605" t="s">
        <v>121</v>
      </c>
      <c r="G6605">
        <v>13</v>
      </c>
      <c r="H6605" s="3">
        <v>214.69</v>
      </c>
      <c r="I6605" s="3">
        <v>5026.74</v>
      </c>
    </row>
    <row r="6606" spans="1:9" x14ac:dyDescent="0.3">
      <c r="A6606">
        <v>6605</v>
      </c>
      <c r="B6606" s="2">
        <v>45730</v>
      </c>
      <c r="C6606" t="s">
        <v>11</v>
      </c>
      <c r="D6606" t="s">
        <v>18</v>
      </c>
      <c r="E6606" t="s">
        <v>24</v>
      </c>
      <c r="F6606" t="s">
        <v>121</v>
      </c>
      <c r="G6606">
        <v>2</v>
      </c>
      <c r="H6606" s="3">
        <v>1157.3800000000001</v>
      </c>
      <c r="I6606" s="3">
        <v>4169.05</v>
      </c>
    </row>
    <row r="6607" spans="1:9" x14ac:dyDescent="0.3">
      <c r="A6607">
        <v>6606</v>
      </c>
      <c r="B6607" s="2">
        <v>45718</v>
      </c>
      <c r="C6607" t="s">
        <v>15</v>
      </c>
      <c r="D6607" t="s">
        <v>18</v>
      </c>
      <c r="E6607" t="s">
        <v>118</v>
      </c>
      <c r="F6607" t="s">
        <v>121</v>
      </c>
      <c r="G6607">
        <v>9</v>
      </c>
      <c r="H6607" s="3">
        <v>1532.78</v>
      </c>
      <c r="I6607" s="3">
        <v>24845.85</v>
      </c>
    </row>
    <row r="6608" spans="1:9" x14ac:dyDescent="0.3">
      <c r="A6608">
        <v>6607</v>
      </c>
      <c r="B6608" s="2">
        <v>45746</v>
      </c>
      <c r="C6608" t="s">
        <v>13</v>
      </c>
      <c r="D6608" t="s">
        <v>16</v>
      </c>
      <c r="E6608" t="s">
        <v>73</v>
      </c>
      <c r="F6608" t="s">
        <v>121</v>
      </c>
      <c r="G6608">
        <v>10</v>
      </c>
      <c r="H6608" s="3">
        <v>361.08</v>
      </c>
      <c r="I6608" s="3">
        <v>6503.32</v>
      </c>
    </row>
    <row r="6609" spans="1:9" x14ac:dyDescent="0.3">
      <c r="A6609">
        <v>6608</v>
      </c>
      <c r="B6609" s="2">
        <v>45730</v>
      </c>
      <c r="C6609" t="s">
        <v>15</v>
      </c>
      <c r="D6609" t="s">
        <v>18</v>
      </c>
      <c r="E6609" t="s">
        <v>50</v>
      </c>
      <c r="F6609" t="s">
        <v>121</v>
      </c>
      <c r="G6609">
        <v>1</v>
      </c>
      <c r="H6609" s="3">
        <v>1439.27</v>
      </c>
      <c r="I6609" s="3">
        <v>2592.23</v>
      </c>
    </row>
    <row r="6610" spans="1:9" x14ac:dyDescent="0.3">
      <c r="A6610">
        <v>6609</v>
      </c>
      <c r="B6610" s="2">
        <v>45740</v>
      </c>
      <c r="C6610" t="s">
        <v>9</v>
      </c>
      <c r="D6610" t="s">
        <v>16</v>
      </c>
      <c r="E6610" t="s">
        <v>24</v>
      </c>
      <c r="F6610" t="s">
        <v>122</v>
      </c>
      <c r="G6610">
        <v>6</v>
      </c>
      <c r="H6610" s="3">
        <v>571.07000000000005</v>
      </c>
      <c r="I6610" s="3">
        <v>6171.24</v>
      </c>
    </row>
    <row r="6611" spans="1:9" x14ac:dyDescent="0.3">
      <c r="A6611">
        <v>6610</v>
      </c>
      <c r="B6611" s="2">
        <v>45735</v>
      </c>
      <c r="C6611" t="s">
        <v>12</v>
      </c>
      <c r="D6611" t="s">
        <v>18</v>
      </c>
      <c r="E6611" t="s">
        <v>47</v>
      </c>
      <c r="F6611" t="s">
        <v>122</v>
      </c>
      <c r="G6611">
        <v>7</v>
      </c>
      <c r="H6611" s="3">
        <v>206.66</v>
      </c>
      <c r="I6611" s="3">
        <v>2605.4699999999998</v>
      </c>
    </row>
    <row r="6612" spans="1:9" x14ac:dyDescent="0.3">
      <c r="A6612">
        <v>6611</v>
      </c>
      <c r="B6612" s="2">
        <v>45717</v>
      </c>
      <c r="C6612" t="s">
        <v>9</v>
      </c>
      <c r="D6612" t="s">
        <v>17</v>
      </c>
      <c r="E6612" t="s">
        <v>108</v>
      </c>
      <c r="F6612" t="s">
        <v>121</v>
      </c>
      <c r="G6612">
        <v>15</v>
      </c>
      <c r="H6612" s="3">
        <v>533.20000000000005</v>
      </c>
      <c r="I6612" s="3">
        <v>14404.99</v>
      </c>
    </row>
    <row r="6613" spans="1:9" x14ac:dyDescent="0.3">
      <c r="A6613">
        <v>6612</v>
      </c>
      <c r="B6613" s="2">
        <v>45726</v>
      </c>
      <c r="C6613" t="s">
        <v>13</v>
      </c>
      <c r="D6613" t="s">
        <v>20</v>
      </c>
      <c r="E6613" t="s">
        <v>52</v>
      </c>
      <c r="F6613" t="s">
        <v>121</v>
      </c>
      <c r="G6613">
        <v>20</v>
      </c>
      <c r="H6613" s="3">
        <v>310.94</v>
      </c>
      <c r="I6613" s="3">
        <v>11200.52</v>
      </c>
    </row>
    <row r="6614" spans="1:9" x14ac:dyDescent="0.3">
      <c r="A6614">
        <v>6613</v>
      </c>
      <c r="B6614" s="2">
        <v>45745</v>
      </c>
      <c r="C6614" t="s">
        <v>14</v>
      </c>
      <c r="D6614" t="s">
        <v>19</v>
      </c>
      <c r="E6614" t="s">
        <v>112</v>
      </c>
      <c r="F6614" t="s">
        <v>121</v>
      </c>
      <c r="G6614">
        <v>8</v>
      </c>
      <c r="H6614" s="3">
        <v>1367.6</v>
      </c>
      <c r="I6614" s="3">
        <v>19705.189999999999</v>
      </c>
    </row>
    <row r="6615" spans="1:9" x14ac:dyDescent="0.3">
      <c r="A6615">
        <v>6614</v>
      </c>
      <c r="B6615" s="2">
        <v>45740</v>
      </c>
      <c r="C6615" t="s">
        <v>13</v>
      </c>
      <c r="D6615" t="s">
        <v>19</v>
      </c>
      <c r="E6615" t="s">
        <v>73</v>
      </c>
      <c r="F6615" t="s">
        <v>121</v>
      </c>
      <c r="G6615">
        <v>15</v>
      </c>
      <c r="H6615" s="3">
        <v>464.45</v>
      </c>
      <c r="I6615" s="3">
        <v>12547.63</v>
      </c>
    </row>
    <row r="6616" spans="1:9" x14ac:dyDescent="0.3">
      <c r="A6616">
        <v>6615</v>
      </c>
      <c r="B6616" s="2">
        <v>45722</v>
      </c>
      <c r="C6616" t="s">
        <v>12</v>
      </c>
      <c r="D6616" t="s">
        <v>17</v>
      </c>
      <c r="E6616" t="s">
        <v>37</v>
      </c>
      <c r="F6616" t="s">
        <v>122</v>
      </c>
      <c r="G6616">
        <v>19</v>
      </c>
      <c r="H6616" s="3">
        <v>207.06</v>
      </c>
      <c r="I6616" s="3">
        <v>7085.68</v>
      </c>
    </row>
    <row r="6617" spans="1:9" x14ac:dyDescent="0.3">
      <c r="A6617">
        <v>6616</v>
      </c>
      <c r="B6617" s="2">
        <v>45738</v>
      </c>
      <c r="C6617" t="s">
        <v>12</v>
      </c>
      <c r="D6617" t="s">
        <v>16</v>
      </c>
      <c r="E6617" t="s">
        <v>49</v>
      </c>
      <c r="F6617" t="s">
        <v>122</v>
      </c>
      <c r="G6617">
        <v>18</v>
      </c>
      <c r="H6617" s="3">
        <v>165.78</v>
      </c>
      <c r="I6617" s="3">
        <v>5374.48</v>
      </c>
    </row>
    <row r="6618" spans="1:9" x14ac:dyDescent="0.3">
      <c r="A6618">
        <v>6617</v>
      </c>
      <c r="B6618" s="2">
        <v>45729</v>
      </c>
      <c r="C6618" t="s">
        <v>13</v>
      </c>
      <c r="D6618" t="s">
        <v>19</v>
      </c>
      <c r="E6618" t="s">
        <v>120</v>
      </c>
      <c r="F6618" t="s">
        <v>121</v>
      </c>
      <c r="G6618">
        <v>19</v>
      </c>
      <c r="H6618" s="3">
        <v>321.2</v>
      </c>
      <c r="I6618" s="3">
        <v>10991.59</v>
      </c>
    </row>
    <row r="6619" spans="1:9" x14ac:dyDescent="0.3">
      <c r="A6619">
        <v>6618</v>
      </c>
      <c r="B6619" s="2">
        <v>45718</v>
      </c>
      <c r="C6619" t="s">
        <v>11</v>
      </c>
      <c r="D6619" t="s">
        <v>18</v>
      </c>
      <c r="E6619" t="s">
        <v>29</v>
      </c>
      <c r="F6619" t="s">
        <v>122</v>
      </c>
      <c r="G6619">
        <v>2</v>
      </c>
      <c r="H6619" s="3">
        <v>826.29</v>
      </c>
      <c r="I6619" s="3">
        <v>2976.42</v>
      </c>
    </row>
    <row r="6620" spans="1:9" x14ac:dyDescent="0.3">
      <c r="A6620">
        <v>6619</v>
      </c>
      <c r="B6620" s="2">
        <v>45743</v>
      </c>
      <c r="C6620" t="s">
        <v>10</v>
      </c>
      <c r="D6620" t="s">
        <v>16</v>
      </c>
      <c r="E6620" t="s">
        <v>29</v>
      </c>
      <c r="F6620" t="s">
        <v>121</v>
      </c>
      <c r="G6620">
        <v>6</v>
      </c>
      <c r="H6620" s="3">
        <v>827.87</v>
      </c>
      <c r="I6620" s="3">
        <v>8946.33</v>
      </c>
    </row>
    <row r="6621" spans="1:9" x14ac:dyDescent="0.3">
      <c r="A6621">
        <v>6620</v>
      </c>
      <c r="B6621" s="2">
        <v>45718</v>
      </c>
      <c r="C6621" t="s">
        <v>9</v>
      </c>
      <c r="D6621" t="s">
        <v>18</v>
      </c>
      <c r="E6621" t="s">
        <v>92</v>
      </c>
      <c r="F6621" t="s">
        <v>122</v>
      </c>
      <c r="G6621">
        <v>13</v>
      </c>
      <c r="H6621" s="3">
        <v>598.79</v>
      </c>
      <c r="I6621" s="3">
        <v>14020.04</v>
      </c>
    </row>
    <row r="6622" spans="1:9" x14ac:dyDescent="0.3">
      <c r="A6622">
        <v>6621</v>
      </c>
      <c r="B6622" s="2">
        <v>45724</v>
      </c>
      <c r="C6622" t="s">
        <v>13</v>
      </c>
      <c r="D6622" t="s">
        <v>19</v>
      </c>
      <c r="E6622" t="s">
        <v>39</v>
      </c>
      <c r="F6622" t="s">
        <v>122</v>
      </c>
      <c r="G6622">
        <v>9</v>
      </c>
      <c r="H6622" s="3">
        <v>382.78</v>
      </c>
      <c r="I6622" s="3">
        <v>6204.74</v>
      </c>
    </row>
    <row r="6623" spans="1:9" x14ac:dyDescent="0.3">
      <c r="A6623">
        <v>6622</v>
      </c>
      <c r="B6623" s="2">
        <v>45746</v>
      </c>
      <c r="C6623" t="s">
        <v>10</v>
      </c>
      <c r="D6623" t="s">
        <v>17</v>
      </c>
      <c r="E6623" t="s">
        <v>33</v>
      </c>
      <c r="F6623" t="s">
        <v>121</v>
      </c>
      <c r="G6623">
        <v>4</v>
      </c>
      <c r="H6623" s="3">
        <v>763.98</v>
      </c>
      <c r="I6623" s="3">
        <v>5503.94</v>
      </c>
    </row>
    <row r="6624" spans="1:9" x14ac:dyDescent="0.3">
      <c r="A6624">
        <v>6623</v>
      </c>
      <c r="B6624" s="2">
        <v>45726</v>
      </c>
      <c r="C6624" t="s">
        <v>10</v>
      </c>
      <c r="D6624" t="s">
        <v>19</v>
      </c>
      <c r="E6624" t="s">
        <v>29</v>
      </c>
      <c r="F6624" t="s">
        <v>121</v>
      </c>
      <c r="G6624">
        <v>7</v>
      </c>
      <c r="H6624" s="3">
        <v>716.34</v>
      </c>
      <c r="I6624" s="3">
        <v>9031.27</v>
      </c>
    </row>
    <row r="6625" spans="1:9" x14ac:dyDescent="0.3">
      <c r="A6625">
        <v>6624</v>
      </c>
      <c r="B6625" s="2">
        <v>45717</v>
      </c>
      <c r="C6625" t="s">
        <v>15</v>
      </c>
      <c r="D6625" t="s">
        <v>18</v>
      </c>
      <c r="E6625" t="s">
        <v>86</v>
      </c>
      <c r="F6625" t="s">
        <v>122</v>
      </c>
      <c r="G6625">
        <v>9</v>
      </c>
      <c r="H6625" s="3">
        <v>1315.35</v>
      </c>
      <c r="I6625" s="3">
        <v>21321.38</v>
      </c>
    </row>
    <row r="6626" spans="1:9" x14ac:dyDescent="0.3">
      <c r="A6626">
        <v>6625</v>
      </c>
      <c r="B6626" s="2">
        <v>45734</v>
      </c>
      <c r="C6626" t="s">
        <v>11</v>
      </c>
      <c r="D6626" t="s">
        <v>18</v>
      </c>
      <c r="E6626" t="s">
        <v>25</v>
      </c>
      <c r="F6626" t="s">
        <v>122</v>
      </c>
      <c r="G6626">
        <v>6</v>
      </c>
      <c r="H6626" s="3">
        <v>1024.3800000000001</v>
      </c>
      <c r="I6626" s="3">
        <v>11069.9</v>
      </c>
    </row>
    <row r="6627" spans="1:9" x14ac:dyDescent="0.3">
      <c r="A6627">
        <v>6626</v>
      </c>
      <c r="B6627" s="2">
        <v>45735</v>
      </c>
      <c r="C6627" t="s">
        <v>11</v>
      </c>
      <c r="D6627" t="s">
        <v>16</v>
      </c>
      <c r="E6627" t="s">
        <v>38</v>
      </c>
      <c r="F6627" t="s">
        <v>121</v>
      </c>
      <c r="G6627">
        <v>6</v>
      </c>
      <c r="H6627" s="3">
        <v>937.71</v>
      </c>
      <c r="I6627" s="3">
        <v>10133.31</v>
      </c>
    </row>
    <row r="6628" spans="1:9" x14ac:dyDescent="0.3">
      <c r="A6628">
        <v>6627</v>
      </c>
      <c r="B6628" s="2">
        <v>45722</v>
      </c>
      <c r="C6628" t="s">
        <v>12</v>
      </c>
      <c r="D6628" t="s">
        <v>20</v>
      </c>
      <c r="E6628" t="s">
        <v>66</v>
      </c>
      <c r="F6628" t="s">
        <v>122</v>
      </c>
      <c r="G6628">
        <v>12</v>
      </c>
      <c r="H6628" s="3">
        <v>166.47</v>
      </c>
      <c r="I6628" s="3">
        <v>3597.9</v>
      </c>
    </row>
    <row r="6629" spans="1:9" x14ac:dyDescent="0.3">
      <c r="A6629">
        <v>6628</v>
      </c>
      <c r="B6629" s="2">
        <v>45718</v>
      </c>
      <c r="C6629" t="s">
        <v>12</v>
      </c>
      <c r="D6629" t="s">
        <v>19</v>
      </c>
      <c r="E6629" t="s">
        <v>110</v>
      </c>
      <c r="F6629" t="s">
        <v>122</v>
      </c>
      <c r="G6629">
        <v>5</v>
      </c>
      <c r="H6629" s="3">
        <v>222.85</v>
      </c>
      <c r="I6629" s="3">
        <v>2006.85</v>
      </c>
    </row>
    <row r="6630" spans="1:9" x14ac:dyDescent="0.3">
      <c r="A6630">
        <v>6629</v>
      </c>
      <c r="B6630" s="2">
        <v>45746</v>
      </c>
      <c r="C6630" t="s">
        <v>11</v>
      </c>
      <c r="D6630" t="s">
        <v>16</v>
      </c>
      <c r="E6630" t="s">
        <v>48</v>
      </c>
      <c r="F6630" t="s">
        <v>121</v>
      </c>
      <c r="G6630">
        <v>8</v>
      </c>
      <c r="H6630" s="3">
        <v>1183.82</v>
      </c>
      <c r="I6630" s="3">
        <v>17057.18</v>
      </c>
    </row>
    <row r="6631" spans="1:9" x14ac:dyDescent="0.3">
      <c r="A6631">
        <v>6630</v>
      </c>
      <c r="B6631" s="2">
        <v>45739</v>
      </c>
      <c r="C6631" t="s">
        <v>13</v>
      </c>
      <c r="D6631" t="s">
        <v>16</v>
      </c>
      <c r="E6631" t="s">
        <v>63</v>
      </c>
      <c r="F6631" t="s">
        <v>121</v>
      </c>
      <c r="G6631">
        <v>9</v>
      </c>
      <c r="H6631" s="3">
        <v>455.14</v>
      </c>
      <c r="I6631" s="3">
        <v>7377.67</v>
      </c>
    </row>
    <row r="6632" spans="1:9" x14ac:dyDescent="0.3">
      <c r="A6632">
        <v>6631</v>
      </c>
      <c r="B6632" s="2">
        <v>45735</v>
      </c>
      <c r="C6632" t="s">
        <v>11</v>
      </c>
      <c r="D6632" t="s">
        <v>18</v>
      </c>
      <c r="E6632" t="s">
        <v>106</v>
      </c>
      <c r="F6632" t="s">
        <v>121</v>
      </c>
      <c r="G6632">
        <v>8</v>
      </c>
      <c r="H6632" s="3">
        <v>1179.48</v>
      </c>
      <c r="I6632" s="3">
        <v>16994.64</v>
      </c>
    </row>
    <row r="6633" spans="1:9" x14ac:dyDescent="0.3">
      <c r="A6633">
        <v>6632</v>
      </c>
      <c r="B6633" s="2">
        <v>45739</v>
      </c>
      <c r="C6633" t="s">
        <v>11</v>
      </c>
      <c r="D6633" t="s">
        <v>17</v>
      </c>
      <c r="E6633" t="s">
        <v>115</v>
      </c>
      <c r="F6633" t="s">
        <v>121</v>
      </c>
      <c r="G6633">
        <v>8</v>
      </c>
      <c r="H6633" s="3">
        <v>1198.8499999999999</v>
      </c>
      <c r="I6633" s="3">
        <v>17273.740000000002</v>
      </c>
    </row>
    <row r="6634" spans="1:9" x14ac:dyDescent="0.3">
      <c r="A6634">
        <v>6633</v>
      </c>
      <c r="B6634" s="2">
        <v>45747</v>
      </c>
      <c r="C6634" t="s">
        <v>10</v>
      </c>
      <c r="D6634" t="s">
        <v>16</v>
      </c>
      <c r="E6634" t="s">
        <v>97</v>
      </c>
      <c r="F6634" t="s">
        <v>122</v>
      </c>
      <c r="G6634">
        <v>10</v>
      </c>
      <c r="H6634" s="3">
        <v>843.87</v>
      </c>
      <c r="I6634" s="3">
        <v>15198.72</v>
      </c>
    </row>
    <row r="6635" spans="1:9" x14ac:dyDescent="0.3">
      <c r="A6635">
        <v>6634</v>
      </c>
      <c r="B6635" s="2">
        <v>45732</v>
      </c>
      <c r="C6635" t="s">
        <v>15</v>
      </c>
      <c r="D6635" t="s">
        <v>19</v>
      </c>
      <c r="E6635" t="s">
        <v>70</v>
      </c>
      <c r="F6635" t="s">
        <v>122</v>
      </c>
      <c r="G6635">
        <v>5</v>
      </c>
      <c r="H6635" s="3">
        <v>1326.65</v>
      </c>
      <c r="I6635" s="3">
        <v>11946.97</v>
      </c>
    </row>
    <row r="6636" spans="1:9" x14ac:dyDescent="0.3">
      <c r="A6636">
        <v>6635</v>
      </c>
      <c r="B6636" s="2">
        <v>45720</v>
      </c>
      <c r="C6636" t="s">
        <v>14</v>
      </c>
      <c r="D6636" t="s">
        <v>19</v>
      </c>
      <c r="E6636" t="s">
        <v>101</v>
      </c>
      <c r="F6636" t="s">
        <v>122</v>
      </c>
      <c r="G6636">
        <v>2</v>
      </c>
      <c r="H6636" s="3">
        <v>1396.12</v>
      </c>
      <c r="I6636" s="3">
        <v>5029.03</v>
      </c>
    </row>
    <row r="6637" spans="1:9" x14ac:dyDescent="0.3">
      <c r="A6637">
        <v>6636</v>
      </c>
      <c r="B6637" s="2">
        <v>45717</v>
      </c>
      <c r="C6637" t="s">
        <v>9</v>
      </c>
      <c r="D6637" t="s">
        <v>17</v>
      </c>
      <c r="E6637" t="s">
        <v>105</v>
      </c>
      <c r="F6637" t="s">
        <v>121</v>
      </c>
      <c r="G6637">
        <v>10</v>
      </c>
      <c r="H6637" s="3">
        <v>596.86</v>
      </c>
      <c r="I6637" s="3">
        <v>10749.89</v>
      </c>
    </row>
    <row r="6638" spans="1:9" x14ac:dyDescent="0.3">
      <c r="A6638">
        <v>6637</v>
      </c>
      <c r="B6638" s="2">
        <v>45735</v>
      </c>
      <c r="C6638" t="s">
        <v>14</v>
      </c>
      <c r="D6638" t="s">
        <v>16</v>
      </c>
      <c r="E6638" t="s">
        <v>118</v>
      </c>
      <c r="F6638" t="s">
        <v>121</v>
      </c>
      <c r="G6638">
        <v>9</v>
      </c>
      <c r="H6638" s="3">
        <v>1060.55</v>
      </c>
      <c r="I6638" s="3">
        <v>17191.16</v>
      </c>
    </row>
    <row r="6639" spans="1:9" x14ac:dyDescent="0.3">
      <c r="A6639">
        <v>6638</v>
      </c>
      <c r="B6639" s="2">
        <v>45721</v>
      </c>
      <c r="C6639" t="s">
        <v>10</v>
      </c>
      <c r="D6639" t="s">
        <v>18</v>
      </c>
      <c r="E6639" t="s">
        <v>64</v>
      </c>
      <c r="F6639" t="s">
        <v>122</v>
      </c>
      <c r="G6639">
        <v>1</v>
      </c>
      <c r="H6639" s="3">
        <v>893.92</v>
      </c>
      <c r="I6639" s="3">
        <v>1610.02</v>
      </c>
    </row>
    <row r="6640" spans="1:9" x14ac:dyDescent="0.3">
      <c r="A6640">
        <v>6639</v>
      </c>
      <c r="B6640" s="2">
        <v>45747</v>
      </c>
      <c r="C6640" t="s">
        <v>12</v>
      </c>
      <c r="D6640" t="s">
        <v>19</v>
      </c>
      <c r="E6640" t="s">
        <v>47</v>
      </c>
      <c r="F6640" t="s">
        <v>121</v>
      </c>
      <c r="G6640">
        <v>16</v>
      </c>
      <c r="H6640" s="3">
        <v>150.18</v>
      </c>
      <c r="I6640" s="3">
        <v>4327.76</v>
      </c>
    </row>
    <row r="6641" spans="1:9" x14ac:dyDescent="0.3">
      <c r="A6641">
        <v>6640</v>
      </c>
      <c r="B6641" s="2">
        <v>45732</v>
      </c>
      <c r="C6641" t="s">
        <v>14</v>
      </c>
      <c r="D6641" t="s">
        <v>17</v>
      </c>
      <c r="E6641" t="s">
        <v>22</v>
      </c>
      <c r="F6641" t="s">
        <v>122</v>
      </c>
      <c r="G6641">
        <v>5</v>
      </c>
      <c r="H6641" s="3">
        <v>1414.52</v>
      </c>
      <c r="I6641" s="3">
        <v>12738.27</v>
      </c>
    </row>
    <row r="6642" spans="1:9" x14ac:dyDescent="0.3">
      <c r="A6642">
        <v>6641</v>
      </c>
      <c r="B6642" s="2">
        <v>45724</v>
      </c>
      <c r="C6642" t="s">
        <v>13</v>
      </c>
      <c r="D6642" t="s">
        <v>17</v>
      </c>
      <c r="E6642" t="s">
        <v>64</v>
      </c>
      <c r="F6642" t="s">
        <v>121</v>
      </c>
      <c r="G6642">
        <v>9</v>
      </c>
      <c r="H6642" s="3">
        <v>492.25</v>
      </c>
      <c r="I6642" s="3">
        <v>7979.21</v>
      </c>
    </row>
    <row r="6643" spans="1:9" x14ac:dyDescent="0.3">
      <c r="A6643">
        <v>6642</v>
      </c>
      <c r="B6643" s="2">
        <v>45741</v>
      </c>
      <c r="C6643" t="s">
        <v>15</v>
      </c>
      <c r="D6643" t="s">
        <v>16</v>
      </c>
      <c r="E6643" t="s">
        <v>33</v>
      </c>
      <c r="F6643" t="s">
        <v>121</v>
      </c>
      <c r="G6643">
        <v>8</v>
      </c>
      <c r="H6643" s="3">
        <v>1630.03</v>
      </c>
      <c r="I6643" s="3">
        <v>23486.43</v>
      </c>
    </row>
    <row r="6644" spans="1:9" x14ac:dyDescent="0.3">
      <c r="A6644">
        <v>6643</v>
      </c>
      <c r="B6644" s="2">
        <v>45739</v>
      </c>
      <c r="C6644" t="s">
        <v>9</v>
      </c>
      <c r="D6644" t="s">
        <v>18</v>
      </c>
      <c r="E6644" t="s">
        <v>80</v>
      </c>
      <c r="F6644" t="s">
        <v>122</v>
      </c>
      <c r="G6644">
        <v>12</v>
      </c>
      <c r="H6644" s="3">
        <v>443.29</v>
      </c>
      <c r="I6644" s="3">
        <v>9580.7800000000007</v>
      </c>
    </row>
    <row r="6645" spans="1:9" x14ac:dyDescent="0.3">
      <c r="A6645">
        <v>6644</v>
      </c>
      <c r="B6645" s="2">
        <v>45735</v>
      </c>
      <c r="C6645" t="s">
        <v>13</v>
      </c>
      <c r="D6645" t="s">
        <v>17</v>
      </c>
      <c r="E6645" t="s">
        <v>88</v>
      </c>
      <c r="F6645" t="s">
        <v>121</v>
      </c>
      <c r="G6645">
        <v>13</v>
      </c>
      <c r="H6645" s="3">
        <v>389.96</v>
      </c>
      <c r="I6645" s="3">
        <v>9130.51</v>
      </c>
    </row>
    <row r="6646" spans="1:9" x14ac:dyDescent="0.3">
      <c r="A6646">
        <v>6645</v>
      </c>
      <c r="B6646" s="2">
        <v>45744</v>
      </c>
      <c r="C6646" t="s">
        <v>13</v>
      </c>
      <c r="D6646" t="s">
        <v>17</v>
      </c>
      <c r="E6646" t="s">
        <v>66</v>
      </c>
      <c r="F6646" t="s">
        <v>121</v>
      </c>
      <c r="G6646">
        <v>8</v>
      </c>
      <c r="H6646" s="3">
        <v>438.19</v>
      </c>
      <c r="I6646" s="3">
        <v>6313.7</v>
      </c>
    </row>
    <row r="6647" spans="1:9" x14ac:dyDescent="0.3">
      <c r="A6647">
        <v>6646</v>
      </c>
      <c r="B6647" s="2">
        <v>45721</v>
      </c>
      <c r="C6647" t="s">
        <v>14</v>
      </c>
      <c r="D6647" t="s">
        <v>16</v>
      </c>
      <c r="E6647" t="s">
        <v>97</v>
      </c>
      <c r="F6647" t="s">
        <v>122</v>
      </c>
      <c r="G6647">
        <v>5</v>
      </c>
      <c r="H6647" s="3">
        <v>1091.24</v>
      </c>
      <c r="I6647" s="3">
        <v>9827.02</v>
      </c>
    </row>
    <row r="6648" spans="1:9" x14ac:dyDescent="0.3">
      <c r="A6648">
        <v>6647</v>
      </c>
      <c r="B6648" s="2">
        <v>45737</v>
      </c>
      <c r="C6648" t="s">
        <v>15</v>
      </c>
      <c r="D6648" t="s">
        <v>16</v>
      </c>
      <c r="E6648" t="s">
        <v>71</v>
      </c>
      <c r="F6648" t="s">
        <v>121</v>
      </c>
      <c r="G6648">
        <v>8</v>
      </c>
      <c r="H6648" s="3">
        <v>1353.62</v>
      </c>
      <c r="I6648" s="3">
        <v>19503.759999999998</v>
      </c>
    </row>
    <row r="6649" spans="1:9" x14ac:dyDescent="0.3">
      <c r="A6649">
        <v>6648</v>
      </c>
      <c r="B6649" s="2">
        <v>45734</v>
      </c>
      <c r="C6649" t="s">
        <v>14</v>
      </c>
      <c r="D6649" t="s">
        <v>17</v>
      </c>
      <c r="E6649" t="s">
        <v>31</v>
      </c>
      <c r="F6649" t="s">
        <v>122</v>
      </c>
      <c r="G6649">
        <v>8</v>
      </c>
      <c r="H6649" s="3">
        <v>1227.8599999999999</v>
      </c>
      <c r="I6649" s="3">
        <v>17691.73</v>
      </c>
    </row>
    <row r="6650" spans="1:9" x14ac:dyDescent="0.3">
      <c r="A6650">
        <v>6649</v>
      </c>
      <c r="B6650" s="2">
        <v>45718</v>
      </c>
      <c r="C6650" t="s">
        <v>13</v>
      </c>
      <c r="D6650" t="s">
        <v>19</v>
      </c>
      <c r="E6650" t="s">
        <v>105</v>
      </c>
      <c r="F6650" t="s">
        <v>122</v>
      </c>
      <c r="G6650">
        <v>5</v>
      </c>
      <c r="H6650" s="3">
        <v>489.4</v>
      </c>
      <c r="I6650" s="3">
        <v>4407.2299999999996</v>
      </c>
    </row>
    <row r="6651" spans="1:9" x14ac:dyDescent="0.3">
      <c r="A6651">
        <v>6650</v>
      </c>
      <c r="B6651" s="2">
        <v>45737</v>
      </c>
      <c r="C6651" t="s">
        <v>10</v>
      </c>
      <c r="D6651" t="s">
        <v>20</v>
      </c>
      <c r="E6651" t="s">
        <v>76</v>
      </c>
      <c r="F6651" t="s">
        <v>121</v>
      </c>
      <c r="G6651">
        <v>3</v>
      </c>
      <c r="H6651" s="3">
        <v>788.76</v>
      </c>
      <c r="I6651" s="3">
        <v>4261.84</v>
      </c>
    </row>
    <row r="6652" spans="1:9" x14ac:dyDescent="0.3">
      <c r="A6652">
        <v>6651</v>
      </c>
      <c r="B6652" s="2">
        <v>45746</v>
      </c>
      <c r="C6652" t="s">
        <v>13</v>
      </c>
      <c r="D6652" t="s">
        <v>17</v>
      </c>
      <c r="E6652" t="s">
        <v>58</v>
      </c>
      <c r="F6652" t="s">
        <v>122</v>
      </c>
      <c r="G6652">
        <v>18</v>
      </c>
      <c r="H6652" s="3">
        <v>340.43</v>
      </c>
      <c r="I6652" s="3">
        <v>11036.51</v>
      </c>
    </row>
    <row r="6653" spans="1:9" x14ac:dyDescent="0.3">
      <c r="A6653">
        <v>6652</v>
      </c>
      <c r="B6653" s="2">
        <v>45727</v>
      </c>
      <c r="C6653" t="s">
        <v>10</v>
      </c>
      <c r="D6653" t="s">
        <v>16</v>
      </c>
      <c r="E6653" t="s">
        <v>83</v>
      </c>
      <c r="F6653" t="s">
        <v>121</v>
      </c>
      <c r="G6653">
        <v>5</v>
      </c>
      <c r="H6653" s="3">
        <v>805.06</v>
      </c>
      <c r="I6653" s="3">
        <v>7249.86</v>
      </c>
    </row>
    <row r="6654" spans="1:9" x14ac:dyDescent="0.3">
      <c r="A6654">
        <v>6653</v>
      </c>
      <c r="B6654" s="2">
        <v>45740</v>
      </c>
      <c r="C6654" t="s">
        <v>10</v>
      </c>
      <c r="D6654" t="s">
        <v>16</v>
      </c>
      <c r="E6654" t="s">
        <v>107</v>
      </c>
      <c r="F6654" t="s">
        <v>122</v>
      </c>
      <c r="G6654">
        <v>4</v>
      </c>
      <c r="H6654" s="3">
        <v>848.5</v>
      </c>
      <c r="I6654" s="3">
        <v>6112.84</v>
      </c>
    </row>
    <row r="6655" spans="1:9" x14ac:dyDescent="0.3">
      <c r="A6655">
        <v>6654</v>
      </c>
      <c r="B6655" s="2">
        <v>45731</v>
      </c>
      <c r="C6655" t="s">
        <v>14</v>
      </c>
      <c r="D6655" t="s">
        <v>20</v>
      </c>
      <c r="E6655" t="s">
        <v>49</v>
      </c>
      <c r="F6655" t="s">
        <v>122</v>
      </c>
      <c r="G6655">
        <v>4</v>
      </c>
      <c r="H6655" s="3">
        <v>1081.54</v>
      </c>
      <c r="I6655" s="3">
        <v>7791.73</v>
      </c>
    </row>
    <row r="6656" spans="1:9" x14ac:dyDescent="0.3">
      <c r="A6656">
        <v>6655</v>
      </c>
      <c r="B6656" s="2">
        <v>45736</v>
      </c>
      <c r="C6656" t="s">
        <v>14</v>
      </c>
      <c r="D6656" t="s">
        <v>17</v>
      </c>
      <c r="E6656" t="s">
        <v>40</v>
      </c>
      <c r="F6656" t="s">
        <v>121</v>
      </c>
      <c r="G6656">
        <v>2</v>
      </c>
      <c r="H6656" s="3">
        <v>1282.8599999999999</v>
      </c>
      <c r="I6656" s="3">
        <v>4621.05</v>
      </c>
    </row>
    <row r="6657" spans="1:9" x14ac:dyDescent="0.3">
      <c r="A6657">
        <v>6656</v>
      </c>
      <c r="B6657" s="2">
        <v>45742</v>
      </c>
      <c r="C6657" t="s">
        <v>14</v>
      </c>
      <c r="D6657" t="s">
        <v>18</v>
      </c>
      <c r="E6657" t="s">
        <v>47</v>
      </c>
      <c r="F6657" t="s">
        <v>121</v>
      </c>
      <c r="G6657">
        <v>10</v>
      </c>
      <c r="H6657" s="3">
        <v>1339.43</v>
      </c>
      <c r="I6657" s="3">
        <v>24124.12</v>
      </c>
    </row>
    <row r="6658" spans="1:9" x14ac:dyDescent="0.3">
      <c r="A6658">
        <v>6657</v>
      </c>
      <c r="B6658" s="2">
        <v>45734</v>
      </c>
      <c r="C6658" t="s">
        <v>11</v>
      </c>
      <c r="D6658" t="s">
        <v>16</v>
      </c>
      <c r="E6658" t="s">
        <v>107</v>
      </c>
      <c r="F6658" t="s">
        <v>121</v>
      </c>
      <c r="G6658">
        <v>10</v>
      </c>
      <c r="H6658" s="3">
        <v>1189.24</v>
      </c>
      <c r="I6658" s="3">
        <v>21419.09</v>
      </c>
    </row>
    <row r="6659" spans="1:9" x14ac:dyDescent="0.3">
      <c r="A6659">
        <v>6658</v>
      </c>
      <c r="B6659" s="2">
        <v>45721</v>
      </c>
      <c r="C6659" t="s">
        <v>14</v>
      </c>
      <c r="D6659" t="s">
        <v>16</v>
      </c>
      <c r="E6659" t="s">
        <v>46</v>
      </c>
      <c r="F6659" t="s">
        <v>122</v>
      </c>
      <c r="G6659">
        <v>7</v>
      </c>
      <c r="H6659" s="3">
        <v>1008.93</v>
      </c>
      <c r="I6659" s="3">
        <v>12720.1</v>
      </c>
    </row>
    <row r="6660" spans="1:9" x14ac:dyDescent="0.3">
      <c r="A6660">
        <v>6659</v>
      </c>
      <c r="B6660" s="2">
        <v>45742</v>
      </c>
      <c r="C6660" t="s">
        <v>13</v>
      </c>
      <c r="D6660" t="s">
        <v>16</v>
      </c>
      <c r="E6660" t="s">
        <v>100</v>
      </c>
      <c r="F6660" t="s">
        <v>121</v>
      </c>
      <c r="G6660">
        <v>14</v>
      </c>
      <c r="H6660" s="3">
        <v>333.19</v>
      </c>
      <c r="I6660" s="3">
        <v>8401.4</v>
      </c>
    </row>
    <row r="6661" spans="1:9" x14ac:dyDescent="0.3">
      <c r="A6661">
        <v>6660</v>
      </c>
      <c r="B6661" s="2">
        <v>45731</v>
      </c>
      <c r="C6661" t="s">
        <v>12</v>
      </c>
      <c r="D6661" t="s">
        <v>19</v>
      </c>
      <c r="E6661" t="s">
        <v>40</v>
      </c>
      <c r="F6661" t="s">
        <v>122</v>
      </c>
      <c r="G6661">
        <v>16</v>
      </c>
      <c r="H6661" s="3">
        <v>245.77</v>
      </c>
      <c r="I6661" s="3">
        <v>7082.4</v>
      </c>
    </row>
    <row r="6662" spans="1:9" x14ac:dyDescent="0.3">
      <c r="A6662">
        <v>6661</v>
      </c>
      <c r="B6662" s="2">
        <v>45737</v>
      </c>
      <c r="C6662" t="s">
        <v>13</v>
      </c>
      <c r="D6662" t="s">
        <v>17</v>
      </c>
      <c r="E6662" t="s">
        <v>27</v>
      </c>
      <c r="F6662" t="s">
        <v>121</v>
      </c>
      <c r="G6662">
        <v>19</v>
      </c>
      <c r="H6662" s="3">
        <v>495.2</v>
      </c>
      <c r="I6662" s="3">
        <v>16945.939999999999</v>
      </c>
    </row>
    <row r="6663" spans="1:9" x14ac:dyDescent="0.3">
      <c r="A6663">
        <v>6662</v>
      </c>
      <c r="B6663" s="2">
        <v>45735</v>
      </c>
      <c r="C6663" t="s">
        <v>12</v>
      </c>
      <c r="D6663" t="s">
        <v>16</v>
      </c>
      <c r="E6663" t="s">
        <v>91</v>
      </c>
      <c r="F6663" t="s">
        <v>121</v>
      </c>
      <c r="G6663">
        <v>20</v>
      </c>
      <c r="H6663" s="3">
        <v>179.88</v>
      </c>
      <c r="I6663" s="3">
        <v>6479.54</v>
      </c>
    </row>
    <row r="6664" spans="1:9" x14ac:dyDescent="0.3">
      <c r="A6664">
        <v>6663</v>
      </c>
      <c r="B6664" s="2">
        <v>45727</v>
      </c>
      <c r="C6664" t="s">
        <v>10</v>
      </c>
      <c r="D6664" t="s">
        <v>19</v>
      </c>
      <c r="E6664" t="s">
        <v>69</v>
      </c>
      <c r="F6664" t="s">
        <v>121</v>
      </c>
      <c r="G6664">
        <v>8</v>
      </c>
      <c r="H6664" s="3">
        <v>718.95</v>
      </c>
      <c r="I6664" s="3">
        <v>10359.06</v>
      </c>
    </row>
    <row r="6665" spans="1:9" x14ac:dyDescent="0.3">
      <c r="A6665">
        <v>6664</v>
      </c>
      <c r="B6665" s="2">
        <v>45729</v>
      </c>
      <c r="C6665" t="s">
        <v>13</v>
      </c>
      <c r="D6665" t="s">
        <v>17</v>
      </c>
      <c r="E6665" t="s">
        <v>74</v>
      </c>
      <c r="F6665" t="s">
        <v>122</v>
      </c>
      <c r="G6665">
        <v>6</v>
      </c>
      <c r="H6665" s="3">
        <v>460.35</v>
      </c>
      <c r="I6665" s="3">
        <v>4974.75</v>
      </c>
    </row>
    <row r="6666" spans="1:9" x14ac:dyDescent="0.3">
      <c r="A6666">
        <v>6665</v>
      </c>
      <c r="B6666" s="2">
        <v>45722</v>
      </c>
      <c r="C6666" t="s">
        <v>10</v>
      </c>
      <c r="D6666" t="s">
        <v>18</v>
      </c>
      <c r="E6666" t="s">
        <v>81</v>
      </c>
      <c r="F6666" t="s">
        <v>122</v>
      </c>
      <c r="G6666">
        <v>9</v>
      </c>
      <c r="H6666" s="3">
        <v>812.61</v>
      </c>
      <c r="I6666" s="3">
        <v>13172.13</v>
      </c>
    </row>
    <row r="6667" spans="1:9" x14ac:dyDescent="0.3">
      <c r="A6667">
        <v>6666</v>
      </c>
      <c r="B6667" s="2">
        <v>45738</v>
      </c>
      <c r="C6667" t="s">
        <v>12</v>
      </c>
      <c r="D6667" t="s">
        <v>19</v>
      </c>
      <c r="E6667" t="s">
        <v>96</v>
      </c>
      <c r="F6667" t="s">
        <v>122</v>
      </c>
      <c r="G6667">
        <v>9</v>
      </c>
      <c r="H6667" s="3">
        <v>185.1</v>
      </c>
      <c r="I6667" s="3">
        <v>3000.41</v>
      </c>
    </row>
    <row r="6668" spans="1:9" x14ac:dyDescent="0.3">
      <c r="A6668">
        <v>6667</v>
      </c>
      <c r="B6668" s="2">
        <v>45747</v>
      </c>
      <c r="C6668" t="s">
        <v>13</v>
      </c>
      <c r="D6668" t="s">
        <v>16</v>
      </c>
      <c r="E6668" t="s">
        <v>120</v>
      </c>
      <c r="F6668" t="s">
        <v>121</v>
      </c>
      <c r="G6668">
        <v>18</v>
      </c>
      <c r="H6668" s="3">
        <v>429.93</v>
      </c>
      <c r="I6668" s="3">
        <v>13938.04</v>
      </c>
    </row>
    <row r="6669" spans="1:9" x14ac:dyDescent="0.3">
      <c r="A6669">
        <v>6668</v>
      </c>
      <c r="B6669" s="2">
        <v>45723</v>
      </c>
      <c r="C6669" t="s">
        <v>9</v>
      </c>
      <c r="D6669" t="s">
        <v>17</v>
      </c>
      <c r="E6669" t="s">
        <v>36</v>
      </c>
      <c r="F6669" t="s">
        <v>122</v>
      </c>
      <c r="G6669">
        <v>17</v>
      </c>
      <c r="H6669" s="3">
        <v>577.41999999999996</v>
      </c>
      <c r="I6669" s="3">
        <v>17679.59</v>
      </c>
    </row>
    <row r="6670" spans="1:9" x14ac:dyDescent="0.3">
      <c r="A6670">
        <v>6669</v>
      </c>
      <c r="B6670" s="2">
        <v>45736</v>
      </c>
      <c r="C6670" t="s">
        <v>15</v>
      </c>
      <c r="D6670" t="s">
        <v>16</v>
      </c>
      <c r="E6670" t="s">
        <v>68</v>
      </c>
      <c r="F6670" t="s">
        <v>122</v>
      </c>
      <c r="G6670">
        <v>3</v>
      </c>
      <c r="H6670" s="3">
        <v>1744.12</v>
      </c>
      <c r="I6670" s="3">
        <v>9423.8700000000008</v>
      </c>
    </row>
    <row r="6671" spans="1:9" x14ac:dyDescent="0.3">
      <c r="A6671">
        <v>6670</v>
      </c>
      <c r="B6671" s="2">
        <v>45739</v>
      </c>
      <c r="C6671" t="s">
        <v>12</v>
      </c>
      <c r="D6671" t="s">
        <v>20</v>
      </c>
      <c r="E6671" t="s">
        <v>49</v>
      </c>
      <c r="F6671" t="s">
        <v>122</v>
      </c>
      <c r="G6671">
        <v>10</v>
      </c>
      <c r="H6671" s="3">
        <v>229.34</v>
      </c>
      <c r="I6671" s="3">
        <v>4130.58</v>
      </c>
    </row>
    <row r="6672" spans="1:9" x14ac:dyDescent="0.3">
      <c r="A6672">
        <v>6671</v>
      </c>
      <c r="B6672" s="2">
        <v>45722</v>
      </c>
      <c r="C6672" t="s">
        <v>10</v>
      </c>
      <c r="D6672" t="s">
        <v>20</v>
      </c>
      <c r="E6672" t="s">
        <v>106</v>
      </c>
      <c r="F6672" t="s">
        <v>121</v>
      </c>
      <c r="G6672">
        <v>2</v>
      </c>
      <c r="H6672" s="3">
        <v>738.89</v>
      </c>
      <c r="I6672" s="3">
        <v>2661.59</v>
      </c>
    </row>
    <row r="6673" spans="1:9" x14ac:dyDescent="0.3">
      <c r="A6673">
        <v>6672</v>
      </c>
      <c r="B6673" s="2">
        <v>45740</v>
      </c>
      <c r="C6673" t="s">
        <v>13</v>
      </c>
      <c r="D6673" t="s">
        <v>16</v>
      </c>
      <c r="E6673" t="s">
        <v>38</v>
      </c>
      <c r="F6673" t="s">
        <v>122</v>
      </c>
      <c r="G6673">
        <v>9</v>
      </c>
      <c r="H6673" s="3">
        <v>407.81</v>
      </c>
      <c r="I6673" s="3">
        <v>6610.46</v>
      </c>
    </row>
    <row r="6674" spans="1:9" x14ac:dyDescent="0.3">
      <c r="A6674">
        <v>6673</v>
      </c>
      <c r="B6674" s="2">
        <v>45744</v>
      </c>
      <c r="C6674" t="s">
        <v>11</v>
      </c>
      <c r="D6674" t="s">
        <v>16</v>
      </c>
      <c r="E6674" t="s">
        <v>85</v>
      </c>
      <c r="F6674" t="s">
        <v>122</v>
      </c>
      <c r="G6674">
        <v>5</v>
      </c>
      <c r="H6674" s="3">
        <v>1093.1600000000001</v>
      </c>
      <c r="I6674" s="3">
        <v>9844.31</v>
      </c>
    </row>
    <row r="6675" spans="1:9" x14ac:dyDescent="0.3">
      <c r="A6675">
        <v>6674</v>
      </c>
      <c r="B6675" s="2">
        <v>45744</v>
      </c>
      <c r="C6675" t="s">
        <v>11</v>
      </c>
      <c r="D6675" t="s">
        <v>16</v>
      </c>
      <c r="E6675" t="s">
        <v>73</v>
      </c>
      <c r="F6675" t="s">
        <v>121</v>
      </c>
      <c r="G6675">
        <v>2</v>
      </c>
      <c r="H6675" s="3">
        <v>1113.2</v>
      </c>
      <c r="I6675" s="3">
        <v>4009.91</v>
      </c>
    </row>
    <row r="6676" spans="1:9" x14ac:dyDescent="0.3">
      <c r="A6676">
        <v>6675</v>
      </c>
      <c r="B6676" s="2">
        <v>45735</v>
      </c>
      <c r="C6676" t="s">
        <v>11</v>
      </c>
      <c r="D6676" t="s">
        <v>17</v>
      </c>
      <c r="E6676" t="s">
        <v>71</v>
      </c>
      <c r="F6676" t="s">
        <v>121</v>
      </c>
      <c r="G6676">
        <v>7</v>
      </c>
      <c r="H6676" s="3">
        <v>1071.4100000000001</v>
      </c>
      <c r="I6676" s="3">
        <v>13507.82</v>
      </c>
    </row>
    <row r="6677" spans="1:9" x14ac:dyDescent="0.3">
      <c r="A6677">
        <v>6676</v>
      </c>
      <c r="B6677" s="2">
        <v>45722</v>
      </c>
      <c r="C6677" t="s">
        <v>11</v>
      </c>
      <c r="D6677" t="s">
        <v>16</v>
      </c>
      <c r="E6677" t="s">
        <v>119</v>
      </c>
      <c r="F6677" t="s">
        <v>121</v>
      </c>
      <c r="G6677">
        <v>3</v>
      </c>
      <c r="H6677" s="3">
        <v>1186.3399999999999</v>
      </c>
      <c r="I6677" s="3">
        <v>6410.06</v>
      </c>
    </row>
    <row r="6678" spans="1:9" x14ac:dyDescent="0.3">
      <c r="A6678">
        <v>6677</v>
      </c>
      <c r="B6678" s="2">
        <v>45741</v>
      </c>
      <c r="C6678" t="s">
        <v>10</v>
      </c>
      <c r="D6678" t="s">
        <v>18</v>
      </c>
      <c r="E6678" t="s">
        <v>71</v>
      </c>
      <c r="F6678" t="s">
        <v>122</v>
      </c>
      <c r="G6678">
        <v>4</v>
      </c>
      <c r="H6678" s="3">
        <v>790.09</v>
      </c>
      <c r="I6678" s="3">
        <v>5692.04</v>
      </c>
    </row>
    <row r="6679" spans="1:9" x14ac:dyDescent="0.3">
      <c r="A6679">
        <v>6678</v>
      </c>
      <c r="B6679" s="2">
        <v>45738</v>
      </c>
      <c r="C6679" t="s">
        <v>11</v>
      </c>
      <c r="D6679" t="s">
        <v>18</v>
      </c>
      <c r="E6679" t="s">
        <v>85</v>
      </c>
      <c r="F6679" t="s">
        <v>122</v>
      </c>
      <c r="G6679">
        <v>2</v>
      </c>
      <c r="H6679" s="3">
        <v>823.52</v>
      </c>
      <c r="I6679" s="3">
        <v>2966.44</v>
      </c>
    </row>
    <row r="6680" spans="1:9" x14ac:dyDescent="0.3">
      <c r="A6680">
        <v>6679</v>
      </c>
      <c r="B6680" s="2">
        <v>45745</v>
      </c>
      <c r="C6680" t="s">
        <v>14</v>
      </c>
      <c r="D6680" t="s">
        <v>16</v>
      </c>
      <c r="E6680" t="s">
        <v>22</v>
      </c>
      <c r="F6680" t="s">
        <v>122</v>
      </c>
      <c r="G6680">
        <v>4</v>
      </c>
      <c r="H6680" s="3">
        <v>1395.15</v>
      </c>
      <c r="I6680" s="3">
        <v>10051.07</v>
      </c>
    </row>
    <row r="6681" spans="1:9" x14ac:dyDescent="0.3">
      <c r="A6681">
        <v>6680</v>
      </c>
      <c r="B6681" s="2">
        <v>45719</v>
      </c>
      <c r="C6681" t="s">
        <v>11</v>
      </c>
      <c r="D6681" t="s">
        <v>18</v>
      </c>
      <c r="E6681" t="s">
        <v>72</v>
      </c>
      <c r="F6681" t="s">
        <v>122</v>
      </c>
      <c r="G6681">
        <v>10</v>
      </c>
      <c r="H6681" s="3">
        <v>990.74</v>
      </c>
      <c r="I6681" s="3">
        <v>17843.96</v>
      </c>
    </row>
    <row r="6682" spans="1:9" x14ac:dyDescent="0.3">
      <c r="A6682">
        <v>6681</v>
      </c>
      <c r="B6682" s="2">
        <v>45720</v>
      </c>
      <c r="C6682" t="s">
        <v>13</v>
      </c>
      <c r="D6682" t="s">
        <v>16</v>
      </c>
      <c r="E6682" t="s">
        <v>66</v>
      </c>
      <c r="F6682" t="s">
        <v>121</v>
      </c>
      <c r="G6682">
        <v>7</v>
      </c>
      <c r="H6682" s="3">
        <v>490.25</v>
      </c>
      <c r="I6682" s="3">
        <v>6180.83</v>
      </c>
    </row>
    <row r="6683" spans="1:9" x14ac:dyDescent="0.3">
      <c r="A6683">
        <v>6682</v>
      </c>
      <c r="B6683" s="2">
        <v>45736</v>
      </c>
      <c r="C6683" t="s">
        <v>10</v>
      </c>
      <c r="D6683" t="s">
        <v>19</v>
      </c>
      <c r="E6683" t="s">
        <v>30</v>
      </c>
      <c r="F6683" t="s">
        <v>122</v>
      </c>
      <c r="G6683">
        <v>2</v>
      </c>
      <c r="H6683" s="3">
        <v>859.24</v>
      </c>
      <c r="I6683" s="3">
        <v>3095.11</v>
      </c>
    </row>
    <row r="6684" spans="1:9" x14ac:dyDescent="0.3">
      <c r="A6684">
        <v>6683</v>
      </c>
      <c r="B6684" s="2">
        <v>45740</v>
      </c>
      <c r="C6684" t="s">
        <v>13</v>
      </c>
      <c r="D6684" t="s">
        <v>16</v>
      </c>
      <c r="E6684" t="s">
        <v>21</v>
      </c>
      <c r="F6684" t="s">
        <v>121</v>
      </c>
      <c r="G6684">
        <v>7</v>
      </c>
      <c r="H6684" s="3">
        <v>300.29000000000002</v>
      </c>
      <c r="I6684" s="3">
        <v>3785.91</v>
      </c>
    </row>
    <row r="6685" spans="1:9" x14ac:dyDescent="0.3">
      <c r="A6685">
        <v>6684</v>
      </c>
      <c r="B6685" s="2">
        <v>45717</v>
      </c>
      <c r="C6685" t="s">
        <v>15</v>
      </c>
      <c r="D6685" t="s">
        <v>18</v>
      </c>
      <c r="E6685" t="s">
        <v>118</v>
      </c>
      <c r="F6685" t="s">
        <v>121</v>
      </c>
      <c r="G6685">
        <v>8</v>
      </c>
      <c r="H6685" s="3">
        <v>1616.63</v>
      </c>
      <c r="I6685" s="3">
        <v>23293.360000000001</v>
      </c>
    </row>
    <row r="6686" spans="1:9" x14ac:dyDescent="0.3">
      <c r="A6686">
        <v>6685</v>
      </c>
      <c r="B6686" s="2">
        <v>45728</v>
      </c>
      <c r="C6686" t="s">
        <v>10</v>
      </c>
      <c r="D6686" t="s">
        <v>19</v>
      </c>
      <c r="E6686" t="s">
        <v>94</v>
      </c>
      <c r="F6686" t="s">
        <v>122</v>
      </c>
      <c r="G6686">
        <v>8</v>
      </c>
      <c r="H6686" s="3">
        <v>778.96</v>
      </c>
      <c r="I6686" s="3">
        <v>11223.72</v>
      </c>
    </row>
    <row r="6687" spans="1:9" x14ac:dyDescent="0.3">
      <c r="A6687">
        <v>6686</v>
      </c>
      <c r="B6687" s="2">
        <v>45745</v>
      </c>
      <c r="C6687" t="s">
        <v>15</v>
      </c>
      <c r="D6687" t="s">
        <v>17</v>
      </c>
      <c r="E6687" t="s">
        <v>56</v>
      </c>
      <c r="F6687" t="s">
        <v>121</v>
      </c>
      <c r="G6687">
        <v>2</v>
      </c>
      <c r="H6687" s="3">
        <v>1784.49</v>
      </c>
      <c r="I6687" s="3">
        <v>6428</v>
      </c>
    </row>
    <row r="6688" spans="1:9" x14ac:dyDescent="0.3">
      <c r="A6688">
        <v>6687</v>
      </c>
      <c r="B6688" s="2">
        <v>45741</v>
      </c>
      <c r="C6688" t="s">
        <v>9</v>
      </c>
      <c r="D6688" t="s">
        <v>18</v>
      </c>
      <c r="E6688" t="s">
        <v>108</v>
      </c>
      <c r="F6688" t="s">
        <v>121</v>
      </c>
      <c r="G6688">
        <v>9</v>
      </c>
      <c r="H6688" s="3">
        <v>404.2</v>
      </c>
      <c r="I6688" s="3">
        <v>6551.95</v>
      </c>
    </row>
    <row r="6689" spans="1:9" x14ac:dyDescent="0.3">
      <c r="A6689">
        <v>6688</v>
      </c>
      <c r="B6689" s="2">
        <v>45724</v>
      </c>
      <c r="C6689" t="s">
        <v>15</v>
      </c>
      <c r="D6689" t="s">
        <v>16</v>
      </c>
      <c r="E6689" t="s">
        <v>70</v>
      </c>
      <c r="F6689" t="s">
        <v>122</v>
      </c>
      <c r="G6689">
        <v>3</v>
      </c>
      <c r="H6689" s="3">
        <v>1455.74</v>
      </c>
      <c r="I6689" s="3">
        <v>7865.69</v>
      </c>
    </row>
    <row r="6690" spans="1:9" x14ac:dyDescent="0.3">
      <c r="A6690">
        <v>6689</v>
      </c>
      <c r="B6690" s="2">
        <v>45720</v>
      </c>
      <c r="C6690" t="s">
        <v>13</v>
      </c>
      <c r="D6690" t="s">
        <v>17</v>
      </c>
      <c r="E6690" t="s">
        <v>97</v>
      </c>
      <c r="F6690" t="s">
        <v>122</v>
      </c>
      <c r="G6690">
        <v>17</v>
      </c>
      <c r="H6690" s="3">
        <v>467.57</v>
      </c>
      <c r="I6690" s="3">
        <v>14316.18</v>
      </c>
    </row>
    <row r="6691" spans="1:9" x14ac:dyDescent="0.3">
      <c r="A6691">
        <v>6690</v>
      </c>
      <c r="B6691" s="2">
        <v>45747</v>
      </c>
      <c r="C6691" t="s">
        <v>12</v>
      </c>
      <c r="D6691" t="s">
        <v>18</v>
      </c>
      <c r="E6691" t="s">
        <v>112</v>
      </c>
      <c r="F6691" t="s">
        <v>122</v>
      </c>
      <c r="G6691">
        <v>5</v>
      </c>
      <c r="H6691" s="3">
        <v>171.97</v>
      </c>
      <c r="I6691" s="3">
        <v>1548.65</v>
      </c>
    </row>
    <row r="6692" spans="1:9" x14ac:dyDescent="0.3">
      <c r="A6692">
        <v>6691</v>
      </c>
      <c r="B6692" s="2">
        <v>45727</v>
      </c>
      <c r="C6692" t="s">
        <v>15</v>
      </c>
      <c r="D6692" t="s">
        <v>19</v>
      </c>
      <c r="E6692" t="s">
        <v>58</v>
      </c>
      <c r="F6692" t="s">
        <v>121</v>
      </c>
      <c r="G6692">
        <v>8</v>
      </c>
      <c r="H6692" s="3">
        <v>1557.85</v>
      </c>
      <c r="I6692" s="3">
        <v>22446.42</v>
      </c>
    </row>
    <row r="6693" spans="1:9" x14ac:dyDescent="0.3">
      <c r="A6693">
        <v>6692</v>
      </c>
      <c r="B6693" s="2">
        <v>45739</v>
      </c>
      <c r="C6693" t="s">
        <v>14</v>
      </c>
      <c r="D6693" t="s">
        <v>16</v>
      </c>
      <c r="E6693" t="s">
        <v>75</v>
      </c>
      <c r="F6693" t="s">
        <v>121</v>
      </c>
      <c r="G6693">
        <v>1</v>
      </c>
      <c r="H6693" s="3">
        <v>1289.3900000000001</v>
      </c>
      <c r="I6693" s="3">
        <v>2322.29</v>
      </c>
    </row>
    <row r="6694" spans="1:9" x14ac:dyDescent="0.3">
      <c r="A6694">
        <v>6693</v>
      </c>
      <c r="B6694" s="2">
        <v>45746</v>
      </c>
      <c r="C6694" t="s">
        <v>14</v>
      </c>
      <c r="D6694" t="s">
        <v>19</v>
      </c>
      <c r="E6694" t="s">
        <v>118</v>
      </c>
      <c r="F6694" t="s">
        <v>121</v>
      </c>
      <c r="G6694">
        <v>2</v>
      </c>
      <c r="H6694" s="3">
        <v>1028.08</v>
      </c>
      <c r="I6694" s="3">
        <v>3703.3</v>
      </c>
    </row>
    <row r="6695" spans="1:9" x14ac:dyDescent="0.3">
      <c r="A6695">
        <v>6694</v>
      </c>
      <c r="B6695" s="2">
        <v>45744</v>
      </c>
      <c r="C6695" t="s">
        <v>12</v>
      </c>
      <c r="D6695" t="s">
        <v>16</v>
      </c>
      <c r="E6695" t="s">
        <v>110</v>
      </c>
      <c r="F6695" t="s">
        <v>121</v>
      </c>
      <c r="G6695">
        <v>18</v>
      </c>
      <c r="H6695" s="3">
        <v>155.46</v>
      </c>
      <c r="I6695" s="3">
        <v>5039.91</v>
      </c>
    </row>
    <row r="6696" spans="1:9" x14ac:dyDescent="0.3">
      <c r="A6696">
        <v>6695</v>
      </c>
      <c r="B6696" s="2">
        <v>45744</v>
      </c>
      <c r="C6696" t="s">
        <v>12</v>
      </c>
      <c r="D6696" t="s">
        <v>18</v>
      </c>
      <c r="E6696" t="s">
        <v>85</v>
      </c>
      <c r="F6696" t="s">
        <v>121</v>
      </c>
      <c r="G6696">
        <v>19</v>
      </c>
      <c r="H6696" s="3">
        <v>161.84</v>
      </c>
      <c r="I6696" s="3">
        <v>5538.23</v>
      </c>
    </row>
    <row r="6697" spans="1:9" x14ac:dyDescent="0.3">
      <c r="A6697">
        <v>6696</v>
      </c>
      <c r="B6697" s="2">
        <v>45738</v>
      </c>
      <c r="C6697" t="s">
        <v>12</v>
      </c>
      <c r="D6697" t="s">
        <v>17</v>
      </c>
      <c r="E6697" t="s">
        <v>112</v>
      </c>
      <c r="F6697" t="s">
        <v>121</v>
      </c>
      <c r="G6697">
        <v>11</v>
      </c>
      <c r="H6697" s="3">
        <v>210.88</v>
      </c>
      <c r="I6697" s="3">
        <v>4177.91</v>
      </c>
    </row>
    <row r="6698" spans="1:9" x14ac:dyDescent="0.3">
      <c r="A6698">
        <v>6697</v>
      </c>
      <c r="B6698" s="2">
        <v>45720</v>
      </c>
      <c r="C6698" t="s">
        <v>14</v>
      </c>
      <c r="D6698" t="s">
        <v>17</v>
      </c>
      <c r="E6698" t="s">
        <v>47</v>
      </c>
      <c r="F6698" t="s">
        <v>121</v>
      </c>
      <c r="G6698">
        <v>10</v>
      </c>
      <c r="H6698" s="3">
        <v>1283.8599999999999</v>
      </c>
      <c r="I6698" s="3">
        <v>23123.27</v>
      </c>
    </row>
    <row r="6699" spans="1:9" x14ac:dyDescent="0.3">
      <c r="A6699">
        <v>6698</v>
      </c>
      <c r="B6699" s="2">
        <v>45729</v>
      </c>
      <c r="C6699" t="s">
        <v>11</v>
      </c>
      <c r="D6699" t="s">
        <v>16</v>
      </c>
      <c r="E6699" t="s">
        <v>96</v>
      </c>
      <c r="F6699" t="s">
        <v>122</v>
      </c>
      <c r="G6699">
        <v>3</v>
      </c>
      <c r="H6699" s="3">
        <v>1130.96</v>
      </c>
      <c r="I6699" s="3">
        <v>6110.83</v>
      </c>
    </row>
    <row r="6700" spans="1:9" x14ac:dyDescent="0.3">
      <c r="A6700">
        <v>6699</v>
      </c>
      <c r="B6700" s="2">
        <v>45721</v>
      </c>
      <c r="C6700" t="s">
        <v>14</v>
      </c>
      <c r="D6700" t="s">
        <v>19</v>
      </c>
      <c r="E6700" t="s">
        <v>107</v>
      </c>
      <c r="F6700" t="s">
        <v>121</v>
      </c>
      <c r="G6700">
        <v>8</v>
      </c>
      <c r="H6700" s="3">
        <v>1334.77</v>
      </c>
      <c r="I6700" s="3">
        <v>19232.150000000001</v>
      </c>
    </row>
    <row r="6701" spans="1:9" x14ac:dyDescent="0.3">
      <c r="A6701">
        <v>6700</v>
      </c>
      <c r="B6701" s="2">
        <v>45734</v>
      </c>
      <c r="C6701" t="s">
        <v>14</v>
      </c>
      <c r="D6701" t="s">
        <v>18</v>
      </c>
      <c r="E6701" t="s">
        <v>61</v>
      </c>
      <c r="F6701" t="s">
        <v>122</v>
      </c>
      <c r="G6701">
        <v>9</v>
      </c>
      <c r="H6701" s="3">
        <v>1269.58</v>
      </c>
      <c r="I6701" s="3">
        <v>20579.46</v>
      </c>
    </row>
    <row r="6702" spans="1:9" x14ac:dyDescent="0.3">
      <c r="A6702">
        <v>6701</v>
      </c>
      <c r="B6702" s="2">
        <v>45721</v>
      </c>
      <c r="C6702" t="s">
        <v>13</v>
      </c>
      <c r="D6702" t="s">
        <v>19</v>
      </c>
      <c r="E6702" t="s">
        <v>72</v>
      </c>
      <c r="F6702" t="s">
        <v>122</v>
      </c>
      <c r="G6702">
        <v>17</v>
      </c>
      <c r="H6702" s="3">
        <v>497.24</v>
      </c>
      <c r="I6702" s="3">
        <v>15224.62</v>
      </c>
    </row>
    <row r="6703" spans="1:9" x14ac:dyDescent="0.3">
      <c r="A6703">
        <v>6702</v>
      </c>
      <c r="B6703" s="2">
        <v>45734</v>
      </c>
      <c r="C6703" t="s">
        <v>11</v>
      </c>
      <c r="D6703" t="s">
        <v>18</v>
      </c>
      <c r="E6703" t="s">
        <v>92</v>
      </c>
      <c r="F6703" t="s">
        <v>122</v>
      </c>
      <c r="G6703">
        <v>3</v>
      </c>
      <c r="H6703" s="3">
        <v>1168.24</v>
      </c>
      <c r="I6703" s="3">
        <v>6312.26</v>
      </c>
    </row>
    <row r="6704" spans="1:9" x14ac:dyDescent="0.3">
      <c r="A6704">
        <v>6703</v>
      </c>
      <c r="B6704" s="2">
        <v>45747</v>
      </c>
      <c r="C6704" t="s">
        <v>11</v>
      </c>
      <c r="D6704" t="s">
        <v>16</v>
      </c>
      <c r="E6704" t="s">
        <v>58</v>
      </c>
      <c r="F6704" t="s">
        <v>122</v>
      </c>
      <c r="G6704">
        <v>8</v>
      </c>
      <c r="H6704" s="3">
        <v>1027.95</v>
      </c>
      <c r="I6704" s="3">
        <v>14811.31</v>
      </c>
    </row>
    <row r="6705" spans="1:9" x14ac:dyDescent="0.3">
      <c r="A6705">
        <v>6704</v>
      </c>
      <c r="B6705" s="2">
        <v>45719</v>
      </c>
      <c r="C6705" t="s">
        <v>13</v>
      </c>
      <c r="D6705" t="s">
        <v>16</v>
      </c>
      <c r="E6705" t="s">
        <v>59</v>
      </c>
      <c r="F6705" t="s">
        <v>121</v>
      </c>
      <c r="G6705">
        <v>8</v>
      </c>
      <c r="H6705" s="3">
        <v>370.99</v>
      </c>
      <c r="I6705" s="3">
        <v>5345.44</v>
      </c>
    </row>
    <row r="6706" spans="1:9" x14ac:dyDescent="0.3">
      <c r="A6706">
        <v>6705</v>
      </c>
      <c r="B6706" s="2">
        <v>45742</v>
      </c>
      <c r="C6706" t="s">
        <v>15</v>
      </c>
      <c r="D6706" t="s">
        <v>19</v>
      </c>
      <c r="E6706" t="s">
        <v>46</v>
      </c>
      <c r="F6706" t="s">
        <v>121</v>
      </c>
      <c r="G6706">
        <v>3</v>
      </c>
      <c r="H6706" s="3">
        <v>1471.4</v>
      </c>
      <c r="I6706" s="3">
        <v>7950.3</v>
      </c>
    </row>
    <row r="6707" spans="1:9" x14ac:dyDescent="0.3">
      <c r="A6707">
        <v>6706</v>
      </c>
      <c r="B6707" s="2">
        <v>45740</v>
      </c>
      <c r="C6707" t="s">
        <v>11</v>
      </c>
      <c r="D6707" t="s">
        <v>16</v>
      </c>
      <c r="E6707" t="s">
        <v>40</v>
      </c>
      <c r="F6707" t="s">
        <v>121</v>
      </c>
      <c r="G6707">
        <v>9</v>
      </c>
      <c r="H6707" s="3">
        <v>1105.8900000000001</v>
      </c>
      <c r="I6707" s="3">
        <v>17926.11</v>
      </c>
    </row>
    <row r="6708" spans="1:9" x14ac:dyDescent="0.3">
      <c r="A6708">
        <v>6707</v>
      </c>
      <c r="B6708" s="2">
        <v>45747</v>
      </c>
      <c r="C6708" t="s">
        <v>9</v>
      </c>
      <c r="D6708" t="s">
        <v>16</v>
      </c>
      <c r="E6708" t="s">
        <v>99</v>
      </c>
      <c r="F6708" t="s">
        <v>122</v>
      </c>
      <c r="G6708">
        <v>14</v>
      </c>
      <c r="H6708" s="3">
        <v>436.5</v>
      </c>
      <c r="I6708" s="3">
        <v>11006.36</v>
      </c>
    </row>
    <row r="6709" spans="1:9" x14ac:dyDescent="0.3">
      <c r="A6709">
        <v>6708</v>
      </c>
      <c r="B6709" s="2">
        <v>45741</v>
      </c>
      <c r="C6709" t="s">
        <v>12</v>
      </c>
      <c r="D6709" t="s">
        <v>18</v>
      </c>
      <c r="E6709" t="s">
        <v>52</v>
      </c>
      <c r="F6709" t="s">
        <v>122</v>
      </c>
      <c r="G6709">
        <v>8</v>
      </c>
      <c r="H6709" s="3">
        <v>233.25</v>
      </c>
      <c r="I6709" s="3">
        <v>3360.8</v>
      </c>
    </row>
    <row r="6710" spans="1:9" x14ac:dyDescent="0.3">
      <c r="A6710">
        <v>6709</v>
      </c>
      <c r="B6710" s="2">
        <v>45737</v>
      </c>
      <c r="C6710" t="s">
        <v>15</v>
      </c>
      <c r="D6710" t="s">
        <v>18</v>
      </c>
      <c r="E6710" t="s">
        <v>24</v>
      </c>
      <c r="F6710" t="s">
        <v>121</v>
      </c>
      <c r="G6710">
        <v>3</v>
      </c>
      <c r="H6710" s="3">
        <v>1540.74</v>
      </c>
      <c r="I6710" s="3">
        <v>8324.9599999999991</v>
      </c>
    </row>
    <row r="6711" spans="1:9" x14ac:dyDescent="0.3">
      <c r="A6711">
        <v>6710</v>
      </c>
      <c r="B6711" s="2">
        <v>45738</v>
      </c>
      <c r="C6711" t="s">
        <v>12</v>
      </c>
      <c r="D6711" t="s">
        <v>19</v>
      </c>
      <c r="E6711" t="s">
        <v>71</v>
      </c>
      <c r="F6711" t="s">
        <v>121</v>
      </c>
      <c r="G6711">
        <v>12</v>
      </c>
      <c r="H6711" s="3">
        <v>207.01</v>
      </c>
      <c r="I6711" s="3">
        <v>4474.08</v>
      </c>
    </row>
    <row r="6712" spans="1:9" x14ac:dyDescent="0.3">
      <c r="A6712">
        <v>6711</v>
      </c>
      <c r="B6712" s="2">
        <v>45732</v>
      </c>
      <c r="C6712" t="s">
        <v>14</v>
      </c>
      <c r="D6712" t="s">
        <v>16</v>
      </c>
      <c r="E6712" t="s">
        <v>62</v>
      </c>
      <c r="F6712" t="s">
        <v>122</v>
      </c>
      <c r="G6712">
        <v>2</v>
      </c>
      <c r="H6712" s="3">
        <v>1414.84</v>
      </c>
      <c r="I6712" s="3">
        <v>5096.46</v>
      </c>
    </row>
    <row r="6713" spans="1:9" x14ac:dyDescent="0.3">
      <c r="A6713">
        <v>6712</v>
      </c>
      <c r="B6713" s="2">
        <v>45728</v>
      </c>
      <c r="C6713" t="s">
        <v>9</v>
      </c>
      <c r="D6713" t="s">
        <v>18</v>
      </c>
      <c r="E6713" t="s">
        <v>78</v>
      </c>
      <c r="F6713" t="s">
        <v>121</v>
      </c>
      <c r="G6713">
        <v>5</v>
      </c>
      <c r="H6713" s="3">
        <v>561.42999999999995</v>
      </c>
      <c r="I6713" s="3">
        <v>5055.88</v>
      </c>
    </row>
    <row r="6714" spans="1:9" x14ac:dyDescent="0.3">
      <c r="A6714">
        <v>6713</v>
      </c>
      <c r="B6714" s="2">
        <v>45717</v>
      </c>
      <c r="C6714" t="s">
        <v>13</v>
      </c>
      <c r="D6714" t="s">
        <v>20</v>
      </c>
      <c r="E6714" t="s">
        <v>82</v>
      </c>
      <c r="F6714" t="s">
        <v>121</v>
      </c>
      <c r="G6714">
        <v>14</v>
      </c>
      <c r="H6714" s="3">
        <v>446.73</v>
      </c>
      <c r="I6714" s="3">
        <v>11264.31</v>
      </c>
    </row>
    <row r="6715" spans="1:9" x14ac:dyDescent="0.3">
      <c r="A6715">
        <v>6714</v>
      </c>
      <c r="B6715" s="2">
        <v>45736</v>
      </c>
      <c r="C6715" t="s">
        <v>13</v>
      </c>
      <c r="D6715" t="s">
        <v>16</v>
      </c>
      <c r="E6715" t="s">
        <v>64</v>
      </c>
      <c r="F6715" t="s">
        <v>122</v>
      </c>
      <c r="G6715">
        <v>8</v>
      </c>
      <c r="H6715" s="3">
        <v>312.98</v>
      </c>
      <c r="I6715" s="3">
        <v>4509.6000000000004</v>
      </c>
    </row>
    <row r="6716" spans="1:9" x14ac:dyDescent="0.3">
      <c r="A6716">
        <v>6715</v>
      </c>
      <c r="B6716" s="2">
        <v>45736</v>
      </c>
      <c r="C6716" t="s">
        <v>12</v>
      </c>
      <c r="D6716" t="s">
        <v>16</v>
      </c>
      <c r="E6716" t="s">
        <v>43</v>
      </c>
      <c r="F6716" t="s">
        <v>121</v>
      </c>
      <c r="G6716">
        <v>7</v>
      </c>
      <c r="H6716" s="3">
        <v>205.97</v>
      </c>
      <c r="I6716" s="3">
        <v>2596.77</v>
      </c>
    </row>
    <row r="6717" spans="1:9" x14ac:dyDescent="0.3">
      <c r="A6717">
        <v>6716</v>
      </c>
      <c r="B6717" s="2">
        <v>45744</v>
      </c>
      <c r="C6717" t="s">
        <v>11</v>
      </c>
      <c r="D6717" t="s">
        <v>17</v>
      </c>
      <c r="E6717" t="s">
        <v>78</v>
      </c>
      <c r="F6717" t="s">
        <v>122</v>
      </c>
      <c r="G6717">
        <v>9</v>
      </c>
      <c r="H6717" s="3">
        <v>864.21</v>
      </c>
      <c r="I6717" s="3">
        <v>14008.55</v>
      </c>
    </row>
    <row r="6718" spans="1:9" x14ac:dyDescent="0.3">
      <c r="A6718">
        <v>6717</v>
      </c>
      <c r="B6718" s="2">
        <v>45736</v>
      </c>
      <c r="C6718" t="s">
        <v>9</v>
      </c>
      <c r="D6718" t="s">
        <v>16</v>
      </c>
      <c r="E6718" t="s">
        <v>49</v>
      </c>
      <c r="F6718" t="s">
        <v>122</v>
      </c>
      <c r="G6718">
        <v>6</v>
      </c>
      <c r="H6718" s="3">
        <v>591.44000000000005</v>
      </c>
      <c r="I6718" s="3">
        <v>6391.36</v>
      </c>
    </row>
    <row r="6719" spans="1:9" x14ac:dyDescent="0.3">
      <c r="A6719">
        <v>6718</v>
      </c>
      <c r="B6719" s="2">
        <v>45737</v>
      </c>
      <c r="C6719" t="s">
        <v>10</v>
      </c>
      <c r="D6719" t="s">
        <v>19</v>
      </c>
      <c r="E6719" t="s">
        <v>93</v>
      </c>
      <c r="F6719" t="s">
        <v>122</v>
      </c>
      <c r="G6719">
        <v>5</v>
      </c>
      <c r="H6719" s="3">
        <v>866.52</v>
      </c>
      <c r="I6719" s="3">
        <v>7803.33</v>
      </c>
    </row>
    <row r="6720" spans="1:9" x14ac:dyDescent="0.3">
      <c r="A6720">
        <v>6719</v>
      </c>
      <c r="B6720" s="2">
        <v>45744</v>
      </c>
      <c r="C6720" t="s">
        <v>9</v>
      </c>
      <c r="D6720" t="s">
        <v>18</v>
      </c>
      <c r="E6720" t="s">
        <v>39</v>
      </c>
      <c r="F6720" t="s">
        <v>122</v>
      </c>
      <c r="G6720">
        <v>8</v>
      </c>
      <c r="H6720" s="3">
        <v>477.75</v>
      </c>
      <c r="I6720" s="3">
        <v>6883.7</v>
      </c>
    </row>
    <row r="6721" spans="1:9" x14ac:dyDescent="0.3">
      <c r="A6721">
        <v>6720</v>
      </c>
      <c r="B6721" s="2">
        <v>45732</v>
      </c>
      <c r="C6721" t="s">
        <v>12</v>
      </c>
      <c r="D6721" t="s">
        <v>18</v>
      </c>
      <c r="E6721" t="s">
        <v>114</v>
      </c>
      <c r="F6721" t="s">
        <v>122</v>
      </c>
      <c r="G6721">
        <v>5</v>
      </c>
      <c r="H6721" s="3">
        <v>166.32</v>
      </c>
      <c r="I6721" s="3">
        <v>1497.77</v>
      </c>
    </row>
    <row r="6722" spans="1:9" x14ac:dyDescent="0.3">
      <c r="A6722">
        <v>6721</v>
      </c>
      <c r="B6722" s="2">
        <v>45730</v>
      </c>
      <c r="C6722" t="s">
        <v>12</v>
      </c>
      <c r="D6722" t="s">
        <v>18</v>
      </c>
      <c r="E6722" t="s">
        <v>68</v>
      </c>
      <c r="F6722" t="s">
        <v>121</v>
      </c>
      <c r="G6722">
        <v>16</v>
      </c>
      <c r="H6722" s="3">
        <v>224.04</v>
      </c>
      <c r="I6722" s="3">
        <v>6456.2</v>
      </c>
    </row>
    <row r="6723" spans="1:9" x14ac:dyDescent="0.3">
      <c r="A6723">
        <v>6722</v>
      </c>
      <c r="B6723" s="2">
        <v>45734</v>
      </c>
      <c r="C6723" t="s">
        <v>15</v>
      </c>
      <c r="D6723" t="s">
        <v>16</v>
      </c>
      <c r="E6723" t="s">
        <v>106</v>
      </c>
      <c r="F6723" t="s">
        <v>121</v>
      </c>
      <c r="G6723">
        <v>8</v>
      </c>
      <c r="H6723" s="3">
        <v>1588.52</v>
      </c>
      <c r="I6723" s="3">
        <v>22888.33</v>
      </c>
    </row>
    <row r="6724" spans="1:9" x14ac:dyDescent="0.3">
      <c r="A6724">
        <v>6723</v>
      </c>
      <c r="B6724" s="2">
        <v>45739</v>
      </c>
      <c r="C6724" t="s">
        <v>11</v>
      </c>
      <c r="D6724" t="s">
        <v>17</v>
      </c>
      <c r="E6724" t="s">
        <v>86</v>
      </c>
      <c r="F6724" t="s">
        <v>122</v>
      </c>
      <c r="G6724">
        <v>1</v>
      </c>
      <c r="H6724" s="3">
        <v>870.66</v>
      </c>
      <c r="I6724" s="3">
        <v>1568.12</v>
      </c>
    </row>
    <row r="6725" spans="1:9" x14ac:dyDescent="0.3">
      <c r="A6725">
        <v>6724</v>
      </c>
      <c r="B6725" s="2">
        <v>45718</v>
      </c>
      <c r="C6725" t="s">
        <v>15</v>
      </c>
      <c r="D6725" t="s">
        <v>16</v>
      </c>
      <c r="E6725" t="s">
        <v>78</v>
      </c>
      <c r="F6725" t="s">
        <v>121</v>
      </c>
      <c r="G6725">
        <v>7</v>
      </c>
      <c r="H6725" s="3">
        <v>1671.83</v>
      </c>
      <c r="I6725" s="3">
        <v>21077.62</v>
      </c>
    </row>
    <row r="6726" spans="1:9" x14ac:dyDescent="0.3">
      <c r="A6726">
        <v>6725</v>
      </c>
      <c r="B6726" s="2">
        <v>45719</v>
      </c>
      <c r="C6726" t="s">
        <v>10</v>
      </c>
      <c r="D6726" t="s">
        <v>18</v>
      </c>
      <c r="E6726" t="s">
        <v>68</v>
      </c>
      <c r="F6726" t="s">
        <v>121</v>
      </c>
      <c r="G6726">
        <v>5</v>
      </c>
      <c r="H6726" s="3">
        <v>854.64</v>
      </c>
      <c r="I6726" s="3">
        <v>7696.35</v>
      </c>
    </row>
    <row r="6727" spans="1:9" x14ac:dyDescent="0.3">
      <c r="A6727">
        <v>6726</v>
      </c>
      <c r="B6727" s="2">
        <v>45736</v>
      </c>
      <c r="C6727" t="s">
        <v>13</v>
      </c>
      <c r="D6727" t="s">
        <v>17</v>
      </c>
      <c r="E6727" t="s">
        <v>61</v>
      </c>
      <c r="F6727" t="s">
        <v>121</v>
      </c>
      <c r="G6727">
        <v>13</v>
      </c>
      <c r="H6727" s="3">
        <v>491.94</v>
      </c>
      <c r="I6727" s="3">
        <v>11518.26</v>
      </c>
    </row>
    <row r="6728" spans="1:9" x14ac:dyDescent="0.3">
      <c r="A6728">
        <v>6727</v>
      </c>
      <c r="B6728" s="2">
        <v>45735</v>
      </c>
      <c r="C6728" t="s">
        <v>12</v>
      </c>
      <c r="D6728" t="s">
        <v>18</v>
      </c>
      <c r="E6728" t="s">
        <v>107</v>
      </c>
      <c r="F6728" t="s">
        <v>121</v>
      </c>
      <c r="G6728">
        <v>7</v>
      </c>
      <c r="H6728" s="3">
        <v>249.54</v>
      </c>
      <c r="I6728" s="3">
        <v>3146.08</v>
      </c>
    </row>
    <row r="6729" spans="1:9" x14ac:dyDescent="0.3">
      <c r="A6729">
        <v>6728</v>
      </c>
      <c r="B6729" s="2">
        <v>45736</v>
      </c>
      <c r="C6729" t="s">
        <v>14</v>
      </c>
      <c r="D6729" t="s">
        <v>16</v>
      </c>
      <c r="E6729" t="s">
        <v>36</v>
      </c>
      <c r="F6729" t="s">
        <v>122</v>
      </c>
      <c r="G6729">
        <v>4</v>
      </c>
      <c r="H6729" s="3">
        <v>1404.9</v>
      </c>
      <c r="I6729" s="3">
        <v>10121.31</v>
      </c>
    </row>
    <row r="6730" spans="1:9" x14ac:dyDescent="0.3">
      <c r="A6730">
        <v>6729</v>
      </c>
      <c r="B6730" s="2">
        <v>45723</v>
      </c>
      <c r="C6730" t="s">
        <v>13</v>
      </c>
      <c r="D6730" t="s">
        <v>20</v>
      </c>
      <c r="E6730" t="s">
        <v>40</v>
      </c>
      <c r="F6730" t="s">
        <v>122</v>
      </c>
      <c r="G6730">
        <v>20</v>
      </c>
      <c r="H6730" s="3">
        <v>388.61</v>
      </c>
      <c r="I6730" s="3">
        <v>13998.31</v>
      </c>
    </row>
    <row r="6731" spans="1:9" x14ac:dyDescent="0.3">
      <c r="A6731">
        <v>6730</v>
      </c>
      <c r="B6731" s="2">
        <v>45739</v>
      </c>
      <c r="C6731" t="s">
        <v>12</v>
      </c>
      <c r="D6731" t="s">
        <v>18</v>
      </c>
      <c r="E6731" t="s">
        <v>95</v>
      </c>
      <c r="F6731" t="s">
        <v>121</v>
      </c>
      <c r="G6731">
        <v>10</v>
      </c>
      <c r="H6731" s="3">
        <v>235.03</v>
      </c>
      <c r="I6731" s="3">
        <v>4233.0600000000004</v>
      </c>
    </row>
    <row r="6732" spans="1:9" x14ac:dyDescent="0.3">
      <c r="A6732">
        <v>6731</v>
      </c>
      <c r="B6732" s="2">
        <v>45730</v>
      </c>
      <c r="C6732" t="s">
        <v>14</v>
      </c>
      <c r="D6732" t="s">
        <v>16</v>
      </c>
      <c r="E6732" t="s">
        <v>69</v>
      </c>
      <c r="F6732" t="s">
        <v>122</v>
      </c>
      <c r="G6732">
        <v>5</v>
      </c>
      <c r="H6732" s="3">
        <v>1370.7</v>
      </c>
      <c r="I6732" s="3">
        <v>12343.66</v>
      </c>
    </row>
    <row r="6733" spans="1:9" x14ac:dyDescent="0.3">
      <c r="A6733">
        <v>6732</v>
      </c>
      <c r="B6733" s="2">
        <v>45723</v>
      </c>
      <c r="C6733" t="s">
        <v>11</v>
      </c>
      <c r="D6733" t="s">
        <v>16</v>
      </c>
      <c r="E6733" t="s">
        <v>99</v>
      </c>
      <c r="F6733" t="s">
        <v>121</v>
      </c>
      <c r="G6733">
        <v>1</v>
      </c>
      <c r="H6733" s="3">
        <v>896.42</v>
      </c>
      <c r="I6733" s="3">
        <v>1614.52</v>
      </c>
    </row>
    <row r="6734" spans="1:9" x14ac:dyDescent="0.3">
      <c r="A6734">
        <v>6733</v>
      </c>
      <c r="B6734" s="2">
        <v>45720</v>
      </c>
      <c r="C6734" t="s">
        <v>9</v>
      </c>
      <c r="D6734" t="s">
        <v>18</v>
      </c>
      <c r="E6734" t="s">
        <v>60</v>
      </c>
      <c r="F6734" t="s">
        <v>121</v>
      </c>
      <c r="G6734">
        <v>8</v>
      </c>
      <c r="H6734" s="3">
        <v>520.4</v>
      </c>
      <c r="I6734" s="3">
        <v>7498.23</v>
      </c>
    </row>
    <row r="6735" spans="1:9" x14ac:dyDescent="0.3">
      <c r="A6735">
        <v>6734</v>
      </c>
      <c r="B6735" s="2">
        <v>45738</v>
      </c>
      <c r="C6735" t="s">
        <v>13</v>
      </c>
      <c r="D6735" t="s">
        <v>19</v>
      </c>
      <c r="E6735" t="s">
        <v>28</v>
      </c>
      <c r="F6735" t="s">
        <v>122</v>
      </c>
      <c r="G6735">
        <v>16</v>
      </c>
      <c r="H6735" s="3">
        <v>452.56</v>
      </c>
      <c r="I6735" s="3">
        <v>13041.5</v>
      </c>
    </row>
    <row r="6736" spans="1:9" x14ac:dyDescent="0.3">
      <c r="A6736">
        <v>6735</v>
      </c>
      <c r="B6736" s="2">
        <v>45728</v>
      </c>
      <c r="C6736" t="s">
        <v>12</v>
      </c>
      <c r="D6736" t="s">
        <v>20</v>
      </c>
      <c r="E6736" t="s">
        <v>54</v>
      </c>
      <c r="F6736" t="s">
        <v>122</v>
      </c>
      <c r="G6736">
        <v>5</v>
      </c>
      <c r="H6736" s="3">
        <v>197.06</v>
      </c>
      <c r="I6736" s="3">
        <v>1774.6</v>
      </c>
    </row>
    <row r="6737" spans="1:9" x14ac:dyDescent="0.3">
      <c r="A6737">
        <v>6736</v>
      </c>
      <c r="B6737" s="2">
        <v>45733</v>
      </c>
      <c r="C6737" t="s">
        <v>12</v>
      </c>
      <c r="D6737" t="s">
        <v>16</v>
      </c>
      <c r="E6737" t="s">
        <v>87</v>
      </c>
      <c r="F6737" t="s">
        <v>121</v>
      </c>
      <c r="G6737">
        <v>10</v>
      </c>
      <c r="H6737" s="3">
        <v>181.96</v>
      </c>
      <c r="I6737" s="3">
        <v>3277.23</v>
      </c>
    </row>
    <row r="6738" spans="1:9" x14ac:dyDescent="0.3">
      <c r="A6738">
        <v>6737</v>
      </c>
      <c r="B6738" s="2">
        <v>45743</v>
      </c>
      <c r="C6738" t="s">
        <v>13</v>
      </c>
      <c r="D6738" t="s">
        <v>16</v>
      </c>
      <c r="E6738" t="s">
        <v>26</v>
      </c>
      <c r="F6738" t="s">
        <v>121</v>
      </c>
      <c r="G6738">
        <v>13</v>
      </c>
      <c r="H6738" s="3">
        <v>355.75</v>
      </c>
      <c r="I6738" s="3">
        <v>8329.52</v>
      </c>
    </row>
    <row r="6739" spans="1:9" x14ac:dyDescent="0.3">
      <c r="A6739">
        <v>6738</v>
      </c>
      <c r="B6739" s="2">
        <v>45739</v>
      </c>
      <c r="C6739" t="s">
        <v>15</v>
      </c>
      <c r="D6739" t="s">
        <v>16</v>
      </c>
      <c r="E6739" t="s">
        <v>119</v>
      </c>
      <c r="F6739" t="s">
        <v>121</v>
      </c>
      <c r="G6739">
        <v>10</v>
      </c>
      <c r="H6739" s="3">
        <v>1645.3</v>
      </c>
      <c r="I6739" s="3">
        <v>29633.07</v>
      </c>
    </row>
    <row r="6740" spans="1:9" x14ac:dyDescent="0.3">
      <c r="A6740">
        <v>6739</v>
      </c>
      <c r="B6740" s="2">
        <v>45745</v>
      </c>
      <c r="C6740" t="s">
        <v>10</v>
      </c>
      <c r="D6740" t="s">
        <v>18</v>
      </c>
      <c r="E6740" t="s">
        <v>108</v>
      </c>
      <c r="F6740" t="s">
        <v>121</v>
      </c>
      <c r="G6740">
        <v>4</v>
      </c>
      <c r="H6740" s="3">
        <v>798.17</v>
      </c>
      <c r="I6740" s="3">
        <v>5750.25</v>
      </c>
    </row>
    <row r="6741" spans="1:9" x14ac:dyDescent="0.3">
      <c r="A6741">
        <v>6740</v>
      </c>
      <c r="B6741" s="2">
        <v>45728</v>
      </c>
      <c r="C6741" t="s">
        <v>9</v>
      </c>
      <c r="D6741" t="s">
        <v>16</v>
      </c>
      <c r="E6741" t="s">
        <v>55</v>
      </c>
      <c r="F6741" t="s">
        <v>122</v>
      </c>
      <c r="G6741">
        <v>15</v>
      </c>
      <c r="H6741" s="3">
        <v>465.14</v>
      </c>
      <c r="I6741" s="3">
        <v>12566.27</v>
      </c>
    </row>
    <row r="6742" spans="1:9" x14ac:dyDescent="0.3">
      <c r="A6742">
        <v>6741</v>
      </c>
      <c r="B6742" s="2">
        <v>45740</v>
      </c>
      <c r="C6742" t="s">
        <v>14</v>
      </c>
      <c r="D6742" t="s">
        <v>16</v>
      </c>
      <c r="E6742" t="s">
        <v>75</v>
      </c>
      <c r="F6742" t="s">
        <v>122</v>
      </c>
      <c r="G6742">
        <v>5</v>
      </c>
      <c r="H6742" s="3">
        <v>1085.3499999999999</v>
      </c>
      <c r="I6742" s="3">
        <v>9773.98</v>
      </c>
    </row>
    <row r="6743" spans="1:9" x14ac:dyDescent="0.3">
      <c r="A6743">
        <v>6742</v>
      </c>
      <c r="B6743" s="2">
        <v>45718</v>
      </c>
      <c r="C6743" t="s">
        <v>10</v>
      </c>
      <c r="D6743" t="s">
        <v>19</v>
      </c>
      <c r="E6743" t="s">
        <v>99</v>
      </c>
      <c r="F6743" t="s">
        <v>121</v>
      </c>
      <c r="G6743">
        <v>6</v>
      </c>
      <c r="H6743" s="3">
        <v>737.44</v>
      </c>
      <c r="I6743" s="3">
        <v>7969.1</v>
      </c>
    </row>
    <row r="6744" spans="1:9" x14ac:dyDescent="0.3">
      <c r="A6744">
        <v>6743</v>
      </c>
      <c r="B6744" s="2">
        <v>45733</v>
      </c>
      <c r="C6744" t="s">
        <v>10</v>
      </c>
      <c r="D6744" t="s">
        <v>17</v>
      </c>
      <c r="E6744" t="s">
        <v>102</v>
      </c>
      <c r="F6744" t="s">
        <v>122</v>
      </c>
      <c r="G6744">
        <v>1</v>
      </c>
      <c r="H6744" s="3">
        <v>849.83</v>
      </c>
      <c r="I6744" s="3">
        <v>1530.61</v>
      </c>
    </row>
    <row r="6745" spans="1:9" x14ac:dyDescent="0.3">
      <c r="A6745">
        <v>6744</v>
      </c>
      <c r="B6745" s="2">
        <v>45741</v>
      </c>
      <c r="C6745" t="s">
        <v>10</v>
      </c>
      <c r="D6745" t="s">
        <v>19</v>
      </c>
      <c r="E6745" t="s">
        <v>54</v>
      </c>
      <c r="F6745" t="s">
        <v>122</v>
      </c>
      <c r="G6745">
        <v>8</v>
      </c>
      <c r="H6745" s="3">
        <v>873.79</v>
      </c>
      <c r="I6745" s="3">
        <v>12590.08</v>
      </c>
    </row>
    <row r="6746" spans="1:9" x14ac:dyDescent="0.3">
      <c r="A6746">
        <v>6745</v>
      </c>
      <c r="B6746" s="2">
        <v>45740</v>
      </c>
      <c r="C6746" t="s">
        <v>15</v>
      </c>
      <c r="D6746" t="s">
        <v>18</v>
      </c>
      <c r="E6746" t="s">
        <v>93</v>
      </c>
      <c r="F6746" t="s">
        <v>121</v>
      </c>
      <c r="G6746">
        <v>3</v>
      </c>
      <c r="H6746" s="3">
        <v>1523.1</v>
      </c>
      <c r="I6746" s="3">
        <v>8229.65</v>
      </c>
    </row>
    <row r="6747" spans="1:9" x14ac:dyDescent="0.3">
      <c r="A6747">
        <v>6746</v>
      </c>
      <c r="B6747" s="2">
        <v>45730</v>
      </c>
      <c r="C6747" t="s">
        <v>15</v>
      </c>
      <c r="D6747" t="s">
        <v>19</v>
      </c>
      <c r="E6747" t="s">
        <v>52</v>
      </c>
      <c r="F6747" t="s">
        <v>122</v>
      </c>
      <c r="G6747">
        <v>8</v>
      </c>
      <c r="H6747" s="3">
        <v>1783.18</v>
      </c>
      <c r="I6747" s="3">
        <v>25693.11</v>
      </c>
    </row>
    <row r="6748" spans="1:9" x14ac:dyDescent="0.3">
      <c r="A6748">
        <v>6747</v>
      </c>
      <c r="B6748" s="2">
        <v>45728</v>
      </c>
      <c r="C6748" t="s">
        <v>12</v>
      </c>
      <c r="D6748" t="s">
        <v>16</v>
      </c>
      <c r="E6748" t="s">
        <v>78</v>
      </c>
      <c r="F6748" t="s">
        <v>121</v>
      </c>
      <c r="G6748">
        <v>19</v>
      </c>
      <c r="H6748" s="3">
        <v>163.57</v>
      </c>
      <c r="I6748" s="3">
        <v>5597.43</v>
      </c>
    </row>
    <row r="6749" spans="1:9" x14ac:dyDescent="0.3">
      <c r="A6749">
        <v>6748</v>
      </c>
      <c r="B6749" s="2">
        <v>45740</v>
      </c>
      <c r="C6749" t="s">
        <v>9</v>
      </c>
      <c r="D6749" t="s">
        <v>20</v>
      </c>
      <c r="E6749" t="s">
        <v>79</v>
      </c>
      <c r="F6749" t="s">
        <v>121</v>
      </c>
      <c r="G6749">
        <v>14</v>
      </c>
      <c r="H6749" s="3">
        <v>419.09</v>
      </c>
      <c r="I6749" s="3">
        <v>10567.37</v>
      </c>
    </row>
    <row r="6750" spans="1:9" x14ac:dyDescent="0.3">
      <c r="A6750">
        <v>6749</v>
      </c>
      <c r="B6750" s="2">
        <v>45746</v>
      </c>
      <c r="C6750" t="s">
        <v>10</v>
      </c>
      <c r="D6750" t="s">
        <v>18</v>
      </c>
      <c r="E6750" t="s">
        <v>37</v>
      </c>
      <c r="F6750" t="s">
        <v>121</v>
      </c>
      <c r="G6750">
        <v>9</v>
      </c>
      <c r="H6750" s="3">
        <v>839.59</v>
      </c>
      <c r="I6750" s="3">
        <v>13609.47</v>
      </c>
    </row>
    <row r="6751" spans="1:9" x14ac:dyDescent="0.3">
      <c r="A6751">
        <v>6750</v>
      </c>
      <c r="B6751" s="2">
        <v>45739</v>
      </c>
      <c r="C6751" t="s">
        <v>11</v>
      </c>
      <c r="D6751" t="s">
        <v>18</v>
      </c>
      <c r="E6751" t="s">
        <v>66</v>
      </c>
      <c r="F6751" t="s">
        <v>121</v>
      </c>
      <c r="G6751">
        <v>10</v>
      </c>
      <c r="H6751" s="3">
        <v>1194.9000000000001</v>
      </c>
      <c r="I6751" s="3">
        <v>21521.03</v>
      </c>
    </row>
    <row r="6752" spans="1:9" x14ac:dyDescent="0.3">
      <c r="A6752">
        <v>6751</v>
      </c>
      <c r="B6752" s="2">
        <v>45735</v>
      </c>
      <c r="C6752" t="s">
        <v>14</v>
      </c>
      <c r="D6752" t="s">
        <v>18</v>
      </c>
      <c r="E6752" t="s">
        <v>95</v>
      </c>
      <c r="F6752" t="s">
        <v>122</v>
      </c>
      <c r="G6752">
        <v>6</v>
      </c>
      <c r="H6752" s="3">
        <v>1345.15</v>
      </c>
      <c r="I6752" s="3">
        <v>14536.29</v>
      </c>
    </row>
    <row r="6753" spans="1:9" x14ac:dyDescent="0.3">
      <c r="A6753">
        <v>6752</v>
      </c>
      <c r="B6753" s="2">
        <v>45724</v>
      </c>
      <c r="C6753" t="s">
        <v>14</v>
      </c>
      <c r="D6753" t="s">
        <v>16</v>
      </c>
      <c r="E6753" t="s">
        <v>52</v>
      </c>
      <c r="F6753" t="s">
        <v>121</v>
      </c>
      <c r="G6753">
        <v>3</v>
      </c>
      <c r="H6753" s="3">
        <v>1498.14</v>
      </c>
      <c r="I6753" s="3">
        <v>8094.78</v>
      </c>
    </row>
    <row r="6754" spans="1:9" x14ac:dyDescent="0.3">
      <c r="A6754">
        <v>6753</v>
      </c>
      <c r="B6754" s="2">
        <v>45739</v>
      </c>
      <c r="C6754" t="s">
        <v>15</v>
      </c>
      <c r="D6754" t="s">
        <v>17</v>
      </c>
      <c r="E6754" t="s">
        <v>63</v>
      </c>
      <c r="F6754" t="s">
        <v>122</v>
      </c>
      <c r="G6754">
        <v>7</v>
      </c>
      <c r="H6754" s="3">
        <v>1721.33</v>
      </c>
      <c r="I6754" s="3">
        <v>21701.7</v>
      </c>
    </row>
    <row r="6755" spans="1:9" x14ac:dyDescent="0.3">
      <c r="A6755">
        <v>6754</v>
      </c>
      <c r="B6755" s="2">
        <v>45742</v>
      </c>
      <c r="C6755" t="s">
        <v>12</v>
      </c>
      <c r="D6755" t="s">
        <v>18</v>
      </c>
      <c r="E6755" t="s">
        <v>42</v>
      </c>
      <c r="F6755" t="s">
        <v>121</v>
      </c>
      <c r="G6755">
        <v>20</v>
      </c>
      <c r="H6755" s="3">
        <v>169.53</v>
      </c>
      <c r="I6755" s="3">
        <v>6106.72</v>
      </c>
    </row>
    <row r="6756" spans="1:9" x14ac:dyDescent="0.3">
      <c r="A6756">
        <v>6755</v>
      </c>
      <c r="B6756" s="2">
        <v>45742</v>
      </c>
      <c r="C6756" t="s">
        <v>12</v>
      </c>
      <c r="D6756" t="s">
        <v>18</v>
      </c>
      <c r="E6756" t="s">
        <v>46</v>
      </c>
      <c r="F6756" t="s">
        <v>121</v>
      </c>
      <c r="G6756">
        <v>15</v>
      </c>
      <c r="H6756" s="3">
        <v>165.85</v>
      </c>
      <c r="I6756" s="3">
        <v>4480.62</v>
      </c>
    </row>
    <row r="6757" spans="1:9" x14ac:dyDescent="0.3">
      <c r="A6757">
        <v>6756</v>
      </c>
      <c r="B6757" s="2">
        <v>45746</v>
      </c>
      <c r="C6757" t="s">
        <v>10</v>
      </c>
      <c r="D6757" t="s">
        <v>16</v>
      </c>
      <c r="E6757" t="s">
        <v>41</v>
      </c>
      <c r="F6757" t="s">
        <v>121</v>
      </c>
      <c r="G6757">
        <v>4</v>
      </c>
      <c r="H6757" s="3">
        <v>892.94</v>
      </c>
      <c r="I6757" s="3">
        <v>6433</v>
      </c>
    </row>
    <row r="6758" spans="1:9" x14ac:dyDescent="0.3">
      <c r="A6758">
        <v>6757</v>
      </c>
      <c r="B6758" s="2">
        <v>45742</v>
      </c>
      <c r="C6758" t="s">
        <v>13</v>
      </c>
      <c r="D6758" t="s">
        <v>19</v>
      </c>
      <c r="E6758" t="s">
        <v>40</v>
      </c>
      <c r="F6758" t="s">
        <v>122</v>
      </c>
      <c r="G6758">
        <v>9</v>
      </c>
      <c r="H6758" s="3">
        <v>460</v>
      </c>
      <c r="I6758" s="3">
        <v>7456.45</v>
      </c>
    </row>
    <row r="6759" spans="1:9" x14ac:dyDescent="0.3">
      <c r="A6759">
        <v>6758</v>
      </c>
      <c r="B6759" s="2">
        <v>45735</v>
      </c>
      <c r="C6759" t="s">
        <v>14</v>
      </c>
      <c r="D6759" t="s">
        <v>17</v>
      </c>
      <c r="E6759" t="s">
        <v>76</v>
      </c>
      <c r="F6759" t="s">
        <v>121</v>
      </c>
      <c r="G6759">
        <v>2</v>
      </c>
      <c r="H6759" s="3">
        <v>1028.44</v>
      </c>
      <c r="I6759" s="3">
        <v>3704.59</v>
      </c>
    </row>
    <row r="6760" spans="1:9" x14ac:dyDescent="0.3">
      <c r="A6760">
        <v>6759</v>
      </c>
      <c r="B6760" s="2">
        <v>45734</v>
      </c>
      <c r="C6760" t="s">
        <v>11</v>
      </c>
      <c r="D6760" t="s">
        <v>19</v>
      </c>
      <c r="E6760" t="s">
        <v>118</v>
      </c>
      <c r="F6760" t="s">
        <v>122</v>
      </c>
      <c r="G6760">
        <v>10</v>
      </c>
      <c r="H6760" s="3">
        <v>973.01</v>
      </c>
      <c r="I6760" s="3">
        <v>17524.63</v>
      </c>
    </row>
    <row r="6761" spans="1:9" x14ac:dyDescent="0.3">
      <c r="A6761">
        <v>6760</v>
      </c>
      <c r="B6761" s="2">
        <v>45742</v>
      </c>
      <c r="C6761" t="s">
        <v>11</v>
      </c>
      <c r="D6761" t="s">
        <v>16</v>
      </c>
      <c r="E6761" t="s">
        <v>82</v>
      </c>
      <c r="F6761" t="s">
        <v>121</v>
      </c>
      <c r="G6761">
        <v>7</v>
      </c>
      <c r="H6761" s="3">
        <v>814.78</v>
      </c>
      <c r="I6761" s="3">
        <v>10272.35</v>
      </c>
    </row>
    <row r="6762" spans="1:9" x14ac:dyDescent="0.3">
      <c r="A6762">
        <v>6761</v>
      </c>
      <c r="B6762" s="2">
        <v>45738</v>
      </c>
      <c r="C6762" t="s">
        <v>12</v>
      </c>
      <c r="D6762" t="s">
        <v>18</v>
      </c>
      <c r="E6762" t="s">
        <v>93</v>
      </c>
      <c r="F6762" t="s">
        <v>121</v>
      </c>
      <c r="G6762">
        <v>17</v>
      </c>
      <c r="H6762" s="3">
        <v>164.09</v>
      </c>
      <c r="I6762" s="3">
        <v>5024.1499999999996</v>
      </c>
    </row>
    <row r="6763" spans="1:9" x14ac:dyDescent="0.3">
      <c r="A6763">
        <v>6762</v>
      </c>
      <c r="B6763" s="2">
        <v>45721</v>
      </c>
      <c r="C6763" t="s">
        <v>14</v>
      </c>
      <c r="D6763" t="s">
        <v>18</v>
      </c>
      <c r="E6763" t="s">
        <v>30</v>
      </c>
      <c r="F6763" t="s">
        <v>121</v>
      </c>
      <c r="G6763">
        <v>8</v>
      </c>
      <c r="H6763" s="3">
        <v>1347.01</v>
      </c>
      <c r="I6763" s="3">
        <v>19408.509999999998</v>
      </c>
    </row>
    <row r="6764" spans="1:9" x14ac:dyDescent="0.3">
      <c r="A6764">
        <v>6763</v>
      </c>
      <c r="B6764" s="2">
        <v>45733</v>
      </c>
      <c r="C6764" t="s">
        <v>13</v>
      </c>
      <c r="D6764" t="s">
        <v>17</v>
      </c>
      <c r="E6764" t="s">
        <v>91</v>
      </c>
      <c r="F6764" t="s">
        <v>121</v>
      </c>
      <c r="G6764">
        <v>18</v>
      </c>
      <c r="H6764" s="3">
        <v>311.45</v>
      </c>
      <c r="I6764" s="3">
        <v>10097</v>
      </c>
    </row>
    <row r="6765" spans="1:9" x14ac:dyDescent="0.3">
      <c r="A6765">
        <v>6764</v>
      </c>
      <c r="B6765" s="2">
        <v>45737</v>
      </c>
      <c r="C6765" t="s">
        <v>15</v>
      </c>
      <c r="D6765" t="s">
        <v>17</v>
      </c>
      <c r="E6765" t="s">
        <v>25</v>
      </c>
      <c r="F6765" t="s">
        <v>121</v>
      </c>
      <c r="G6765">
        <v>7</v>
      </c>
      <c r="H6765" s="3">
        <v>1590.8</v>
      </c>
      <c r="I6765" s="3">
        <v>20056.04</v>
      </c>
    </row>
    <row r="6766" spans="1:9" x14ac:dyDescent="0.3">
      <c r="A6766">
        <v>6765</v>
      </c>
      <c r="B6766" s="2">
        <v>45746</v>
      </c>
      <c r="C6766" t="s">
        <v>15</v>
      </c>
      <c r="D6766" t="s">
        <v>18</v>
      </c>
      <c r="E6766" t="s">
        <v>57</v>
      </c>
      <c r="F6766" t="s">
        <v>121</v>
      </c>
      <c r="G6766">
        <v>2</v>
      </c>
      <c r="H6766" s="3">
        <v>1568.1</v>
      </c>
      <c r="I6766" s="3">
        <v>5648.53</v>
      </c>
    </row>
    <row r="6767" spans="1:9" x14ac:dyDescent="0.3">
      <c r="A6767">
        <v>6766</v>
      </c>
      <c r="B6767" s="2">
        <v>45721</v>
      </c>
      <c r="C6767" t="s">
        <v>15</v>
      </c>
      <c r="D6767" t="s">
        <v>18</v>
      </c>
      <c r="E6767" t="s">
        <v>23</v>
      </c>
      <c r="F6767" t="s">
        <v>121</v>
      </c>
      <c r="G6767">
        <v>1</v>
      </c>
      <c r="H6767" s="3">
        <v>1549.46</v>
      </c>
      <c r="I6767" s="3">
        <v>2790.69</v>
      </c>
    </row>
    <row r="6768" spans="1:9" x14ac:dyDescent="0.3">
      <c r="A6768">
        <v>6767</v>
      </c>
      <c r="B6768" s="2">
        <v>45738</v>
      </c>
      <c r="C6768" t="s">
        <v>14</v>
      </c>
      <c r="D6768" t="s">
        <v>19</v>
      </c>
      <c r="E6768" t="s">
        <v>104</v>
      </c>
      <c r="F6768" t="s">
        <v>121</v>
      </c>
      <c r="G6768">
        <v>1</v>
      </c>
      <c r="H6768" s="3">
        <v>1191.8</v>
      </c>
      <c r="I6768" s="3">
        <v>2146.52</v>
      </c>
    </row>
    <row r="6769" spans="1:9" x14ac:dyDescent="0.3">
      <c r="A6769">
        <v>6768</v>
      </c>
      <c r="B6769" s="2">
        <v>45733</v>
      </c>
      <c r="C6769" t="s">
        <v>9</v>
      </c>
      <c r="D6769" t="s">
        <v>16</v>
      </c>
      <c r="E6769" t="s">
        <v>120</v>
      </c>
      <c r="F6769" t="s">
        <v>121</v>
      </c>
      <c r="G6769">
        <v>10</v>
      </c>
      <c r="H6769" s="3">
        <v>456.47</v>
      </c>
      <c r="I6769" s="3">
        <v>8221.36</v>
      </c>
    </row>
    <row r="6770" spans="1:9" x14ac:dyDescent="0.3">
      <c r="A6770">
        <v>6769</v>
      </c>
      <c r="B6770" s="2">
        <v>45746</v>
      </c>
      <c r="C6770" t="s">
        <v>15</v>
      </c>
      <c r="D6770" t="s">
        <v>17</v>
      </c>
      <c r="E6770" t="s">
        <v>80</v>
      </c>
      <c r="F6770" t="s">
        <v>122</v>
      </c>
      <c r="G6770">
        <v>1</v>
      </c>
      <c r="H6770" s="3">
        <v>1448.4</v>
      </c>
      <c r="I6770" s="3">
        <v>2608.6799999999998</v>
      </c>
    </row>
    <row r="6771" spans="1:9" x14ac:dyDescent="0.3">
      <c r="A6771">
        <v>6770</v>
      </c>
      <c r="B6771" s="2">
        <v>45733</v>
      </c>
      <c r="C6771" t="s">
        <v>11</v>
      </c>
      <c r="D6771" t="s">
        <v>18</v>
      </c>
      <c r="E6771" t="s">
        <v>68</v>
      </c>
      <c r="F6771" t="s">
        <v>121</v>
      </c>
      <c r="G6771">
        <v>5</v>
      </c>
      <c r="H6771" s="3">
        <v>904.43</v>
      </c>
      <c r="I6771" s="3">
        <v>8144.73</v>
      </c>
    </row>
    <row r="6772" spans="1:9" x14ac:dyDescent="0.3">
      <c r="A6772">
        <v>6771</v>
      </c>
      <c r="B6772" s="2">
        <v>45723</v>
      </c>
      <c r="C6772" t="s">
        <v>12</v>
      </c>
      <c r="D6772" t="s">
        <v>19</v>
      </c>
      <c r="E6772" t="s">
        <v>74</v>
      </c>
      <c r="F6772" t="s">
        <v>121</v>
      </c>
      <c r="G6772">
        <v>18</v>
      </c>
      <c r="H6772" s="3">
        <v>169.84</v>
      </c>
      <c r="I6772" s="3">
        <v>5506.1</v>
      </c>
    </row>
    <row r="6773" spans="1:9" x14ac:dyDescent="0.3">
      <c r="A6773">
        <v>6772</v>
      </c>
      <c r="B6773" s="2">
        <v>45744</v>
      </c>
      <c r="C6773" t="s">
        <v>12</v>
      </c>
      <c r="D6773" t="s">
        <v>17</v>
      </c>
      <c r="E6773" t="s">
        <v>87</v>
      </c>
      <c r="F6773" t="s">
        <v>121</v>
      </c>
      <c r="G6773">
        <v>12</v>
      </c>
      <c r="H6773" s="3">
        <v>191.67</v>
      </c>
      <c r="I6773" s="3">
        <v>4142.54</v>
      </c>
    </row>
    <row r="6774" spans="1:9" x14ac:dyDescent="0.3">
      <c r="A6774">
        <v>6773</v>
      </c>
      <c r="B6774" s="2">
        <v>45741</v>
      </c>
      <c r="C6774" t="s">
        <v>9</v>
      </c>
      <c r="D6774" t="s">
        <v>17</v>
      </c>
      <c r="E6774" t="s">
        <v>78</v>
      </c>
      <c r="F6774" t="s">
        <v>122</v>
      </c>
      <c r="G6774">
        <v>14</v>
      </c>
      <c r="H6774" s="3">
        <v>410.96</v>
      </c>
      <c r="I6774" s="3">
        <v>10362.370000000001</v>
      </c>
    </row>
    <row r="6775" spans="1:9" x14ac:dyDescent="0.3">
      <c r="A6775">
        <v>6774</v>
      </c>
      <c r="B6775" s="2">
        <v>45724</v>
      </c>
      <c r="C6775" t="s">
        <v>14</v>
      </c>
      <c r="D6775" t="s">
        <v>19</v>
      </c>
      <c r="E6775" t="s">
        <v>86</v>
      </c>
      <c r="F6775" t="s">
        <v>121</v>
      </c>
      <c r="G6775">
        <v>8</v>
      </c>
      <c r="H6775" s="3">
        <v>1295.6400000000001</v>
      </c>
      <c r="I6775" s="3">
        <v>18668.349999999999</v>
      </c>
    </row>
    <row r="6776" spans="1:9" x14ac:dyDescent="0.3">
      <c r="A6776">
        <v>6775</v>
      </c>
      <c r="B6776" s="2">
        <v>45735</v>
      </c>
      <c r="C6776" t="s">
        <v>10</v>
      </c>
      <c r="D6776" t="s">
        <v>18</v>
      </c>
      <c r="E6776" t="s">
        <v>31</v>
      </c>
      <c r="F6776" t="s">
        <v>121</v>
      </c>
      <c r="G6776">
        <v>3</v>
      </c>
      <c r="H6776" s="3">
        <v>857.42</v>
      </c>
      <c r="I6776" s="3">
        <v>4632.83</v>
      </c>
    </row>
    <row r="6777" spans="1:9" x14ac:dyDescent="0.3">
      <c r="A6777">
        <v>6776</v>
      </c>
      <c r="B6777" s="2">
        <v>45720</v>
      </c>
      <c r="C6777" t="s">
        <v>14</v>
      </c>
      <c r="D6777" t="s">
        <v>16</v>
      </c>
      <c r="E6777" t="s">
        <v>104</v>
      </c>
      <c r="F6777" t="s">
        <v>121</v>
      </c>
      <c r="G6777">
        <v>8</v>
      </c>
      <c r="H6777" s="3">
        <v>1405.37</v>
      </c>
      <c r="I6777" s="3">
        <v>20249.400000000001</v>
      </c>
    </row>
    <row r="6778" spans="1:9" x14ac:dyDescent="0.3">
      <c r="A6778">
        <v>6777</v>
      </c>
      <c r="B6778" s="2">
        <v>45725</v>
      </c>
      <c r="C6778" t="s">
        <v>10</v>
      </c>
      <c r="D6778" t="s">
        <v>16</v>
      </c>
      <c r="E6778" t="s">
        <v>22</v>
      </c>
      <c r="F6778" t="s">
        <v>122</v>
      </c>
      <c r="G6778">
        <v>2</v>
      </c>
      <c r="H6778" s="3">
        <v>878.14</v>
      </c>
      <c r="I6778" s="3">
        <v>3163.19</v>
      </c>
    </row>
    <row r="6779" spans="1:9" x14ac:dyDescent="0.3">
      <c r="A6779">
        <v>6778</v>
      </c>
      <c r="B6779" s="2">
        <v>45720</v>
      </c>
      <c r="C6779" t="s">
        <v>15</v>
      </c>
      <c r="D6779" t="s">
        <v>20</v>
      </c>
      <c r="E6779" t="s">
        <v>25</v>
      </c>
      <c r="F6779" t="s">
        <v>122</v>
      </c>
      <c r="G6779">
        <v>1</v>
      </c>
      <c r="H6779" s="3">
        <v>1385.5</v>
      </c>
      <c r="I6779" s="3">
        <v>2495.39</v>
      </c>
    </row>
    <row r="6780" spans="1:9" x14ac:dyDescent="0.3">
      <c r="A6780">
        <v>6779</v>
      </c>
      <c r="B6780" s="2">
        <v>45723</v>
      </c>
      <c r="C6780" t="s">
        <v>9</v>
      </c>
      <c r="D6780" t="s">
        <v>16</v>
      </c>
      <c r="E6780" t="s">
        <v>79</v>
      </c>
      <c r="F6780" t="s">
        <v>121</v>
      </c>
      <c r="G6780">
        <v>8</v>
      </c>
      <c r="H6780" s="3">
        <v>497.86</v>
      </c>
      <c r="I6780" s="3">
        <v>7173.46</v>
      </c>
    </row>
    <row r="6781" spans="1:9" x14ac:dyDescent="0.3">
      <c r="A6781">
        <v>6780</v>
      </c>
      <c r="B6781" s="2">
        <v>45731</v>
      </c>
      <c r="C6781" t="s">
        <v>12</v>
      </c>
      <c r="D6781" t="s">
        <v>19</v>
      </c>
      <c r="E6781" t="s">
        <v>81</v>
      </c>
      <c r="F6781" t="s">
        <v>122</v>
      </c>
      <c r="G6781">
        <v>20</v>
      </c>
      <c r="H6781" s="3">
        <v>236.87</v>
      </c>
      <c r="I6781" s="3">
        <v>8532.41</v>
      </c>
    </row>
    <row r="6782" spans="1:9" x14ac:dyDescent="0.3">
      <c r="A6782">
        <v>6781</v>
      </c>
      <c r="B6782" s="2">
        <v>45744</v>
      </c>
      <c r="C6782" t="s">
        <v>13</v>
      </c>
      <c r="D6782" t="s">
        <v>18</v>
      </c>
      <c r="E6782" t="s">
        <v>23</v>
      </c>
      <c r="F6782" t="s">
        <v>122</v>
      </c>
      <c r="G6782">
        <v>10</v>
      </c>
      <c r="H6782" s="3">
        <v>406.61</v>
      </c>
      <c r="I6782" s="3">
        <v>7323.35</v>
      </c>
    </row>
    <row r="6783" spans="1:9" x14ac:dyDescent="0.3">
      <c r="A6783">
        <v>6782</v>
      </c>
      <c r="B6783" s="2">
        <v>45717</v>
      </c>
      <c r="C6783" t="s">
        <v>10</v>
      </c>
      <c r="D6783" t="s">
        <v>16</v>
      </c>
      <c r="E6783" t="s">
        <v>112</v>
      </c>
      <c r="F6783" t="s">
        <v>121</v>
      </c>
      <c r="G6783">
        <v>8</v>
      </c>
      <c r="H6783" s="3">
        <v>768.81</v>
      </c>
      <c r="I6783" s="3">
        <v>11077.47</v>
      </c>
    </row>
    <row r="6784" spans="1:9" x14ac:dyDescent="0.3">
      <c r="A6784">
        <v>6783</v>
      </c>
      <c r="B6784" s="2">
        <v>45722</v>
      </c>
      <c r="C6784" t="s">
        <v>10</v>
      </c>
      <c r="D6784" t="s">
        <v>16</v>
      </c>
      <c r="E6784" t="s">
        <v>75</v>
      </c>
      <c r="F6784" t="s">
        <v>121</v>
      </c>
      <c r="G6784">
        <v>4</v>
      </c>
      <c r="H6784" s="3">
        <v>814.96</v>
      </c>
      <c r="I6784" s="3">
        <v>5871.21</v>
      </c>
    </row>
    <row r="6785" spans="1:9" x14ac:dyDescent="0.3">
      <c r="A6785">
        <v>6784</v>
      </c>
      <c r="B6785" s="2">
        <v>45720</v>
      </c>
      <c r="C6785" t="s">
        <v>9</v>
      </c>
      <c r="D6785" t="s">
        <v>16</v>
      </c>
      <c r="E6785" t="s">
        <v>120</v>
      </c>
      <c r="F6785" t="s">
        <v>121</v>
      </c>
      <c r="G6785">
        <v>10</v>
      </c>
      <c r="H6785" s="3">
        <v>520.39</v>
      </c>
      <c r="I6785" s="3">
        <v>9372.61</v>
      </c>
    </row>
    <row r="6786" spans="1:9" x14ac:dyDescent="0.3">
      <c r="A6786">
        <v>6785</v>
      </c>
      <c r="B6786" s="2">
        <v>45741</v>
      </c>
      <c r="C6786" t="s">
        <v>13</v>
      </c>
      <c r="D6786" t="s">
        <v>16</v>
      </c>
      <c r="E6786" t="s">
        <v>110</v>
      </c>
      <c r="F6786" t="s">
        <v>122</v>
      </c>
      <c r="G6786">
        <v>5</v>
      </c>
      <c r="H6786" s="3">
        <v>331.22</v>
      </c>
      <c r="I6786" s="3">
        <v>2982.76</v>
      </c>
    </row>
    <row r="6787" spans="1:9" x14ac:dyDescent="0.3">
      <c r="A6787">
        <v>6786</v>
      </c>
      <c r="B6787" s="2">
        <v>45719</v>
      </c>
      <c r="C6787" t="s">
        <v>15</v>
      </c>
      <c r="D6787" t="s">
        <v>17</v>
      </c>
      <c r="E6787" t="s">
        <v>83</v>
      </c>
      <c r="F6787" t="s">
        <v>121</v>
      </c>
      <c r="G6787">
        <v>9</v>
      </c>
      <c r="H6787" s="3">
        <v>1710.34</v>
      </c>
      <c r="I6787" s="3">
        <v>27724.04</v>
      </c>
    </row>
    <row r="6788" spans="1:9" x14ac:dyDescent="0.3">
      <c r="A6788">
        <v>6787</v>
      </c>
      <c r="B6788" s="2">
        <v>45745</v>
      </c>
      <c r="C6788" t="s">
        <v>12</v>
      </c>
      <c r="D6788" t="s">
        <v>16</v>
      </c>
      <c r="E6788" t="s">
        <v>82</v>
      </c>
      <c r="F6788" t="s">
        <v>121</v>
      </c>
      <c r="G6788">
        <v>13</v>
      </c>
      <c r="H6788" s="3">
        <v>236.56</v>
      </c>
      <c r="I6788" s="3">
        <v>5538.81</v>
      </c>
    </row>
    <row r="6789" spans="1:9" x14ac:dyDescent="0.3">
      <c r="A6789">
        <v>6788</v>
      </c>
      <c r="B6789" s="2">
        <v>45729</v>
      </c>
      <c r="C6789" t="s">
        <v>14</v>
      </c>
      <c r="D6789" t="s">
        <v>18</v>
      </c>
      <c r="E6789" t="s">
        <v>60</v>
      </c>
      <c r="F6789" t="s">
        <v>121</v>
      </c>
      <c r="G6789">
        <v>8</v>
      </c>
      <c r="H6789" s="3">
        <v>1201.49</v>
      </c>
      <c r="I6789" s="3">
        <v>17311.78</v>
      </c>
    </row>
    <row r="6790" spans="1:9" x14ac:dyDescent="0.3">
      <c r="A6790">
        <v>6789</v>
      </c>
      <c r="B6790" s="2">
        <v>45732</v>
      </c>
      <c r="C6790" t="s">
        <v>15</v>
      </c>
      <c r="D6790" t="s">
        <v>19</v>
      </c>
      <c r="E6790" t="s">
        <v>54</v>
      </c>
      <c r="F6790" t="s">
        <v>122</v>
      </c>
      <c r="G6790">
        <v>1</v>
      </c>
      <c r="H6790" s="3">
        <v>1369.4</v>
      </c>
      <c r="I6790" s="3">
        <v>2466.39</v>
      </c>
    </row>
    <row r="6791" spans="1:9" x14ac:dyDescent="0.3">
      <c r="A6791">
        <v>6790</v>
      </c>
      <c r="B6791" s="2">
        <v>45739</v>
      </c>
      <c r="C6791" t="s">
        <v>11</v>
      </c>
      <c r="D6791" t="s">
        <v>17</v>
      </c>
      <c r="E6791" t="s">
        <v>23</v>
      </c>
      <c r="F6791" t="s">
        <v>121</v>
      </c>
      <c r="G6791">
        <v>4</v>
      </c>
      <c r="H6791" s="3">
        <v>1136.99</v>
      </c>
      <c r="I6791" s="3">
        <v>8191.21</v>
      </c>
    </row>
    <row r="6792" spans="1:9" x14ac:dyDescent="0.3">
      <c r="A6792">
        <v>6791</v>
      </c>
      <c r="B6792" s="2">
        <v>45739</v>
      </c>
      <c r="C6792" t="s">
        <v>11</v>
      </c>
      <c r="D6792" t="s">
        <v>19</v>
      </c>
      <c r="E6792" t="s">
        <v>64</v>
      </c>
      <c r="F6792" t="s">
        <v>121</v>
      </c>
      <c r="G6792">
        <v>1</v>
      </c>
      <c r="H6792" s="3">
        <v>882.72</v>
      </c>
      <c r="I6792" s="3">
        <v>1589.84</v>
      </c>
    </row>
    <row r="6793" spans="1:9" x14ac:dyDescent="0.3">
      <c r="A6793">
        <v>6792</v>
      </c>
      <c r="B6793" s="2">
        <v>45720</v>
      </c>
      <c r="C6793" t="s">
        <v>10</v>
      </c>
      <c r="D6793" t="s">
        <v>17</v>
      </c>
      <c r="E6793" t="s">
        <v>24</v>
      </c>
      <c r="F6793" t="s">
        <v>121</v>
      </c>
      <c r="G6793">
        <v>5</v>
      </c>
      <c r="H6793" s="3">
        <v>713.65</v>
      </c>
      <c r="I6793" s="3">
        <v>6426.68</v>
      </c>
    </row>
    <row r="6794" spans="1:9" x14ac:dyDescent="0.3">
      <c r="A6794">
        <v>6793</v>
      </c>
      <c r="B6794" s="2">
        <v>45743</v>
      </c>
      <c r="C6794" t="s">
        <v>12</v>
      </c>
      <c r="D6794" t="s">
        <v>17</v>
      </c>
      <c r="E6794" t="s">
        <v>118</v>
      </c>
      <c r="F6794" t="s">
        <v>121</v>
      </c>
      <c r="G6794">
        <v>16</v>
      </c>
      <c r="H6794" s="3">
        <v>174.43</v>
      </c>
      <c r="I6794" s="3">
        <v>5026.58</v>
      </c>
    </row>
    <row r="6795" spans="1:9" x14ac:dyDescent="0.3">
      <c r="A6795">
        <v>6794</v>
      </c>
      <c r="B6795" s="2">
        <v>45738</v>
      </c>
      <c r="C6795" t="s">
        <v>9</v>
      </c>
      <c r="D6795" t="s">
        <v>19</v>
      </c>
      <c r="E6795" t="s">
        <v>90</v>
      </c>
      <c r="F6795" t="s">
        <v>121</v>
      </c>
      <c r="G6795">
        <v>9</v>
      </c>
      <c r="H6795" s="3">
        <v>444.27</v>
      </c>
      <c r="I6795" s="3">
        <v>7201.47</v>
      </c>
    </row>
    <row r="6796" spans="1:9" x14ac:dyDescent="0.3">
      <c r="A6796">
        <v>6795</v>
      </c>
      <c r="B6796" s="2">
        <v>45717</v>
      </c>
      <c r="C6796" t="s">
        <v>14</v>
      </c>
      <c r="D6796" t="s">
        <v>18</v>
      </c>
      <c r="E6796" t="s">
        <v>119</v>
      </c>
      <c r="F6796" t="s">
        <v>122</v>
      </c>
      <c r="G6796">
        <v>3</v>
      </c>
      <c r="H6796" s="3">
        <v>1467.11</v>
      </c>
      <c r="I6796" s="3">
        <v>7927.12</v>
      </c>
    </row>
    <row r="6797" spans="1:9" x14ac:dyDescent="0.3">
      <c r="A6797">
        <v>6796</v>
      </c>
      <c r="B6797" s="2">
        <v>45726</v>
      </c>
      <c r="C6797" t="s">
        <v>9</v>
      </c>
      <c r="D6797" t="s">
        <v>18</v>
      </c>
      <c r="E6797" t="s">
        <v>22</v>
      </c>
      <c r="F6797" t="s">
        <v>122</v>
      </c>
      <c r="G6797">
        <v>18</v>
      </c>
      <c r="H6797" s="3">
        <v>467.59</v>
      </c>
      <c r="I6797" s="3">
        <v>15158.95</v>
      </c>
    </row>
    <row r="6798" spans="1:9" x14ac:dyDescent="0.3">
      <c r="A6798">
        <v>6797</v>
      </c>
      <c r="B6798" s="2">
        <v>45730</v>
      </c>
      <c r="C6798" t="s">
        <v>13</v>
      </c>
      <c r="D6798" t="s">
        <v>16</v>
      </c>
      <c r="E6798" t="s">
        <v>117</v>
      </c>
      <c r="F6798" t="s">
        <v>121</v>
      </c>
      <c r="G6798">
        <v>16</v>
      </c>
      <c r="H6798" s="3">
        <v>376.78</v>
      </c>
      <c r="I6798" s="3">
        <v>10857.74</v>
      </c>
    </row>
    <row r="6799" spans="1:9" x14ac:dyDescent="0.3">
      <c r="A6799">
        <v>6798</v>
      </c>
      <c r="B6799" s="2">
        <v>45732</v>
      </c>
      <c r="C6799" t="s">
        <v>13</v>
      </c>
      <c r="D6799" t="s">
        <v>16</v>
      </c>
      <c r="E6799" t="s">
        <v>100</v>
      </c>
      <c r="F6799" t="s">
        <v>121</v>
      </c>
      <c r="G6799">
        <v>5</v>
      </c>
      <c r="H6799" s="3">
        <v>474.72</v>
      </c>
      <c r="I6799" s="3">
        <v>4275.03</v>
      </c>
    </row>
    <row r="6800" spans="1:9" x14ac:dyDescent="0.3">
      <c r="A6800">
        <v>6799</v>
      </c>
      <c r="B6800" s="2">
        <v>45739</v>
      </c>
      <c r="C6800" t="s">
        <v>9</v>
      </c>
      <c r="D6800" t="s">
        <v>16</v>
      </c>
      <c r="E6800" t="s">
        <v>68</v>
      </c>
      <c r="F6800" t="s">
        <v>121</v>
      </c>
      <c r="G6800">
        <v>17</v>
      </c>
      <c r="H6800" s="3">
        <v>428.32</v>
      </c>
      <c r="I6800" s="3">
        <v>13114.41</v>
      </c>
    </row>
    <row r="6801" spans="1:9" x14ac:dyDescent="0.3">
      <c r="A6801">
        <v>6800</v>
      </c>
      <c r="B6801" s="2">
        <v>45732</v>
      </c>
      <c r="C6801" t="s">
        <v>13</v>
      </c>
      <c r="D6801" t="s">
        <v>16</v>
      </c>
      <c r="E6801" t="s">
        <v>55</v>
      </c>
      <c r="F6801" t="s">
        <v>121</v>
      </c>
      <c r="G6801">
        <v>8</v>
      </c>
      <c r="H6801" s="3">
        <v>348.23</v>
      </c>
      <c r="I6801" s="3">
        <v>5017.5</v>
      </c>
    </row>
    <row r="6802" spans="1:9" x14ac:dyDescent="0.3">
      <c r="A6802">
        <v>6801</v>
      </c>
      <c r="B6802" s="2">
        <v>45725</v>
      </c>
      <c r="C6802" t="s">
        <v>10</v>
      </c>
      <c r="D6802" t="s">
        <v>18</v>
      </c>
      <c r="E6802" t="s">
        <v>48</v>
      </c>
      <c r="F6802" t="s">
        <v>122</v>
      </c>
      <c r="G6802">
        <v>5</v>
      </c>
      <c r="H6802" s="3">
        <v>745.03</v>
      </c>
      <c r="I6802" s="3">
        <v>6709.27</v>
      </c>
    </row>
    <row r="6803" spans="1:9" x14ac:dyDescent="0.3">
      <c r="A6803">
        <v>6802</v>
      </c>
      <c r="B6803" s="2">
        <v>45741</v>
      </c>
      <c r="C6803" t="s">
        <v>11</v>
      </c>
      <c r="D6803" t="s">
        <v>20</v>
      </c>
      <c r="E6803" t="s">
        <v>98</v>
      </c>
      <c r="F6803" t="s">
        <v>122</v>
      </c>
      <c r="G6803">
        <v>5</v>
      </c>
      <c r="H6803" s="3">
        <v>1004.35</v>
      </c>
      <c r="I6803" s="3">
        <v>9044.5400000000009</v>
      </c>
    </row>
    <row r="6804" spans="1:9" x14ac:dyDescent="0.3">
      <c r="A6804">
        <v>6803</v>
      </c>
      <c r="B6804" s="2">
        <v>45729</v>
      </c>
      <c r="C6804" t="s">
        <v>12</v>
      </c>
      <c r="D6804" t="s">
        <v>17</v>
      </c>
      <c r="E6804" t="s">
        <v>39</v>
      </c>
      <c r="F6804" t="s">
        <v>121</v>
      </c>
      <c r="G6804">
        <v>5</v>
      </c>
      <c r="H6804" s="3">
        <v>200.2</v>
      </c>
      <c r="I6804" s="3">
        <v>1802.87</v>
      </c>
    </row>
    <row r="6805" spans="1:9" x14ac:dyDescent="0.3">
      <c r="A6805">
        <v>6804</v>
      </c>
      <c r="B6805" s="2">
        <v>45721</v>
      </c>
      <c r="C6805" t="s">
        <v>15</v>
      </c>
      <c r="D6805" t="s">
        <v>16</v>
      </c>
      <c r="E6805" t="s">
        <v>22</v>
      </c>
      <c r="F6805" t="s">
        <v>122</v>
      </c>
      <c r="G6805">
        <v>9</v>
      </c>
      <c r="H6805" s="3">
        <v>1263.0999999999999</v>
      </c>
      <c r="I6805" s="3">
        <v>20474.43</v>
      </c>
    </row>
    <row r="6806" spans="1:9" x14ac:dyDescent="0.3">
      <c r="A6806">
        <v>6805</v>
      </c>
      <c r="B6806" s="2">
        <v>45734</v>
      </c>
      <c r="C6806" t="s">
        <v>14</v>
      </c>
      <c r="D6806" t="s">
        <v>16</v>
      </c>
      <c r="E6806" t="s">
        <v>34</v>
      </c>
      <c r="F6806" t="s">
        <v>122</v>
      </c>
      <c r="G6806">
        <v>8</v>
      </c>
      <c r="H6806" s="3">
        <v>1056.05</v>
      </c>
      <c r="I6806" s="3">
        <v>15216.19</v>
      </c>
    </row>
    <row r="6807" spans="1:9" x14ac:dyDescent="0.3">
      <c r="A6807">
        <v>6806</v>
      </c>
      <c r="B6807" s="2">
        <v>45741</v>
      </c>
      <c r="C6807" t="s">
        <v>13</v>
      </c>
      <c r="D6807" t="s">
        <v>16</v>
      </c>
      <c r="E6807" t="s">
        <v>48</v>
      </c>
      <c r="F6807" t="s">
        <v>121</v>
      </c>
      <c r="G6807">
        <v>10</v>
      </c>
      <c r="H6807" s="3">
        <v>496.62</v>
      </c>
      <c r="I6807" s="3">
        <v>8944.49</v>
      </c>
    </row>
    <row r="6808" spans="1:9" x14ac:dyDescent="0.3">
      <c r="A6808">
        <v>6807</v>
      </c>
      <c r="B6808" s="2">
        <v>45729</v>
      </c>
      <c r="C6808" t="s">
        <v>12</v>
      </c>
      <c r="D6808" t="s">
        <v>20</v>
      </c>
      <c r="E6808" t="s">
        <v>61</v>
      </c>
      <c r="F6808" t="s">
        <v>121</v>
      </c>
      <c r="G6808">
        <v>17</v>
      </c>
      <c r="H6808" s="3">
        <v>152.09</v>
      </c>
      <c r="I6808" s="3">
        <v>4656.7299999999996</v>
      </c>
    </row>
    <row r="6809" spans="1:9" x14ac:dyDescent="0.3">
      <c r="A6809">
        <v>6808</v>
      </c>
      <c r="B6809" s="2">
        <v>45720</v>
      </c>
      <c r="C6809" t="s">
        <v>10</v>
      </c>
      <c r="D6809" t="s">
        <v>17</v>
      </c>
      <c r="E6809" t="s">
        <v>71</v>
      </c>
      <c r="F6809" t="s">
        <v>122</v>
      </c>
      <c r="G6809">
        <v>5</v>
      </c>
      <c r="H6809" s="3">
        <v>881.5</v>
      </c>
      <c r="I6809" s="3">
        <v>7938.23</v>
      </c>
    </row>
    <row r="6810" spans="1:9" x14ac:dyDescent="0.3">
      <c r="A6810">
        <v>6809</v>
      </c>
      <c r="B6810" s="2">
        <v>45723</v>
      </c>
      <c r="C6810" t="s">
        <v>11</v>
      </c>
      <c r="D6810" t="s">
        <v>17</v>
      </c>
      <c r="E6810" t="s">
        <v>108</v>
      </c>
      <c r="F6810" t="s">
        <v>121</v>
      </c>
      <c r="G6810">
        <v>9</v>
      </c>
      <c r="H6810" s="3">
        <v>1151.9000000000001</v>
      </c>
      <c r="I6810" s="3">
        <v>18671.91</v>
      </c>
    </row>
    <row r="6811" spans="1:9" x14ac:dyDescent="0.3">
      <c r="A6811">
        <v>6810</v>
      </c>
      <c r="B6811" s="2">
        <v>45743</v>
      </c>
      <c r="C6811" t="s">
        <v>12</v>
      </c>
      <c r="D6811" t="s">
        <v>17</v>
      </c>
      <c r="E6811" t="s">
        <v>70</v>
      </c>
      <c r="F6811" t="s">
        <v>121</v>
      </c>
      <c r="G6811">
        <v>5</v>
      </c>
      <c r="H6811" s="3">
        <v>164.22</v>
      </c>
      <c r="I6811" s="3">
        <v>1478.86</v>
      </c>
    </row>
    <row r="6812" spans="1:9" x14ac:dyDescent="0.3">
      <c r="A6812">
        <v>6811</v>
      </c>
      <c r="B6812" s="2">
        <v>45725</v>
      </c>
      <c r="C6812" t="s">
        <v>12</v>
      </c>
      <c r="D6812" t="s">
        <v>20</v>
      </c>
      <c r="E6812" t="s">
        <v>68</v>
      </c>
      <c r="F6812" t="s">
        <v>121</v>
      </c>
      <c r="G6812">
        <v>12</v>
      </c>
      <c r="H6812" s="3">
        <v>238.98</v>
      </c>
      <c r="I6812" s="3">
        <v>5165.05</v>
      </c>
    </row>
    <row r="6813" spans="1:9" x14ac:dyDescent="0.3">
      <c r="A6813">
        <v>6812</v>
      </c>
      <c r="B6813" s="2">
        <v>45729</v>
      </c>
      <c r="C6813" t="s">
        <v>12</v>
      </c>
      <c r="D6813" t="s">
        <v>17</v>
      </c>
      <c r="E6813" t="s">
        <v>62</v>
      </c>
      <c r="F6813" t="s">
        <v>121</v>
      </c>
      <c r="G6813">
        <v>7</v>
      </c>
      <c r="H6813" s="3">
        <v>225.21</v>
      </c>
      <c r="I6813" s="3">
        <v>2839.34</v>
      </c>
    </row>
    <row r="6814" spans="1:9" x14ac:dyDescent="0.3">
      <c r="A6814">
        <v>6813</v>
      </c>
      <c r="B6814" s="2">
        <v>45725</v>
      </c>
      <c r="C6814" t="s">
        <v>13</v>
      </c>
      <c r="D6814" t="s">
        <v>19</v>
      </c>
      <c r="E6814" t="s">
        <v>51</v>
      </c>
      <c r="F6814" t="s">
        <v>122</v>
      </c>
      <c r="G6814">
        <v>8</v>
      </c>
      <c r="H6814" s="3">
        <v>449.24</v>
      </c>
      <c r="I6814" s="3">
        <v>6472.91</v>
      </c>
    </row>
    <row r="6815" spans="1:9" x14ac:dyDescent="0.3">
      <c r="A6815">
        <v>6814</v>
      </c>
      <c r="B6815" s="2">
        <v>45738</v>
      </c>
      <c r="C6815" t="s">
        <v>14</v>
      </c>
      <c r="D6815" t="s">
        <v>20</v>
      </c>
      <c r="E6815" t="s">
        <v>52</v>
      </c>
      <c r="F6815" t="s">
        <v>121</v>
      </c>
      <c r="G6815">
        <v>5</v>
      </c>
      <c r="H6815" s="3">
        <v>1032.21</v>
      </c>
      <c r="I6815" s="3">
        <v>9295.43</v>
      </c>
    </row>
    <row r="6816" spans="1:9" x14ac:dyDescent="0.3">
      <c r="A6816">
        <v>6815</v>
      </c>
      <c r="B6816" s="2">
        <v>45728</v>
      </c>
      <c r="C6816" t="s">
        <v>14</v>
      </c>
      <c r="D6816" t="s">
        <v>18</v>
      </c>
      <c r="E6816" t="s">
        <v>80</v>
      </c>
      <c r="F6816" t="s">
        <v>121</v>
      </c>
      <c r="G6816">
        <v>3</v>
      </c>
      <c r="H6816" s="3">
        <v>1025.46</v>
      </c>
      <c r="I6816" s="3">
        <v>5540.79</v>
      </c>
    </row>
    <row r="6817" spans="1:9" x14ac:dyDescent="0.3">
      <c r="A6817">
        <v>6816</v>
      </c>
      <c r="B6817" s="2">
        <v>45737</v>
      </c>
      <c r="C6817" t="s">
        <v>14</v>
      </c>
      <c r="D6817" t="s">
        <v>19</v>
      </c>
      <c r="E6817" t="s">
        <v>26</v>
      </c>
      <c r="F6817" t="s">
        <v>122</v>
      </c>
      <c r="G6817">
        <v>8</v>
      </c>
      <c r="H6817" s="3">
        <v>1175.05</v>
      </c>
      <c r="I6817" s="3">
        <v>16930.810000000001</v>
      </c>
    </row>
    <row r="6818" spans="1:9" x14ac:dyDescent="0.3">
      <c r="A6818">
        <v>6817</v>
      </c>
      <c r="B6818" s="2">
        <v>45723</v>
      </c>
      <c r="C6818" t="s">
        <v>13</v>
      </c>
      <c r="D6818" t="s">
        <v>18</v>
      </c>
      <c r="E6818" t="s">
        <v>33</v>
      </c>
      <c r="F6818" t="s">
        <v>121</v>
      </c>
      <c r="G6818">
        <v>9</v>
      </c>
      <c r="H6818" s="3">
        <v>389.82</v>
      </c>
      <c r="I6818" s="3">
        <v>6318.85</v>
      </c>
    </row>
    <row r="6819" spans="1:9" x14ac:dyDescent="0.3">
      <c r="A6819">
        <v>6818</v>
      </c>
      <c r="B6819" s="2">
        <v>45735</v>
      </c>
      <c r="C6819" t="s">
        <v>13</v>
      </c>
      <c r="D6819" t="s">
        <v>16</v>
      </c>
      <c r="E6819" t="s">
        <v>97</v>
      </c>
      <c r="F6819" t="s">
        <v>121</v>
      </c>
      <c r="G6819">
        <v>5</v>
      </c>
      <c r="H6819" s="3">
        <v>456.66</v>
      </c>
      <c r="I6819" s="3">
        <v>4112.3900000000003</v>
      </c>
    </row>
    <row r="6820" spans="1:9" x14ac:dyDescent="0.3">
      <c r="A6820">
        <v>6819</v>
      </c>
      <c r="B6820" s="2">
        <v>45735</v>
      </c>
      <c r="C6820" t="s">
        <v>14</v>
      </c>
      <c r="D6820" t="s">
        <v>20</v>
      </c>
      <c r="E6820" t="s">
        <v>38</v>
      </c>
      <c r="F6820" t="s">
        <v>121</v>
      </c>
      <c r="G6820">
        <v>5</v>
      </c>
      <c r="H6820" s="3">
        <v>1260.76</v>
      </c>
      <c r="I6820" s="3">
        <v>11353.61</v>
      </c>
    </row>
    <row r="6821" spans="1:9" x14ac:dyDescent="0.3">
      <c r="A6821">
        <v>6820</v>
      </c>
      <c r="B6821" s="2">
        <v>45739</v>
      </c>
      <c r="C6821" t="s">
        <v>10</v>
      </c>
      <c r="D6821" t="s">
        <v>17</v>
      </c>
      <c r="E6821" t="s">
        <v>105</v>
      </c>
      <c r="F6821" t="s">
        <v>121</v>
      </c>
      <c r="G6821">
        <v>1</v>
      </c>
      <c r="H6821" s="3">
        <v>739.62</v>
      </c>
      <c r="I6821" s="3">
        <v>1332.11</v>
      </c>
    </row>
    <row r="6822" spans="1:9" x14ac:dyDescent="0.3">
      <c r="A6822">
        <v>6821</v>
      </c>
      <c r="B6822" s="2">
        <v>45731</v>
      </c>
      <c r="C6822" t="s">
        <v>13</v>
      </c>
      <c r="D6822" t="s">
        <v>16</v>
      </c>
      <c r="E6822" t="s">
        <v>35</v>
      </c>
      <c r="F6822" t="s">
        <v>121</v>
      </c>
      <c r="G6822">
        <v>16</v>
      </c>
      <c r="H6822" s="3">
        <v>333.48</v>
      </c>
      <c r="I6822" s="3">
        <v>9609.9500000000007</v>
      </c>
    </row>
    <row r="6823" spans="1:9" x14ac:dyDescent="0.3">
      <c r="A6823">
        <v>6822</v>
      </c>
      <c r="B6823" s="2">
        <v>45722</v>
      </c>
      <c r="C6823" t="s">
        <v>13</v>
      </c>
      <c r="D6823" t="s">
        <v>18</v>
      </c>
      <c r="E6823" t="s">
        <v>33</v>
      </c>
      <c r="F6823" t="s">
        <v>122</v>
      </c>
      <c r="G6823">
        <v>13</v>
      </c>
      <c r="H6823" s="3">
        <v>316.05</v>
      </c>
      <c r="I6823" s="3">
        <v>7399.98</v>
      </c>
    </row>
    <row r="6824" spans="1:9" x14ac:dyDescent="0.3">
      <c r="A6824">
        <v>6823</v>
      </c>
      <c r="B6824" s="2">
        <v>45740</v>
      </c>
      <c r="C6824" t="s">
        <v>9</v>
      </c>
      <c r="D6824" t="s">
        <v>18</v>
      </c>
      <c r="E6824" t="s">
        <v>103</v>
      </c>
      <c r="F6824" t="s">
        <v>121</v>
      </c>
      <c r="G6824">
        <v>16</v>
      </c>
      <c r="H6824" s="3">
        <v>405.63</v>
      </c>
      <c r="I6824" s="3">
        <v>11689.11</v>
      </c>
    </row>
    <row r="6825" spans="1:9" x14ac:dyDescent="0.3">
      <c r="A6825">
        <v>6824</v>
      </c>
      <c r="B6825" s="2">
        <v>45726</v>
      </c>
      <c r="C6825" t="s">
        <v>9</v>
      </c>
      <c r="D6825" t="s">
        <v>18</v>
      </c>
      <c r="E6825" t="s">
        <v>38</v>
      </c>
      <c r="F6825" t="s">
        <v>121</v>
      </c>
      <c r="G6825">
        <v>19</v>
      </c>
      <c r="H6825" s="3">
        <v>477.67</v>
      </c>
      <c r="I6825" s="3">
        <v>16346.06</v>
      </c>
    </row>
    <row r="6826" spans="1:9" x14ac:dyDescent="0.3">
      <c r="A6826">
        <v>6825</v>
      </c>
      <c r="B6826" s="2">
        <v>45736</v>
      </c>
      <c r="C6826" t="s">
        <v>9</v>
      </c>
      <c r="D6826" t="s">
        <v>18</v>
      </c>
      <c r="E6826" t="s">
        <v>23</v>
      </c>
      <c r="F6826" t="s">
        <v>121</v>
      </c>
      <c r="G6826">
        <v>19</v>
      </c>
      <c r="H6826" s="3">
        <v>510.74</v>
      </c>
      <c r="I6826" s="3">
        <v>17477.73</v>
      </c>
    </row>
    <row r="6827" spans="1:9" x14ac:dyDescent="0.3">
      <c r="A6827">
        <v>6826</v>
      </c>
      <c r="B6827" s="2">
        <v>45723</v>
      </c>
      <c r="C6827" t="s">
        <v>14</v>
      </c>
      <c r="D6827" t="s">
        <v>16</v>
      </c>
      <c r="E6827" t="s">
        <v>104</v>
      </c>
      <c r="F6827" t="s">
        <v>122</v>
      </c>
      <c r="G6827">
        <v>2</v>
      </c>
      <c r="H6827" s="3">
        <v>1203.05</v>
      </c>
      <c r="I6827" s="3">
        <v>4333.5600000000004</v>
      </c>
    </row>
    <row r="6828" spans="1:9" x14ac:dyDescent="0.3">
      <c r="A6828">
        <v>6827</v>
      </c>
      <c r="B6828" s="2">
        <v>45717</v>
      </c>
      <c r="C6828" t="s">
        <v>12</v>
      </c>
      <c r="D6828" t="s">
        <v>20</v>
      </c>
      <c r="E6828" t="s">
        <v>31</v>
      </c>
      <c r="F6828" t="s">
        <v>122</v>
      </c>
      <c r="G6828">
        <v>18</v>
      </c>
      <c r="H6828" s="3">
        <v>166.36</v>
      </c>
      <c r="I6828" s="3">
        <v>5393.28</v>
      </c>
    </row>
    <row r="6829" spans="1:9" x14ac:dyDescent="0.3">
      <c r="A6829">
        <v>6828</v>
      </c>
      <c r="B6829" s="2">
        <v>45737</v>
      </c>
      <c r="C6829" t="s">
        <v>11</v>
      </c>
      <c r="D6829" t="s">
        <v>20</v>
      </c>
      <c r="E6829" t="s">
        <v>108</v>
      </c>
      <c r="F6829" t="s">
        <v>121</v>
      </c>
      <c r="G6829">
        <v>7</v>
      </c>
      <c r="H6829" s="3">
        <v>1124.8699999999999</v>
      </c>
      <c r="I6829" s="3">
        <v>14181.82</v>
      </c>
    </row>
    <row r="6830" spans="1:9" x14ac:dyDescent="0.3">
      <c r="A6830">
        <v>6829</v>
      </c>
      <c r="B6830" s="2">
        <v>45726</v>
      </c>
      <c r="C6830" t="s">
        <v>10</v>
      </c>
      <c r="D6830" t="s">
        <v>16</v>
      </c>
      <c r="E6830" t="s">
        <v>113</v>
      </c>
      <c r="F6830" t="s">
        <v>122</v>
      </c>
      <c r="G6830">
        <v>5</v>
      </c>
      <c r="H6830" s="3">
        <v>795.9</v>
      </c>
      <c r="I6830" s="3">
        <v>7167.37</v>
      </c>
    </row>
    <row r="6831" spans="1:9" x14ac:dyDescent="0.3">
      <c r="A6831">
        <v>6830</v>
      </c>
      <c r="B6831" s="2">
        <v>45731</v>
      </c>
      <c r="C6831" t="s">
        <v>14</v>
      </c>
      <c r="D6831" t="s">
        <v>19</v>
      </c>
      <c r="E6831" t="s">
        <v>76</v>
      </c>
      <c r="F6831" t="s">
        <v>121</v>
      </c>
      <c r="G6831">
        <v>5</v>
      </c>
      <c r="H6831" s="3">
        <v>1023.87</v>
      </c>
      <c r="I6831" s="3">
        <v>9220.33</v>
      </c>
    </row>
    <row r="6832" spans="1:9" x14ac:dyDescent="0.3">
      <c r="A6832">
        <v>6831</v>
      </c>
      <c r="B6832" s="2">
        <v>45746</v>
      </c>
      <c r="C6832" t="s">
        <v>13</v>
      </c>
      <c r="D6832" t="s">
        <v>16</v>
      </c>
      <c r="E6832" t="s">
        <v>106</v>
      </c>
      <c r="F6832" t="s">
        <v>122</v>
      </c>
      <c r="G6832">
        <v>14</v>
      </c>
      <c r="H6832" s="3">
        <v>499.75</v>
      </c>
      <c r="I6832" s="3">
        <v>12601.21</v>
      </c>
    </row>
    <row r="6833" spans="1:9" x14ac:dyDescent="0.3">
      <c r="A6833">
        <v>6832</v>
      </c>
      <c r="B6833" s="2">
        <v>45724</v>
      </c>
      <c r="C6833" t="s">
        <v>12</v>
      </c>
      <c r="D6833" t="s">
        <v>20</v>
      </c>
      <c r="E6833" t="s">
        <v>48</v>
      </c>
      <c r="F6833" t="s">
        <v>121</v>
      </c>
      <c r="G6833">
        <v>19</v>
      </c>
      <c r="H6833" s="3">
        <v>165.52</v>
      </c>
      <c r="I6833" s="3">
        <v>5664.16</v>
      </c>
    </row>
    <row r="6834" spans="1:9" x14ac:dyDescent="0.3">
      <c r="A6834">
        <v>6833</v>
      </c>
      <c r="B6834" s="2">
        <v>45745</v>
      </c>
      <c r="C6834" t="s">
        <v>9</v>
      </c>
      <c r="D6834" t="s">
        <v>19</v>
      </c>
      <c r="E6834" t="s">
        <v>102</v>
      </c>
      <c r="F6834" t="s">
        <v>121</v>
      </c>
      <c r="G6834">
        <v>5</v>
      </c>
      <c r="H6834" s="3">
        <v>486.39</v>
      </c>
      <c r="I6834" s="3">
        <v>4380.12</v>
      </c>
    </row>
    <row r="6835" spans="1:9" x14ac:dyDescent="0.3">
      <c r="A6835">
        <v>6834</v>
      </c>
      <c r="B6835" s="2">
        <v>45721</v>
      </c>
      <c r="C6835" t="s">
        <v>14</v>
      </c>
      <c r="D6835" t="s">
        <v>18</v>
      </c>
      <c r="E6835" t="s">
        <v>37</v>
      </c>
      <c r="F6835" t="s">
        <v>122</v>
      </c>
      <c r="G6835">
        <v>9</v>
      </c>
      <c r="H6835" s="3">
        <v>1125.44</v>
      </c>
      <c r="I6835" s="3">
        <v>18243</v>
      </c>
    </row>
    <row r="6836" spans="1:9" x14ac:dyDescent="0.3">
      <c r="A6836">
        <v>6835</v>
      </c>
      <c r="B6836" s="2">
        <v>45738</v>
      </c>
      <c r="C6836" t="s">
        <v>12</v>
      </c>
      <c r="D6836" t="s">
        <v>16</v>
      </c>
      <c r="E6836" t="s">
        <v>106</v>
      </c>
      <c r="F6836" t="s">
        <v>121</v>
      </c>
      <c r="G6836">
        <v>18</v>
      </c>
      <c r="H6836" s="3">
        <v>174.61</v>
      </c>
      <c r="I6836" s="3">
        <v>5660.74</v>
      </c>
    </row>
    <row r="6837" spans="1:9" x14ac:dyDescent="0.3">
      <c r="A6837">
        <v>6836</v>
      </c>
      <c r="B6837" s="2">
        <v>45727</v>
      </c>
      <c r="C6837" t="s">
        <v>12</v>
      </c>
      <c r="D6837" t="s">
        <v>17</v>
      </c>
      <c r="E6837" t="s">
        <v>99</v>
      </c>
      <c r="F6837" t="s">
        <v>122</v>
      </c>
      <c r="G6837">
        <v>6</v>
      </c>
      <c r="H6837" s="3">
        <v>236.11</v>
      </c>
      <c r="I6837" s="3">
        <v>2551.5100000000002</v>
      </c>
    </row>
    <row r="6838" spans="1:9" x14ac:dyDescent="0.3">
      <c r="A6838">
        <v>6837</v>
      </c>
      <c r="B6838" s="2">
        <v>45741</v>
      </c>
      <c r="C6838" t="s">
        <v>13</v>
      </c>
      <c r="D6838" t="s">
        <v>16</v>
      </c>
      <c r="E6838" t="s">
        <v>112</v>
      </c>
      <c r="F6838" t="s">
        <v>122</v>
      </c>
      <c r="G6838">
        <v>6</v>
      </c>
      <c r="H6838" s="3">
        <v>454.27</v>
      </c>
      <c r="I6838" s="3">
        <v>4909.04</v>
      </c>
    </row>
    <row r="6839" spans="1:9" x14ac:dyDescent="0.3">
      <c r="A6839">
        <v>6838</v>
      </c>
      <c r="B6839" s="2">
        <v>45744</v>
      </c>
      <c r="C6839" t="s">
        <v>12</v>
      </c>
      <c r="D6839" t="s">
        <v>18</v>
      </c>
      <c r="E6839" t="s">
        <v>80</v>
      </c>
      <c r="F6839" t="s">
        <v>121</v>
      </c>
      <c r="G6839">
        <v>5</v>
      </c>
      <c r="H6839" s="3">
        <v>171.93</v>
      </c>
      <c r="I6839" s="3">
        <v>1548.29</v>
      </c>
    </row>
    <row r="6840" spans="1:9" x14ac:dyDescent="0.3">
      <c r="A6840">
        <v>6839</v>
      </c>
      <c r="B6840" s="2">
        <v>45740</v>
      </c>
      <c r="C6840" t="s">
        <v>11</v>
      </c>
      <c r="D6840" t="s">
        <v>18</v>
      </c>
      <c r="E6840" t="s">
        <v>59</v>
      </c>
      <c r="F6840" t="s">
        <v>121</v>
      </c>
      <c r="G6840">
        <v>5</v>
      </c>
      <c r="H6840" s="3">
        <v>1160.5</v>
      </c>
      <c r="I6840" s="3">
        <v>10450.73</v>
      </c>
    </row>
    <row r="6841" spans="1:9" x14ac:dyDescent="0.3">
      <c r="A6841">
        <v>6840</v>
      </c>
      <c r="B6841" s="2">
        <v>45717</v>
      </c>
      <c r="C6841" t="s">
        <v>9</v>
      </c>
      <c r="D6841" t="s">
        <v>17</v>
      </c>
      <c r="E6841" t="s">
        <v>97</v>
      </c>
      <c r="F6841" t="s">
        <v>121</v>
      </c>
      <c r="G6841">
        <v>9</v>
      </c>
      <c r="H6841" s="3">
        <v>480.37</v>
      </c>
      <c r="I6841" s="3">
        <v>7786.64</v>
      </c>
    </row>
    <row r="6842" spans="1:9" x14ac:dyDescent="0.3">
      <c r="A6842">
        <v>6841</v>
      </c>
      <c r="B6842" s="2">
        <v>45739</v>
      </c>
      <c r="C6842" t="s">
        <v>11</v>
      </c>
      <c r="D6842" t="s">
        <v>19</v>
      </c>
      <c r="E6842" t="s">
        <v>56</v>
      </c>
      <c r="F6842" t="s">
        <v>122</v>
      </c>
      <c r="G6842">
        <v>6</v>
      </c>
      <c r="H6842" s="3">
        <v>1093.78</v>
      </c>
      <c r="I6842" s="3">
        <v>11819.87</v>
      </c>
    </row>
    <row r="6843" spans="1:9" x14ac:dyDescent="0.3">
      <c r="A6843">
        <v>6842</v>
      </c>
      <c r="B6843" s="2">
        <v>45717</v>
      </c>
      <c r="C6843" t="s">
        <v>12</v>
      </c>
      <c r="D6843" t="s">
        <v>18</v>
      </c>
      <c r="E6843" t="s">
        <v>28</v>
      </c>
      <c r="F6843" t="s">
        <v>121</v>
      </c>
      <c r="G6843">
        <v>20</v>
      </c>
      <c r="H6843" s="3">
        <v>210.19</v>
      </c>
      <c r="I6843" s="3">
        <v>7571.35</v>
      </c>
    </row>
    <row r="6844" spans="1:9" x14ac:dyDescent="0.3">
      <c r="A6844">
        <v>6843</v>
      </c>
      <c r="B6844" s="2">
        <v>45726</v>
      </c>
      <c r="C6844" t="s">
        <v>12</v>
      </c>
      <c r="D6844" t="s">
        <v>18</v>
      </c>
      <c r="E6844" t="s">
        <v>52</v>
      </c>
      <c r="F6844" t="s">
        <v>121</v>
      </c>
      <c r="G6844">
        <v>8</v>
      </c>
      <c r="H6844" s="3">
        <v>234.97</v>
      </c>
      <c r="I6844" s="3">
        <v>3385.59</v>
      </c>
    </row>
    <row r="6845" spans="1:9" x14ac:dyDescent="0.3">
      <c r="A6845">
        <v>6844</v>
      </c>
      <c r="B6845" s="2">
        <v>45745</v>
      </c>
      <c r="C6845" t="s">
        <v>13</v>
      </c>
      <c r="D6845" t="s">
        <v>16</v>
      </c>
      <c r="E6845" t="s">
        <v>72</v>
      </c>
      <c r="F6845" t="s">
        <v>121</v>
      </c>
      <c r="G6845">
        <v>14</v>
      </c>
      <c r="H6845" s="3">
        <v>341.45</v>
      </c>
      <c r="I6845" s="3">
        <v>8609.67</v>
      </c>
    </row>
    <row r="6846" spans="1:9" x14ac:dyDescent="0.3">
      <c r="A6846">
        <v>6845</v>
      </c>
      <c r="B6846" s="2">
        <v>45724</v>
      </c>
      <c r="C6846" t="s">
        <v>9</v>
      </c>
      <c r="D6846" t="s">
        <v>19</v>
      </c>
      <c r="E6846" t="s">
        <v>53</v>
      </c>
      <c r="F6846" t="s">
        <v>121</v>
      </c>
      <c r="G6846">
        <v>18</v>
      </c>
      <c r="H6846" s="3">
        <v>560.20000000000005</v>
      </c>
      <c r="I6846" s="3">
        <v>18161.310000000001</v>
      </c>
    </row>
    <row r="6847" spans="1:9" x14ac:dyDescent="0.3">
      <c r="A6847">
        <v>6846</v>
      </c>
      <c r="B6847" s="2">
        <v>45732</v>
      </c>
      <c r="C6847" t="s">
        <v>10</v>
      </c>
      <c r="D6847" t="s">
        <v>17</v>
      </c>
      <c r="E6847" t="s">
        <v>82</v>
      </c>
      <c r="F6847" t="s">
        <v>121</v>
      </c>
      <c r="G6847">
        <v>7</v>
      </c>
      <c r="H6847" s="3">
        <v>732.7</v>
      </c>
      <c r="I6847" s="3">
        <v>9237.5300000000007</v>
      </c>
    </row>
    <row r="6848" spans="1:9" x14ac:dyDescent="0.3">
      <c r="A6848">
        <v>6847</v>
      </c>
      <c r="B6848" s="2">
        <v>45722</v>
      </c>
      <c r="C6848" t="s">
        <v>11</v>
      </c>
      <c r="D6848" t="s">
        <v>18</v>
      </c>
      <c r="E6848" t="s">
        <v>41</v>
      </c>
      <c r="F6848" t="s">
        <v>121</v>
      </c>
      <c r="G6848">
        <v>5</v>
      </c>
      <c r="H6848" s="3">
        <v>866.96</v>
      </c>
      <c r="I6848" s="3">
        <v>7807.29</v>
      </c>
    </row>
    <row r="6849" spans="1:9" x14ac:dyDescent="0.3">
      <c r="A6849">
        <v>6848</v>
      </c>
      <c r="B6849" s="2">
        <v>45747</v>
      </c>
      <c r="C6849" t="s">
        <v>15</v>
      </c>
      <c r="D6849" t="s">
        <v>18</v>
      </c>
      <c r="E6849" t="s">
        <v>65</v>
      </c>
      <c r="F6849" t="s">
        <v>122</v>
      </c>
      <c r="G6849">
        <v>2</v>
      </c>
      <c r="H6849" s="3">
        <v>1580.82</v>
      </c>
      <c r="I6849" s="3">
        <v>5694.35</v>
      </c>
    </row>
    <row r="6850" spans="1:9" x14ac:dyDescent="0.3">
      <c r="A6850">
        <v>6849</v>
      </c>
      <c r="B6850" s="2">
        <v>45735</v>
      </c>
      <c r="C6850" t="s">
        <v>11</v>
      </c>
      <c r="D6850" t="s">
        <v>20</v>
      </c>
      <c r="E6850" t="s">
        <v>85</v>
      </c>
      <c r="F6850" t="s">
        <v>121</v>
      </c>
      <c r="G6850">
        <v>2</v>
      </c>
      <c r="H6850" s="3">
        <v>928.46</v>
      </c>
      <c r="I6850" s="3">
        <v>3344.45</v>
      </c>
    </row>
    <row r="6851" spans="1:9" x14ac:dyDescent="0.3">
      <c r="A6851">
        <v>6850</v>
      </c>
      <c r="B6851" s="2">
        <v>45746</v>
      </c>
      <c r="C6851" t="s">
        <v>13</v>
      </c>
      <c r="D6851" t="s">
        <v>16</v>
      </c>
      <c r="E6851" t="s">
        <v>44</v>
      </c>
      <c r="F6851" t="s">
        <v>121</v>
      </c>
      <c r="G6851">
        <v>17</v>
      </c>
      <c r="H6851" s="3">
        <v>478.56</v>
      </c>
      <c r="I6851" s="3">
        <v>14652.67</v>
      </c>
    </row>
    <row r="6852" spans="1:9" x14ac:dyDescent="0.3">
      <c r="A6852">
        <v>6851</v>
      </c>
      <c r="B6852" s="2">
        <v>45733</v>
      </c>
      <c r="C6852" t="s">
        <v>11</v>
      </c>
      <c r="D6852" t="s">
        <v>19</v>
      </c>
      <c r="E6852" t="s">
        <v>114</v>
      </c>
      <c r="F6852" t="s">
        <v>121</v>
      </c>
      <c r="G6852">
        <v>7</v>
      </c>
      <c r="H6852" s="3">
        <v>1002.81</v>
      </c>
      <c r="I6852" s="3">
        <v>12642.94</v>
      </c>
    </row>
    <row r="6853" spans="1:9" x14ac:dyDescent="0.3">
      <c r="A6853">
        <v>6852</v>
      </c>
      <c r="B6853" s="2">
        <v>45742</v>
      </c>
      <c r="C6853" t="s">
        <v>11</v>
      </c>
      <c r="D6853" t="s">
        <v>18</v>
      </c>
      <c r="E6853" t="s">
        <v>39</v>
      </c>
      <c r="F6853" t="s">
        <v>122</v>
      </c>
      <c r="G6853">
        <v>6</v>
      </c>
      <c r="H6853" s="3">
        <v>813.36</v>
      </c>
      <c r="I6853" s="3">
        <v>8789.5300000000007</v>
      </c>
    </row>
    <row r="6854" spans="1:9" x14ac:dyDescent="0.3">
      <c r="A6854">
        <v>6853</v>
      </c>
      <c r="B6854" s="2">
        <v>45742</v>
      </c>
      <c r="C6854" t="s">
        <v>11</v>
      </c>
      <c r="D6854" t="s">
        <v>17</v>
      </c>
      <c r="E6854" t="s">
        <v>56</v>
      </c>
      <c r="F6854" t="s">
        <v>121</v>
      </c>
      <c r="G6854">
        <v>5</v>
      </c>
      <c r="H6854" s="3">
        <v>802.97</v>
      </c>
      <c r="I6854" s="3">
        <v>7231.04</v>
      </c>
    </row>
    <row r="6855" spans="1:9" x14ac:dyDescent="0.3">
      <c r="A6855">
        <v>6854</v>
      </c>
      <c r="B6855" s="2">
        <v>45722</v>
      </c>
      <c r="C6855" t="s">
        <v>12</v>
      </c>
      <c r="D6855" t="s">
        <v>16</v>
      </c>
      <c r="E6855" t="s">
        <v>34</v>
      </c>
      <c r="F6855" t="s">
        <v>121</v>
      </c>
      <c r="G6855">
        <v>11</v>
      </c>
      <c r="H6855" s="3">
        <v>222.89</v>
      </c>
      <c r="I6855" s="3">
        <v>4415.8500000000004</v>
      </c>
    </row>
    <row r="6856" spans="1:9" x14ac:dyDescent="0.3">
      <c r="A6856">
        <v>6855</v>
      </c>
      <c r="B6856" s="2">
        <v>45731</v>
      </c>
      <c r="C6856" t="s">
        <v>15</v>
      </c>
      <c r="D6856" t="s">
        <v>18</v>
      </c>
      <c r="E6856" t="s">
        <v>35</v>
      </c>
      <c r="F6856" t="s">
        <v>122</v>
      </c>
      <c r="G6856">
        <v>5</v>
      </c>
      <c r="H6856" s="3">
        <v>1515.32</v>
      </c>
      <c r="I6856" s="3">
        <v>13646.02</v>
      </c>
    </row>
    <row r="6857" spans="1:9" x14ac:dyDescent="0.3">
      <c r="A6857">
        <v>6856</v>
      </c>
      <c r="B6857" s="2">
        <v>45723</v>
      </c>
      <c r="C6857" t="s">
        <v>13</v>
      </c>
      <c r="D6857" t="s">
        <v>16</v>
      </c>
      <c r="E6857" t="s">
        <v>64</v>
      </c>
      <c r="F6857" t="s">
        <v>122</v>
      </c>
      <c r="G6857">
        <v>18</v>
      </c>
      <c r="H6857" s="3">
        <v>443.15</v>
      </c>
      <c r="I6857" s="3">
        <v>14366.63</v>
      </c>
    </row>
    <row r="6858" spans="1:9" x14ac:dyDescent="0.3">
      <c r="A6858">
        <v>6857</v>
      </c>
      <c r="B6858" s="2">
        <v>45740</v>
      </c>
      <c r="C6858" t="s">
        <v>14</v>
      </c>
      <c r="D6858" t="s">
        <v>16</v>
      </c>
      <c r="E6858" t="s">
        <v>67</v>
      </c>
      <c r="F6858" t="s">
        <v>121</v>
      </c>
      <c r="G6858">
        <v>8</v>
      </c>
      <c r="H6858" s="3">
        <v>1499.4</v>
      </c>
      <c r="I6858" s="3">
        <v>21604.240000000002</v>
      </c>
    </row>
    <row r="6859" spans="1:9" x14ac:dyDescent="0.3">
      <c r="A6859">
        <v>6858</v>
      </c>
      <c r="B6859" s="2">
        <v>45729</v>
      </c>
      <c r="C6859" t="s">
        <v>15</v>
      </c>
      <c r="D6859" t="s">
        <v>16</v>
      </c>
      <c r="E6859" t="s">
        <v>119</v>
      </c>
      <c r="F6859" t="s">
        <v>121</v>
      </c>
      <c r="G6859">
        <v>4</v>
      </c>
      <c r="H6859" s="3">
        <v>1488.89</v>
      </c>
      <c r="I6859" s="3">
        <v>10726.4</v>
      </c>
    </row>
    <row r="6860" spans="1:9" x14ac:dyDescent="0.3">
      <c r="A6860">
        <v>6859</v>
      </c>
      <c r="B6860" s="2">
        <v>45740</v>
      </c>
      <c r="C6860" t="s">
        <v>13</v>
      </c>
      <c r="D6860" t="s">
        <v>18</v>
      </c>
      <c r="E6860" t="s">
        <v>47</v>
      </c>
      <c r="F6860" t="s">
        <v>122</v>
      </c>
      <c r="G6860">
        <v>18</v>
      </c>
      <c r="H6860" s="3">
        <v>486.35</v>
      </c>
      <c r="I6860" s="3">
        <v>15767.14</v>
      </c>
    </row>
    <row r="6861" spans="1:9" x14ac:dyDescent="0.3">
      <c r="A6861">
        <v>6860</v>
      </c>
      <c r="B6861" s="2">
        <v>45744</v>
      </c>
      <c r="C6861" t="s">
        <v>13</v>
      </c>
      <c r="D6861" t="s">
        <v>18</v>
      </c>
      <c r="E6861" t="s">
        <v>52</v>
      </c>
      <c r="F6861" t="s">
        <v>121</v>
      </c>
      <c r="G6861">
        <v>17</v>
      </c>
      <c r="H6861" s="3">
        <v>430.38</v>
      </c>
      <c r="I6861" s="3">
        <v>13177.48</v>
      </c>
    </row>
    <row r="6862" spans="1:9" x14ac:dyDescent="0.3">
      <c r="A6862">
        <v>6861</v>
      </c>
      <c r="B6862" s="2">
        <v>45733</v>
      </c>
      <c r="C6862" t="s">
        <v>14</v>
      </c>
      <c r="D6862" t="s">
        <v>18</v>
      </c>
      <c r="E6862" t="s">
        <v>92</v>
      </c>
      <c r="F6862" t="s">
        <v>121</v>
      </c>
      <c r="G6862">
        <v>1</v>
      </c>
      <c r="H6862" s="3">
        <v>1236.71</v>
      </c>
      <c r="I6862" s="3">
        <v>2227.41</v>
      </c>
    </row>
    <row r="6863" spans="1:9" x14ac:dyDescent="0.3">
      <c r="A6863">
        <v>6862</v>
      </c>
      <c r="B6863" s="2">
        <v>45717</v>
      </c>
      <c r="C6863" t="s">
        <v>14</v>
      </c>
      <c r="D6863" t="s">
        <v>19</v>
      </c>
      <c r="E6863" t="s">
        <v>93</v>
      </c>
      <c r="F6863" t="s">
        <v>122</v>
      </c>
      <c r="G6863">
        <v>4</v>
      </c>
      <c r="H6863" s="3">
        <v>1111.8</v>
      </c>
      <c r="I6863" s="3">
        <v>8009.74</v>
      </c>
    </row>
    <row r="6864" spans="1:9" x14ac:dyDescent="0.3">
      <c r="A6864">
        <v>6863</v>
      </c>
      <c r="B6864" s="2">
        <v>45718</v>
      </c>
      <c r="C6864" t="s">
        <v>9</v>
      </c>
      <c r="D6864" t="s">
        <v>16</v>
      </c>
      <c r="E6864" t="s">
        <v>29</v>
      </c>
      <c r="F6864" t="s">
        <v>121</v>
      </c>
      <c r="G6864">
        <v>8</v>
      </c>
      <c r="H6864" s="3">
        <v>547.16</v>
      </c>
      <c r="I6864" s="3">
        <v>7883.8</v>
      </c>
    </row>
    <row r="6865" spans="1:9" x14ac:dyDescent="0.3">
      <c r="A6865">
        <v>6864</v>
      </c>
      <c r="B6865" s="2">
        <v>45729</v>
      </c>
      <c r="C6865" t="s">
        <v>13</v>
      </c>
      <c r="D6865" t="s">
        <v>20</v>
      </c>
      <c r="E6865" t="s">
        <v>36</v>
      </c>
      <c r="F6865" t="s">
        <v>121</v>
      </c>
      <c r="G6865">
        <v>13</v>
      </c>
      <c r="H6865" s="3">
        <v>309.45</v>
      </c>
      <c r="I6865" s="3">
        <v>7245.45</v>
      </c>
    </row>
    <row r="6866" spans="1:9" x14ac:dyDescent="0.3">
      <c r="A6866">
        <v>6865</v>
      </c>
      <c r="B6866" s="2">
        <v>45745</v>
      </c>
      <c r="C6866" t="s">
        <v>9</v>
      </c>
      <c r="D6866" t="s">
        <v>18</v>
      </c>
      <c r="E6866" t="s">
        <v>50</v>
      </c>
      <c r="F6866" t="s">
        <v>122</v>
      </c>
      <c r="G6866">
        <v>14</v>
      </c>
      <c r="H6866" s="3">
        <v>534.20000000000005</v>
      </c>
      <c r="I6866" s="3">
        <v>13469.87</v>
      </c>
    </row>
    <row r="6867" spans="1:9" x14ac:dyDescent="0.3">
      <c r="A6867">
        <v>6866</v>
      </c>
      <c r="B6867" s="2">
        <v>45726</v>
      </c>
      <c r="C6867" t="s">
        <v>10</v>
      </c>
      <c r="D6867" t="s">
        <v>19</v>
      </c>
      <c r="E6867" t="s">
        <v>103</v>
      </c>
      <c r="F6867" t="s">
        <v>121</v>
      </c>
      <c r="G6867">
        <v>2</v>
      </c>
      <c r="H6867" s="3">
        <v>734.09</v>
      </c>
      <c r="I6867" s="3">
        <v>2644.3</v>
      </c>
    </row>
    <row r="6868" spans="1:9" x14ac:dyDescent="0.3">
      <c r="A6868">
        <v>6867</v>
      </c>
      <c r="B6868" s="2">
        <v>45731</v>
      </c>
      <c r="C6868" t="s">
        <v>15</v>
      </c>
      <c r="D6868" t="s">
        <v>16</v>
      </c>
      <c r="E6868" t="s">
        <v>118</v>
      </c>
      <c r="F6868" t="s">
        <v>122</v>
      </c>
      <c r="G6868">
        <v>8</v>
      </c>
      <c r="H6868" s="3">
        <v>1686.92</v>
      </c>
      <c r="I6868" s="3">
        <v>24306.14</v>
      </c>
    </row>
    <row r="6869" spans="1:9" x14ac:dyDescent="0.3">
      <c r="A6869">
        <v>6868</v>
      </c>
      <c r="B6869" s="2">
        <v>45723</v>
      </c>
      <c r="C6869" t="s">
        <v>12</v>
      </c>
      <c r="D6869" t="s">
        <v>19</v>
      </c>
      <c r="E6869" t="s">
        <v>40</v>
      </c>
      <c r="F6869" t="s">
        <v>121</v>
      </c>
      <c r="G6869">
        <v>7</v>
      </c>
      <c r="H6869" s="3">
        <v>206.4</v>
      </c>
      <c r="I6869" s="3">
        <v>2602.19</v>
      </c>
    </row>
    <row r="6870" spans="1:9" x14ac:dyDescent="0.3">
      <c r="A6870">
        <v>6869</v>
      </c>
      <c r="B6870" s="2">
        <v>45733</v>
      </c>
      <c r="C6870" t="s">
        <v>9</v>
      </c>
      <c r="D6870" t="s">
        <v>16</v>
      </c>
      <c r="E6870" t="s">
        <v>32</v>
      </c>
      <c r="F6870" t="s">
        <v>122</v>
      </c>
      <c r="G6870">
        <v>11</v>
      </c>
      <c r="H6870" s="3">
        <v>517.89</v>
      </c>
      <c r="I6870" s="3">
        <v>10260.34</v>
      </c>
    </row>
    <row r="6871" spans="1:9" x14ac:dyDescent="0.3">
      <c r="A6871">
        <v>6870</v>
      </c>
      <c r="B6871" s="2">
        <v>45733</v>
      </c>
      <c r="C6871" t="s">
        <v>11</v>
      </c>
      <c r="D6871" t="s">
        <v>20</v>
      </c>
      <c r="E6871" t="s">
        <v>81</v>
      </c>
      <c r="F6871" t="s">
        <v>121</v>
      </c>
      <c r="G6871">
        <v>9</v>
      </c>
      <c r="H6871" s="3">
        <v>891.68</v>
      </c>
      <c r="I6871" s="3">
        <v>14453.83</v>
      </c>
    </row>
    <row r="6872" spans="1:9" x14ac:dyDescent="0.3">
      <c r="A6872">
        <v>6871</v>
      </c>
      <c r="B6872" s="2">
        <v>45742</v>
      </c>
      <c r="C6872" t="s">
        <v>11</v>
      </c>
      <c r="D6872" t="s">
        <v>16</v>
      </c>
      <c r="E6872" t="s">
        <v>117</v>
      </c>
      <c r="F6872" t="s">
        <v>122</v>
      </c>
      <c r="G6872">
        <v>8</v>
      </c>
      <c r="H6872" s="3">
        <v>960.74</v>
      </c>
      <c r="I6872" s="3">
        <v>13842.91</v>
      </c>
    </row>
    <row r="6873" spans="1:9" x14ac:dyDescent="0.3">
      <c r="A6873">
        <v>6872</v>
      </c>
      <c r="B6873" s="2">
        <v>45730</v>
      </c>
      <c r="C6873" t="s">
        <v>13</v>
      </c>
      <c r="D6873" t="s">
        <v>17</v>
      </c>
      <c r="E6873" t="s">
        <v>30</v>
      </c>
      <c r="F6873" t="s">
        <v>121</v>
      </c>
      <c r="G6873">
        <v>18</v>
      </c>
      <c r="H6873" s="3">
        <v>438.09</v>
      </c>
      <c r="I6873" s="3">
        <v>14202.58</v>
      </c>
    </row>
    <row r="6874" spans="1:9" x14ac:dyDescent="0.3">
      <c r="A6874">
        <v>6873</v>
      </c>
      <c r="B6874" s="2">
        <v>45734</v>
      </c>
      <c r="C6874" t="s">
        <v>12</v>
      </c>
      <c r="D6874" t="s">
        <v>16</v>
      </c>
      <c r="E6874" t="s">
        <v>115</v>
      </c>
      <c r="F6874" t="s">
        <v>122</v>
      </c>
      <c r="G6874">
        <v>9</v>
      </c>
      <c r="H6874" s="3">
        <v>197.51</v>
      </c>
      <c r="I6874" s="3">
        <v>3201.57</v>
      </c>
    </row>
    <row r="6875" spans="1:9" x14ac:dyDescent="0.3">
      <c r="A6875">
        <v>6874</v>
      </c>
      <c r="B6875" s="2">
        <v>45745</v>
      </c>
      <c r="C6875" t="s">
        <v>11</v>
      </c>
      <c r="D6875" t="s">
        <v>16</v>
      </c>
      <c r="E6875" t="s">
        <v>87</v>
      </c>
      <c r="F6875" t="s">
        <v>122</v>
      </c>
      <c r="G6875">
        <v>9</v>
      </c>
      <c r="H6875" s="3">
        <v>1023.36</v>
      </c>
      <c r="I6875" s="3">
        <v>16588.32</v>
      </c>
    </row>
    <row r="6876" spans="1:9" x14ac:dyDescent="0.3">
      <c r="A6876">
        <v>6875</v>
      </c>
      <c r="B6876" s="2">
        <v>45719</v>
      </c>
      <c r="C6876" t="s">
        <v>13</v>
      </c>
      <c r="D6876" t="s">
        <v>18</v>
      </c>
      <c r="E6876" t="s">
        <v>119</v>
      </c>
      <c r="F6876" t="s">
        <v>121</v>
      </c>
      <c r="G6876">
        <v>12</v>
      </c>
      <c r="H6876" s="3">
        <v>373.01</v>
      </c>
      <c r="I6876" s="3">
        <v>8061.82</v>
      </c>
    </row>
    <row r="6877" spans="1:9" x14ac:dyDescent="0.3">
      <c r="A6877">
        <v>6876</v>
      </c>
      <c r="B6877" s="2">
        <v>45718</v>
      </c>
      <c r="C6877" t="s">
        <v>15</v>
      </c>
      <c r="D6877" t="s">
        <v>16</v>
      </c>
      <c r="E6877" t="s">
        <v>110</v>
      </c>
      <c r="F6877" t="s">
        <v>121</v>
      </c>
      <c r="G6877">
        <v>4</v>
      </c>
      <c r="H6877" s="3">
        <v>1230.81</v>
      </c>
      <c r="I6877" s="3">
        <v>8867.1200000000008</v>
      </c>
    </row>
    <row r="6878" spans="1:9" x14ac:dyDescent="0.3">
      <c r="A6878">
        <v>6877</v>
      </c>
      <c r="B6878" s="2">
        <v>45724</v>
      </c>
      <c r="C6878" t="s">
        <v>14</v>
      </c>
      <c r="D6878" t="s">
        <v>18</v>
      </c>
      <c r="E6878" t="s">
        <v>32</v>
      </c>
      <c r="F6878" t="s">
        <v>121</v>
      </c>
      <c r="G6878">
        <v>7</v>
      </c>
      <c r="H6878" s="3">
        <v>1260.55</v>
      </c>
      <c r="I6878" s="3">
        <v>15892.4</v>
      </c>
    </row>
    <row r="6879" spans="1:9" x14ac:dyDescent="0.3">
      <c r="A6879">
        <v>6878</v>
      </c>
      <c r="B6879" s="2">
        <v>45717</v>
      </c>
      <c r="C6879" t="s">
        <v>15</v>
      </c>
      <c r="D6879" t="s">
        <v>18</v>
      </c>
      <c r="E6879" t="s">
        <v>81</v>
      </c>
      <c r="F6879" t="s">
        <v>122</v>
      </c>
      <c r="G6879">
        <v>7</v>
      </c>
      <c r="H6879" s="3">
        <v>1483.25</v>
      </c>
      <c r="I6879" s="3">
        <v>18700.099999999999</v>
      </c>
    </row>
    <row r="6880" spans="1:9" x14ac:dyDescent="0.3">
      <c r="A6880">
        <v>6879</v>
      </c>
      <c r="B6880" s="2">
        <v>45746</v>
      </c>
      <c r="C6880" t="s">
        <v>11</v>
      </c>
      <c r="D6880" t="s">
        <v>17</v>
      </c>
      <c r="E6880" t="s">
        <v>95</v>
      </c>
      <c r="F6880" t="s">
        <v>121</v>
      </c>
      <c r="G6880">
        <v>1</v>
      </c>
      <c r="H6880" s="3">
        <v>935.4</v>
      </c>
      <c r="I6880" s="3">
        <v>1684.72</v>
      </c>
    </row>
    <row r="6881" spans="1:9" x14ac:dyDescent="0.3">
      <c r="A6881">
        <v>6880</v>
      </c>
      <c r="B6881" s="2">
        <v>45724</v>
      </c>
      <c r="C6881" t="s">
        <v>14</v>
      </c>
      <c r="D6881" t="s">
        <v>16</v>
      </c>
      <c r="E6881" t="s">
        <v>77</v>
      </c>
      <c r="F6881" t="s">
        <v>121</v>
      </c>
      <c r="G6881">
        <v>4</v>
      </c>
      <c r="H6881" s="3">
        <v>1265.54</v>
      </c>
      <c r="I6881" s="3">
        <v>9117.32</v>
      </c>
    </row>
    <row r="6882" spans="1:9" x14ac:dyDescent="0.3">
      <c r="A6882">
        <v>6881</v>
      </c>
      <c r="B6882" s="2">
        <v>45731</v>
      </c>
      <c r="C6882" t="s">
        <v>14</v>
      </c>
      <c r="D6882" t="s">
        <v>17</v>
      </c>
      <c r="E6882" t="s">
        <v>100</v>
      </c>
      <c r="F6882" t="s">
        <v>121</v>
      </c>
      <c r="G6882">
        <v>10</v>
      </c>
      <c r="H6882" s="3">
        <v>1452.85</v>
      </c>
      <c r="I6882" s="3">
        <v>26166.9</v>
      </c>
    </row>
    <row r="6883" spans="1:9" x14ac:dyDescent="0.3">
      <c r="A6883">
        <v>6882</v>
      </c>
      <c r="B6883" s="2">
        <v>45724</v>
      </c>
      <c r="C6883" t="s">
        <v>12</v>
      </c>
      <c r="D6883" t="s">
        <v>20</v>
      </c>
      <c r="E6883" t="s">
        <v>63</v>
      </c>
      <c r="F6883" t="s">
        <v>122</v>
      </c>
      <c r="G6883">
        <v>10</v>
      </c>
      <c r="H6883" s="3">
        <v>246.55</v>
      </c>
      <c r="I6883" s="3">
        <v>4440.55</v>
      </c>
    </row>
    <row r="6884" spans="1:9" x14ac:dyDescent="0.3">
      <c r="A6884">
        <v>6883</v>
      </c>
      <c r="B6884" s="2">
        <v>45742</v>
      </c>
      <c r="C6884" t="s">
        <v>10</v>
      </c>
      <c r="D6884" t="s">
        <v>17</v>
      </c>
      <c r="E6884" t="s">
        <v>93</v>
      </c>
      <c r="F6884" t="s">
        <v>121</v>
      </c>
      <c r="G6884">
        <v>4</v>
      </c>
      <c r="H6884" s="3">
        <v>814.43</v>
      </c>
      <c r="I6884" s="3">
        <v>5867.39</v>
      </c>
    </row>
    <row r="6885" spans="1:9" x14ac:dyDescent="0.3">
      <c r="A6885">
        <v>6884</v>
      </c>
      <c r="B6885" s="2">
        <v>45735</v>
      </c>
      <c r="C6885" t="s">
        <v>13</v>
      </c>
      <c r="D6885" t="s">
        <v>16</v>
      </c>
      <c r="E6885" t="s">
        <v>63</v>
      </c>
      <c r="F6885" t="s">
        <v>121</v>
      </c>
      <c r="G6885">
        <v>12</v>
      </c>
      <c r="H6885" s="3">
        <v>445.82</v>
      </c>
      <c r="I6885" s="3">
        <v>9635.4599999999991</v>
      </c>
    </row>
    <row r="6886" spans="1:9" x14ac:dyDescent="0.3">
      <c r="A6886">
        <v>6885</v>
      </c>
      <c r="B6886" s="2">
        <v>45747</v>
      </c>
      <c r="C6886" t="s">
        <v>12</v>
      </c>
      <c r="D6886" t="s">
        <v>16</v>
      </c>
      <c r="E6886" t="s">
        <v>105</v>
      </c>
      <c r="F6886" t="s">
        <v>122</v>
      </c>
      <c r="G6886">
        <v>18</v>
      </c>
      <c r="H6886" s="3">
        <v>231.42</v>
      </c>
      <c r="I6886" s="3">
        <v>7502.48</v>
      </c>
    </row>
    <row r="6887" spans="1:9" x14ac:dyDescent="0.3">
      <c r="A6887">
        <v>6886</v>
      </c>
      <c r="B6887" s="2">
        <v>45720</v>
      </c>
      <c r="C6887" t="s">
        <v>12</v>
      </c>
      <c r="D6887" t="s">
        <v>17</v>
      </c>
      <c r="E6887" t="s">
        <v>37</v>
      </c>
      <c r="F6887" t="s">
        <v>122</v>
      </c>
      <c r="G6887">
        <v>10</v>
      </c>
      <c r="H6887" s="3">
        <v>217.2</v>
      </c>
      <c r="I6887" s="3">
        <v>3911.93</v>
      </c>
    </row>
    <row r="6888" spans="1:9" x14ac:dyDescent="0.3">
      <c r="A6888">
        <v>6887</v>
      </c>
      <c r="B6888" s="2">
        <v>45724</v>
      </c>
      <c r="C6888" t="s">
        <v>9</v>
      </c>
      <c r="D6888" t="s">
        <v>19</v>
      </c>
      <c r="E6888" t="s">
        <v>76</v>
      </c>
      <c r="F6888" t="s">
        <v>121</v>
      </c>
      <c r="G6888">
        <v>13</v>
      </c>
      <c r="H6888" s="3">
        <v>412.9</v>
      </c>
      <c r="I6888" s="3">
        <v>9667.6200000000008</v>
      </c>
    </row>
    <row r="6889" spans="1:9" x14ac:dyDescent="0.3">
      <c r="A6889">
        <v>6888</v>
      </c>
      <c r="B6889" s="2">
        <v>45729</v>
      </c>
      <c r="C6889" t="s">
        <v>10</v>
      </c>
      <c r="D6889" t="s">
        <v>16</v>
      </c>
      <c r="E6889" t="s">
        <v>78</v>
      </c>
      <c r="F6889" t="s">
        <v>122</v>
      </c>
      <c r="G6889">
        <v>3</v>
      </c>
      <c r="H6889" s="3">
        <v>715.49</v>
      </c>
      <c r="I6889" s="3">
        <v>3865.95</v>
      </c>
    </row>
    <row r="6890" spans="1:9" x14ac:dyDescent="0.3">
      <c r="A6890">
        <v>6889</v>
      </c>
      <c r="B6890" s="2">
        <v>45734</v>
      </c>
      <c r="C6890" t="s">
        <v>9</v>
      </c>
      <c r="D6890" t="s">
        <v>16</v>
      </c>
      <c r="E6890" t="s">
        <v>108</v>
      </c>
      <c r="F6890" t="s">
        <v>122</v>
      </c>
      <c r="G6890">
        <v>10</v>
      </c>
      <c r="H6890" s="3">
        <v>577.39</v>
      </c>
      <c r="I6890" s="3">
        <v>10399.219999999999</v>
      </c>
    </row>
    <row r="6891" spans="1:9" x14ac:dyDescent="0.3">
      <c r="A6891">
        <v>6890</v>
      </c>
      <c r="B6891" s="2">
        <v>45718</v>
      </c>
      <c r="C6891" t="s">
        <v>14</v>
      </c>
      <c r="D6891" t="s">
        <v>16</v>
      </c>
      <c r="E6891" t="s">
        <v>24</v>
      </c>
      <c r="F6891" t="s">
        <v>121</v>
      </c>
      <c r="G6891">
        <v>9</v>
      </c>
      <c r="H6891" s="3">
        <v>1223.22</v>
      </c>
      <c r="I6891" s="3">
        <v>19827.98</v>
      </c>
    </row>
    <row r="6892" spans="1:9" x14ac:dyDescent="0.3">
      <c r="A6892">
        <v>6891</v>
      </c>
      <c r="B6892" s="2">
        <v>45727</v>
      </c>
      <c r="C6892" t="s">
        <v>10</v>
      </c>
      <c r="D6892" t="s">
        <v>16</v>
      </c>
      <c r="E6892" t="s">
        <v>59</v>
      </c>
      <c r="F6892" t="s">
        <v>121</v>
      </c>
      <c r="G6892">
        <v>7</v>
      </c>
      <c r="H6892" s="3">
        <v>895.03</v>
      </c>
      <c r="I6892" s="3">
        <v>11284.11</v>
      </c>
    </row>
    <row r="6893" spans="1:9" x14ac:dyDescent="0.3">
      <c r="A6893">
        <v>6892</v>
      </c>
      <c r="B6893" s="2">
        <v>45739</v>
      </c>
      <c r="C6893" t="s">
        <v>9</v>
      </c>
      <c r="D6893" t="s">
        <v>18</v>
      </c>
      <c r="E6893" t="s">
        <v>62</v>
      </c>
      <c r="F6893" t="s">
        <v>122</v>
      </c>
      <c r="G6893">
        <v>19</v>
      </c>
      <c r="H6893" s="3">
        <v>559.54999999999995</v>
      </c>
      <c r="I6893" s="3">
        <v>19148.03</v>
      </c>
    </row>
    <row r="6894" spans="1:9" x14ac:dyDescent="0.3">
      <c r="A6894">
        <v>6893</v>
      </c>
      <c r="B6894" s="2">
        <v>45730</v>
      </c>
      <c r="C6894" t="s">
        <v>9</v>
      </c>
      <c r="D6894" t="s">
        <v>17</v>
      </c>
      <c r="E6894" t="s">
        <v>26</v>
      </c>
      <c r="F6894" t="s">
        <v>121</v>
      </c>
      <c r="G6894">
        <v>15</v>
      </c>
      <c r="H6894" s="3">
        <v>575.20000000000005</v>
      </c>
      <c r="I6894" s="3">
        <v>15539.66</v>
      </c>
    </row>
    <row r="6895" spans="1:9" x14ac:dyDescent="0.3">
      <c r="A6895">
        <v>6894</v>
      </c>
      <c r="B6895" s="2">
        <v>45737</v>
      </c>
      <c r="C6895" t="s">
        <v>9</v>
      </c>
      <c r="D6895" t="s">
        <v>17</v>
      </c>
      <c r="E6895" t="s">
        <v>113</v>
      </c>
      <c r="F6895" t="s">
        <v>121</v>
      </c>
      <c r="G6895">
        <v>18</v>
      </c>
      <c r="H6895" s="3">
        <v>516.42999999999995</v>
      </c>
      <c r="I6895" s="3">
        <v>16742.310000000001</v>
      </c>
    </row>
    <row r="6896" spans="1:9" x14ac:dyDescent="0.3">
      <c r="A6896">
        <v>6895</v>
      </c>
      <c r="B6896" s="2">
        <v>45728</v>
      </c>
      <c r="C6896" t="s">
        <v>12</v>
      </c>
      <c r="D6896" t="s">
        <v>18</v>
      </c>
      <c r="E6896" t="s">
        <v>78</v>
      </c>
      <c r="F6896" t="s">
        <v>121</v>
      </c>
      <c r="G6896">
        <v>12</v>
      </c>
      <c r="H6896" s="3">
        <v>204.88</v>
      </c>
      <c r="I6896" s="3">
        <v>4428.05</v>
      </c>
    </row>
    <row r="6897" spans="1:9" x14ac:dyDescent="0.3">
      <c r="A6897">
        <v>6896</v>
      </c>
      <c r="B6897" s="2">
        <v>45747</v>
      </c>
      <c r="C6897" t="s">
        <v>10</v>
      </c>
      <c r="D6897" t="s">
        <v>18</v>
      </c>
      <c r="E6897" t="s">
        <v>55</v>
      </c>
      <c r="F6897" t="s">
        <v>122</v>
      </c>
      <c r="G6897">
        <v>6</v>
      </c>
      <c r="H6897" s="3">
        <v>795.13</v>
      </c>
      <c r="I6897" s="3">
        <v>8592.5300000000007</v>
      </c>
    </row>
    <row r="6898" spans="1:9" x14ac:dyDescent="0.3">
      <c r="A6898">
        <v>6897</v>
      </c>
      <c r="B6898" s="2">
        <v>45730</v>
      </c>
      <c r="C6898" t="s">
        <v>12</v>
      </c>
      <c r="D6898" t="s">
        <v>16</v>
      </c>
      <c r="E6898" t="s">
        <v>60</v>
      </c>
      <c r="F6898" t="s">
        <v>121</v>
      </c>
      <c r="G6898">
        <v>20</v>
      </c>
      <c r="H6898" s="3">
        <v>172.14</v>
      </c>
      <c r="I6898" s="3">
        <v>6200.74</v>
      </c>
    </row>
    <row r="6899" spans="1:9" x14ac:dyDescent="0.3">
      <c r="A6899">
        <v>6898</v>
      </c>
      <c r="B6899" s="2">
        <v>45731</v>
      </c>
      <c r="C6899" t="s">
        <v>10</v>
      </c>
      <c r="D6899" t="s">
        <v>17</v>
      </c>
      <c r="E6899" t="s">
        <v>75</v>
      </c>
      <c r="F6899" t="s">
        <v>121</v>
      </c>
      <c r="G6899">
        <v>10</v>
      </c>
      <c r="H6899" s="3">
        <v>727.62</v>
      </c>
      <c r="I6899" s="3">
        <v>13104.97</v>
      </c>
    </row>
    <row r="6900" spans="1:9" x14ac:dyDescent="0.3">
      <c r="A6900">
        <v>6899</v>
      </c>
      <c r="B6900" s="2">
        <v>45725</v>
      </c>
      <c r="C6900" t="s">
        <v>13</v>
      </c>
      <c r="D6900" t="s">
        <v>18</v>
      </c>
      <c r="E6900" t="s">
        <v>101</v>
      </c>
      <c r="F6900" t="s">
        <v>121</v>
      </c>
      <c r="G6900">
        <v>11</v>
      </c>
      <c r="H6900" s="3">
        <v>436.23</v>
      </c>
      <c r="I6900" s="3">
        <v>8642.51</v>
      </c>
    </row>
    <row r="6901" spans="1:9" x14ac:dyDescent="0.3">
      <c r="A6901">
        <v>6900</v>
      </c>
      <c r="B6901" s="2">
        <v>45731</v>
      </c>
      <c r="C6901" t="s">
        <v>13</v>
      </c>
      <c r="D6901" t="s">
        <v>18</v>
      </c>
      <c r="E6901" t="s">
        <v>58</v>
      </c>
      <c r="F6901" t="s">
        <v>122</v>
      </c>
      <c r="G6901">
        <v>17</v>
      </c>
      <c r="H6901" s="3">
        <v>338.02</v>
      </c>
      <c r="I6901" s="3">
        <v>10349.58</v>
      </c>
    </row>
    <row r="6902" spans="1:9" x14ac:dyDescent="0.3">
      <c r="A6902">
        <v>6901</v>
      </c>
      <c r="B6902" s="2">
        <v>45718</v>
      </c>
      <c r="C6902" t="s">
        <v>13</v>
      </c>
      <c r="D6902" t="s">
        <v>16</v>
      </c>
      <c r="E6902" t="s">
        <v>21</v>
      </c>
      <c r="F6902" t="s">
        <v>121</v>
      </c>
      <c r="G6902">
        <v>17</v>
      </c>
      <c r="H6902" s="3">
        <v>370.28</v>
      </c>
      <c r="I6902" s="3">
        <v>11337.33</v>
      </c>
    </row>
    <row r="6903" spans="1:9" x14ac:dyDescent="0.3">
      <c r="A6903">
        <v>6902</v>
      </c>
      <c r="B6903" s="2">
        <v>45732</v>
      </c>
      <c r="C6903" t="s">
        <v>11</v>
      </c>
      <c r="D6903" t="s">
        <v>16</v>
      </c>
      <c r="E6903" t="s">
        <v>67</v>
      </c>
      <c r="F6903" t="s">
        <v>121</v>
      </c>
      <c r="G6903">
        <v>10</v>
      </c>
      <c r="H6903" s="3">
        <v>1006.81</v>
      </c>
      <c r="I6903" s="3">
        <v>18133.39</v>
      </c>
    </row>
    <row r="6904" spans="1:9" x14ac:dyDescent="0.3">
      <c r="A6904">
        <v>6903</v>
      </c>
      <c r="B6904" s="2">
        <v>45727</v>
      </c>
      <c r="C6904" t="s">
        <v>12</v>
      </c>
      <c r="D6904" t="s">
        <v>20</v>
      </c>
      <c r="E6904" t="s">
        <v>68</v>
      </c>
      <c r="F6904" t="s">
        <v>122</v>
      </c>
      <c r="G6904">
        <v>8</v>
      </c>
      <c r="H6904" s="3">
        <v>241.31</v>
      </c>
      <c r="I6904" s="3">
        <v>3476.94</v>
      </c>
    </row>
    <row r="6905" spans="1:9" x14ac:dyDescent="0.3">
      <c r="A6905">
        <v>6904</v>
      </c>
      <c r="B6905" s="2">
        <v>45740</v>
      </c>
      <c r="C6905" t="s">
        <v>9</v>
      </c>
      <c r="D6905" t="s">
        <v>20</v>
      </c>
      <c r="E6905" t="s">
        <v>105</v>
      </c>
      <c r="F6905" t="s">
        <v>121</v>
      </c>
      <c r="G6905">
        <v>14</v>
      </c>
      <c r="H6905" s="3">
        <v>552.80999999999995</v>
      </c>
      <c r="I6905" s="3">
        <v>13939.12</v>
      </c>
    </row>
    <row r="6906" spans="1:9" x14ac:dyDescent="0.3">
      <c r="A6906">
        <v>6905</v>
      </c>
      <c r="B6906" s="2">
        <v>45717</v>
      </c>
      <c r="C6906" t="s">
        <v>15</v>
      </c>
      <c r="D6906" t="s">
        <v>19</v>
      </c>
      <c r="E6906" t="s">
        <v>107</v>
      </c>
      <c r="F6906" t="s">
        <v>122</v>
      </c>
      <c r="G6906">
        <v>5</v>
      </c>
      <c r="H6906" s="3">
        <v>1774.15</v>
      </c>
      <c r="I6906" s="3">
        <v>15976.88</v>
      </c>
    </row>
    <row r="6907" spans="1:9" x14ac:dyDescent="0.3">
      <c r="A6907">
        <v>6906</v>
      </c>
      <c r="B6907" s="2">
        <v>45723</v>
      </c>
      <c r="C6907" t="s">
        <v>10</v>
      </c>
      <c r="D6907" t="s">
        <v>16</v>
      </c>
      <c r="E6907" t="s">
        <v>50</v>
      </c>
      <c r="F6907" t="s">
        <v>121</v>
      </c>
      <c r="G6907">
        <v>9</v>
      </c>
      <c r="H6907" s="3">
        <v>878.39</v>
      </c>
      <c r="I6907" s="3">
        <v>14238.41</v>
      </c>
    </row>
    <row r="6908" spans="1:9" x14ac:dyDescent="0.3">
      <c r="A6908">
        <v>6907</v>
      </c>
      <c r="B6908" s="2">
        <v>45747</v>
      </c>
      <c r="C6908" t="s">
        <v>9</v>
      </c>
      <c r="D6908" t="s">
        <v>18</v>
      </c>
      <c r="E6908" t="s">
        <v>118</v>
      </c>
      <c r="F6908" t="s">
        <v>121</v>
      </c>
      <c r="G6908">
        <v>18</v>
      </c>
      <c r="H6908" s="3">
        <v>424.02</v>
      </c>
      <c r="I6908" s="3">
        <v>13746.44</v>
      </c>
    </row>
    <row r="6909" spans="1:9" x14ac:dyDescent="0.3">
      <c r="A6909">
        <v>6908</v>
      </c>
      <c r="B6909" s="2">
        <v>45741</v>
      </c>
      <c r="C6909" t="s">
        <v>12</v>
      </c>
      <c r="D6909" t="s">
        <v>16</v>
      </c>
      <c r="E6909" t="s">
        <v>84</v>
      </c>
      <c r="F6909" t="s">
        <v>121</v>
      </c>
      <c r="G6909">
        <v>20</v>
      </c>
      <c r="H6909" s="3">
        <v>248.06</v>
      </c>
      <c r="I6909" s="3">
        <v>8935.49</v>
      </c>
    </row>
    <row r="6910" spans="1:9" x14ac:dyDescent="0.3">
      <c r="A6910">
        <v>6909</v>
      </c>
      <c r="B6910" s="2">
        <v>45744</v>
      </c>
      <c r="C6910" t="s">
        <v>11</v>
      </c>
      <c r="D6910" t="s">
        <v>17</v>
      </c>
      <c r="E6910" t="s">
        <v>119</v>
      </c>
      <c r="F6910" t="s">
        <v>122</v>
      </c>
      <c r="G6910">
        <v>4</v>
      </c>
      <c r="H6910" s="3">
        <v>1071.3699999999999</v>
      </c>
      <c r="I6910" s="3">
        <v>7718.47</v>
      </c>
    </row>
    <row r="6911" spans="1:9" x14ac:dyDescent="0.3">
      <c r="A6911">
        <v>6910</v>
      </c>
      <c r="B6911" s="2">
        <v>45721</v>
      </c>
      <c r="C6911" t="s">
        <v>14</v>
      </c>
      <c r="D6911" t="s">
        <v>18</v>
      </c>
      <c r="E6911" t="s">
        <v>41</v>
      </c>
      <c r="F6911" t="s">
        <v>121</v>
      </c>
      <c r="G6911">
        <v>5</v>
      </c>
      <c r="H6911" s="3">
        <v>1183.57</v>
      </c>
      <c r="I6911" s="3">
        <v>10658.48</v>
      </c>
    </row>
    <row r="6912" spans="1:9" x14ac:dyDescent="0.3">
      <c r="A6912">
        <v>6911</v>
      </c>
      <c r="B6912" s="2">
        <v>45722</v>
      </c>
      <c r="C6912" t="s">
        <v>13</v>
      </c>
      <c r="D6912" t="s">
        <v>20</v>
      </c>
      <c r="E6912" t="s">
        <v>35</v>
      </c>
      <c r="F6912" t="s">
        <v>122</v>
      </c>
      <c r="G6912">
        <v>16</v>
      </c>
      <c r="H6912" s="3">
        <v>374.7</v>
      </c>
      <c r="I6912" s="3">
        <v>10797.8</v>
      </c>
    </row>
    <row r="6913" spans="1:9" x14ac:dyDescent="0.3">
      <c r="A6913">
        <v>6912</v>
      </c>
      <c r="B6913" s="2">
        <v>45728</v>
      </c>
      <c r="C6913" t="s">
        <v>13</v>
      </c>
      <c r="D6913" t="s">
        <v>18</v>
      </c>
      <c r="E6913" t="s">
        <v>93</v>
      </c>
      <c r="F6913" t="s">
        <v>121</v>
      </c>
      <c r="G6913">
        <v>7</v>
      </c>
      <c r="H6913" s="3">
        <v>329.69</v>
      </c>
      <c r="I6913" s="3">
        <v>4156.57</v>
      </c>
    </row>
    <row r="6914" spans="1:9" x14ac:dyDescent="0.3">
      <c r="A6914">
        <v>6913</v>
      </c>
      <c r="B6914" s="2">
        <v>45717</v>
      </c>
      <c r="C6914" t="s">
        <v>11</v>
      </c>
      <c r="D6914" t="s">
        <v>20</v>
      </c>
      <c r="E6914" t="s">
        <v>49</v>
      </c>
      <c r="F6914" t="s">
        <v>122</v>
      </c>
      <c r="G6914">
        <v>6</v>
      </c>
      <c r="H6914" s="3">
        <v>801.27</v>
      </c>
      <c r="I6914" s="3">
        <v>8658.8799999999992</v>
      </c>
    </row>
    <row r="6915" spans="1:9" x14ac:dyDescent="0.3">
      <c r="A6915">
        <v>6914</v>
      </c>
      <c r="B6915" s="2">
        <v>45729</v>
      </c>
      <c r="C6915" t="s">
        <v>9</v>
      </c>
      <c r="D6915" t="s">
        <v>19</v>
      </c>
      <c r="E6915" t="s">
        <v>37</v>
      </c>
      <c r="F6915" t="s">
        <v>121</v>
      </c>
      <c r="G6915">
        <v>14</v>
      </c>
      <c r="H6915" s="3">
        <v>442.04</v>
      </c>
      <c r="I6915" s="3">
        <v>11146.05</v>
      </c>
    </row>
    <row r="6916" spans="1:9" x14ac:dyDescent="0.3">
      <c r="A6916">
        <v>6915</v>
      </c>
      <c r="B6916" s="2">
        <v>45720</v>
      </c>
      <c r="C6916" t="s">
        <v>9</v>
      </c>
      <c r="D6916" t="s">
        <v>17</v>
      </c>
      <c r="E6916" t="s">
        <v>36</v>
      </c>
      <c r="F6916" t="s">
        <v>121</v>
      </c>
      <c r="G6916">
        <v>17</v>
      </c>
      <c r="H6916" s="3">
        <v>486.32</v>
      </c>
      <c r="I6916" s="3">
        <v>14890.27</v>
      </c>
    </row>
    <row r="6917" spans="1:9" x14ac:dyDescent="0.3">
      <c r="A6917">
        <v>6916</v>
      </c>
      <c r="B6917" s="2">
        <v>45743</v>
      </c>
      <c r="C6917" t="s">
        <v>9</v>
      </c>
      <c r="D6917" t="s">
        <v>18</v>
      </c>
      <c r="E6917" t="s">
        <v>26</v>
      </c>
      <c r="F6917" t="s">
        <v>122</v>
      </c>
      <c r="G6917">
        <v>15</v>
      </c>
      <c r="H6917" s="3">
        <v>413.37</v>
      </c>
      <c r="I6917" s="3">
        <v>11167.65</v>
      </c>
    </row>
    <row r="6918" spans="1:9" x14ac:dyDescent="0.3">
      <c r="A6918">
        <v>6917</v>
      </c>
      <c r="B6918" s="2">
        <v>45723</v>
      </c>
      <c r="C6918" t="s">
        <v>9</v>
      </c>
      <c r="D6918" t="s">
        <v>18</v>
      </c>
      <c r="E6918" t="s">
        <v>113</v>
      </c>
      <c r="F6918" t="s">
        <v>122</v>
      </c>
      <c r="G6918">
        <v>14</v>
      </c>
      <c r="H6918" s="3">
        <v>432.9</v>
      </c>
      <c r="I6918" s="3">
        <v>10915.59</v>
      </c>
    </row>
    <row r="6919" spans="1:9" x14ac:dyDescent="0.3">
      <c r="A6919">
        <v>6918</v>
      </c>
      <c r="B6919" s="2">
        <v>45739</v>
      </c>
      <c r="C6919" t="s">
        <v>13</v>
      </c>
      <c r="D6919" t="s">
        <v>18</v>
      </c>
      <c r="E6919" t="s">
        <v>96</v>
      </c>
      <c r="F6919" t="s">
        <v>121</v>
      </c>
      <c r="G6919">
        <v>14</v>
      </c>
      <c r="H6919" s="3">
        <v>402.05</v>
      </c>
      <c r="I6919" s="3">
        <v>10137.700000000001</v>
      </c>
    </row>
    <row r="6920" spans="1:9" x14ac:dyDescent="0.3">
      <c r="A6920">
        <v>6919</v>
      </c>
      <c r="B6920" s="2">
        <v>45723</v>
      </c>
      <c r="C6920" t="s">
        <v>15</v>
      </c>
      <c r="D6920" t="s">
        <v>19</v>
      </c>
      <c r="E6920" t="s">
        <v>120</v>
      </c>
      <c r="F6920" t="s">
        <v>122</v>
      </c>
      <c r="G6920">
        <v>8</v>
      </c>
      <c r="H6920" s="3">
        <v>1720.09</v>
      </c>
      <c r="I6920" s="3">
        <v>24784.07</v>
      </c>
    </row>
    <row r="6921" spans="1:9" x14ac:dyDescent="0.3">
      <c r="A6921">
        <v>6920</v>
      </c>
      <c r="B6921" s="2">
        <v>45727</v>
      </c>
      <c r="C6921" t="s">
        <v>10</v>
      </c>
      <c r="D6921" t="s">
        <v>18</v>
      </c>
      <c r="E6921" t="s">
        <v>91</v>
      </c>
      <c r="F6921" t="s">
        <v>121</v>
      </c>
      <c r="G6921">
        <v>7</v>
      </c>
      <c r="H6921" s="3">
        <v>857.06</v>
      </c>
      <c r="I6921" s="3">
        <v>10805.4</v>
      </c>
    </row>
    <row r="6922" spans="1:9" x14ac:dyDescent="0.3">
      <c r="A6922">
        <v>6921</v>
      </c>
      <c r="B6922" s="2">
        <v>45734</v>
      </c>
      <c r="C6922" t="s">
        <v>15</v>
      </c>
      <c r="D6922" t="s">
        <v>16</v>
      </c>
      <c r="E6922" t="s">
        <v>116</v>
      </c>
      <c r="F6922" t="s">
        <v>121</v>
      </c>
      <c r="G6922">
        <v>4</v>
      </c>
      <c r="H6922" s="3">
        <v>1423.63</v>
      </c>
      <c r="I6922" s="3">
        <v>10256.25</v>
      </c>
    </row>
    <row r="6923" spans="1:9" x14ac:dyDescent="0.3">
      <c r="A6923">
        <v>6922</v>
      </c>
      <c r="B6923" s="2">
        <v>45744</v>
      </c>
      <c r="C6923" t="s">
        <v>14</v>
      </c>
      <c r="D6923" t="s">
        <v>18</v>
      </c>
      <c r="E6923" t="s">
        <v>59</v>
      </c>
      <c r="F6923" t="s">
        <v>121</v>
      </c>
      <c r="G6923">
        <v>7</v>
      </c>
      <c r="H6923" s="3">
        <v>1352.21</v>
      </c>
      <c r="I6923" s="3">
        <v>17048.009999999998</v>
      </c>
    </row>
    <row r="6924" spans="1:9" x14ac:dyDescent="0.3">
      <c r="A6924">
        <v>6923</v>
      </c>
      <c r="B6924" s="2">
        <v>45735</v>
      </c>
      <c r="C6924" t="s">
        <v>10</v>
      </c>
      <c r="D6924" t="s">
        <v>18</v>
      </c>
      <c r="E6924" t="s">
        <v>65</v>
      </c>
      <c r="F6924" t="s">
        <v>122</v>
      </c>
      <c r="G6924">
        <v>2</v>
      </c>
      <c r="H6924" s="3">
        <v>870.99</v>
      </c>
      <c r="I6924" s="3">
        <v>3137.43</v>
      </c>
    </row>
    <row r="6925" spans="1:9" x14ac:dyDescent="0.3">
      <c r="A6925">
        <v>6924</v>
      </c>
      <c r="B6925" s="2">
        <v>45733</v>
      </c>
      <c r="C6925" t="s">
        <v>10</v>
      </c>
      <c r="D6925" t="s">
        <v>19</v>
      </c>
      <c r="E6925" t="s">
        <v>93</v>
      </c>
      <c r="F6925" t="s">
        <v>121</v>
      </c>
      <c r="G6925">
        <v>1</v>
      </c>
      <c r="H6925" s="3">
        <v>721.6</v>
      </c>
      <c r="I6925" s="3">
        <v>1299.6500000000001</v>
      </c>
    </row>
    <row r="6926" spans="1:9" x14ac:dyDescent="0.3">
      <c r="A6926">
        <v>6925</v>
      </c>
      <c r="B6926" s="2">
        <v>45723</v>
      </c>
      <c r="C6926" t="s">
        <v>10</v>
      </c>
      <c r="D6926" t="s">
        <v>20</v>
      </c>
      <c r="E6926" t="s">
        <v>52</v>
      </c>
      <c r="F6926" t="s">
        <v>121</v>
      </c>
      <c r="G6926">
        <v>2</v>
      </c>
      <c r="H6926" s="3">
        <v>752.02</v>
      </c>
      <c r="I6926" s="3">
        <v>2708.89</v>
      </c>
    </row>
    <row r="6927" spans="1:9" x14ac:dyDescent="0.3">
      <c r="A6927">
        <v>6926</v>
      </c>
      <c r="B6927" s="2">
        <v>45721</v>
      </c>
      <c r="C6927" t="s">
        <v>12</v>
      </c>
      <c r="D6927" t="s">
        <v>17</v>
      </c>
      <c r="E6927" t="s">
        <v>67</v>
      </c>
      <c r="F6927" t="s">
        <v>121</v>
      </c>
      <c r="G6927">
        <v>19</v>
      </c>
      <c r="H6927" s="3">
        <v>174.11</v>
      </c>
      <c r="I6927" s="3">
        <v>5958.11</v>
      </c>
    </row>
    <row r="6928" spans="1:9" x14ac:dyDescent="0.3">
      <c r="A6928">
        <v>6927</v>
      </c>
      <c r="B6928" s="2">
        <v>45736</v>
      </c>
      <c r="C6928" t="s">
        <v>9</v>
      </c>
      <c r="D6928" t="s">
        <v>19</v>
      </c>
      <c r="E6928" t="s">
        <v>54</v>
      </c>
      <c r="F6928" t="s">
        <v>122</v>
      </c>
      <c r="G6928">
        <v>5</v>
      </c>
      <c r="H6928" s="3">
        <v>521.47</v>
      </c>
      <c r="I6928" s="3">
        <v>4696.03</v>
      </c>
    </row>
    <row r="6929" spans="1:9" x14ac:dyDescent="0.3">
      <c r="A6929">
        <v>6928</v>
      </c>
      <c r="B6929" s="2">
        <v>45736</v>
      </c>
      <c r="C6929" t="s">
        <v>11</v>
      </c>
      <c r="D6929" t="s">
        <v>17</v>
      </c>
      <c r="E6929" t="s">
        <v>88</v>
      </c>
      <c r="F6929" t="s">
        <v>122</v>
      </c>
      <c r="G6929">
        <v>3</v>
      </c>
      <c r="H6929" s="3">
        <v>828.06</v>
      </c>
      <c r="I6929" s="3">
        <v>4474.1899999999996</v>
      </c>
    </row>
    <row r="6930" spans="1:9" x14ac:dyDescent="0.3">
      <c r="A6930">
        <v>6929</v>
      </c>
      <c r="B6930" s="2">
        <v>45719</v>
      </c>
      <c r="C6930" t="s">
        <v>12</v>
      </c>
      <c r="D6930" t="s">
        <v>16</v>
      </c>
      <c r="E6930" t="s">
        <v>116</v>
      </c>
      <c r="F6930" t="s">
        <v>122</v>
      </c>
      <c r="G6930">
        <v>19</v>
      </c>
      <c r="H6930" s="3">
        <v>183.04</v>
      </c>
      <c r="I6930" s="3">
        <v>6263.7</v>
      </c>
    </row>
    <row r="6931" spans="1:9" x14ac:dyDescent="0.3">
      <c r="A6931">
        <v>6930</v>
      </c>
      <c r="B6931" s="2">
        <v>45736</v>
      </c>
      <c r="C6931" t="s">
        <v>14</v>
      </c>
      <c r="D6931" t="s">
        <v>17</v>
      </c>
      <c r="E6931" t="s">
        <v>33</v>
      </c>
      <c r="F6931" t="s">
        <v>121</v>
      </c>
      <c r="G6931">
        <v>7</v>
      </c>
      <c r="H6931" s="3">
        <v>1171.32</v>
      </c>
      <c r="I6931" s="3">
        <v>14767.44</v>
      </c>
    </row>
    <row r="6932" spans="1:9" x14ac:dyDescent="0.3">
      <c r="A6932">
        <v>6931</v>
      </c>
      <c r="B6932" s="2">
        <v>45742</v>
      </c>
      <c r="C6932" t="s">
        <v>12</v>
      </c>
      <c r="D6932" t="s">
        <v>19</v>
      </c>
      <c r="E6932" t="s">
        <v>68</v>
      </c>
      <c r="F6932" t="s">
        <v>121</v>
      </c>
      <c r="G6932">
        <v>17</v>
      </c>
      <c r="H6932" s="3">
        <v>174.95</v>
      </c>
      <c r="I6932" s="3">
        <v>5356.66</v>
      </c>
    </row>
    <row r="6933" spans="1:9" x14ac:dyDescent="0.3">
      <c r="A6933">
        <v>6932</v>
      </c>
      <c r="B6933" s="2">
        <v>45737</v>
      </c>
      <c r="C6933" t="s">
        <v>15</v>
      </c>
      <c r="D6933" t="s">
        <v>20</v>
      </c>
      <c r="E6933" t="s">
        <v>64</v>
      </c>
      <c r="F6933" t="s">
        <v>122</v>
      </c>
      <c r="G6933">
        <v>8</v>
      </c>
      <c r="H6933" s="3">
        <v>1785.12</v>
      </c>
      <c r="I6933" s="3">
        <v>25721.06</v>
      </c>
    </row>
    <row r="6934" spans="1:9" x14ac:dyDescent="0.3">
      <c r="A6934">
        <v>6933</v>
      </c>
      <c r="B6934" s="2">
        <v>45739</v>
      </c>
      <c r="C6934" t="s">
        <v>9</v>
      </c>
      <c r="D6934" t="s">
        <v>17</v>
      </c>
      <c r="E6934" t="s">
        <v>98</v>
      </c>
      <c r="F6934" t="s">
        <v>122</v>
      </c>
      <c r="G6934">
        <v>8</v>
      </c>
      <c r="H6934" s="3">
        <v>410.52</v>
      </c>
      <c r="I6934" s="3">
        <v>5915.01</v>
      </c>
    </row>
    <row r="6935" spans="1:9" x14ac:dyDescent="0.3">
      <c r="A6935">
        <v>6934</v>
      </c>
      <c r="B6935" s="2">
        <v>45724</v>
      </c>
      <c r="C6935" t="s">
        <v>10</v>
      </c>
      <c r="D6935" t="s">
        <v>18</v>
      </c>
      <c r="E6935" t="s">
        <v>77</v>
      </c>
      <c r="F6935" t="s">
        <v>121</v>
      </c>
      <c r="G6935">
        <v>6</v>
      </c>
      <c r="H6935" s="3">
        <v>797.32</v>
      </c>
      <c r="I6935" s="3">
        <v>8616.19</v>
      </c>
    </row>
    <row r="6936" spans="1:9" x14ac:dyDescent="0.3">
      <c r="A6936">
        <v>6935</v>
      </c>
      <c r="B6936" s="2">
        <v>45742</v>
      </c>
      <c r="C6936" t="s">
        <v>14</v>
      </c>
      <c r="D6936" t="s">
        <v>17</v>
      </c>
      <c r="E6936" t="s">
        <v>39</v>
      </c>
      <c r="F6936" t="s">
        <v>122</v>
      </c>
      <c r="G6936">
        <v>3</v>
      </c>
      <c r="H6936" s="3">
        <v>1359.76</v>
      </c>
      <c r="I6936" s="3">
        <v>7347.08</v>
      </c>
    </row>
    <row r="6937" spans="1:9" x14ac:dyDescent="0.3">
      <c r="A6937">
        <v>6936</v>
      </c>
      <c r="B6937" s="2">
        <v>45725</v>
      </c>
      <c r="C6937" t="s">
        <v>12</v>
      </c>
      <c r="D6937" t="s">
        <v>17</v>
      </c>
      <c r="E6937" t="s">
        <v>77</v>
      </c>
      <c r="F6937" t="s">
        <v>121</v>
      </c>
      <c r="G6937">
        <v>20</v>
      </c>
      <c r="H6937" s="3">
        <v>208.94</v>
      </c>
      <c r="I6937" s="3">
        <v>7526.33</v>
      </c>
    </row>
    <row r="6938" spans="1:9" x14ac:dyDescent="0.3">
      <c r="A6938">
        <v>6937</v>
      </c>
      <c r="B6938" s="2">
        <v>45727</v>
      </c>
      <c r="C6938" t="s">
        <v>13</v>
      </c>
      <c r="D6938" t="s">
        <v>19</v>
      </c>
      <c r="E6938" t="s">
        <v>56</v>
      </c>
      <c r="F6938" t="s">
        <v>121</v>
      </c>
      <c r="G6938">
        <v>14</v>
      </c>
      <c r="H6938" s="3">
        <v>326.44</v>
      </c>
      <c r="I6938" s="3">
        <v>8231.2000000000007</v>
      </c>
    </row>
    <row r="6939" spans="1:9" x14ac:dyDescent="0.3">
      <c r="A6939">
        <v>6938</v>
      </c>
      <c r="B6939" s="2">
        <v>45727</v>
      </c>
      <c r="C6939" t="s">
        <v>13</v>
      </c>
      <c r="D6939" t="s">
        <v>17</v>
      </c>
      <c r="E6939" t="s">
        <v>33</v>
      </c>
      <c r="F6939" t="s">
        <v>121</v>
      </c>
      <c r="G6939">
        <v>13</v>
      </c>
      <c r="H6939" s="3">
        <v>424.92</v>
      </c>
      <c r="I6939" s="3">
        <v>9949.06</v>
      </c>
    </row>
    <row r="6940" spans="1:9" x14ac:dyDescent="0.3">
      <c r="A6940">
        <v>6939</v>
      </c>
      <c r="B6940" s="2">
        <v>45745</v>
      </c>
      <c r="C6940" t="s">
        <v>13</v>
      </c>
      <c r="D6940" t="s">
        <v>16</v>
      </c>
      <c r="E6940" t="s">
        <v>53</v>
      </c>
      <c r="F6940" t="s">
        <v>121</v>
      </c>
      <c r="G6940">
        <v>19</v>
      </c>
      <c r="H6940" s="3">
        <v>375.41</v>
      </c>
      <c r="I6940" s="3">
        <v>12846.68</v>
      </c>
    </row>
    <row r="6941" spans="1:9" x14ac:dyDescent="0.3">
      <c r="A6941">
        <v>6940</v>
      </c>
      <c r="B6941" s="2">
        <v>45729</v>
      </c>
      <c r="C6941" t="s">
        <v>14</v>
      </c>
      <c r="D6941" t="s">
        <v>16</v>
      </c>
      <c r="E6941" t="s">
        <v>67</v>
      </c>
      <c r="F6941" t="s">
        <v>122</v>
      </c>
      <c r="G6941">
        <v>5</v>
      </c>
      <c r="H6941" s="3">
        <v>1193.44</v>
      </c>
      <c r="I6941" s="3">
        <v>10747.37</v>
      </c>
    </row>
    <row r="6942" spans="1:9" x14ac:dyDescent="0.3">
      <c r="A6942">
        <v>6941</v>
      </c>
      <c r="B6942" s="2">
        <v>45741</v>
      </c>
      <c r="C6942" t="s">
        <v>14</v>
      </c>
      <c r="D6942" t="s">
        <v>18</v>
      </c>
      <c r="E6942" t="s">
        <v>94</v>
      </c>
      <c r="F6942" t="s">
        <v>122</v>
      </c>
      <c r="G6942">
        <v>10</v>
      </c>
      <c r="H6942" s="3">
        <v>1291.56</v>
      </c>
      <c r="I6942" s="3">
        <v>23261.95</v>
      </c>
    </row>
    <row r="6943" spans="1:9" x14ac:dyDescent="0.3">
      <c r="A6943">
        <v>6942</v>
      </c>
      <c r="B6943" s="2">
        <v>45744</v>
      </c>
      <c r="C6943" t="s">
        <v>9</v>
      </c>
      <c r="D6943" t="s">
        <v>18</v>
      </c>
      <c r="E6943" t="s">
        <v>77</v>
      </c>
      <c r="F6943" t="s">
        <v>121</v>
      </c>
      <c r="G6943">
        <v>7</v>
      </c>
      <c r="H6943" s="3">
        <v>512.97</v>
      </c>
      <c r="I6943" s="3">
        <v>6467.28</v>
      </c>
    </row>
    <row r="6944" spans="1:9" x14ac:dyDescent="0.3">
      <c r="A6944">
        <v>6943</v>
      </c>
      <c r="B6944" s="2">
        <v>45747</v>
      </c>
      <c r="C6944" t="s">
        <v>13</v>
      </c>
      <c r="D6944" t="s">
        <v>16</v>
      </c>
      <c r="E6944" t="s">
        <v>42</v>
      </c>
      <c r="F6944" t="s">
        <v>121</v>
      </c>
      <c r="G6944">
        <v>14</v>
      </c>
      <c r="H6944" s="3">
        <v>307.63</v>
      </c>
      <c r="I6944" s="3">
        <v>7756.9</v>
      </c>
    </row>
    <row r="6945" spans="1:9" x14ac:dyDescent="0.3">
      <c r="A6945">
        <v>6944</v>
      </c>
      <c r="B6945" s="2">
        <v>45736</v>
      </c>
      <c r="C6945" t="s">
        <v>9</v>
      </c>
      <c r="D6945" t="s">
        <v>17</v>
      </c>
      <c r="E6945" t="s">
        <v>70</v>
      </c>
      <c r="F6945" t="s">
        <v>121</v>
      </c>
      <c r="G6945">
        <v>19</v>
      </c>
      <c r="H6945" s="3">
        <v>455.77</v>
      </c>
      <c r="I6945" s="3">
        <v>15596.63</v>
      </c>
    </row>
    <row r="6946" spans="1:9" x14ac:dyDescent="0.3">
      <c r="A6946">
        <v>6945</v>
      </c>
      <c r="B6946" s="2">
        <v>45718</v>
      </c>
      <c r="C6946" t="s">
        <v>10</v>
      </c>
      <c r="D6946" t="s">
        <v>16</v>
      </c>
      <c r="E6946" t="s">
        <v>89</v>
      </c>
      <c r="F6946" t="s">
        <v>121</v>
      </c>
      <c r="G6946">
        <v>9</v>
      </c>
      <c r="H6946" s="3">
        <v>730.11</v>
      </c>
      <c r="I6946" s="3">
        <v>11834.84</v>
      </c>
    </row>
    <row r="6947" spans="1:9" x14ac:dyDescent="0.3">
      <c r="A6947">
        <v>6946</v>
      </c>
      <c r="B6947" s="2">
        <v>45730</v>
      </c>
      <c r="C6947" t="s">
        <v>9</v>
      </c>
      <c r="D6947" t="s">
        <v>16</v>
      </c>
      <c r="E6947" t="s">
        <v>37</v>
      </c>
      <c r="F6947" t="s">
        <v>121</v>
      </c>
      <c r="G6947">
        <v>20</v>
      </c>
      <c r="H6947" s="3">
        <v>529.85</v>
      </c>
      <c r="I6947" s="3">
        <v>19085.98</v>
      </c>
    </row>
    <row r="6948" spans="1:9" x14ac:dyDescent="0.3">
      <c r="A6948">
        <v>6947</v>
      </c>
      <c r="B6948" s="2">
        <v>45725</v>
      </c>
      <c r="C6948" t="s">
        <v>9</v>
      </c>
      <c r="D6948" t="s">
        <v>18</v>
      </c>
      <c r="E6948" t="s">
        <v>26</v>
      </c>
      <c r="F6948" t="s">
        <v>122</v>
      </c>
      <c r="G6948">
        <v>8</v>
      </c>
      <c r="H6948" s="3">
        <v>449.14</v>
      </c>
      <c r="I6948" s="3">
        <v>6471.47</v>
      </c>
    </row>
    <row r="6949" spans="1:9" x14ac:dyDescent="0.3">
      <c r="A6949">
        <v>6948</v>
      </c>
      <c r="B6949" s="2">
        <v>45746</v>
      </c>
      <c r="C6949" t="s">
        <v>13</v>
      </c>
      <c r="D6949" t="s">
        <v>18</v>
      </c>
      <c r="E6949" t="s">
        <v>36</v>
      </c>
      <c r="F6949" t="s">
        <v>121</v>
      </c>
      <c r="G6949">
        <v>5</v>
      </c>
      <c r="H6949" s="3">
        <v>333.67</v>
      </c>
      <c r="I6949" s="3">
        <v>3004.82</v>
      </c>
    </row>
    <row r="6950" spans="1:9" x14ac:dyDescent="0.3">
      <c r="A6950">
        <v>6949</v>
      </c>
      <c r="B6950" s="2">
        <v>45724</v>
      </c>
      <c r="C6950" t="s">
        <v>13</v>
      </c>
      <c r="D6950" t="s">
        <v>18</v>
      </c>
      <c r="E6950" t="s">
        <v>90</v>
      </c>
      <c r="F6950" t="s">
        <v>122</v>
      </c>
      <c r="G6950">
        <v>5</v>
      </c>
      <c r="H6950" s="3">
        <v>323.02999999999997</v>
      </c>
      <c r="I6950" s="3">
        <v>2909</v>
      </c>
    </row>
    <row r="6951" spans="1:9" x14ac:dyDescent="0.3">
      <c r="A6951">
        <v>6950</v>
      </c>
      <c r="B6951" s="2">
        <v>45734</v>
      </c>
      <c r="C6951" t="s">
        <v>11</v>
      </c>
      <c r="D6951" t="s">
        <v>17</v>
      </c>
      <c r="E6951" t="s">
        <v>99</v>
      </c>
      <c r="F6951" t="s">
        <v>121</v>
      </c>
      <c r="G6951">
        <v>8</v>
      </c>
      <c r="H6951" s="3">
        <v>800.17</v>
      </c>
      <c r="I6951" s="3">
        <v>11529.32</v>
      </c>
    </row>
    <row r="6952" spans="1:9" x14ac:dyDescent="0.3">
      <c r="A6952">
        <v>6951</v>
      </c>
      <c r="B6952" s="2">
        <v>45728</v>
      </c>
      <c r="C6952" t="s">
        <v>9</v>
      </c>
      <c r="D6952" t="s">
        <v>16</v>
      </c>
      <c r="E6952" t="s">
        <v>102</v>
      </c>
      <c r="F6952" t="s">
        <v>122</v>
      </c>
      <c r="G6952">
        <v>10</v>
      </c>
      <c r="H6952" s="3">
        <v>443.1</v>
      </c>
      <c r="I6952" s="3">
        <v>7980.56</v>
      </c>
    </row>
    <row r="6953" spans="1:9" x14ac:dyDescent="0.3">
      <c r="A6953">
        <v>6952</v>
      </c>
      <c r="B6953" s="2">
        <v>45727</v>
      </c>
      <c r="C6953" t="s">
        <v>10</v>
      </c>
      <c r="D6953" t="s">
        <v>20</v>
      </c>
      <c r="E6953" t="s">
        <v>72</v>
      </c>
      <c r="F6953" t="s">
        <v>122</v>
      </c>
      <c r="G6953">
        <v>8</v>
      </c>
      <c r="H6953" s="3">
        <v>899.32</v>
      </c>
      <c r="I6953" s="3">
        <v>12957.93</v>
      </c>
    </row>
    <row r="6954" spans="1:9" x14ac:dyDescent="0.3">
      <c r="A6954">
        <v>6953</v>
      </c>
      <c r="B6954" s="2">
        <v>45739</v>
      </c>
      <c r="C6954" t="s">
        <v>12</v>
      </c>
      <c r="D6954" t="s">
        <v>18</v>
      </c>
      <c r="E6954" t="s">
        <v>106</v>
      </c>
      <c r="F6954" t="s">
        <v>121</v>
      </c>
      <c r="G6954">
        <v>20</v>
      </c>
      <c r="H6954" s="3">
        <v>174.48</v>
      </c>
      <c r="I6954" s="3">
        <v>6285.03</v>
      </c>
    </row>
    <row r="6955" spans="1:9" x14ac:dyDescent="0.3">
      <c r="A6955">
        <v>6954</v>
      </c>
      <c r="B6955" s="2">
        <v>45741</v>
      </c>
      <c r="C6955" t="s">
        <v>10</v>
      </c>
      <c r="D6955" t="s">
        <v>16</v>
      </c>
      <c r="E6955" t="s">
        <v>113</v>
      </c>
      <c r="F6955" t="s">
        <v>121</v>
      </c>
      <c r="G6955">
        <v>9</v>
      </c>
      <c r="H6955" s="3">
        <v>846.22</v>
      </c>
      <c r="I6955" s="3">
        <v>13716.94</v>
      </c>
    </row>
    <row r="6956" spans="1:9" x14ac:dyDescent="0.3">
      <c r="A6956">
        <v>6955</v>
      </c>
      <c r="B6956" s="2">
        <v>45730</v>
      </c>
      <c r="C6956" t="s">
        <v>9</v>
      </c>
      <c r="D6956" t="s">
        <v>18</v>
      </c>
      <c r="E6956" t="s">
        <v>44</v>
      </c>
      <c r="F6956" t="s">
        <v>121</v>
      </c>
      <c r="G6956">
        <v>11</v>
      </c>
      <c r="H6956" s="3">
        <v>512.34</v>
      </c>
      <c r="I6956" s="3">
        <v>10150.379999999999</v>
      </c>
    </row>
    <row r="6957" spans="1:9" x14ac:dyDescent="0.3">
      <c r="A6957">
        <v>6956</v>
      </c>
      <c r="B6957" s="2">
        <v>45742</v>
      </c>
      <c r="C6957" t="s">
        <v>14</v>
      </c>
      <c r="D6957" t="s">
        <v>16</v>
      </c>
      <c r="E6957" t="s">
        <v>36</v>
      </c>
      <c r="F6957" t="s">
        <v>121</v>
      </c>
      <c r="G6957">
        <v>7</v>
      </c>
      <c r="H6957" s="3">
        <v>1372.11</v>
      </c>
      <c r="I6957" s="3">
        <v>17298.900000000001</v>
      </c>
    </row>
    <row r="6958" spans="1:9" x14ac:dyDescent="0.3">
      <c r="A6958">
        <v>6957</v>
      </c>
      <c r="B6958" s="2">
        <v>45721</v>
      </c>
      <c r="C6958" t="s">
        <v>13</v>
      </c>
      <c r="D6958" t="s">
        <v>17</v>
      </c>
      <c r="E6958" t="s">
        <v>69</v>
      </c>
      <c r="F6958" t="s">
        <v>121</v>
      </c>
      <c r="G6958">
        <v>13</v>
      </c>
      <c r="H6958" s="3">
        <v>305.45</v>
      </c>
      <c r="I6958" s="3">
        <v>7151.79</v>
      </c>
    </row>
    <row r="6959" spans="1:9" x14ac:dyDescent="0.3">
      <c r="A6959">
        <v>6958</v>
      </c>
      <c r="B6959" s="2">
        <v>45729</v>
      </c>
      <c r="C6959" t="s">
        <v>10</v>
      </c>
      <c r="D6959" t="s">
        <v>18</v>
      </c>
      <c r="E6959" t="s">
        <v>84</v>
      </c>
      <c r="F6959" t="s">
        <v>121</v>
      </c>
      <c r="G6959">
        <v>6</v>
      </c>
      <c r="H6959" s="3">
        <v>790.5</v>
      </c>
      <c r="I6959" s="3">
        <v>8542.49</v>
      </c>
    </row>
    <row r="6960" spans="1:9" x14ac:dyDescent="0.3">
      <c r="A6960">
        <v>6959</v>
      </c>
      <c r="B6960" s="2">
        <v>45724</v>
      </c>
      <c r="C6960" t="s">
        <v>10</v>
      </c>
      <c r="D6960" t="s">
        <v>16</v>
      </c>
      <c r="E6960" t="s">
        <v>48</v>
      </c>
      <c r="F6960" t="s">
        <v>122</v>
      </c>
      <c r="G6960">
        <v>10</v>
      </c>
      <c r="H6960" s="3">
        <v>863.43</v>
      </c>
      <c r="I6960" s="3">
        <v>15551.01</v>
      </c>
    </row>
    <row r="6961" spans="1:9" x14ac:dyDescent="0.3">
      <c r="A6961">
        <v>6960</v>
      </c>
      <c r="B6961" s="2">
        <v>45737</v>
      </c>
      <c r="C6961" t="s">
        <v>13</v>
      </c>
      <c r="D6961" t="s">
        <v>16</v>
      </c>
      <c r="E6961" t="s">
        <v>74</v>
      </c>
      <c r="F6961" t="s">
        <v>122</v>
      </c>
      <c r="G6961">
        <v>6</v>
      </c>
      <c r="H6961" s="3">
        <v>376.06</v>
      </c>
      <c r="I6961" s="3">
        <v>4063.87</v>
      </c>
    </row>
    <row r="6962" spans="1:9" x14ac:dyDescent="0.3">
      <c r="A6962">
        <v>6961</v>
      </c>
      <c r="B6962" s="2">
        <v>45745</v>
      </c>
      <c r="C6962" t="s">
        <v>14</v>
      </c>
      <c r="D6962" t="s">
        <v>17</v>
      </c>
      <c r="E6962" t="s">
        <v>112</v>
      </c>
      <c r="F6962" t="s">
        <v>122</v>
      </c>
      <c r="G6962">
        <v>10</v>
      </c>
      <c r="H6962" s="3">
        <v>1432.02</v>
      </c>
      <c r="I6962" s="3">
        <v>25791.74</v>
      </c>
    </row>
    <row r="6963" spans="1:9" x14ac:dyDescent="0.3">
      <c r="A6963">
        <v>6962</v>
      </c>
      <c r="B6963" s="2">
        <v>45724</v>
      </c>
      <c r="C6963" t="s">
        <v>13</v>
      </c>
      <c r="D6963" t="s">
        <v>20</v>
      </c>
      <c r="E6963" t="s">
        <v>41</v>
      </c>
      <c r="F6963" t="s">
        <v>121</v>
      </c>
      <c r="G6963">
        <v>10</v>
      </c>
      <c r="H6963" s="3">
        <v>304.70999999999998</v>
      </c>
      <c r="I6963" s="3">
        <v>5488.05</v>
      </c>
    </row>
    <row r="6964" spans="1:9" x14ac:dyDescent="0.3">
      <c r="A6964">
        <v>6963</v>
      </c>
      <c r="B6964" s="2">
        <v>45743</v>
      </c>
      <c r="C6964" t="s">
        <v>9</v>
      </c>
      <c r="D6964" t="s">
        <v>18</v>
      </c>
      <c r="E6964" t="s">
        <v>60</v>
      </c>
      <c r="F6964" t="s">
        <v>121</v>
      </c>
      <c r="G6964">
        <v>16</v>
      </c>
      <c r="H6964" s="3">
        <v>457.77</v>
      </c>
      <c r="I6964" s="3">
        <v>13191.64</v>
      </c>
    </row>
    <row r="6965" spans="1:9" x14ac:dyDescent="0.3">
      <c r="A6965">
        <v>6964</v>
      </c>
      <c r="B6965" s="2">
        <v>45729</v>
      </c>
      <c r="C6965" t="s">
        <v>14</v>
      </c>
      <c r="D6965" t="s">
        <v>18</v>
      </c>
      <c r="E6965" t="s">
        <v>101</v>
      </c>
      <c r="F6965" t="s">
        <v>121</v>
      </c>
      <c r="G6965">
        <v>10</v>
      </c>
      <c r="H6965" s="3">
        <v>1463.69</v>
      </c>
      <c r="I6965" s="3">
        <v>26362.14</v>
      </c>
    </row>
    <row r="6966" spans="1:9" x14ac:dyDescent="0.3">
      <c r="A6966">
        <v>6965</v>
      </c>
      <c r="B6966" s="2">
        <v>45722</v>
      </c>
      <c r="C6966" t="s">
        <v>15</v>
      </c>
      <c r="D6966" t="s">
        <v>16</v>
      </c>
      <c r="E6966" t="s">
        <v>70</v>
      </c>
      <c r="F6966" t="s">
        <v>121</v>
      </c>
      <c r="G6966">
        <v>1</v>
      </c>
      <c r="H6966" s="3">
        <v>1683.69</v>
      </c>
      <c r="I6966" s="3">
        <v>3032.45</v>
      </c>
    </row>
    <row r="6967" spans="1:9" x14ac:dyDescent="0.3">
      <c r="A6967">
        <v>6966</v>
      </c>
      <c r="B6967" s="2">
        <v>45747</v>
      </c>
      <c r="C6967" t="s">
        <v>13</v>
      </c>
      <c r="D6967" t="s">
        <v>19</v>
      </c>
      <c r="E6967" t="s">
        <v>67</v>
      </c>
      <c r="F6967" t="s">
        <v>121</v>
      </c>
      <c r="G6967">
        <v>13</v>
      </c>
      <c r="H6967" s="3">
        <v>391.23</v>
      </c>
      <c r="I6967" s="3">
        <v>9160.24</v>
      </c>
    </row>
    <row r="6968" spans="1:9" x14ac:dyDescent="0.3">
      <c r="A6968">
        <v>6967</v>
      </c>
      <c r="B6968" s="2">
        <v>45739</v>
      </c>
      <c r="C6968" t="s">
        <v>12</v>
      </c>
      <c r="D6968" t="s">
        <v>16</v>
      </c>
      <c r="E6968" t="s">
        <v>24</v>
      </c>
      <c r="F6968" t="s">
        <v>121</v>
      </c>
      <c r="G6968">
        <v>10</v>
      </c>
      <c r="H6968" s="3">
        <v>234.56</v>
      </c>
      <c r="I6968" s="3">
        <v>4224.6000000000004</v>
      </c>
    </row>
    <row r="6969" spans="1:9" x14ac:dyDescent="0.3">
      <c r="A6969">
        <v>6968</v>
      </c>
      <c r="B6969" s="2">
        <v>45732</v>
      </c>
      <c r="C6969" t="s">
        <v>10</v>
      </c>
      <c r="D6969" t="s">
        <v>19</v>
      </c>
      <c r="E6969" t="s">
        <v>30</v>
      </c>
      <c r="F6969" t="s">
        <v>122</v>
      </c>
      <c r="G6969">
        <v>4</v>
      </c>
      <c r="H6969" s="3">
        <v>848.55</v>
      </c>
      <c r="I6969" s="3">
        <v>6113.2</v>
      </c>
    </row>
    <row r="6970" spans="1:9" x14ac:dyDescent="0.3">
      <c r="A6970">
        <v>6969</v>
      </c>
      <c r="B6970" s="2">
        <v>45742</v>
      </c>
      <c r="C6970" t="s">
        <v>15</v>
      </c>
      <c r="D6970" t="s">
        <v>16</v>
      </c>
      <c r="E6970" t="s">
        <v>40</v>
      </c>
      <c r="F6970" t="s">
        <v>121</v>
      </c>
      <c r="G6970">
        <v>5</v>
      </c>
      <c r="H6970" s="3">
        <v>1704.86</v>
      </c>
      <c r="I6970" s="3">
        <v>15352.89</v>
      </c>
    </row>
    <row r="6971" spans="1:9" x14ac:dyDescent="0.3">
      <c r="A6971">
        <v>6970</v>
      </c>
      <c r="B6971" s="2">
        <v>45745</v>
      </c>
      <c r="C6971" t="s">
        <v>15</v>
      </c>
      <c r="D6971" t="s">
        <v>16</v>
      </c>
      <c r="E6971" t="s">
        <v>23</v>
      </c>
      <c r="F6971" t="s">
        <v>121</v>
      </c>
      <c r="G6971">
        <v>7</v>
      </c>
      <c r="H6971" s="3">
        <v>1392.29</v>
      </c>
      <c r="I6971" s="3">
        <v>17553.32</v>
      </c>
    </row>
    <row r="6972" spans="1:9" x14ac:dyDescent="0.3">
      <c r="A6972">
        <v>6971</v>
      </c>
      <c r="B6972" s="2">
        <v>45747</v>
      </c>
      <c r="C6972" t="s">
        <v>10</v>
      </c>
      <c r="D6972" t="s">
        <v>16</v>
      </c>
      <c r="E6972" t="s">
        <v>58</v>
      </c>
      <c r="F6972" t="s">
        <v>122</v>
      </c>
      <c r="G6972">
        <v>10</v>
      </c>
      <c r="H6972" s="3">
        <v>888.93</v>
      </c>
      <c r="I6972" s="3">
        <v>16010.28</v>
      </c>
    </row>
    <row r="6973" spans="1:9" x14ac:dyDescent="0.3">
      <c r="A6973">
        <v>6972</v>
      </c>
      <c r="B6973" s="2">
        <v>45743</v>
      </c>
      <c r="C6973" t="s">
        <v>12</v>
      </c>
      <c r="D6973" t="s">
        <v>20</v>
      </c>
      <c r="E6973" t="s">
        <v>31</v>
      </c>
      <c r="F6973" t="s">
        <v>121</v>
      </c>
      <c r="G6973">
        <v>7</v>
      </c>
      <c r="H6973" s="3">
        <v>191.44</v>
      </c>
      <c r="I6973" s="3">
        <v>2413.58</v>
      </c>
    </row>
    <row r="6974" spans="1:9" x14ac:dyDescent="0.3">
      <c r="A6974">
        <v>6973</v>
      </c>
      <c r="B6974" s="2">
        <v>45717</v>
      </c>
      <c r="C6974" t="s">
        <v>15</v>
      </c>
      <c r="D6974" t="s">
        <v>16</v>
      </c>
      <c r="E6974" t="s">
        <v>81</v>
      </c>
      <c r="F6974" t="s">
        <v>122</v>
      </c>
      <c r="G6974">
        <v>8</v>
      </c>
      <c r="H6974" s="3">
        <v>1762.72</v>
      </c>
      <c r="I6974" s="3">
        <v>25398.31</v>
      </c>
    </row>
    <row r="6975" spans="1:9" x14ac:dyDescent="0.3">
      <c r="A6975">
        <v>6974</v>
      </c>
      <c r="B6975" s="2">
        <v>45745</v>
      </c>
      <c r="C6975" t="s">
        <v>15</v>
      </c>
      <c r="D6975" t="s">
        <v>17</v>
      </c>
      <c r="E6975" t="s">
        <v>39</v>
      </c>
      <c r="F6975" t="s">
        <v>121</v>
      </c>
      <c r="G6975">
        <v>5</v>
      </c>
      <c r="H6975" s="3">
        <v>1284.33</v>
      </c>
      <c r="I6975" s="3">
        <v>11565.87</v>
      </c>
    </row>
    <row r="6976" spans="1:9" x14ac:dyDescent="0.3">
      <c r="A6976">
        <v>6975</v>
      </c>
      <c r="B6976" s="2">
        <v>45737</v>
      </c>
      <c r="C6976" t="s">
        <v>10</v>
      </c>
      <c r="D6976" t="s">
        <v>18</v>
      </c>
      <c r="E6976" t="s">
        <v>75</v>
      </c>
      <c r="F6976" t="s">
        <v>121</v>
      </c>
      <c r="G6976">
        <v>2</v>
      </c>
      <c r="H6976" s="3">
        <v>785.9</v>
      </c>
      <c r="I6976" s="3">
        <v>2830.93</v>
      </c>
    </row>
    <row r="6977" spans="1:9" x14ac:dyDescent="0.3">
      <c r="A6977">
        <v>6976</v>
      </c>
      <c r="B6977" s="2">
        <v>45721</v>
      </c>
      <c r="C6977" t="s">
        <v>12</v>
      </c>
      <c r="D6977" t="s">
        <v>17</v>
      </c>
      <c r="E6977" t="s">
        <v>35</v>
      </c>
      <c r="F6977" t="s">
        <v>122</v>
      </c>
      <c r="G6977">
        <v>18</v>
      </c>
      <c r="H6977" s="3">
        <v>204.16</v>
      </c>
      <c r="I6977" s="3">
        <v>6618.73</v>
      </c>
    </row>
    <row r="6978" spans="1:9" x14ac:dyDescent="0.3">
      <c r="A6978">
        <v>6977</v>
      </c>
      <c r="B6978" s="2">
        <v>45731</v>
      </c>
      <c r="C6978" t="s">
        <v>11</v>
      </c>
      <c r="D6978" t="s">
        <v>16</v>
      </c>
      <c r="E6978" t="s">
        <v>38</v>
      </c>
      <c r="F6978" t="s">
        <v>122</v>
      </c>
      <c r="G6978">
        <v>10</v>
      </c>
      <c r="H6978" s="3">
        <v>830.45</v>
      </c>
      <c r="I6978" s="3">
        <v>14957.02</v>
      </c>
    </row>
    <row r="6979" spans="1:9" x14ac:dyDescent="0.3">
      <c r="A6979">
        <v>6978</v>
      </c>
      <c r="B6979" s="2">
        <v>45747</v>
      </c>
      <c r="C6979" t="s">
        <v>12</v>
      </c>
      <c r="D6979" t="s">
        <v>19</v>
      </c>
      <c r="E6979" t="s">
        <v>69</v>
      </c>
      <c r="F6979" t="s">
        <v>122</v>
      </c>
      <c r="G6979">
        <v>8</v>
      </c>
      <c r="H6979" s="3">
        <v>201.01</v>
      </c>
      <c r="I6979" s="3">
        <v>2896.27</v>
      </c>
    </row>
    <row r="6980" spans="1:9" x14ac:dyDescent="0.3">
      <c r="A6980">
        <v>6979</v>
      </c>
      <c r="B6980" s="2">
        <v>45745</v>
      </c>
      <c r="C6980" t="s">
        <v>13</v>
      </c>
      <c r="D6980" t="s">
        <v>17</v>
      </c>
      <c r="E6980" t="s">
        <v>84</v>
      </c>
      <c r="F6980" t="s">
        <v>122</v>
      </c>
      <c r="G6980">
        <v>13</v>
      </c>
      <c r="H6980" s="3">
        <v>367.93</v>
      </c>
      <c r="I6980" s="3">
        <v>8614.7000000000007</v>
      </c>
    </row>
    <row r="6981" spans="1:9" x14ac:dyDescent="0.3">
      <c r="A6981">
        <v>6980</v>
      </c>
      <c r="B6981" s="2">
        <v>45743</v>
      </c>
      <c r="C6981" t="s">
        <v>15</v>
      </c>
      <c r="D6981" t="s">
        <v>18</v>
      </c>
      <c r="E6981" t="s">
        <v>51</v>
      </c>
      <c r="F6981" t="s">
        <v>122</v>
      </c>
      <c r="G6981">
        <v>9</v>
      </c>
      <c r="H6981" s="3">
        <v>1275.22</v>
      </c>
      <c r="I6981" s="3">
        <v>20670.89</v>
      </c>
    </row>
    <row r="6982" spans="1:9" x14ac:dyDescent="0.3">
      <c r="A6982">
        <v>6981</v>
      </c>
      <c r="B6982" s="2">
        <v>45738</v>
      </c>
      <c r="C6982" t="s">
        <v>12</v>
      </c>
      <c r="D6982" t="s">
        <v>18</v>
      </c>
      <c r="E6982" t="s">
        <v>34</v>
      </c>
      <c r="F6982" t="s">
        <v>121</v>
      </c>
      <c r="G6982">
        <v>7</v>
      </c>
      <c r="H6982" s="3">
        <v>219.36</v>
      </c>
      <c r="I6982" s="3">
        <v>2765.58</v>
      </c>
    </row>
    <row r="6983" spans="1:9" x14ac:dyDescent="0.3">
      <c r="A6983">
        <v>6982</v>
      </c>
      <c r="B6983" s="2">
        <v>45743</v>
      </c>
      <c r="C6983" t="s">
        <v>12</v>
      </c>
      <c r="D6983" t="s">
        <v>16</v>
      </c>
      <c r="E6983" t="s">
        <v>83</v>
      </c>
      <c r="F6983" t="s">
        <v>121</v>
      </c>
      <c r="G6983">
        <v>19</v>
      </c>
      <c r="H6983" s="3">
        <v>246.88</v>
      </c>
      <c r="I6983" s="3">
        <v>8448.33</v>
      </c>
    </row>
    <row r="6984" spans="1:9" x14ac:dyDescent="0.3">
      <c r="A6984">
        <v>6983</v>
      </c>
      <c r="B6984" s="2">
        <v>45742</v>
      </c>
      <c r="C6984" t="s">
        <v>13</v>
      </c>
      <c r="D6984" t="s">
        <v>19</v>
      </c>
      <c r="E6984" t="s">
        <v>45</v>
      </c>
      <c r="F6984" t="s">
        <v>122</v>
      </c>
      <c r="G6984">
        <v>19</v>
      </c>
      <c r="H6984" s="3">
        <v>454.92</v>
      </c>
      <c r="I6984" s="3">
        <v>15567.54</v>
      </c>
    </row>
    <row r="6985" spans="1:9" x14ac:dyDescent="0.3">
      <c r="A6985">
        <v>6984</v>
      </c>
      <c r="B6985" s="2">
        <v>45738</v>
      </c>
      <c r="C6985" t="s">
        <v>13</v>
      </c>
      <c r="D6985" t="s">
        <v>17</v>
      </c>
      <c r="E6985" t="s">
        <v>49</v>
      </c>
      <c r="F6985" t="s">
        <v>122</v>
      </c>
      <c r="G6985">
        <v>9</v>
      </c>
      <c r="H6985" s="3">
        <v>303.69</v>
      </c>
      <c r="I6985" s="3">
        <v>4922.71</v>
      </c>
    </row>
    <row r="6986" spans="1:9" x14ac:dyDescent="0.3">
      <c r="A6986">
        <v>6985</v>
      </c>
      <c r="B6986" s="2">
        <v>45738</v>
      </c>
      <c r="C6986" t="s">
        <v>13</v>
      </c>
      <c r="D6986" t="s">
        <v>16</v>
      </c>
      <c r="E6986" t="s">
        <v>64</v>
      </c>
      <c r="F6986" t="s">
        <v>122</v>
      </c>
      <c r="G6986">
        <v>18</v>
      </c>
      <c r="H6986" s="3">
        <v>453.77</v>
      </c>
      <c r="I6986" s="3">
        <v>14710.92</v>
      </c>
    </row>
    <row r="6987" spans="1:9" x14ac:dyDescent="0.3">
      <c r="A6987">
        <v>6986</v>
      </c>
      <c r="B6987" s="2">
        <v>45739</v>
      </c>
      <c r="C6987" t="s">
        <v>13</v>
      </c>
      <c r="D6987" t="s">
        <v>16</v>
      </c>
      <c r="E6987" t="s">
        <v>35</v>
      </c>
      <c r="F6987" t="s">
        <v>122</v>
      </c>
      <c r="G6987">
        <v>18</v>
      </c>
      <c r="H6987" s="3">
        <v>432.37</v>
      </c>
      <c r="I6987" s="3">
        <v>14017.14</v>
      </c>
    </row>
    <row r="6988" spans="1:9" x14ac:dyDescent="0.3">
      <c r="A6988">
        <v>6987</v>
      </c>
      <c r="B6988" s="2">
        <v>45720</v>
      </c>
      <c r="C6988" t="s">
        <v>9</v>
      </c>
      <c r="D6988" t="s">
        <v>17</v>
      </c>
      <c r="E6988" t="s">
        <v>70</v>
      </c>
      <c r="F6988" t="s">
        <v>121</v>
      </c>
      <c r="G6988">
        <v>11</v>
      </c>
      <c r="H6988" s="3">
        <v>518.37</v>
      </c>
      <c r="I6988" s="3">
        <v>10269.85</v>
      </c>
    </row>
    <row r="6989" spans="1:9" x14ac:dyDescent="0.3">
      <c r="A6989">
        <v>6988</v>
      </c>
      <c r="B6989" s="2">
        <v>45737</v>
      </c>
      <c r="C6989" t="s">
        <v>10</v>
      </c>
      <c r="D6989" t="s">
        <v>16</v>
      </c>
      <c r="E6989" t="s">
        <v>45</v>
      </c>
      <c r="F6989" t="s">
        <v>121</v>
      </c>
      <c r="G6989">
        <v>9</v>
      </c>
      <c r="H6989" s="3">
        <v>723.77</v>
      </c>
      <c r="I6989" s="3">
        <v>11732.07</v>
      </c>
    </row>
    <row r="6990" spans="1:9" x14ac:dyDescent="0.3">
      <c r="A6990">
        <v>6989</v>
      </c>
      <c r="B6990" s="2">
        <v>45725</v>
      </c>
      <c r="C6990" t="s">
        <v>10</v>
      </c>
      <c r="D6990" t="s">
        <v>18</v>
      </c>
      <c r="E6990" t="s">
        <v>48</v>
      </c>
      <c r="F6990" t="s">
        <v>121</v>
      </c>
      <c r="G6990">
        <v>3</v>
      </c>
      <c r="H6990" s="3">
        <v>750.05</v>
      </c>
      <c r="I6990" s="3">
        <v>4052.69</v>
      </c>
    </row>
    <row r="6991" spans="1:9" x14ac:dyDescent="0.3">
      <c r="A6991">
        <v>6990</v>
      </c>
      <c r="B6991" s="2">
        <v>45734</v>
      </c>
      <c r="C6991" t="s">
        <v>9</v>
      </c>
      <c r="D6991" t="s">
        <v>17</v>
      </c>
      <c r="E6991" t="s">
        <v>43</v>
      </c>
      <c r="F6991" t="s">
        <v>121</v>
      </c>
      <c r="G6991">
        <v>10</v>
      </c>
      <c r="H6991" s="3">
        <v>516.89</v>
      </c>
      <c r="I6991" s="3">
        <v>9309.57</v>
      </c>
    </row>
    <row r="6992" spans="1:9" x14ac:dyDescent="0.3">
      <c r="A6992">
        <v>6991</v>
      </c>
      <c r="B6992" s="2">
        <v>45741</v>
      </c>
      <c r="C6992" t="s">
        <v>11</v>
      </c>
      <c r="D6992" t="s">
        <v>19</v>
      </c>
      <c r="E6992" t="s">
        <v>28</v>
      </c>
      <c r="F6992" t="s">
        <v>121</v>
      </c>
      <c r="G6992">
        <v>8</v>
      </c>
      <c r="H6992" s="3">
        <v>1169.95</v>
      </c>
      <c r="I6992" s="3">
        <v>16857.330000000002</v>
      </c>
    </row>
    <row r="6993" spans="1:9" x14ac:dyDescent="0.3">
      <c r="A6993">
        <v>6992</v>
      </c>
      <c r="B6993" s="2">
        <v>45734</v>
      </c>
      <c r="C6993" t="s">
        <v>10</v>
      </c>
      <c r="D6993" t="s">
        <v>16</v>
      </c>
      <c r="E6993" t="s">
        <v>115</v>
      </c>
      <c r="F6993" t="s">
        <v>121</v>
      </c>
      <c r="G6993">
        <v>1</v>
      </c>
      <c r="H6993" s="3">
        <v>737.79</v>
      </c>
      <c r="I6993" s="3">
        <v>1328.81</v>
      </c>
    </row>
    <row r="6994" spans="1:9" x14ac:dyDescent="0.3">
      <c r="A6994">
        <v>6993</v>
      </c>
      <c r="B6994" s="2">
        <v>45744</v>
      </c>
      <c r="C6994" t="s">
        <v>9</v>
      </c>
      <c r="D6994" t="s">
        <v>16</v>
      </c>
      <c r="E6994" t="s">
        <v>21</v>
      </c>
      <c r="F6994" t="s">
        <v>122</v>
      </c>
      <c r="G6994">
        <v>10</v>
      </c>
      <c r="H6994" s="3">
        <v>526.49</v>
      </c>
      <c r="I6994" s="3">
        <v>9482.4699999999993</v>
      </c>
    </row>
    <row r="6995" spans="1:9" x14ac:dyDescent="0.3">
      <c r="A6995">
        <v>6994</v>
      </c>
      <c r="B6995" s="2">
        <v>45740</v>
      </c>
      <c r="C6995" t="s">
        <v>14</v>
      </c>
      <c r="D6995" t="s">
        <v>16</v>
      </c>
      <c r="E6995" t="s">
        <v>76</v>
      </c>
      <c r="F6995" t="s">
        <v>121</v>
      </c>
      <c r="G6995">
        <v>6</v>
      </c>
      <c r="H6995" s="3">
        <v>1165.4100000000001</v>
      </c>
      <c r="I6995" s="3">
        <v>12593.94</v>
      </c>
    </row>
    <row r="6996" spans="1:9" x14ac:dyDescent="0.3">
      <c r="A6996">
        <v>6995</v>
      </c>
      <c r="B6996" s="2">
        <v>45741</v>
      </c>
      <c r="C6996" t="s">
        <v>11</v>
      </c>
      <c r="D6996" t="s">
        <v>18</v>
      </c>
      <c r="E6996" t="s">
        <v>64</v>
      </c>
      <c r="F6996" t="s">
        <v>122</v>
      </c>
      <c r="G6996">
        <v>3</v>
      </c>
      <c r="H6996" s="3">
        <v>1197.08</v>
      </c>
      <c r="I6996" s="3">
        <v>6468.09</v>
      </c>
    </row>
    <row r="6997" spans="1:9" x14ac:dyDescent="0.3">
      <c r="A6997">
        <v>6996</v>
      </c>
      <c r="B6997" s="2">
        <v>45745</v>
      </c>
      <c r="C6997" t="s">
        <v>14</v>
      </c>
      <c r="D6997" t="s">
        <v>18</v>
      </c>
      <c r="E6997" t="s">
        <v>49</v>
      </c>
      <c r="F6997" t="s">
        <v>121</v>
      </c>
      <c r="G6997">
        <v>8</v>
      </c>
      <c r="H6997" s="3">
        <v>1172.55</v>
      </c>
      <c r="I6997" s="3">
        <v>16894.79</v>
      </c>
    </row>
    <row r="6998" spans="1:9" x14ac:dyDescent="0.3">
      <c r="A6998">
        <v>6997</v>
      </c>
      <c r="B6998" s="2">
        <v>45734</v>
      </c>
      <c r="C6998" t="s">
        <v>11</v>
      </c>
      <c r="D6998" t="s">
        <v>16</v>
      </c>
      <c r="E6998" t="s">
        <v>111</v>
      </c>
      <c r="F6998" t="s">
        <v>121</v>
      </c>
      <c r="G6998">
        <v>10</v>
      </c>
      <c r="H6998" s="3">
        <v>897.18</v>
      </c>
      <c r="I6998" s="3">
        <v>16158.87</v>
      </c>
    </row>
    <row r="6999" spans="1:9" x14ac:dyDescent="0.3">
      <c r="A6999">
        <v>6998</v>
      </c>
      <c r="B6999" s="2">
        <v>45741</v>
      </c>
      <c r="C6999" t="s">
        <v>13</v>
      </c>
      <c r="D6999" t="s">
        <v>16</v>
      </c>
      <c r="E6999" t="s">
        <v>57</v>
      </c>
      <c r="F6999" t="s">
        <v>122</v>
      </c>
      <c r="G6999">
        <v>16</v>
      </c>
      <c r="H6999" s="3">
        <v>315.89</v>
      </c>
      <c r="I6999" s="3">
        <v>9103.06</v>
      </c>
    </row>
    <row r="7000" spans="1:9" x14ac:dyDescent="0.3">
      <c r="A7000">
        <v>6999</v>
      </c>
      <c r="B7000" s="2">
        <v>45741</v>
      </c>
      <c r="C7000" t="s">
        <v>10</v>
      </c>
      <c r="D7000" t="s">
        <v>18</v>
      </c>
      <c r="E7000" t="s">
        <v>95</v>
      </c>
      <c r="F7000" t="s">
        <v>121</v>
      </c>
      <c r="G7000">
        <v>1</v>
      </c>
      <c r="H7000" s="3">
        <v>876.14</v>
      </c>
      <c r="I7000" s="3">
        <v>1577.99</v>
      </c>
    </row>
    <row r="7001" spans="1:9" x14ac:dyDescent="0.3">
      <c r="A7001">
        <v>7000</v>
      </c>
      <c r="B7001" s="2">
        <v>45738</v>
      </c>
      <c r="C7001" t="s">
        <v>12</v>
      </c>
      <c r="D7001" t="s">
        <v>17</v>
      </c>
      <c r="E7001" t="s">
        <v>77</v>
      </c>
      <c r="F7001" t="s">
        <v>122</v>
      </c>
      <c r="G7001">
        <v>12</v>
      </c>
      <c r="H7001" s="3">
        <v>233.04</v>
      </c>
      <c r="I7001" s="3">
        <v>5036.67</v>
      </c>
    </row>
    <row r="7002" spans="1:9" x14ac:dyDescent="0.3">
      <c r="A7002">
        <v>7001</v>
      </c>
      <c r="B7002" s="2">
        <v>45736</v>
      </c>
      <c r="C7002" t="s">
        <v>10</v>
      </c>
      <c r="D7002" t="s">
        <v>18</v>
      </c>
      <c r="E7002" t="s">
        <v>36</v>
      </c>
      <c r="F7002" t="s">
        <v>122</v>
      </c>
      <c r="G7002">
        <v>9</v>
      </c>
      <c r="H7002" s="3">
        <v>812.17</v>
      </c>
      <c r="I7002" s="3">
        <v>13165</v>
      </c>
    </row>
    <row r="7003" spans="1:9" x14ac:dyDescent="0.3">
      <c r="A7003">
        <v>7002</v>
      </c>
      <c r="B7003" s="2">
        <v>45730</v>
      </c>
      <c r="C7003" t="s">
        <v>12</v>
      </c>
      <c r="D7003" t="s">
        <v>18</v>
      </c>
      <c r="E7003" t="s">
        <v>39</v>
      </c>
      <c r="F7003" t="s">
        <v>122</v>
      </c>
      <c r="G7003">
        <v>14</v>
      </c>
      <c r="H7003" s="3">
        <v>218.04</v>
      </c>
      <c r="I7003" s="3">
        <v>5497.89</v>
      </c>
    </row>
    <row r="7004" spans="1:9" x14ac:dyDescent="0.3">
      <c r="A7004">
        <v>7003</v>
      </c>
      <c r="B7004" s="2">
        <v>45729</v>
      </c>
      <c r="C7004" t="s">
        <v>12</v>
      </c>
      <c r="D7004" t="s">
        <v>19</v>
      </c>
      <c r="E7004" t="s">
        <v>42</v>
      </c>
      <c r="F7004" t="s">
        <v>121</v>
      </c>
      <c r="G7004">
        <v>14</v>
      </c>
      <c r="H7004" s="3">
        <v>195.09</v>
      </c>
      <c r="I7004" s="3">
        <v>4919.2</v>
      </c>
    </row>
    <row r="7005" spans="1:9" x14ac:dyDescent="0.3">
      <c r="A7005">
        <v>7004</v>
      </c>
      <c r="B7005" s="2">
        <v>45727</v>
      </c>
      <c r="C7005" t="s">
        <v>12</v>
      </c>
      <c r="D7005" t="s">
        <v>18</v>
      </c>
      <c r="E7005" t="s">
        <v>29</v>
      </c>
      <c r="F7005" t="s">
        <v>122</v>
      </c>
      <c r="G7005">
        <v>19</v>
      </c>
      <c r="H7005" s="3">
        <v>187.72</v>
      </c>
      <c r="I7005" s="3">
        <v>6423.85</v>
      </c>
    </row>
    <row r="7006" spans="1:9" x14ac:dyDescent="0.3">
      <c r="A7006">
        <v>7005</v>
      </c>
      <c r="B7006" s="2">
        <v>45717</v>
      </c>
      <c r="C7006" t="s">
        <v>15</v>
      </c>
      <c r="D7006" t="s">
        <v>20</v>
      </c>
      <c r="E7006" t="s">
        <v>105</v>
      </c>
      <c r="F7006" t="s">
        <v>122</v>
      </c>
      <c r="G7006">
        <v>9</v>
      </c>
      <c r="H7006" s="3">
        <v>1684.34</v>
      </c>
      <c r="I7006" s="3">
        <v>27302.59</v>
      </c>
    </row>
    <row r="7007" spans="1:9" x14ac:dyDescent="0.3">
      <c r="A7007">
        <v>7006</v>
      </c>
      <c r="B7007" s="2">
        <v>45731</v>
      </c>
      <c r="C7007" t="s">
        <v>13</v>
      </c>
      <c r="D7007" t="s">
        <v>18</v>
      </c>
      <c r="E7007" t="s">
        <v>84</v>
      </c>
      <c r="F7007" t="s">
        <v>121</v>
      </c>
      <c r="G7007">
        <v>6</v>
      </c>
      <c r="H7007" s="3">
        <v>415.95</v>
      </c>
      <c r="I7007" s="3">
        <v>4494.9399999999996</v>
      </c>
    </row>
    <row r="7008" spans="1:9" x14ac:dyDescent="0.3">
      <c r="A7008">
        <v>7007</v>
      </c>
      <c r="B7008" s="2">
        <v>45738</v>
      </c>
      <c r="C7008" t="s">
        <v>15</v>
      </c>
      <c r="D7008" t="s">
        <v>16</v>
      </c>
      <c r="E7008" t="s">
        <v>37</v>
      </c>
      <c r="F7008" t="s">
        <v>122</v>
      </c>
      <c r="G7008">
        <v>1</v>
      </c>
      <c r="H7008" s="3">
        <v>1743.76</v>
      </c>
      <c r="I7008" s="3">
        <v>3140.64</v>
      </c>
    </row>
    <row r="7009" spans="1:9" x14ac:dyDescent="0.3">
      <c r="A7009">
        <v>7008</v>
      </c>
      <c r="B7009" s="2">
        <v>45725</v>
      </c>
      <c r="C7009" t="s">
        <v>10</v>
      </c>
      <c r="D7009" t="s">
        <v>19</v>
      </c>
      <c r="E7009" t="s">
        <v>56</v>
      </c>
      <c r="F7009" t="s">
        <v>121</v>
      </c>
      <c r="G7009">
        <v>5</v>
      </c>
      <c r="H7009" s="3">
        <v>792.54</v>
      </c>
      <c r="I7009" s="3">
        <v>7137.11</v>
      </c>
    </row>
    <row r="7010" spans="1:9" x14ac:dyDescent="0.3">
      <c r="A7010">
        <v>7009</v>
      </c>
      <c r="B7010" s="2">
        <v>45723</v>
      </c>
      <c r="C7010" t="s">
        <v>14</v>
      </c>
      <c r="D7010" t="s">
        <v>16</v>
      </c>
      <c r="E7010" t="s">
        <v>110</v>
      </c>
      <c r="F7010" t="s">
        <v>121</v>
      </c>
      <c r="G7010">
        <v>8</v>
      </c>
      <c r="H7010" s="3">
        <v>1266.48</v>
      </c>
      <c r="I7010" s="3">
        <v>18248.189999999999</v>
      </c>
    </row>
    <row r="7011" spans="1:9" x14ac:dyDescent="0.3">
      <c r="A7011">
        <v>7010</v>
      </c>
      <c r="B7011" s="2">
        <v>45732</v>
      </c>
      <c r="C7011" t="s">
        <v>15</v>
      </c>
      <c r="D7011" t="s">
        <v>17</v>
      </c>
      <c r="E7011" t="s">
        <v>57</v>
      </c>
      <c r="F7011" t="s">
        <v>121</v>
      </c>
      <c r="G7011">
        <v>5</v>
      </c>
      <c r="H7011" s="3">
        <v>1676.66</v>
      </c>
      <c r="I7011" s="3">
        <v>15098.94</v>
      </c>
    </row>
    <row r="7012" spans="1:9" x14ac:dyDescent="0.3">
      <c r="A7012">
        <v>7011</v>
      </c>
      <c r="B7012" s="2">
        <v>45717</v>
      </c>
      <c r="C7012" t="s">
        <v>11</v>
      </c>
      <c r="D7012" t="s">
        <v>18</v>
      </c>
      <c r="E7012" t="s">
        <v>97</v>
      </c>
      <c r="F7012" t="s">
        <v>121</v>
      </c>
      <c r="G7012">
        <v>9</v>
      </c>
      <c r="H7012" s="3">
        <v>832.28</v>
      </c>
      <c r="I7012" s="3">
        <v>13490.98</v>
      </c>
    </row>
    <row r="7013" spans="1:9" x14ac:dyDescent="0.3">
      <c r="A7013">
        <v>7012</v>
      </c>
      <c r="B7013" s="2">
        <v>45737</v>
      </c>
      <c r="C7013" t="s">
        <v>14</v>
      </c>
      <c r="D7013" t="s">
        <v>17</v>
      </c>
      <c r="E7013" t="s">
        <v>36</v>
      </c>
      <c r="F7013" t="s">
        <v>121</v>
      </c>
      <c r="G7013">
        <v>4</v>
      </c>
      <c r="H7013" s="3">
        <v>1028.96</v>
      </c>
      <c r="I7013" s="3">
        <v>7412.93</v>
      </c>
    </row>
    <row r="7014" spans="1:9" x14ac:dyDescent="0.3">
      <c r="A7014">
        <v>7013</v>
      </c>
      <c r="B7014" s="2">
        <v>45741</v>
      </c>
      <c r="C7014" t="s">
        <v>10</v>
      </c>
      <c r="D7014" t="s">
        <v>18</v>
      </c>
      <c r="E7014" t="s">
        <v>92</v>
      </c>
      <c r="F7014" t="s">
        <v>122</v>
      </c>
      <c r="G7014">
        <v>7</v>
      </c>
      <c r="H7014" s="3">
        <v>829.79</v>
      </c>
      <c r="I7014" s="3">
        <v>10461.59</v>
      </c>
    </row>
    <row r="7015" spans="1:9" x14ac:dyDescent="0.3">
      <c r="A7015">
        <v>7014</v>
      </c>
      <c r="B7015" s="2">
        <v>45736</v>
      </c>
      <c r="C7015" t="s">
        <v>12</v>
      </c>
      <c r="D7015" t="s">
        <v>17</v>
      </c>
      <c r="E7015" t="s">
        <v>53</v>
      </c>
      <c r="F7015" t="s">
        <v>122</v>
      </c>
      <c r="G7015">
        <v>17</v>
      </c>
      <c r="H7015" s="3">
        <v>158.26</v>
      </c>
      <c r="I7015" s="3">
        <v>4845.6400000000003</v>
      </c>
    </row>
    <row r="7016" spans="1:9" x14ac:dyDescent="0.3">
      <c r="A7016">
        <v>7015</v>
      </c>
      <c r="B7016" s="2">
        <v>45730</v>
      </c>
      <c r="C7016" t="s">
        <v>11</v>
      </c>
      <c r="D7016" t="s">
        <v>18</v>
      </c>
      <c r="E7016" t="s">
        <v>77</v>
      </c>
      <c r="F7016" t="s">
        <v>122</v>
      </c>
      <c r="G7016">
        <v>10</v>
      </c>
      <c r="H7016" s="3">
        <v>995.49</v>
      </c>
      <c r="I7016" s="3">
        <v>17929.509999999998</v>
      </c>
    </row>
    <row r="7017" spans="1:9" x14ac:dyDescent="0.3">
      <c r="A7017">
        <v>7016</v>
      </c>
      <c r="B7017" s="2">
        <v>45724</v>
      </c>
      <c r="C7017" t="s">
        <v>13</v>
      </c>
      <c r="D7017" t="s">
        <v>16</v>
      </c>
      <c r="E7017" t="s">
        <v>37</v>
      </c>
      <c r="F7017" t="s">
        <v>121</v>
      </c>
      <c r="G7017">
        <v>5</v>
      </c>
      <c r="H7017" s="3">
        <v>497.73</v>
      </c>
      <c r="I7017" s="3">
        <v>4482.24</v>
      </c>
    </row>
    <row r="7018" spans="1:9" x14ac:dyDescent="0.3">
      <c r="A7018">
        <v>7017</v>
      </c>
      <c r="B7018" s="2">
        <v>45734</v>
      </c>
      <c r="C7018" t="s">
        <v>15</v>
      </c>
      <c r="D7018" t="s">
        <v>16</v>
      </c>
      <c r="E7018" t="s">
        <v>106</v>
      </c>
      <c r="F7018" t="s">
        <v>122</v>
      </c>
      <c r="G7018">
        <v>1</v>
      </c>
      <c r="H7018" s="3">
        <v>1650.67</v>
      </c>
      <c r="I7018" s="3">
        <v>2972.98</v>
      </c>
    </row>
    <row r="7019" spans="1:9" x14ac:dyDescent="0.3">
      <c r="A7019">
        <v>7018</v>
      </c>
      <c r="B7019" s="2">
        <v>45737</v>
      </c>
      <c r="C7019" t="s">
        <v>9</v>
      </c>
      <c r="D7019" t="s">
        <v>16</v>
      </c>
      <c r="E7019" t="s">
        <v>76</v>
      </c>
      <c r="F7019" t="s">
        <v>122</v>
      </c>
      <c r="G7019">
        <v>10</v>
      </c>
      <c r="H7019" s="3">
        <v>504.98</v>
      </c>
      <c r="I7019" s="3">
        <v>9095.06</v>
      </c>
    </row>
    <row r="7020" spans="1:9" x14ac:dyDescent="0.3">
      <c r="A7020">
        <v>7019</v>
      </c>
      <c r="B7020" s="2">
        <v>45719</v>
      </c>
      <c r="C7020" t="s">
        <v>13</v>
      </c>
      <c r="D7020" t="s">
        <v>16</v>
      </c>
      <c r="E7020" t="s">
        <v>117</v>
      </c>
      <c r="F7020" t="s">
        <v>121</v>
      </c>
      <c r="G7020">
        <v>20</v>
      </c>
      <c r="H7020" s="3">
        <v>467.82</v>
      </c>
      <c r="I7020" s="3">
        <v>16851.57</v>
      </c>
    </row>
    <row r="7021" spans="1:9" x14ac:dyDescent="0.3">
      <c r="A7021">
        <v>7020</v>
      </c>
      <c r="B7021" s="2">
        <v>45726</v>
      </c>
      <c r="C7021" t="s">
        <v>9</v>
      </c>
      <c r="D7021" t="s">
        <v>19</v>
      </c>
      <c r="E7021" t="s">
        <v>76</v>
      </c>
      <c r="F7021" t="s">
        <v>121</v>
      </c>
      <c r="G7021">
        <v>11</v>
      </c>
      <c r="H7021" s="3">
        <v>539.15</v>
      </c>
      <c r="I7021" s="3">
        <v>10681.54</v>
      </c>
    </row>
    <row r="7022" spans="1:9" x14ac:dyDescent="0.3">
      <c r="A7022">
        <v>7021</v>
      </c>
      <c r="B7022" s="2">
        <v>45747</v>
      </c>
      <c r="C7022" t="s">
        <v>9</v>
      </c>
      <c r="D7022" t="s">
        <v>18</v>
      </c>
      <c r="E7022" t="s">
        <v>80</v>
      </c>
      <c r="F7022" t="s">
        <v>121</v>
      </c>
      <c r="G7022">
        <v>12</v>
      </c>
      <c r="H7022" s="3">
        <v>511.24</v>
      </c>
      <c r="I7022" s="3">
        <v>11049.37</v>
      </c>
    </row>
    <row r="7023" spans="1:9" x14ac:dyDescent="0.3">
      <c r="A7023">
        <v>7022</v>
      </c>
      <c r="B7023" s="2">
        <v>45720</v>
      </c>
      <c r="C7023" t="s">
        <v>10</v>
      </c>
      <c r="D7023" t="s">
        <v>18</v>
      </c>
      <c r="E7023" t="s">
        <v>79</v>
      </c>
      <c r="F7023" t="s">
        <v>122</v>
      </c>
      <c r="G7023">
        <v>5</v>
      </c>
      <c r="H7023" s="3">
        <v>760.14</v>
      </c>
      <c r="I7023" s="3">
        <v>6845.34</v>
      </c>
    </row>
    <row r="7024" spans="1:9" x14ac:dyDescent="0.3">
      <c r="A7024">
        <v>7023</v>
      </c>
      <c r="B7024" s="2">
        <v>45725</v>
      </c>
      <c r="C7024" t="s">
        <v>10</v>
      </c>
      <c r="D7024" t="s">
        <v>16</v>
      </c>
      <c r="E7024" t="s">
        <v>118</v>
      </c>
      <c r="F7024" t="s">
        <v>122</v>
      </c>
      <c r="G7024">
        <v>8</v>
      </c>
      <c r="H7024" s="3">
        <v>712.26</v>
      </c>
      <c r="I7024" s="3">
        <v>10262.66</v>
      </c>
    </row>
    <row r="7025" spans="1:9" x14ac:dyDescent="0.3">
      <c r="A7025">
        <v>7024</v>
      </c>
      <c r="B7025" s="2">
        <v>45747</v>
      </c>
      <c r="C7025" t="s">
        <v>11</v>
      </c>
      <c r="D7025" t="s">
        <v>16</v>
      </c>
      <c r="E7025" t="s">
        <v>32</v>
      </c>
      <c r="F7025" t="s">
        <v>121</v>
      </c>
      <c r="G7025">
        <v>3</v>
      </c>
      <c r="H7025" s="3">
        <v>1154.22</v>
      </c>
      <c r="I7025" s="3">
        <v>6236.51</v>
      </c>
    </row>
    <row r="7026" spans="1:9" x14ac:dyDescent="0.3">
      <c r="A7026">
        <v>7025</v>
      </c>
      <c r="B7026" s="2">
        <v>45719</v>
      </c>
      <c r="C7026" t="s">
        <v>13</v>
      </c>
      <c r="D7026" t="s">
        <v>16</v>
      </c>
      <c r="E7026" t="s">
        <v>67</v>
      </c>
      <c r="F7026" t="s">
        <v>121</v>
      </c>
      <c r="G7026">
        <v>5</v>
      </c>
      <c r="H7026" s="3">
        <v>332.19</v>
      </c>
      <c r="I7026" s="3">
        <v>2991.49</v>
      </c>
    </row>
    <row r="7027" spans="1:9" x14ac:dyDescent="0.3">
      <c r="A7027">
        <v>7026</v>
      </c>
      <c r="B7027" s="2">
        <v>45733</v>
      </c>
      <c r="C7027" t="s">
        <v>11</v>
      </c>
      <c r="D7027" t="s">
        <v>16</v>
      </c>
      <c r="E7027" t="s">
        <v>50</v>
      </c>
      <c r="F7027" t="s">
        <v>122</v>
      </c>
      <c r="G7027">
        <v>1</v>
      </c>
      <c r="H7027" s="3">
        <v>1013.23</v>
      </c>
      <c r="I7027" s="3">
        <v>1824.9</v>
      </c>
    </row>
    <row r="7028" spans="1:9" x14ac:dyDescent="0.3">
      <c r="A7028">
        <v>7027</v>
      </c>
      <c r="B7028" s="2">
        <v>45740</v>
      </c>
      <c r="C7028" t="s">
        <v>9</v>
      </c>
      <c r="D7028" t="s">
        <v>17</v>
      </c>
      <c r="E7028" t="s">
        <v>72</v>
      </c>
      <c r="F7028" t="s">
        <v>122</v>
      </c>
      <c r="G7028">
        <v>13</v>
      </c>
      <c r="H7028" s="3">
        <v>553.48</v>
      </c>
      <c r="I7028" s="3">
        <v>12959.16</v>
      </c>
    </row>
    <row r="7029" spans="1:9" x14ac:dyDescent="0.3">
      <c r="A7029">
        <v>7028</v>
      </c>
      <c r="B7029" s="2">
        <v>45731</v>
      </c>
      <c r="C7029" t="s">
        <v>11</v>
      </c>
      <c r="D7029" t="s">
        <v>19</v>
      </c>
      <c r="E7029" t="s">
        <v>24</v>
      </c>
      <c r="F7029" t="s">
        <v>121</v>
      </c>
      <c r="G7029">
        <v>8</v>
      </c>
      <c r="H7029" s="3">
        <v>1051.92</v>
      </c>
      <c r="I7029" s="3">
        <v>15156.68</v>
      </c>
    </row>
    <row r="7030" spans="1:9" x14ac:dyDescent="0.3">
      <c r="A7030">
        <v>7029</v>
      </c>
      <c r="B7030" s="2">
        <v>45741</v>
      </c>
      <c r="C7030" t="s">
        <v>13</v>
      </c>
      <c r="D7030" t="s">
        <v>18</v>
      </c>
      <c r="E7030" t="s">
        <v>80</v>
      </c>
      <c r="F7030" t="s">
        <v>121</v>
      </c>
      <c r="G7030">
        <v>17</v>
      </c>
      <c r="H7030" s="3">
        <v>446.3</v>
      </c>
      <c r="I7030" s="3">
        <v>13664.93</v>
      </c>
    </row>
    <row r="7031" spans="1:9" x14ac:dyDescent="0.3">
      <c r="A7031">
        <v>7030</v>
      </c>
      <c r="B7031" s="2">
        <v>45737</v>
      </c>
      <c r="C7031" t="s">
        <v>10</v>
      </c>
      <c r="D7031" t="s">
        <v>19</v>
      </c>
      <c r="E7031" t="s">
        <v>109</v>
      </c>
      <c r="F7031" t="s">
        <v>121</v>
      </c>
      <c r="G7031">
        <v>5</v>
      </c>
      <c r="H7031" s="3">
        <v>845.58</v>
      </c>
      <c r="I7031" s="3">
        <v>7614.76</v>
      </c>
    </row>
    <row r="7032" spans="1:9" x14ac:dyDescent="0.3">
      <c r="A7032">
        <v>7031</v>
      </c>
      <c r="B7032" s="2">
        <v>45741</v>
      </c>
      <c r="C7032" t="s">
        <v>10</v>
      </c>
      <c r="D7032" t="s">
        <v>20</v>
      </c>
      <c r="E7032" t="s">
        <v>26</v>
      </c>
      <c r="F7032" t="s">
        <v>122</v>
      </c>
      <c r="G7032">
        <v>10</v>
      </c>
      <c r="H7032" s="3">
        <v>704.15</v>
      </c>
      <c r="I7032" s="3">
        <v>12682.26</v>
      </c>
    </row>
    <row r="7033" spans="1:9" x14ac:dyDescent="0.3">
      <c r="A7033">
        <v>7032</v>
      </c>
      <c r="B7033" s="2">
        <v>45741</v>
      </c>
      <c r="C7033" t="s">
        <v>14</v>
      </c>
      <c r="D7033" t="s">
        <v>17</v>
      </c>
      <c r="E7033" t="s">
        <v>56</v>
      </c>
      <c r="F7033" t="s">
        <v>122</v>
      </c>
      <c r="G7033">
        <v>8</v>
      </c>
      <c r="H7033" s="3">
        <v>1371.14</v>
      </c>
      <c r="I7033" s="3">
        <v>19756.189999999999</v>
      </c>
    </row>
    <row r="7034" spans="1:9" x14ac:dyDescent="0.3">
      <c r="A7034">
        <v>7033</v>
      </c>
      <c r="B7034" s="2">
        <v>45733</v>
      </c>
      <c r="C7034" t="s">
        <v>13</v>
      </c>
      <c r="D7034" t="s">
        <v>18</v>
      </c>
      <c r="E7034" t="s">
        <v>112</v>
      </c>
      <c r="F7034" t="s">
        <v>121</v>
      </c>
      <c r="G7034">
        <v>6</v>
      </c>
      <c r="H7034" s="3">
        <v>343.44</v>
      </c>
      <c r="I7034" s="3">
        <v>3711.36</v>
      </c>
    </row>
    <row r="7035" spans="1:9" x14ac:dyDescent="0.3">
      <c r="A7035">
        <v>7034</v>
      </c>
      <c r="B7035" s="2">
        <v>45734</v>
      </c>
      <c r="C7035" t="s">
        <v>9</v>
      </c>
      <c r="D7035" t="s">
        <v>16</v>
      </c>
      <c r="E7035" t="s">
        <v>94</v>
      </c>
      <c r="F7035" t="s">
        <v>121</v>
      </c>
      <c r="G7035">
        <v>5</v>
      </c>
      <c r="H7035" s="3">
        <v>575.4</v>
      </c>
      <c r="I7035" s="3">
        <v>5181.6899999999996</v>
      </c>
    </row>
    <row r="7036" spans="1:9" x14ac:dyDescent="0.3">
      <c r="A7036">
        <v>7035</v>
      </c>
      <c r="B7036" s="2">
        <v>45725</v>
      </c>
      <c r="C7036" t="s">
        <v>14</v>
      </c>
      <c r="D7036" t="s">
        <v>19</v>
      </c>
      <c r="E7036" t="s">
        <v>92</v>
      </c>
      <c r="F7036" t="s">
        <v>122</v>
      </c>
      <c r="G7036">
        <v>1</v>
      </c>
      <c r="H7036" s="3">
        <v>1424.33</v>
      </c>
      <c r="I7036" s="3">
        <v>2565.3200000000002</v>
      </c>
    </row>
    <row r="7037" spans="1:9" x14ac:dyDescent="0.3">
      <c r="A7037">
        <v>7036</v>
      </c>
      <c r="B7037" s="2">
        <v>45717</v>
      </c>
      <c r="C7037" t="s">
        <v>15</v>
      </c>
      <c r="D7037" t="s">
        <v>18</v>
      </c>
      <c r="E7037" t="s">
        <v>31</v>
      </c>
      <c r="F7037" t="s">
        <v>121</v>
      </c>
      <c r="G7037">
        <v>6</v>
      </c>
      <c r="H7037" s="3">
        <v>1357.13</v>
      </c>
      <c r="I7037" s="3">
        <v>14665.75</v>
      </c>
    </row>
    <row r="7038" spans="1:9" x14ac:dyDescent="0.3">
      <c r="A7038">
        <v>7037</v>
      </c>
      <c r="B7038" s="2">
        <v>45723</v>
      </c>
      <c r="C7038" t="s">
        <v>12</v>
      </c>
      <c r="D7038" t="s">
        <v>17</v>
      </c>
      <c r="E7038" t="s">
        <v>69</v>
      </c>
      <c r="F7038" t="s">
        <v>122</v>
      </c>
      <c r="G7038">
        <v>7</v>
      </c>
      <c r="H7038" s="3">
        <v>228.99</v>
      </c>
      <c r="I7038" s="3">
        <v>2887</v>
      </c>
    </row>
    <row r="7039" spans="1:9" x14ac:dyDescent="0.3">
      <c r="A7039">
        <v>7038</v>
      </c>
      <c r="B7039" s="2">
        <v>45747</v>
      </c>
      <c r="C7039" t="s">
        <v>10</v>
      </c>
      <c r="D7039" t="s">
        <v>16</v>
      </c>
      <c r="E7039" t="s">
        <v>74</v>
      </c>
      <c r="F7039" t="s">
        <v>121</v>
      </c>
      <c r="G7039">
        <v>3</v>
      </c>
      <c r="H7039" s="3">
        <v>794.22</v>
      </c>
      <c r="I7039" s="3">
        <v>4291.3500000000004</v>
      </c>
    </row>
    <row r="7040" spans="1:9" x14ac:dyDescent="0.3">
      <c r="A7040">
        <v>7039</v>
      </c>
      <c r="B7040" s="2">
        <v>45743</v>
      </c>
      <c r="C7040" t="s">
        <v>11</v>
      </c>
      <c r="D7040" t="s">
        <v>16</v>
      </c>
      <c r="E7040" t="s">
        <v>27</v>
      </c>
      <c r="F7040" t="s">
        <v>122</v>
      </c>
      <c r="G7040">
        <v>2</v>
      </c>
      <c r="H7040" s="3">
        <v>1002.78</v>
      </c>
      <c r="I7040" s="3">
        <v>3612.16</v>
      </c>
    </row>
    <row r="7041" spans="1:9" x14ac:dyDescent="0.3">
      <c r="A7041">
        <v>7040</v>
      </c>
      <c r="B7041" s="2">
        <v>45732</v>
      </c>
      <c r="C7041" t="s">
        <v>12</v>
      </c>
      <c r="D7041" t="s">
        <v>20</v>
      </c>
      <c r="E7041" t="s">
        <v>111</v>
      </c>
      <c r="F7041" t="s">
        <v>122</v>
      </c>
      <c r="G7041">
        <v>5</v>
      </c>
      <c r="H7041" s="3">
        <v>218.52</v>
      </c>
      <c r="I7041" s="3">
        <v>1967.85</v>
      </c>
    </row>
    <row r="7042" spans="1:9" x14ac:dyDescent="0.3">
      <c r="A7042">
        <v>7041</v>
      </c>
      <c r="B7042" s="2">
        <v>45734</v>
      </c>
      <c r="C7042" t="s">
        <v>12</v>
      </c>
      <c r="D7042" t="s">
        <v>20</v>
      </c>
      <c r="E7042" t="s">
        <v>70</v>
      </c>
      <c r="F7042" t="s">
        <v>122</v>
      </c>
      <c r="G7042">
        <v>5</v>
      </c>
      <c r="H7042" s="3">
        <v>175.82</v>
      </c>
      <c r="I7042" s="3">
        <v>1583.32</v>
      </c>
    </row>
    <row r="7043" spans="1:9" x14ac:dyDescent="0.3">
      <c r="A7043">
        <v>7042</v>
      </c>
      <c r="B7043" s="2">
        <v>45734</v>
      </c>
      <c r="C7043" t="s">
        <v>11</v>
      </c>
      <c r="D7043" t="s">
        <v>18</v>
      </c>
      <c r="E7043" t="s">
        <v>108</v>
      </c>
      <c r="F7043" t="s">
        <v>122</v>
      </c>
      <c r="G7043">
        <v>6</v>
      </c>
      <c r="H7043" s="3">
        <v>842.93</v>
      </c>
      <c r="I7043" s="3">
        <v>9109.07</v>
      </c>
    </row>
    <row r="7044" spans="1:9" x14ac:dyDescent="0.3">
      <c r="A7044">
        <v>7043</v>
      </c>
      <c r="B7044" s="2">
        <v>45733</v>
      </c>
      <c r="C7044" t="s">
        <v>9</v>
      </c>
      <c r="D7044" t="s">
        <v>18</v>
      </c>
      <c r="E7044" t="s">
        <v>86</v>
      </c>
      <c r="F7044" t="s">
        <v>121</v>
      </c>
      <c r="G7044">
        <v>15</v>
      </c>
      <c r="H7044" s="3">
        <v>479.56</v>
      </c>
      <c r="I7044" s="3">
        <v>12955.84</v>
      </c>
    </row>
    <row r="7045" spans="1:9" x14ac:dyDescent="0.3">
      <c r="A7045">
        <v>7044</v>
      </c>
      <c r="B7045" s="2">
        <v>45738</v>
      </c>
      <c r="C7045" t="s">
        <v>12</v>
      </c>
      <c r="D7045" t="s">
        <v>19</v>
      </c>
      <c r="E7045" t="s">
        <v>33</v>
      </c>
      <c r="F7045" t="s">
        <v>121</v>
      </c>
      <c r="G7045">
        <v>19</v>
      </c>
      <c r="H7045" s="3">
        <v>159.99</v>
      </c>
      <c r="I7045" s="3">
        <v>5474.92</v>
      </c>
    </row>
    <row r="7046" spans="1:9" x14ac:dyDescent="0.3">
      <c r="A7046">
        <v>7045</v>
      </c>
      <c r="B7046" s="2">
        <v>45720</v>
      </c>
      <c r="C7046" t="s">
        <v>11</v>
      </c>
      <c r="D7046" t="s">
        <v>18</v>
      </c>
      <c r="E7046" t="s">
        <v>28</v>
      </c>
      <c r="F7046" t="s">
        <v>121</v>
      </c>
      <c r="G7046">
        <v>8</v>
      </c>
      <c r="H7046" s="3">
        <v>1159.99</v>
      </c>
      <c r="I7046" s="3">
        <v>16713.82</v>
      </c>
    </row>
    <row r="7047" spans="1:9" x14ac:dyDescent="0.3">
      <c r="A7047">
        <v>7046</v>
      </c>
      <c r="B7047" s="2">
        <v>45730</v>
      </c>
      <c r="C7047" t="s">
        <v>10</v>
      </c>
      <c r="D7047" t="s">
        <v>20</v>
      </c>
      <c r="E7047" t="s">
        <v>32</v>
      </c>
      <c r="F7047" t="s">
        <v>121</v>
      </c>
      <c r="G7047">
        <v>7</v>
      </c>
      <c r="H7047" s="3">
        <v>766.77</v>
      </c>
      <c r="I7047" s="3">
        <v>9667.07</v>
      </c>
    </row>
    <row r="7048" spans="1:9" x14ac:dyDescent="0.3">
      <c r="A7048">
        <v>7047</v>
      </c>
      <c r="B7048" s="2">
        <v>45732</v>
      </c>
      <c r="C7048" t="s">
        <v>15</v>
      </c>
      <c r="D7048" t="s">
        <v>19</v>
      </c>
      <c r="E7048" t="s">
        <v>72</v>
      </c>
      <c r="F7048" t="s">
        <v>121</v>
      </c>
      <c r="G7048">
        <v>1</v>
      </c>
      <c r="H7048" s="3">
        <v>1471.2</v>
      </c>
      <c r="I7048" s="3">
        <v>2649.74</v>
      </c>
    </row>
    <row r="7049" spans="1:9" x14ac:dyDescent="0.3">
      <c r="A7049">
        <v>7048</v>
      </c>
      <c r="B7049" s="2">
        <v>45746</v>
      </c>
      <c r="C7049" t="s">
        <v>10</v>
      </c>
      <c r="D7049" t="s">
        <v>18</v>
      </c>
      <c r="E7049" t="s">
        <v>95</v>
      </c>
      <c r="F7049" t="s">
        <v>121</v>
      </c>
      <c r="G7049">
        <v>5</v>
      </c>
      <c r="H7049" s="3">
        <v>783.84</v>
      </c>
      <c r="I7049" s="3">
        <v>7058.77</v>
      </c>
    </row>
    <row r="7050" spans="1:9" x14ac:dyDescent="0.3">
      <c r="A7050">
        <v>7049</v>
      </c>
      <c r="B7050" s="2">
        <v>45720</v>
      </c>
      <c r="C7050" t="s">
        <v>13</v>
      </c>
      <c r="D7050" t="s">
        <v>18</v>
      </c>
      <c r="E7050" t="s">
        <v>44</v>
      </c>
      <c r="F7050" t="s">
        <v>122</v>
      </c>
      <c r="G7050">
        <v>18</v>
      </c>
      <c r="H7050" s="3">
        <v>467.98</v>
      </c>
      <c r="I7050" s="3">
        <v>15171.6</v>
      </c>
    </row>
    <row r="7051" spans="1:9" x14ac:dyDescent="0.3">
      <c r="A7051">
        <v>7050</v>
      </c>
      <c r="B7051" s="2">
        <v>45734</v>
      </c>
      <c r="C7051" t="s">
        <v>14</v>
      </c>
      <c r="D7051" t="s">
        <v>18</v>
      </c>
      <c r="E7051" t="s">
        <v>97</v>
      </c>
      <c r="F7051" t="s">
        <v>121</v>
      </c>
      <c r="G7051">
        <v>3</v>
      </c>
      <c r="H7051" s="3">
        <v>1092.8699999999999</v>
      </c>
      <c r="I7051" s="3">
        <v>5905.02</v>
      </c>
    </row>
    <row r="7052" spans="1:9" x14ac:dyDescent="0.3">
      <c r="A7052">
        <v>7051</v>
      </c>
      <c r="B7052" s="2">
        <v>45727</v>
      </c>
      <c r="C7052" t="s">
        <v>10</v>
      </c>
      <c r="D7052" t="s">
        <v>18</v>
      </c>
      <c r="E7052" t="s">
        <v>118</v>
      </c>
      <c r="F7052" t="s">
        <v>121</v>
      </c>
      <c r="G7052">
        <v>8</v>
      </c>
      <c r="H7052" s="3">
        <v>813.93</v>
      </c>
      <c r="I7052" s="3">
        <v>11727.58</v>
      </c>
    </row>
    <row r="7053" spans="1:9" x14ac:dyDescent="0.3">
      <c r="A7053">
        <v>7052</v>
      </c>
      <c r="B7053" s="2">
        <v>45739</v>
      </c>
      <c r="C7053" t="s">
        <v>10</v>
      </c>
      <c r="D7053" t="s">
        <v>19</v>
      </c>
      <c r="E7053" t="s">
        <v>62</v>
      </c>
      <c r="F7053" t="s">
        <v>122</v>
      </c>
      <c r="G7053">
        <v>7</v>
      </c>
      <c r="H7053" s="3">
        <v>774.79</v>
      </c>
      <c r="I7053" s="3">
        <v>9768.18</v>
      </c>
    </row>
    <row r="7054" spans="1:9" x14ac:dyDescent="0.3">
      <c r="A7054">
        <v>7053</v>
      </c>
      <c r="B7054" s="2">
        <v>45737</v>
      </c>
      <c r="C7054" t="s">
        <v>10</v>
      </c>
      <c r="D7054" t="s">
        <v>16</v>
      </c>
      <c r="E7054" t="s">
        <v>30</v>
      </c>
      <c r="F7054" t="s">
        <v>122</v>
      </c>
      <c r="G7054">
        <v>8</v>
      </c>
      <c r="H7054" s="3">
        <v>830.16</v>
      </c>
      <c r="I7054" s="3">
        <v>11961.44</v>
      </c>
    </row>
    <row r="7055" spans="1:9" x14ac:dyDescent="0.3">
      <c r="A7055">
        <v>7054</v>
      </c>
      <c r="B7055" s="2">
        <v>45740</v>
      </c>
      <c r="C7055" t="s">
        <v>12</v>
      </c>
      <c r="D7055" t="s">
        <v>16</v>
      </c>
      <c r="E7055" t="s">
        <v>38</v>
      </c>
      <c r="F7055" t="s">
        <v>122</v>
      </c>
      <c r="G7055">
        <v>16</v>
      </c>
      <c r="H7055" s="3">
        <v>238.18</v>
      </c>
      <c r="I7055" s="3">
        <v>6863.68</v>
      </c>
    </row>
    <row r="7056" spans="1:9" x14ac:dyDescent="0.3">
      <c r="A7056">
        <v>7055</v>
      </c>
      <c r="B7056" s="2">
        <v>45739</v>
      </c>
      <c r="C7056" t="s">
        <v>11</v>
      </c>
      <c r="D7056" t="s">
        <v>20</v>
      </c>
      <c r="E7056" t="s">
        <v>106</v>
      </c>
      <c r="F7056" t="s">
        <v>122</v>
      </c>
      <c r="G7056">
        <v>6</v>
      </c>
      <c r="H7056" s="3">
        <v>1124.29</v>
      </c>
      <c r="I7056" s="3">
        <v>12149.58</v>
      </c>
    </row>
    <row r="7057" spans="1:9" x14ac:dyDescent="0.3">
      <c r="A7057">
        <v>7056</v>
      </c>
      <c r="B7057" s="2">
        <v>45737</v>
      </c>
      <c r="C7057" t="s">
        <v>12</v>
      </c>
      <c r="D7057" t="s">
        <v>16</v>
      </c>
      <c r="E7057" t="s">
        <v>69</v>
      </c>
      <c r="F7057" t="s">
        <v>121</v>
      </c>
      <c r="G7057">
        <v>12</v>
      </c>
      <c r="H7057" s="3">
        <v>216.74</v>
      </c>
      <c r="I7057" s="3">
        <v>4684.38</v>
      </c>
    </row>
    <row r="7058" spans="1:9" x14ac:dyDescent="0.3">
      <c r="A7058">
        <v>7057</v>
      </c>
      <c r="B7058" s="2">
        <v>45721</v>
      </c>
      <c r="C7058" t="s">
        <v>15</v>
      </c>
      <c r="D7058" t="s">
        <v>16</v>
      </c>
      <c r="E7058" t="s">
        <v>81</v>
      </c>
      <c r="F7058" t="s">
        <v>122</v>
      </c>
      <c r="G7058">
        <v>10</v>
      </c>
      <c r="H7058" s="3">
        <v>1290.57</v>
      </c>
      <c r="I7058" s="3">
        <v>23244.12</v>
      </c>
    </row>
    <row r="7059" spans="1:9" x14ac:dyDescent="0.3">
      <c r="A7059">
        <v>7058</v>
      </c>
      <c r="B7059" s="2">
        <v>45730</v>
      </c>
      <c r="C7059" t="s">
        <v>9</v>
      </c>
      <c r="D7059" t="s">
        <v>17</v>
      </c>
      <c r="E7059" t="s">
        <v>25</v>
      </c>
      <c r="F7059" t="s">
        <v>122</v>
      </c>
      <c r="G7059">
        <v>16</v>
      </c>
      <c r="H7059" s="3">
        <v>521.73</v>
      </c>
      <c r="I7059" s="3">
        <v>15034.79</v>
      </c>
    </row>
    <row r="7060" spans="1:9" x14ac:dyDescent="0.3">
      <c r="A7060">
        <v>7059</v>
      </c>
      <c r="B7060" s="2">
        <v>45738</v>
      </c>
      <c r="C7060" t="s">
        <v>11</v>
      </c>
      <c r="D7060" t="s">
        <v>17</v>
      </c>
      <c r="E7060" t="s">
        <v>44</v>
      </c>
      <c r="F7060" t="s">
        <v>122</v>
      </c>
      <c r="G7060">
        <v>5</v>
      </c>
      <c r="H7060" s="3">
        <v>1002.05</v>
      </c>
      <c r="I7060" s="3">
        <v>9023.83</v>
      </c>
    </row>
    <row r="7061" spans="1:9" x14ac:dyDescent="0.3">
      <c r="A7061">
        <v>7060</v>
      </c>
      <c r="B7061" s="2">
        <v>45719</v>
      </c>
      <c r="C7061" t="s">
        <v>10</v>
      </c>
      <c r="D7061" t="s">
        <v>16</v>
      </c>
      <c r="E7061" t="s">
        <v>104</v>
      </c>
      <c r="F7061" t="s">
        <v>122</v>
      </c>
      <c r="G7061">
        <v>1</v>
      </c>
      <c r="H7061" s="3">
        <v>815.93</v>
      </c>
      <c r="I7061" s="3">
        <v>1469.55</v>
      </c>
    </row>
    <row r="7062" spans="1:9" x14ac:dyDescent="0.3">
      <c r="A7062">
        <v>7061</v>
      </c>
      <c r="B7062" s="2">
        <v>45730</v>
      </c>
      <c r="C7062" t="s">
        <v>15</v>
      </c>
      <c r="D7062" t="s">
        <v>18</v>
      </c>
      <c r="E7062" t="s">
        <v>31</v>
      </c>
      <c r="F7062" t="s">
        <v>121</v>
      </c>
      <c r="G7062">
        <v>7</v>
      </c>
      <c r="H7062" s="3">
        <v>1631.78</v>
      </c>
      <c r="I7062" s="3">
        <v>20572.689999999999</v>
      </c>
    </row>
    <row r="7063" spans="1:9" x14ac:dyDescent="0.3">
      <c r="A7063">
        <v>7062</v>
      </c>
      <c r="B7063" s="2">
        <v>45729</v>
      </c>
      <c r="C7063" t="s">
        <v>9</v>
      </c>
      <c r="D7063" t="s">
        <v>17</v>
      </c>
      <c r="E7063" t="s">
        <v>91</v>
      </c>
      <c r="F7063" t="s">
        <v>121</v>
      </c>
      <c r="G7063">
        <v>6</v>
      </c>
      <c r="H7063" s="3">
        <v>594.08000000000004</v>
      </c>
      <c r="I7063" s="3">
        <v>6419.89</v>
      </c>
    </row>
    <row r="7064" spans="1:9" x14ac:dyDescent="0.3">
      <c r="A7064">
        <v>7063</v>
      </c>
      <c r="B7064" s="2">
        <v>45728</v>
      </c>
      <c r="C7064" t="s">
        <v>9</v>
      </c>
      <c r="D7064" t="s">
        <v>17</v>
      </c>
      <c r="E7064" t="s">
        <v>79</v>
      </c>
      <c r="F7064" t="s">
        <v>122</v>
      </c>
      <c r="G7064">
        <v>11</v>
      </c>
      <c r="H7064" s="3">
        <v>454.82</v>
      </c>
      <c r="I7064" s="3">
        <v>9010.81</v>
      </c>
    </row>
    <row r="7065" spans="1:9" x14ac:dyDescent="0.3">
      <c r="A7065">
        <v>7064</v>
      </c>
      <c r="B7065" s="2">
        <v>45730</v>
      </c>
      <c r="C7065" t="s">
        <v>15</v>
      </c>
      <c r="D7065" t="s">
        <v>18</v>
      </c>
      <c r="E7065" t="s">
        <v>95</v>
      </c>
      <c r="F7065" t="s">
        <v>122</v>
      </c>
      <c r="G7065">
        <v>8</v>
      </c>
      <c r="H7065" s="3">
        <v>1759.69</v>
      </c>
      <c r="I7065" s="3">
        <v>25354.65</v>
      </c>
    </row>
    <row r="7066" spans="1:9" x14ac:dyDescent="0.3">
      <c r="A7066">
        <v>7065</v>
      </c>
      <c r="B7066" s="2">
        <v>45731</v>
      </c>
      <c r="C7066" t="s">
        <v>14</v>
      </c>
      <c r="D7066" t="s">
        <v>17</v>
      </c>
      <c r="E7066" t="s">
        <v>104</v>
      </c>
      <c r="F7066" t="s">
        <v>122</v>
      </c>
      <c r="G7066">
        <v>3</v>
      </c>
      <c r="H7066" s="3">
        <v>1142.19</v>
      </c>
      <c r="I7066" s="3">
        <v>6171.51</v>
      </c>
    </row>
    <row r="7067" spans="1:9" x14ac:dyDescent="0.3">
      <c r="A7067">
        <v>7066</v>
      </c>
      <c r="B7067" s="2">
        <v>45726</v>
      </c>
      <c r="C7067" t="s">
        <v>11</v>
      </c>
      <c r="D7067" t="s">
        <v>16</v>
      </c>
      <c r="E7067" t="s">
        <v>86</v>
      </c>
      <c r="F7067" t="s">
        <v>121</v>
      </c>
      <c r="G7067">
        <v>9</v>
      </c>
      <c r="H7067" s="3">
        <v>857.7</v>
      </c>
      <c r="I7067" s="3">
        <v>13903.03</v>
      </c>
    </row>
    <row r="7068" spans="1:9" x14ac:dyDescent="0.3">
      <c r="A7068">
        <v>7067</v>
      </c>
      <c r="B7068" s="2">
        <v>45732</v>
      </c>
      <c r="C7068" t="s">
        <v>11</v>
      </c>
      <c r="D7068" t="s">
        <v>16</v>
      </c>
      <c r="E7068" t="s">
        <v>80</v>
      </c>
      <c r="F7068" t="s">
        <v>121</v>
      </c>
      <c r="G7068">
        <v>3</v>
      </c>
      <c r="H7068" s="3">
        <v>999.91</v>
      </c>
      <c r="I7068" s="3">
        <v>5402.73</v>
      </c>
    </row>
    <row r="7069" spans="1:9" x14ac:dyDescent="0.3">
      <c r="A7069">
        <v>7068</v>
      </c>
      <c r="B7069" s="2">
        <v>45736</v>
      </c>
      <c r="C7069" t="s">
        <v>11</v>
      </c>
      <c r="D7069" t="s">
        <v>16</v>
      </c>
      <c r="E7069" t="s">
        <v>110</v>
      </c>
      <c r="F7069" t="s">
        <v>121</v>
      </c>
      <c r="G7069">
        <v>8</v>
      </c>
      <c r="H7069" s="3">
        <v>920.73</v>
      </c>
      <c r="I7069" s="3">
        <v>13266.42</v>
      </c>
    </row>
    <row r="7070" spans="1:9" x14ac:dyDescent="0.3">
      <c r="A7070">
        <v>7069</v>
      </c>
      <c r="B7070" s="2">
        <v>45717</v>
      </c>
      <c r="C7070" t="s">
        <v>14</v>
      </c>
      <c r="D7070" t="s">
        <v>17</v>
      </c>
      <c r="E7070" t="s">
        <v>39</v>
      </c>
      <c r="F7070" t="s">
        <v>121</v>
      </c>
      <c r="G7070">
        <v>7</v>
      </c>
      <c r="H7070" s="3">
        <v>1167.8</v>
      </c>
      <c r="I7070" s="3">
        <v>14723.06</v>
      </c>
    </row>
    <row r="7071" spans="1:9" x14ac:dyDescent="0.3">
      <c r="A7071">
        <v>7070</v>
      </c>
      <c r="B7071" s="2">
        <v>45738</v>
      </c>
      <c r="C7071" t="s">
        <v>15</v>
      </c>
      <c r="D7071" t="s">
        <v>17</v>
      </c>
      <c r="E7071" t="s">
        <v>56</v>
      </c>
      <c r="F7071" t="s">
        <v>121</v>
      </c>
      <c r="G7071">
        <v>9</v>
      </c>
      <c r="H7071" s="3">
        <v>1409.07</v>
      </c>
      <c r="I7071" s="3">
        <v>22840.55</v>
      </c>
    </row>
    <row r="7072" spans="1:9" x14ac:dyDescent="0.3">
      <c r="A7072">
        <v>7071</v>
      </c>
      <c r="B7072" s="2">
        <v>45742</v>
      </c>
      <c r="C7072" t="s">
        <v>15</v>
      </c>
      <c r="D7072" t="s">
        <v>18</v>
      </c>
      <c r="E7072" t="s">
        <v>108</v>
      </c>
      <c r="F7072" t="s">
        <v>122</v>
      </c>
      <c r="G7072">
        <v>3</v>
      </c>
      <c r="H7072" s="3">
        <v>1333.95</v>
      </c>
      <c r="I7072" s="3">
        <v>7207.63</v>
      </c>
    </row>
    <row r="7073" spans="1:9" x14ac:dyDescent="0.3">
      <c r="A7073">
        <v>7072</v>
      </c>
      <c r="B7073" s="2">
        <v>45727</v>
      </c>
      <c r="C7073" t="s">
        <v>14</v>
      </c>
      <c r="D7073" t="s">
        <v>16</v>
      </c>
      <c r="E7073" t="s">
        <v>29</v>
      </c>
      <c r="F7073" t="s">
        <v>122</v>
      </c>
      <c r="G7073">
        <v>8</v>
      </c>
      <c r="H7073" s="3">
        <v>1280.2</v>
      </c>
      <c r="I7073" s="3">
        <v>18445.88</v>
      </c>
    </row>
    <row r="7074" spans="1:9" x14ac:dyDescent="0.3">
      <c r="A7074">
        <v>7073</v>
      </c>
      <c r="B7074" s="2">
        <v>45729</v>
      </c>
      <c r="C7074" t="s">
        <v>10</v>
      </c>
      <c r="D7074" t="s">
        <v>16</v>
      </c>
      <c r="E7074" t="s">
        <v>36</v>
      </c>
      <c r="F7074" t="s">
        <v>122</v>
      </c>
      <c r="G7074">
        <v>5</v>
      </c>
      <c r="H7074" s="3">
        <v>824.58</v>
      </c>
      <c r="I7074" s="3">
        <v>7425.65</v>
      </c>
    </row>
    <row r="7075" spans="1:9" x14ac:dyDescent="0.3">
      <c r="A7075">
        <v>7074</v>
      </c>
      <c r="B7075" s="2">
        <v>45725</v>
      </c>
      <c r="C7075" t="s">
        <v>10</v>
      </c>
      <c r="D7075" t="s">
        <v>18</v>
      </c>
      <c r="E7075" t="s">
        <v>51</v>
      </c>
      <c r="F7075" t="s">
        <v>122</v>
      </c>
      <c r="G7075">
        <v>7</v>
      </c>
      <c r="H7075" s="3">
        <v>725.81</v>
      </c>
      <c r="I7075" s="3">
        <v>9150.66</v>
      </c>
    </row>
    <row r="7076" spans="1:9" x14ac:dyDescent="0.3">
      <c r="A7076">
        <v>7075</v>
      </c>
      <c r="B7076" s="2">
        <v>45744</v>
      </c>
      <c r="C7076" t="s">
        <v>14</v>
      </c>
      <c r="D7076" t="s">
        <v>18</v>
      </c>
      <c r="E7076" t="s">
        <v>91</v>
      </c>
      <c r="F7076" t="s">
        <v>122</v>
      </c>
      <c r="G7076">
        <v>10</v>
      </c>
      <c r="H7076" s="3">
        <v>1057.4100000000001</v>
      </c>
      <c r="I7076" s="3">
        <v>19044.73</v>
      </c>
    </row>
    <row r="7077" spans="1:9" x14ac:dyDescent="0.3">
      <c r="A7077">
        <v>7076</v>
      </c>
      <c r="B7077" s="2">
        <v>45722</v>
      </c>
      <c r="C7077" t="s">
        <v>9</v>
      </c>
      <c r="D7077" t="s">
        <v>18</v>
      </c>
      <c r="E7077" t="s">
        <v>78</v>
      </c>
      <c r="F7077" t="s">
        <v>121</v>
      </c>
      <c r="G7077">
        <v>9</v>
      </c>
      <c r="H7077" s="3">
        <v>474.31</v>
      </c>
      <c r="I7077" s="3">
        <v>7688.41</v>
      </c>
    </row>
    <row r="7078" spans="1:9" x14ac:dyDescent="0.3">
      <c r="A7078">
        <v>7077</v>
      </c>
      <c r="B7078" s="2">
        <v>45737</v>
      </c>
      <c r="C7078" t="s">
        <v>14</v>
      </c>
      <c r="D7078" t="s">
        <v>16</v>
      </c>
      <c r="E7078" t="s">
        <v>38</v>
      </c>
      <c r="F7078" t="s">
        <v>121</v>
      </c>
      <c r="G7078">
        <v>6</v>
      </c>
      <c r="H7078" s="3">
        <v>1355.85</v>
      </c>
      <c r="I7078" s="3">
        <v>14651.92</v>
      </c>
    </row>
    <row r="7079" spans="1:9" x14ac:dyDescent="0.3">
      <c r="A7079">
        <v>7078</v>
      </c>
      <c r="B7079" s="2">
        <v>45717</v>
      </c>
      <c r="C7079" t="s">
        <v>11</v>
      </c>
      <c r="D7079" t="s">
        <v>16</v>
      </c>
      <c r="E7079" t="s">
        <v>46</v>
      </c>
      <c r="F7079" t="s">
        <v>121</v>
      </c>
      <c r="G7079">
        <v>9</v>
      </c>
      <c r="H7079" s="3">
        <v>1073.18</v>
      </c>
      <c r="I7079" s="3">
        <v>17395.89</v>
      </c>
    </row>
    <row r="7080" spans="1:9" x14ac:dyDescent="0.3">
      <c r="A7080">
        <v>7079</v>
      </c>
      <c r="B7080" s="2">
        <v>45747</v>
      </c>
      <c r="C7080" t="s">
        <v>9</v>
      </c>
      <c r="D7080" t="s">
        <v>18</v>
      </c>
      <c r="E7080" t="s">
        <v>24</v>
      </c>
      <c r="F7080" t="s">
        <v>121</v>
      </c>
      <c r="G7080">
        <v>8</v>
      </c>
      <c r="H7080" s="3">
        <v>503.53</v>
      </c>
      <c r="I7080" s="3">
        <v>7255.16</v>
      </c>
    </row>
    <row r="7081" spans="1:9" x14ac:dyDescent="0.3">
      <c r="A7081">
        <v>7080</v>
      </c>
      <c r="B7081" s="2">
        <v>45724</v>
      </c>
      <c r="C7081" t="s">
        <v>14</v>
      </c>
      <c r="D7081" t="s">
        <v>17</v>
      </c>
      <c r="E7081" t="s">
        <v>67</v>
      </c>
      <c r="F7081" t="s">
        <v>121</v>
      </c>
      <c r="G7081">
        <v>9</v>
      </c>
      <c r="H7081" s="3">
        <v>1023.23</v>
      </c>
      <c r="I7081" s="3">
        <v>16586.21</v>
      </c>
    </row>
    <row r="7082" spans="1:9" x14ac:dyDescent="0.3">
      <c r="A7082">
        <v>7081</v>
      </c>
      <c r="B7082" s="2">
        <v>45741</v>
      </c>
      <c r="C7082" t="s">
        <v>15</v>
      </c>
      <c r="D7082" t="s">
        <v>16</v>
      </c>
      <c r="E7082" t="s">
        <v>100</v>
      </c>
      <c r="F7082" t="s">
        <v>121</v>
      </c>
      <c r="G7082">
        <v>3</v>
      </c>
      <c r="H7082" s="3">
        <v>1582.32</v>
      </c>
      <c r="I7082" s="3">
        <v>8549.6299999999992</v>
      </c>
    </row>
    <row r="7083" spans="1:9" x14ac:dyDescent="0.3">
      <c r="A7083">
        <v>7082</v>
      </c>
      <c r="B7083" s="2">
        <v>45746</v>
      </c>
      <c r="C7083" t="s">
        <v>13</v>
      </c>
      <c r="D7083" t="s">
        <v>18</v>
      </c>
      <c r="E7083" t="s">
        <v>88</v>
      </c>
      <c r="F7083" t="s">
        <v>122</v>
      </c>
      <c r="G7083">
        <v>8</v>
      </c>
      <c r="H7083" s="3">
        <v>451.39</v>
      </c>
      <c r="I7083" s="3">
        <v>6503.89</v>
      </c>
    </row>
    <row r="7084" spans="1:9" x14ac:dyDescent="0.3">
      <c r="A7084">
        <v>7083</v>
      </c>
      <c r="B7084" s="2">
        <v>45729</v>
      </c>
      <c r="C7084" t="s">
        <v>12</v>
      </c>
      <c r="D7084" t="s">
        <v>16</v>
      </c>
      <c r="E7084" t="s">
        <v>103</v>
      </c>
      <c r="F7084" t="s">
        <v>121</v>
      </c>
      <c r="G7084">
        <v>8</v>
      </c>
      <c r="H7084" s="3">
        <v>174.83</v>
      </c>
      <c r="I7084" s="3">
        <v>2519.0500000000002</v>
      </c>
    </row>
    <row r="7085" spans="1:9" x14ac:dyDescent="0.3">
      <c r="A7085">
        <v>7084</v>
      </c>
      <c r="B7085" s="2">
        <v>45732</v>
      </c>
      <c r="C7085" t="s">
        <v>10</v>
      </c>
      <c r="D7085" t="s">
        <v>17</v>
      </c>
      <c r="E7085" t="s">
        <v>25</v>
      </c>
      <c r="F7085" t="s">
        <v>121</v>
      </c>
      <c r="G7085">
        <v>2</v>
      </c>
      <c r="H7085" s="3">
        <v>861.48</v>
      </c>
      <c r="I7085" s="3">
        <v>3103.18</v>
      </c>
    </row>
    <row r="7086" spans="1:9" x14ac:dyDescent="0.3">
      <c r="A7086">
        <v>7085</v>
      </c>
      <c r="B7086" s="2">
        <v>45720</v>
      </c>
      <c r="C7086" t="s">
        <v>11</v>
      </c>
      <c r="D7086" t="s">
        <v>19</v>
      </c>
      <c r="E7086" t="s">
        <v>73</v>
      </c>
      <c r="F7086" t="s">
        <v>121</v>
      </c>
      <c r="G7086">
        <v>8</v>
      </c>
      <c r="H7086" s="3">
        <v>839.93</v>
      </c>
      <c r="I7086" s="3">
        <v>12102.21</v>
      </c>
    </row>
    <row r="7087" spans="1:9" x14ac:dyDescent="0.3">
      <c r="A7087">
        <v>7086</v>
      </c>
      <c r="B7087" s="2">
        <v>45744</v>
      </c>
      <c r="C7087" t="s">
        <v>15</v>
      </c>
      <c r="D7087" t="s">
        <v>17</v>
      </c>
      <c r="E7087" t="s">
        <v>71</v>
      </c>
      <c r="F7087" t="s">
        <v>122</v>
      </c>
      <c r="G7087">
        <v>10</v>
      </c>
      <c r="H7087" s="3">
        <v>1577.61</v>
      </c>
      <c r="I7087" s="3">
        <v>28413.919999999998</v>
      </c>
    </row>
    <row r="7088" spans="1:9" x14ac:dyDescent="0.3">
      <c r="A7088">
        <v>7087</v>
      </c>
      <c r="B7088" s="2">
        <v>45733</v>
      </c>
      <c r="C7088" t="s">
        <v>12</v>
      </c>
      <c r="D7088" t="s">
        <v>17</v>
      </c>
      <c r="E7088" t="s">
        <v>52</v>
      </c>
      <c r="F7088" t="s">
        <v>121</v>
      </c>
      <c r="G7088">
        <v>5</v>
      </c>
      <c r="H7088" s="3">
        <v>175.04</v>
      </c>
      <c r="I7088" s="3">
        <v>1576.3</v>
      </c>
    </row>
    <row r="7089" spans="1:9" x14ac:dyDescent="0.3">
      <c r="A7089">
        <v>7088</v>
      </c>
      <c r="B7089" s="2">
        <v>45738</v>
      </c>
      <c r="C7089" t="s">
        <v>9</v>
      </c>
      <c r="D7089" t="s">
        <v>16</v>
      </c>
      <c r="E7089" t="s">
        <v>61</v>
      </c>
      <c r="F7089" t="s">
        <v>121</v>
      </c>
      <c r="G7089">
        <v>20</v>
      </c>
      <c r="H7089" s="3">
        <v>488.49</v>
      </c>
      <c r="I7089" s="3">
        <v>17596.13</v>
      </c>
    </row>
    <row r="7090" spans="1:9" x14ac:dyDescent="0.3">
      <c r="A7090">
        <v>7089</v>
      </c>
      <c r="B7090" s="2">
        <v>45739</v>
      </c>
      <c r="C7090" t="s">
        <v>9</v>
      </c>
      <c r="D7090" t="s">
        <v>20</v>
      </c>
      <c r="E7090" t="s">
        <v>76</v>
      </c>
      <c r="F7090" t="s">
        <v>121</v>
      </c>
      <c r="G7090">
        <v>5</v>
      </c>
      <c r="H7090" s="3">
        <v>467.62</v>
      </c>
      <c r="I7090" s="3">
        <v>4211.09</v>
      </c>
    </row>
    <row r="7091" spans="1:9" x14ac:dyDescent="0.3">
      <c r="A7091">
        <v>7090</v>
      </c>
      <c r="B7091" s="2">
        <v>45743</v>
      </c>
      <c r="C7091" t="s">
        <v>14</v>
      </c>
      <c r="D7091" t="s">
        <v>16</v>
      </c>
      <c r="E7091" t="s">
        <v>72</v>
      </c>
      <c r="F7091" t="s">
        <v>121</v>
      </c>
      <c r="G7091">
        <v>5</v>
      </c>
      <c r="H7091" s="3">
        <v>1284.96</v>
      </c>
      <c r="I7091" s="3">
        <v>11571.54</v>
      </c>
    </row>
    <row r="7092" spans="1:9" x14ac:dyDescent="0.3">
      <c r="A7092">
        <v>7091</v>
      </c>
      <c r="B7092" s="2">
        <v>45717</v>
      </c>
      <c r="C7092" t="s">
        <v>14</v>
      </c>
      <c r="D7092" t="s">
        <v>16</v>
      </c>
      <c r="E7092" t="s">
        <v>27</v>
      </c>
      <c r="F7092" t="s">
        <v>122</v>
      </c>
      <c r="G7092">
        <v>9</v>
      </c>
      <c r="H7092" s="3">
        <v>1485.41</v>
      </c>
      <c r="I7092" s="3">
        <v>24078</v>
      </c>
    </row>
    <row r="7093" spans="1:9" x14ac:dyDescent="0.3">
      <c r="A7093">
        <v>7092</v>
      </c>
      <c r="B7093" s="2">
        <v>45736</v>
      </c>
      <c r="C7093" t="s">
        <v>11</v>
      </c>
      <c r="D7093" t="s">
        <v>16</v>
      </c>
      <c r="E7093" t="s">
        <v>117</v>
      </c>
      <c r="F7093" t="s">
        <v>121</v>
      </c>
      <c r="G7093">
        <v>2</v>
      </c>
      <c r="H7093" s="3">
        <v>960.94</v>
      </c>
      <c r="I7093" s="3">
        <v>3461.45</v>
      </c>
    </row>
    <row r="7094" spans="1:9" x14ac:dyDescent="0.3">
      <c r="A7094">
        <v>7093</v>
      </c>
      <c r="B7094" s="2">
        <v>45736</v>
      </c>
      <c r="C7094" t="s">
        <v>14</v>
      </c>
      <c r="D7094" t="s">
        <v>19</v>
      </c>
      <c r="E7094" t="s">
        <v>85</v>
      </c>
      <c r="F7094" t="s">
        <v>122</v>
      </c>
      <c r="G7094">
        <v>10</v>
      </c>
      <c r="H7094" s="3">
        <v>1016.47</v>
      </c>
      <c r="I7094" s="3">
        <v>18307.37</v>
      </c>
    </row>
    <row r="7095" spans="1:9" x14ac:dyDescent="0.3">
      <c r="A7095">
        <v>7094</v>
      </c>
      <c r="B7095" s="2">
        <v>45724</v>
      </c>
      <c r="C7095" t="s">
        <v>10</v>
      </c>
      <c r="D7095" t="s">
        <v>18</v>
      </c>
      <c r="E7095" t="s">
        <v>109</v>
      </c>
      <c r="F7095" t="s">
        <v>122</v>
      </c>
      <c r="G7095">
        <v>9</v>
      </c>
      <c r="H7095" s="3">
        <v>827.99</v>
      </c>
      <c r="I7095" s="3">
        <v>13421.44</v>
      </c>
    </row>
    <row r="7096" spans="1:9" x14ac:dyDescent="0.3">
      <c r="A7096">
        <v>7095</v>
      </c>
      <c r="B7096" s="2">
        <v>45731</v>
      </c>
      <c r="C7096" t="s">
        <v>15</v>
      </c>
      <c r="D7096" t="s">
        <v>18</v>
      </c>
      <c r="E7096" t="s">
        <v>53</v>
      </c>
      <c r="F7096" t="s">
        <v>121</v>
      </c>
      <c r="G7096">
        <v>6</v>
      </c>
      <c r="H7096" s="3">
        <v>1727.14</v>
      </c>
      <c r="I7096" s="3">
        <v>18664.240000000002</v>
      </c>
    </row>
    <row r="7097" spans="1:9" x14ac:dyDescent="0.3">
      <c r="A7097">
        <v>7096</v>
      </c>
      <c r="B7097" s="2">
        <v>45730</v>
      </c>
      <c r="C7097" t="s">
        <v>15</v>
      </c>
      <c r="D7097" t="s">
        <v>20</v>
      </c>
      <c r="E7097" t="s">
        <v>65</v>
      </c>
      <c r="F7097" t="s">
        <v>121</v>
      </c>
      <c r="G7097">
        <v>10</v>
      </c>
      <c r="H7097" s="3">
        <v>1204.8900000000001</v>
      </c>
      <c r="I7097" s="3">
        <v>21700.959999999999</v>
      </c>
    </row>
    <row r="7098" spans="1:9" x14ac:dyDescent="0.3">
      <c r="A7098">
        <v>7097</v>
      </c>
      <c r="B7098" s="2">
        <v>45734</v>
      </c>
      <c r="C7098" t="s">
        <v>9</v>
      </c>
      <c r="D7098" t="s">
        <v>17</v>
      </c>
      <c r="E7098" t="s">
        <v>67</v>
      </c>
      <c r="F7098" t="s">
        <v>121</v>
      </c>
      <c r="G7098">
        <v>5</v>
      </c>
      <c r="H7098" s="3">
        <v>510.34</v>
      </c>
      <c r="I7098" s="3">
        <v>4595.8</v>
      </c>
    </row>
    <row r="7099" spans="1:9" x14ac:dyDescent="0.3">
      <c r="A7099">
        <v>7098</v>
      </c>
      <c r="B7099" s="2">
        <v>45717</v>
      </c>
      <c r="C7099" t="s">
        <v>11</v>
      </c>
      <c r="D7099" t="s">
        <v>16</v>
      </c>
      <c r="E7099" t="s">
        <v>36</v>
      </c>
      <c r="F7099" t="s">
        <v>122</v>
      </c>
      <c r="G7099">
        <v>3</v>
      </c>
      <c r="H7099" s="3">
        <v>982.43</v>
      </c>
      <c r="I7099" s="3">
        <v>5308.29</v>
      </c>
    </row>
    <row r="7100" spans="1:9" x14ac:dyDescent="0.3">
      <c r="A7100">
        <v>7099</v>
      </c>
      <c r="B7100" s="2">
        <v>45734</v>
      </c>
      <c r="C7100" t="s">
        <v>10</v>
      </c>
      <c r="D7100" t="s">
        <v>19</v>
      </c>
      <c r="E7100" t="s">
        <v>66</v>
      </c>
      <c r="F7100" t="s">
        <v>122</v>
      </c>
      <c r="G7100">
        <v>3</v>
      </c>
      <c r="H7100" s="3">
        <v>857.2</v>
      </c>
      <c r="I7100" s="3">
        <v>4631.6400000000003</v>
      </c>
    </row>
    <row r="7101" spans="1:9" x14ac:dyDescent="0.3">
      <c r="A7101">
        <v>7100</v>
      </c>
      <c r="B7101" s="2">
        <v>45718</v>
      </c>
      <c r="C7101" t="s">
        <v>12</v>
      </c>
      <c r="D7101" t="s">
        <v>20</v>
      </c>
      <c r="E7101" t="s">
        <v>36</v>
      </c>
      <c r="F7101" t="s">
        <v>121</v>
      </c>
      <c r="G7101">
        <v>7</v>
      </c>
      <c r="H7101" s="3">
        <v>248.5</v>
      </c>
      <c r="I7101" s="3">
        <v>3132.97</v>
      </c>
    </row>
    <row r="7102" spans="1:9" x14ac:dyDescent="0.3">
      <c r="A7102">
        <v>7101</v>
      </c>
      <c r="B7102" s="2">
        <v>45745</v>
      </c>
      <c r="C7102" t="s">
        <v>12</v>
      </c>
      <c r="D7102" t="s">
        <v>18</v>
      </c>
      <c r="E7102" t="s">
        <v>66</v>
      </c>
      <c r="F7102" t="s">
        <v>122</v>
      </c>
      <c r="G7102">
        <v>19</v>
      </c>
      <c r="H7102" s="3">
        <v>170.51</v>
      </c>
      <c r="I7102" s="3">
        <v>5834.92</v>
      </c>
    </row>
    <row r="7103" spans="1:9" x14ac:dyDescent="0.3">
      <c r="A7103">
        <v>7102</v>
      </c>
      <c r="B7103" s="2">
        <v>45729</v>
      </c>
      <c r="C7103" t="s">
        <v>11</v>
      </c>
      <c r="D7103" t="s">
        <v>18</v>
      </c>
      <c r="E7103" t="s">
        <v>28</v>
      </c>
      <c r="F7103" t="s">
        <v>121</v>
      </c>
      <c r="G7103">
        <v>2</v>
      </c>
      <c r="H7103" s="3">
        <v>939.36</v>
      </c>
      <c r="I7103" s="3">
        <v>3383.71</v>
      </c>
    </row>
    <row r="7104" spans="1:9" x14ac:dyDescent="0.3">
      <c r="A7104">
        <v>7103</v>
      </c>
      <c r="B7104" s="2">
        <v>45735</v>
      </c>
      <c r="C7104" t="s">
        <v>14</v>
      </c>
      <c r="D7104" t="s">
        <v>16</v>
      </c>
      <c r="E7104" t="s">
        <v>36</v>
      </c>
      <c r="F7104" t="s">
        <v>122</v>
      </c>
      <c r="G7104">
        <v>8</v>
      </c>
      <c r="H7104" s="3">
        <v>1447.38</v>
      </c>
      <c r="I7104" s="3">
        <v>20854.71</v>
      </c>
    </row>
    <row r="7105" spans="1:9" x14ac:dyDescent="0.3">
      <c r="A7105">
        <v>7104</v>
      </c>
      <c r="B7105" s="2">
        <v>45740</v>
      </c>
      <c r="C7105" t="s">
        <v>15</v>
      </c>
      <c r="D7105" t="s">
        <v>17</v>
      </c>
      <c r="E7105" t="s">
        <v>41</v>
      </c>
      <c r="F7105" t="s">
        <v>122</v>
      </c>
      <c r="G7105">
        <v>3</v>
      </c>
      <c r="H7105" s="3">
        <v>1556.61</v>
      </c>
      <c r="I7105" s="3">
        <v>8410.7099999999991</v>
      </c>
    </row>
    <row r="7106" spans="1:9" x14ac:dyDescent="0.3">
      <c r="A7106">
        <v>7105</v>
      </c>
      <c r="B7106" s="2">
        <v>45738</v>
      </c>
      <c r="C7106" t="s">
        <v>14</v>
      </c>
      <c r="D7106" t="s">
        <v>18</v>
      </c>
      <c r="E7106" t="s">
        <v>85</v>
      </c>
      <c r="F7106" t="s">
        <v>122</v>
      </c>
      <c r="G7106">
        <v>10</v>
      </c>
      <c r="H7106" s="3">
        <v>1118.8599999999999</v>
      </c>
      <c r="I7106" s="3">
        <v>20151.490000000002</v>
      </c>
    </row>
    <row r="7107" spans="1:9" x14ac:dyDescent="0.3">
      <c r="A7107">
        <v>7106</v>
      </c>
      <c r="B7107" s="2">
        <v>45722</v>
      </c>
      <c r="C7107" t="s">
        <v>11</v>
      </c>
      <c r="D7107" t="s">
        <v>19</v>
      </c>
      <c r="E7107" t="s">
        <v>119</v>
      </c>
      <c r="F7107" t="s">
        <v>121</v>
      </c>
      <c r="G7107">
        <v>9</v>
      </c>
      <c r="H7107" s="3">
        <v>1158.26</v>
      </c>
      <c r="I7107" s="3">
        <v>18775.009999999998</v>
      </c>
    </row>
    <row r="7108" spans="1:9" x14ac:dyDescent="0.3">
      <c r="A7108">
        <v>7107</v>
      </c>
      <c r="B7108" s="2">
        <v>45732</v>
      </c>
      <c r="C7108" t="s">
        <v>11</v>
      </c>
      <c r="D7108" t="s">
        <v>17</v>
      </c>
      <c r="E7108" t="s">
        <v>69</v>
      </c>
      <c r="F7108" t="s">
        <v>121</v>
      </c>
      <c r="G7108">
        <v>10</v>
      </c>
      <c r="H7108" s="3">
        <v>835.38</v>
      </c>
      <c r="I7108" s="3">
        <v>15045.81</v>
      </c>
    </row>
    <row r="7109" spans="1:9" x14ac:dyDescent="0.3">
      <c r="A7109">
        <v>7108</v>
      </c>
      <c r="B7109" s="2">
        <v>45721</v>
      </c>
      <c r="C7109" t="s">
        <v>12</v>
      </c>
      <c r="D7109" t="s">
        <v>19</v>
      </c>
      <c r="E7109" t="s">
        <v>44</v>
      </c>
      <c r="F7109" t="s">
        <v>121</v>
      </c>
      <c r="G7109">
        <v>16</v>
      </c>
      <c r="H7109" s="3">
        <v>186.32</v>
      </c>
      <c r="I7109" s="3">
        <v>5369.22</v>
      </c>
    </row>
    <row r="7110" spans="1:9" x14ac:dyDescent="0.3">
      <c r="A7110">
        <v>7109</v>
      </c>
      <c r="B7110" s="2">
        <v>45731</v>
      </c>
      <c r="C7110" t="s">
        <v>12</v>
      </c>
      <c r="D7110" t="s">
        <v>20</v>
      </c>
      <c r="E7110" t="s">
        <v>75</v>
      </c>
      <c r="F7110" t="s">
        <v>122</v>
      </c>
      <c r="G7110">
        <v>11</v>
      </c>
      <c r="H7110" s="3">
        <v>176.25</v>
      </c>
      <c r="I7110" s="3">
        <v>3491.83</v>
      </c>
    </row>
    <row r="7111" spans="1:9" x14ac:dyDescent="0.3">
      <c r="A7111">
        <v>7110</v>
      </c>
      <c r="B7111" s="2">
        <v>45737</v>
      </c>
      <c r="C7111" t="s">
        <v>14</v>
      </c>
      <c r="D7111" t="s">
        <v>19</v>
      </c>
      <c r="E7111" t="s">
        <v>22</v>
      </c>
      <c r="F7111" t="s">
        <v>121</v>
      </c>
      <c r="G7111">
        <v>1</v>
      </c>
      <c r="H7111" s="3">
        <v>1331.31</v>
      </c>
      <c r="I7111" s="3">
        <v>2397.79</v>
      </c>
    </row>
    <row r="7112" spans="1:9" x14ac:dyDescent="0.3">
      <c r="A7112">
        <v>7111</v>
      </c>
      <c r="B7112" s="2">
        <v>45728</v>
      </c>
      <c r="C7112" t="s">
        <v>13</v>
      </c>
      <c r="D7112" t="s">
        <v>20</v>
      </c>
      <c r="E7112" t="s">
        <v>68</v>
      </c>
      <c r="F7112" t="s">
        <v>121</v>
      </c>
      <c r="G7112">
        <v>9</v>
      </c>
      <c r="H7112" s="3">
        <v>303.70999999999998</v>
      </c>
      <c r="I7112" s="3">
        <v>4923.04</v>
      </c>
    </row>
    <row r="7113" spans="1:9" x14ac:dyDescent="0.3">
      <c r="A7113">
        <v>7112</v>
      </c>
      <c r="B7113" s="2">
        <v>45735</v>
      </c>
      <c r="C7113" t="s">
        <v>10</v>
      </c>
      <c r="D7113" t="s">
        <v>16</v>
      </c>
      <c r="E7113" t="s">
        <v>51</v>
      </c>
      <c r="F7113" t="s">
        <v>122</v>
      </c>
      <c r="G7113">
        <v>10</v>
      </c>
      <c r="H7113" s="3">
        <v>851.6</v>
      </c>
      <c r="I7113" s="3">
        <v>15337.94</v>
      </c>
    </row>
    <row r="7114" spans="1:9" x14ac:dyDescent="0.3">
      <c r="A7114">
        <v>7113</v>
      </c>
      <c r="B7114" s="2">
        <v>45726</v>
      </c>
      <c r="C7114" t="s">
        <v>9</v>
      </c>
      <c r="D7114" t="s">
        <v>18</v>
      </c>
      <c r="E7114" t="s">
        <v>117</v>
      </c>
      <c r="F7114" t="s">
        <v>122</v>
      </c>
      <c r="G7114">
        <v>6</v>
      </c>
      <c r="H7114" s="3">
        <v>431.37</v>
      </c>
      <c r="I7114" s="3">
        <v>4661.58</v>
      </c>
    </row>
    <row r="7115" spans="1:9" x14ac:dyDescent="0.3">
      <c r="A7115">
        <v>7114</v>
      </c>
      <c r="B7115" s="2">
        <v>45722</v>
      </c>
      <c r="C7115" t="s">
        <v>10</v>
      </c>
      <c r="D7115" t="s">
        <v>17</v>
      </c>
      <c r="E7115" t="s">
        <v>33</v>
      </c>
      <c r="F7115" t="s">
        <v>122</v>
      </c>
      <c r="G7115">
        <v>2</v>
      </c>
      <c r="H7115" s="3">
        <v>846.12</v>
      </c>
      <c r="I7115" s="3">
        <v>3047.85</v>
      </c>
    </row>
    <row r="7116" spans="1:9" x14ac:dyDescent="0.3">
      <c r="A7116">
        <v>7115</v>
      </c>
      <c r="B7116" s="2">
        <v>45725</v>
      </c>
      <c r="C7116" t="s">
        <v>13</v>
      </c>
      <c r="D7116" t="s">
        <v>19</v>
      </c>
      <c r="E7116" t="s">
        <v>33</v>
      </c>
      <c r="F7116" t="s">
        <v>121</v>
      </c>
      <c r="G7116">
        <v>8</v>
      </c>
      <c r="H7116" s="3">
        <v>314.20999999999998</v>
      </c>
      <c r="I7116" s="3">
        <v>4527.32</v>
      </c>
    </row>
    <row r="7117" spans="1:9" x14ac:dyDescent="0.3">
      <c r="A7117">
        <v>7116</v>
      </c>
      <c r="B7117" s="2">
        <v>45732</v>
      </c>
      <c r="C7117" t="s">
        <v>11</v>
      </c>
      <c r="D7117" t="s">
        <v>16</v>
      </c>
      <c r="E7117" t="s">
        <v>47</v>
      </c>
      <c r="F7117" t="s">
        <v>122</v>
      </c>
      <c r="G7117">
        <v>8</v>
      </c>
      <c r="H7117" s="3">
        <v>920.34</v>
      </c>
      <c r="I7117" s="3">
        <v>13260.8</v>
      </c>
    </row>
    <row r="7118" spans="1:9" x14ac:dyDescent="0.3">
      <c r="A7118">
        <v>7117</v>
      </c>
      <c r="B7118" s="2">
        <v>45725</v>
      </c>
      <c r="C7118" t="s">
        <v>14</v>
      </c>
      <c r="D7118" t="s">
        <v>16</v>
      </c>
      <c r="E7118" t="s">
        <v>94</v>
      </c>
      <c r="F7118" t="s">
        <v>121</v>
      </c>
      <c r="G7118">
        <v>3</v>
      </c>
      <c r="H7118" s="3">
        <v>1087.1600000000001</v>
      </c>
      <c r="I7118" s="3">
        <v>5874.17</v>
      </c>
    </row>
    <row r="7119" spans="1:9" x14ac:dyDescent="0.3">
      <c r="A7119">
        <v>7118</v>
      </c>
      <c r="B7119" s="2">
        <v>45734</v>
      </c>
      <c r="C7119" t="s">
        <v>12</v>
      </c>
      <c r="D7119" t="s">
        <v>18</v>
      </c>
      <c r="E7119" t="s">
        <v>110</v>
      </c>
      <c r="F7119" t="s">
        <v>122</v>
      </c>
      <c r="G7119">
        <v>20</v>
      </c>
      <c r="H7119" s="3">
        <v>234.03</v>
      </c>
      <c r="I7119" s="3">
        <v>8430.11</v>
      </c>
    </row>
    <row r="7120" spans="1:9" x14ac:dyDescent="0.3">
      <c r="A7120">
        <v>7119</v>
      </c>
      <c r="B7120" s="2">
        <v>45738</v>
      </c>
      <c r="C7120" t="s">
        <v>15</v>
      </c>
      <c r="D7120" t="s">
        <v>20</v>
      </c>
      <c r="E7120" t="s">
        <v>84</v>
      </c>
      <c r="F7120" t="s">
        <v>121</v>
      </c>
      <c r="G7120">
        <v>6</v>
      </c>
      <c r="H7120" s="3">
        <v>1597.2</v>
      </c>
      <c r="I7120" s="3">
        <v>17260.05</v>
      </c>
    </row>
    <row r="7121" spans="1:9" x14ac:dyDescent="0.3">
      <c r="A7121">
        <v>7120</v>
      </c>
      <c r="B7121" s="2">
        <v>45731</v>
      </c>
      <c r="C7121" t="s">
        <v>12</v>
      </c>
      <c r="D7121" t="s">
        <v>16</v>
      </c>
      <c r="E7121" t="s">
        <v>117</v>
      </c>
      <c r="F7121" t="s">
        <v>121</v>
      </c>
      <c r="G7121">
        <v>15</v>
      </c>
      <c r="H7121" s="3">
        <v>236.41</v>
      </c>
      <c r="I7121" s="3">
        <v>6386.88</v>
      </c>
    </row>
    <row r="7122" spans="1:9" x14ac:dyDescent="0.3">
      <c r="A7122">
        <v>7121</v>
      </c>
      <c r="B7122" s="2">
        <v>45731</v>
      </c>
      <c r="C7122" t="s">
        <v>13</v>
      </c>
      <c r="D7122" t="s">
        <v>17</v>
      </c>
      <c r="E7122" t="s">
        <v>71</v>
      </c>
      <c r="F7122" t="s">
        <v>122</v>
      </c>
      <c r="G7122">
        <v>16</v>
      </c>
      <c r="H7122" s="3">
        <v>366.04</v>
      </c>
      <c r="I7122" s="3">
        <v>10548.24</v>
      </c>
    </row>
    <row r="7123" spans="1:9" x14ac:dyDescent="0.3">
      <c r="A7123">
        <v>7122</v>
      </c>
      <c r="B7123" s="2">
        <v>45744</v>
      </c>
      <c r="C7123" t="s">
        <v>11</v>
      </c>
      <c r="D7123" t="s">
        <v>18</v>
      </c>
      <c r="E7123" t="s">
        <v>80</v>
      </c>
      <c r="F7123" t="s">
        <v>122</v>
      </c>
      <c r="G7123">
        <v>10</v>
      </c>
      <c r="H7123" s="3">
        <v>907.41</v>
      </c>
      <c r="I7123" s="3">
        <v>16343.12</v>
      </c>
    </row>
    <row r="7124" spans="1:9" x14ac:dyDescent="0.3">
      <c r="A7124">
        <v>7123</v>
      </c>
      <c r="B7124" s="2">
        <v>45740</v>
      </c>
      <c r="C7124" t="s">
        <v>9</v>
      </c>
      <c r="D7124" t="s">
        <v>16</v>
      </c>
      <c r="E7124" t="s">
        <v>37</v>
      </c>
      <c r="F7124" t="s">
        <v>122</v>
      </c>
      <c r="G7124">
        <v>11</v>
      </c>
      <c r="H7124" s="3">
        <v>422.24</v>
      </c>
      <c r="I7124" s="3">
        <v>8365.34</v>
      </c>
    </row>
    <row r="7125" spans="1:9" x14ac:dyDescent="0.3">
      <c r="A7125">
        <v>7124</v>
      </c>
      <c r="B7125" s="2">
        <v>45729</v>
      </c>
      <c r="C7125" t="s">
        <v>12</v>
      </c>
      <c r="D7125" t="s">
        <v>16</v>
      </c>
      <c r="E7125" t="s">
        <v>86</v>
      </c>
      <c r="F7125" t="s">
        <v>121</v>
      </c>
      <c r="G7125">
        <v>14</v>
      </c>
      <c r="H7125" s="3">
        <v>214.55</v>
      </c>
      <c r="I7125" s="3">
        <v>5409.89</v>
      </c>
    </row>
    <row r="7126" spans="1:9" x14ac:dyDescent="0.3">
      <c r="A7126">
        <v>7125</v>
      </c>
      <c r="B7126" s="2">
        <v>45742</v>
      </c>
      <c r="C7126" t="s">
        <v>10</v>
      </c>
      <c r="D7126" t="s">
        <v>17</v>
      </c>
      <c r="E7126" t="s">
        <v>36</v>
      </c>
      <c r="F7126" t="s">
        <v>122</v>
      </c>
      <c r="G7126">
        <v>10</v>
      </c>
      <c r="H7126" s="3">
        <v>768.99</v>
      </c>
      <c r="I7126" s="3">
        <v>13850.08</v>
      </c>
    </row>
    <row r="7127" spans="1:9" x14ac:dyDescent="0.3">
      <c r="A7127">
        <v>7126</v>
      </c>
      <c r="B7127" s="2">
        <v>45739</v>
      </c>
      <c r="C7127" t="s">
        <v>9</v>
      </c>
      <c r="D7127" t="s">
        <v>18</v>
      </c>
      <c r="E7127" t="s">
        <v>73</v>
      </c>
      <c r="F7127" t="s">
        <v>122</v>
      </c>
      <c r="G7127">
        <v>13</v>
      </c>
      <c r="H7127" s="3">
        <v>461.65</v>
      </c>
      <c r="I7127" s="3">
        <v>10809.05</v>
      </c>
    </row>
    <row r="7128" spans="1:9" x14ac:dyDescent="0.3">
      <c r="A7128">
        <v>7127</v>
      </c>
      <c r="B7128" s="2">
        <v>45741</v>
      </c>
      <c r="C7128" t="s">
        <v>10</v>
      </c>
      <c r="D7128" t="s">
        <v>16</v>
      </c>
      <c r="E7128" t="s">
        <v>52</v>
      </c>
      <c r="F7128" t="s">
        <v>122</v>
      </c>
      <c r="G7128">
        <v>8</v>
      </c>
      <c r="H7128" s="3">
        <v>794.61</v>
      </c>
      <c r="I7128" s="3">
        <v>11449.21</v>
      </c>
    </row>
    <row r="7129" spans="1:9" x14ac:dyDescent="0.3">
      <c r="A7129">
        <v>7128</v>
      </c>
      <c r="B7129" s="2">
        <v>45745</v>
      </c>
      <c r="C7129" t="s">
        <v>15</v>
      </c>
      <c r="D7129" t="s">
        <v>19</v>
      </c>
      <c r="E7129" t="s">
        <v>95</v>
      </c>
      <c r="F7129" t="s">
        <v>121</v>
      </c>
      <c r="G7129">
        <v>4</v>
      </c>
      <c r="H7129" s="3">
        <v>1474.85</v>
      </c>
      <c r="I7129" s="3">
        <v>10625.25</v>
      </c>
    </row>
    <row r="7130" spans="1:9" x14ac:dyDescent="0.3">
      <c r="A7130">
        <v>7129</v>
      </c>
      <c r="B7130" s="2">
        <v>45747</v>
      </c>
      <c r="C7130" t="s">
        <v>9</v>
      </c>
      <c r="D7130" t="s">
        <v>20</v>
      </c>
      <c r="E7130" t="s">
        <v>95</v>
      </c>
      <c r="F7130" t="s">
        <v>121</v>
      </c>
      <c r="G7130">
        <v>5</v>
      </c>
      <c r="H7130" s="3">
        <v>426.41</v>
      </c>
      <c r="I7130" s="3">
        <v>3839.98</v>
      </c>
    </row>
    <row r="7131" spans="1:9" x14ac:dyDescent="0.3">
      <c r="A7131">
        <v>7130</v>
      </c>
      <c r="B7131" s="2">
        <v>45747</v>
      </c>
      <c r="C7131" t="s">
        <v>14</v>
      </c>
      <c r="D7131" t="s">
        <v>16</v>
      </c>
      <c r="E7131" t="s">
        <v>70</v>
      </c>
      <c r="F7131" t="s">
        <v>121</v>
      </c>
      <c r="G7131">
        <v>7</v>
      </c>
      <c r="H7131" s="3">
        <v>1358.06</v>
      </c>
      <c r="I7131" s="3">
        <v>17121.759999999998</v>
      </c>
    </row>
    <row r="7132" spans="1:9" x14ac:dyDescent="0.3">
      <c r="A7132">
        <v>7131</v>
      </c>
      <c r="B7132" s="2">
        <v>45724</v>
      </c>
      <c r="C7132" t="s">
        <v>13</v>
      </c>
      <c r="D7132" t="s">
        <v>17</v>
      </c>
      <c r="E7132" t="s">
        <v>81</v>
      </c>
      <c r="F7132" t="s">
        <v>122</v>
      </c>
      <c r="G7132">
        <v>5</v>
      </c>
      <c r="H7132" s="3">
        <v>316.10000000000002</v>
      </c>
      <c r="I7132" s="3">
        <v>2846.6</v>
      </c>
    </row>
    <row r="7133" spans="1:9" x14ac:dyDescent="0.3">
      <c r="A7133">
        <v>7132</v>
      </c>
      <c r="B7133" s="2">
        <v>45743</v>
      </c>
      <c r="C7133" t="s">
        <v>13</v>
      </c>
      <c r="D7133" t="s">
        <v>19</v>
      </c>
      <c r="E7133" t="s">
        <v>74</v>
      </c>
      <c r="F7133" t="s">
        <v>122</v>
      </c>
      <c r="G7133">
        <v>5</v>
      </c>
      <c r="H7133" s="3">
        <v>331.38</v>
      </c>
      <c r="I7133" s="3">
        <v>2984.2</v>
      </c>
    </row>
    <row r="7134" spans="1:9" x14ac:dyDescent="0.3">
      <c r="A7134">
        <v>7133</v>
      </c>
      <c r="B7134" s="2">
        <v>45727</v>
      </c>
      <c r="C7134" t="s">
        <v>12</v>
      </c>
      <c r="D7134" t="s">
        <v>19</v>
      </c>
      <c r="E7134" t="s">
        <v>77</v>
      </c>
      <c r="F7134" t="s">
        <v>121</v>
      </c>
      <c r="G7134">
        <v>18</v>
      </c>
      <c r="H7134" s="3">
        <v>174.92</v>
      </c>
      <c r="I7134" s="3">
        <v>5670.79</v>
      </c>
    </row>
    <row r="7135" spans="1:9" x14ac:dyDescent="0.3">
      <c r="A7135">
        <v>7134</v>
      </c>
      <c r="B7135" s="2">
        <v>45734</v>
      </c>
      <c r="C7135" t="s">
        <v>12</v>
      </c>
      <c r="D7135" t="s">
        <v>17</v>
      </c>
      <c r="E7135" t="s">
        <v>103</v>
      </c>
      <c r="F7135" t="s">
        <v>121</v>
      </c>
      <c r="G7135">
        <v>16</v>
      </c>
      <c r="H7135" s="3">
        <v>198.02</v>
      </c>
      <c r="I7135" s="3">
        <v>5706.38</v>
      </c>
    </row>
    <row r="7136" spans="1:9" x14ac:dyDescent="0.3">
      <c r="A7136">
        <v>7135</v>
      </c>
      <c r="B7136" s="2">
        <v>45747</v>
      </c>
      <c r="C7136" t="s">
        <v>10</v>
      </c>
      <c r="D7136" t="s">
        <v>18</v>
      </c>
      <c r="E7136" t="s">
        <v>25</v>
      </c>
      <c r="F7136" t="s">
        <v>121</v>
      </c>
      <c r="G7136">
        <v>9</v>
      </c>
      <c r="H7136" s="3">
        <v>801.78</v>
      </c>
      <c r="I7136" s="3">
        <v>12996.58</v>
      </c>
    </row>
    <row r="7137" spans="1:9" x14ac:dyDescent="0.3">
      <c r="A7137">
        <v>7136</v>
      </c>
      <c r="B7137" s="2">
        <v>45727</v>
      </c>
      <c r="C7137" t="s">
        <v>10</v>
      </c>
      <c r="D7137" t="s">
        <v>19</v>
      </c>
      <c r="E7137" t="s">
        <v>25</v>
      </c>
      <c r="F7137" t="s">
        <v>122</v>
      </c>
      <c r="G7137">
        <v>7</v>
      </c>
      <c r="H7137" s="3">
        <v>785.24</v>
      </c>
      <c r="I7137" s="3">
        <v>9899.93</v>
      </c>
    </row>
    <row r="7138" spans="1:9" x14ac:dyDescent="0.3">
      <c r="A7138">
        <v>7137</v>
      </c>
      <c r="B7138" s="2">
        <v>45725</v>
      </c>
      <c r="C7138" t="s">
        <v>14</v>
      </c>
      <c r="D7138" t="s">
        <v>18</v>
      </c>
      <c r="E7138" t="s">
        <v>41</v>
      </c>
      <c r="F7138" t="s">
        <v>121</v>
      </c>
      <c r="G7138">
        <v>9</v>
      </c>
      <c r="H7138" s="3">
        <v>1437.4</v>
      </c>
      <c r="I7138" s="3">
        <v>23299.77</v>
      </c>
    </row>
    <row r="7139" spans="1:9" x14ac:dyDescent="0.3">
      <c r="A7139">
        <v>7138</v>
      </c>
      <c r="B7139" s="2">
        <v>45732</v>
      </c>
      <c r="C7139" t="s">
        <v>9</v>
      </c>
      <c r="D7139" t="s">
        <v>16</v>
      </c>
      <c r="E7139" t="s">
        <v>65</v>
      </c>
      <c r="F7139" t="s">
        <v>121</v>
      </c>
      <c r="G7139">
        <v>17</v>
      </c>
      <c r="H7139" s="3">
        <v>470.47</v>
      </c>
      <c r="I7139" s="3">
        <v>14404.97</v>
      </c>
    </row>
    <row r="7140" spans="1:9" x14ac:dyDescent="0.3">
      <c r="A7140">
        <v>7139</v>
      </c>
      <c r="B7140" s="2">
        <v>45737</v>
      </c>
      <c r="C7140" t="s">
        <v>13</v>
      </c>
      <c r="D7140" t="s">
        <v>18</v>
      </c>
      <c r="E7140" t="s">
        <v>43</v>
      </c>
      <c r="F7140" t="s">
        <v>121</v>
      </c>
      <c r="G7140">
        <v>16</v>
      </c>
      <c r="H7140" s="3">
        <v>424.34</v>
      </c>
      <c r="I7140" s="3">
        <v>12228.28</v>
      </c>
    </row>
    <row r="7141" spans="1:9" x14ac:dyDescent="0.3">
      <c r="A7141">
        <v>7140</v>
      </c>
      <c r="B7141" s="2">
        <v>45721</v>
      </c>
      <c r="C7141" t="s">
        <v>14</v>
      </c>
      <c r="D7141" t="s">
        <v>16</v>
      </c>
      <c r="E7141" t="s">
        <v>50</v>
      </c>
      <c r="F7141" t="s">
        <v>121</v>
      </c>
      <c r="G7141">
        <v>1</v>
      </c>
      <c r="H7141" s="3">
        <v>1143.9100000000001</v>
      </c>
      <c r="I7141" s="3">
        <v>2060.27</v>
      </c>
    </row>
    <row r="7142" spans="1:9" x14ac:dyDescent="0.3">
      <c r="A7142">
        <v>7141</v>
      </c>
      <c r="B7142" s="2">
        <v>45726</v>
      </c>
      <c r="C7142" t="s">
        <v>12</v>
      </c>
      <c r="D7142" t="s">
        <v>16</v>
      </c>
      <c r="E7142" t="s">
        <v>86</v>
      </c>
      <c r="F7142" t="s">
        <v>121</v>
      </c>
      <c r="G7142">
        <v>17</v>
      </c>
      <c r="H7142" s="3">
        <v>182.89</v>
      </c>
      <c r="I7142" s="3">
        <v>5599.77</v>
      </c>
    </row>
    <row r="7143" spans="1:9" x14ac:dyDescent="0.3">
      <c r="A7143">
        <v>7142</v>
      </c>
      <c r="B7143" s="2">
        <v>45723</v>
      </c>
      <c r="C7143" t="s">
        <v>12</v>
      </c>
      <c r="D7143" t="s">
        <v>16</v>
      </c>
      <c r="E7143" t="s">
        <v>57</v>
      </c>
      <c r="F7143" t="s">
        <v>122</v>
      </c>
      <c r="G7143">
        <v>8</v>
      </c>
      <c r="H7143" s="3">
        <v>183.49</v>
      </c>
      <c r="I7143" s="3">
        <v>2643.83</v>
      </c>
    </row>
    <row r="7144" spans="1:9" x14ac:dyDescent="0.3">
      <c r="A7144">
        <v>7143</v>
      </c>
      <c r="B7144" s="2">
        <v>45744</v>
      </c>
      <c r="C7144" t="s">
        <v>9</v>
      </c>
      <c r="D7144" t="s">
        <v>18</v>
      </c>
      <c r="E7144" t="s">
        <v>82</v>
      </c>
      <c r="F7144" t="s">
        <v>122</v>
      </c>
      <c r="G7144">
        <v>19</v>
      </c>
      <c r="H7144" s="3">
        <v>439.56</v>
      </c>
      <c r="I7144" s="3">
        <v>15041.92</v>
      </c>
    </row>
    <row r="7145" spans="1:9" x14ac:dyDescent="0.3">
      <c r="A7145">
        <v>7144</v>
      </c>
      <c r="B7145" s="2">
        <v>45744</v>
      </c>
      <c r="C7145" t="s">
        <v>12</v>
      </c>
      <c r="D7145" t="s">
        <v>18</v>
      </c>
      <c r="E7145" t="s">
        <v>69</v>
      </c>
      <c r="F7145" t="s">
        <v>121</v>
      </c>
      <c r="G7145">
        <v>10</v>
      </c>
      <c r="H7145" s="3">
        <v>177.94</v>
      </c>
      <c r="I7145" s="3">
        <v>3204.83</v>
      </c>
    </row>
    <row r="7146" spans="1:9" x14ac:dyDescent="0.3">
      <c r="A7146">
        <v>7145</v>
      </c>
      <c r="B7146" s="2">
        <v>45735</v>
      </c>
      <c r="C7146" t="s">
        <v>14</v>
      </c>
      <c r="D7146" t="s">
        <v>20</v>
      </c>
      <c r="E7146" t="s">
        <v>71</v>
      </c>
      <c r="F7146" t="s">
        <v>121</v>
      </c>
      <c r="G7146">
        <v>3</v>
      </c>
      <c r="H7146" s="3">
        <v>1465.52</v>
      </c>
      <c r="I7146" s="3">
        <v>7918.53</v>
      </c>
    </row>
    <row r="7147" spans="1:9" x14ac:dyDescent="0.3">
      <c r="A7147">
        <v>7146</v>
      </c>
      <c r="B7147" s="2">
        <v>45726</v>
      </c>
      <c r="C7147" t="s">
        <v>9</v>
      </c>
      <c r="D7147" t="s">
        <v>17</v>
      </c>
      <c r="E7147" t="s">
        <v>69</v>
      </c>
      <c r="F7147" t="s">
        <v>122</v>
      </c>
      <c r="G7147">
        <v>7</v>
      </c>
      <c r="H7147" s="3">
        <v>578.08000000000004</v>
      </c>
      <c r="I7147" s="3">
        <v>7288.15</v>
      </c>
    </row>
    <row r="7148" spans="1:9" x14ac:dyDescent="0.3">
      <c r="A7148">
        <v>7147</v>
      </c>
      <c r="B7148" s="2">
        <v>45719</v>
      </c>
      <c r="C7148" t="s">
        <v>14</v>
      </c>
      <c r="D7148" t="s">
        <v>16</v>
      </c>
      <c r="E7148" t="s">
        <v>28</v>
      </c>
      <c r="F7148" t="s">
        <v>122</v>
      </c>
      <c r="G7148">
        <v>8</v>
      </c>
      <c r="H7148" s="3">
        <v>1220.74</v>
      </c>
      <c r="I7148" s="3">
        <v>17589.14</v>
      </c>
    </row>
    <row r="7149" spans="1:9" x14ac:dyDescent="0.3">
      <c r="A7149">
        <v>7148</v>
      </c>
      <c r="B7149" s="2">
        <v>45726</v>
      </c>
      <c r="C7149" t="s">
        <v>12</v>
      </c>
      <c r="D7149" t="s">
        <v>16</v>
      </c>
      <c r="E7149" t="s">
        <v>65</v>
      </c>
      <c r="F7149" t="s">
        <v>121</v>
      </c>
      <c r="G7149">
        <v>5</v>
      </c>
      <c r="H7149" s="3">
        <v>212.37</v>
      </c>
      <c r="I7149" s="3">
        <v>1912.47</v>
      </c>
    </row>
    <row r="7150" spans="1:9" x14ac:dyDescent="0.3">
      <c r="A7150">
        <v>7149</v>
      </c>
      <c r="B7150" s="2">
        <v>45744</v>
      </c>
      <c r="C7150" t="s">
        <v>14</v>
      </c>
      <c r="D7150" t="s">
        <v>18</v>
      </c>
      <c r="E7150" t="s">
        <v>100</v>
      </c>
      <c r="F7150" t="s">
        <v>121</v>
      </c>
      <c r="G7150">
        <v>4</v>
      </c>
      <c r="H7150" s="3">
        <v>1497.39</v>
      </c>
      <c r="I7150" s="3">
        <v>10787.64</v>
      </c>
    </row>
    <row r="7151" spans="1:9" x14ac:dyDescent="0.3">
      <c r="A7151">
        <v>7150</v>
      </c>
      <c r="B7151" s="2">
        <v>45738</v>
      </c>
      <c r="C7151" t="s">
        <v>10</v>
      </c>
      <c r="D7151" t="s">
        <v>17</v>
      </c>
      <c r="E7151" t="s">
        <v>21</v>
      </c>
      <c r="F7151" t="s">
        <v>121</v>
      </c>
      <c r="G7151">
        <v>5</v>
      </c>
      <c r="H7151" s="3">
        <v>820.89</v>
      </c>
      <c r="I7151" s="3">
        <v>7392.42</v>
      </c>
    </row>
    <row r="7152" spans="1:9" x14ac:dyDescent="0.3">
      <c r="A7152">
        <v>7151</v>
      </c>
      <c r="B7152" s="2">
        <v>45741</v>
      </c>
      <c r="C7152" t="s">
        <v>10</v>
      </c>
      <c r="D7152" t="s">
        <v>18</v>
      </c>
      <c r="E7152" t="s">
        <v>90</v>
      </c>
      <c r="F7152" t="s">
        <v>121</v>
      </c>
      <c r="G7152">
        <v>9</v>
      </c>
      <c r="H7152" s="3">
        <v>742.45</v>
      </c>
      <c r="I7152" s="3">
        <v>12034.86</v>
      </c>
    </row>
    <row r="7153" spans="1:9" x14ac:dyDescent="0.3">
      <c r="A7153">
        <v>7152</v>
      </c>
      <c r="B7153" s="2">
        <v>45730</v>
      </c>
      <c r="C7153" t="s">
        <v>9</v>
      </c>
      <c r="D7153" t="s">
        <v>18</v>
      </c>
      <c r="E7153" t="s">
        <v>66</v>
      </c>
      <c r="F7153" t="s">
        <v>122</v>
      </c>
      <c r="G7153">
        <v>20</v>
      </c>
      <c r="H7153" s="3">
        <v>505.29</v>
      </c>
      <c r="I7153" s="3">
        <v>18201.29</v>
      </c>
    </row>
    <row r="7154" spans="1:9" x14ac:dyDescent="0.3">
      <c r="A7154">
        <v>7153</v>
      </c>
      <c r="B7154" s="2">
        <v>45742</v>
      </c>
      <c r="C7154" t="s">
        <v>10</v>
      </c>
      <c r="D7154" t="s">
        <v>18</v>
      </c>
      <c r="E7154" t="s">
        <v>48</v>
      </c>
      <c r="F7154" t="s">
        <v>121</v>
      </c>
      <c r="G7154">
        <v>9</v>
      </c>
      <c r="H7154" s="3">
        <v>834.78</v>
      </c>
      <c r="I7154" s="3">
        <v>13531.5</v>
      </c>
    </row>
    <row r="7155" spans="1:9" x14ac:dyDescent="0.3">
      <c r="A7155">
        <v>7154</v>
      </c>
      <c r="B7155" s="2">
        <v>45726</v>
      </c>
      <c r="C7155" t="s">
        <v>15</v>
      </c>
      <c r="D7155" t="s">
        <v>16</v>
      </c>
      <c r="E7155" t="s">
        <v>69</v>
      </c>
      <c r="F7155" t="s">
        <v>122</v>
      </c>
      <c r="G7155">
        <v>2</v>
      </c>
      <c r="H7155" s="3">
        <v>1297.54</v>
      </c>
      <c r="I7155" s="3">
        <v>4673.93</v>
      </c>
    </row>
    <row r="7156" spans="1:9" x14ac:dyDescent="0.3">
      <c r="A7156">
        <v>7155</v>
      </c>
      <c r="B7156" s="2">
        <v>45745</v>
      </c>
      <c r="C7156" t="s">
        <v>11</v>
      </c>
      <c r="D7156" t="s">
        <v>18</v>
      </c>
      <c r="E7156" t="s">
        <v>117</v>
      </c>
      <c r="F7156" t="s">
        <v>121</v>
      </c>
      <c r="G7156">
        <v>6</v>
      </c>
      <c r="H7156" s="3">
        <v>1115.25</v>
      </c>
      <c r="I7156" s="3">
        <v>12051.89</v>
      </c>
    </row>
    <row r="7157" spans="1:9" x14ac:dyDescent="0.3">
      <c r="A7157">
        <v>7156</v>
      </c>
      <c r="B7157" s="2">
        <v>45723</v>
      </c>
      <c r="C7157" t="s">
        <v>11</v>
      </c>
      <c r="D7157" t="s">
        <v>16</v>
      </c>
      <c r="E7157" t="s">
        <v>116</v>
      </c>
      <c r="F7157" t="s">
        <v>121</v>
      </c>
      <c r="G7157">
        <v>8</v>
      </c>
      <c r="H7157" s="3">
        <v>927.42</v>
      </c>
      <c r="I7157" s="3">
        <v>13362.81</v>
      </c>
    </row>
    <row r="7158" spans="1:9" x14ac:dyDescent="0.3">
      <c r="A7158">
        <v>7157</v>
      </c>
      <c r="B7158" s="2">
        <v>45726</v>
      </c>
      <c r="C7158" t="s">
        <v>9</v>
      </c>
      <c r="D7158" t="s">
        <v>16</v>
      </c>
      <c r="E7158" t="s">
        <v>50</v>
      </c>
      <c r="F7158" t="s">
        <v>122</v>
      </c>
      <c r="G7158">
        <v>14</v>
      </c>
      <c r="H7158" s="3">
        <v>550.5</v>
      </c>
      <c r="I7158" s="3">
        <v>13880.88</v>
      </c>
    </row>
    <row r="7159" spans="1:9" x14ac:dyDescent="0.3">
      <c r="A7159">
        <v>7158</v>
      </c>
      <c r="B7159" s="2">
        <v>45746</v>
      </c>
      <c r="C7159" t="s">
        <v>13</v>
      </c>
      <c r="D7159" t="s">
        <v>17</v>
      </c>
      <c r="E7159" t="s">
        <v>99</v>
      </c>
      <c r="F7159" t="s">
        <v>122</v>
      </c>
      <c r="G7159">
        <v>15</v>
      </c>
      <c r="H7159" s="3">
        <v>388.37</v>
      </c>
      <c r="I7159" s="3">
        <v>10492.25</v>
      </c>
    </row>
    <row r="7160" spans="1:9" x14ac:dyDescent="0.3">
      <c r="A7160">
        <v>7159</v>
      </c>
      <c r="B7160" s="2">
        <v>45728</v>
      </c>
      <c r="C7160" t="s">
        <v>14</v>
      </c>
      <c r="D7160" t="s">
        <v>19</v>
      </c>
      <c r="E7160" t="s">
        <v>22</v>
      </c>
      <c r="F7160" t="s">
        <v>121</v>
      </c>
      <c r="G7160">
        <v>4</v>
      </c>
      <c r="H7160" s="3">
        <v>1257.93</v>
      </c>
      <c r="I7160" s="3">
        <v>9062.5</v>
      </c>
    </row>
    <row r="7161" spans="1:9" x14ac:dyDescent="0.3">
      <c r="A7161">
        <v>7160</v>
      </c>
      <c r="B7161" s="2">
        <v>45718</v>
      </c>
      <c r="C7161" t="s">
        <v>10</v>
      </c>
      <c r="D7161" t="s">
        <v>18</v>
      </c>
      <c r="E7161" t="s">
        <v>72</v>
      </c>
      <c r="F7161" t="s">
        <v>121</v>
      </c>
      <c r="G7161">
        <v>4</v>
      </c>
      <c r="H7161" s="3">
        <v>856.26</v>
      </c>
      <c r="I7161" s="3">
        <v>6168.75</v>
      </c>
    </row>
    <row r="7162" spans="1:9" x14ac:dyDescent="0.3">
      <c r="A7162">
        <v>7161</v>
      </c>
      <c r="B7162" s="2">
        <v>45728</v>
      </c>
      <c r="C7162" t="s">
        <v>14</v>
      </c>
      <c r="D7162" t="s">
        <v>20</v>
      </c>
      <c r="E7162" t="s">
        <v>28</v>
      </c>
      <c r="F7162" t="s">
        <v>122</v>
      </c>
      <c r="G7162">
        <v>5</v>
      </c>
      <c r="H7162" s="3">
        <v>1382.46</v>
      </c>
      <c r="I7162" s="3">
        <v>12449.56</v>
      </c>
    </row>
    <row r="7163" spans="1:9" x14ac:dyDescent="0.3">
      <c r="A7163">
        <v>7162</v>
      </c>
      <c r="B7163" s="2">
        <v>45727</v>
      </c>
      <c r="C7163" t="s">
        <v>14</v>
      </c>
      <c r="D7163" t="s">
        <v>17</v>
      </c>
      <c r="E7163" t="s">
        <v>119</v>
      </c>
      <c r="F7163" t="s">
        <v>122</v>
      </c>
      <c r="G7163">
        <v>1</v>
      </c>
      <c r="H7163" s="3">
        <v>1346.52</v>
      </c>
      <c r="I7163" s="3">
        <v>2425.1799999999998</v>
      </c>
    </row>
    <row r="7164" spans="1:9" x14ac:dyDescent="0.3">
      <c r="A7164">
        <v>7163</v>
      </c>
      <c r="B7164" s="2">
        <v>45747</v>
      </c>
      <c r="C7164" t="s">
        <v>11</v>
      </c>
      <c r="D7164" t="s">
        <v>16</v>
      </c>
      <c r="E7164" t="s">
        <v>64</v>
      </c>
      <c r="F7164" t="s">
        <v>122</v>
      </c>
      <c r="G7164">
        <v>2</v>
      </c>
      <c r="H7164" s="3">
        <v>831.02</v>
      </c>
      <c r="I7164" s="3">
        <v>2993.46</v>
      </c>
    </row>
    <row r="7165" spans="1:9" x14ac:dyDescent="0.3">
      <c r="A7165">
        <v>7164</v>
      </c>
      <c r="B7165" s="2">
        <v>45741</v>
      </c>
      <c r="C7165" t="s">
        <v>10</v>
      </c>
      <c r="D7165" t="s">
        <v>20</v>
      </c>
      <c r="E7165" t="s">
        <v>59</v>
      </c>
      <c r="F7165" t="s">
        <v>121</v>
      </c>
      <c r="G7165">
        <v>6</v>
      </c>
      <c r="H7165" s="3">
        <v>854.29</v>
      </c>
      <c r="I7165" s="3">
        <v>9231.84</v>
      </c>
    </row>
    <row r="7166" spans="1:9" x14ac:dyDescent="0.3">
      <c r="A7166">
        <v>7165</v>
      </c>
      <c r="B7166" s="2">
        <v>45720</v>
      </c>
      <c r="C7166" t="s">
        <v>12</v>
      </c>
      <c r="D7166" t="s">
        <v>16</v>
      </c>
      <c r="E7166" t="s">
        <v>67</v>
      </c>
      <c r="F7166" t="s">
        <v>122</v>
      </c>
      <c r="G7166">
        <v>20</v>
      </c>
      <c r="H7166" s="3">
        <v>170.12</v>
      </c>
      <c r="I7166" s="3">
        <v>6127.97</v>
      </c>
    </row>
    <row r="7167" spans="1:9" x14ac:dyDescent="0.3">
      <c r="A7167">
        <v>7166</v>
      </c>
      <c r="B7167" s="2">
        <v>45739</v>
      </c>
      <c r="C7167" t="s">
        <v>9</v>
      </c>
      <c r="D7167" t="s">
        <v>16</v>
      </c>
      <c r="E7167" t="s">
        <v>22</v>
      </c>
      <c r="F7167" t="s">
        <v>121</v>
      </c>
      <c r="G7167">
        <v>6</v>
      </c>
      <c r="H7167" s="3">
        <v>580.55999999999995</v>
      </c>
      <c r="I7167" s="3">
        <v>6273.79</v>
      </c>
    </row>
    <row r="7168" spans="1:9" x14ac:dyDescent="0.3">
      <c r="A7168">
        <v>7167</v>
      </c>
      <c r="B7168" s="2">
        <v>45721</v>
      </c>
      <c r="C7168" t="s">
        <v>14</v>
      </c>
      <c r="D7168" t="s">
        <v>17</v>
      </c>
      <c r="E7168" t="s">
        <v>65</v>
      </c>
      <c r="F7168" t="s">
        <v>121</v>
      </c>
      <c r="G7168">
        <v>8</v>
      </c>
      <c r="H7168" s="3">
        <v>1390.59</v>
      </c>
      <c r="I7168" s="3">
        <v>20036.439999999999</v>
      </c>
    </row>
    <row r="7169" spans="1:9" x14ac:dyDescent="0.3">
      <c r="A7169">
        <v>7168</v>
      </c>
      <c r="B7169" s="2">
        <v>45729</v>
      </c>
      <c r="C7169" t="s">
        <v>15</v>
      </c>
      <c r="D7169" t="s">
        <v>19</v>
      </c>
      <c r="E7169" t="s">
        <v>21</v>
      </c>
      <c r="F7169" t="s">
        <v>121</v>
      </c>
      <c r="G7169">
        <v>1</v>
      </c>
      <c r="H7169" s="3">
        <v>1607.83</v>
      </c>
      <c r="I7169" s="3">
        <v>2895.82</v>
      </c>
    </row>
    <row r="7170" spans="1:9" x14ac:dyDescent="0.3">
      <c r="A7170">
        <v>7169</v>
      </c>
      <c r="B7170" s="2">
        <v>45722</v>
      </c>
      <c r="C7170" t="s">
        <v>11</v>
      </c>
      <c r="D7170" t="s">
        <v>20</v>
      </c>
      <c r="E7170" t="s">
        <v>75</v>
      </c>
      <c r="F7170" t="s">
        <v>121</v>
      </c>
      <c r="G7170">
        <v>4</v>
      </c>
      <c r="H7170" s="3">
        <v>1184.05</v>
      </c>
      <c r="I7170" s="3">
        <v>8530.25</v>
      </c>
    </row>
    <row r="7171" spans="1:9" x14ac:dyDescent="0.3">
      <c r="A7171">
        <v>7170</v>
      </c>
      <c r="B7171" s="2">
        <v>45740</v>
      </c>
      <c r="C7171" t="s">
        <v>13</v>
      </c>
      <c r="D7171" t="s">
        <v>18</v>
      </c>
      <c r="E7171" t="s">
        <v>78</v>
      </c>
      <c r="F7171" t="s">
        <v>121</v>
      </c>
      <c r="G7171">
        <v>20</v>
      </c>
      <c r="H7171" s="3">
        <v>335.85</v>
      </c>
      <c r="I7171" s="3">
        <v>12097.81</v>
      </c>
    </row>
    <row r="7172" spans="1:9" x14ac:dyDescent="0.3">
      <c r="A7172">
        <v>7171</v>
      </c>
      <c r="B7172" s="2">
        <v>45718</v>
      </c>
      <c r="C7172" t="s">
        <v>12</v>
      </c>
      <c r="D7172" t="s">
        <v>16</v>
      </c>
      <c r="E7172" t="s">
        <v>114</v>
      </c>
      <c r="F7172" t="s">
        <v>121</v>
      </c>
      <c r="G7172">
        <v>7</v>
      </c>
      <c r="H7172" s="3">
        <v>222.21</v>
      </c>
      <c r="I7172" s="3">
        <v>2801.52</v>
      </c>
    </row>
    <row r="7173" spans="1:9" x14ac:dyDescent="0.3">
      <c r="A7173">
        <v>7172</v>
      </c>
      <c r="B7173" s="2">
        <v>45725</v>
      </c>
      <c r="C7173" t="s">
        <v>11</v>
      </c>
      <c r="D7173" t="s">
        <v>17</v>
      </c>
      <c r="E7173" t="s">
        <v>30</v>
      </c>
      <c r="F7173" t="s">
        <v>122</v>
      </c>
      <c r="G7173">
        <v>2</v>
      </c>
      <c r="H7173" s="3">
        <v>1141.79</v>
      </c>
      <c r="I7173" s="3">
        <v>4112.8999999999996</v>
      </c>
    </row>
    <row r="7174" spans="1:9" x14ac:dyDescent="0.3">
      <c r="A7174">
        <v>7173</v>
      </c>
      <c r="B7174" s="2">
        <v>45732</v>
      </c>
      <c r="C7174" t="s">
        <v>15</v>
      </c>
      <c r="D7174" t="s">
        <v>17</v>
      </c>
      <c r="E7174" t="s">
        <v>29</v>
      </c>
      <c r="F7174" t="s">
        <v>122</v>
      </c>
      <c r="G7174">
        <v>5</v>
      </c>
      <c r="H7174" s="3">
        <v>1419.51</v>
      </c>
      <c r="I7174" s="3">
        <v>12783.21</v>
      </c>
    </row>
    <row r="7175" spans="1:9" x14ac:dyDescent="0.3">
      <c r="A7175">
        <v>7174</v>
      </c>
      <c r="B7175" s="2">
        <v>45740</v>
      </c>
      <c r="C7175" t="s">
        <v>11</v>
      </c>
      <c r="D7175" t="s">
        <v>19</v>
      </c>
      <c r="E7175" t="s">
        <v>81</v>
      </c>
      <c r="F7175" t="s">
        <v>121</v>
      </c>
      <c r="G7175">
        <v>3</v>
      </c>
      <c r="H7175" s="3">
        <v>955.38</v>
      </c>
      <c r="I7175" s="3">
        <v>5162.13</v>
      </c>
    </row>
    <row r="7176" spans="1:9" x14ac:dyDescent="0.3">
      <c r="A7176">
        <v>7175</v>
      </c>
      <c r="B7176" s="2">
        <v>45743</v>
      </c>
      <c r="C7176" t="s">
        <v>11</v>
      </c>
      <c r="D7176" t="s">
        <v>20</v>
      </c>
      <c r="E7176" t="s">
        <v>37</v>
      </c>
      <c r="F7176" t="s">
        <v>122</v>
      </c>
      <c r="G7176">
        <v>3</v>
      </c>
      <c r="H7176" s="3">
        <v>861.51</v>
      </c>
      <c r="I7176" s="3">
        <v>4654.93</v>
      </c>
    </row>
    <row r="7177" spans="1:9" x14ac:dyDescent="0.3">
      <c r="A7177">
        <v>7176</v>
      </c>
      <c r="B7177" s="2">
        <v>45725</v>
      </c>
      <c r="C7177" t="s">
        <v>9</v>
      </c>
      <c r="D7177" t="s">
        <v>19</v>
      </c>
      <c r="E7177" t="s">
        <v>53</v>
      </c>
      <c r="F7177" t="s">
        <v>122</v>
      </c>
      <c r="G7177">
        <v>12</v>
      </c>
      <c r="H7177" s="3">
        <v>560.54999999999995</v>
      </c>
      <c r="I7177" s="3">
        <v>12115.1</v>
      </c>
    </row>
    <row r="7178" spans="1:9" x14ac:dyDescent="0.3">
      <c r="A7178">
        <v>7177</v>
      </c>
      <c r="B7178" s="2">
        <v>45718</v>
      </c>
      <c r="C7178" t="s">
        <v>12</v>
      </c>
      <c r="D7178" t="s">
        <v>18</v>
      </c>
      <c r="E7178" t="s">
        <v>78</v>
      </c>
      <c r="F7178" t="s">
        <v>121</v>
      </c>
      <c r="G7178">
        <v>5</v>
      </c>
      <c r="H7178" s="3">
        <v>172.57</v>
      </c>
      <c r="I7178" s="3">
        <v>1554.06</v>
      </c>
    </row>
    <row r="7179" spans="1:9" x14ac:dyDescent="0.3">
      <c r="A7179">
        <v>7178</v>
      </c>
      <c r="B7179" s="2">
        <v>45717</v>
      </c>
      <c r="C7179" t="s">
        <v>13</v>
      </c>
      <c r="D7179" t="s">
        <v>18</v>
      </c>
      <c r="E7179" t="s">
        <v>95</v>
      </c>
      <c r="F7179" t="s">
        <v>122</v>
      </c>
      <c r="G7179">
        <v>10</v>
      </c>
      <c r="H7179" s="3">
        <v>394.65</v>
      </c>
      <c r="I7179" s="3">
        <v>7107.94</v>
      </c>
    </row>
    <row r="7180" spans="1:9" x14ac:dyDescent="0.3">
      <c r="A7180">
        <v>7179</v>
      </c>
      <c r="B7180" s="2">
        <v>45723</v>
      </c>
      <c r="C7180" t="s">
        <v>13</v>
      </c>
      <c r="D7180" t="s">
        <v>16</v>
      </c>
      <c r="E7180" t="s">
        <v>87</v>
      </c>
      <c r="F7180" t="s">
        <v>122</v>
      </c>
      <c r="G7180">
        <v>12</v>
      </c>
      <c r="H7180" s="3">
        <v>383.77</v>
      </c>
      <c r="I7180" s="3">
        <v>8294.3799999999992</v>
      </c>
    </row>
    <row r="7181" spans="1:9" x14ac:dyDescent="0.3">
      <c r="A7181">
        <v>7180</v>
      </c>
      <c r="B7181" s="2">
        <v>45724</v>
      </c>
      <c r="C7181" t="s">
        <v>13</v>
      </c>
      <c r="D7181" t="s">
        <v>18</v>
      </c>
      <c r="E7181" t="s">
        <v>25</v>
      </c>
      <c r="F7181" t="s">
        <v>121</v>
      </c>
      <c r="G7181">
        <v>7</v>
      </c>
      <c r="H7181" s="3">
        <v>374.13</v>
      </c>
      <c r="I7181" s="3">
        <v>4716.8500000000004</v>
      </c>
    </row>
    <row r="7182" spans="1:9" x14ac:dyDescent="0.3">
      <c r="A7182">
        <v>7181</v>
      </c>
      <c r="B7182" s="2">
        <v>45733</v>
      </c>
      <c r="C7182" t="s">
        <v>12</v>
      </c>
      <c r="D7182" t="s">
        <v>16</v>
      </c>
      <c r="E7182" t="s">
        <v>38</v>
      </c>
      <c r="F7182" t="s">
        <v>121</v>
      </c>
      <c r="G7182">
        <v>19</v>
      </c>
      <c r="H7182" s="3">
        <v>206.38</v>
      </c>
      <c r="I7182" s="3">
        <v>7062.41</v>
      </c>
    </row>
    <row r="7183" spans="1:9" x14ac:dyDescent="0.3">
      <c r="A7183">
        <v>7182</v>
      </c>
      <c r="B7183" s="2">
        <v>45726</v>
      </c>
      <c r="C7183" t="s">
        <v>14</v>
      </c>
      <c r="D7183" t="s">
        <v>19</v>
      </c>
      <c r="E7183" t="s">
        <v>102</v>
      </c>
      <c r="F7183" t="s">
        <v>121</v>
      </c>
      <c r="G7183">
        <v>6</v>
      </c>
      <c r="H7183" s="3">
        <v>1437.12</v>
      </c>
      <c r="I7183" s="3">
        <v>15530.15</v>
      </c>
    </row>
    <row r="7184" spans="1:9" x14ac:dyDescent="0.3">
      <c r="A7184">
        <v>7183</v>
      </c>
      <c r="B7184" s="2">
        <v>45732</v>
      </c>
      <c r="C7184" t="s">
        <v>11</v>
      </c>
      <c r="D7184" t="s">
        <v>20</v>
      </c>
      <c r="E7184" t="s">
        <v>84</v>
      </c>
      <c r="F7184" t="s">
        <v>122</v>
      </c>
      <c r="G7184">
        <v>1</v>
      </c>
      <c r="H7184" s="3">
        <v>1162.98</v>
      </c>
      <c r="I7184" s="3">
        <v>2094.61</v>
      </c>
    </row>
    <row r="7185" spans="1:9" x14ac:dyDescent="0.3">
      <c r="A7185">
        <v>7184</v>
      </c>
      <c r="B7185" s="2">
        <v>45731</v>
      </c>
      <c r="C7185" t="s">
        <v>14</v>
      </c>
      <c r="D7185" t="s">
        <v>20</v>
      </c>
      <c r="E7185" t="s">
        <v>48</v>
      </c>
      <c r="F7185" t="s">
        <v>121</v>
      </c>
      <c r="G7185">
        <v>10</v>
      </c>
      <c r="H7185" s="3">
        <v>1194.1600000000001</v>
      </c>
      <c r="I7185" s="3">
        <v>21507.7</v>
      </c>
    </row>
    <row r="7186" spans="1:9" x14ac:dyDescent="0.3">
      <c r="A7186">
        <v>7185</v>
      </c>
      <c r="B7186" s="2">
        <v>45738</v>
      </c>
      <c r="C7186" t="s">
        <v>13</v>
      </c>
      <c r="D7186" t="s">
        <v>16</v>
      </c>
      <c r="E7186" t="s">
        <v>43</v>
      </c>
      <c r="F7186" t="s">
        <v>122</v>
      </c>
      <c r="G7186">
        <v>8</v>
      </c>
      <c r="H7186" s="3">
        <v>374.05</v>
      </c>
      <c r="I7186" s="3">
        <v>5389.53</v>
      </c>
    </row>
    <row r="7187" spans="1:9" x14ac:dyDescent="0.3">
      <c r="A7187">
        <v>7186</v>
      </c>
      <c r="B7187" s="2">
        <v>45731</v>
      </c>
      <c r="C7187" t="s">
        <v>12</v>
      </c>
      <c r="D7187" t="s">
        <v>18</v>
      </c>
      <c r="E7187" t="s">
        <v>85</v>
      </c>
      <c r="F7187" t="s">
        <v>122</v>
      </c>
      <c r="G7187">
        <v>15</v>
      </c>
      <c r="H7187" s="3">
        <v>189.17</v>
      </c>
      <c r="I7187" s="3">
        <v>5110.6400000000003</v>
      </c>
    </row>
    <row r="7188" spans="1:9" x14ac:dyDescent="0.3">
      <c r="A7188">
        <v>7187</v>
      </c>
      <c r="B7188" s="2">
        <v>45733</v>
      </c>
      <c r="C7188" t="s">
        <v>14</v>
      </c>
      <c r="D7188" t="s">
        <v>19</v>
      </c>
      <c r="E7188" t="s">
        <v>97</v>
      </c>
      <c r="F7188" t="s">
        <v>122</v>
      </c>
      <c r="G7188">
        <v>6</v>
      </c>
      <c r="H7188" s="3">
        <v>1322.76</v>
      </c>
      <c r="I7188" s="3">
        <v>14294.33</v>
      </c>
    </row>
    <row r="7189" spans="1:9" x14ac:dyDescent="0.3">
      <c r="A7189">
        <v>7188</v>
      </c>
      <c r="B7189" s="2">
        <v>45734</v>
      </c>
      <c r="C7189" t="s">
        <v>10</v>
      </c>
      <c r="D7189" t="s">
        <v>19</v>
      </c>
      <c r="E7189" t="s">
        <v>49</v>
      </c>
      <c r="F7189" t="s">
        <v>122</v>
      </c>
      <c r="G7189">
        <v>3</v>
      </c>
      <c r="H7189" s="3">
        <v>842.35</v>
      </c>
      <c r="I7189" s="3">
        <v>4551.3999999999996</v>
      </c>
    </row>
    <row r="7190" spans="1:9" x14ac:dyDescent="0.3">
      <c r="A7190">
        <v>7189</v>
      </c>
      <c r="B7190" s="2">
        <v>45722</v>
      </c>
      <c r="C7190" t="s">
        <v>15</v>
      </c>
      <c r="D7190" t="s">
        <v>16</v>
      </c>
      <c r="E7190" t="s">
        <v>103</v>
      </c>
      <c r="F7190" t="s">
        <v>121</v>
      </c>
      <c r="G7190">
        <v>7</v>
      </c>
      <c r="H7190" s="3">
        <v>1210.8900000000001</v>
      </c>
      <c r="I7190" s="3">
        <v>15266.32</v>
      </c>
    </row>
    <row r="7191" spans="1:9" x14ac:dyDescent="0.3">
      <c r="A7191">
        <v>7190</v>
      </c>
      <c r="B7191" s="2">
        <v>45724</v>
      </c>
      <c r="C7191" t="s">
        <v>11</v>
      </c>
      <c r="D7191" t="s">
        <v>16</v>
      </c>
      <c r="E7191" t="s">
        <v>28</v>
      </c>
      <c r="F7191" t="s">
        <v>121</v>
      </c>
      <c r="G7191">
        <v>10</v>
      </c>
      <c r="H7191" s="3">
        <v>971.83</v>
      </c>
      <c r="I7191" s="3">
        <v>17503.38</v>
      </c>
    </row>
    <row r="7192" spans="1:9" x14ac:dyDescent="0.3">
      <c r="A7192">
        <v>7191</v>
      </c>
      <c r="B7192" s="2">
        <v>45732</v>
      </c>
      <c r="C7192" t="s">
        <v>12</v>
      </c>
      <c r="D7192" t="s">
        <v>19</v>
      </c>
      <c r="E7192" t="s">
        <v>66</v>
      </c>
      <c r="F7192" t="s">
        <v>121</v>
      </c>
      <c r="G7192">
        <v>15</v>
      </c>
      <c r="H7192" s="3">
        <v>225.88</v>
      </c>
      <c r="I7192" s="3">
        <v>6102.4</v>
      </c>
    </row>
    <row r="7193" spans="1:9" x14ac:dyDescent="0.3">
      <c r="A7193">
        <v>7192</v>
      </c>
      <c r="B7193" s="2">
        <v>45735</v>
      </c>
      <c r="C7193" t="s">
        <v>9</v>
      </c>
      <c r="D7193" t="s">
        <v>19</v>
      </c>
      <c r="E7193" t="s">
        <v>91</v>
      </c>
      <c r="F7193" t="s">
        <v>121</v>
      </c>
      <c r="G7193">
        <v>9</v>
      </c>
      <c r="H7193" s="3">
        <v>460.24</v>
      </c>
      <c r="I7193" s="3">
        <v>7460.34</v>
      </c>
    </row>
    <row r="7194" spans="1:9" x14ac:dyDescent="0.3">
      <c r="A7194">
        <v>7193</v>
      </c>
      <c r="B7194" s="2">
        <v>45743</v>
      </c>
      <c r="C7194" t="s">
        <v>9</v>
      </c>
      <c r="D7194" t="s">
        <v>20</v>
      </c>
      <c r="E7194" t="s">
        <v>54</v>
      </c>
      <c r="F7194" t="s">
        <v>121</v>
      </c>
      <c r="G7194">
        <v>9</v>
      </c>
      <c r="H7194" s="3">
        <v>426.72</v>
      </c>
      <c r="I7194" s="3">
        <v>6916.99</v>
      </c>
    </row>
    <row r="7195" spans="1:9" x14ac:dyDescent="0.3">
      <c r="A7195">
        <v>7194</v>
      </c>
      <c r="B7195" s="2">
        <v>45723</v>
      </c>
      <c r="C7195" t="s">
        <v>15</v>
      </c>
      <c r="D7195" t="s">
        <v>17</v>
      </c>
      <c r="E7195" t="s">
        <v>106</v>
      </c>
      <c r="F7195" t="s">
        <v>122</v>
      </c>
      <c r="G7195">
        <v>5</v>
      </c>
      <c r="H7195" s="3">
        <v>1656.15</v>
      </c>
      <c r="I7195" s="3">
        <v>14914.24</v>
      </c>
    </row>
    <row r="7196" spans="1:9" x14ac:dyDescent="0.3">
      <c r="A7196">
        <v>7195</v>
      </c>
      <c r="B7196" s="2">
        <v>45717</v>
      </c>
      <c r="C7196" t="s">
        <v>11</v>
      </c>
      <c r="D7196" t="s">
        <v>19</v>
      </c>
      <c r="E7196" t="s">
        <v>97</v>
      </c>
      <c r="F7196" t="s">
        <v>122</v>
      </c>
      <c r="G7196">
        <v>3</v>
      </c>
      <c r="H7196" s="3">
        <v>919.18</v>
      </c>
      <c r="I7196" s="3">
        <v>4966.53</v>
      </c>
    </row>
    <row r="7197" spans="1:9" x14ac:dyDescent="0.3">
      <c r="A7197">
        <v>7196</v>
      </c>
      <c r="B7197" s="2">
        <v>45725</v>
      </c>
      <c r="C7197" t="s">
        <v>11</v>
      </c>
      <c r="D7197" t="s">
        <v>17</v>
      </c>
      <c r="E7197" t="s">
        <v>41</v>
      </c>
      <c r="F7197" t="s">
        <v>121</v>
      </c>
      <c r="G7197">
        <v>3</v>
      </c>
      <c r="H7197" s="3">
        <v>859.47</v>
      </c>
      <c r="I7197" s="3">
        <v>4643.91</v>
      </c>
    </row>
    <row r="7198" spans="1:9" x14ac:dyDescent="0.3">
      <c r="A7198">
        <v>7197</v>
      </c>
      <c r="B7198" s="2">
        <v>45741</v>
      </c>
      <c r="C7198" t="s">
        <v>11</v>
      </c>
      <c r="D7198" t="s">
        <v>16</v>
      </c>
      <c r="E7198" t="s">
        <v>80</v>
      </c>
      <c r="F7198" t="s">
        <v>121</v>
      </c>
      <c r="G7198">
        <v>10</v>
      </c>
      <c r="H7198" s="3">
        <v>979.04</v>
      </c>
      <c r="I7198" s="3">
        <v>17633.23</v>
      </c>
    </row>
    <row r="7199" spans="1:9" x14ac:dyDescent="0.3">
      <c r="A7199">
        <v>7198</v>
      </c>
      <c r="B7199" s="2">
        <v>45722</v>
      </c>
      <c r="C7199" t="s">
        <v>14</v>
      </c>
      <c r="D7199" t="s">
        <v>17</v>
      </c>
      <c r="E7199" t="s">
        <v>54</v>
      </c>
      <c r="F7199" t="s">
        <v>122</v>
      </c>
      <c r="G7199">
        <v>10</v>
      </c>
      <c r="H7199" s="3">
        <v>1166.46</v>
      </c>
      <c r="I7199" s="3">
        <v>21008.799999999999</v>
      </c>
    </row>
    <row r="7200" spans="1:9" x14ac:dyDescent="0.3">
      <c r="A7200">
        <v>7199</v>
      </c>
      <c r="B7200" s="2">
        <v>45743</v>
      </c>
      <c r="C7200" t="s">
        <v>10</v>
      </c>
      <c r="D7200" t="s">
        <v>17</v>
      </c>
      <c r="E7200" t="s">
        <v>55</v>
      </c>
      <c r="F7200" t="s">
        <v>121</v>
      </c>
      <c r="G7200">
        <v>3</v>
      </c>
      <c r="H7200" s="3">
        <v>746.05</v>
      </c>
      <c r="I7200" s="3">
        <v>4031.07</v>
      </c>
    </row>
    <row r="7201" spans="1:9" x14ac:dyDescent="0.3">
      <c r="A7201">
        <v>7200</v>
      </c>
      <c r="B7201" s="2">
        <v>45736</v>
      </c>
      <c r="C7201" t="s">
        <v>13</v>
      </c>
      <c r="D7201" t="s">
        <v>20</v>
      </c>
      <c r="E7201" t="s">
        <v>67</v>
      </c>
      <c r="F7201" t="s">
        <v>122</v>
      </c>
      <c r="G7201">
        <v>10</v>
      </c>
      <c r="H7201" s="3">
        <v>499.48</v>
      </c>
      <c r="I7201" s="3">
        <v>8996</v>
      </c>
    </row>
    <row r="7202" spans="1:9" x14ac:dyDescent="0.3">
      <c r="A7202">
        <v>7201</v>
      </c>
      <c r="B7202" s="2">
        <v>45735</v>
      </c>
      <c r="C7202" t="s">
        <v>13</v>
      </c>
      <c r="D7202" t="s">
        <v>19</v>
      </c>
      <c r="E7202" t="s">
        <v>86</v>
      </c>
      <c r="F7202" t="s">
        <v>121</v>
      </c>
      <c r="G7202">
        <v>17</v>
      </c>
      <c r="H7202" s="3">
        <v>447.05</v>
      </c>
      <c r="I7202" s="3">
        <v>13687.89</v>
      </c>
    </row>
    <row r="7203" spans="1:9" x14ac:dyDescent="0.3">
      <c r="A7203">
        <v>7202</v>
      </c>
      <c r="B7203" s="2">
        <v>45726</v>
      </c>
      <c r="C7203" t="s">
        <v>9</v>
      </c>
      <c r="D7203" t="s">
        <v>19</v>
      </c>
      <c r="E7203" t="s">
        <v>99</v>
      </c>
      <c r="F7203" t="s">
        <v>122</v>
      </c>
      <c r="G7203">
        <v>19</v>
      </c>
      <c r="H7203" s="3">
        <v>572.08000000000004</v>
      </c>
      <c r="I7203" s="3">
        <v>19576.810000000001</v>
      </c>
    </row>
    <row r="7204" spans="1:9" x14ac:dyDescent="0.3">
      <c r="A7204">
        <v>7203</v>
      </c>
      <c r="B7204" s="2">
        <v>45731</v>
      </c>
      <c r="C7204" t="s">
        <v>14</v>
      </c>
      <c r="D7204" t="s">
        <v>20</v>
      </c>
      <c r="E7204" t="s">
        <v>79</v>
      </c>
      <c r="F7204" t="s">
        <v>121</v>
      </c>
      <c r="G7204">
        <v>9</v>
      </c>
      <c r="H7204" s="3">
        <v>1137.54</v>
      </c>
      <c r="I7204" s="3">
        <v>18439.14</v>
      </c>
    </row>
    <row r="7205" spans="1:9" x14ac:dyDescent="0.3">
      <c r="A7205">
        <v>7204</v>
      </c>
      <c r="B7205" s="2">
        <v>45723</v>
      </c>
      <c r="C7205" t="s">
        <v>9</v>
      </c>
      <c r="D7205" t="s">
        <v>17</v>
      </c>
      <c r="E7205" t="s">
        <v>57</v>
      </c>
      <c r="F7205" t="s">
        <v>121</v>
      </c>
      <c r="G7205">
        <v>12</v>
      </c>
      <c r="H7205" s="3">
        <v>449.2</v>
      </c>
      <c r="I7205" s="3">
        <v>9708.51</v>
      </c>
    </row>
    <row r="7206" spans="1:9" x14ac:dyDescent="0.3">
      <c r="A7206">
        <v>7205</v>
      </c>
      <c r="B7206" s="2">
        <v>45729</v>
      </c>
      <c r="C7206" t="s">
        <v>9</v>
      </c>
      <c r="D7206" t="s">
        <v>16</v>
      </c>
      <c r="E7206" t="s">
        <v>90</v>
      </c>
      <c r="F7206" t="s">
        <v>122</v>
      </c>
      <c r="G7206">
        <v>15</v>
      </c>
      <c r="H7206" s="3">
        <v>544.26</v>
      </c>
      <c r="I7206" s="3">
        <v>14703.79</v>
      </c>
    </row>
    <row r="7207" spans="1:9" x14ac:dyDescent="0.3">
      <c r="A7207">
        <v>7206</v>
      </c>
      <c r="B7207" s="2">
        <v>45730</v>
      </c>
      <c r="C7207" t="s">
        <v>10</v>
      </c>
      <c r="D7207" t="s">
        <v>19</v>
      </c>
      <c r="E7207" t="s">
        <v>41</v>
      </c>
      <c r="F7207" t="s">
        <v>121</v>
      </c>
      <c r="G7207">
        <v>4</v>
      </c>
      <c r="H7207" s="3">
        <v>849.18</v>
      </c>
      <c r="I7207" s="3">
        <v>6117.74</v>
      </c>
    </row>
    <row r="7208" spans="1:9" x14ac:dyDescent="0.3">
      <c r="A7208">
        <v>7207</v>
      </c>
      <c r="B7208" s="2">
        <v>45730</v>
      </c>
      <c r="C7208" t="s">
        <v>15</v>
      </c>
      <c r="D7208" t="s">
        <v>17</v>
      </c>
      <c r="E7208" t="s">
        <v>88</v>
      </c>
      <c r="F7208" t="s">
        <v>122</v>
      </c>
      <c r="G7208">
        <v>10</v>
      </c>
      <c r="H7208" s="3">
        <v>1601.11</v>
      </c>
      <c r="I7208" s="3">
        <v>28837.17</v>
      </c>
    </row>
    <row r="7209" spans="1:9" x14ac:dyDescent="0.3">
      <c r="A7209">
        <v>7208</v>
      </c>
      <c r="B7209" s="2">
        <v>45732</v>
      </c>
      <c r="C7209" t="s">
        <v>11</v>
      </c>
      <c r="D7209" t="s">
        <v>18</v>
      </c>
      <c r="E7209" t="s">
        <v>72</v>
      </c>
      <c r="F7209" t="s">
        <v>121</v>
      </c>
      <c r="G7209">
        <v>5</v>
      </c>
      <c r="H7209" s="3">
        <v>1096.5</v>
      </c>
      <c r="I7209" s="3">
        <v>9874.39</v>
      </c>
    </row>
    <row r="7210" spans="1:9" x14ac:dyDescent="0.3">
      <c r="A7210">
        <v>7209</v>
      </c>
      <c r="B7210" s="2">
        <v>45723</v>
      </c>
      <c r="C7210" t="s">
        <v>14</v>
      </c>
      <c r="D7210" t="s">
        <v>16</v>
      </c>
      <c r="E7210" t="s">
        <v>47</v>
      </c>
      <c r="F7210" t="s">
        <v>121</v>
      </c>
      <c r="G7210">
        <v>3</v>
      </c>
      <c r="H7210" s="3">
        <v>1079.99</v>
      </c>
      <c r="I7210" s="3">
        <v>5835.42</v>
      </c>
    </row>
    <row r="7211" spans="1:9" x14ac:dyDescent="0.3">
      <c r="A7211">
        <v>7210</v>
      </c>
      <c r="B7211" s="2">
        <v>45722</v>
      </c>
      <c r="C7211" t="s">
        <v>14</v>
      </c>
      <c r="D7211" t="s">
        <v>19</v>
      </c>
      <c r="E7211" t="s">
        <v>27</v>
      </c>
      <c r="F7211" t="s">
        <v>122</v>
      </c>
      <c r="G7211">
        <v>9</v>
      </c>
      <c r="H7211" s="3">
        <v>1041.3599999999999</v>
      </c>
      <c r="I7211" s="3">
        <v>16880.099999999999</v>
      </c>
    </row>
    <row r="7212" spans="1:9" x14ac:dyDescent="0.3">
      <c r="A7212">
        <v>7211</v>
      </c>
      <c r="B7212" s="2">
        <v>45747</v>
      </c>
      <c r="C7212" t="s">
        <v>13</v>
      </c>
      <c r="D7212" t="s">
        <v>16</v>
      </c>
      <c r="E7212" t="s">
        <v>41</v>
      </c>
      <c r="F7212" t="s">
        <v>121</v>
      </c>
      <c r="G7212">
        <v>17</v>
      </c>
      <c r="H7212" s="3">
        <v>498.88</v>
      </c>
      <c r="I7212" s="3">
        <v>15274.83</v>
      </c>
    </row>
    <row r="7213" spans="1:9" x14ac:dyDescent="0.3">
      <c r="A7213">
        <v>7212</v>
      </c>
      <c r="B7213" s="2">
        <v>45721</v>
      </c>
      <c r="C7213" t="s">
        <v>10</v>
      </c>
      <c r="D7213" t="s">
        <v>17</v>
      </c>
      <c r="E7213" t="s">
        <v>31</v>
      </c>
      <c r="F7213" t="s">
        <v>122</v>
      </c>
      <c r="G7213">
        <v>1</v>
      </c>
      <c r="H7213" s="3">
        <v>758.25</v>
      </c>
      <c r="I7213" s="3">
        <v>1365.66</v>
      </c>
    </row>
    <row r="7214" spans="1:9" x14ac:dyDescent="0.3">
      <c r="A7214">
        <v>7213</v>
      </c>
      <c r="B7214" s="2">
        <v>45745</v>
      </c>
      <c r="C7214" t="s">
        <v>11</v>
      </c>
      <c r="D7214" t="s">
        <v>17</v>
      </c>
      <c r="E7214" t="s">
        <v>116</v>
      </c>
      <c r="F7214" t="s">
        <v>121</v>
      </c>
      <c r="G7214">
        <v>6</v>
      </c>
      <c r="H7214" s="3">
        <v>868.71</v>
      </c>
      <c r="I7214" s="3">
        <v>9387.66</v>
      </c>
    </row>
    <row r="7215" spans="1:9" x14ac:dyDescent="0.3">
      <c r="A7215">
        <v>7214</v>
      </c>
      <c r="B7215" s="2">
        <v>45746</v>
      </c>
      <c r="C7215" t="s">
        <v>15</v>
      </c>
      <c r="D7215" t="s">
        <v>16</v>
      </c>
      <c r="E7215" t="s">
        <v>111</v>
      </c>
      <c r="F7215" t="s">
        <v>121</v>
      </c>
      <c r="G7215">
        <v>8</v>
      </c>
      <c r="H7215" s="3">
        <v>1421.81</v>
      </c>
      <c r="I7215" s="3">
        <v>20486.28</v>
      </c>
    </row>
    <row r="7216" spans="1:9" x14ac:dyDescent="0.3">
      <c r="A7216">
        <v>7215</v>
      </c>
      <c r="B7216" s="2">
        <v>45738</v>
      </c>
      <c r="C7216" t="s">
        <v>9</v>
      </c>
      <c r="D7216" t="s">
        <v>18</v>
      </c>
      <c r="E7216" t="s">
        <v>84</v>
      </c>
      <c r="F7216" t="s">
        <v>121</v>
      </c>
      <c r="G7216">
        <v>12</v>
      </c>
      <c r="H7216" s="3">
        <v>515.05999999999995</v>
      </c>
      <c r="I7216" s="3">
        <v>11131.93</v>
      </c>
    </row>
    <row r="7217" spans="1:9" x14ac:dyDescent="0.3">
      <c r="A7217">
        <v>7216</v>
      </c>
      <c r="B7217" s="2">
        <v>45745</v>
      </c>
      <c r="C7217" t="s">
        <v>12</v>
      </c>
      <c r="D7217" t="s">
        <v>17</v>
      </c>
      <c r="E7217" t="s">
        <v>64</v>
      </c>
      <c r="F7217" t="s">
        <v>121</v>
      </c>
      <c r="G7217">
        <v>11</v>
      </c>
      <c r="H7217" s="3">
        <v>240.89</v>
      </c>
      <c r="I7217" s="3">
        <v>4772.47</v>
      </c>
    </row>
    <row r="7218" spans="1:9" x14ac:dyDescent="0.3">
      <c r="A7218">
        <v>7217</v>
      </c>
      <c r="B7218" s="2">
        <v>45723</v>
      </c>
      <c r="C7218" t="s">
        <v>11</v>
      </c>
      <c r="D7218" t="s">
        <v>20</v>
      </c>
      <c r="E7218" t="s">
        <v>47</v>
      </c>
      <c r="F7218" t="s">
        <v>121</v>
      </c>
      <c r="G7218">
        <v>6</v>
      </c>
      <c r="H7218" s="3">
        <v>878.7</v>
      </c>
      <c r="I7218" s="3">
        <v>9495.6200000000008</v>
      </c>
    </row>
    <row r="7219" spans="1:9" x14ac:dyDescent="0.3">
      <c r="A7219">
        <v>7218</v>
      </c>
      <c r="B7219" s="2">
        <v>45734</v>
      </c>
      <c r="C7219" t="s">
        <v>12</v>
      </c>
      <c r="D7219" t="s">
        <v>19</v>
      </c>
      <c r="E7219" t="s">
        <v>115</v>
      </c>
      <c r="F7219" t="s">
        <v>122</v>
      </c>
      <c r="G7219">
        <v>19</v>
      </c>
      <c r="H7219" s="3">
        <v>170.72</v>
      </c>
      <c r="I7219" s="3">
        <v>5842.11</v>
      </c>
    </row>
    <row r="7220" spans="1:9" x14ac:dyDescent="0.3">
      <c r="A7220">
        <v>7219</v>
      </c>
      <c r="B7220" s="2">
        <v>45733</v>
      </c>
      <c r="C7220" t="s">
        <v>11</v>
      </c>
      <c r="D7220" t="s">
        <v>20</v>
      </c>
      <c r="E7220" t="s">
        <v>98</v>
      </c>
      <c r="F7220" t="s">
        <v>122</v>
      </c>
      <c r="G7220">
        <v>10</v>
      </c>
      <c r="H7220" s="3">
        <v>1092.55</v>
      </c>
      <c r="I7220" s="3">
        <v>19677.63</v>
      </c>
    </row>
    <row r="7221" spans="1:9" x14ac:dyDescent="0.3">
      <c r="A7221">
        <v>7220</v>
      </c>
      <c r="B7221" s="2">
        <v>45717</v>
      </c>
      <c r="C7221" t="s">
        <v>13</v>
      </c>
      <c r="D7221" t="s">
        <v>16</v>
      </c>
      <c r="E7221" t="s">
        <v>57</v>
      </c>
      <c r="F7221" t="s">
        <v>122</v>
      </c>
      <c r="G7221">
        <v>20</v>
      </c>
      <c r="H7221" s="3">
        <v>353.59</v>
      </c>
      <c r="I7221" s="3">
        <v>12736.83</v>
      </c>
    </row>
    <row r="7222" spans="1:9" x14ac:dyDescent="0.3">
      <c r="A7222">
        <v>7221</v>
      </c>
      <c r="B7222" s="2">
        <v>45728</v>
      </c>
      <c r="C7222" t="s">
        <v>14</v>
      </c>
      <c r="D7222" t="s">
        <v>18</v>
      </c>
      <c r="E7222" t="s">
        <v>107</v>
      </c>
      <c r="F7222" t="s">
        <v>122</v>
      </c>
      <c r="G7222">
        <v>8</v>
      </c>
      <c r="H7222" s="3">
        <v>1172.68</v>
      </c>
      <c r="I7222" s="3">
        <v>16896.669999999998</v>
      </c>
    </row>
    <row r="7223" spans="1:9" x14ac:dyDescent="0.3">
      <c r="A7223">
        <v>7222</v>
      </c>
      <c r="B7223" s="2">
        <v>45721</v>
      </c>
      <c r="C7223" t="s">
        <v>15</v>
      </c>
      <c r="D7223" t="s">
        <v>16</v>
      </c>
      <c r="E7223" t="s">
        <v>86</v>
      </c>
      <c r="F7223" t="s">
        <v>121</v>
      </c>
      <c r="G7223">
        <v>1</v>
      </c>
      <c r="H7223" s="3">
        <v>1203.4100000000001</v>
      </c>
      <c r="I7223" s="3">
        <v>2167.4299999999998</v>
      </c>
    </row>
    <row r="7224" spans="1:9" x14ac:dyDescent="0.3">
      <c r="A7224">
        <v>7223</v>
      </c>
      <c r="B7224" s="2">
        <v>45734</v>
      </c>
      <c r="C7224" t="s">
        <v>10</v>
      </c>
      <c r="D7224" t="s">
        <v>19</v>
      </c>
      <c r="E7224" t="s">
        <v>35</v>
      </c>
      <c r="F7224" t="s">
        <v>121</v>
      </c>
      <c r="G7224">
        <v>9</v>
      </c>
      <c r="H7224" s="3">
        <v>862.68</v>
      </c>
      <c r="I7224" s="3">
        <v>13983.75</v>
      </c>
    </row>
    <row r="7225" spans="1:9" x14ac:dyDescent="0.3">
      <c r="A7225">
        <v>7224</v>
      </c>
      <c r="B7225" s="2">
        <v>45743</v>
      </c>
      <c r="C7225" t="s">
        <v>13</v>
      </c>
      <c r="D7225" t="s">
        <v>18</v>
      </c>
      <c r="E7225" t="s">
        <v>72</v>
      </c>
      <c r="F7225" t="s">
        <v>121</v>
      </c>
      <c r="G7225">
        <v>16</v>
      </c>
      <c r="H7225" s="3">
        <v>426.02</v>
      </c>
      <c r="I7225" s="3">
        <v>12276.7</v>
      </c>
    </row>
    <row r="7226" spans="1:9" x14ac:dyDescent="0.3">
      <c r="A7226">
        <v>7225</v>
      </c>
      <c r="B7226" s="2">
        <v>45722</v>
      </c>
      <c r="C7226" t="s">
        <v>11</v>
      </c>
      <c r="D7226" t="s">
        <v>17</v>
      </c>
      <c r="E7226" t="s">
        <v>21</v>
      </c>
      <c r="F7226" t="s">
        <v>121</v>
      </c>
      <c r="G7226">
        <v>7</v>
      </c>
      <c r="H7226" s="3">
        <v>946.69</v>
      </c>
      <c r="I7226" s="3">
        <v>11935.41</v>
      </c>
    </row>
    <row r="7227" spans="1:9" x14ac:dyDescent="0.3">
      <c r="A7227">
        <v>7226</v>
      </c>
      <c r="B7227" s="2">
        <v>45744</v>
      </c>
      <c r="C7227" t="s">
        <v>13</v>
      </c>
      <c r="D7227" t="s">
        <v>16</v>
      </c>
      <c r="E7227" t="s">
        <v>97</v>
      </c>
      <c r="F7227" t="s">
        <v>121</v>
      </c>
      <c r="G7227">
        <v>9</v>
      </c>
      <c r="H7227" s="3">
        <v>327.27999999999997</v>
      </c>
      <c r="I7227" s="3">
        <v>5305.1</v>
      </c>
    </row>
    <row r="7228" spans="1:9" x14ac:dyDescent="0.3">
      <c r="A7228">
        <v>7227</v>
      </c>
      <c r="B7228" s="2">
        <v>45731</v>
      </c>
      <c r="C7228" t="s">
        <v>12</v>
      </c>
      <c r="D7228" t="s">
        <v>20</v>
      </c>
      <c r="E7228" t="s">
        <v>52</v>
      </c>
      <c r="F7228" t="s">
        <v>121</v>
      </c>
      <c r="G7228">
        <v>9</v>
      </c>
      <c r="H7228" s="3">
        <v>167.27</v>
      </c>
      <c r="I7228" s="3">
        <v>2711.39</v>
      </c>
    </row>
    <row r="7229" spans="1:9" x14ac:dyDescent="0.3">
      <c r="A7229">
        <v>7228</v>
      </c>
      <c r="B7229" s="2">
        <v>45738</v>
      </c>
      <c r="C7229" t="s">
        <v>11</v>
      </c>
      <c r="D7229" t="s">
        <v>18</v>
      </c>
      <c r="E7229" t="s">
        <v>46</v>
      </c>
      <c r="F7229" t="s">
        <v>122</v>
      </c>
      <c r="G7229">
        <v>2</v>
      </c>
      <c r="H7229" s="3">
        <v>905.67</v>
      </c>
      <c r="I7229" s="3">
        <v>3262.36</v>
      </c>
    </row>
    <row r="7230" spans="1:9" x14ac:dyDescent="0.3">
      <c r="A7230">
        <v>7229</v>
      </c>
      <c r="B7230" s="2">
        <v>45742</v>
      </c>
      <c r="C7230" t="s">
        <v>9</v>
      </c>
      <c r="D7230" t="s">
        <v>17</v>
      </c>
      <c r="E7230" t="s">
        <v>35</v>
      </c>
      <c r="F7230" t="s">
        <v>122</v>
      </c>
      <c r="G7230">
        <v>18</v>
      </c>
      <c r="H7230" s="3">
        <v>473.59</v>
      </c>
      <c r="I7230" s="3">
        <v>15353.47</v>
      </c>
    </row>
    <row r="7231" spans="1:9" x14ac:dyDescent="0.3">
      <c r="A7231">
        <v>7230</v>
      </c>
      <c r="B7231" s="2">
        <v>45722</v>
      </c>
      <c r="C7231" t="s">
        <v>11</v>
      </c>
      <c r="D7231" t="s">
        <v>18</v>
      </c>
      <c r="E7231" t="s">
        <v>78</v>
      </c>
      <c r="F7231" t="s">
        <v>121</v>
      </c>
      <c r="G7231">
        <v>7</v>
      </c>
      <c r="H7231" s="3">
        <v>963.26</v>
      </c>
      <c r="I7231" s="3">
        <v>12144.32</v>
      </c>
    </row>
    <row r="7232" spans="1:9" x14ac:dyDescent="0.3">
      <c r="A7232">
        <v>7231</v>
      </c>
      <c r="B7232" s="2">
        <v>45745</v>
      </c>
      <c r="C7232" t="s">
        <v>11</v>
      </c>
      <c r="D7232" t="s">
        <v>18</v>
      </c>
      <c r="E7232" t="s">
        <v>70</v>
      </c>
      <c r="F7232" t="s">
        <v>122</v>
      </c>
      <c r="G7232">
        <v>1</v>
      </c>
      <c r="H7232" s="3">
        <v>1130.96</v>
      </c>
      <c r="I7232" s="3">
        <v>2036.94</v>
      </c>
    </row>
    <row r="7233" spans="1:9" x14ac:dyDescent="0.3">
      <c r="A7233">
        <v>7232</v>
      </c>
      <c r="B7233" s="2">
        <v>45740</v>
      </c>
      <c r="C7233" t="s">
        <v>13</v>
      </c>
      <c r="D7233" t="s">
        <v>17</v>
      </c>
      <c r="E7233" t="s">
        <v>89</v>
      </c>
      <c r="F7233" t="s">
        <v>121</v>
      </c>
      <c r="G7233">
        <v>13</v>
      </c>
      <c r="H7233" s="3">
        <v>340.08</v>
      </c>
      <c r="I7233" s="3">
        <v>7962.62</v>
      </c>
    </row>
    <row r="7234" spans="1:9" x14ac:dyDescent="0.3">
      <c r="A7234">
        <v>7233</v>
      </c>
      <c r="B7234" s="2">
        <v>45722</v>
      </c>
      <c r="C7234" t="s">
        <v>12</v>
      </c>
      <c r="D7234" t="s">
        <v>16</v>
      </c>
      <c r="E7234" t="s">
        <v>31</v>
      </c>
      <c r="F7234" t="s">
        <v>122</v>
      </c>
      <c r="G7234">
        <v>9</v>
      </c>
      <c r="H7234" s="3">
        <v>247.84</v>
      </c>
      <c r="I7234" s="3">
        <v>4017.4</v>
      </c>
    </row>
    <row r="7235" spans="1:9" x14ac:dyDescent="0.3">
      <c r="A7235">
        <v>7234</v>
      </c>
      <c r="B7235" s="2">
        <v>45717</v>
      </c>
      <c r="C7235" t="s">
        <v>10</v>
      </c>
      <c r="D7235" t="s">
        <v>18</v>
      </c>
      <c r="E7235" t="s">
        <v>112</v>
      </c>
      <c r="F7235" t="s">
        <v>122</v>
      </c>
      <c r="G7235">
        <v>7</v>
      </c>
      <c r="H7235" s="3">
        <v>728.05</v>
      </c>
      <c r="I7235" s="3">
        <v>9178.9</v>
      </c>
    </row>
    <row r="7236" spans="1:9" x14ac:dyDescent="0.3">
      <c r="A7236">
        <v>7235</v>
      </c>
      <c r="B7236" s="2">
        <v>45737</v>
      </c>
      <c r="C7236" t="s">
        <v>9</v>
      </c>
      <c r="D7236" t="s">
        <v>16</v>
      </c>
      <c r="E7236" t="s">
        <v>62</v>
      </c>
      <c r="F7236" t="s">
        <v>122</v>
      </c>
      <c r="G7236">
        <v>11</v>
      </c>
      <c r="H7236" s="3">
        <v>539.1</v>
      </c>
      <c r="I7236" s="3">
        <v>10680.55</v>
      </c>
    </row>
    <row r="7237" spans="1:9" x14ac:dyDescent="0.3">
      <c r="A7237">
        <v>7236</v>
      </c>
      <c r="B7237" s="2">
        <v>45732</v>
      </c>
      <c r="C7237" t="s">
        <v>9</v>
      </c>
      <c r="D7237" t="s">
        <v>18</v>
      </c>
      <c r="E7237" t="s">
        <v>75</v>
      </c>
      <c r="F7237" t="s">
        <v>122</v>
      </c>
      <c r="G7237">
        <v>8</v>
      </c>
      <c r="H7237" s="3">
        <v>438.01</v>
      </c>
      <c r="I7237" s="3">
        <v>6311.11</v>
      </c>
    </row>
    <row r="7238" spans="1:9" x14ac:dyDescent="0.3">
      <c r="A7238">
        <v>7237</v>
      </c>
      <c r="B7238" s="2">
        <v>45718</v>
      </c>
      <c r="C7238" t="s">
        <v>14</v>
      </c>
      <c r="D7238" t="s">
        <v>16</v>
      </c>
      <c r="E7238" t="s">
        <v>29</v>
      </c>
      <c r="F7238" t="s">
        <v>122</v>
      </c>
      <c r="G7238">
        <v>1</v>
      </c>
      <c r="H7238" s="3">
        <v>1266.75</v>
      </c>
      <c r="I7238" s="3">
        <v>2281.5100000000002</v>
      </c>
    </row>
    <row r="7239" spans="1:9" x14ac:dyDescent="0.3">
      <c r="A7239">
        <v>7238</v>
      </c>
      <c r="B7239" s="2">
        <v>45736</v>
      </c>
      <c r="C7239" t="s">
        <v>11</v>
      </c>
      <c r="D7239" t="s">
        <v>18</v>
      </c>
      <c r="E7239" t="s">
        <v>30</v>
      </c>
      <c r="F7239" t="s">
        <v>122</v>
      </c>
      <c r="G7239">
        <v>3</v>
      </c>
      <c r="H7239" s="3">
        <v>1098.98</v>
      </c>
      <c r="I7239" s="3">
        <v>5938.03</v>
      </c>
    </row>
    <row r="7240" spans="1:9" x14ac:dyDescent="0.3">
      <c r="A7240">
        <v>7239</v>
      </c>
      <c r="B7240" s="2">
        <v>45722</v>
      </c>
      <c r="C7240" t="s">
        <v>13</v>
      </c>
      <c r="D7240" t="s">
        <v>16</v>
      </c>
      <c r="E7240" t="s">
        <v>60</v>
      </c>
      <c r="F7240" t="s">
        <v>121</v>
      </c>
      <c r="G7240">
        <v>14</v>
      </c>
      <c r="H7240" s="3">
        <v>417.29</v>
      </c>
      <c r="I7240" s="3">
        <v>10521.98</v>
      </c>
    </row>
    <row r="7241" spans="1:9" x14ac:dyDescent="0.3">
      <c r="A7241">
        <v>7240</v>
      </c>
      <c r="B7241" s="2">
        <v>45731</v>
      </c>
      <c r="C7241" t="s">
        <v>14</v>
      </c>
      <c r="D7241" t="s">
        <v>18</v>
      </c>
      <c r="E7241" t="s">
        <v>108</v>
      </c>
      <c r="F7241" t="s">
        <v>122</v>
      </c>
      <c r="G7241">
        <v>5</v>
      </c>
      <c r="H7241" s="3">
        <v>1333.99</v>
      </c>
      <c r="I7241" s="3">
        <v>12013.07</v>
      </c>
    </row>
    <row r="7242" spans="1:9" x14ac:dyDescent="0.3">
      <c r="A7242">
        <v>7241</v>
      </c>
      <c r="B7242" s="2">
        <v>45726</v>
      </c>
      <c r="C7242" t="s">
        <v>15</v>
      </c>
      <c r="D7242" t="s">
        <v>18</v>
      </c>
      <c r="E7242" t="s">
        <v>50</v>
      </c>
      <c r="F7242" t="s">
        <v>122</v>
      </c>
      <c r="G7242">
        <v>1</v>
      </c>
      <c r="H7242" s="3">
        <v>1222.21</v>
      </c>
      <c r="I7242" s="3">
        <v>2201.29</v>
      </c>
    </row>
    <row r="7243" spans="1:9" x14ac:dyDescent="0.3">
      <c r="A7243">
        <v>7242</v>
      </c>
      <c r="B7243" s="2">
        <v>45731</v>
      </c>
      <c r="C7243" t="s">
        <v>14</v>
      </c>
      <c r="D7243" t="s">
        <v>16</v>
      </c>
      <c r="E7243" t="s">
        <v>57</v>
      </c>
      <c r="F7243" t="s">
        <v>121</v>
      </c>
      <c r="G7243">
        <v>3</v>
      </c>
      <c r="H7243" s="3">
        <v>1018.33</v>
      </c>
      <c r="I7243" s="3">
        <v>5502.26</v>
      </c>
    </row>
    <row r="7244" spans="1:9" x14ac:dyDescent="0.3">
      <c r="A7244">
        <v>7243</v>
      </c>
      <c r="B7244" s="2">
        <v>45726</v>
      </c>
      <c r="C7244" t="s">
        <v>12</v>
      </c>
      <c r="D7244" t="s">
        <v>20</v>
      </c>
      <c r="E7244" t="s">
        <v>93</v>
      </c>
      <c r="F7244" t="s">
        <v>121</v>
      </c>
      <c r="G7244">
        <v>14</v>
      </c>
      <c r="H7244" s="3">
        <v>189.17</v>
      </c>
      <c r="I7244" s="3">
        <v>4769.93</v>
      </c>
    </row>
    <row r="7245" spans="1:9" x14ac:dyDescent="0.3">
      <c r="A7245">
        <v>7244</v>
      </c>
      <c r="B7245" s="2">
        <v>45747</v>
      </c>
      <c r="C7245" t="s">
        <v>15</v>
      </c>
      <c r="D7245" t="s">
        <v>16</v>
      </c>
      <c r="E7245" t="s">
        <v>66</v>
      </c>
      <c r="F7245" t="s">
        <v>121</v>
      </c>
      <c r="G7245">
        <v>1</v>
      </c>
      <c r="H7245" s="3">
        <v>1629.87</v>
      </c>
      <c r="I7245" s="3">
        <v>2935.52</v>
      </c>
    </row>
    <row r="7246" spans="1:9" x14ac:dyDescent="0.3">
      <c r="A7246">
        <v>7245</v>
      </c>
      <c r="B7246" s="2">
        <v>45717</v>
      </c>
      <c r="C7246" t="s">
        <v>13</v>
      </c>
      <c r="D7246" t="s">
        <v>16</v>
      </c>
      <c r="E7246" t="s">
        <v>35</v>
      </c>
      <c r="F7246" t="s">
        <v>121</v>
      </c>
      <c r="G7246">
        <v>6</v>
      </c>
      <c r="H7246" s="3">
        <v>493.79</v>
      </c>
      <c r="I7246" s="3">
        <v>5336.11</v>
      </c>
    </row>
    <row r="7247" spans="1:9" x14ac:dyDescent="0.3">
      <c r="A7247">
        <v>7246</v>
      </c>
      <c r="B7247" s="2">
        <v>45731</v>
      </c>
      <c r="C7247" t="s">
        <v>15</v>
      </c>
      <c r="D7247" t="s">
        <v>17</v>
      </c>
      <c r="E7247" t="s">
        <v>42</v>
      </c>
      <c r="F7247" t="s">
        <v>122</v>
      </c>
      <c r="G7247">
        <v>10</v>
      </c>
      <c r="H7247" s="3">
        <v>1683.36</v>
      </c>
      <c r="I7247" s="3">
        <v>30318.560000000001</v>
      </c>
    </row>
    <row r="7248" spans="1:9" x14ac:dyDescent="0.3">
      <c r="A7248">
        <v>7247</v>
      </c>
      <c r="B7248" s="2">
        <v>45722</v>
      </c>
      <c r="C7248" t="s">
        <v>9</v>
      </c>
      <c r="D7248" t="s">
        <v>16</v>
      </c>
      <c r="E7248" t="s">
        <v>100</v>
      </c>
      <c r="F7248" t="s">
        <v>121</v>
      </c>
      <c r="G7248">
        <v>14</v>
      </c>
      <c r="H7248" s="3">
        <v>591.52</v>
      </c>
      <c r="I7248" s="3">
        <v>14915.2</v>
      </c>
    </row>
    <row r="7249" spans="1:9" x14ac:dyDescent="0.3">
      <c r="A7249">
        <v>7248</v>
      </c>
      <c r="B7249" s="2">
        <v>45718</v>
      </c>
      <c r="C7249" t="s">
        <v>13</v>
      </c>
      <c r="D7249" t="s">
        <v>16</v>
      </c>
      <c r="E7249" t="s">
        <v>78</v>
      </c>
      <c r="F7249" t="s">
        <v>121</v>
      </c>
      <c r="G7249">
        <v>13</v>
      </c>
      <c r="H7249" s="3">
        <v>434.25</v>
      </c>
      <c r="I7249" s="3">
        <v>10167.51</v>
      </c>
    </row>
    <row r="7250" spans="1:9" x14ac:dyDescent="0.3">
      <c r="A7250">
        <v>7249</v>
      </c>
      <c r="B7250" s="2">
        <v>45738</v>
      </c>
      <c r="C7250" t="s">
        <v>15</v>
      </c>
      <c r="D7250" t="s">
        <v>16</v>
      </c>
      <c r="E7250" t="s">
        <v>46</v>
      </c>
      <c r="F7250" t="s">
        <v>121</v>
      </c>
      <c r="G7250">
        <v>2</v>
      </c>
      <c r="H7250" s="3">
        <v>1205.5999999999999</v>
      </c>
      <c r="I7250" s="3">
        <v>4342.75</v>
      </c>
    </row>
    <row r="7251" spans="1:9" x14ac:dyDescent="0.3">
      <c r="A7251">
        <v>7250</v>
      </c>
      <c r="B7251" s="2">
        <v>45728</v>
      </c>
      <c r="C7251" t="s">
        <v>11</v>
      </c>
      <c r="D7251" t="s">
        <v>18</v>
      </c>
      <c r="E7251" t="s">
        <v>72</v>
      </c>
      <c r="F7251" t="s">
        <v>121</v>
      </c>
      <c r="G7251">
        <v>1</v>
      </c>
      <c r="H7251" s="3">
        <v>954.81</v>
      </c>
      <c r="I7251" s="3">
        <v>1719.68</v>
      </c>
    </row>
    <row r="7252" spans="1:9" x14ac:dyDescent="0.3">
      <c r="A7252">
        <v>7251</v>
      </c>
      <c r="B7252" s="2">
        <v>45741</v>
      </c>
      <c r="C7252" t="s">
        <v>10</v>
      </c>
      <c r="D7252" t="s">
        <v>18</v>
      </c>
      <c r="E7252" t="s">
        <v>59</v>
      </c>
      <c r="F7252" t="s">
        <v>122</v>
      </c>
      <c r="G7252">
        <v>5</v>
      </c>
      <c r="H7252" s="3">
        <v>753.45</v>
      </c>
      <c r="I7252" s="3">
        <v>6785.1</v>
      </c>
    </row>
    <row r="7253" spans="1:9" x14ac:dyDescent="0.3">
      <c r="A7253">
        <v>7252</v>
      </c>
      <c r="B7253" s="2">
        <v>45733</v>
      </c>
      <c r="C7253" t="s">
        <v>15</v>
      </c>
      <c r="D7253" t="s">
        <v>18</v>
      </c>
      <c r="E7253" t="s">
        <v>78</v>
      </c>
      <c r="F7253" t="s">
        <v>121</v>
      </c>
      <c r="G7253">
        <v>2</v>
      </c>
      <c r="H7253" s="3">
        <v>1540.08</v>
      </c>
      <c r="I7253" s="3">
        <v>5547.6</v>
      </c>
    </row>
    <row r="7254" spans="1:9" x14ac:dyDescent="0.3">
      <c r="A7254">
        <v>7253</v>
      </c>
      <c r="B7254" s="2">
        <v>45725</v>
      </c>
      <c r="C7254" t="s">
        <v>11</v>
      </c>
      <c r="D7254" t="s">
        <v>16</v>
      </c>
      <c r="E7254" t="s">
        <v>96</v>
      </c>
      <c r="F7254" t="s">
        <v>121</v>
      </c>
      <c r="G7254">
        <v>6</v>
      </c>
      <c r="H7254" s="3">
        <v>862.43</v>
      </c>
      <c r="I7254" s="3">
        <v>9319.7999999999993</v>
      </c>
    </row>
    <row r="7255" spans="1:9" x14ac:dyDescent="0.3">
      <c r="A7255">
        <v>7254</v>
      </c>
      <c r="B7255" s="2">
        <v>45741</v>
      </c>
      <c r="C7255" t="s">
        <v>15</v>
      </c>
      <c r="D7255" t="s">
        <v>18</v>
      </c>
      <c r="E7255" t="s">
        <v>67</v>
      </c>
      <c r="F7255" t="s">
        <v>122</v>
      </c>
      <c r="G7255">
        <v>2</v>
      </c>
      <c r="H7255" s="3">
        <v>1273.3</v>
      </c>
      <c r="I7255" s="3">
        <v>4586.6099999999997</v>
      </c>
    </row>
    <row r="7256" spans="1:9" x14ac:dyDescent="0.3">
      <c r="A7256">
        <v>7255</v>
      </c>
      <c r="B7256" s="2">
        <v>45746</v>
      </c>
      <c r="C7256" t="s">
        <v>11</v>
      </c>
      <c r="D7256" t="s">
        <v>18</v>
      </c>
      <c r="E7256" t="s">
        <v>60</v>
      </c>
      <c r="F7256" t="s">
        <v>121</v>
      </c>
      <c r="G7256">
        <v>4</v>
      </c>
      <c r="H7256" s="3">
        <v>838.49</v>
      </c>
      <c r="I7256" s="3">
        <v>6040.73</v>
      </c>
    </row>
    <row r="7257" spans="1:9" x14ac:dyDescent="0.3">
      <c r="A7257">
        <v>7256</v>
      </c>
      <c r="B7257" s="2">
        <v>45741</v>
      </c>
      <c r="C7257" t="s">
        <v>13</v>
      </c>
      <c r="D7257" t="s">
        <v>17</v>
      </c>
      <c r="E7257" t="s">
        <v>38</v>
      </c>
      <c r="F7257" t="s">
        <v>121</v>
      </c>
      <c r="G7257">
        <v>18</v>
      </c>
      <c r="H7257" s="3">
        <v>321.01</v>
      </c>
      <c r="I7257" s="3">
        <v>10406.93</v>
      </c>
    </row>
    <row r="7258" spans="1:9" x14ac:dyDescent="0.3">
      <c r="A7258">
        <v>7257</v>
      </c>
      <c r="B7258" s="2">
        <v>45747</v>
      </c>
      <c r="C7258" t="s">
        <v>13</v>
      </c>
      <c r="D7258" t="s">
        <v>16</v>
      </c>
      <c r="E7258" t="s">
        <v>43</v>
      </c>
      <c r="F7258" t="s">
        <v>122</v>
      </c>
      <c r="G7258">
        <v>15</v>
      </c>
      <c r="H7258" s="3">
        <v>399.78</v>
      </c>
      <c r="I7258" s="3">
        <v>10800.5</v>
      </c>
    </row>
    <row r="7259" spans="1:9" x14ac:dyDescent="0.3">
      <c r="A7259">
        <v>7258</v>
      </c>
      <c r="B7259" s="2">
        <v>45728</v>
      </c>
      <c r="C7259" t="s">
        <v>15</v>
      </c>
      <c r="D7259" t="s">
        <v>16</v>
      </c>
      <c r="E7259" t="s">
        <v>86</v>
      </c>
      <c r="F7259" t="s">
        <v>121</v>
      </c>
      <c r="G7259">
        <v>2</v>
      </c>
      <c r="H7259" s="3">
        <v>1499.56</v>
      </c>
      <c r="I7259" s="3">
        <v>5401.64</v>
      </c>
    </row>
    <row r="7260" spans="1:9" x14ac:dyDescent="0.3">
      <c r="A7260">
        <v>7259</v>
      </c>
      <c r="B7260" s="2">
        <v>45722</v>
      </c>
      <c r="C7260" t="s">
        <v>15</v>
      </c>
      <c r="D7260" t="s">
        <v>16</v>
      </c>
      <c r="E7260" t="s">
        <v>114</v>
      </c>
      <c r="F7260" t="s">
        <v>122</v>
      </c>
      <c r="G7260">
        <v>5</v>
      </c>
      <c r="H7260" s="3">
        <v>1527.44</v>
      </c>
      <c r="I7260" s="3">
        <v>13755.16</v>
      </c>
    </row>
    <row r="7261" spans="1:9" x14ac:dyDescent="0.3">
      <c r="A7261">
        <v>7260</v>
      </c>
      <c r="B7261" s="2">
        <v>45727</v>
      </c>
      <c r="C7261" t="s">
        <v>12</v>
      </c>
      <c r="D7261" t="s">
        <v>17</v>
      </c>
      <c r="E7261" t="s">
        <v>92</v>
      </c>
      <c r="F7261" t="s">
        <v>122</v>
      </c>
      <c r="G7261">
        <v>18</v>
      </c>
      <c r="H7261" s="3">
        <v>204.88</v>
      </c>
      <c r="I7261" s="3">
        <v>6642.07</v>
      </c>
    </row>
    <row r="7262" spans="1:9" x14ac:dyDescent="0.3">
      <c r="A7262">
        <v>7261</v>
      </c>
      <c r="B7262" s="2">
        <v>45740</v>
      </c>
      <c r="C7262" t="s">
        <v>12</v>
      </c>
      <c r="D7262" t="s">
        <v>16</v>
      </c>
      <c r="E7262" t="s">
        <v>69</v>
      </c>
      <c r="F7262" t="s">
        <v>122</v>
      </c>
      <c r="G7262">
        <v>12</v>
      </c>
      <c r="H7262" s="3">
        <v>162.83000000000001</v>
      </c>
      <c r="I7262" s="3">
        <v>3519.23</v>
      </c>
    </row>
    <row r="7263" spans="1:9" x14ac:dyDescent="0.3">
      <c r="A7263">
        <v>7262</v>
      </c>
      <c r="B7263" s="2">
        <v>45743</v>
      </c>
      <c r="C7263" t="s">
        <v>15</v>
      </c>
      <c r="D7263" t="s">
        <v>18</v>
      </c>
      <c r="E7263" t="s">
        <v>22</v>
      </c>
      <c r="F7263" t="s">
        <v>121</v>
      </c>
      <c r="G7263">
        <v>10</v>
      </c>
      <c r="H7263" s="3">
        <v>1758.41</v>
      </c>
      <c r="I7263" s="3">
        <v>31670.26</v>
      </c>
    </row>
    <row r="7264" spans="1:9" x14ac:dyDescent="0.3">
      <c r="A7264">
        <v>7263</v>
      </c>
      <c r="B7264" s="2">
        <v>45735</v>
      </c>
      <c r="C7264" t="s">
        <v>15</v>
      </c>
      <c r="D7264" t="s">
        <v>19</v>
      </c>
      <c r="E7264" t="s">
        <v>40</v>
      </c>
      <c r="F7264" t="s">
        <v>121</v>
      </c>
      <c r="G7264">
        <v>5</v>
      </c>
      <c r="H7264" s="3">
        <v>1259.03</v>
      </c>
      <c r="I7264" s="3">
        <v>11338.03</v>
      </c>
    </row>
    <row r="7265" spans="1:9" x14ac:dyDescent="0.3">
      <c r="A7265">
        <v>7264</v>
      </c>
      <c r="B7265" s="2">
        <v>45741</v>
      </c>
      <c r="C7265" t="s">
        <v>9</v>
      </c>
      <c r="D7265" t="s">
        <v>16</v>
      </c>
      <c r="E7265" t="s">
        <v>82</v>
      </c>
      <c r="F7265" t="s">
        <v>122</v>
      </c>
      <c r="G7265">
        <v>19</v>
      </c>
      <c r="H7265" s="3">
        <v>422.85</v>
      </c>
      <c r="I7265" s="3">
        <v>14470.1</v>
      </c>
    </row>
    <row r="7266" spans="1:9" x14ac:dyDescent="0.3">
      <c r="A7266">
        <v>7265</v>
      </c>
      <c r="B7266" s="2">
        <v>45747</v>
      </c>
      <c r="C7266" t="s">
        <v>11</v>
      </c>
      <c r="D7266" t="s">
        <v>16</v>
      </c>
      <c r="E7266" t="s">
        <v>91</v>
      </c>
      <c r="F7266" t="s">
        <v>121</v>
      </c>
      <c r="G7266">
        <v>3</v>
      </c>
      <c r="H7266" s="3">
        <v>1080.32</v>
      </c>
      <c r="I7266" s="3">
        <v>5837.21</v>
      </c>
    </row>
    <row r="7267" spans="1:9" x14ac:dyDescent="0.3">
      <c r="A7267">
        <v>7266</v>
      </c>
      <c r="B7267" s="2">
        <v>45733</v>
      </c>
      <c r="C7267" t="s">
        <v>14</v>
      </c>
      <c r="D7267" t="s">
        <v>18</v>
      </c>
      <c r="E7267" t="s">
        <v>120</v>
      </c>
      <c r="F7267" t="s">
        <v>122</v>
      </c>
      <c r="G7267">
        <v>10</v>
      </c>
      <c r="H7267" s="3">
        <v>1167.72</v>
      </c>
      <c r="I7267" s="3">
        <v>21031.5</v>
      </c>
    </row>
    <row r="7268" spans="1:9" x14ac:dyDescent="0.3">
      <c r="A7268">
        <v>7267</v>
      </c>
      <c r="B7268" s="2">
        <v>45744</v>
      </c>
      <c r="C7268" t="s">
        <v>13</v>
      </c>
      <c r="D7268" t="s">
        <v>17</v>
      </c>
      <c r="E7268" t="s">
        <v>46</v>
      </c>
      <c r="F7268" t="s">
        <v>121</v>
      </c>
      <c r="G7268">
        <v>15</v>
      </c>
      <c r="H7268" s="3">
        <v>338.34</v>
      </c>
      <c r="I7268" s="3">
        <v>9140.6299999999992</v>
      </c>
    </row>
    <row r="7269" spans="1:9" x14ac:dyDescent="0.3">
      <c r="A7269">
        <v>7268</v>
      </c>
      <c r="B7269" s="2">
        <v>45743</v>
      </c>
      <c r="C7269" t="s">
        <v>9</v>
      </c>
      <c r="D7269" t="s">
        <v>16</v>
      </c>
      <c r="E7269" t="s">
        <v>24</v>
      </c>
      <c r="F7269" t="s">
        <v>122</v>
      </c>
      <c r="G7269">
        <v>18</v>
      </c>
      <c r="H7269" s="3">
        <v>495.84</v>
      </c>
      <c r="I7269" s="3">
        <v>16074.8</v>
      </c>
    </row>
    <row r="7270" spans="1:9" x14ac:dyDescent="0.3">
      <c r="A7270">
        <v>7269</v>
      </c>
      <c r="B7270" s="2">
        <v>45737</v>
      </c>
      <c r="C7270" t="s">
        <v>14</v>
      </c>
      <c r="D7270" t="s">
        <v>19</v>
      </c>
      <c r="E7270" t="s">
        <v>94</v>
      </c>
      <c r="F7270" t="s">
        <v>122</v>
      </c>
      <c r="G7270">
        <v>2</v>
      </c>
      <c r="H7270" s="3">
        <v>1274.3499999999999</v>
      </c>
      <c r="I7270" s="3">
        <v>4590.3999999999996</v>
      </c>
    </row>
    <row r="7271" spans="1:9" x14ac:dyDescent="0.3">
      <c r="A7271">
        <v>7270</v>
      </c>
      <c r="B7271" s="2">
        <v>45718</v>
      </c>
      <c r="C7271" t="s">
        <v>13</v>
      </c>
      <c r="D7271" t="s">
        <v>16</v>
      </c>
      <c r="E7271" t="s">
        <v>31</v>
      </c>
      <c r="F7271" t="s">
        <v>121</v>
      </c>
      <c r="G7271">
        <v>19</v>
      </c>
      <c r="H7271" s="3">
        <v>445.92</v>
      </c>
      <c r="I7271" s="3">
        <v>15259.56</v>
      </c>
    </row>
    <row r="7272" spans="1:9" x14ac:dyDescent="0.3">
      <c r="A7272">
        <v>7271</v>
      </c>
      <c r="B7272" s="2">
        <v>45721</v>
      </c>
      <c r="C7272" t="s">
        <v>12</v>
      </c>
      <c r="D7272" t="s">
        <v>16</v>
      </c>
      <c r="E7272" t="s">
        <v>80</v>
      </c>
      <c r="F7272" t="s">
        <v>121</v>
      </c>
      <c r="G7272">
        <v>12</v>
      </c>
      <c r="H7272" s="3">
        <v>197.07</v>
      </c>
      <c r="I7272" s="3">
        <v>4259.25</v>
      </c>
    </row>
    <row r="7273" spans="1:9" x14ac:dyDescent="0.3">
      <c r="A7273">
        <v>7272</v>
      </c>
      <c r="B7273" s="2">
        <v>45738</v>
      </c>
      <c r="C7273" t="s">
        <v>10</v>
      </c>
      <c r="D7273" t="s">
        <v>18</v>
      </c>
      <c r="E7273" t="s">
        <v>107</v>
      </c>
      <c r="F7273" t="s">
        <v>121</v>
      </c>
      <c r="G7273">
        <v>3</v>
      </c>
      <c r="H7273" s="3">
        <v>700.61</v>
      </c>
      <c r="I7273" s="3">
        <v>3785.55</v>
      </c>
    </row>
    <row r="7274" spans="1:9" x14ac:dyDescent="0.3">
      <c r="A7274">
        <v>7273</v>
      </c>
      <c r="B7274" s="2">
        <v>45725</v>
      </c>
      <c r="C7274" t="s">
        <v>9</v>
      </c>
      <c r="D7274" t="s">
        <v>18</v>
      </c>
      <c r="E7274" t="s">
        <v>91</v>
      </c>
      <c r="F7274" t="s">
        <v>122</v>
      </c>
      <c r="G7274">
        <v>12</v>
      </c>
      <c r="H7274" s="3">
        <v>416.65</v>
      </c>
      <c r="I7274" s="3">
        <v>9005.01</v>
      </c>
    </row>
    <row r="7275" spans="1:9" x14ac:dyDescent="0.3">
      <c r="A7275">
        <v>7274</v>
      </c>
      <c r="B7275" s="2">
        <v>45723</v>
      </c>
      <c r="C7275" t="s">
        <v>11</v>
      </c>
      <c r="D7275" t="s">
        <v>19</v>
      </c>
      <c r="E7275" t="s">
        <v>116</v>
      </c>
      <c r="F7275" t="s">
        <v>121</v>
      </c>
      <c r="G7275">
        <v>9</v>
      </c>
      <c r="H7275" s="3">
        <v>871.37</v>
      </c>
      <c r="I7275" s="3">
        <v>14124.61</v>
      </c>
    </row>
    <row r="7276" spans="1:9" x14ac:dyDescent="0.3">
      <c r="A7276">
        <v>7275</v>
      </c>
      <c r="B7276" s="2">
        <v>45722</v>
      </c>
      <c r="C7276" t="s">
        <v>11</v>
      </c>
      <c r="D7276" t="s">
        <v>16</v>
      </c>
      <c r="E7276" t="s">
        <v>108</v>
      </c>
      <c r="F7276" t="s">
        <v>121</v>
      </c>
      <c r="G7276">
        <v>3</v>
      </c>
      <c r="H7276" s="3">
        <v>1084.19</v>
      </c>
      <c r="I7276" s="3">
        <v>5858.12</v>
      </c>
    </row>
    <row r="7277" spans="1:9" x14ac:dyDescent="0.3">
      <c r="A7277">
        <v>7276</v>
      </c>
      <c r="B7277" s="2">
        <v>45717</v>
      </c>
      <c r="C7277" t="s">
        <v>9</v>
      </c>
      <c r="D7277" t="s">
        <v>18</v>
      </c>
      <c r="E7277" t="s">
        <v>26</v>
      </c>
      <c r="F7277" t="s">
        <v>121</v>
      </c>
      <c r="G7277">
        <v>15</v>
      </c>
      <c r="H7277" s="3">
        <v>562.30999999999995</v>
      </c>
      <c r="I7277" s="3">
        <v>15191.43</v>
      </c>
    </row>
    <row r="7278" spans="1:9" x14ac:dyDescent="0.3">
      <c r="A7278">
        <v>7277</v>
      </c>
      <c r="B7278" s="2">
        <v>45740</v>
      </c>
      <c r="C7278" t="s">
        <v>9</v>
      </c>
      <c r="D7278" t="s">
        <v>17</v>
      </c>
      <c r="E7278" t="s">
        <v>76</v>
      </c>
      <c r="F7278" t="s">
        <v>122</v>
      </c>
      <c r="G7278">
        <v>18</v>
      </c>
      <c r="H7278" s="3">
        <v>480.23</v>
      </c>
      <c r="I7278" s="3">
        <v>15568.73</v>
      </c>
    </row>
    <row r="7279" spans="1:9" x14ac:dyDescent="0.3">
      <c r="A7279">
        <v>7278</v>
      </c>
      <c r="B7279" s="2">
        <v>45747</v>
      </c>
      <c r="C7279" t="s">
        <v>14</v>
      </c>
      <c r="D7279" t="s">
        <v>18</v>
      </c>
      <c r="E7279" t="s">
        <v>28</v>
      </c>
      <c r="F7279" t="s">
        <v>121</v>
      </c>
      <c r="G7279">
        <v>9</v>
      </c>
      <c r="H7279" s="3">
        <v>1482.13</v>
      </c>
      <c r="I7279" s="3">
        <v>24024.83</v>
      </c>
    </row>
    <row r="7280" spans="1:9" x14ac:dyDescent="0.3">
      <c r="A7280">
        <v>7279</v>
      </c>
      <c r="B7280" s="2">
        <v>45725</v>
      </c>
      <c r="C7280" t="s">
        <v>9</v>
      </c>
      <c r="D7280" t="s">
        <v>17</v>
      </c>
      <c r="E7280" t="s">
        <v>50</v>
      </c>
      <c r="F7280" t="s">
        <v>122</v>
      </c>
      <c r="G7280">
        <v>20</v>
      </c>
      <c r="H7280" s="3">
        <v>436.11</v>
      </c>
      <c r="I7280" s="3">
        <v>15709.33</v>
      </c>
    </row>
    <row r="7281" spans="1:9" x14ac:dyDescent="0.3">
      <c r="A7281">
        <v>7280</v>
      </c>
      <c r="B7281" s="2">
        <v>45729</v>
      </c>
      <c r="C7281" t="s">
        <v>10</v>
      </c>
      <c r="D7281" t="s">
        <v>16</v>
      </c>
      <c r="E7281" t="s">
        <v>101</v>
      </c>
      <c r="F7281" t="s">
        <v>122</v>
      </c>
      <c r="G7281">
        <v>4</v>
      </c>
      <c r="H7281" s="3">
        <v>783.48</v>
      </c>
      <c r="I7281" s="3">
        <v>5644.42</v>
      </c>
    </row>
    <row r="7282" spans="1:9" x14ac:dyDescent="0.3">
      <c r="A7282">
        <v>7281</v>
      </c>
      <c r="B7282" s="2">
        <v>45723</v>
      </c>
      <c r="C7282" t="s">
        <v>12</v>
      </c>
      <c r="D7282" t="s">
        <v>17</v>
      </c>
      <c r="E7282" t="s">
        <v>73</v>
      </c>
      <c r="F7282" t="s">
        <v>121</v>
      </c>
      <c r="G7282">
        <v>17</v>
      </c>
      <c r="H7282" s="3">
        <v>189.11</v>
      </c>
      <c r="I7282" s="3">
        <v>5790.22</v>
      </c>
    </row>
    <row r="7283" spans="1:9" x14ac:dyDescent="0.3">
      <c r="A7283">
        <v>7282</v>
      </c>
      <c r="B7283" s="2">
        <v>45737</v>
      </c>
      <c r="C7283" t="s">
        <v>10</v>
      </c>
      <c r="D7283" t="s">
        <v>18</v>
      </c>
      <c r="E7283" t="s">
        <v>91</v>
      </c>
      <c r="F7283" t="s">
        <v>121</v>
      </c>
      <c r="G7283">
        <v>1</v>
      </c>
      <c r="H7283" s="3">
        <v>703.96</v>
      </c>
      <c r="I7283" s="3">
        <v>1267.8800000000001</v>
      </c>
    </row>
    <row r="7284" spans="1:9" x14ac:dyDescent="0.3">
      <c r="A7284">
        <v>7283</v>
      </c>
      <c r="B7284" s="2">
        <v>45737</v>
      </c>
      <c r="C7284" t="s">
        <v>9</v>
      </c>
      <c r="D7284" t="s">
        <v>18</v>
      </c>
      <c r="E7284" t="s">
        <v>33</v>
      </c>
      <c r="F7284" t="s">
        <v>122</v>
      </c>
      <c r="G7284">
        <v>11</v>
      </c>
      <c r="H7284" s="3">
        <v>410.67</v>
      </c>
      <c r="I7284" s="3">
        <v>8136.12</v>
      </c>
    </row>
    <row r="7285" spans="1:9" x14ac:dyDescent="0.3">
      <c r="A7285">
        <v>7284</v>
      </c>
      <c r="B7285" s="2">
        <v>45718</v>
      </c>
      <c r="C7285" t="s">
        <v>10</v>
      </c>
      <c r="D7285" t="s">
        <v>17</v>
      </c>
      <c r="E7285" t="s">
        <v>103</v>
      </c>
      <c r="F7285" t="s">
        <v>121</v>
      </c>
      <c r="G7285">
        <v>9</v>
      </c>
      <c r="H7285" s="3">
        <v>841.94</v>
      </c>
      <c r="I7285" s="3">
        <v>13647.56</v>
      </c>
    </row>
    <row r="7286" spans="1:9" x14ac:dyDescent="0.3">
      <c r="A7286">
        <v>7285</v>
      </c>
      <c r="B7286" s="2">
        <v>45743</v>
      </c>
      <c r="C7286" t="s">
        <v>9</v>
      </c>
      <c r="D7286" t="s">
        <v>18</v>
      </c>
      <c r="E7286" t="s">
        <v>26</v>
      </c>
      <c r="F7286" t="s">
        <v>121</v>
      </c>
      <c r="G7286">
        <v>14</v>
      </c>
      <c r="H7286" s="3">
        <v>486.22</v>
      </c>
      <c r="I7286" s="3">
        <v>12260.05</v>
      </c>
    </row>
    <row r="7287" spans="1:9" x14ac:dyDescent="0.3">
      <c r="A7287">
        <v>7286</v>
      </c>
      <c r="B7287" s="2">
        <v>45726</v>
      </c>
      <c r="C7287" t="s">
        <v>12</v>
      </c>
      <c r="D7287" t="s">
        <v>16</v>
      </c>
      <c r="E7287" t="s">
        <v>102</v>
      </c>
      <c r="F7287" t="s">
        <v>121</v>
      </c>
      <c r="G7287">
        <v>9</v>
      </c>
      <c r="H7287" s="3">
        <v>156.75</v>
      </c>
      <c r="I7287" s="3">
        <v>2540.86</v>
      </c>
    </row>
    <row r="7288" spans="1:9" x14ac:dyDescent="0.3">
      <c r="A7288">
        <v>7287</v>
      </c>
      <c r="B7288" s="2">
        <v>45725</v>
      </c>
      <c r="C7288" t="s">
        <v>15</v>
      </c>
      <c r="D7288" t="s">
        <v>18</v>
      </c>
      <c r="E7288" t="s">
        <v>110</v>
      </c>
      <c r="F7288" t="s">
        <v>121</v>
      </c>
      <c r="G7288">
        <v>10</v>
      </c>
      <c r="H7288" s="3">
        <v>1619.5</v>
      </c>
      <c r="I7288" s="3">
        <v>29168.39</v>
      </c>
    </row>
    <row r="7289" spans="1:9" x14ac:dyDescent="0.3">
      <c r="A7289">
        <v>7288</v>
      </c>
      <c r="B7289" s="2">
        <v>45737</v>
      </c>
      <c r="C7289" t="s">
        <v>12</v>
      </c>
      <c r="D7289" t="s">
        <v>20</v>
      </c>
      <c r="E7289" t="s">
        <v>69</v>
      </c>
      <c r="F7289" t="s">
        <v>121</v>
      </c>
      <c r="G7289">
        <v>8</v>
      </c>
      <c r="H7289" s="3">
        <v>189.89</v>
      </c>
      <c r="I7289" s="3">
        <v>2736.05</v>
      </c>
    </row>
    <row r="7290" spans="1:9" x14ac:dyDescent="0.3">
      <c r="A7290">
        <v>7289</v>
      </c>
      <c r="B7290" s="2">
        <v>45741</v>
      </c>
      <c r="C7290" t="s">
        <v>11</v>
      </c>
      <c r="D7290" t="s">
        <v>18</v>
      </c>
      <c r="E7290" t="s">
        <v>66</v>
      </c>
      <c r="F7290" t="s">
        <v>122</v>
      </c>
      <c r="G7290">
        <v>9</v>
      </c>
      <c r="H7290" s="3">
        <v>1044.52</v>
      </c>
      <c r="I7290" s="3">
        <v>16931.32</v>
      </c>
    </row>
    <row r="7291" spans="1:9" x14ac:dyDescent="0.3">
      <c r="A7291">
        <v>7290</v>
      </c>
      <c r="B7291" s="2">
        <v>45723</v>
      </c>
      <c r="C7291" t="s">
        <v>10</v>
      </c>
      <c r="D7291" t="s">
        <v>18</v>
      </c>
      <c r="E7291" t="s">
        <v>38</v>
      </c>
      <c r="F7291" t="s">
        <v>121</v>
      </c>
      <c r="G7291">
        <v>2</v>
      </c>
      <c r="H7291" s="3">
        <v>726.79</v>
      </c>
      <c r="I7291" s="3">
        <v>2618</v>
      </c>
    </row>
    <row r="7292" spans="1:9" x14ac:dyDescent="0.3">
      <c r="A7292">
        <v>7291</v>
      </c>
      <c r="B7292" s="2">
        <v>45731</v>
      </c>
      <c r="C7292" t="s">
        <v>10</v>
      </c>
      <c r="D7292" t="s">
        <v>16</v>
      </c>
      <c r="E7292" t="s">
        <v>40</v>
      </c>
      <c r="F7292" t="s">
        <v>122</v>
      </c>
      <c r="G7292">
        <v>8</v>
      </c>
      <c r="H7292" s="3">
        <v>894.82</v>
      </c>
      <c r="I7292" s="3">
        <v>12893.09</v>
      </c>
    </row>
    <row r="7293" spans="1:9" x14ac:dyDescent="0.3">
      <c r="A7293">
        <v>7292</v>
      </c>
      <c r="B7293" s="2">
        <v>45730</v>
      </c>
      <c r="C7293" t="s">
        <v>10</v>
      </c>
      <c r="D7293" t="s">
        <v>18</v>
      </c>
      <c r="E7293" t="s">
        <v>80</v>
      </c>
      <c r="F7293" t="s">
        <v>122</v>
      </c>
      <c r="G7293">
        <v>1</v>
      </c>
      <c r="H7293" s="3">
        <v>833.58</v>
      </c>
      <c r="I7293" s="3">
        <v>1501.34</v>
      </c>
    </row>
    <row r="7294" spans="1:9" x14ac:dyDescent="0.3">
      <c r="A7294">
        <v>7293</v>
      </c>
      <c r="B7294" s="2">
        <v>45725</v>
      </c>
      <c r="C7294" t="s">
        <v>15</v>
      </c>
      <c r="D7294" t="s">
        <v>19</v>
      </c>
      <c r="E7294" t="s">
        <v>37</v>
      </c>
      <c r="F7294" t="s">
        <v>122</v>
      </c>
      <c r="G7294">
        <v>2</v>
      </c>
      <c r="H7294" s="3">
        <v>1642.69</v>
      </c>
      <c r="I7294" s="3">
        <v>5917.21</v>
      </c>
    </row>
    <row r="7295" spans="1:9" x14ac:dyDescent="0.3">
      <c r="A7295">
        <v>7294</v>
      </c>
      <c r="B7295" s="2">
        <v>45727</v>
      </c>
      <c r="C7295" t="s">
        <v>12</v>
      </c>
      <c r="D7295" t="s">
        <v>18</v>
      </c>
      <c r="E7295" t="s">
        <v>39</v>
      </c>
      <c r="F7295" t="s">
        <v>122</v>
      </c>
      <c r="G7295">
        <v>10</v>
      </c>
      <c r="H7295" s="3">
        <v>163.22999999999999</v>
      </c>
      <c r="I7295" s="3">
        <v>2939.89</v>
      </c>
    </row>
    <row r="7296" spans="1:9" x14ac:dyDescent="0.3">
      <c r="A7296">
        <v>7295</v>
      </c>
      <c r="B7296" s="2">
        <v>45736</v>
      </c>
      <c r="C7296" t="s">
        <v>13</v>
      </c>
      <c r="D7296" t="s">
        <v>16</v>
      </c>
      <c r="E7296" t="s">
        <v>99</v>
      </c>
      <c r="F7296" t="s">
        <v>122</v>
      </c>
      <c r="G7296">
        <v>11</v>
      </c>
      <c r="H7296" s="3">
        <v>378.73</v>
      </c>
      <c r="I7296" s="3">
        <v>7503.33</v>
      </c>
    </row>
    <row r="7297" spans="1:9" x14ac:dyDescent="0.3">
      <c r="A7297">
        <v>7296</v>
      </c>
      <c r="B7297" s="2">
        <v>45747</v>
      </c>
      <c r="C7297" t="s">
        <v>14</v>
      </c>
      <c r="D7297" t="s">
        <v>16</v>
      </c>
      <c r="E7297" t="s">
        <v>24</v>
      </c>
      <c r="F7297" t="s">
        <v>121</v>
      </c>
      <c r="G7297">
        <v>6</v>
      </c>
      <c r="H7297" s="3">
        <v>1214.67</v>
      </c>
      <c r="I7297" s="3">
        <v>13126.26</v>
      </c>
    </row>
    <row r="7298" spans="1:9" x14ac:dyDescent="0.3">
      <c r="A7298">
        <v>7297</v>
      </c>
      <c r="B7298" s="2">
        <v>45745</v>
      </c>
      <c r="C7298" t="s">
        <v>10</v>
      </c>
      <c r="D7298" t="s">
        <v>18</v>
      </c>
      <c r="E7298" t="s">
        <v>98</v>
      </c>
      <c r="F7298" t="s">
        <v>121</v>
      </c>
      <c r="G7298">
        <v>2</v>
      </c>
      <c r="H7298" s="3">
        <v>858.94</v>
      </c>
      <c r="I7298" s="3">
        <v>3094.03</v>
      </c>
    </row>
    <row r="7299" spans="1:9" x14ac:dyDescent="0.3">
      <c r="A7299">
        <v>7298</v>
      </c>
      <c r="B7299" s="2">
        <v>45745</v>
      </c>
      <c r="C7299" t="s">
        <v>13</v>
      </c>
      <c r="D7299" t="s">
        <v>16</v>
      </c>
      <c r="E7299" t="s">
        <v>71</v>
      </c>
      <c r="F7299" t="s">
        <v>122</v>
      </c>
      <c r="G7299">
        <v>11</v>
      </c>
      <c r="H7299" s="3">
        <v>398.76</v>
      </c>
      <c r="I7299" s="3">
        <v>7900.16</v>
      </c>
    </row>
    <row r="7300" spans="1:9" x14ac:dyDescent="0.3">
      <c r="A7300">
        <v>7299</v>
      </c>
      <c r="B7300" s="2">
        <v>45736</v>
      </c>
      <c r="C7300" t="s">
        <v>15</v>
      </c>
      <c r="D7300" t="s">
        <v>18</v>
      </c>
      <c r="E7300" t="s">
        <v>93</v>
      </c>
      <c r="F7300" t="s">
        <v>121</v>
      </c>
      <c r="G7300">
        <v>1</v>
      </c>
      <c r="H7300" s="3">
        <v>1474.92</v>
      </c>
      <c r="I7300" s="3">
        <v>2656.44</v>
      </c>
    </row>
    <row r="7301" spans="1:9" x14ac:dyDescent="0.3">
      <c r="A7301">
        <v>7300</v>
      </c>
      <c r="B7301" s="2">
        <v>45741</v>
      </c>
      <c r="C7301" t="s">
        <v>12</v>
      </c>
      <c r="D7301" t="s">
        <v>17</v>
      </c>
      <c r="E7301" t="s">
        <v>119</v>
      </c>
      <c r="F7301" t="s">
        <v>121</v>
      </c>
      <c r="G7301">
        <v>8</v>
      </c>
      <c r="H7301" s="3">
        <v>235.62</v>
      </c>
      <c r="I7301" s="3">
        <v>3394.95</v>
      </c>
    </row>
    <row r="7302" spans="1:9" x14ac:dyDescent="0.3">
      <c r="A7302">
        <v>7301</v>
      </c>
      <c r="B7302" s="2">
        <v>45717</v>
      </c>
      <c r="C7302" t="s">
        <v>15</v>
      </c>
      <c r="D7302" t="s">
        <v>17</v>
      </c>
      <c r="E7302" t="s">
        <v>46</v>
      </c>
      <c r="F7302" t="s">
        <v>121</v>
      </c>
      <c r="G7302">
        <v>4</v>
      </c>
      <c r="H7302" s="3">
        <v>1291.3399999999999</v>
      </c>
      <c r="I7302" s="3">
        <v>9303.19</v>
      </c>
    </row>
    <row r="7303" spans="1:9" x14ac:dyDescent="0.3">
      <c r="A7303">
        <v>7302</v>
      </c>
      <c r="B7303" s="2">
        <v>45725</v>
      </c>
      <c r="C7303" t="s">
        <v>9</v>
      </c>
      <c r="D7303" t="s">
        <v>19</v>
      </c>
      <c r="E7303" t="s">
        <v>113</v>
      </c>
      <c r="F7303" t="s">
        <v>121</v>
      </c>
      <c r="G7303">
        <v>19</v>
      </c>
      <c r="H7303" s="3">
        <v>522.9</v>
      </c>
      <c r="I7303" s="3">
        <v>17893.849999999999</v>
      </c>
    </row>
    <row r="7304" spans="1:9" x14ac:dyDescent="0.3">
      <c r="A7304">
        <v>7303</v>
      </c>
      <c r="B7304" s="2">
        <v>45728</v>
      </c>
      <c r="C7304" t="s">
        <v>10</v>
      </c>
      <c r="D7304" t="s">
        <v>17</v>
      </c>
      <c r="E7304" t="s">
        <v>99</v>
      </c>
      <c r="F7304" t="s">
        <v>122</v>
      </c>
      <c r="G7304">
        <v>7</v>
      </c>
      <c r="H7304" s="3">
        <v>722.75</v>
      </c>
      <c r="I7304" s="3">
        <v>9112.08</v>
      </c>
    </row>
    <row r="7305" spans="1:9" x14ac:dyDescent="0.3">
      <c r="A7305">
        <v>7304</v>
      </c>
      <c r="B7305" s="2">
        <v>45729</v>
      </c>
      <c r="C7305" t="s">
        <v>9</v>
      </c>
      <c r="D7305" t="s">
        <v>17</v>
      </c>
      <c r="E7305" t="s">
        <v>49</v>
      </c>
      <c r="F7305" t="s">
        <v>121</v>
      </c>
      <c r="G7305">
        <v>6</v>
      </c>
      <c r="H7305" s="3">
        <v>462.49</v>
      </c>
      <c r="I7305" s="3">
        <v>4997.87</v>
      </c>
    </row>
    <row r="7306" spans="1:9" x14ac:dyDescent="0.3">
      <c r="A7306">
        <v>7305</v>
      </c>
      <c r="B7306" s="2">
        <v>45725</v>
      </c>
      <c r="C7306" t="s">
        <v>15</v>
      </c>
      <c r="D7306" t="s">
        <v>19</v>
      </c>
      <c r="E7306" t="s">
        <v>88</v>
      </c>
      <c r="F7306" t="s">
        <v>122</v>
      </c>
      <c r="G7306">
        <v>7</v>
      </c>
      <c r="H7306" s="3">
        <v>1735.14</v>
      </c>
      <c r="I7306" s="3">
        <v>21875.81</v>
      </c>
    </row>
    <row r="7307" spans="1:9" x14ac:dyDescent="0.3">
      <c r="A7307">
        <v>7306</v>
      </c>
      <c r="B7307" s="2">
        <v>45739</v>
      </c>
      <c r="C7307" t="s">
        <v>9</v>
      </c>
      <c r="D7307" t="s">
        <v>18</v>
      </c>
      <c r="E7307" t="s">
        <v>39</v>
      </c>
      <c r="F7307" t="s">
        <v>121</v>
      </c>
      <c r="G7307">
        <v>19</v>
      </c>
      <c r="H7307" s="3">
        <v>433.78</v>
      </c>
      <c r="I7307" s="3">
        <v>14844.13</v>
      </c>
    </row>
    <row r="7308" spans="1:9" x14ac:dyDescent="0.3">
      <c r="A7308">
        <v>7307</v>
      </c>
      <c r="B7308" s="2">
        <v>45739</v>
      </c>
      <c r="C7308" t="s">
        <v>12</v>
      </c>
      <c r="D7308" t="s">
        <v>19</v>
      </c>
      <c r="E7308" t="s">
        <v>74</v>
      </c>
      <c r="F7308" t="s">
        <v>121</v>
      </c>
      <c r="G7308">
        <v>6</v>
      </c>
      <c r="H7308" s="3">
        <v>184.05</v>
      </c>
      <c r="I7308" s="3">
        <v>1988.93</v>
      </c>
    </row>
    <row r="7309" spans="1:9" x14ac:dyDescent="0.3">
      <c r="A7309">
        <v>7308</v>
      </c>
      <c r="B7309" s="2">
        <v>45722</v>
      </c>
      <c r="C7309" t="s">
        <v>11</v>
      </c>
      <c r="D7309" t="s">
        <v>18</v>
      </c>
      <c r="E7309" t="s">
        <v>34</v>
      </c>
      <c r="F7309" t="s">
        <v>121</v>
      </c>
      <c r="G7309">
        <v>7</v>
      </c>
      <c r="H7309" s="3">
        <v>1059.8800000000001</v>
      </c>
      <c r="I7309" s="3">
        <v>13362.45</v>
      </c>
    </row>
    <row r="7310" spans="1:9" x14ac:dyDescent="0.3">
      <c r="A7310">
        <v>7309</v>
      </c>
      <c r="B7310" s="2">
        <v>45728</v>
      </c>
      <c r="C7310" t="s">
        <v>11</v>
      </c>
      <c r="D7310" t="s">
        <v>18</v>
      </c>
      <c r="E7310" t="s">
        <v>74</v>
      </c>
      <c r="F7310" t="s">
        <v>121</v>
      </c>
      <c r="G7310">
        <v>6</v>
      </c>
      <c r="H7310" s="3">
        <v>1012.16</v>
      </c>
      <c r="I7310" s="3">
        <v>10937.85</v>
      </c>
    </row>
    <row r="7311" spans="1:9" x14ac:dyDescent="0.3">
      <c r="A7311">
        <v>7310</v>
      </c>
      <c r="B7311" s="2">
        <v>45729</v>
      </c>
      <c r="C7311" t="s">
        <v>14</v>
      </c>
      <c r="D7311" t="s">
        <v>18</v>
      </c>
      <c r="E7311" t="s">
        <v>113</v>
      </c>
      <c r="F7311" t="s">
        <v>121</v>
      </c>
      <c r="G7311">
        <v>10</v>
      </c>
      <c r="H7311" s="3">
        <v>1488.97</v>
      </c>
      <c r="I7311" s="3">
        <v>26817.45</v>
      </c>
    </row>
    <row r="7312" spans="1:9" x14ac:dyDescent="0.3">
      <c r="A7312">
        <v>7311</v>
      </c>
      <c r="B7312" s="2">
        <v>45745</v>
      </c>
      <c r="C7312" t="s">
        <v>15</v>
      </c>
      <c r="D7312" t="s">
        <v>19</v>
      </c>
      <c r="E7312" t="s">
        <v>29</v>
      </c>
      <c r="F7312" t="s">
        <v>121</v>
      </c>
      <c r="G7312">
        <v>4</v>
      </c>
      <c r="H7312" s="3">
        <v>1364.66</v>
      </c>
      <c r="I7312" s="3">
        <v>9831.41</v>
      </c>
    </row>
    <row r="7313" spans="1:9" x14ac:dyDescent="0.3">
      <c r="A7313">
        <v>7312</v>
      </c>
      <c r="B7313" s="2">
        <v>45745</v>
      </c>
      <c r="C7313" t="s">
        <v>14</v>
      </c>
      <c r="D7313" t="s">
        <v>20</v>
      </c>
      <c r="E7313" t="s">
        <v>95</v>
      </c>
      <c r="F7313" t="s">
        <v>121</v>
      </c>
      <c r="G7313">
        <v>9</v>
      </c>
      <c r="H7313" s="3">
        <v>1270.55</v>
      </c>
      <c r="I7313" s="3">
        <v>20595.189999999999</v>
      </c>
    </row>
    <row r="7314" spans="1:9" x14ac:dyDescent="0.3">
      <c r="A7314">
        <v>7313</v>
      </c>
      <c r="B7314" s="2">
        <v>45731</v>
      </c>
      <c r="C7314" t="s">
        <v>10</v>
      </c>
      <c r="D7314" t="s">
        <v>16</v>
      </c>
      <c r="E7314" t="s">
        <v>39</v>
      </c>
      <c r="F7314" t="s">
        <v>121</v>
      </c>
      <c r="G7314">
        <v>4</v>
      </c>
      <c r="H7314" s="3">
        <v>744.77</v>
      </c>
      <c r="I7314" s="3">
        <v>5365.54</v>
      </c>
    </row>
    <row r="7315" spans="1:9" x14ac:dyDescent="0.3">
      <c r="A7315">
        <v>7314</v>
      </c>
      <c r="B7315" s="2">
        <v>45738</v>
      </c>
      <c r="C7315" t="s">
        <v>11</v>
      </c>
      <c r="D7315" t="s">
        <v>19</v>
      </c>
      <c r="E7315" t="s">
        <v>120</v>
      </c>
      <c r="F7315" t="s">
        <v>121</v>
      </c>
      <c r="G7315">
        <v>1</v>
      </c>
      <c r="H7315" s="3">
        <v>1057.6400000000001</v>
      </c>
      <c r="I7315" s="3">
        <v>1904.89</v>
      </c>
    </row>
    <row r="7316" spans="1:9" x14ac:dyDescent="0.3">
      <c r="A7316">
        <v>7315</v>
      </c>
      <c r="B7316" s="2">
        <v>45736</v>
      </c>
      <c r="C7316" t="s">
        <v>12</v>
      </c>
      <c r="D7316" t="s">
        <v>16</v>
      </c>
      <c r="E7316" t="s">
        <v>85</v>
      </c>
      <c r="F7316" t="s">
        <v>121</v>
      </c>
      <c r="G7316">
        <v>19</v>
      </c>
      <c r="H7316" s="3">
        <v>227.79</v>
      </c>
      <c r="I7316" s="3">
        <v>7795.07</v>
      </c>
    </row>
    <row r="7317" spans="1:9" x14ac:dyDescent="0.3">
      <c r="A7317">
        <v>7316</v>
      </c>
      <c r="B7317" s="2">
        <v>45736</v>
      </c>
      <c r="C7317" t="s">
        <v>13</v>
      </c>
      <c r="D7317" t="s">
        <v>18</v>
      </c>
      <c r="E7317" t="s">
        <v>104</v>
      </c>
      <c r="F7317" t="s">
        <v>121</v>
      </c>
      <c r="G7317">
        <v>13</v>
      </c>
      <c r="H7317" s="3">
        <v>443.07</v>
      </c>
      <c r="I7317" s="3">
        <v>10374.02</v>
      </c>
    </row>
    <row r="7318" spans="1:9" x14ac:dyDescent="0.3">
      <c r="A7318">
        <v>7317</v>
      </c>
      <c r="B7318" s="2">
        <v>45722</v>
      </c>
      <c r="C7318" t="s">
        <v>11</v>
      </c>
      <c r="D7318" t="s">
        <v>17</v>
      </c>
      <c r="E7318" t="s">
        <v>36</v>
      </c>
      <c r="F7318" t="s">
        <v>121</v>
      </c>
      <c r="G7318">
        <v>8</v>
      </c>
      <c r="H7318" s="3">
        <v>1037.46</v>
      </c>
      <c r="I7318" s="3">
        <v>14948.34</v>
      </c>
    </row>
    <row r="7319" spans="1:9" x14ac:dyDescent="0.3">
      <c r="A7319">
        <v>7318</v>
      </c>
      <c r="B7319" s="2">
        <v>45734</v>
      </c>
      <c r="C7319" t="s">
        <v>12</v>
      </c>
      <c r="D7319" t="s">
        <v>18</v>
      </c>
      <c r="E7319" t="s">
        <v>94</v>
      </c>
      <c r="F7319" t="s">
        <v>121</v>
      </c>
      <c r="G7319">
        <v>7</v>
      </c>
      <c r="H7319" s="3">
        <v>222.44</v>
      </c>
      <c r="I7319" s="3">
        <v>2804.42</v>
      </c>
    </row>
    <row r="7320" spans="1:9" x14ac:dyDescent="0.3">
      <c r="A7320">
        <v>7319</v>
      </c>
      <c r="B7320" s="2">
        <v>45727</v>
      </c>
      <c r="C7320" t="s">
        <v>9</v>
      </c>
      <c r="D7320" t="s">
        <v>19</v>
      </c>
      <c r="E7320" t="s">
        <v>120</v>
      </c>
      <c r="F7320" t="s">
        <v>121</v>
      </c>
      <c r="G7320">
        <v>18</v>
      </c>
      <c r="H7320" s="3">
        <v>551.1</v>
      </c>
      <c r="I7320" s="3">
        <v>17866.29</v>
      </c>
    </row>
    <row r="7321" spans="1:9" x14ac:dyDescent="0.3">
      <c r="A7321">
        <v>7320</v>
      </c>
      <c r="B7321" s="2">
        <v>45732</v>
      </c>
      <c r="C7321" t="s">
        <v>10</v>
      </c>
      <c r="D7321" t="s">
        <v>17</v>
      </c>
      <c r="E7321" t="s">
        <v>84</v>
      </c>
      <c r="F7321" t="s">
        <v>122</v>
      </c>
      <c r="G7321">
        <v>2</v>
      </c>
      <c r="H7321" s="3">
        <v>781.78</v>
      </c>
      <c r="I7321" s="3">
        <v>2816.09</v>
      </c>
    </row>
    <row r="7322" spans="1:9" x14ac:dyDescent="0.3">
      <c r="A7322">
        <v>7321</v>
      </c>
      <c r="B7322" s="2">
        <v>45717</v>
      </c>
      <c r="C7322" t="s">
        <v>10</v>
      </c>
      <c r="D7322" t="s">
        <v>20</v>
      </c>
      <c r="E7322" t="s">
        <v>24</v>
      </c>
      <c r="F7322" t="s">
        <v>121</v>
      </c>
      <c r="G7322">
        <v>8</v>
      </c>
      <c r="H7322" s="3">
        <v>877.12</v>
      </c>
      <c r="I7322" s="3">
        <v>12638.06</v>
      </c>
    </row>
    <row r="7323" spans="1:9" x14ac:dyDescent="0.3">
      <c r="A7323">
        <v>7322</v>
      </c>
      <c r="B7323" s="2">
        <v>45733</v>
      </c>
      <c r="C7323" t="s">
        <v>11</v>
      </c>
      <c r="D7323" t="s">
        <v>16</v>
      </c>
      <c r="E7323" t="s">
        <v>81</v>
      </c>
      <c r="F7323" t="s">
        <v>122</v>
      </c>
      <c r="G7323">
        <v>6</v>
      </c>
      <c r="H7323" s="3">
        <v>1139.01</v>
      </c>
      <c r="I7323" s="3">
        <v>12308.65</v>
      </c>
    </row>
    <row r="7324" spans="1:9" x14ac:dyDescent="0.3">
      <c r="A7324">
        <v>7323</v>
      </c>
      <c r="B7324" s="2">
        <v>45734</v>
      </c>
      <c r="C7324" t="s">
        <v>15</v>
      </c>
      <c r="D7324" t="s">
        <v>19</v>
      </c>
      <c r="E7324" t="s">
        <v>79</v>
      </c>
      <c r="F7324" t="s">
        <v>122</v>
      </c>
      <c r="G7324">
        <v>1</v>
      </c>
      <c r="H7324" s="3">
        <v>1350.33</v>
      </c>
      <c r="I7324" s="3">
        <v>2432.04</v>
      </c>
    </row>
    <row r="7325" spans="1:9" x14ac:dyDescent="0.3">
      <c r="A7325">
        <v>7324</v>
      </c>
      <c r="B7325" s="2">
        <v>45737</v>
      </c>
      <c r="C7325" t="s">
        <v>11</v>
      </c>
      <c r="D7325" t="s">
        <v>18</v>
      </c>
      <c r="E7325" t="s">
        <v>88</v>
      </c>
      <c r="F7325" t="s">
        <v>121</v>
      </c>
      <c r="G7325">
        <v>10</v>
      </c>
      <c r="H7325" s="3">
        <v>1075.77</v>
      </c>
      <c r="I7325" s="3">
        <v>19375.41</v>
      </c>
    </row>
    <row r="7326" spans="1:9" x14ac:dyDescent="0.3">
      <c r="A7326">
        <v>7325</v>
      </c>
      <c r="B7326" s="2">
        <v>45734</v>
      </c>
      <c r="C7326" t="s">
        <v>10</v>
      </c>
      <c r="D7326" t="s">
        <v>16</v>
      </c>
      <c r="E7326" t="s">
        <v>115</v>
      </c>
      <c r="F7326" t="s">
        <v>121</v>
      </c>
      <c r="G7326">
        <v>7</v>
      </c>
      <c r="H7326" s="3">
        <v>750.75</v>
      </c>
      <c r="I7326" s="3">
        <v>9465.09</v>
      </c>
    </row>
    <row r="7327" spans="1:9" x14ac:dyDescent="0.3">
      <c r="A7327">
        <v>7326</v>
      </c>
      <c r="B7327" s="2">
        <v>45736</v>
      </c>
      <c r="C7327" t="s">
        <v>12</v>
      </c>
      <c r="D7327" t="s">
        <v>16</v>
      </c>
      <c r="E7327" t="s">
        <v>67</v>
      </c>
      <c r="F7327" t="s">
        <v>121</v>
      </c>
      <c r="G7327">
        <v>17</v>
      </c>
      <c r="H7327" s="3">
        <v>210.72</v>
      </c>
      <c r="I7327" s="3">
        <v>6451.88</v>
      </c>
    </row>
    <row r="7328" spans="1:9" x14ac:dyDescent="0.3">
      <c r="A7328">
        <v>7327</v>
      </c>
      <c r="B7328" s="2">
        <v>45718</v>
      </c>
      <c r="C7328" t="s">
        <v>15</v>
      </c>
      <c r="D7328" t="s">
        <v>17</v>
      </c>
      <c r="E7328" t="s">
        <v>113</v>
      </c>
      <c r="F7328" t="s">
        <v>121</v>
      </c>
      <c r="G7328">
        <v>9</v>
      </c>
      <c r="H7328" s="3">
        <v>1335.08</v>
      </c>
      <c r="I7328" s="3">
        <v>21641.200000000001</v>
      </c>
    </row>
    <row r="7329" spans="1:9" x14ac:dyDescent="0.3">
      <c r="A7329">
        <v>7328</v>
      </c>
      <c r="B7329" s="2">
        <v>45739</v>
      </c>
      <c r="C7329" t="s">
        <v>15</v>
      </c>
      <c r="D7329" t="s">
        <v>19</v>
      </c>
      <c r="E7329" t="s">
        <v>64</v>
      </c>
      <c r="F7329" t="s">
        <v>122</v>
      </c>
      <c r="G7329">
        <v>1</v>
      </c>
      <c r="H7329" s="3">
        <v>1213.3</v>
      </c>
      <c r="I7329" s="3">
        <v>2185.2399999999998</v>
      </c>
    </row>
    <row r="7330" spans="1:9" x14ac:dyDescent="0.3">
      <c r="A7330">
        <v>7329</v>
      </c>
      <c r="B7330" s="2">
        <v>45731</v>
      </c>
      <c r="C7330" t="s">
        <v>14</v>
      </c>
      <c r="D7330" t="s">
        <v>19</v>
      </c>
      <c r="E7330" t="s">
        <v>28</v>
      </c>
      <c r="F7330" t="s">
        <v>121</v>
      </c>
      <c r="G7330">
        <v>9</v>
      </c>
      <c r="H7330" s="3">
        <v>1145.74</v>
      </c>
      <c r="I7330" s="3">
        <v>18572.060000000001</v>
      </c>
    </row>
    <row r="7331" spans="1:9" x14ac:dyDescent="0.3">
      <c r="A7331">
        <v>7330</v>
      </c>
      <c r="B7331" s="2">
        <v>45739</v>
      </c>
      <c r="C7331" t="s">
        <v>10</v>
      </c>
      <c r="D7331" t="s">
        <v>18</v>
      </c>
      <c r="E7331" t="s">
        <v>90</v>
      </c>
      <c r="F7331" t="s">
        <v>121</v>
      </c>
      <c r="G7331">
        <v>4</v>
      </c>
      <c r="H7331" s="3">
        <v>712.42</v>
      </c>
      <c r="I7331" s="3">
        <v>5132.4799999999996</v>
      </c>
    </row>
    <row r="7332" spans="1:9" x14ac:dyDescent="0.3">
      <c r="A7332">
        <v>7331</v>
      </c>
      <c r="B7332" s="2">
        <v>45746</v>
      </c>
      <c r="C7332" t="s">
        <v>15</v>
      </c>
      <c r="D7332" t="s">
        <v>20</v>
      </c>
      <c r="E7332" t="s">
        <v>47</v>
      </c>
      <c r="F7332" t="s">
        <v>121</v>
      </c>
      <c r="G7332">
        <v>9</v>
      </c>
      <c r="H7332" s="3">
        <v>1307.6099999999999</v>
      </c>
      <c r="I7332" s="3">
        <v>21195.919999999998</v>
      </c>
    </row>
    <row r="7333" spans="1:9" x14ac:dyDescent="0.3">
      <c r="A7333">
        <v>7332</v>
      </c>
      <c r="B7333" s="2">
        <v>45721</v>
      </c>
      <c r="C7333" t="s">
        <v>14</v>
      </c>
      <c r="D7333" t="s">
        <v>20</v>
      </c>
      <c r="E7333" t="s">
        <v>34</v>
      </c>
      <c r="F7333" t="s">
        <v>121</v>
      </c>
      <c r="G7333">
        <v>9</v>
      </c>
      <c r="H7333" s="3">
        <v>1376.79</v>
      </c>
      <c r="I7333" s="3">
        <v>22317.3</v>
      </c>
    </row>
    <row r="7334" spans="1:9" x14ac:dyDescent="0.3">
      <c r="A7334">
        <v>7333</v>
      </c>
      <c r="B7334" s="2">
        <v>45723</v>
      </c>
      <c r="C7334" t="s">
        <v>15</v>
      </c>
      <c r="D7334" t="s">
        <v>19</v>
      </c>
      <c r="E7334" t="s">
        <v>68</v>
      </c>
      <c r="F7334" t="s">
        <v>121</v>
      </c>
      <c r="G7334">
        <v>5</v>
      </c>
      <c r="H7334" s="3">
        <v>1590.36</v>
      </c>
      <c r="I7334" s="3">
        <v>14321.78</v>
      </c>
    </row>
    <row r="7335" spans="1:9" x14ac:dyDescent="0.3">
      <c r="A7335">
        <v>7334</v>
      </c>
      <c r="B7335" s="2">
        <v>45721</v>
      </c>
      <c r="C7335" t="s">
        <v>13</v>
      </c>
      <c r="D7335" t="s">
        <v>16</v>
      </c>
      <c r="E7335" t="s">
        <v>46</v>
      </c>
      <c r="F7335" t="s">
        <v>121</v>
      </c>
      <c r="G7335">
        <v>9</v>
      </c>
      <c r="H7335" s="3">
        <v>405.27</v>
      </c>
      <c r="I7335" s="3">
        <v>6569.29</v>
      </c>
    </row>
    <row r="7336" spans="1:9" x14ac:dyDescent="0.3">
      <c r="A7336">
        <v>7335</v>
      </c>
      <c r="B7336" s="2">
        <v>45718</v>
      </c>
      <c r="C7336" t="s">
        <v>12</v>
      </c>
      <c r="D7336" t="s">
        <v>16</v>
      </c>
      <c r="E7336" t="s">
        <v>25</v>
      </c>
      <c r="F7336" t="s">
        <v>122</v>
      </c>
      <c r="G7336">
        <v>6</v>
      </c>
      <c r="H7336" s="3">
        <v>215.04</v>
      </c>
      <c r="I7336" s="3">
        <v>2323.8200000000002</v>
      </c>
    </row>
    <row r="7337" spans="1:9" x14ac:dyDescent="0.3">
      <c r="A7337">
        <v>7336</v>
      </c>
      <c r="B7337" s="2">
        <v>45731</v>
      </c>
      <c r="C7337" t="s">
        <v>14</v>
      </c>
      <c r="D7337" t="s">
        <v>18</v>
      </c>
      <c r="E7337" t="s">
        <v>105</v>
      </c>
      <c r="F7337" t="s">
        <v>121</v>
      </c>
      <c r="G7337">
        <v>6</v>
      </c>
      <c r="H7337" s="3">
        <v>1000.29</v>
      </c>
      <c r="I7337" s="3">
        <v>10809.58</v>
      </c>
    </row>
    <row r="7338" spans="1:9" x14ac:dyDescent="0.3">
      <c r="A7338">
        <v>7337</v>
      </c>
      <c r="B7338" s="2">
        <v>45723</v>
      </c>
      <c r="C7338" t="s">
        <v>11</v>
      </c>
      <c r="D7338" t="s">
        <v>18</v>
      </c>
      <c r="E7338" t="s">
        <v>91</v>
      </c>
      <c r="F7338" t="s">
        <v>122</v>
      </c>
      <c r="G7338">
        <v>7</v>
      </c>
      <c r="H7338" s="3">
        <v>1052.92</v>
      </c>
      <c r="I7338" s="3">
        <v>13274.71</v>
      </c>
    </row>
    <row r="7339" spans="1:9" x14ac:dyDescent="0.3">
      <c r="A7339">
        <v>7338</v>
      </c>
      <c r="B7339" s="2">
        <v>45739</v>
      </c>
      <c r="C7339" t="s">
        <v>9</v>
      </c>
      <c r="D7339" t="s">
        <v>17</v>
      </c>
      <c r="E7339" t="s">
        <v>110</v>
      </c>
      <c r="F7339" t="s">
        <v>121</v>
      </c>
      <c r="G7339">
        <v>17</v>
      </c>
      <c r="H7339" s="3">
        <v>443.46</v>
      </c>
      <c r="I7339" s="3">
        <v>13577.97</v>
      </c>
    </row>
    <row r="7340" spans="1:9" x14ac:dyDescent="0.3">
      <c r="A7340">
        <v>7339</v>
      </c>
      <c r="B7340" s="2">
        <v>45719</v>
      </c>
      <c r="C7340" t="s">
        <v>13</v>
      </c>
      <c r="D7340" t="s">
        <v>16</v>
      </c>
      <c r="E7340" t="s">
        <v>43</v>
      </c>
      <c r="F7340" t="s">
        <v>121</v>
      </c>
      <c r="G7340">
        <v>7</v>
      </c>
      <c r="H7340" s="3">
        <v>499.02</v>
      </c>
      <c r="I7340" s="3">
        <v>6291.4</v>
      </c>
    </row>
    <row r="7341" spans="1:9" x14ac:dyDescent="0.3">
      <c r="A7341">
        <v>7340</v>
      </c>
      <c r="B7341" s="2">
        <v>45743</v>
      </c>
      <c r="C7341" t="s">
        <v>10</v>
      </c>
      <c r="D7341" t="s">
        <v>17</v>
      </c>
      <c r="E7341" t="s">
        <v>114</v>
      </c>
      <c r="F7341" t="s">
        <v>121</v>
      </c>
      <c r="G7341">
        <v>2</v>
      </c>
      <c r="H7341" s="3">
        <v>783.15</v>
      </c>
      <c r="I7341" s="3">
        <v>2821.02</v>
      </c>
    </row>
    <row r="7342" spans="1:9" x14ac:dyDescent="0.3">
      <c r="A7342">
        <v>7341</v>
      </c>
      <c r="B7342" s="2">
        <v>45737</v>
      </c>
      <c r="C7342" t="s">
        <v>13</v>
      </c>
      <c r="D7342" t="s">
        <v>18</v>
      </c>
      <c r="E7342" t="s">
        <v>31</v>
      </c>
      <c r="F7342" t="s">
        <v>122</v>
      </c>
      <c r="G7342">
        <v>13</v>
      </c>
      <c r="H7342" s="3">
        <v>331.25</v>
      </c>
      <c r="I7342" s="3">
        <v>7755.87</v>
      </c>
    </row>
    <row r="7343" spans="1:9" x14ac:dyDescent="0.3">
      <c r="A7343">
        <v>7342</v>
      </c>
      <c r="B7343" s="2">
        <v>45737</v>
      </c>
      <c r="C7343" t="s">
        <v>15</v>
      </c>
      <c r="D7343" t="s">
        <v>18</v>
      </c>
      <c r="E7343" t="s">
        <v>23</v>
      </c>
      <c r="F7343" t="s">
        <v>121</v>
      </c>
      <c r="G7343">
        <v>8</v>
      </c>
      <c r="H7343" s="3">
        <v>1516.5</v>
      </c>
      <c r="I7343" s="3">
        <v>21850.63</v>
      </c>
    </row>
    <row r="7344" spans="1:9" x14ac:dyDescent="0.3">
      <c r="A7344">
        <v>7343</v>
      </c>
      <c r="B7344" s="2">
        <v>45738</v>
      </c>
      <c r="C7344" t="s">
        <v>13</v>
      </c>
      <c r="D7344" t="s">
        <v>17</v>
      </c>
      <c r="E7344" t="s">
        <v>61</v>
      </c>
      <c r="F7344" t="s">
        <v>121</v>
      </c>
      <c r="G7344">
        <v>13</v>
      </c>
      <c r="H7344" s="3">
        <v>377.36</v>
      </c>
      <c r="I7344" s="3">
        <v>8835.49</v>
      </c>
    </row>
    <row r="7345" spans="1:9" x14ac:dyDescent="0.3">
      <c r="A7345">
        <v>7344</v>
      </c>
      <c r="B7345" s="2">
        <v>45744</v>
      </c>
      <c r="C7345" t="s">
        <v>10</v>
      </c>
      <c r="D7345" t="s">
        <v>16</v>
      </c>
      <c r="E7345" t="s">
        <v>87</v>
      </c>
      <c r="F7345" t="s">
        <v>121</v>
      </c>
      <c r="G7345">
        <v>7</v>
      </c>
      <c r="H7345" s="3">
        <v>717.19</v>
      </c>
      <c r="I7345" s="3">
        <v>9041.98</v>
      </c>
    </row>
    <row r="7346" spans="1:9" x14ac:dyDescent="0.3">
      <c r="A7346">
        <v>7345</v>
      </c>
      <c r="B7346" s="2">
        <v>45726</v>
      </c>
      <c r="C7346" t="s">
        <v>9</v>
      </c>
      <c r="D7346" t="s">
        <v>19</v>
      </c>
      <c r="E7346" t="s">
        <v>35</v>
      </c>
      <c r="F7346" t="s">
        <v>122</v>
      </c>
      <c r="G7346">
        <v>15</v>
      </c>
      <c r="H7346" s="3">
        <v>517.63</v>
      </c>
      <c r="I7346" s="3">
        <v>13984.35</v>
      </c>
    </row>
    <row r="7347" spans="1:9" x14ac:dyDescent="0.3">
      <c r="A7347">
        <v>7346</v>
      </c>
      <c r="B7347" s="2">
        <v>45730</v>
      </c>
      <c r="C7347" t="s">
        <v>11</v>
      </c>
      <c r="D7347" t="s">
        <v>18</v>
      </c>
      <c r="E7347" t="s">
        <v>119</v>
      </c>
      <c r="F7347" t="s">
        <v>122</v>
      </c>
      <c r="G7347">
        <v>10</v>
      </c>
      <c r="H7347" s="3">
        <v>932.02</v>
      </c>
      <c r="I7347" s="3">
        <v>16786.37</v>
      </c>
    </row>
    <row r="7348" spans="1:9" x14ac:dyDescent="0.3">
      <c r="A7348">
        <v>7347</v>
      </c>
      <c r="B7348" s="2">
        <v>45737</v>
      </c>
      <c r="C7348" t="s">
        <v>10</v>
      </c>
      <c r="D7348" t="s">
        <v>19</v>
      </c>
      <c r="E7348" t="s">
        <v>105</v>
      </c>
      <c r="F7348" t="s">
        <v>121</v>
      </c>
      <c r="G7348">
        <v>9</v>
      </c>
      <c r="H7348" s="3">
        <v>861.43</v>
      </c>
      <c r="I7348" s="3">
        <v>13963.49</v>
      </c>
    </row>
    <row r="7349" spans="1:9" x14ac:dyDescent="0.3">
      <c r="A7349">
        <v>7348</v>
      </c>
      <c r="B7349" s="2">
        <v>45732</v>
      </c>
      <c r="C7349" t="s">
        <v>10</v>
      </c>
      <c r="D7349" t="s">
        <v>18</v>
      </c>
      <c r="E7349" t="s">
        <v>85</v>
      </c>
      <c r="F7349" t="s">
        <v>121</v>
      </c>
      <c r="G7349">
        <v>8</v>
      </c>
      <c r="H7349" s="3">
        <v>744.88</v>
      </c>
      <c r="I7349" s="3">
        <v>10732.67</v>
      </c>
    </row>
    <row r="7350" spans="1:9" x14ac:dyDescent="0.3">
      <c r="A7350">
        <v>7349</v>
      </c>
      <c r="B7350" s="2">
        <v>45741</v>
      </c>
      <c r="C7350" t="s">
        <v>9</v>
      </c>
      <c r="D7350" t="s">
        <v>16</v>
      </c>
      <c r="E7350" t="s">
        <v>67</v>
      </c>
      <c r="F7350" t="s">
        <v>121</v>
      </c>
      <c r="G7350">
        <v>5</v>
      </c>
      <c r="H7350" s="3">
        <v>454.51</v>
      </c>
      <c r="I7350" s="3">
        <v>4093.03</v>
      </c>
    </row>
    <row r="7351" spans="1:9" x14ac:dyDescent="0.3">
      <c r="A7351">
        <v>7350</v>
      </c>
      <c r="B7351" s="2">
        <v>45741</v>
      </c>
      <c r="C7351" t="s">
        <v>15</v>
      </c>
      <c r="D7351" t="s">
        <v>18</v>
      </c>
      <c r="E7351" t="s">
        <v>70</v>
      </c>
      <c r="F7351" t="s">
        <v>121</v>
      </c>
      <c r="G7351">
        <v>7</v>
      </c>
      <c r="H7351" s="3">
        <v>1413.65</v>
      </c>
      <c r="I7351" s="3">
        <v>17822.62</v>
      </c>
    </row>
    <row r="7352" spans="1:9" x14ac:dyDescent="0.3">
      <c r="A7352">
        <v>7351</v>
      </c>
      <c r="B7352" s="2">
        <v>45747</v>
      </c>
      <c r="C7352" t="s">
        <v>13</v>
      </c>
      <c r="D7352" t="s">
        <v>16</v>
      </c>
      <c r="E7352" t="s">
        <v>62</v>
      </c>
      <c r="F7352" t="s">
        <v>122</v>
      </c>
      <c r="G7352">
        <v>17</v>
      </c>
      <c r="H7352" s="3">
        <v>395.74</v>
      </c>
      <c r="I7352" s="3">
        <v>12116.87</v>
      </c>
    </row>
    <row r="7353" spans="1:9" x14ac:dyDescent="0.3">
      <c r="A7353">
        <v>7352</v>
      </c>
      <c r="B7353" s="2">
        <v>45722</v>
      </c>
      <c r="C7353" t="s">
        <v>10</v>
      </c>
      <c r="D7353" t="s">
        <v>18</v>
      </c>
      <c r="E7353" t="s">
        <v>43</v>
      </c>
      <c r="F7353" t="s">
        <v>122</v>
      </c>
      <c r="G7353">
        <v>4</v>
      </c>
      <c r="H7353" s="3">
        <v>751.69</v>
      </c>
      <c r="I7353" s="3">
        <v>5415.4</v>
      </c>
    </row>
    <row r="7354" spans="1:9" x14ac:dyDescent="0.3">
      <c r="A7354">
        <v>7353</v>
      </c>
      <c r="B7354" s="2">
        <v>45741</v>
      </c>
      <c r="C7354" t="s">
        <v>13</v>
      </c>
      <c r="D7354" t="s">
        <v>17</v>
      </c>
      <c r="E7354" t="s">
        <v>48</v>
      </c>
      <c r="F7354" t="s">
        <v>122</v>
      </c>
      <c r="G7354">
        <v>12</v>
      </c>
      <c r="H7354" s="3">
        <v>494.08</v>
      </c>
      <c r="I7354" s="3">
        <v>10678.49</v>
      </c>
    </row>
    <row r="7355" spans="1:9" x14ac:dyDescent="0.3">
      <c r="A7355">
        <v>7354</v>
      </c>
      <c r="B7355" s="2">
        <v>45736</v>
      </c>
      <c r="C7355" t="s">
        <v>10</v>
      </c>
      <c r="D7355" t="s">
        <v>18</v>
      </c>
      <c r="E7355" t="s">
        <v>25</v>
      </c>
      <c r="F7355" t="s">
        <v>121</v>
      </c>
      <c r="G7355">
        <v>3</v>
      </c>
      <c r="H7355" s="3">
        <v>831.34</v>
      </c>
      <c r="I7355" s="3">
        <v>4491.91</v>
      </c>
    </row>
    <row r="7356" spans="1:9" x14ac:dyDescent="0.3">
      <c r="A7356">
        <v>7355</v>
      </c>
      <c r="B7356" s="2">
        <v>45722</v>
      </c>
      <c r="C7356" t="s">
        <v>11</v>
      </c>
      <c r="D7356" t="s">
        <v>16</v>
      </c>
      <c r="E7356" t="s">
        <v>102</v>
      </c>
      <c r="F7356" t="s">
        <v>121</v>
      </c>
      <c r="G7356">
        <v>5</v>
      </c>
      <c r="H7356" s="3">
        <v>932.68</v>
      </c>
      <c r="I7356" s="3">
        <v>8399.1299999999992</v>
      </c>
    </row>
    <row r="7357" spans="1:9" x14ac:dyDescent="0.3">
      <c r="A7357">
        <v>7356</v>
      </c>
      <c r="B7357" s="2">
        <v>45732</v>
      </c>
      <c r="C7357" t="s">
        <v>12</v>
      </c>
      <c r="D7357" t="s">
        <v>18</v>
      </c>
      <c r="E7357" t="s">
        <v>49</v>
      </c>
      <c r="F7357" t="s">
        <v>122</v>
      </c>
      <c r="G7357">
        <v>5</v>
      </c>
      <c r="H7357" s="3">
        <v>170.09</v>
      </c>
      <c r="I7357" s="3">
        <v>1531.72</v>
      </c>
    </row>
    <row r="7358" spans="1:9" x14ac:dyDescent="0.3">
      <c r="A7358">
        <v>7357</v>
      </c>
      <c r="B7358" s="2">
        <v>45719</v>
      </c>
      <c r="C7358" t="s">
        <v>14</v>
      </c>
      <c r="D7358" t="s">
        <v>17</v>
      </c>
      <c r="E7358" t="s">
        <v>61</v>
      </c>
      <c r="F7358" t="s">
        <v>122</v>
      </c>
      <c r="G7358">
        <v>3</v>
      </c>
      <c r="H7358" s="3">
        <v>1436.9</v>
      </c>
      <c r="I7358" s="3">
        <v>7763.89</v>
      </c>
    </row>
    <row r="7359" spans="1:9" x14ac:dyDescent="0.3">
      <c r="A7359">
        <v>7358</v>
      </c>
      <c r="B7359" s="2">
        <v>45743</v>
      </c>
      <c r="C7359" t="s">
        <v>10</v>
      </c>
      <c r="D7359" t="s">
        <v>16</v>
      </c>
      <c r="E7359" t="s">
        <v>60</v>
      </c>
      <c r="F7359" t="s">
        <v>121</v>
      </c>
      <c r="G7359">
        <v>3</v>
      </c>
      <c r="H7359" s="3">
        <v>766.23</v>
      </c>
      <c r="I7359" s="3">
        <v>4140.1099999999997</v>
      </c>
    </row>
    <row r="7360" spans="1:9" x14ac:dyDescent="0.3">
      <c r="A7360">
        <v>7359</v>
      </c>
      <c r="B7360" s="2">
        <v>45744</v>
      </c>
      <c r="C7360" t="s">
        <v>12</v>
      </c>
      <c r="D7360" t="s">
        <v>18</v>
      </c>
      <c r="E7360" t="s">
        <v>35</v>
      </c>
      <c r="F7360" t="s">
        <v>122</v>
      </c>
      <c r="G7360">
        <v>12</v>
      </c>
      <c r="H7360" s="3">
        <v>226.93</v>
      </c>
      <c r="I7360" s="3">
        <v>4904.6099999999997</v>
      </c>
    </row>
    <row r="7361" spans="1:9" x14ac:dyDescent="0.3">
      <c r="A7361">
        <v>7360</v>
      </c>
      <c r="B7361" s="2">
        <v>45725</v>
      </c>
      <c r="C7361" t="s">
        <v>11</v>
      </c>
      <c r="D7361" t="s">
        <v>20</v>
      </c>
      <c r="E7361" t="s">
        <v>63</v>
      </c>
      <c r="F7361" t="s">
        <v>121</v>
      </c>
      <c r="G7361">
        <v>10</v>
      </c>
      <c r="H7361" s="3">
        <v>852.58</v>
      </c>
      <c r="I7361" s="3">
        <v>15355.59</v>
      </c>
    </row>
    <row r="7362" spans="1:9" x14ac:dyDescent="0.3">
      <c r="A7362">
        <v>7361</v>
      </c>
      <c r="B7362" s="2">
        <v>45736</v>
      </c>
      <c r="C7362" t="s">
        <v>11</v>
      </c>
      <c r="D7362" t="s">
        <v>17</v>
      </c>
      <c r="E7362" t="s">
        <v>120</v>
      </c>
      <c r="F7362" t="s">
        <v>121</v>
      </c>
      <c r="G7362">
        <v>5</v>
      </c>
      <c r="H7362" s="3">
        <v>927.17</v>
      </c>
      <c r="I7362" s="3">
        <v>8349.51</v>
      </c>
    </row>
    <row r="7363" spans="1:9" x14ac:dyDescent="0.3">
      <c r="A7363">
        <v>7362</v>
      </c>
      <c r="B7363" s="2">
        <v>45744</v>
      </c>
      <c r="C7363" t="s">
        <v>12</v>
      </c>
      <c r="D7363" t="s">
        <v>16</v>
      </c>
      <c r="E7363" t="s">
        <v>47</v>
      </c>
      <c r="F7363" t="s">
        <v>121</v>
      </c>
      <c r="G7363">
        <v>13</v>
      </c>
      <c r="H7363" s="3">
        <v>239.7</v>
      </c>
      <c r="I7363" s="3">
        <v>5612.33</v>
      </c>
    </row>
    <row r="7364" spans="1:9" x14ac:dyDescent="0.3">
      <c r="A7364">
        <v>7363</v>
      </c>
      <c r="B7364" s="2">
        <v>45743</v>
      </c>
      <c r="C7364" t="s">
        <v>14</v>
      </c>
      <c r="D7364" t="s">
        <v>19</v>
      </c>
      <c r="E7364" t="s">
        <v>89</v>
      </c>
      <c r="F7364" t="s">
        <v>121</v>
      </c>
      <c r="G7364">
        <v>10</v>
      </c>
      <c r="H7364" s="3">
        <v>1262.58</v>
      </c>
      <c r="I7364" s="3">
        <v>22740</v>
      </c>
    </row>
    <row r="7365" spans="1:9" x14ac:dyDescent="0.3">
      <c r="A7365">
        <v>7364</v>
      </c>
      <c r="B7365" s="2">
        <v>45739</v>
      </c>
      <c r="C7365" t="s">
        <v>14</v>
      </c>
      <c r="D7365" t="s">
        <v>17</v>
      </c>
      <c r="E7365" t="s">
        <v>65</v>
      </c>
      <c r="F7365" t="s">
        <v>122</v>
      </c>
      <c r="G7365">
        <v>5</v>
      </c>
      <c r="H7365" s="3">
        <v>1200.28</v>
      </c>
      <c r="I7365" s="3">
        <v>10808.96</v>
      </c>
    </row>
    <row r="7366" spans="1:9" x14ac:dyDescent="0.3">
      <c r="A7366">
        <v>7365</v>
      </c>
      <c r="B7366" s="2">
        <v>45747</v>
      </c>
      <c r="C7366" t="s">
        <v>11</v>
      </c>
      <c r="D7366" t="s">
        <v>16</v>
      </c>
      <c r="E7366" t="s">
        <v>41</v>
      </c>
      <c r="F7366" t="s">
        <v>121</v>
      </c>
      <c r="G7366">
        <v>2</v>
      </c>
      <c r="H7366" s="3">
        <v>986.14</v>
      </c>
      <c r="I7366" s="3">
        <v>3552.22</v>
      </c>
    </row>
    <row r="7367" spans="1:9" x14ac:dyDescent="0.3">
      <c r="A7367">
        <v>7366</v>
      </c>
      <c r="B7367" s="2">
        <v>45728</v>
      </c>
      <c r="C7367" t="s">
        <v>10</v>
      </c>
      <c r="D7367" t="s">
        <v>18</v>
      </c>
      <c r="E7367" t="s">
        <v>27</v>
      </c>
      <c r="F7367" t="s">
        <v>122</v>
      </c>
      <c r="G7367">
        <v>6</v>
      </c>
      <c r="H7367" s="3">
        <v>807.4</v>
      </c>
      <c r="I7367" s="3">
        <v>8725.1200000000008</v>
      </c>
    </row>
    <row r="7368" spans="1:9" x14ac:dyDescent="0.3">
      <c r="A7368">
        <v>7367</v>
      </c>
      <c r="B7368" s="2">
        <v>45745</v>
      </c>
      <c r="C7368" t="s">
        <v>10</v>
      </c>
      <c r="D7368" t="s">
        <v>16</v>
      </c>
      <c r="E7368" t="s">
        <v>115</v>
      </c>
      <c r="F7368" t="s">
        <v>121</v>
      </c>
      <c r="G7368">
        <v>4</v>
      </c>
      <c r="H7368" s="3">
        <v>848.11</v>
      </c>
      <c r="I7368" s="3">
        <v>6110.03</v>
      </c>
    </row>
    <row r="7369" spans="1:9" x14ac:dyDescent="0.3">
      <c r="A7369">
        <v>7368</v>
      </c>
      <c r="B7369" s="2">
        <v>45729</v>
      </c>
      <c r="C7369" t="s">
        <v>10</v>
      </c>
      <c r="D7369" t="s">
        <v>19</v>
      </c>
      <c r="E7369" t="s">
        <v>44</v>
      </c>
      <c r="F7369" t="s">
        <v>121</v>
      </c>
      <c r="G7369">
        <v>2</v>
      </c>
      <c r="H7369" s="3">
        <v>799.05</v>
      </c>
      <c r="I7369" s="3">
        <v>2878.3</v>
      </c>
    </row>
    <row r="7370" spans="1:9" x14ac:dyDescent="0.3">
      <c r="A7370">
        <v>7369</v>
      </c>
      <c r="B7370" s="2">
        <v>45726</v>
      </c>
      <c r="C7370" t="s">
        <v>9</v>
      </c>
      <c r="D7370" t="s">
        <v>17</v>
      </c>
      <c r="E7370" t="s">
        <v>111</v>
      </c>
      <c r="F7370" t="s">
        <v>122</v>
      </c>
      <c r="G7370">
        <v>8</v>
      </c>
      <c r="H7370" s="3">
        <v>513.83000000000004</v>
      </c>
      <c r="I7370" s="3">
        <v>7403.57</v>
      </c>
    </row>
    <row r="7371" spans="1:9" x14ac:dyDescent="0.3">
      <c r="A7371">
        <v>7370</v>
      </c>
      <c r="B7371" s="2">
        <v>45729</v>
      </c>
      <c r="C7371" t="s">
        <v>10</v>
      </c>
      <c r="D7371" t="s">
        <v>18</v>
      </c>
      <c r="E7371" t="s">
        <v>63</v>
      </c>
      <c r="F7371" t="s">
        <v>121</v>
      </c>
      <c r="G7371">
        <v>7</v>
      </c>
      <c r="H7371" s="3">
        <v>733.92</v>
      </c>
      <c r="I7371" s="3">
        <v>9252.91</v>
      </c>
    </row>
    <row r="7372" spans="1:9" x14ac:dyDescent="0.3">
      <c r="A7372">
        <v>7371</v>
      </c>
      <c r="B7372" s="2">
        <v>45736</v>
      </c>
      <c r="C7372" t="s">
        <v>11</v>
      </c>
      <c r="D7372" t="s">
        <v>18</v>
      </c>
      <c r="E7372" t="s">
        <v>51</v>
      </c>
      <c r="F7372" t="s">
        <v>122</v>
      </c>
      <c r="G7372">
        <v>7</v>
      </c>
      <c r="H7372" s="3">
        <v>972.63</v>
      </c>
      <c r="I7372" s="3">
        <v>12262.45</v>
      </c>
    </row>
    <row r="7373" spans="1:9" x14ac:dyDescent="0.3">
      <c r="A7373">
        <v>7372</v>
      </c>
      <c r="B7373" s="2">
        <v>45722</v>
      </c>
      <c r="C7373" t="s">
        <v>11</v>
      </c>
      <c r="D7373" t="s">
        <v>16</v>
      </c>
      <c r="E7373" t="s">
        <v>74</v>
      </c>
      <c r="F7373" t="s">
        <v>121</v>
      </c>
      <c r="G7373">
        <v>3</v>
      </c>
      <c r="H7373" s="3">
        <v>1027.8</v>
      </c>
      <c r="I7373" s="3">
        <v>5553.43</v>
      </c>
    </row>
    <row r="7374" spans="1:9" x14ac:dyDescent="0.3">
      <c r="A7374">
        <v>7373</v>
      </c>
      <c r="B7374" s="2">
        <v>45721</v>
      </c>
      <c r="C7374" t="s">
        <v>13</v>
      </c>
      <c r="D7374" t="s">
        <v>18</v>
      </c>
      <c r="E7374" t="s">
        <v>73</v>
      </c>
      <c r="F7374" t="s">
        <v>122</v>
      </c>
      <c r="G7374">
        <v>19</v>
      </c>
      <c r="H7374" s="3">
        <v>410.41</v>
      </c>
      <c r="I7374" s="3">
        <v>14044.39</v>
      </c>
    </row>
    <row r="7375" spans="1:9" x14ac:dyDescent="0.3">
      <c r="A7375">
        <v>7374</v>
      </c>
      <c r="B7375" s="2">
        <v>45718</v>
      </c>
      <c r="C7375" t="s">
        <v>11</v>
      </c>
      <c r="D7375" t="s">
        <v>18</v>
      </c>
      <c r="E7375" t="s">
        <v>110</v>
      </c>
      <c r="F7375" t="s">
        <v>121</v>
      </c>
      <c r="G7375">
        <v>9</v>
      </c>
      <c r="H7375" s="3">
        <v>1055.1500000000001</v>
      </c>
      <c r="I7375" s="3">
        <v>17103.63</v>
      </c>
    </row>
    <row r="7376" spans="1:9" x14ac:dyDescent="0.3">
      <c r="A7376">
        <v>7375</v>
      </c>
      <c r="B7376" s="2">
        <v>45738</v>
      </c>
      <c r="C7376" t="s">
        <v>14</v>
      </c>
      <c r="D7376" t="s">
        <v>18</v>
      </c>
      <c r="E7376" t="s">
        <v>69</v>
      </c>
      <c r="F7376" t="s">
        <v>121</v>
      </c>
      <c r="G7376">
        <v>3</v>
      </c>
      <c r="H7376" s="3">
        <v>1268.3900000000001</v>
      </c>
      <c r="I7376" s="3">
        <v>6853.39</v>
      </c>
    </row>
    <row r="7377" spans="1:9" x14ac:dyDescent="0.3">
      <c r="A7377">
        <v>7376</v>
      </c>
      <c r="B7377" s="2">
        <v>45723</v>
      </c>
      <c r="C7377" t="s">
        <v>13</v>
      </c>
      <c r="D7377" t="s">
        <v>20</v>
      </c>
      <c r="E7377" t="s">
        <v>82</v>
      </c>
      <c r="F7377" t="s">
        <v>121</v>
      </c>
      <c r="G7377">
        <v>11</v>
      </c>
      <c r="H7377" s="3">
        <v>499.51</v>
      </c>
      <c r="I7377" s="3">
        <v>9896.2000000000007</v>
      </c>
    </row>
    <row r="7378" spans="1:9" x14ac:dyDescent="0.3">
      <c r="A7378">
        <v>7377</v>
      </c>
      <c r="B7378" s="2">
        <v>45726</v>
      </c>
      <c r="C7378" t="s">
        <v>12</v>
      </c>
      <c r="D7378" t="s">
        <v>16</v>
      </c>
      <c r="E7378" t="s">
        <v>63</v>
      </c>
      <c r="F7378" t="s">
        <v>121</v>
      </c>
      <c r="G7378">
        <v>9</v>
      </c>
      <c r="H7378" s="3">
        <v>184.11</v>
      </c>
      <c r="I7378" s="3">
        <v>2984.36</v>
      </c>
    </row>
    <row r="7379" spans="1:9" x14ac:dyDescent="0.3">
      <c r="A7379">
        <v>7378</v>
      </c>
      <c r="B7379" s="2">
        <v>45726</v>
      </c>
      <c r="C7379" t="s">
        <v>10</v>
      </c>
      <c r="D7379" t="s">
        <v>19</v>
      </c>
      <c r="E7379" t="s">
        <v>59</v>
      </c>
      <c r="F7379" t="s">
        <v>121</v>
      </c>
      <c r="G7379">
        <v>6</v>
      </c>
      <c r="H7379" s="3">
        <v>713.1</v>
      </c>
      <c r="I7379" s="3">
        <v>7706.07</v>
      </c>
    </row>
    <row r="7380" spans="1:9" x14ac:dyDescent="0.3">
      <c r="A7380">
        <v>7379</v>
      </c>
      <c r="B7380" s="2">
        <v>45733</v>
      </c>
      <c r="C7380" t="s">
        <v>15</v>
      </c>
      <c r="D7380" t="s">
        <v>19</v>
      </c>
      <c r="E7380" t="s">
        <v>90</v>
      </c>
      <c r="F7380" t="s">
        <v>121</v>
      </c>
      <c r="G7380">
        <v>6</v>
      </c>
      <c r="H7380" s="3">
        <v>1695.99</v>
      </c>
      <c r="I7380" s="3">
        <v>18327.62</v>
      </c>
    </row>
    <row r="7381" spans="1:9" x14ac:dyDescent="0.3">
      <c r="A7381">
        <v>7380</v>
      </c>
      <c r="B7381" s="2">
        <v>45719</v>
      </c>
      <c r="C7381" t="s">
        <v>10</v>
      </c>
      <c r="D7381" t="s">
        <v>16</v>
      </c>
      <c r="E7381" t="s">
        <v>100</v>
      </c>
      <c r="F7381" t="s">
        <v>121</v>
      </c>
      <c r="G7381">
        <v>7</v>
      </c>
      <c r="H7381" s="3">
        <v>864.57</v>
      </c>
      <c r="I7381" s="3">
        <v>10900.08</v>
      </c>
    </row>
    <row r="7382" spans="1:9" x14ac:dyDescent="0.3">
      <c r="A7382">
        <v>7381</v>
      </c>
      <c r="B7382" s="2">
        <v>45731</v>
      </c>
      <c r="C7382" t="s">
        <v>10</v>
      </c>
      <c r="D7382" t="s">
        <v>17</v>
      </c>
      <c r="E7382" t="s">
        <v>26</v>
      </c>
      <c r="F7382" t="s">
        <v>122</v>
      </c>
      <c r="G7382">
        <v>2</v>
      </c>
      <c r="H7382" s="3">
        <v>865.34</v>
      </c>
      <c r="I7382" s="3">
        <v>3117.08</v>
      </c>
    </row>
    <row r="7383" spans="1:9" x14ac:dyDescent="0.3">
      <c r="A7383">
        <v>7382</v>
      </c>
      <c r="B7383" s="2">
        <v>45723</v>
      </c>
      <c r="C7383" t="s">
        <v>9</v>
      </c>
      <c r="D7383" t="s">
        <v>19</v>
      </c>
      <c r="E7383" t="s">
        <v>110</v>
      </c>
      <c r="F7383" t="s">
        <v>122</v>
      </c>
      <c r="G7383">
        <v>11</v>
      </c>
      <c r="H7383" s="3">
        <v>462.54</v>
      </c>
      <c r="I7383" s="3">
        <v>9163.76</v>
      </c>
    </row>
    <row r="7384" spans="1:9" x14ac:dyDescent="0.3">
      <c r="A7384">
        <v>7383</v>
      </c>
      <c r="B7384" s="2">
        <v>45723</v>
      </c>
      <c r="C7384" t="s">
        <v>10</v>
      </c>
      <c r="D7384" t="s">
        <v>19</v>
      </c>
      <c r="E7384" t="s">
        <v>54</v>
      </c>
      <c r="F7384" t="s">
        <v>121</v>
      </c>
      <c r="G7384">
        <v>4</v>
      </c>
      <c r="H7384" s="3">
        <v>701.62</v>
      </c>
      <c r="I7384" s="3">
        <v>5054.68</v>
      </c>
    </row>
    <row r="7385" spans="1:9" x14ac:dyDescent="0.3">
      <c r="A7385">
        <v>7384</v>
      </c>
      <c r="B7385" s="2">
        <v>45747</v>
      </c>
      <c r="C7385" t="s">
        <v>13</v>
      </c>
      <c r="D7385" t="s">
        <v>16</v>
      </c>
      <c r="E7385" t="s">
        <v>42</v>
      </c>
      <c r="F7385" t="s">
        <v>122</v>
      </c>
      <c r="G7385">
        <v>10</v>
      </c>
      <c r="H7385" s="3">
        <v>444.89</v>
      </c>
      <c r="I7385" s="3">
        <v>8012.8</v>
      </c>
    </row>
    <row r="7386" spans="1:9" x14ac:dyDescent="0.3">
      <c r="A7386">
        <v>7385</v>
      </c>
      <c r="B7386" s="2">
        <v>45743</v>
      </c>
      <c r="C7386" t="s">
        <v>11</v>
      </c>
      <c r="D7386" t="s">
        <v>16</v>
      </c>
      <c r="E7386" t="s">
        <v>28</v>
      </c>
      <c r="F7386" t="s">
        <v>121</v>
      </c>
      <c r="G7386">
        <v>7</v>
      </c>
      <c r="H7386" s="3">
        <v>919.96</v>
      </c>
      <c r="I7386" s="3">
        <v>11598.41</v>
      </c>
    </row>
    <row r="7387" spans="1:9" x14ac:dyDescent="0.3">
      <c r="A7387">
        <v>7386</v>
      </c>
      <c r="B7387" s="2">
        <v>45731</v>
      </c>
      <c r="C7387" t="s">
        <v>13</v>
      </c>
      <c r="D7387" t="s">
        <v>19</v>
      </c>
      <c r="E7387" t="s">
        <v>82</v>
      </c>
      <c r="F7387" t="s">
        <v>121</v>
      </c>
      <c r="G7387">
        <v>16</v>
      </c>
      <c r="H7387" s="3">
        <v>417.75</v>
      </c>
      <c r="I7387" s="3">
        <v>12038.38</v>
      </c>
    </row>
    <row r="7388" spans="1:9" x14ac:dyDescent="0.3">
      <c r="A7388">
        <v>7387</v>
      </c>
      <c r="B7388" s="2">
        <v>45744</v>
      </c>
      <c r="C7388" t="s">
        <v>14</v>
      </c>
      <c r="D7388" t="s">
        <v>19</v>
      </c>
      <c r="E7388" t="s">
        <v>104</v>
      </c>
      <c r="F7388" t="s">
        <v>121</v>
      </c>
      <c r="G7388">
        <v>8</v>
      </c>
      <c r="H7388" s="3">
        <v>1116.24</v>
      </c>
      <c r="I7388" s="3">
        <v>16083.44</v>
      </c>
    </row>
    <row r="7389" spans="1:9" x14ac:dyDescent="0.3">
      <c r="A7389">
        <v>7388</v>
      </c>
      <c r="B7389" s="2">
        <v>45717</v>
      </c>
      <c r="C7389" t="s">
        <v>13</v>
      </c>
      <c r="D7389" t="s">
        <v>18</v>
      </c>
      <c r="E7389" t="s">
        <v>71</v>
      </c>
      <c r="F7389" t="s">
        <v>121</v>
      </c>
      <c r="G7389">
        <v>10</v>
      </c>
      <c r="H7389" s="3">
        <v>410.37</v>
      </c>
      <c r="I7389" s="3">
        <v>7391.07</v>
      </c>
    </row>
    <row r="7390" spans="1:9" x14ac:dyDescent="0.3">
      <c r="A7390">
        <v>7389</v>
      </c>
      <c r="B7390" s="2">
        <v>45718</v>
      </c>
      <c r="C7390" t="s">
        <v>9</v>
      </c>
      <c r="D7390" t="s">
        <v>19</v>
      </c>
      <c r="E7390" t="s">
        <v>46</v>
      </c>
      <c r="F7390" t="s">
        <v>121</v>
      </c>
      <c r="G7390">
        <v>17</v>
      </c>
      <c r="H7390" s="3">
        <v>461.32</v>
      </c>
      <c r="I7390" s="3">
        <v>14124.81</v>
      </c>
    </row>
    <row r="7391" spans="1:9" x14ac:dyDescent="0.3">
      <c r="A7391">
        <v>7390</v>
      </c>
      <c r="B7391" s="2">
        <v>45742</v>
      </c>
      <c r="C7391" t="s">
        <v>12</v>
      </c>
      <c r="D7391" t="s">
        <v>16</v>
      </c>
      <c r="E7391" t="s">
        <v>110</v>
      </c>
      <c r="F7391" t="s">
        <v>121</v>
      </c>
      <c r="G7391">
        <v>12</v>
      </c>
      <c r="H7391" s="3">
        <v>201.03</v>
      </c>
      <c r="I7391" s="3">
        <v>4344.84</v>
      </c>
    </row>
    <row r="7392" spans="1:9" x14ac:dyDescent="0.3">
      <c r="A7392">
        <v>7391</v>
      </c>
      <c r="B7392" s="2">
        <v>45730</v>
      </c>
      <c r="C7392" t="s">
        <v>14</v>
      </c>
      <c r="D7392" t="s">
        <v>18</v>
      </c>
      <c r="E7392" t="s">
        <v>24</v>
      </c>
      <c r="F7392" t="s">
        <v>122</v>
      </c>
      <c r="G7392">
        <v>5</v>
      </c>
      <c r="H7392" s="3">
        <v>1150.1500000000001</v>
      </c>
      <c r="I7392" s="3">
        <v>10357.52</v>
      </c>
    </row>
    <row r="7393" spans="1:9" x14ac:dyDescent="0.3">
      <c r="A7393">
        <v>7392</v>
      </c>
      <c r="B7393" s="2">
        <v>45740</v>
      </c>
      <c r="C7393" t="s">
        <v>13</v>
      </c>
      <c r="D7393" t="s">
        <v>19</v>
      </c>
      <c r="E7393" t="s">
        <v>107</v>
      </c>
      <c r="F7393" t="s">
        <v>121</v>
      </c>
      <c r="G7393">
        <v>11</v>
      </c>
      <c r="H7393" s="3">
        <v>432.34</v>
      </c>
      <c r="I7393" s="3">
        <v>8565.44</v>
      </c>
    </row>
    <row r="7394" spans="1:9" x14ac:dyDescent="0.3">
      <c r="A7394">
        <v>7393</v>
      </c>
      <c r="B7394" s="2">
        <v>45741</v>
      </c>
      <c r="C7394" t="s">
        <v>15</v>
      </c>
      <c r="D7394" t="s">
        <v>19</v>
      </c>
      <c r="E7394" t="s">
        <v>60</v>
      </c>
      <c r="F7394" t="s">
        <v>122</v>
      </c>
      <c r="G7394">
        <v>1</v>
      </c>
      <c r="H7394" s="3">
        <v>1538.72</v>
      </c>
      <c r="I7394" s="3">
        <v>2771.35</v>
      </c>
    </row>
    <row r="7395" spans="1:9" x14ac:dyDescent="0.3">
      <c r="A7395">
        <v>7394</v>
      </c>
      <c r="B7395" s="2">
        <v>45729</v>
      </c>
      <c r="C7395" t="s">
        <v>12</v>
      </c>
      <c r="D7395" t="s">
        <v>17</v>
      </c>
      <c r="E7395" t="s">
        <v>80</v>
      </c>
      <c r="F7395" t="s">
        <v>121</v>
      </c>
      <c r="G7395">
        <v>14</v>
      </c>
      <c r="H7395" s="3">
        <v>249.22</v>
      </c>
      <c r="I7395" s="3">
        <v>6284.09</v>
      </c>
    </row>
    <row r="7396" spans="1:9" x14ac:dyDescent="0.3">
      <c r="A7396">
        <v>7395</v>
      </c>
      <c r="B7396" s="2">
        <v>45721</v>
      </c>
      <c r="C7396" t="s">
        <v>14</v>
      </c>
      <c r="D7396" t="s">
        <v>17</v>
      </c>
      <c r="E7396" t="s">
        <v>74</v>
      </c>
      <c r="F7396" t="s">
        <v>121</v>
      </c>
      <c r="G7396">
        <v>3</v>
      </c>
      <c r="H7396" s="3">
        <v>1307.0999999999999</v>
      </c>
      <c r="I7396" s="3">
        <v>7062.55</v>
      </c>
    </row>
    <row r="7397" spans="1:9" x14ac:dyDescent="0.3">
      <c r="A7397">
        <v>7396</v>
      </c>
      <c r="B7397" s="2">
        <v>45725</v>
      </c>
      <c r="C7397" t="s">
        <v>10</v>
      </c>
      <c r="D7397" t="s">
        <v>16</v>
      </c>
      <c r="E7397" t="s">
        <v>79</v>
      </c>
      <c r="F7397" t="s">
        <v>122</v>
      </c>
      <c r="G7397">
        <v>1</v>
      </c>
      <c r="H7397" s="3">
        <v>826.14</v>
      </c>
      <c r="I7397" s="3">
        <v>1487.94</v>
      </c>
    </row>
    <row r="7398" spans="1:9" x14ac:dyDescent="0.3">
      <c r="A7398">
        <v>7397</v>
      </c>
      <c r="B7398" s="2">
        <v>45730</v>
      </c>
      <c r="C7398" t="s">
        <v>14</v>
      </c>
      <c r="D7398" t="s">
        <v>17</v>
      </c>
      <c r="E7398" t="s">
        <v>99</v>
      </c>
      <c r="F7398" t="s">
        <v>121</v>
      </c>
      <c r="G7398">
        <v>4</v>
      </c>
      <c r="H7398" s="3">
        <v>1287.93</v>
      </c>
      <c r="I7398" s="3">
        <v>9278.6299999999992</v>
      </c>
    </row>
    <row r="7399" spans="1:9" x14ac:dyDescent="0.3">
      <c r="A7399">
        <v>7398</v>
      </c>
      <c r="B7399" s="2">
        <v>45733</v>
      </c>
      <c r="C7399" t="s">
        <v>10</v>
      </c>
      <c r="D7399" t="s">
        <v>16</v>
      </c>
      <c r="E7399" t="s">
        <v>67</v>
      </c>
      <c r="F7399" t="s">
        <v>121</v>
      </c>
      <c r="G7399">
        <v>9</v>
      </c>
      <c r="H7399" s="3">
        <v>703.7</v>
      </c>
      <c r="I7399" s="3">
        <v>11406.74</v>
      </c>
    </row>
    <row r="7400" spans="1:9" x14ac:dyDescent="0.3">
      <c r="A7400">
        <v>7399</v>
      </c>
      <c r="B7400" s="2">
        <v>45721</v>
      </c>
      <c r="C7400" t="s">
        <v>11</v>
      </c>
      <c r="D7400" t="s">
        <v>17</v>
      </c>
      <c r="E7400" t="s">
        <v>107</v>
      </c>
      <c r="F7400" t="s">
        <v>121</v>
      </c>
      <c r="G7400">
        <v>10</v>
      </c>
      <c r="H7400" s="3">
        <v>1128.26</v>
      </c>
      <c r="I7400" s="3">
        <v>20320.79</v>
      </c>
    </row>
    <row r="7401" spans="1:9" x14ac:dyDescent="0.3">
      <c r="A7401">
        <v>7400</v>
      </c>
      <c r="B7401" s="2">
        <v>45745</v>
      </c>
      <c r="C7401" t="s">
        <v>12</v>
      </c>
      <c r="D7401" t="s">
        <v>20</v>
      </c>
      <c r="E7401" t="s">
        <v>28</v>
      </c>
      <c r="F7401" t="s">
        <v>122</v>
      </c>
      <c r="G7401">
        <v>16</v>
      </c>
      <c r="H7401" s="3">
        <v>228.1</v>
      </c>
      <c r="I7401" s="3">
        <v>6573.2</v>
      </c>
    </row>
    <row r="7402" spans="1:9" x14ac:dyDescent="0.3">
      <c r="A7402">
        <v>7401</v>
      </c>
      <c r="B7402" s="2">
        <v>45736</v>
      </c>
      <c r="C7402" t="s">
        <v>13</v>
      </c>
      <c r="D7402" t="s">
        <v>20</v>
      </c>
      <c r="E7402" t="s">
        <v>87</v>
      </c>
      <c r="F7402" t="s">
        <v>121</v>
      </c>
      <c r="G7402">
        <v>6</v>
      </c>
      <c r="H7402" s="3">
        <v>386.92</v>
      </c>
      <c r="I7402" s="3">
        <v>4181.2299999999996</v>
      </c>
    </row>
    <row r="7403" spans="1:9" x14ac:dyDescent="0.3">
      <c r="A7403">
        <v>7402</v>
      </c>
      <c r="B7403" s="2">
        <v>45740</v>
      </c>
      <c r="C7403" t="s">
        <v>11</v>
      </c>
      <c r="D7403" t="s">
        <v>20</v>
      </c>
      <c r="E7403" t="s">
        <v>107</v>
      </c>
      <c r="F7403" t="s">
        <v>122</v>
      </c>
      <c r="G7403">
        <v>1</v>
      </c>
      <c r="H7403" s="3">
        <v>815.25</v>
      </c>
      <c r="I7403" s="3">
        <v>1468.33</v>
      </c>
    </row>
    <row r="7404" spans="1:9" x14ac:dyDescent="0.3">
      <c r="A7404">
        <v>7403</v>
      </c>
      <c r="B7404" s="2">
        <v>45717</v>
      </c>
      <c r="C7404" t="s">
        <v>12</v>
      </c>
      <c r="D7404" t="s">
        <v>20</v>
      </c>
      <c r="E7404" t="s">
        <v>106</v>
      </c>
      <c r="F7404" t="s">
        <v>122</v>
      </c>
      <c r="G7404">
        <v>5</v>
      </c>
      <c r="H7404" s="3">
        <v>237.02</v>
      </c>
      <c r="I7404" s="3">
        <v>2134.4499999999998</v>
      </c>
    </row>
    <row r="7405" spans="1:9" x14ac:dyDescent="0.3">
      <c r="A7405">
        <v>7404</v>
      </c>
      <c r="B7405" s="2">
        <v>45719</v>
      </c>
      <c r="C7405" t="s">
        <v>12</v>
      </c>
      <c r="D7405" t="s">
        <v>17</v>
      </c>
      <c r="E7405" t="s">
        <v>119</v>
      </c>
      <c r="F7405" t="s">
        <v>122</v>
      </c>
      <c r="G7405">
        <v>11</v>
      </c>
      <c r="H7405" s="3">
        <v>240.27</v>
      </c>
      <c r="I7405" s="3">
        <v>4760.18</v>
      </c>
    </row>
    <row r="7406" spans="1:9" x14ac:dyDescent="0.3">
      <c r="A7406">
        <v>7405</v>
      </c>
      <c r="B7406" s="2">
        <v>45746</v>
      </c>
      <c r="C7406" t="s">
        <v>15</v>
      </c>
      <c r="D7406" t="s">
        <v>18</v>
      </c>
      <c r="E7406" t="s">
        <v>33</v>
      </c>
      <c r="F7406" t="s">
        <v>121</v>
      </c>
      <c r="G7406">
        <v>2</v>
      </c>
      <c r="H7406" s="3">
        <v>1317.62</v>
      </c>
      <c r="I7406" s="3">
        <v>4746.26</v>
      </c>
    </row>
    <row r="7407" spans="1:9" x14ac:dyDescent="0.3">
      <c r="A7407">
        <v>7406</v>
      </c>
      <c r="B7407" s="2">
        <v>45740</v>
      </c>
      <c r="C7407" t="s">
        <v>9</v>
      </c>
      <c r="D7407" t="s">
        <v>16</v>
      </c>
      <c r="E7407" t="s">
        <v>111</v>
      </c>
      <c r="F7407" t="s">
        <v>121</v>
      </c>
      <c r="G7407">
        <v>9</v>
      </c>
      <c r="H7407" s="3">
        <v>466.47</v>
      </c>
      <c r="I7407" s="3">
        <v>7561.32</v>
      </c>
    </row>
    <row r="7408" spans="1:9" x14ac:dyDescent="0.3">
      <c r="A7408">
        <v>7407</v>
      </c>
      <c r="B7408" s="2">
        <v>45735</v>
      </c>
      <c r="C7408" t="s">
        <v>9</v>
      </c>
      <c r="D7408" t="s">
        <v>19</v>
      </c>
      <c r="E7408" t="s">
        <v>61</v>
      </c>
      <c r="F7408" t="s">
        <v>122</v>
      </c>
      <c r="G7408">
        <v>17</v>
      </c>
      <c r="H7408" s="3">
        <v>421.55</v>
      </c>
      <c r="I7408" s="3">
        <v>12907.12</v>
      </c>
    </row>
    <row r="7409" spans="1:9" x14ac:dyDescent="0.3">
      <c r="A7409">
        <v>7408</v>
      </c>
      <c r="B7409" s="2">
        <v>45743</v>
      </c>
      <c r="C7409" t="s">
        <v>14</v>
      </c>
      <c r="D7409" t="s">
        <v>19</v>
      </c>
      <c r="E7409" t="s">
        <v>65</v>
      </c>
      <c r="F7409" t="s">
        <v>122</v>
      </c>
      <c r="G7409">
        <v>5</v>
      </c>
      <c r="H7409" s="3">
        <v>1117.47</v>
      </c>
      <c r="I7409" s="3">
        <v>10063.23</v>
      </c>
    </row>
    <row r="7410" spans="1:9" x14ac:dyDescent="0.3">
      <c r="A7410">
        <v>7409</v>
      </c>
      <c r="B7410" s="2">
        <v>45719</v>
      </c>
      <c r="C7410" t="s">
        <v>10</v>
      </c>
      <c r="D7410" t="s">
        <v>17</v>
      </c>
      <c r="E7410" t="s">
        <v>109</v>
      </c>
      <c r="F7410" t="s">
        <v>122</v>
      </c>
      <c r="G7410">
        <v>6</v>
      </c>
      <c r="H7410" s="3">
        <v>725.77</v>
      </c>
      <c r="I7410" s="3">
        <v>7842.99</v>
      </c>
    </row>
    <row r="7411" spans="1:9" x14ac:dyDescent="0.3">
      <c r="A7411">
        <v>7410</v>
      </c>
      <c r="B7411" s="2">
        <v>45735</v>
      </c>
      <c r="C7411" t="s">
        <v>13</v>
      </c>
      <c r="D7411" t="s">
        <v>18</v>
      </c>
      <c r="E7411" t="s">
        <v>119</v>
      </c>
      <c r="F7411" t="s">
        <v>121</v>
      </c>
      <c r="G7411">
        <v>5</v>
      </c>
      <c r="H7411" s="3">
        <v>480.21</v>
      </c>
      <c r="I7411" s="3">
        <v>4324.47</v>
      </c>
    </row>
    <row r="7412" spans="1:9" x14ac:dyDescent="0.3">
      <c r="A7412">
        <v>7411</v>
      </c>
      <c r="B7412" s="2">
        <v>45745</v>
      </c>
      <c r="C7412" t="s">
        <v>9</v>
      </c>
      <c r="D7412" t="s">
        <v>18</v>
      </c>
      <c r="E7412" t="s">
        <v>93</v>
      </c>
      <c r="F7412" t="s">
        <v>121</v>
      </c>
      <c r="G7412">
        <v>11</v>
      </c>
      <c r="H7412" s="3">
        <v>416.43</v>
      </c>
      <c r="I7412" s="3">
        <v>8250.23</v>
      </c>
    </row>
    <row r="7413" spans="1:9" x14ac:dyDescent="0.3">
      <c r="A7413">
        <v>7412</v>
      </c>
      <c r="B7413" s="2">
        <v>45740</v>
      </c>
      <c r="C7413" t="s">
        <v>10</v>
      </c>
      <c r="D7413" t="s">
        <v>16</v>
      </c>
      <c r="E7413" t="s">
        <v>76</v>
      </c>
      <c r="F7413" t="s">
        <v>121</v>
      </c>
      <c r="G7413">
        <v>4</v>
      </c>
      <c r="H7413" s="3">
        <v>759.88</v>
      </c>
      <c r="I7413" s="3">
        <v>5474.4</v>
      </c>
    </row>
    <row r="7414" spans="1:9" x14ac:dyDescent="0.3">
      <c r="A7414">
        <v>7413</v>
      </c>
      <c r="B7414" s="2">
        <v>45737</v>
      </c>
      <c r="C7414" t="s">
        <v>13</v>
      </c>
      <c r="D7414" t="s">
        <v>19</v>
      </c>
      <c r="E7414" t="s">
        <v>87</v>
      </c>
      <c r="F7414" t="s">
        <v>121</v>
      </c>
      <c r="G7414">
        <v>18</v>
      </c>
      <c r="H7414" s="3">
        <v>300.60000000000002</v>
      </c>
      <c r="I7414" s="3">
        <v>9745.25</v>
      </c>
    </row>
    <row r="7415" spans="1:9" x14ac:dyDescent="0.3">
      <c r="A7415">
        <v>7414</v>
      </c>
      <c r="B7415" s="2">
        <v>45718</v>
      </c>
      <c r="C7415" t="s">
        <v>9</v>
      </c>
      <c r="D7415" t="s">
        <v>18</v>
      </c>
      <c r="E7415" t="s">
        <v>37</v>
      </c>
      <c r="F7415" t="s">
        <v>122</v>
      </c>
      <c r="G7415">
        <v>5</v>
      </c>
      <c r="H7415" s="3">
        <v>596.89</v>
      </c>
      <c r="I7415" s="3">
        <v>5375.21</v>
      </c>
    </row>
    <row r="7416" spans="1:9" x14ac:dyDescent="0.3">
      <c r="A7416">
        <v>7415</v>
      </c>
      <c r="B7416" s="2">
        <v>45728</v>
      </c>
      <c r="C7416" t="s">
        <v>15</v>
      </c>
      <c r="D7416" t="s">
        <v>16</v>
      </c>
      <c r="E7416" t="s">
        <v>31</v>
      </c>
      <c r="F7416" t="s">
        <v>122</v>
      </c>
      <c r="G7416">
        <v>5</v>
      </c>
      <c r="H7416" s="3">
        <v>1647.01</v>
      </c>
      <c r="I7416" s="3">
        <v>14831.93</v>
      </c>
    </row>
    <row r="7417" spans="1:9" x14ac:dyDescent="0.3">
      <c r="A7417">
        <v>7416</v>
      </c>
      <c r="B7417" s="2">
        <v>45738</v>
      </c>
      <c r="C7417" t="s">
        <v>14</v>
      </c>
      <c r="D7417" t="s">
        <v>18</v>
      </c>
      <c r="E7417" t="s">
        <v>60</v>
      </c>
      <c r="F7417" t="s">
        <v>122</v>
      </c>
      <c r="G7417">
        <v>9</v>
      </c>
      <c r="H7417" s="3">
        <v>1344.22</v>
      </c>
      <c r="I7417" s="3">
        <v>21789.35</v>
      </c>
    </row>
    <row r="7418" spans="1:9" x14ac:dyDescent="0.3">
      <c r="A7418">
        <v>7417</v>
      </c>
      <c r="B7418" s="2">
        <v>45717</v>
      </c>
      <c r="C7418" t="s">
        <v>12</v>
      </c>
      <c r="D7418" t="s">
        <v>19</v>
      </c>
      <c r="E7418" t="s">
        <v>116</v>
      </c>
      <c r="F7418" t="s">
        <v>121</v>
      </c>
      <c r="G7418">
        <v>13</v>
      </c>
      <c r="H7418" s="3">
        <v>176.47</v>
      </c>
      <c r="I7418" s="3">
        <v>4131.8599999999997</v>
      </c>
    </row>
    <row r="7419" spans="1:9" x14ac:dyDescent="0.3">
      <c r="A7419">
        <v>7418</v>
      </c>
      <c r="B7419" s="2">
        <v>45734</v>
      </c>
      <c r="C7419" t="s">
        <v>11</v>
      </c>
      <c r="D7419" t="s">
        <v>18</v>
      </c>
      <c r="E7419" t="s">
        <v>25</v>
      </c>
      <c r="F7419" t="s">
        <v>122</v>
      </c>
      <c r="G7419">
        <v>10</v>
      </c>
      <c r="H7419" s="3">
        <v>1073.26</v>
      </c>
      <c r="I7419" s="3">
        <v>19330.2</v>
      </c>
    </row>
    <row r="7420" spans="1:9" x14ac:dyDescent="0.3">
      <c r="A7420">
        <v>7419</v>
      </c>
      <c r="B7420" s="2">
        <v>45740</v>
      </c>
      <c r="C7420" t="s">
        <v>15</v>
      </c>
      <c r="D7420" t="s">
        <v>16</v>
      </c>
      <c r="E7420" t="s">
        <v>47</v>
      </c>
      <c r="F7420" t="s">
        <v>122</v>
      </c>
      <c r="G7420">
        <v>8</v>
      </c>
      <c r="H7420" s="3">
        <v>1735.36</v>
      </c>
      <c r="I7420" s="3">
        <v>25004.09</v>
      </c>
    </row>
    <row r="7421" spans="1:9" x14ac:dyDescent="0.3">
      <c r="A7421">
        <v>7420</v>
      </c>
      <c r="B7421" s="2">
        <v>45741</v>
      </c>
      <c r="C7421" t="s">
        <v>12</v>
      </c>
      <c r="D7421" t="s">
        <v>17</v>
      </c>
      <c r="E7421" t="s">
        <v>70</v>
      </c>
      <c r="F7421" t="s">
        <v>121</v>
      </c>
      <c r="G7421">
        <v>11</v>
      </c>
      <c r="H7421" s="3">
        <v>241.17</v>
      </c>
      <c r="I7421" s="3">
        <v>4778.01</v>
      </c>
    </row>
    <row r="7422" spans="1:9" x14ac:dyDescent="0.3">
      <c r="A7422">
        <v>7421</v>
      </c>
      <c r="B7422" s="2">
        <v>45728</v>
      </c>
      <c r="C7422" t="s">
        <v>15</v>
      </c>
      <c r="D7422" t="s">
        <v>17</v>
      </c>
      <c r="E7422" t="s">
        <v>50</v>
      </c>
      <c r="F7422" t="s">
        <v>121</v>
      </c>
      <c r="G7422">
        <v>10</v>
      </c>
      <c r="H7422" s="3">
        <v>1586.37</v>
      </c>
      <c r="I7422" s="3">
        <v>28571.69</v>
      </c>
    </row>
    <row r="7423" spans="1:9" x14ac:dyDescent="0.3">
      <c r="A7423">
        <v>7422</v>
      </c>
      <c r="B7423" s="2">
        <v>45719</v>
      </c>
      <c r="C7423" t="s">
        <v>11</v>
      </c>
      <c r="D7423" t="s">
        <v>18</v>
      </c>
      <c r="E7423" t="s">
        <v>31</v>
      </c>
      <c r="F7423" t="s">
        <v>121</v>
      </c>
      <c r="G7423">
        <v>10</v>
      </c>
      <c r="H7423" s="3">
        <v>1074.8900000000001</v>
      </c>
      <c r="I7423" s="3">
        <v>19359.560000000001</v>
      </c>
    </row>
    <row r="7424" spans="1:9" x14ac:dyDescent="0.3">
      <c r="A7424">
        <v>7423</v>
      </c>
      <c r="B7424" s="2">
        <v>45744</v>
      </c>
      <c r="C7424" t="s">
        <v>11</v>
      </c>
      <c r="D7424" t="s">
        <v>20</v>
      </c>
      <c r="E7424" t="s">
        <v>54</v>
      </c>
      <c r="F7424" t="s">
        <v>122</v>
      </c>
      <c r="G7424">
        <v>6</v>
      </c>
      <c r="H7424" s="3">
        <v>1165.55</v>
      </c>
      <c r="I7424" s="3">
        <v>12595.45</v>
      </c>
    </row>
    <row r="7425" spans="1:9" x14ac:dyDescent="0.3">
      <c r="A7425">
        <v>7424</v>
      </c>
      <c r="B7425" s="2">
        <v>45738</v>
      </c>
      <c r="C7425" t="s">
        <v>14</v>
      </c>
      <c r="D7425" t="s">
        <v>19</v>
      </c>
      <c r="E7425" t="s">
        <v>118</v>
      </c>
      <c r="F7425" t="s">
        <v>122</v>
      </c>
      <c r="G7425">
        <v>4</v>
      </c>
      <c r="H7425" s="3">
        <v>1021.42</v>
      </c>
      <c r="I7425" s="3">
        <v>7358.61</v>
      </c>
    </row>
    <row r="7426" spans="1:9" x14ac:dyDescent="0.3">
      <c r="A7426">
        <v>7425</v>
      </c>
      <c r="B7426" s="2">
        <v>45736</v>
      </c>
      <c r="C7426" t="s">
        <v>13</v>
      </c>
      <c r="D7426" t="s">
        <v>16</v>
      </c>
      <c r="E7426" t="s">
        <v>36</v>
      </c>
      <c r="F7426" t="s">
        <v>122</v>
      </c>
      <c r="G7426">
        <v>9</v>
      </c>
      <c r="H7426" s="3">
        <v>402.96</v>
      </c>
      <c r="I7426" s="3">
        <v>6531.85</v>
      </c>
    </row>
    <row r="7427" spans="1:9" x14ac:dyDescent="0.3">
      <c r="A7427">
        <v>7426</v>
      </c>
      <c r="B7427" s="2">
        <v>45727</v>
      </c>
      <c r="C7427" t="s">
        <v>12</v>
      </c>
      <c r="D7427" t="s">
        <v>20</v>
      </c>
      <c r="E7427" t="s">
        <v>99</v>
      </c>
      <c r="F7427" t="s">
        <v>122</v>
      </c>
      <c r="G7427">
        <v>11</v>
      </c>
      <c r="H7427" s="3">
        <v>198.41</v>
      </c>
      <c r="I7427" s="3">
        <v>3930.86</v>
      </c>
    </row>
    <row r="7428" spans="1:9" x14ac:dyDescent="0.3">
      <c r="A7428">
        <v>7427</v>
      </c>
      <c r="B7428" s="2">
        <v>45736</v>
      </c>
      <c r="C7428" t="s">
        <v>11</v>
      </c>
      <c r="D7428" t="s">
        <v>19</v>
      </c>
      <c r="E7428" t="s">
        <v>23</v>
      </c>
      <c r="F7428" t="s">
        <v>121</v>
      </c>
      <c r="G7428">
        <v>8</v>
      </c>
      <c r="H7428" s="3">
        <v>809.48</v>
      </c>
      <c r="I7428" s="3">
        <v>11663.47</v>
      </c>
    </row>
    <row r="7429" spans="1:9" x14ac:dyDescent="0.3">
      <c r="A7429">
        <v>7428</v>
      </c>
      <c r="B7429" s="2">
        <v>45732</v>
      </c>
      <c r="C7429" t="s">
        <v>15</v>
      </c>
      <c r="D7429" t="s">
        <v>19</v>
      </c>
      <c r="E7429" t="s">
        <v>54</v>
      </c>
      <c r="F7429" t="s">
        <v>121</v>
      </c>
      <c r="G7429">
        <v>9</v>
      </c>
      <c r="H7429" s="3">
        <v>1531.07</v>
      </c>
      <c r="I7429" s="3">
        <v>24818.13</v>
      </c>
    </row>
    <row r="7430" spans="1:9" x14ac:dyDescent="0.3">
      <c r="A7430">
        <v>7429</v>
      </c>
      <c r="B7430" s="2">
        <v>45730</v>
      </c>
      <c r="C7430" t="s">
        <v>14</v>
      </c>
      <c r="D7430" t="s">
        <v>17</v>
      </c>
      <c r="E7430" t="s">
        <v>81</v>
      </c>
      <c r="F7430" t="s">
        <v>121</v>
      </c>
      <c r="G7430">
        <v>8</v>
      </c>
      <c r="H7430" s="3">
        <v>1345.95</v>
      </c>
      <c r="I7430" s="3">
        <v>19393.240000000002</v>
      </c>
    </row>
    <row r="7431" spans="1:9" x14ac:dyDescent="0.3">
      <c r="A7431">
        <v>7430</v>
      </c>
      <c r="B7431" s="2">
        <v>45725</v>
      </c>
      <c r="C7431" t="s">
        <v>14</v>
      </c>
      <c r="D7431" t="s">
        <v>18</v>
      </c>
      <c r="E7431" t="s">
        <v>23</v>
      </c>
      <c r="F7431" t="s">
        <v>122</v>
      </c>
      <c r="G7431">
        <v>1</v>
      </c>
      <c r="H7431" s="3">
        <v>1128.17</v>
      </c>
      <c r="I7431" s="3">
        <v>2031.92</v>
      </c>
    </row>
    <row r="7432" spans="1:9" x14ac:dyDescent="0.3">
      <c r="A7432">
        <v>7431</v>
      </c>
      <c r="B7432" s="2">
        <v>45740</v>
      </c>
      <c r="C7432" t="s">
        <v>14</v>
      </c>
      <c r="D7432" t="s">
        <v>18</v>
      </c>
      <c r="E7432" t="s">
        <v>73</v>
      </c>
      <c r="F7432" t="s">
        <v>122</v>
      </c>
      <c r="G7432">
        <v>1</v>
      </c>
      <c r="H7432" s="3">
        <v>1007.13</v>
      </c>
      <c r="I7432" s="3">
        <v>1813.92</v>
      </c>
    </row>
    <row r="7433" spans="1:9" x14ac:dyDescent="0.3">
      <c r="A7433">
        <v>7432</v>
      </c>
      <c r="B7433" s="2">
        <v>45740</v>
      </c>
      <c r="C7433" t="s">
        <v>9</v>
      </c>
      <c r="D7433" t="s">
        <v>17</v>
      </c>
      <c r="E7433" t="s">
        <v>45</v>
      </c>
      <c r="F7433" t="s">
        <v>122</v>
      </c>
      <c r="G7433">
        <v>20</v>
      </c>
      <c r="H7433" s="3">
        <v>477.26</v>
      </c>
      <c r="I7433" s="3">
        <v>17191.61</v>
      </c>
    </row>
    <row r="7434" spans="1:9" x14ac:dyDescent="0.3">
      <c r="A7434">
        <v>7433</v>
      </c>
      <c r="B7434" s="2">
        <v>45745</v>
      </c>
      <c r="C7434" t="s">
        <v>9</v>
      </c>
      <c r="D7434" t="s">
        <v>16</v>
      </c>
      <c r="E7434" t="s">
        <v>48</v>
      </c>
      <c r="F7434" t="s">
        <v>121</v>
      </c>
      <c r="G7434">
        <v>8</v>
      </c>
      <c r="H7434" s="3">
        <v>471.56</v>
      </c>
      <c r="I7434" s="3">
        <v>6794.51</v>
      </c>
    </row>
    <row r="7435" spans="1:9" x14ac:dyDescent="0.3">
      <c r="A7435">
        <v>7434</v>
      </c>
      <c r="B7435" s="2">
        <v>45740</v>
      </c>
      <c r="C7435" t="s">
        <v>12</v>
      </c>
      <c r="D7435" t="s">
        <v>19</v>
      </c>
      <c r="E7435" t="s">
        <v>66</v>
      </c>
      <c r="F7435" t="s">
        <v>122</v>
      </c>
      <c r="G7435">
        <v>8</v>
      </c>
      <c r="H7435" s="3">
        <v>216.54</v>
      </c>
      <c r="I7435" s="3">
        <v>3120.04</v>
      </c>
    </row>
    <row r="7436" spans="1:9" x14ac:dyDescent="0.3">
      <c r="A7436">
        <v>7435</v>
      </c>
      <c r="B7436" s="2">
        <v>45717</v>
      </c>
      <c r="C7436" t="s">
        <v>12</v>
      </c>
      <c r="D7436" t="s">
        <v>17</v>
      </c>
      <c r="E7436" t="s">
        <v>47</v>
      </c>
      <c r="F7436" t="s">
        <v>121</v>
      </c>
      <c r="G7436">
        <v>12</v>
      </c>
      <c r="H7436" s="3">
        <v>181.83</v>
      </c>
      <c r="I7436" s="3">
        <v>3929.87</v>
      </c>
    </row>
    <row r="7437" spans="1:9" x14ac:dyDescent="0.3">
      <c r="A7437">
        <v>7436</v>
      </c>
      <c r="B7437" s="2">
        <v>45739</v>
      </c>
      <c r="C7437" t="s">
        <v>14</v>
      </c>
      <c r="D7437" t="s">
        <v>18</v>
      </c>
      <c r="E7437" t="s">
        <v>109</v>
      </c>
      <c r="F7437" t="s">
        <v>121</v>
      </c>
      <c r="G7437">
        <v>5</v>
      </c>
      <c r="H7437" s="3">
        <v>1039.1600000000001</v>
      </c>
      <c r="I7437" s="3">
        <v>9358.02</v>
      </c>
    </row>
    <row r="7438" spans="1:9" x14ac:dyDescent="0.3">
      <c r="A7438">
        <v>7437</v>
      </c>
      <c r="B7438" s="2">
        <v>45720</v>
      </c>
      <c r="C7438" t="s">
        <v>15</v>
      </c>
      <c r="D7438" t="s">
        <v>17</v>
      </c>
      <c r="E7438" t="s">
        <v>51</v>
      </c>
      <c r="F7438" t="s">
        <v>122</v>
      </c>
      <c r="G7438">
        <v>10</v>
      </c>
      <c r="H7438" s="3">
        <v>1640.13</v>
      </c>
      <c r="I7438" s="3">
        <v>29539.95</v>
      </c>
    </row>
    <row r="7439" spans="1:9" x14ac:dyDescent="0.3">
      <c r="A7439">
        <v>7438</v>
      </c>
      <c r="B7439" s="2">
        <v>45734</v>
      </c>
      <c r="C7439" t="s">
        <v>10</v>
      </c>
      <c r="D7439" t="s">
        <v>16</v>
      </c>
      <c r="E7439" t="s">
        <v>32</v>
      </c>
      <c r="F7439" t="s">
        <v>121</v>
      </c>
      <c r="G7439">
        <v>3</v>
      </c>
      <c r="H7439" s="3">
        <v>738.15</v>
      </c>
      <c r="I7439" s="3">
        <v>3988.39</v>
      </c>
    </row>
    <row r="7440" spans="1:9" x14ac:dyDescent="0.3">
      <c r="A7440">
        <v>7439</v>
      </c>
      <c r="B7440" s="2">
        <v>45720</v>
      </c>
      <c r="C7440" t="s">
        <v>13</v>
      </c>
      <c r="D7440" t="s">
        <v>16</v>
      </c>
      <c r="E7440" t="s">
        <v>43</v>
      </c>
      <c r="F7440" t="s">
        <v>121</v>
      </c>
      <c r="G7440">
        <v>8</v>
      </c>
      <c r="H7440" s="3">
        <v>386.26</v>
      </c>
      <c r="I7440" s="3">
        <v>5565.46</v>
      </c>
    </row>
    <row r="7441" spans="1:9" x14ac:dyDescent="0.3">
      <c r="A7441">
        <v>7440</v>
      </c>
      <c r="B7441" s="2">
        <v>45720</v>
      </c>
      <c r="C7441" t="s">
        <v>12</v>
      </c>
      <c r="D7441" t="s">
        <v>18</v>
      </c>
      <c r="E7441" t="s">
        <v>48</v>
      </c>
      <c r="F7441" t="s">
        <v>121</v>
      </c>
      <c r="G7441">
        <v>6</v>
      </c>
      <c r="H7441" s="3">
        <v>225.01</v>
      </c>
      <c r="I7441" s="3">
        <v>2431.56</v>
      </c>
    </row>
    <row r="7442" spans="1:9" x14ac:dyDescent="0.3">
      <c r="A7442">
        <v>7441</v>
      </c>
      <c r="B7442" s="2">
        <v>45736</v>
      </c>
      <c r="C7442" t="s">
        <v>10</v>
      </c>
      <c r="D7442" t="s">
        <v>17</v>
      </c>
      <c r="E7442" t="s">
        <v>53</v>
      </c>
      <c r="F7442" t="s">
        <v>121</v>
      </c>
      <c r="G7442">
        <v>2</v>
      </c>
      <c r="H7442" s="3">
        <v>835.35</v>
      </c>
      <c r="I7442" s="3">
        <v>3009.05</v>
      </c>
    </row>
    <row r="7443" spans="1:9" x14ac:dyDescent="0.3">
      <c r="A7443">
        <v>7442</v>
      </c>
      <c r="B7443" s="2">
        <v>45721</v>
      </c>
      <c r="C7443" t="s">
        <v>9</v>
      </c>
      <c r="D7443" t="s">
        <v>18</v>
      </c>
      <c r="E7443" t="s">
        <v>70</v>
      </c>
      <c r="F7443" t="s">
        <v>122</v>
      </c>
      <c r="G7443">
        <v>7</v>
      </c>
      <c r="H7443" s="3">
        <v>512.72</v>
      </c>
      <c r="I7443" s="3">
        <v>6464.13</v>
      </c>
    </row>
    <row r="7444" spans="1:9" x14ac:dyDescent="0.3">
      <c r="A7444">
        <v>7443</v>
      </c>
      <c r="B7444" s="2">
        <v>45746</v>
      </c>
      <c r="C7444" t="s">
        <v>11</v>
      </c>
      <c r="D7444" t="s">
        <v>19</v>
      </c>
      <c r="E7444" t="s">
        <v>35</v>
      </c>
      <c r="F7444" t="s">
        <v>121</v>
      </c>
      <c r="G7444">
        <v>4</v>
      </c>
      <c r="H7444" s="3">
        <v>865.88</v>
      </c>
      <c r="I7444" s="3">
        <v>6238.05</v>
      </c>
    </row>
    <row r="7445" spans="1:9" x14ac:dyDescent="0.3">
      <c r="A7445">
        <v>7444</v>
      </c>
      <c r="B7445" s="2">
        <v>45724</v>
      </c>
      <c r="C7445" t="s">
        <v>11</v>
      </c>
      <c r="D7445" t="s">
        <v>16</v>
      </c>
      <c r="E7445" t="s">
        <v>24</v>
      </c>
      <c r="F7445" t="s">
        <v>121</v>
      </c>
      <c r="G7445">
        <v>6</v>
      </c>
      <c r="H7445" s="3">
        <v>952.62</v>
      </c>
      <c r="I7445" s="3">
        <v>10294.43</v>
      </c>
    </row>
    <row r="7446" spans="1:9" x14ac:dyDescent="0.3">
      <c r="A7446">
        <v>7445</v>
      </c>
      <c r="B7446" s="2">
        <v>45737</v>
      </c>
      <c r="C7446" t="s">
        <v>10</v>
      </c>
      <c r="D7446" t="s">
        <v>17</v>
      </c>
      <c r="E7446" t="s">
        <v>32</v>
      </c>
      <c r="F7446" t="s">
        <v>121</v>
      </c>
      <c r="G7446">
        <v>4</v>
      </c>
      <c r="H7446" s="3">
        <v>809.67</v>
      </c>
      <c r="I7446" s="3">
        <v>5833.1</v>
      </c>
    </row>
    <row r="7447" spans="1:9" x14ac:dyDescent="0.3">
      <c r="A7447">
        <v>7446</v>
      </c>
      <c r="B7447" s="2">
        <v>45729</v>
      </c>
      <c r="C7447" t="s">
        <v>14</v>
      </c>
      <c r="D7447" t="s">
        <v>18</v>
      </c>
      <c r="E7447" t="s">
        <v>88</v>
      </c>
      <c r="F7447" t="s">
        <v>121</v>
      </c>
      <c r="G7447">
        <v>3</v>
      </c>
      <c r="H7447" s="3">
        <v>1196.54</v>
      </c>
      <c r="I7447" s="3">
        <v>6465.17</v>
      </c>
    </row>
    <row r="7448" spans="1:9" x14ac:dyDescent="0.3">
      <c r="A7448">
        <v>7447</v>
      </c>
      <c r="B7448" s="2">
        <v>45722</v>
      </c>
      <c r="C7448" t="s">
        <v>12</v>
      </c>
      <c r="D7448" t="s">
        <v>18</v>
      </c>
      <c r="E7448" t="s">
        <v>34</v>
      </c>
      <c r="F7448" t="s">
        <v>121</v>
      </c>
      <c r="G7448">
        <v>6</v>
      </c>
      <c r="H7448" s="3">
        <v>210.28</v>
      </c>
      <c r="I7448" s="3">
        <v>2272.38</v>
      </c>
    </row>
    <row r="7449" spans="1:9" x14ac:dyDescent="0.3">
      <c r="A7449">
        <v>7448</v>
      </c>
      <c r="B7449" s="2">
        <v>45727</v>
      </c>
      <c r="C7449" t="s">
        <v>15</v>
      </c>
      <c r="D7449" t="s">
        <v>18</v>
      </c>
      <c r="E7449" t="s">
        <v>116</v>
      </c>
      <c r="F7449" t="s">
        <v>122</v>
      </c>
      <c r="G7449">
        <v>1</v>
      </c>
      <c r="H7449" s="3">
        <v>1667.22</v>
      </c>
      <c r="I7449" s="3">
        <v>3002.79</v>
      </c>
    </row>
    <row r="7450" spans="1:9" x14ac:dyDescent="0.3">
      <c r="A7450">
        <v>7449</v>
      </c>
      <c r="B7450" s="2">
        <v>45727</v>
      </c>
      <c r="C7450" t="s">
        <v>11</v>
      </c>
      <c r="D7450" t="s">
        <v>17</v>
      </c>
      <c r="E7450" t="s">
        <v>36</v>
      </c>
      <c r="F7450" t="s">
        <v>122</v>
      </c>
      <c r="G7450">
        <v>5</v>
      </c>
      <c r="H7450" s="3">
        <v>1168.03</v>
      </c>
      <c r="I7450" s="3">
        <v>10518.54</v>
      </c>
    </row>
    <row r="7451" spans="1:9" x14ac:dyDescent="0.3">
      <c r="A7451">
        <v>7450</v>
      </c>
      <c r="B7451" s="2">
        <v>45722</v>
      </c>
      <c r="C7451" t="s">
        <v>14</v>
      </c>
      <c r="D7451" t="s">
        <v>17</v>
      </c>
      <c r="E7451" t="s">
        <v>108</v>
      </c>
      <c r="F7451" t="s">
        <v>121</v>
      </c>
      <c r="G7451">
        <v>8</v>
      </c>
      <c r="H7451" s="3">
        <v>1076.2</v>
      </c>
      <c r="I7451" s="3">
        <v>15506.52</v>
      </c>
    </row>
    <row r="7452" spans="1:9" x14ac:dyDescent="0.3">
      <c r="A7452">
        <v>7451</v>
      </c>
      <c r="B7452" s="2">
        <v>45732</v>
      </c>
      <c r="C7452" t="s">
        <v>15</v>
      </c>
      <c r="D7452" t="s">
        <v>16</v>
      </c>
      <c r="E7452" t="s">
        <v>86</v>
      </c>
      <c r="F7452" t="s">
        <v>121</v>
      </c>
      <c r="G7452">
        <v>2</v>
      </c>
      <c r="H7452" s="3">
        <v>1480.12</v>
      </c>
      <c r="I7452" s="3">
        <v>5331.61</v>
      </c>
    </row>
    <row r="7453" spans="1:9" x14ac:dyDescent="0.3">
      <c r="A7453">
        <v>7452</v>
      </c>
      <c r="B7453" s="2">
        <v>45747</v>
      </c>
      <c r="C7453" t="s">
        <v>9</v>
      </c>
      <c r="D7453" t="s">
        <v>19</v>
      </c>
      <c r="E7453" t="s">
        <v>118</v>
      </c>
      <c r="F7453" t="s">
        <v>121</v>
      </c>
      <c r="G7453">
        <v>16</v>
      </c>
      <c r="H7453" s="3">
        <v>591.5</v>
      </c>
      <c r="I7453" s="3">
        <v>17045.36</v>
      </c>
    </row>
    <row r="7454" spans="1:9" x14ac:dyDescent="0.3">
      <c r="A7454">
        <v>7453</v>
      </c>
      <c r="B7454" s="2">
        <v>45740</v>
      </c>
      <c r="C7454" t="s">
        <v>10</v>
      </c>
      <c r="D7454" t="s">
        <v>20</v>
      </c>
      <c r="E7454" t="s">
        <v>102</v>
      </c>
      <c r="F7454" t="s">
        <v>122</v>
      </c>
      <c r="G7454">
        <v>2</v>
      </c>
      <c r="H7454" s="3">
        <v>849.92</v>
      </c>
      <c r="I7454" s="3">
        <v>3061.54</v>
      </c>
    </row>
    <row r="7455" spans="1:9" x14ac:dyDescent="0.3">
      <c r="A7455">
        <v>7454</v>
      </c>
      <c r="B7455" s="2">
        <v>45728</v>
      </c>
      <c r="C7455" t="s">
        <v>13</v>
      </c>
      <c r="D7455" t="s">
        <v>18</v>
      </c>
      <c r="E7455" t="s">
        <v>23</v>
      </c>
      <c r="F7455" t="s">
        <v>121</v>
      </c>
      <c r="G7455">
        <v>16</v>
      </c>
      <c r="H7455" s="3">
        <v>443.64</v>
      </c>
      <c r="I7455" s="3">
        <v>12784.45</v>
      </c>
    </row>
    <row r="7456" spans="1:9" x14ac:dyDescent="0.3">
      <c r="A7456">
        <v>7455</v>
      </c>
      <c r="B7456" s="2">
        <v>45722</v>
      </c>
      <c r="C7456" t="s">
        <v>14</v>
      </c>
      <c r="D7456" t="s">
        <v>18</v>
      </c>
      <c r="E7456" t="s">
        <v>45</v>
      </c>
      <c r="F7456" t="s">
        <v>121</v>
      </c>
      <c r="G7456">
        <v>8</v>
      </c>
      <c r="H7456" s="3">
        <v>1068.8599999999999</v>
      </c>
      <c r="I7456" s="3">
        <v>15400.77</v>
      </c>
    </row>
    <row r="7457" spans="1:9" x14ac:dyDescent="0.3">
      <c r="A7457">
        <v>7456</v>
      </c>
      <c r="B7457" s="2">
        <v>45723</v>
      </c>
      <c r="C7457" t="s">
        <v>15</v>
      </c>
      <c r="D7457" t="s">
        <v>17</v>
      </c>
      <c r="E7457" t="s">
        <v>74</v>
      </c>
      <c r="F7457" t="s">
        <v>122</v>
      </c>
      <c r="G7457">
        <v>3</v>
      </c>
      <c r="H7457" s="3">
        <v>1487.73</v>
      </c>
      <c r="I7457" s="3">
        <v>8038.53</v>
      </c>
    </row>
    <row r="7458" spans="1:9" x14ac:dyDescent="0.3">
      <c r="A7458">
        <v>7457</v>
      </c>
      <c r="B7458" s="2">
        <v>45735</v>
      </c>
      <c r="C7458" t="s">
        <v>14</v>
      </c>
      <c r="D7458" t="s">
        <v>16</v>
      </c>
      <c r="E7458" t="s">
        <v>41</v>
      </c>
      <c r="F7458" t="s">
        <v>122</v>
      </c>
      <c r="G7458">
        <v>8</v>
      </c>
      <c r="H7458" s="3">
        <v>1308.6099999999999</v>
      </c>
      <c r="I7458" s="3">
        <v>18855.23</v>
      </c>
    </row>
    <row r="7459" spans="1:9" x14ac:dyDescent="0.3">
      <c r="A7459">
        <v>7458</v>
      </c>
      <c r="B7459" s="2">
        <v>45722</v>
      </c>
      <c r="C7459" t="s">
        <v>10</v>
      </c>
      <c r="D7459" t="s">
        <v>18</v>
      </c>
      <c r="E7459" t="s">
        <v>28</v>
      </c>
      <c r="F7459" t="s">
        <v>122</v>
      </c>
      <c r="G7459">
        <v>3</v>
      </c>
      <c r="H7459" s="3">
        <v>843.8</v>
      </c>
      <c r="I7459" s="3">
        <v>4559.24</v>
      </c>
    </row>
    <row r="7460" spans="1:9" x14ac:dyDescent="0.3">
      <c r="A7460">
        <v>7459</v>
      </c>
      <c r="B7460" s="2">
        <v>45718</v>
      </c>
      <c r="C7460" t="s">
        <v>13</v>
      </c>
      <c r="D7460" t="s">
        <v>17</v>
      </c>
      <c r="E7460" t="s">
        <v>94</v>
      </c>
      <c r="F7460" t="s">
        <v>121</v>
      </c>
      <c r="G7460">
        <v>12</v>
      </c>
      <c r="H7460" s="3">
        <v>322.24</v>
      </c>
      <c r="I7460" s="3">
        <v>6964.54</v>
      </c>
    </row>
    <row r="7461" spans="1:9" x14ac:dyDescent="0.3">
      <c r="A7461">
        <v>7460</v>
      </c>
      <c r="B7461" s="2">
        <v>45720</v>
      </c>
      <c r="C7461" t="s">
        <v>13</v>
      </c>
      <c r="D7461" t="s">
        <v>18</v>
      </c>
      <c r="E7461" t="s">
        <v>31</v>
      </c>
      <c r="F7461" t="s">
        <v>121</v>
      </c>
      <c r="G7461">
        <v>12</v>
      </c>
      <c r="H7461" s="3">
        <v>444.33</v>
      </c>
      <c r="I7461" s="3">
        <v>9603.25</v>
      </c>
    </row>
    <row r="7462" spans="1:9" x14ac:dyDescent="0.3">
      <c r="A7462">
        <v>7461</v>
      </c>
      <c r="B7462" s="2">
        <v>45718</v>
      </c>
      <c r="C7462" t="s">
        <v>15</v>
      </c>
      <c r="D7462" t="s">
        <v>16</v>
      </c>
      <c r="E7462" t="s">
        <v>74</v>
      </c>
      <c r="F7462" t="s">
        <v>122</v>
      </c>
      <c r="G7462">
        <v>1</v>
      </c>
      <c r="H7462" s="3">
        <v>1331.76</v>
      </c>
      <c r="I7462" s="3">
        <v>2398.6</v>
      </c>
    </row>
    <row r="7463" spans="1:9" x14ac:dyDescent="0.3">
      <c r="A7463">
        <v>7462</v>
      </c>
      <c r="B7463" s="2">
        <v>45720</v>
      </c>
      <c r="C7463" t="s">
        <v>9</v>
      </c>
      <c r="D7463" t="s">
        <v>16</v>
      </c>
      <c r="E7463" t="s">
        <v>47</v>
      </c>
      <c r="F7463" t="s">
        <v>121</v>
      </c>
      <c r="G7463">
        <v>7</v>
      </c>
      <c r="H7463" s="3">
        <v>461.49</v>
      </c>
      <c r="I7463" s="3">
        <v>5818.24</v>
      </c>
    </row>
    <row r="7464" spans="1:9" x14ac:dyDescent="0.3">
      <c r="A7464">
        <v>7463</v>
      </c>
      <c r="B7464" s="2">
        <v>45726</v>
      </c>
      <c r="C7464" t="s">
        <v>15</v>
      </c>
      <c r="D7464" t="s">
        <v>18</v>
      </c>
      <c r="E7464" t="s">
        <v>77</v>
      </c>
      <c r="F7464" t="s">
        <v>122</v>
      </c>
      <c r="G7464">
        <v>6</v>
      </c>
      <c r="H7464" s="3">
        <v>1606.18</v>
      </c>
      <c r="I7464" s="3">
        <v>17357.09</v>
      </c>
    </row>
    <row r="7465" spans="1:9" x14ac:dyDescent="0.3">
      <c r="A7465">
        <v>7464</v>
      </c>
      <c r="B7465" s="2">
        <v>45727</v>
      </c>
      <c r="C7465" t="s">
        <v>11</v>
      </c>
      <c r="D7465" t="s">
        <v>20</v>
      </c>
      <c r="E7465" t="s">
        <v>74</v>
      </c>
      <c r="F7465" t="s">
        <v>121</v>
      </c>
      <c r="G7465">
        <v>8</v>
      </c>
      <c r="H7465" s="3">
        <v>991.37</v>
      </c>
      <c r="I7465" s="3">
        <v>14284.24</v>
      </c>
    </row>
    <row r="7466" spans="1:9" x14ac:dyDescent="0.3">
      <c r="A7466">
        <v>7465</v>
      </c>
      <c r="B7466" s="2">
        <v>45717</v>
      </c>
      <c r="C7466" t="s">
        <v>11</v>
      </c>
      <c r="D7466" t="s">
        <v>16</v>
      </c>
      <c r="E7466" t="s">
        <v>65</v>
      </c>
      <c r="F7466" t="s">
        <v>121</v>
      </c>
      <c r="G7466">
        <v>10</v>
      </c>
      <c r="H7466" s="3">
        <v>986.55</v>
      </c>
      <c r="I7466" s="3">
        <v>17768.490000000002</v>
      </c>
    </row>
    <row r="7467" spans="1:9" x14ac:dyDescent="0.3">
      <c r="A7467">
        <v>7466</v>
      </c>
      <c r="B7467" s="2">
        <v>45746</v>
      </c>
      <c r="C7467" t="s">
        <v>11</v>
      </c>
      <c r="D7467" t="s">
        <v>18</v>
      </c>
      <c r="E7467" t="s">
        <v>56</v>
      </c>
      <c r="F7467" t="s">
        <v>122</v>
      </c>
      <c r="G7467">
        <v>3</v>
      </c>
      <c r="H7467" s="3">
        <v>1174.6099999999999</v>
      </c>
      <c r="I7467" s="3">
        <v>6346.68</v>
      </c>
    </row>
    <row r="7468" spans="1:9" x14ac:dyDescent="0.3">
      <c r="A7468">
        <v>7467</v>
      </c>
      <c r="B7468" s="2">
        <v>45728</v>
      </c>
      <c r="C7468" t="s">
        <v>10</v>
      </c>
      <c r="D7468" t="s">
        <v>17</v>
      </c>
      <c r="E7468" t="s">
        <v>108</v>
      </c>
      <c r="F7468" t="s">
        <v>122</v>
      </c>
      <c r="G7468">
        <v>4</v>
      </c>
      <c r="H7468" s="3">
        <v>715.57</v>
      </c>
      <c r="I7468" s="3">
        <v>5155.18</v>
      </c>
    </row>
    <row r="7469" spans="1:9" x14ac:dyDescent="0.3">
      <c r="A7469">
        <v>7468</v>
      </c>
      <c r="B7469" s="2">
        <v>45728</v>
      </c>
      <c r="C7469" t="s">
        <v>9</v>
      </c>
      <c r="D7469" t="s">
        <v>19</v>
      </c>
      <c r="E7469" t="s">
        <v>42</v>
      </c>
      <c r="F7469" t="s">
        <v>122</v>
      </c>
      <c r="G7469">
        <v>17</v>
      </c>
      <c r="H7469" s="3">
        <v>523.63</v>
      </c>
      <c r="I7469" s="3">
        <v>16032.64</v>
      </c>
    </row>
    <row r="7470" spans="1:9" x14ac:dyDescent="0.3">
      <c r="A7470">
        <v>7469</v>
      </c>
      <c r="B7470" s="2">
        <v>45731</v>
      </c>
      <c r="C7470" t="s">
        <v>15</v>
      </c>
      <c r="D7470" t="s">
        <v>17</v>
      </c>
      <c r="E7470" t="s">
        <v>55</v>
      </c>
      <c r="F7470" t="s">
        <v>121</v>
      </c>
      <c r="G7470">
        <v>9</v>
      </c>
      <c r="H7470" s="3">
        <v>1538.84</v>
      </c>
      <c r="I7470" s="3">
        <v>24944.080000000002</v>
      </c>
    </row>
    <row r="7471" spans="1:9" x14ac:dyDescent="0.3">
      <c r="A7471">
        <v>7470</v>
      </c>
      <c r="B7471" s="2">
        <v>45717</v>
      </c>
      <c r="C7471" t="s">
        <v>9</v>
      </c>
      <c r="D7471" t="s">
        <v>18</v>
      </c>
      <c r="E7471" t="s">
        <v>32</v>
      </c>
      <c r="F7471" t="s">
        <v>122</v>
      </c>
      <c r="G7471">
        <v>15</v>
      </c>
      <c r="H7471" s="3">
        <v>456.54</v>
      </c>
      <c r="I7471" s="3">
        <v>12333.93</v>
      </c>
    </row>
    <row r="7472" spans="1:9" x14ac:dyDescent="0.3">
      <c r="A7472">
        <v>7471</v>
      </c>
      <c r="B7472" s="2">
        <v>45718</v>
      </c>
      <c r="C7472" t="s">
        <v>11</v>
      </c>
      <c r="D7472" t="s">
        <v>20</v>
      </c>
      <c r="E7472" t="s">
        <v>25</v>
      </c>
      <c r="F7472" t="s">
        <v>121</v>
      </c>
      <c r="G7472">
        <v>2</v>
      </c>
      <c r="H7472" s="3">
        <v>818.19</v>
      </c>
      <c r="I7472" s="3">
        <v>2947.24</v>
      </c>
    </row>
    <row r="7473" spans="1:9" x14ac:dyDescent="0.3">
      <c r="A7473">
        <v>7472</v>
      </c>
      <c r="B7473" s="2">
        <v>45721</v>
      </c>
      <c r="C7473" t="s">
        <v>12</v>
      </c>
      <c r="D7473" t="s">
        <v>19</v>
      </c>
      <c r="E7473" t="s">
        <v>77</v>
      </c>
      <c r="F7473" t="s">
        <v>122</v>
      </c>
      <c r="G7473">
        <v>14</v>
      </c>
      <c r="H7473" s="3">
        <v>150.82</v>
      </c>
      <c r="I7473" s="3">
        <v>3802.93</v>
      </c>
    </row>
    <row r="7474" spans="1:9" x14ac:dyDescent="0.3">
      <c r="A7474">
        <v>7473</v>
      </c>
      <c r="B7474" s="2">
        <v>45721</v>
      </c>
      <c r="C7474" t="s">
        <v>15</v>
      </c>
      <c r="D7474" t="s">
        <v>20</v>
      </c>
      <c r="E7474" t="s">
        <v>98</v>
      </c>
      <c r="F7474" t="s">
        <v>121</v>
      </c>
      <c r="G7474">
        <v>3</v>
      </c>
      <c r="H7474" s="3">
        <v>1334.04</v>
      </c>
      <c r="I7474" s="3">
        <v>7208.11</v>
      </c>
    </row>
    <row r="7475" spans="1:9" x14ac:dyDescent="0.3">
      <c r="A7475">
        <v>7474</v>
      </c>
      <c r="B7475" s="2">
        <v>45723</v>
      </c>
      <c r="C7475" t="s">
        <v>12</v>
      </c>
      <c r="D7475" t="s">
        <v>17</v>
      </c>
      <c r="E7475" t="s">
        <v>46</v>
      </c>
      <c r="F7475" t="s">
        <v>121</v>
      </c>
      <c r="G7475">
        <v>7</v>
      </c>
      <c r="H7475" s="3">
        <v>161.16999999999999</v>
      </c>
      <c r="I7475" s="3">
        <v>2031.95</v>
      </c>
    </row>
    <row r="7476" spans="1:9" x14ac:dyDescent="0.3">
      <c r="A7476">
        <v>7475</v>
      </c>
      <c r="B7476" s="2">
        <v>45730</v>
      </c>
      <c r="C7476" t="s">
        <v>10</v>
      </c>
      <c r="D7476" t="s">
        <v>17</v>
      </c>
      <c r="E7476" t="s">
        <v>50</v>
      </c>
      <c r="F7476" t="s">
        <v>122</v>
      </c>
      <c r="G7476">
        <v>5</v>
      </c>
      <c r="H7476" s="3">
        <v>761.48</v>
      </c>
      <c r="I7476" s="3">
        <v>6857.41</v>
      </c>
    </row>
    <row r="7477" spans="1:9" x14ac:dyDescent="0.3">
      <c r="A7477">
        <v>7476</v>
      </c>
      <c r="B7477" s="2">
        <v>45746</v>
      </c>
      <c r="C7477" t="s">
        <v>10</v>
      </c>
      <c r="D7477" t="s">
        <v>17</v>
      </c>
      <c r="E7477" t="s">
        <v>57</v>
      </c>
      <c r="F7477" t="s">
        <v>121</v>
      </c>
      <c r="G7477">
        <v>9</v>
      </c>
      <c r="H7477" s="3">
        <v>820.73</v>
      </c>
      <c r="I7477" s="3">
        <v>13303.76</v>
      </c>
    </row>
    <row r="7478" spans="1:9" x14ac:dyDescent="0.3">
      <c r="A7478">
        <v>7477</v>
      </c>
      <c r="B7478" s="2">
        <v>45742</v>
      </c>
      <c r="C7478" t="s">
        <v>11</v>
      </c>
      <c r="D7478" t="s">
        <v>17</v>
      </c>
      <c r="E7478" t="s">
        <v>120</v>
      </c>
      <c r="F7478" t="s">
        <v>122</v>
      </c>
      <c r="G7478">
        <v>8</v>
      </c>
      <c r="H7478" s="3">
        <v>847.08</v>
      </c>
      <c r="I7478" s="3">
        <v>12205.23</v>
      </c>
    </row>
    <row r="7479" spans="1:9" x14ac:dyDescent="0.3">
      <c r="A7479">
        <v>7478</v>
      </c>
      <c r="B7479" s="2">
        <v>45734</v>
      </c>
      <c r="C7479" t="s">
        <v>10</v>
      </c>
      <c r="D7479" t="s">
        <v>16</v>
      </c>
      <c r="E7479" t="s">
        <v>56</v>
      </c>
      <c r="F7479" t="s">
        <v>122</v>
      </c>
      <c r="G7479">
        <v>6</v>
      </c>
      <c r="H7479" s="3">
        <v>798.94</v>
      </c>
      <c r="I7479" s="3">
        <v>8633.7000000000007</v>
      </c>
    </row>
    <row r="7480" spans="1:9" x14ac:dyDescent="0.3">
      <c r="A7480">
        <v>7479</v>
      </c>
      <c r="B7480" s="2">
        <v>45737</v>
      </c>
      <c r="C7480" t="s">
        <v>13</v>
      </c>
      <c r="D7480" t="s">
        <v>20</v>
      </c>
      <c r="E7480" t="s">
        <v>93</v>
      </c>
      <c r="F7480" t="s">
        <v>121</v>
      </c>
      <c r="G7480">
        <v>9</v>
      </c>
      <c r="H7480" s="3">
        <v>380.47</v>
      </c>
      <c r="I7480" s="3">
        <v>6167.29</v>
      </c>
    </row>
    <row r="7481" spans="1:9" x14ac:dyDescent="0.3">
      <c r="A7481">
        <v>7480</v>
      </c>
      <c r="B7481" s="2">
        <v>45723</v>
      </c>
      <c r="C7481" t="s">
        <v>10</v>
      </c>
      <c r="D7481" t="s">
        <v>19</v>
      </c>
      <c r="E7481" t="s">
        <v>30</v>
      </c>
      <c r="F7481" t="s">
        <v>121</v>
      </c>
      <c r="G7481">
        <v>9</v>
      </c>
      <c r="H7481" s="3">
        <v>859.4</v>
      </c>
      <c r="I7481" s="3">
        <v>13930.59</v>
      </c>
    </row>
    <row r="7482" spans="1:9" x14ac:dyDescent="0.3">
      <c r="A7482">
        <v>7481</v>
      </c>
      <c r="B7482" s="2">
        <v>45740</v>
      </c>
      <c r="C7482" t="s">
        <v>13</v>
      </c>
      <c r="D7482" t="s">
        <v>17</v>
      </c>
      <c r="E7482" t="s">
        <v>66</v>
      </c>
      <c r="F7482" t="s">
        <v>122</v>
      </c>
      <c r="G7482">
        <v>13</v>
      </c>
      <c r="H7482" s="3">
        <v>389.2</v>
      </c>
      <c r="I7482" s="3">
        <v>9112.7099999999991</v>
      </c>
    </row>
    <row r="7483" spans="1:9" x14ac:dyDescent="0.3">
      <c r="A7483">
        <v>7482</v>
      </c>
      <c r="B7483" s="2">
        <v>45731</v>
      </c>
      <c r="C7483" t="s">
        <v>11</v>
      </c>
      <c r="D7483" t="s">
        <v>17</v>
      </c>
      <c r="E7483" t="s">
        <v>64</v>
      </c>
      <c r="F7483" t="s">
        <v>121</v>
      </c>
      <c r="G7483">
        <v>6</v>
      </c>
      <c r="H7483" s="3">
        <v>1068.02</v>
      </c>
      <c r="I7483" s="3">
        <v>11541.5</v>
      </c>
    </row>
    <row r="7484" spans="1:9" x14ac:dyDescent="0.3">
      <c r="A7484">
        <v>7483</v>
      </c>
      <c r="B7484" s="2">
        <v>45737</v>
      </c>
      <c r="C7484" t="s">
        <v>11</v>
      </c>
      <c r="D7484" t="s">
        <v>18</v>
      </c>
      <c r="E7484" t="s">
        <v>35</v>
      </c>
      <c r="F7484" t="s">
        <v>122</v>
      </c>
      <c r="G7484">
        <v>8</v>
      </c>
      <c r="H7484" s="3">
        <v>1127.6600000000001</v>
      </c>
      <c r="I7484" s="3">
        <v>16247.99</v>
      </c>
    </row>
    <row r="7485" spans="1:9" x14ac:dyDescent="0.3">
      <c r="A7485">
        <v>7484</v>
      </c>
      <c r="B7485" s="2">
        <v>45733</v>
      </c>
      <c r="C7485" t="s">
        <v>13</v>
      </c>
      <c r="D7485" t="s">
        <v>17</v>
      </c>
      <c r="E7485" t="s">
        <v>47</v>
      </c>
      <c r="F7485" t="s">
        <v>121</v>
      </c>
      <c r="G7485">
        <v>13</v>
      </c>
      <c r="H7485" s="3">
        <v>446.66</v>
      </c>
      <c r="I7485" s="3">
        <v>10458.08</v>
      </c>
    </row>
    <row r="7486" spans="1:9" x14ac:dyDescent="0.3">
      <c r="A7486">
        <v>7485</v>
      </c>
      <c r="B7486" s="2">
        <v>45741</v>
      </c>
      <c r="C7486" t="s">
        <v>14</v>
      </c>
      <c r="D7486" t="s">
        <v>17</v>
      </c>
      <c r="E7486" t="s">
        <v>41</v>
      </c>
      <c r="F7486" t="s">
        <v>121</v>
      </c>
      <c r="G7486">
        <v>10</v>
      </c>
      <c r="H7486" s="3">
        <v>1115.53</v>
      </c>
      <c r="I7486" s="3">
        <v>20091.52</v>
      </c>
    </row>
    <row r="7487" spans="1:9" x14ac:dyDescent="0.3">
      <c r="A7487">
        <v>7486</v>
      </c>
      <c r="B7487" s="2">
        <v>45743</v>
      </c>
      <c r="C7487" t="s">
        <v>15</v>
      </c>
      <c r="D7487" t="s">
        <v>18</v>
      </c>
      <c r="E7487" t="s">
        <v>24</v>
      </c>
      <c r="F7487" t="s">
        <v>121</v>
      </c>
      <c r="G7487">
        <v>7</v>
      </c>
      <c r="H7487" s="3">
        <v>1385.73</v>
      </c>
      <c r="I7487" s="3">
        <v>17470.61</v>
      </c>
    </row>
    <row r="7488" spans="1:9" x14ac:dyDescent="0.3">
      <c r="A7488">
        <v>7487</v>
      </c>
      <c r="B7488" s="2">
        <v>45742</v>
      </c>
      <c r="C7488" t="s">
        <v>11</v>
      </c>
      <c r="D7488" t="s">
        <v>18</v>
      </c>
      <c r="E7488" t="s">
        <v>67</v>
      </c>
      <c r="F7488" t="s">
        <v>121</v>
      </c>
      <c r="G7488">
        <v>9</v>
      </c>
      <c r="H7488" s="3">
        <v>962.85</v>
      </c>
      <c r="I7488" s="3">
        <v>15607.47</v>
      </c>
    </row>
    <row r="7489" spans="1:9" x14ac:dyDescent="0.3">
      <c r="A7489">
        <v>7488</v>
      </c>
      <c r="B7489" s="2">
        <v>45722</v>
      </c>
      <c r="C7489" t="s">
        <v>11</v>
      </c>
      <c r="D7489" t="s">
        <v>18</v>
      </c>
      <c r="E7489" t="s">
        <v>105</v>
      </c>
      <c r="F7489" t="s">
        <v>121</v>
      </c>
      <c r="G7489">
        <v>8</v>
      </c>
      <c r="H7489" s="3">
        <v>1129.45</v>
      </c>
      <c r="I7489" s="3">
        <v>16273.78</v>
      </c>
    </row>
    <row r="7490" spans="1:9" x14ac:dyDescent="0.3">
      <c r="A7490">
        <v>7489</v>
      </c>
      <c r="B7490" s="2">
        <v>45726</v>
      </c>
      <c r="C7490" t="s">
        <v>14</v>
      </c>
      <c r="D7490" t="s">
        <v>18</v>
      </c>
      <c r="E7490" t="s">
        <v>26</v>
      </c>
      <c r="F7490" t="s">
        <v>122</v>
      </c>
      <c r="G7490">
        <v>3</v>
      </c>
      <c r="H7490" s="3">
        <v>1187.45</v>
      </c>
      <c r="I7490" s="3">
        <v>6416.06</v>
      </c>
    </row>
    <row r="7491" spans="1:9" x14ac:dyDescent="0.3">
      <c r="A7491">
        <v>7490</v>
      </c>
      <c r="B7491" s="2">
        <v>45731</v>
      </c>
      <c r="C7491" t="s">
        <v>15</v>
      </c>
      <c r="D7491" t="s">
        <v>17</v>
      </c>
      <c r="E7491" t="s">
        <v>45</v>
      </c>
      <c r="F7491" t="s">
        <v>122</v>
      </c>
      <c r="G7491">
        <v>9</v>
      </c>
      <c r="H7491" s="3">
        <v>1261.4100000000001</v>
      </c>
      <c r="I7491" s="3">
        <v>20447.03</v>
      </c>
    </row>
    <row r="7492" spans="1:9" x14ac:dyDescent="0.3">
      <c r="A7492">
        <v>7491</v>
      </c>
      <c r="B7492" s="2">
        <v>45743</v>
      </c>
      <c r="C7492" t="s">
        <v>12</v>
      </c>
      <c r="D7492" t="s">
        <v>20</v>
      </c>
      <c r="E7492" t="s">
        <v>28</v>
      </c>
      <c r="F7492" t="s">
        <v>121</v>
      </c>
      <c r="G7492">
        <v>14</v>
      </c>
      <c r="H7492" s="3">
        <v>182.71</v>
      </c>
      <c r="I7492" s="3">
        <v>4607.04</v>
      </c>
    </row>
    <row r="7493" spans="1:9" x14ac:dyDescent="0.3">
      <c r="A7493">
        <v>7492</v>
      </c>
      <c r="B7493" s="2">
        <v>45720</v>
      </c>
      <c r="C7493" t="s">
        <v>12</v>
      </c>
      <c r="D7493" t="s">
        <v>16</v>
      </c>
      <c r="E7493" t="s">
        <v>37</v>
      </c>
      <c r="F7493" t="s">
        <v>122</v>
      </c>
      <c r="G7493">
        <v>16</v>
      </c>
      <c r="H7493" s="3">
        <v>237.45</v>
      </c>
      <c r="I7493" s="3">
        <v>6842.64</v>
      </c>
    </row>
    <row r="7494" spans="1:9" x14ac:dyDescent="0.3">
      <c r="A7494">
        <v>7493</v>
      </c>
      <c r="B7494" s="2">
        <v>45727</v>
      </c>
      <c r="C7494" t="s">
        <v>11</v>
      </c>
      <c r="D7494" t="s">
        <v>18</v>
      </c>
      <c r="E7494" t="s">
        <v>72</v>
      </c>
      <c r="F7494" t="s">
        <v>122</v>
      </c>
      <c r="G7494">
        <v>10</v>
      </c>
      <c r="H7494" s="3">
        <v>1089.55</v>
      </c>
      <c r="I7494" s="3">
        <v>19623.599999999999</v>
      </c>
    </row>
    <row r="7495" spans="1:9" x14ac:dyDescent="0.3">
      <c r="A7495">
        <v>7494</v>
      </c>
      <c r="B7495" s="2">
        <v>45742</v>
      </c>
      <c r="C7495" t="s">
        <v>11</v>
      </c>
      <c r="D7495" t="s">
        <v>16</v>
      </c>
      <c r="E7495" t="s">
        <v>75</v>
      </c>
      <c r="F7495" t="s">
        <v>122</v>
      </c>
      <c r="G7495">
        <v>6</v>
      </c>
      <c r="H7495" s="3">
        <v>1132.97</v>
      </c>
      <c r="I7495" s="3">
        <v>12243.38</v>
      </c>
    </row>
    <row r="7496" spans="1:9" x14ac:dyDescent="0.3">
      <c r="A7496">
        <v>7495</v>
      </c>
      <c r="B7496" s="2">
        <v>45727</v>
      </c>
      <c r="C7496" t="s">
        <v>15</v>
      </c>
      <c r="D7496" t="s">
        <v>16</v>
      </c>
      <c r="E7496" t="s">
        <v>80</v>
      </c>
      <c r="F7496" t="s">
        <v>121</v>
      </c>
      <c r="G7496">
        <v>5</v>
      </c>
      <c r="H7496" s="3">
        <v>1262.33</v>
      </c>
      <c r="I7496" s="3">
        <v>11367.75</v>
      </c>
    </row>
    <row r="7497" spans="1:9" x14ac:dyDescent="0.3">
      <c r="A7497">
        <v>7496</v>
      </c>
      <c r="B7497" s="2">
        <v>45720</v>
      </c>
      <c r="C7497" t="s">
        <v>15</v>
      </c>
      <c r="D7497" t="s">
        <v>18</v>
      </c>
      <c r="E7497" t="s">
        <v>83</v>
      </c>
      <c r="F7497" t="s">
        <v>121</v>
      </c>
      <c r="G7497">
        <v>3</v>
      </c>
      <c r="H7497" s="3">
        <v>1265.07</v>
      </c>
      <c r="I7497" s="3">
        <v>6835.45</v>
      </c>
    </row>
    <row r="7498" spans="1:9" x14ac:dyDescent="0.3">
      <c r="A7498">
        <v>7497</v>
      </c>
      <c r="B7498" s="2">
        <v>45735</v>
      </c>
      <c r="C7498" t="s">
        <v>11</v>
      </c>
      <c r="D7498" t="s">
        <v>17</v>
      </c>
      <c r="E7498" t="s">
        <v>76</v>
      </c>
      <c r="F7498" t="s">
        <v>122</v>
      </c>
      <c r="G7498">
        <v>6</v>
      </c>
      <c r="H7498" s="3">
        <v>903.33</v>
      </c>
      <c r="I7498" s="3">
        <v>9761.7800000000007</v>
      </c>
    </row>
    <row r="7499" spans="1:9" x14ac:dyDescent="0.3">
      <c r="A7499">
        <v>7498</v>
      </c>
      <c r="B7499" s="2">
        <v>45728</v>
      </c>
      <c r="C7499" t="s">
        <v>13</v>
      </c>
      <c r="D7499" t="s">
        <v>19</v>
      </c>
      <c r="E7499" t="s">
        <v>33</v>
      </c>
      <c r="F7499" t="s">
        <v>121</v>
      </c>
      <c r="G7499">
        <v>8</v>
      </c>
      <c r="H7499" s="3">
        <v>470.25</v>
      </c>
      <c r="I7499" s="3">
        <v>6775.64</v>
      </c>
    </row>
    <row r="7500" spans="1:9" x14ac:dyDescent="0.3">
      <c r="A7500">
        <v>7499</v>
      </c>
      <c r="B7500" s="2">
        <v>45732</v>
      </c>
      <c r="C7500" t="s">
        <v>10</v>
      </c>
      <c r="D7500" t="s">
        <v>16</v>
      </c>
      <c r="E7500" t="s">
        <v>95</v>
      </c>
      <c r="F7500" t="s">
        <v>121</v>
      </c>
      <c r="G7500">
        <v>7</v>
      </c>
      <c r="H7500" s="3">
        <v>731.2</v>
      </c>
      <c r="I7500" s="3">
        <v>9218.6200000000008</v>
      </c>
    </row>
    <row r="7501" spans="1:9" x14ac:dyDescent="0.3">
      <c r="A7501">
        <v>7500</v>
      </c>
      <c r="B7501" s="2">
        <v>45726</v>
      </c>
      <c r="C7501" t="s">
        <v>15</v>
      </c>
      <c r="D7501" t="s">
        <v>19</v>
      </c>
      <c r="E7501" t="s">
        <v>34</v>
      </c>
      <c r="F7501" t="s">
        <v>121</v>
      </c>
      <c r="G7501">
        <v>9</v>
      </c>
      <c r="H7501" s="3">
        <v>1384.68</v>
      </c>
      <c r="I7501" s="3">
        <v>22445.200000000001</v>
      </c>
    </row>
    <row r="7502" spans="1:9" x14ac:dyDescent="0.3">
      <c r="A7502">
        <v>7501</v>
      </c>
      <c r="B7502" s="2">
        <v>45740</v>
      </c>
      <c r="C7502" t="s">
        <v>15</v>
      </c>
      <c r="D7502" t="s">
        <v>19</v>
      </c>
      <c r="E7502" t="s">
        <v>80</v>
      </c>
      <c r="F7502" t="s">
        <v>121</v>
      </c>
      <c r="G7502">
        <v>1</v>
      </c>
      <c r="H7502" s="3">
        <v>1365.12</v>
      </c>
      <c r="I7502" s="3">
        <v>2458.6799999999998</v>
      </c>
    </row>
    <row r="7503" spans="1:9" x14ac:dyDescent="0.3">
      <c r="A7503">
        <v>7502</v>
      </c>
      <c r="B7503" s="2">
        <v>45730</v>
      </c>
      <c r="C7503" t="s">
        <v>13</v>
      </c>
      <c r="D7503" t="s">
        <v>20</v>
      </c>
      <c r="E7503" t="s">
        <v>113</v>
      </c>
      <c r="F7503" t="s">
        <v>121</v>
      </c>
      <c r="G7503">
        <v>10</v>
      </c>
      <c r="H7503" s="3">
        <v>375.2</v>
      </c>
      <c r="I7503" s="3">
        <v>6757.63</v>
      </c>
    </row>
    <row r="7504" spans="1:9" x14ac:dyDescent="0.3">
      <c r="A7504">
        <v>7503</v>
      </c>
      <c r="B7504" s="2">
        <v>45739</v>
      </c>
      <c r="C7504" t="s">
        <v>9</v>
      </c>
      <c r="D7504" t="s">
        <v>20</v>
      </c>
      <c r="E7504" t="s">
        <v>58</v>
      </c>
      <c r="F7504" t="s">
        <v>121</v>
      </c>
      <c r="G7504">
        <v>19</v>
      </c>
      <c r="H7504" s="3">
        <v>455.72</v>
      </c>
      <c r="I7504" s="3">
        <v>15594.92</v>
      </c>
    </row>
    <row r="7505" spans="1:9" x14ac:dyDescent="0.3">
      <c r="A7505">
        <v>7504</v>
      </c>
      <c r="B7505" s="2">
        <v>45730</v>
      </c>
      <c r="C7505" t="s">
        <v>9</v>
      </c>
      <c r="D7505" t="s">
        <v>17</v>
      </c>
      <c r="E7505" t="s">
        <v>72</v>
      </c>
      <c r="F7505" t="s">
        <v>121</v>
      </c>
      <c r="G7505">
        <v>6</v>
      </c>
      <c r="H7505" s="3">
        <v>434.05</v>
      </c>
      <c r="I7505" s="3">
        <v>4690.54</v>
      </c>
    </row>
    <row r="7506" spans="1:9" x14ac:dyDescent="0.3">
      <c r="A7506">
        <v>7505</v>
      </c>
      <c r="B7506" s="2">
        <v>45718</v>
      </c>
      <c r="C7506" t="s">
        <v>14</v>
      </c>
      <c r="D7506" t="s">
        <v>16</v>
      </c>
      <c r="E7506" t="s">
        <v>54</v>
      </c>
      <c r="F7506" t="s">
        <v>121</v>
      </c>
      <c r="G7506">
        <v>7</v>
      </c>
      <c r="H7506" s="3">
        <v>1286.47</v>
      </c>
      <c r="I7506" s="3">
        <v>16219.19</v>
      </c>
    </row>
    <row r="7507" spans="1:9" x14ac:dyDescent="0.3">
      <c r="A7507">
        <v>7506</v>
      </c>
      <c r="B7507" s="2">
        <v>45740</v>
      </c>
      <c r="C7507" t="s">
        <v>12</v>
      </c>
      <c r="D7507" t="s">
        <v>20</v>
      </c>
      <c r="E7507" t="s">
        <v>27</v>
      </c>
      <c r="F7507" t="s">
        <v>121</v>
      </c>
      <c r="G7507">
        <v>5</v>
      </c>
      <c r="H7507" s="3">
        <v>187.45</v>
      </c>
      <c r="I7507" s="3">
        <v>1688.06</v>
      </c>
    </row>
    <row r="7508" spans="1:9" x14ac:dyDescent="0.3">
      <c r="A7508">
        <v>7507</v>
      </c>
      <c r="B7508" s="2">
        <v>45730</v>
      </c>
      <c r="C7508" t="s">
        <v>11</v>
      </c>
      <c r="D7508" t="s">
        <v>18</v>
      </c>
      <c r="E7508" t="s">
        <v>110</v>
      </c>
      <c r="F7508" t="s">
        <v>121</v>
      </c>
      <c r="G7508">
        <v>2</v>
      </c>
      <c r="H7508" s="3">
        <v>1164.1600000000001</v>
      </c>
      <c r="I7508" s="3">
        <v>4193.4799999999996</v>
      </c>
    </row>
    <row r="7509" spans="1:9" x14ac:dyDescent="0.3">
      <c r="A7509">
        <v>7508</v>
      </c>
      <c r="B7509" s="2">
        <v>45738</v>
      </c>
      <c r="C7509" t="s">
        <v>11</v>
      </c>
      <c r="D7509" t="s">
        <v>19</v>
      </c>
      <c r="E7509" t="s">
        <v>37</v>
      </c>
      <c r="F7509" t="s">
        <v>121</v>
      </c>
      <c r="G7509">
        <v>6</v>
      </c>
      <c r="H7509" s="3">
        <v>901.37</v>
      </c>
      <c r="I7509" s="3">
        <v>9740.6</v>
      </c>
    </row>
    <row r="7510" spans="1:9" x14ac:dyDescent="0.3">
      <c r="A7510">
        <v>7509</v>
      </c>
      <c r="B7510" s="2">
        <v>45721</v>
      </c>
      <c r="C7510" t="s">
        <v>15</v>
      </c>
      <c r="D7510" t="s">
        <v>18</v>
      </c>
      <c r="E7510" t="s">
        <v>102</v>
      </c>
      <c r="F7510" t="s">
        <v>121</v>
      </c>
      <c r="G7510">
        <v>1</v>
      </c>
      <c r="H7510" s="3">
        <v>1262.0899999999999</v>
      </c>
      <c r="I7510" s="3">
        <v>2273.12</v>
      </c>
    </row>
    <row r="7511" spans="1:9" x14ac:dyDescent="0.3">
      <c r="A7511">
        <v>7510</v>
      </c>
      <c r="B7511" s="2">
        <v>45742</v>
      </c>
      <c r="C7511" t="s">
        <v>9</v>
      </c>
      <c r="D7511" t="s">
        <v>19</v>
      </c>
      <c r="E7511" t="s">
        <v>106</v>
      </c>
      <c r="F7511" t="s">
        <v>121</v>
      </c>
      <c r="G7511">
        <v>20</v>
      </c>
      <c r="H7511" s="3">
        <v>513.95000000000005</v>
      </c>
      <c r="I7511" s="3">
        <v>18513.240000000002</v>
      </c>
    </row>
    <row r="7512" spans="1:9" x14ac:dyDescent="0.3">
      <c r="A7512">
        <v>7511</v>
      </c>
      <c r="B7512" s="2">
        <v>45729</v>
      </c>
      <c r="C7512" t="s">
        <v>11</v>
      </c>
      <c r="D7512" t="s">
        <v>16</v>
      </c>
      <c r="E7512" t="s">
        <v>35</v>
      </c>
      <c r="F7512" t="s">
        <v>122</v>
      </c>
      <c r="G7512">
        <v>3</v>
      </c>
      <c r="H7512" s="3">
        <v>857.51</v>
      </c>
      <c r="I7512" s="3">
        <v>4633.32</v>
      </c>
    </row>
    <row r="7513" spans="1:9" x14ac:dyDescent="0.3">
      <c r="A7513">
        <v>7512</v>
      </c>
      <c r="B7513" s="2">
        <v>45720</v>
      </c>
      <c r="C7513" t="s">
        <v>12</v>
      </c>
      <c r="D7513" t="s">
        <v>18</v>
      </c>
      <c r="E7513" t="s">
        <v>86</v>
      </c>
      <c r="F7513" t="s">
        <v>122</v>
      </c>
      <c r="G7513">
        <v>17</v>
      </c>
      <c r="H7513" s="3">
        <v>181.5</v>
      </c>
      <c r="I7513" s="3">
        <v>5557.21</v>
      </c>
    </row>
    <row r="7514" spans="1:9" x14ac:dyDescent="0.3">
      <c r="A7514">
        <v>7513</v>
      </c>
      <c r="B7514" s="2">
        <v>45732</v>
      </c>
      <c r="C7514" t="s">
        <v>14</v>
      </c>
      <c r="D7514" t="s">
        <v>19</v>
      </c>
      <c r="E7514" t="s">
        <v>75</v>
      </c>
      <c r="F7514" t="s">
        <v>121</v>
      </c>
      <c r="G7514">
        <v>7</v>
      </c>
      <c r="H7514" s="3">
        <v>1168.6600000000001</v>
      </c>
      <c r="I7514" s="3">
        <v>14733.9</v>
      </c>
    </row>
    <row r="7515" spans="1:9" x14ac:dyDescent="0.3">
      <c r="A7515">
        <v>7514</v>
      </c>
      <c r="B7515" s="2">
        <v>45728</v>
      </c>
      <c r="C7515" t="s">
        <v>15</v>
      </c>
      <c r="D7515" t="s">
        <v>16</v>
      </c>
      <c r="E7515" t="s">
        <v>21</v>
      </c>
      <c r="F7515" t="s">
        <v>122</v>
      </c>
      <c r="G7515">
        <v>3</v>
      </c>
      <c r="H7515" s="3">
        <v>1362.29</v>
      </c>
      <c r="I7515" s="3">
        <v>7360.75</v>
      </c>
    </row>
    <row r="7516" spans="1:9" x14ac:dyDescent="0.3">
      <c r="A7516">
        <v>7515</v>
      </c>
      <c r="B7516" s="2">
        <v>45722</v>
      </c>
      <c r="C7516" t="s">
        <v>9</v>
      </c>
      <c r="D7516" t="s">
        <v>18</v>
      </c>
      <c r="E7516" t="s">
        <v>65</v>
      </c>
      <c r="F7516" t="s">
        <v>121</v>
      </c>
      <c r="G7516">
        <v>6</v>
      </c>
      <c r="H7516" s="3">
        <v>415.73</v>
      </c>
      <c r="I7516" s="3">
        <v>4492.5600000000004</v>
      </c>
    </row>
    <row r="7517" spans="1:9" x14ac:dyDescent="0.3">
      <c r="A7517">
        <v>7516</v>
      </c>
      <c r="B7517" s="2">
        <v>45746</v>
      </c>
      <c r="C7517" t="s">
        <v>10</v>
      </c>
      <c r="D7517" t="s">
        <v>18</v>
      </c>
      <c r="E7517" t="s">
        <v>41</v>
      </c>
      <c r="F7517" t="s">
        <v>121</v>
      </c>
      <c r="G7517">
        <v>10</v>
      </c>
      <c r="H7517" s="3">
        <v>750.76</v>
      </c>
      <c r="I7517" s="3">
        <v>13521.74</v>
      </c>
    </row>
    <row r="7518" spans="1:9" x14ac:dyDescent="0.3">
      <c r="A7518">
        <v>7517</v>
      </c>
      <c r="B7518" s="2">
        <v>45744</v>
      </c>
      <c r="C7518" t="s">
        <v>13</v>
      </c>
      <c r="D7518" t="s">
        <v>20</v>
      </c>
      <c r="E7518" t="s">
        <v>117</v>
      </c>
      <c r="F7518" t="s">
        <v>122</v>
      </c>
      <c r="G7518">
        <v>14</v>
      </c>
      <c r="H7518" s="3">
        <v>397.33</v>
      </c>
      <c r="I7518" s="3">
        <v>10018.69</v>
      </c>
    </row>
    <row r="7519" spans="1:9" x14ac:dyDescent="0.3">
      <c r="A7519">
        <v>7518</v>
      </c>
      <c r="B7519" s="2">
        <v>45722</v>
      </c>
      <c r="C7519" t="s">
        <v>14</v>
      </c>
      <c r="D7519" t="s">
        <v>17</v>
      </c>
      <c r="E7519" t="s">
        <v>57</v>
      </c>
      <c r="F7519" t="s">
        <v>121</v>
      </c>
      <c r="G7519">
        <v>8</v>
      </c>
      <c r="H7519" s="3">
        <v>1195.94</v>
      </c>
      <c r="I7519" s="3">
        <v>17231.810000000001</v>
      </c>
    </row>
    <row r="7520" spans="1:9" x14ac:dyDescent="0.3">
      <c r="A7520">
        <v>7519</v>
      </c>
      <c r="B7520" s="2">
        <v>45738</v>
      </c>
      <c r="C7520" t="s">
        <v>12</v>
      </c>
      <c r="D7520" t="s">
        <v>18</v>
      </c>
      <c r="E7520" t="s">
        <v>83</v>
      </c>
      <c r="F7520" t="s">
        <v>122</v>
      </c>
      <c r="G7520">
        <v>6</v>
      </c>
      <c r="H7520" s="3">
        <v>226.3</v>
      </c>
      <c r="I7520" s="3">
        <v>2445.5</v>
      </c>
    </row>
    <row r="7521" spans="1:9" x14ac:dyDescent="0.3">
      <c r="A7521">
        <v>7520</v>
      </c>
      <c r="B7521" s="2">
        <v>45720</v>
      </c>
      <c r="C7521" t="s">
        <v>9</v>
      </c>
      <c r="D7521" t="s">
        <v>16</v>
      </c>
      <c r="E7521" t="s">
        <v>119</v>
      </c>
      <c r="F7521" t="s">
        <v>122</v>
      </c>
      <c r="G7521">
        <v>9</v>
      </c>
      <c r="H7521" s="3">
        <v>434.42</v>
      </c>
      <c r="I7521" s="3">
        <v>7041.8</v>
      </c>
    </row>
    <row r="7522" spans="1:9" x14ac:dyDescent="0.3">
      <c r="A7522">
        <v>7521</v>
      </c>
      <c r="B7522" s="2">
        <v>45747</v>
      </c>
      <c r="C7522" t="s">
        <v>15</v>
      </c>
      <c r="D7522" t="s">
        <v>18</v>
      </c>
      <c r="E7522" t="s">
        <v>98</v>
      </c>
      <c r="F7522" t="s">
        <v>122</v>
      </c>
      <c r="G7522">
        <v>8</v>
      </c>
      <c r="H7522" s="3">
        <v>1288.77</v>
      </c>
      <c r="I7522" s="3">
        <v>18569.36</v>
      </c>
    </row>
    <row r="7523" spans="1:9" x14ac:dyDescent="0.3">
      <c r="A7523">
        <v>7522</v>
      </c>
      <c r="B7523" s="2">
        <v>45732</v>
      </c>
      <c r="C7523" t="s">
        <v>13</v>
      </c>
      <c r="D7523" t="s">
        <v>16</v>
      </c>
      <c r="E7523" t="s">
        <v>88</v>
      </c>
      <c r="F7523" t="s">
        <v>121</v>
      </c>
      <c r="G7523">
        <v>12</v>
      </c>
      <c r="H7523" s="3">
        <v>305.99</v>
      </c>
      <c r="I7523" s="3">
        <v>6613.33</v>
      </c>
    </row>
    <row r="7524" spans="1:9" x14ac:dyDescent="0.3">
      <c r="A7524">
        <v>7523</v>
      </c>
      <c r="B7524" s="2">
        <v>45737</v>
      </c>
      <c r="C7524" t="s">
        <v>15</v>
      </c>
      <c r="D7524" t="s">
        <v>16</v>
      </c>
      <c r="E7524" t="s">
        <v>23</v>
      </c>
      <c r="F7524" t="s">
        <v>122</v>
      </c>
      <c r="G7524">
        <v>7</v>
      </c>
      <c r="H7524" s="3">
        <v>1529.33</v>
      </c>
      <c r="I7524" s="3">
        <v>19281.05</v>
      </c>
    </row>
    <row r="7525" spans="1:9" x14ac:dyDescent="0.3">
      <c r="A7525">
        <v>7524</v>
      </c>
      <c r="B7525" s="2">
        <v>45718</v>
      </c>
      <c r="C7525" t="s">
        <v>13</v>
      </c>
      <c r="D7525" t="s">
        <v>19</v>
      </c>
      <c r="E7525" t="s">
        <v>53</v>
      </c>
      <c r="F7525" t="s">
        <v>122</v>
      </c>
      <c r="G7525">
        <v>17</v>
      </c>
      <c r="H7525" s="3">
        <v>383.62</v>
      </c>
      <c r="I7525" s="3">
        <v>11745.77</v>
      </c>
    </row>
    <row r="7526" spans="1:9" x14ac:dyDescent="0.3">
      <c r="A7526">
        <v>7525</v>
      </c>
      <c r="B7526" s="2">
        <v>45740</v>
      </c>
      <c r="C7526" t="s">
        <v>11</v>
      </c>
      <c r="D7526" t="s">
        <v>18</v>
      </c>
      <c r="E7526" t="s">
        <v>97</v>
      </c>
      <c r="F7526" t="s">
        <v>121</v>
      </c>
      <c r="G7526">
        <v>4</v>
      </c>
      <c r="H7526" s="3">
        <v>1034.22</v>
      </c>
      <c r="I7526" s="3">
        <v>7450.83</v>
      </c>
    </row>
    <row r="7527" spans="1:9" x14ac:dyDescent="0.3">
      <c r="A7527">
        <v>7526</v>
      </c>
      <c r="B7527" s="2">
        <v>45738</v>
      </c>
      <c r="C7527" t="s">
        <v>14</v>
      </c>
      <c r="D7527" t="s">
        <v>17</v>
      </c>
      <c r="E7527" t="s">
        <v>65</v>
      </c>
      <c r="F7527" t="s">
        <v>121</v>
      </c>
      <c r="G7527">
        <v>7</v>
      </c>
      <c r="H7527" s="3">
        <v>1441.93</v>
      </c>
      <c r="I7527" s="3">
        <v>18179.16</v>
      </c>
    </row>
    <row r="7528" spans="1:9" x14ac:dyDescent="0.3">
      <c r="A7528">
        <v>7527</v>
      </c>
      <c r="B7528" s="2">
        <v>45719</v>
      </c>
      <c r="C7528" t="s">
        <v>11</v>
      </c>
      <c r="D7528" t="s">
        <v>18</v>
      </c>
      <c r="E7528" t="s">
        <v>40</v>
      </c>
      <c r="F7528" t="s">
        <v>122</v>
      </c>
      <c r="G7528">
        <v>7</v>
      </c>
      <c r="H7528" s="3">
        <v>924.75</v>
      </c>
      <c r="I7528" s="3">
        <v>11658.8</v>
      </c>
    </row>
    <row r="7529" spans="1:9" x14ac:dyDescent="0.3">
      <c r="A7529">
        <v>7528</v>
      </c>
      <c r="B7529" s="2">
        <v>45719</v>
      </c>
      <c r="C7529" t="s">
        <v>9</v>
      </c>
      <c r="D7529" t="s">
        <v>16</v>
      </c>
      <c r="E7529" t="s">
        <v>69</v>
      </c>
      <c r="F7529" t="s">
        <v>121</v>
      </c>
      <c r="G7529">
        <v>16</v>
      </c>
      <c r="H7529" s="3">
        <v>551.57000000000005</v>
      </c>
      <c r="I7529" s="3">
        <v>15894.69</v>
      </c>
    </row>
    <row r="7530" spans="1:9" x14ac:dyDescent="0.3">
      <c r="A7530">
        <v>7529</v>
      </c>
      <c r="B7530" s="2">
        <v>45725</v>
      </c>
      <c r="C7530" t="s">
        <v>13</v>
      </c>
      <c r="D7530" t="s">
        <v>16</v>
      </c>
      <c r="E7530" t="s">
        <v>34</v>
      </c>
      <c r="F7530" t="s">
        <v>122</v>
      </c>
      <c r="G7530">
        <v>20</v>
      </c>
      <c r="H7530" s="3">
        <v>353.04</v>
      </c>
      <c r="I7530" s="3">
        <v>12717.02</v>
      </c>
    </row>
    <row r="7531" spans="1:9" x14ac:dyDescent="0.3">
      <c r="A7531">
        <v>7530</v>
      </c>
      <c r="B7531" s="2">
        <v>45731</v>
      </c>
      <c r="C7531" t="s">
        <v>12</v>
      </c>
      <c r="D7531" t="s">
        <v>16</v>
      </c>
      <c r="E7531" t="s">
        <v>69</v>
      </c>
      <c r="F7531" t="s">
        <v>121</v>
      </c>
      <c r="G7531">
        <v>6</v>
      </c>
      <c r="H7531" s="3">
        <v>242.46</v>
      </c>
      <c r="I7531" s="3">
        <v>2620.13</v>
      </c>
    </row>
    <row r="7532" spans="1:9" x14ac:dyDescent="0.3">
      <c r="A7532">
        <v>7531</v>
      </c>
      <c r="B7532" s="2">
        <v>45727</v>
      </c>
      <c r="C7532" t="s">
        <v>9</v>
      </c>
      <c r="D7532" t="s">
        <v>16</v>
      </c>
      <c r="E7532" t="s">
        <v>101</v>
      </c>
      <c r="F7532" t="s">
        <v>122</v>
      </c>
      <c r="G7532">
        <v>19</v>
      </c>
      <c r="H7532" s="3">
        <v>433.68</v>
      </c>
      <c r="I7532" s="3">
        <v>14840.7</v>
      </c>
    </row>
    <row r="7533" spans="1:9" x14ac:dyDescent="0.3">
      <c r="A7533">
        <v>7532</v>
      </c>
      <c r="B7533" s="2">
        <v>45743</v>
      </c>
      <c r="C7533" t="s">
        <v>15</v>
      </c>
      <c r="D7533" t="s">
        <v>20</v>
      </c>
      <c r="E7533" t="s">
        <v>21</v>
      </c>
      <c r="F7533" t="s">
        <v>122</v>
      </c>
      <c r="G7533">
        <v>7</v>
      </c>
      <c r="H7533" s="3">
        <v>1662.97</v>
      </c>
      <c r="I7533" s="3">
        <v>20965.919999999998</v>
      </c>
    </row>
    <row r="7534" spans="1:9" x14ac:dyDescent="0.3">
      <c r="A7534">
        <v>7533</v>
      </c>
      <c r="B7534" s="2">
        <v>45717</v>
      </c>
      <c r="C7534" t="s">
        <v>13</v>
      </c>
      <c r="D7534" t="s">
        <v>18</v>
      </c>
      <c r="E7534" t="s">
        <v>120</v>
      </c>
      <c r="F7534" t="s">
        <v>121</v>
      </c>
      <c r="G7534">
        <v>6</v>
      </c>
      <c r="H7534" s="3">
        <v>317.27999999999997</v>
      </c>
      <c r="I7534" s="3">
        <v>3428.67</v>
      </c>
    </row>
    <row r="7535" spans="1:9" x14ac:dyDescent="0.3">
      <c r="A7535">
        <v>7534</v>
      </c>
      <c r="B7535" s="2">
        <v>45746</v>
      </c>
      <c r="C7535" t="s">
        <v>10</v>
      </c>
      <c r="D7535" t="s">
        <v>18</v>
      </c>
      <c r="E7535" t="s">
        <v>110</v>
      </c>
      <c r="F7535" t="s">
        <v>121</v>
      </c>
      <c r="G7535">
        <v>7</v>
      </c>
      <c r="H7535" s="3">
        <v>872.29</v>
      </c>
      <c r="I7535" s="3">
        <v>10997.41</v>
      </c>
    </row>
    <row r="7536" spans="1:9" x14ac:dyDescent="0.3">
      <c r="A7536">
        <v>7535</v>
      </c>
      <c r="B7536" s="2">
        <v>45732</v>
      </c>
      <c r="C7536" t="s">
        <v>14</v>
      </c>
      <c r="D7536" t="s">
        <v>16</v>
      </c>
      <c r="E7536" t="s">
        <v>67</v>
      </c>
      <c r="F7536" t="s">
        <v>122</v>
      </c>
      <c r="G7536">
        <v>2</v>
      </c>
      <c r="H7536" s="3">
        <v>1254.3399999999999</v>
      </c>
      <c r="I7536" s="3">
        <v>4518.32</v>
      </c>
    </row>
    <row r="7537" spans="1:9" x14ac:dyDescent="0.3">
      <c r="A7537">
        <v>7536</v>
      </c>
      <c r="B7537" s="2">
        <v>45722</v>
      </c>
      <c r="C7537" t="s">
        <v>13</v>
      </c>
      <c r="D7537" t="s">
        <v>17</v>
      </c>
      <c r="E7537" t="s">
        <v>41</v>
      </c>
      <c r="F7537" t="s">
        <v>121</v>
      </c>
      <c r="G7537">
        <v>7</v>
      </c>
      <c r="H7537" s="3">
        <v>459.3</v>
      </c>
      <c r="I7537" s="3">
        <v>5790.63</v>
      </c>
    </row>
    <row r="7538" spans="1:9" x14ac:dyDescent="0.3">
      <c r="A7538">
        <v>7537</v>
      </c>
      <c r="B7538" s="2">
        <v>45729</v>
      </c>
      <c r="C7538" t="s">
        <v>14</v>
      </c>
      <c r="D7538" t="s">
        <v>16</v>
      </c>
      <c r="E7538" t="s">
        <v>74</v>
      </c>
      <c r="F7538" t="s">
        <v>121</v>
      </c>
      <c r="G7538">
        <v>10</v>
      </c>
      <c r="H7538" s="3">
        <v>1440.17</v>
      </c>
      <c r="I7538" s="3">
        <v>25938.52</v>
      </c>
    </row>
    <row r="7539" spans="1:9" x14ac:dyDescent="0.3">
      <c r="A7539">
        <v>7538</v>
      </c>
      <c r="B7539" s="2">
        <v>45721</v>
      </c>
      <c r="C7539" t="s">
        <v>13</v>
      </c>
      <c r="D7539" t="s">
        <v>16</v>
      </c>
      <c r="E7539" t="s">
        <v>38</v>
      </c>
      <c r="F7539" t="s">
        <v>121</v>
      </c>
      <c r="G7539">
        <v>20</v>
      </c>
      <c r="H7539" s="3">
        <v>366.07</v>
      </c>
      <c r="I7539" s="3">
        <v>13186.38</v>
      </c>
    </row>
    <row r="7540" spans="1:9" x14ac:dyDescent="0.3">
      <c r="A7540">
        <v>7539</v>
      </c>
      <c r="B7540" s="2">
        <v>45747</v>
      </c>
      <c r="C7540" t="s">
        <v>10</v>
      </c>
      <c r="D7540" t="s">
        <v>16</v>
      </c>
      <c r="E7540" t="s">
        <v>113</v>
      </c>
      <c r="F7540" t="s">
        <v>122</v>
      </c>
      <c r="G7540">
        <v>5</v>
      </c>
      <c r="H7540" s="3">
        <v>732.36</v>
      </c>
      <c r="I7540" s="3">
        <v>6595.17</v>
      </c>
    </row>
    <row r="7541" spans="1:9" x14ac:dyDescent="0.3">
      <c r="A7541">
        <v>7540</v>
      </c>
      <c r="B7541" s="2">
        <v>45744</v>
      </c>
      <c r="C7541" t="s">
        <v>13</v>
      </c>
      <c r="D7541" t="s">
        <v>19</v>
      </c>
      <c r="E7541" t="s">
        <v>120</v>
      </c>
      <c r="F7541" t="s">
        <v>121</v>
      </c>
      <c r="G7541">
        <v>12</v>
      </c>
      <c r="H7541" s="3">
        <v>472.52</v>
      </c>
      <c r="I7541" s="3">
        <v>10212.52</v>
      </c>
    </row>
    <row r="7542" spans="1:9" x14ac:dyDescent="0.3">
      <c r="A7542">
        <v>7541</v>
      </c>
      <c r="B7542" s="2">
        <v>45730</v>
      </c>
      <c r="C7542" t="s">
        <v>10</v>
      </c>
      <c r="D7542" t="s">
        <v>16</v>
      </c>
      <c r="E7542" t="s">
        <v>56</v>
      </c>
      <c r="F7542" t="s">
        <v>121</v>
      </c>
      <c r="G7542">
        <v>5</v>
      </c>
      <c r="H7542" s="3">
        <v>899.42</v>
      </c>
      <c r="I7542" s="3">
        <v>8099.61</v>
      </c>
    </row>
    <row r="7543" spans="1:9" x14ac:dyDescent="0.3">
      <c r="A7543">
        <v>7542</v>
      </c>
      <c r="B7543" s="2">
        <v>45718</v>
      </c>
      <c r="C7543" t="s">
        <v>14</v>
      </c>
      <c r="D7543" t="s">
        <v>16</v>
      </c>
      <c r="E7543" t="s">
        <v>59</v>
      </c>
      <c r="F7543" t="s">
        <v>121</v>
      </c>
      <c r="G7543">
        <v>7</v>
      </c>
      <c r="H7543" s="3">
        <v>1255.6199999999999</v>
      </c>
      <c r="I7543" s="3">
        <v>15830.25</v>
      </c>
    </row>
    <row r="7544" spans="1:9" x14ac:dyDescent="0.3">
      <c r="A7544">
        <v>7543</v>
      </c>
      <c r="B7544" s="2">
        <v>45744</v>
      </c>
      <c r="C7544" t="s">
        <v>11</v>
      </c>
      <c r="D7544" t="s">
        <v>16</v>
      </c>
      <c r="E7544" t="s">
        <v>40</v>
      </c>
      <c r="F7544" t="s">
        <v>121</v>
      </c>
      <c r="G7544">
        <v>7</v>
      </c>
      <c r="H7544" s="3">
        <v>1140.76</v>
      </c>
      <c r="I7544" s="3">
        <v>14382.15</v>
      </c>
    </row>
    <row r="7545" spans="1:9" x14ac:dyDescent="0.3">
      <c r="A7545">
        <v>7544</v>
      </c>
      <c r="B7545" s="2">
        <v>45733</v>
      </c>
      <c r="C7545" t="s">
        <v>10</v>
      </c>
      <c r="D7545" t="s">
        <v>18</v>
      </c>
      <c r="E7545" t="s">
        <v>93</v>
      </c>
      <c r="F7545" t="s">
        <v>121</v>
      </c>
      <c r="G7545">
        <v>10</v>
      </c>
      <c r="H7545" s="3">
        <v>704.43</v>
      </c>
      <c r="I7545" s="3">
        <v>12687.3</v>
      </c>
    </row>
    <row r="7546" spans="1:9" x14ac:dyDescent="0.3">
      <c r="A7546">
        <v>7545</v>
      </c>
      <c r="B7546" s="2">
        <v>45728</v>
      </c>
      <c r="C7546" t="s">
        <v>10</v>
      </c>
      <c r="D7546" t="s">
        <v>18</v>
      </c>
      <c r="E7546" t="s">
        <v>65</v>
      </c>
      <c r="F7546" t="s">
        <v>121</v>
      </c>
      <c r="G7546">
        <v>8</v>
      </c>
      <c r="H7546" s="3">
        <v>862.31</v>
      </c>
      <c r="I7546" s="3">
        <v>12424.67</v>
      </c>
    </row>
    <row r="7547" spans="1:9" x14ac:dyDescent="0.3">
      <c r="A7547">
        <v>7546</v>
      </c>
      <c r="B7547" s="2">
        <v>45728</v>
      </c>
      <c r="C7547" t="s">
        <v>9</v>
      </c>
      <c r="D7547" t="s">
        <v>17</v>
      </c>
      <c r="E7547" t="s">
        <v>42</v>
      </c>
      <c r="F7547" t="s">
        <v>122</v>
      </c>
      <c r="G7547">
        <v>20</v>
      </c>
      <c r="H7547" s="3">
        <v>403.15</v>
      </c>
      <c r="I7547" s="3">
        <v>14522.06</v>
      </c>
    </row>
    <row r="7548" spans="1:9" x14ac:dyDescent="0.3">
      <c r="A7548">
        <v>7547</v>
      </c>
      <c r="B7548" s="2">
        <v>45744</v>
      </c>
      <c r="C7548" t="s">
        <v>9</v>
      </c>
      <c r="D7548" t="s">
        <v>17</v>
      </c>
      <c r="E7548" t="s">
        <v>68</v>
      </c>
      <c r="F7548" t="s">
        <v>121</v>
      </c>
      <c r="G7548">
        <v>7</v>
      </c>
      <c r="H7548" s="3">
        <v>444.42</v>
      </c>
      <c r="I7548" s="3">
        <v>5603.03</v>
      </c>
    </row>
    <row r="7549" spans="1:9" x14ac:dyDescent="0.3">
      <c r="A7549">
        <v>7548</v>
      </c>
      <c r="B7549" s="2">
        <v>45725</v>
      </c>
      <c r="C7549" t="s">
        <v>15</v>
      </c>
      <c r="D7549" t="s">
        <v>17</v>
      </c>
      <c r="E7549" t="s">
        <v>79</v>
      </c>
      <c r="F7549" t="s">
        <v>121</v>
      </c>
      <c r="G7549">
        <v>3</v>
      </c>
      <c r="H7549" s="3">
        <v>1469.74</v>
      </c>
      <c r="I7549" s="3">
        <v>7941.33</v>
      </c>
    </row>
    <row r="7550" spans="1:9" x14ac:dyDescent="0.3">
      <c r="A7550">
        <v>7549</v>
      </c>
      <c r="B7550" s="2">
        <v>45732</v>
      </c>
      <c r="C7550" t="s">
        <v>12</v>
      </c>
      <c r="D7550" t="s">
        <v>17</v>
      </c>
      <c r="E7550" t="s">
        <v>102</v>
      </c>
      <c r="F7550" t="s">
        <v>122</v>
      </c>
      <c r="G7550">
        <v>13</v>
      </c>
      <c r="H7550" s="3">
        <v>218.52</v>
      </c>
      <c r="I7550" s="3">
        <v>5116.42</v>
      </c>
    </row>
    <row r="7551" spans="1:9" x14ac:dyDescent="0.3">
      <c r="A7551">
        <v>7550</v>
      </c>
      <c r="B7551" s="2">
        <v>45744</v>
      </c>
      <c r="C7551" t="s">
        <v>14</v>
      </c>
      <c r="D7551" t="s">
        <v>18</v>
      </c>
      <c r="E7551" t="s">
        <v>54</v>
      </c>
      <c r="F7551" t="s">
        <v>122</v>
      </c>
      <c r="G7551">
        <v>3</v>
      </c>
      <c r="H7551" s="3">
        <v>1370.71</v>
      </c>
      <c r="I7551" s="3">
        <v>7406.25</v>
      </c>
    </row>
    <row r="7552" spans="1:9" x14ac:dyDescent="0.3">
      <c r="A7552">
        <v>7551</v>
      </c>
      <c r="B7552" s="2">
        <v>45736</v>
      </c>
      <c r="C7552" t="s">
        <v>15</v>
      </c>
      <c r="D7552" t="s">
        <v>17</v>
      </c>
      <c r="E7552" t="s">
        <v>104</v>
      </c>
      <c r="F7552" t="s">
        <v>122</v>
      </c>
      <c r="G7552">
        <v>9</v>
      </c>
      <c r="H7552" s="3">
        <v>1638.58</v>
      </c>
      <c r="I7552" s="3">
        <v>26560.83</v>
      </c>
    </row>
    <row r="7553" spans="1:9" x14ac:dyDescent="0.3">
      <c r="A7553">
        <v>7552</v>
      </c>
      <c r="B7553" s="2">
        <v>45723</v>
      </c>
      <c r="C7553" t="s">
        <v>15</v>
      </c>
      <c r="D7553" t="s">
        <v>19</v>
      </c>
      <c r="E7553" t="s">
        <v>57</v>
      </c>
      <c r="F7553" t="s">
        <v>121</v>
      </c>
      <c r="G7553">
        <v>9</v>
      </c>
      <c r="H7553" s="3">
        <v>1678.92</v>
      </c>
      <c r="I7553" s="3">
        <v>27214.73</v>
      </c>
    </row>
    <row r="7554" spans="1:9" x14ac:dyDescent="0.3">
      <c r="A7554">
        <v>7553</v>
      </c>
      <c r="B7554" s="2">
        <v>45719</v>
      </c>
      <c r="C7554" t="s">
        <v>12</v>
      </c>
      <c r="D7554" t="s">
        <v>20</v>
      </c>
      <c r="E7554" t="s">
        <v>40</v>
      </c>
      <c r="F7554" t="s">
        <v>122</v>
      </c>
      <c r="G7554">
        <v>18</v>
      </c>
      <c r="H7554" s="3">
        <v>160.47999999999999</v>
      </c>
      <c r="I7554" s="3">
        <v>5202.6499999999996</v>
      </c>
    </row>
    <row r="7555" spans="1:9" x14ac:dyDescent="0.3">
      <c r="A7555">
        <v>7554</v>
      </c>
      <c r="B7555" s="2">
        <v>45746</v>
      </c>
      <c r="C7555" t="s">
        <v>9</v>
      </c>
      <c r="D7555" t="s">
        <v>17</v>
      </c>
      <c r="E7555" t="s">
        <v>80</v>
      </c>
      <c r="F7555" t="s">
        <v>122</v>
      </c>
      <c r="G7555">
        <v>5</v>
      </c>
      <c r="H7555" s="3">
        <v>563.77</v>
      </c>
      <c r="I7555" s="3">
        <v>5076.96</v>
      </c>
    </row>
    <row r="7556" spans="1:9" x14ac:dyDescent="0.3">
      <c r="A7556">
        <v>7555</v>
      </c>
      <c r="B7556" s="2">
        <v>45736</v>
      </c>
      <c r="C7556" t="s">
        <v>14</v>
      </c>
      <c r="D7556" t="s">
        <v>17</v>
      </c>
      <c r="E7556" t="s">
        <v>35</v>
      </c>
      <c r="F7556" t="s">
        <v>121</v>
      </c>
      <c r="G7556">
        <v>7</v>
      </c>
      <c r="H7556" s="3">
        <v>1103.93</v>
      </c>
      <c r="I7556" s="3">
        <v>13917.82</v>
      </c>
    </row>
    <row r="7557" spans="1:9" x14ac:dyDescent="0.3">
      <c r="A7557">
        <v>7556</v>
      </c>
      <c r="B7557" s="2">
        <v>45740</v>
      </c>
      <c r="C7557" t="s">
        <v>15</v>
      </c>
      <c r="D7557" t="s">
        <v>18</v>
      </c>
      <c r="E7557" t="s">
        <v>116</v>
      </c>
      <c r="F7557" t="s">
        <v>122</v>
      </c>
      <c r="G7557">
        <v>3</v>
      </c>
      <c r="H7557" s="3">
        <v>1397.59</v>
      </c>
      <c r="I7557" s="3">
        <v>7551.49</v>
      </c>
    </row>
    <row r="7558" spans="1:9" x14ac:dyDescent="0.3">
      <c r="A7558">
        <v>7557</v>
      </c>
      <c r="B7558" s="2">
        <v>45722</v>
      </c>
      <c r="C7558" t="s">
        <v>10</v>
      </c>
      <c r="D7558" t="s">
        <v>18</v>
      </c>
      <c r="E7558" t="s">
        <v>38</v>
      </c>
      <c r="F7558" t="s">
        <v>121</v>
      </c>
      <c r="G7558">
        <v>3</v>
      </c>
      <c r="H7558" s="3">
        <v>746.51</v>
      </c>
      <c r="I7558" s="3">
        <v>4033.56</v>
      </c>
    </row>
    <row r="7559" spans="1:9" x14ac:dyDescent="0.3">
      <c r="A7559">
        <v>7558</v>
      </c>
      <c r="B7559" s="2">
        <v>45739</v>
      </c>
      <c r="C7559" t="s">
        <v>11</v>
      </c>
      <c r="D7559" t="s">
        <v>17</v>
      </c>
      <c r="E7559" t="s">
        <v>77</v>
      </c>
      <c r="F7559" t="s">
        <v>121</v>
      </c>
      <c r="G7559">
        <v>6</v>
      </c>
      <c r="H7559" s="3">
        <v>859.08</v>
      </c>
      <c r="I7559" s="3">
        <v>9283.6</v>
      </c>
    </row>
    <row r="7560" spans="1:9" x14ac:dyDescent="0.3">
      <c r="A7560">
        <v>7559</v>
      </c>
      <c r="B7560" s="2">
        <v>45728</v>
      </c>
      <c r="C7560" t="s">
        <v>15</v>
      </c>
      <c r="D7560" t="s">
        <v>16</v>
      </c>
      <c r="E7560" t="s">
        <v>65</v>
      </c>
      <c r="F7560" t="s">
        <v>121</v>
      </c>
      <c r="G7560">
        <v>10</v>
      </c>
      <c r="H7560" s="3">
        <v>1571.1</v>
      </c>
      <c r="I7560" s="3">
        <v>28296.67</v>
      </c>
    </row>
    <row r="7561" spans="1:9" x14ac:dyDescent="0.3">
      <c r="A7561">
        <v>7560</v>
      </c>
      <c r="B7561" s="2">
        <v>45723</v>
      </c>
      <c r="C7561" t="s">
        <v>12</v>
      </c>
      <c r="D7561" t="s">
        <v>19</v>
      </c>
      <c r="E7561" t="s">
        <v>117</v>
      </c>
      <c r="F7561" t="s">
        <v>122</v>
      </c>
      <c r="G7561">
        <v>8</v>
      </c>
      <c r="H7561" s="3">
        <v>175.36</v>
      </c>
      <c r="I7561" s="3">
        <v>2526.69</v>
      </c>
    </row>
    <row r="7562" spans="1:9" x14ac:dyDescent="0.3">
      <c r="A7562">
        <v>7561</v>
      </c>
      <c r="B7562" s="2">
        <v>45719</v>
      </c>
      <c r="C7562" t="s">
        <v>11</v>
      </c>
      <c r="D7562" t="s">
        <v>17</v>
      </c>
      <c r="E7562" t="s">
        <v>37</v>
      </c>
      <c r="F7562" t="s">
        <v>122</v>
      </c>
      <c r="G7562">
        <v>2</v>
      </c>
      <c r="H7562" s="3">
        <v>1112.28</v>
      </c>
      <c r="I7562" s="3">
        <v>4006.6</v>
      </c>
    </row>
    <row r="7563" spans="1:9" x14ac:dyDescent="0.3">
      <c r="A7563">
        <v>7562</v>
      </c>
      <c r="B7563" s="2">
        <v>45730</v>
      </c>
      <c r="C7563" t="s">
        <v>9</v>
      </c>
      <c r="D7563" t="s">
        <v>18</v>
      </c>
      <c r="E7563" t="s">
        <v>92</v>
      </c>
      <c r="F7563" t="s">
        <v>122</v>
      </c>
      <c r="G7563">
        <v>15</v>
      </c>
      <c r="H7563" s="3">
        <v>566.65</v>
      </c>
      <c r="I7563" s="3">
        <v>15308.68</v>
      </c>
    </row>
    <row r="7564" spans="1:9" x14ac:dyDescent="0.3">
      <c r="A7564">
        <v>7563</v>
      </c>
      <c r="B7564" s="2">
        <v>45745</v>
      </c>
      <c r="C7564" t="s">
        <v>9</v>
      </c>
      <c r="D7564" t="s">
        <v>16</v>
      </c>
      <c r="E7564" t="s">
        <v>56</v>
      </c>
      <c r="F7564" t="s">
        <v>121</v>
      </c>
      <c r="G7564">
        <v>15</v>
      </c>
      <c r="H7564" s="3">
        <v>544.30999999999995</v>
      </c>
      <c r="I7564" s="3">
        <v>14705.14</v>
      </c>
    </row>
    <row r="7565" spans="1:9" x14ac:dyDescent="0.3">
      <c r="A7565">
        <v>7564</v>
      </c>
      <c r="B7565" s="2">
        <v>45743</v>
      </c>
      <c r="C7565" t="s">
        <v>10</v>
      </c>
      <c r="D7565" t="s">
        <v>18</v>
      </c>
      <c r="E7565" t="s">
        <v>114</v>
      </c>
      <c r="F7565" t="s">
        <v>121</v>
      </c>
      <c r="G7565">
        <v>5</v>
      </c>
      <c r="H7565" s="3">
        <v>779.02</v>
      </c>
      <c r="I7565" s="3">
        <v>7015.36</v>
      </c>
    </row>
    <row r="7566" spans="1:9" x14ac:dyDescent="0.3">
      <c r="A7566">
        <v>7565</v>
      </c>
      <c r="B7566" s="2">
        <v>45746</v>
      </c>
      <c r="C7566" t="s">
        <v>10</v>
      </c>
      <c r="D7566" t="s">
        <v>16</v>
      </c>
      <c r="E7566" t="s">
        <v>106</v>
      </c>
      <c r="F7566" t="s">
        <v>121</v>
      </c>
      <c r="G7566">
        <v>3</v>
      </c>
      <c r="H7566" s="3">
        <v>742.44</v>
      </c>
      <c r="I7566" s="3">
        <v>4011.57</v>
      </c>
    </row>
    <row r="7567" spans="1:9" x14ac:dyDescent="0.3">
      <c r="A7567">
        <v>7566</v>
      </c>
      <c r="B7567" s="2">
        <v>45738</v>
      </c>
      <c r="C7567" t="s">
        <v>9</v>
      </c>
      <c r="D7567" t="s">
        <v>18</v>
      </c>
      <c r="E7567" t="s">
        <v>27</v>
      </c>
      <c r="F7567" t="s">
        <v>121</v>
      </c>
      <c r="G7567">
        <v>7</v>
      </c>
      <c r="H7567" s="3">
        <v>516.59</v>
      </c>
      <c r="I7567" s="3">
        <v>6512.92</v>
      </c>
    </row>
    <row r="7568" spans="1:9" x14ac:dyDescent="0.3">
      <c r="A7568">
        <v>7567</v>
      </c>
      <c r="B7568" s="2">
        <v>45734</v>
      </c>
      <c r="C7568" t="s">
        <v>13</v>
      </c>
      <c r="D7568" t="s">
        <v>20</v>
      </c>
      <c r="E7568" t="s">
        <v>85</v>
      </c>
      <c r="F7568" t="s">
        <v>121</v>
      </c>
      <c r="G7568">
        <v>18</v>
      </c>
      <c r="H7568" s="3">
        <v>310.83999999999997</v>
      </c>
      <c r="I7568" s="3">
        <v>10077.219999999999</v>
      </c>
    </row>
    <row r="7569" spans="1:9" x14ac:dyDescent="0.3">
      <c r="A7569">
        <v>7568</v>
      </c>
      <c r="B7569" s="2">
        <v>45746</v>
      </c>
      <c r="C7569" t="s">
        <v>15</v>
      </c>
      <c r="D7569" t="s">
        <v>18</v>
      </c>
      <c r="E7569" t="s">
        <v>42</v>
      </c>
      <c r="F7569" t="s">
        <v>122</v>
      </c>
      <c r="G7569">
        <v>2</v>
      </c>
      <c r="H7569" s="3">
        <v>1404.13</v>
      </c>
      <c r="I7569" s="3">
        <v>5057.88</v>
      </c>
    </row>
    <row r="7570" spans="1:9" x14ac:dyDescent="0.3">
      <c r="A7570">
        <v>7569</v>
      </c>
      <c r="B7570" s="2">
        <v>45729</v>
      </c>
      <c r="C7570" t="s">
        <v>10</v>
      </c>
      <c r="D7570" t="s">
        <v>19</v>
      </c>
      <c r="E7570" t="s">
        <v>58</v>
      </c>
      <c r="F7570" t="s">
        <v>122</v>
      </c>
      <c r="G7570">
        <v>10</v>
      </c>
      <c r="H7570" s="3">
        <v>772.13</v>
      </c>
      <c r="I7570" s="3">
        <v>13906.63</v>
      </c>
    </row>
    <row r="7571" spans="1:9" x14ac:dyDescent="0.3">
      <c r="A7571">
        <v>7570</v>
      </c>
      <c r="B7571" s="2">
        <v>45736</v>
      </c>
      <c r="C7571" t="s">
        <v>12</v>
      </c>
      <c r="D7571" t="s">
        <v>17</v>
      </c>
      <c r="E7571" t="s">
        <v>52</v>
      </c>
      <c r="F7571" t="s">
        <v>121</v>
      </c>
      <c r="G7571">
        <v>18</v>
      </c>
      <c r="H7571" s="3">
        <v>249.82</v>
      </c>
      <c r="I7571" s="3">
        <v>8099</v>
      </c>
    </row>
    <row r="7572" spans="1:9" x14ac:dyDescent="0.3">
      <c r="A7572">
        <v>7571</v>
      </c>
      <c r="B7572" s="2">
        <v>45735</v>
      </c>
      <c r="C7572" t="s">
        <v>10</v>
      </c>
      <c r="D7572" t="s">
        <v>18</v>
      </c>
      <c r="E7572" t="s">
        <v>66</v>
      </c>
      <c r="F7572" t="s">
        <v>121</v>
      </c>
      <c r="G7572">
        <v>5</v>
      </c>
      <c r="H7572" s="3">
        <v>775.65</v>
      </c>
      <c r="I7572" s="3">
        <v>6985.01</v>
      </c>
    </row>
    <row r="7573" spans="1:9" x14ac:dyDescent="0.3">
      <c r="A7573">
        <v>7572</v>
      </c>
      <c r="B7573" s="2">
        <v>45735</v>
      </c>
      <c r="C7573" t="s">
        <v>11</v>
      </c>
      <c r="D7573" t="s">
        <v>17</v>
      </c>
      <c r="E7573" t="s">
        <v>91</v>
      </c>
      <c r="F7573" t="s">
        <v>122</v>
      </c>
      <c r="G7573">
        <v>4</v>
      </c>
      <c r="H7573" s="3">
        <v>1139.02</v>
      </c>
      <c r="I7573" s="3">
        <v>8205.84</v>
      </c>
    </row>
    <row r="7574" spans="1:9" x14ac:dyDescent="0.3">
      <c r="A7574">
        <v>7573</v>
      </c>
      <c r="B7574" s="2">
        <v>45731</v>
      </c>
      <c r="C7574" t="s">
        <v>11</v>
      </c>
      <c r="D7574" t="s">
        <v>16</v>
      </c>
      <c r="E7574" t="s">
        <v>21</v>
      </c>
      <c r="F7574" t="s">
        <v>122</v>
      </c>
      <c r="G7574">
        <v>3</v>
      </c>
      <c r="H7574" s="3">
        <v>900.78</v>
      </c>
      <c r="I7574" s="3">
        <v>4867.1099999999997</v>
      </c>
    </row>
    <row r="7575" spans="1:9" x14ac:dyDescent="0.3">
      <c r="A7575">
        <v>7574</v>
      </c>
      <c r="B7575" s="2">
        <v>45726</v>
      </c>
      <c r="C7575" t="s">
        <v>14</v>
      </c>
      <c r="D7575" t="s">
        <v>16</v>
      </c>
      <c r="E7575" t="s">
        <v>101</v>
      </c>
      <c r="F7575" t="s">
        <v>121</v>
      </c>
      <c r="G7575">
        <v>8</v>
      </c>
      <c r="H7575" s="3">
        <v>1059.82</v>
      </c>
      <c r="I7575" s="3">
        <v>15270.51</v>
      </c>
    </row>
    <row r="7576" spans="1:9" x14ac:dyDescent="0.3">
      <c r="A7576">
        <v>7575</v>
      </c>
      <c r="B7576" s="2">
        <v>45732</v>
      </c>
      <c r="C7576" t="s">
        <v>12</v>
      </c>
      <c r="D7576" t="s">
        <v>16</v>
      </c>
      <c r="E7576" t="s">
        <v>120</v>
      </c>
      <c r="F7576" t="s">
        <v>121</v>
      </c>
      <c r="G7576">
        <v>10</v>
      </c>
      <c r="H7576" s="3">
        <v>164.51</v>
      </c>
      <c r="I7576" s="3">
        <v>2962.95</v>
      </c>
    </row>
    <row r="7577" spans="1:9" x14ac:dyDescent="0.3">
      <c r="A7577">
        <v>7576</v>
      </c>
      <c r="B7577" s="2">
        <v>45738</v>
      </c>
      <c r="C7577" t="s">
        <v>13</v>
      </c>
      <c r="D7577" t="s">
        <v>16</v>
      </c>
      <c r="E7577" t="s">
        <v>39</v>
      </c>
      <c r="F7577" t="s">
        <v>122</v>
      </c>
      <c r="G7577">
        <v>20</v>
      </c>
      <c r="H7577" s="3">
        <v>458.79</v>
      </c>
      <c r="I7577" s="3">
        <v>16526.29</v>
      </c>
    </row>
    <row r="7578" spans="1:9" x14ac:dyDescent="0.3">
      <c r="A7578">
        <v>7577</v>
      </c>
      <c r="B7578" s="2">
        <v>45723</v>
      </c>
      <c r="C7578" t="s">
        <v>14</v>
      </c>
      <c r="D7578" t="s">
        <v>16</v>
      </c>
      <c r="E7578" t="s">
        <v>30</v>
      </c>
      <c r="F7578" t="s">
        <v>122</v>
      </c>
      <c r="G7578">
        <v>4</v>
      </c>
      <c r="H7578" s="3">
        <v>1288.17</v>
      </c>
      <c r="I7578" s="3">
        <v>9280.36</v>
      </c>
    </row>
    <row r="7579" spans="1:9" x14ac:dyDescent="0.3">
      <c r="A7579">
        <v>7578</v>
      </c>
      <c r="B7579" s="2">
        <v>45725</v>
      </c>
      <c r="C7579" t="s">
        <v>10</v>
      </c>
      <c r="D7579" t="s">
        <v>16</v>
      </c>
      <c r="E7579" t="s">
        <v>72</v>
      </c>
      <c r="F7579" t="s">
        <v>121</v>
      </c>
      <c r="G7579">
        <v>10</v>
      </c>
      <c r="H7579" s="3">
        <v>832.33</v>
      </c>
      <c r="I7579" s="3">
        <v>14990.88</v>
      </c>
    </row>
    <row r="7580" spans="1:9" x14ac:dyDescent="0.3">
      <c r="A7580">
        <v>7579</v>
      </c>
      <c r="B7580" s="2">
        <v>45746</v>
      </c>
      <c r="C7580" t="s">
        <v>13</v>
      </c>
      <c r="D7580" t="s">
        <v>18</v>
      </c>
      <c r="E7580" t="s">
        <v>30</v>
      </c>
      <c r="F7580" t="s">
        <v>121</v>
      </c>
      <c r="G7580">
        <v>11</v>
      </c>
      <c r="H7580" s="3">
        <v>401.22</v>
      </c>
      <c r="I7580" s="3">
        <v>7948.89</v>
      </c>
    </row>
    <row r="7581" spans="1:9" x14ac:dyDescent="0.3">
      <c r="A7581">
        <v>7580</v>
      </c>
      <c r="B7581" s="2">
        <v>45724</v>
      </c>
      <c r="C7581" t="s">
        <v>15</v>
      </c>
      <c r="D7581" t="s">
        <v>18</v>
      </c>
      <c r="E7581" t="s">
        <v>80</v>
      </c>
      <c r="F7581" t="s">
        <v>121</v>
      </c>
      <c r="G7581">
        <v>6</v>
      </c>
      <c r="H7581" s="3">
        <v>1641.63</v>
      </c>
      <c r="I7581" s="3">
        <v>17740.18</v>
      </c>
    </row>
    <row r="7582" spans="1:9" x14ac:dyDescent="0.3">
      <c r="A7582">
        <v>7581</v>
      </c>
      <c r="B7582" s="2">
        <v>45719</v>
      </c>
      <c r="C7582" t="s">
        <v>15</v>
      </c>
      <c r="D7582" t="s">
        <v>18</v>
      </c>
      <c r="E7582" t="s">
        <v>24</v>
      </c>
      <c r="F7582" t="s">
        <v>121</v>
      </c>
      <c r="G7582">
        <v>5</v>
      </c>
      <c r="H7582" s="3">
        <v>1603.25</v>
      </c>
      <c r="I7582" s="3">
        <v>14437.86</v>
      </c>
    </row>
    <row r="7583" spans="1:9" x14ac:dyDescent="0.3">
      <c r="A7583">
        <v>7582</v>
      </c>
      <c r="B7583" s="2">
        <v>45724</v>
      </c>
      <c r="C7583" t="s">
        <v>9</v>
      </c>
      <c r="D7583" t="s">
        <v>17</v>
      </c>
      <c r="E7583" t="s">
        <v>48</v>
      </c>
      <c r="F7583" t="s">
        <v>122</v>
      </c>
      <c r="G7583">
        <v>7</v>
      </c>
      <c r="H7583" s="3">
        <v>592.73</v>
      </c>
      <c r="I7583" s="3">
        <v>7472.85</v>
      </c>
    </row>
    <row r="7584" spans="1:9" x14ac:dyDescent="0.3">
      <c r="A7584">
        <v>7583</v>
      </c>
      <c r="B7584" s="2">
        <v>45745</v>
      </c>
      <c r="C7584" t="s">
        <v>10</v>
      </c>
      <c r="D7584" t="s">
        <v>16</v>
      </c>
      <c r="E7584" t="s">
        <v>46</v>
      </c>
      <c r="F7584" t="s">
        <v>122</v>
      </c>
      <c r="G7584">
        <v>2</v>
      </c>
      <c r="H7584" s="3">
        <v>752.24</v>
      </c>
      <c r="I7584" s="3">
        <v>2709.68</v>
      </c>
    </row>
    <row r="7585" spans="1:9" x14ac:dyDescent="0.3">
      <c r="A7585">
        <v>7584</v>
      </c>
      <c r="B7585" s="2">
        <v>45739</v>
      </c>
      <c r="C7585" t="s">
        <v>13</v>
      </c>
      <c r="D7585" t="s">
        <v>19</v>
      </c>
      <c r="E7585" t="s">
        <v>60</v>
      </c>
      <c r="F7585" t="s">
        <v>121</v>
      </c>
      <c r="G7585">
        <v>10</v>
      </c>
      <c r="H7585" s="3">
        <v>487.36</v>
      </c>
      <c r="I7585" s="3">
        <v>8777.7099999999991</v>
      </c>
    </row>
    <row r="7586" spans="1:9" x14ac:dyDescent="0.3">
      <c r="A7586">
        <v>7585</v>
      </c>
      <c r="B7586" s="2">
        <v>45727</v>
      </c>
      <c r="C7586" t="s">
        <v>13</v>
      </c>
      <c r="D7586" t="s">
        <v>16</v>
      </c>
      <c r="E7586" t="s">
        <v>46</v>
      </c>
      <c r="F7586" t="s">
        <v>121</v>
      </c>
      <c r="G7586">
        <v>9</v>
      </c>
      <c r="H7586" s="3">
        <v>492.78</v>
      </c>
      <c r="I7586" s="3">
        <v>7987.8</v>
      </c>
    </row>
    <row r="7587" spans="1:9" x14ac:dyDescent="0.3">
      <c r="A7587">
        <v>7586</v>
      </c>
      <c r="B7587" s="2">
        <v>45718</v>
      </c>
      <c r="C7587" t="s">
        <v>10</v>
      </c>
      <c r="D7587" t="s">
        <v>20</v>
      </c>
      <c r="E7587" t="s">
        <v>74</v>
      </c>
      <c r="F7587" t="s">
        <v>122</v>
      </c>
      <c r="G7587">
        <v>5</v>
      </c>
      <c r="H7587" s="3">
        <v>818.37</v>
      </c>
      <c r="I7587" s="3">
        <v>7369.72</v>
      </c>
    </row>
    <row r="7588" spans="1:9" x14ac:dyDescent="0.3">
      <c r="A7588">
        <v>7587</v>
      </c>
      <c r="B7588" s="2">
        <v>45727</v>
      </c>
      <c r="C7588" t="s">
        <v>12</v>
      </c>
      <c r="D7588" t="s">
        <v>17</v>
      </c>
      <c r="E7588" t="s">
        <v>57</v>
      </c>
      <c r="F7588" t="s">
        <v>122</v>
      </c>
      <c r="G7588">
        <v>16</v>
      </c>
      <c r="H7588" s="3">
        <v>243.12</v>
      </c>
      <c r="I7588" s="3">
        <v>7006.03</v>
      </c>
    </row>
    <row r="7589" spans="1:9" x14ac:dyDescent="0.3">
      <c r="A7589">
        <v>7588</v>
      </c>
      <c r="B7589" s="2">
        <v>45731</v>
      </c>
      <c r="C7589" t="s">
        <v>9</v>
      </c>
      <c r="D7589" t="s">
        <v>17</v>
      </c>
      <c r="E7589" t="s">
        <v>101</v>
      </c>
      <c r="F7589" t="s">
        <v>122</v>
      </c>
      <c r="G7589">
        <v>7</v>
      </c>
      <c r="H7589" s="3">
        <v>596.02</v>
      </c>
      <c r="I7589" s="3">
        <v>7514.33</v>
      </c>
    </row>
    <row r="7590" spans="1:9" x14ac:dyDescent="0.3">
      <c r="A7590">
        <v>7589</v>
      </c>
      <c r="B7590" s="2">
        <v>45730</v>
      </c>
      <c r="C7590" t="s">
        <v>11</v>
      </c>
      <c r="D7590" t="s">
        <v>16</v>
      </c>
      <c r="E7590" t="s">
        <v>52</v>
      </c>
      <c r="F7590" t="s">
        <v>121</v>
      </c>
      <c r="G7590">
        <v>5</v>
      </c>
      <c r="H7590" s="3">
        <v>878.19</v>
      </c>
      <c r="I7590" s="3">
        <v>7908.42</v>
      </c>
    </row>
    <row r="7591" spans="1:9" x14ac:dyDescent="0.3">
      <c r="A7591">
        <v>7590</v>
      </c>
      <c r="B7591" s="2">
        <v>45727</v>
      </c>
      <c r="C7591" t="s">
        <v>15</v>
      </c>
      <c r="D7591" t="s">
        <v>17</v>
      </c>
      <c r="E7591" t="s">
        <v>37</v>
      </c>
      <c r="F7591" t="s">
        <v>121</v>
      </c>
      <c r="G7591">
        <v>7</v>
      </c>
      <c r="H7591" s="3">
        <v>1752.39</v>
      </c>
      <c r="I7591" s="3">
        <v>22093.29</v>
      </c>
    </row>
    <row r="7592" spans="1:9" x14ac:dyDescent="0.3">
      <c r="A7592">
        <v>7591</v>
      </c>
      <c r="B7592" s="2">
        <v>45720</v>
      </c>
      <c r="C7592" t="s">
        <v>12</v>
      </c>
      <c r="D7592" t="s">
        <v>16</v>
      </c>
      <c r="E7592" t="s">
        <v>96</v>
      </c>
      <c r="F7592" t="s">
        <v>121</v>
      </c>
      <c r="G7592">
        <v>18</v>
      </c>
      <c r="H7592" s="3">
        <v>188.6</v>
      </c>
      <c r="I7592" s="3">
        <v>6114.29</v>
      </c>
    </row>
    <row r="7593" spans="1:9" x14ac:dyDescent="0.3">
      <c r="A7593">
        <v>7592</v>
      </c>
      <c r="B7593" s="2">
        <v>45720</v>
      </c>
      <c r="C7593" t="s">
        <v>10</v>
      </c>
      <c r="D7593" t="s">
        <v>19</v>
      </c>
      <c r="E7593" t="s">
        <v>109</v>
      </c>
      <c r="F7593" t="s">
        <v>121</v>
      </c>
      <c r="G7593">
        <v>1</v>
      </c>
      <c r="H7593" s="3">
        <v>790.54</v>
      </c>
      <c r="I7593" s="3">
        <v>1423.82</v>
      </c>
    </row>
    <row r="7594" spans="1:9" x14ac:dyDescent="0.3">
      <c r="A7594">
        <v>7593</v>
      </c>
      <c r="B7594" s="2">
        <v>45732</v>
      </c>
      <c r="C7594" t="s">
        <v>12</v>
      </c>
      <c r="D7594" t="s">
        <v>17</v>
      </c>
      <c r="E7594" t="s">
        <v>42</v>
      </c>
      <c r="F7594" t="s">
        <v>121</v>
      </c>
      <c r="G7594">
        <v>9</v>
      </c>
      <c r="H7594" s="3">
        <v>196.96</v>
      </c>
      <c r="I7594" s="3">
        <v>3192.66</v>
      </c>
    </row>
    <row r="7595" spans="1:9" x14ac:dyDescent="0.3">
      <c r="A7595">
        <v>7594</v>
      </c>
      <c r="B7595" s="2">
        <v>45732</v>
      </c>
      <c r="C7595" t="s">
        <v>11</v>
      </c>
      <c r="D7595" t="s">
        <v>16</v>
      </c>
      <c r="E7595" t="s">
        <v>36</v>
      </c>
      <c r="F7595" t="s">
        <v>122</v>
      </c>
      <c r="G7595">
        <v>6</v>
      </c>
      <c r="H7595" s="3">
        <v>1165.77</v>
      </c>
      <c r="I7595" s="3">
        <v>12597.83</v>
      </c>
    </row>
    <row r="7596" spans="1:9" x14ac:dyDescent="0.3">
      <c r="A7596">
        <v>7595</v>
      </c>
      <c r="B7596" s="2">
        <v>45747</v>
      </c>
      <c r="C7596" t="s">
        <v>15</v>
      </c>
      <c r="D7596" t="s">
        <v>19</v>
      </c>
      <c r="E7596" t="s">
        <v>92</v>
      </c>
      <c r="F7596" t="s">
        <v>121</v>
      </c>
      <c r="G7596">
        <v>10</v>
      </c>
      <c r="H7596" s="3">
        <v>1517.19</v>
      </c>
      <c r="I7596" s="3">
        <v>27325.71</v>
      </c>
    </row>
    <row r="7597" spans="1:9" x14ac:dyDescent="0.3">
      <c r="A7597">
        <v>7596</v>
      </c>
      <c r="B7597" s="2">
        <v>45726</v>
      </c>
      <c r="C7597" t="s">
        <v>12</v>
      </c>
      <c r="D7597" t="s">
        <v>16</v>
      </c>
      <c r="E7597" t="s">
        <v>42</v>
      </c>
      <c r="F7597" t="s">
        <v>122</v>
      </c>
      <c r="G7597">
        <v>18</v>
      </c>
      <c r="H7597" s="3">
        <v>195.11</v>
      </c>
      <c r="I7597" s="3">
        <v>6325.34</v>
      </c>
    </row>
    <row r="7598" spans="1:9" x14ac:dyDescent="0.3">
      <c r="A7598">
        <v>7597</v>
      </c>
      <c r="B7598" s="2">
        <v>45731</v>
      </c>
      <c r="C7598" t="s">
        <v>15</v>
      </c>
      <c r="D7598" t="s">
        <v>19</v>
      </c>
      <c r="E7598" t="s">
        <v>21</v>
      </c>
      <c r="F7598" t="s">
        <v>121</v>
      </c>
      <c r="G7598">
        <v>4</v>
      </c>
      <c r="H7598" s="3">
        <v>1301.82</v>
      </c>
      <c r="I7598" s="3">
        <v>9378.7000000000007</v>
      </c>
    </row>
    <row r="7599" spans="1:9" x14ac:dyDescent="0.3">
      <c r="A7599">
        <v>7598</v>
      </c>
      <c r="B7599" s="2">
        <v>45719</v>
      </c>
      <c r="C7599" t="s">
        <v>14</v>
      </c>
      <c r="D7599" t="s">
        <v>19</v>
      </c>
      <c r="E7599" t="s">
        <v>28</v>
      </c>
      <c r="F7599" t="s">
        <v>121</v>
      </c>
      <c r="G7599">
        <v>8</v>
      </c>
      <c r="H7599" s="3">
        <v>1221.8900000000001</v>
      </c>
      <c r="I7599" s="3">
        <v>17605.71</v>
      </c>
    </row>
    <row r="7600" spans="1:9" x14ac:dyDescent="0.3">
      <c r="A7600">
        <v>7599</v>
      </c>
      <c r="B7600" s="2">
        <v>45727</v>
      </c>
      <c r="C7600" t="s">
        <v>11</v>
      </c>
      <c r="D7600" t="s">
        <v>17</v>
      </c>
      <c r="E7600" t="s">
        <v>68</v>
      </c>
      <c r="F7600" t="s">
        <v>122</v>
      </c>
      <c r="G7600">
        <v>5</v>
      </c>
      <c r="H7600" s="3">
        <v>996.56</v>
      </c>
      <c r="I7600" s="3">
        <v>8974.39</v>
      </c>
    </row>
    <row r="7601" spans="1:9" x14ac:dyDescent="0.3">
      <c r="A7601">
        <v>7600</v>
      </c>
      <c r="B7601" s="2">
        <v>45717</v>
      </c>
      <c r="C7601" t="s">
        <v>12</v>
      </c>
      <c r="D7601" t="s">
        <v>19</v>
      </c>
      <c r="E7601" t="s">
        <v>100</v>
      </c>
      <c r="F7601" t="s">
        <v>121</v>
      </c>
      <c r="G7601">
        <v>12</v>
      </c>
      <c r="H7601" s="3">
        <v>186.36</v>
      </c>
      <c r="I7601" s="3">
        <v>4027.78</v>
      </c>
    </row>
    <row r="7602" spans="1:9" x14ac:dyDescent="0.3">
      <c r="A7602">
        <v>7601</v>
      </c>
      <c r="B7602" s="2">
        <v>45745</v>
      </c>
      <c r="C7602" t="s">
        <v>9</v>
      </c>
      <c r="D7602" t="s">
        <v>18</v>
      </c>
      <c r="E7602" t="s">
        <v>37</v>
      </c>
      <c r="F7602" t="s">
        <v>122</v>
      </c>
      <c r="G7602">
        <v>8</v>
      </c>
      <c r="H7602" s="3">
        <v>452.1</v>
      </c>
      <c r="I7602" s="3">
        <v>6514.12</v>
      </c>
    </row>
    <row r="7603" spans="1:9" x14ac:dyDescent="0.3">
      <c r="A7603">
        <v>7602</v>
      </c>
      <c r="B7603" s="2">
        <v>45730</v>
      </c>
      <c r="C7603" t="s">
        <v>9</v>
      </c>
      <c r="D7603" t="s">
        <v>16</v>
      </c>
      <c r="E7603" t="s">
        <v>44</v>
      </c>
      <c r="F7603" t="s">
        <v>122</v>
      </c>
      <c r="G7603">
        <v>13</v>
      </c>
      <c r="H7603" s="3">
        <v>580.52</v>
      </c>
      <c r="I7603" s="3">
        <v>13592.27</v>
      </c>
    </row>
    <row r="7604" spans="1:9" x14ac:dyDescent="0.3">
      <c r="A7604">
        <v>7603</v>
      </c>
      <c r="B7604" s="2">
        <v>45718</v>
      </c>
      <c r="C7604" t="s">
        <v>15</v>
      </c>
      <c r="D7604" t="s">
        <v>17</v>
      </c>
      <c r="E7604" t="s">
        <v>96</v>
      </c>
      <c r="F7604" t="s">
        <v>122</v>
      </c>
      <c r="G7604">
        <v>5</v>
      </c>
      <c r="H7604" s="3">
        <v>1486.06</v>
      </c>
      <c r="I7604" s="3">
        <v>13382.52</v>
      </c>
    </row>
    <row r="7605" spans="1:9" x14ac:dyDescent="0.3">
      <c r="A7605">
        <v>7604</v>
      </c>
      <c r="B7605" s="2">
        <v>45728</v>
      </c>
      <c r="C7605" t="s">
        <v>10</v>
      </c>
      <c r="D7605" t="s">
        <v>18</v>
      </c>
      <c r="E7605" t="s">
        <v>56</v>
      </c>
      <c r="F7605" t="s">
        <v>121</v>
      </c>
      <c r="G7605">
        <v>5</v>
      </c>
      <c r="H7605" s="3">
        <v>758.85</v>
      </c>
      <c r="I7605" s="3">
        <v>6833.72</v>
      </c>
    </row>
    <row r="7606" spans="1:9" x14ac:dyDescent="0.3">
      <c r="A7606">
        <v>7605</v>
      </c>
      <c r="B7606" s="2">
        <v>45721</v>
      </c>
      <c r="C7606" t="s">
        <v>13</v>
      </c>
      <c r="D7606" t="s">
        <v>20</v>
      </c>
      <c r="E7606" t="s">
        <v>104</v>
      </c>
      <c r="F7606" t="s">
        <v>122</v>
      </c>
      <c r="G7606">
        <v>18</v>
      </c>
      <c r="H7606" s="3">
        <v>378.46</v>
      </c>
      <c r="I7606" s="3">
        <v>12269.42</v>
      </c>
    </row>
    <row r="7607" spans="1:9" x14ac:dyDescent="0.3">
      <c r="A7607">
        <v>7606</v>
      </c>
      <c r="B7607" s="2">
        <v>45738</v>
      </c>
      <c r="C7607" t="s">
        <v>11</v>
      </c>
      <c r="D7607" t="s">
        <v>16</v>
      </c>
      <c r="E7607" t="s">
        <v>107</v>
      </c>
      <c r="F7607" t="s">
        <v>122</v>
      </c>
      <c r="G7607">
        <v>9</v>
      </c>
      <c r="H7607" s="3">
        <v>864.19</v>
      </c>
      <c r="I7607" s="3">
        <v>14008.23</v>
      </c>
    </row>
    <row r="7608" spans="1:9" x14ac:dyDescent="0.3">
      <c r="A7608">
        <v>7607</v>
      </c>
      <c r="B7608" s="2">
        <v>45722</v>
      </c>
      <c r="C7608" t="s">
        <v>15</v>
      </c>
      <c r="D7608" t="s">
        <v>16</v>
      </c>
      <c r="E7608" t="s">
        <v>79</v>
      </c>
      <c r="F7608" t="s">
        <v>122</v>
      </c>
      <c r="G7608">
        <v>8</v>
      </c>
      <c r="H7608" s="3">
        <v>1795.03</v>
      </c>
      <c r="I7608" s="3">
        <v>25863.85</v>
      </c>
    </row>
    <row r="7609" spans="1:9" x14ac:dyDescent="0.3">
      <c r="A7609">
        <v>7608</v>
      </c>
      <c r="B7609" s="2">
        <v>45733</v>
      </c>
      <c r="C7609" t="s">
        <v>15</v>
      </c>
      <c r="D7609" t="s">
        <v>19</v>
      </c>
      <c r="E7609" t="s">
        <v>60</v>
      </c>
      <c r="F7609" t="s">
        <v>121</v>
      </c>
      <c r="G7609">
        <v>6</v>
      </c>
      <c r="H7609" s="3">
        <v>1415.36</v>
      </c>
      <c r="I7609" s="3">
        <v>15295.01</v>
      </c>
    </row>
    <row r="7610" spans="1:9" x14ac:dyDescent="0.3">
      <c r="A7610">
        <v>7609</v>
      </c>
      <c r="B7610" s="2">
        <v>45736</v>
      </c>
      <c r="C7610" t="s">
        <v>14</v>
      </c>
      <c r="D7610" t="s">
        <v>16</v>
      </c>
      <c r="E7610" t="s">
        <v>100</v>
      </c>
      <c r="F7610" t="s">
        <v>122</v>
      </c>
      <c r="G7610">
        <v>4</v>
      </c>
      <c r="H7610" s="3">
        <v>1233.07</v>
      </c>
      <c r="I7610" s="3">
        <v>8883.4</v>
      </c>
    </row>
    <row r="7611" spans="1:9" x14ac:dyDescent="0.3">
      <c r="A7611">
        <v>7610</v>
      </c>
      <c r="B7611" s="2">
        <v>45733</v>
      </c>
      <c r="C7611" t="s">
        <v>13</v>
      </c>
      <c r="D7611" t="s">
        <v>18</v>
      </c>
      <c r="E7611" t="s">
        <v>110</v>
      </c>
      <c r="F7611" t="s">
        <v>122</v>
      </c>
      <c r="G7611">
        <v>9</v>
      </c>
      <c r="H7611" s="3">
        <v>415.12</v>
      </c>
      <c r="I7611" s="3">
        <v>6728.96</v>
      </c>
    </row>
    <row r="7612" spans="1:9" x14ac:dyDescent="0.3">
      <c r="A7612">
        <v>7611</v>
      </c>
      <c r="B7612" s="2">
        <v>45727</v>
      </c>
      <c r="C7612" t="s">
        <v>11</v>
      </c>
      <c r="D7612" t="s">
        <v>17</v>
      </c>
      <c r="E7612" t="s">
        <v>111</v>
      </c>
      <c r="F7612" t="s">
        <v>121</v>
      </c>
      <c r="G7612">
        <v>4</v>
      </c>
      <c r="H7612" s="3">
        <v>1076.93</v>
      </c>
      <c r="I7612" s="3">
        <v>7758.52</v>
      </c>
    </row>
    <row r="7613" spans="1:9" x14ac:dyDescent="0.3">
      <c r="A7613">
        <v>7612</v>
      </c>
      <c r="B7613" s="2">
        <v>45730</v>
      </c>
      <c r="C7613" t="s">
        <v>10</v>
      </c>
      <c r="D7613" t="s">
        <v>16</v>
      </c>
      <c r="E7613" t="s">
        <v>49</v>
      </c>
      <c r="F7613" t="s">
        <v>121</v>
      </c>
      <c r="G7613">
        <v>7</v>
      </c>
      <c r="H7613" s="3">
        <v>862.48</v>
      </c>
      <c r="I7613" s="3">
        <v>10873.73</v>
      </c>
    </row>
    <row r="7614" spans="1:9" x14ac:dyDescent="0.3">
      <c r="A7614">
        <v>7613</v>
      </c>
      <c r="B7614" s="2">
        <v>45728</v>
      </c>
      <c r="C7614" t="s">
        <v>12</v>
      </c>
      <c r="D7614" t="s">
        <v>16</v>
      </c>
      <c r="E7614" t="s">
        <v>97</v>
      </c>
      <c r="F7614" t="s">
        <v>121</v>
      </c>
      <c r="G7614">
        <v>11</v>
      </c>
      <c r="H7614" s="3">
        <v>183.28</v>
      </c>
      <c r="I7614" s="3">
        <v>3631.11</v>
      </c>
    </row>
    <row r="7615" spans="1:9" x14ac:dyDescent="0.3">
      <c r="A7615">
        <v>7614</v>
      </c>
      <c r="B7615" s="2">
        <v>45736</v>
      </c>
      <c r="C7615" t="s">
        <v>13</v>
      </c>
      <c r="D7615" t="s">
        <v>20</v>
      </c>
      <c r="E7615" t="s">
        <v>46</v>
      </c>
      <c r="F7615" t="s">
        <v>121</v>
      </c>
      <c r="G7615">
        <v>15</v>
      </c>
      <c r="H7615" s="3">
        <v>413.62</v>
      </c>
      <c r="I7615" s="3">
        <v>11174.4</v>
      </c>
    </row>
    <row r="7616" spans="1:9" x14ac:dyDescent="0.3">
      <c r="A7616">
        <v>7615</v>
      </c>
      <c r="B7616" s="2">
        <v>45733</v>
      </c>
      <c r="C7616" t="s">
        <v>12</v>
      </c>
      <c r="D7616" t="s">
        <v>17</v>
      </c>
      <c r="E7616" t="s">
        <v>100</v>
      </c>
      <c r="F7616" t="s">
        <v>121</v>
      </c>
      <c r="G7616">
        <v>6</v>
      </c>
      <c r="H7616" s="3">
        <v>173.55</v>
      </c>
      <c r="I7616" s="3">
        <v>1875.46</v>
      </c>
    </row>
    <row r="7617" spans="1:9" x14ac:dyDescent="0.3">
      <c r="A7617">
        <v>7616</v>
      </c>
      <c r="B7617" s="2">
        <v>45736</v>
      </c>
      <c r="C7617" t="s">
        <v>14</v>
      </c>
      <c r="D7617" t="s">
        <v>17</v>
      </c>
      <c r="E7617" t="s">
        <v>86</v>
      </c>
      <c r="F7617" t="s">
        <v>121</v>
      </c>
      <c r="G7617">
        <v>5</v>
      </c>
      <c r="H7617" s="3">
        <v>1162.6400000000001</v>
      </c>
      <c r="I7617" s="3">
        <v>10470</v>
      </c>
    </row>
    <row r="7618" spans="1:9" x14ac:dyDescent="0.3">
      <c r="A7618">
        <v>7617</v>
      </c>
      <c r="B7618" s="2">
        <v>45720</v>
      </c>
      <c r="C7618" t="s">
        <v>10</v>
      </c>
      <c r="D7618" t="s">
        <v>17</v>
      </c>
      <c r="E7618" t="s">
        <v>86</v>
      </c>
      <c r="F7618" t="s">
        <v>122</v>
      </c>
      <c r="G7618">
        <v>4</v>
      </c>
      <c r="H7618" s="3">
        <v>759.84</v>
      </c>
      <c r="I7618" s="3">
        <v>5474.11</v>
      </c>
    </row>
    <row r="7619" spans="1:9" x14ac:dyDescent="0.3">
      <c r="A7619">
        <v>7618</v>
      </c>
      <c r="B7619" s="2">
        <v>45719</v>
      </c>
      <c r="C7619" t="s">
        <v>13</v>
      </c>
      <c r="D7619" t="s">
        <v>19</v>
      </c>
      <c r="E7619" t="s">
        <v>55</v>
      </c>
      <c r="F7619" t="s">
        <v>121</v>
      </c>
      <c r="G7619">
        <v>16</v>
      </c>
      <c r="H7619" s="3">
        <v>482.13</v>
      </c>
      <c r="I7619" s="3">
        <v>13893.63</v>
      </c>
    </row>
    <row r="7620" spans="1:9" x14ac:dyDescent="0.3">
      <c r="A7620">
        <v>7619</v>
      </c>
      <c r="B7620" s="2">
        <v>45725</v>
      </c>
      <c r="C7620" t="s">
        <v>13</v>
      </c>
      <c r="D7620" t="s">
        <v>17</v>
      </c>
      <c r="E7620" t="s">
        <v>26</v>
      </c>
      <c r="F7620" t="s">
        <v>121</v>
      </c>
      <c r="G7620">
        <v>17</v>
      </c>
      <c r="H7620" s="3">
        <v>380.28</v>
      </c>
      <c r="I7620" s="3">
        <v>11643.51</v>
      </c>
    </row>
    <row r="7621" spans="1:9" x14ac:dyDescent="0.3">
      <c r="A7621">
        <v>7620</v>
      </c>
      <c r="B7621" s="2">
        <v>45721</v>
      </c>
      <c r="C7621" t="s">
        <v>13</v>
      </c>
      <c r="D7621" t="s">
        <v>20</v>
      </c>
      <c r="E7621" t="s">
        <v>23</v>
      </c>
      <c r="F7621" t="s">
        <v>122</v>
      </c>
      <c r="G7621">
        <v>6</v>
      </c>
      <c r="H7621" s="3">
        <v>398.92</v>
      </c>
      <c r="I7621" s="3">
        <v>4310.91</v>
      </c>
    </row>
    <row r="7622" spans="1:9" x14ac:dyDescent="0.3">
      <c r="A7622">
        <v>7621</v>
      </c>
      <c r="B7622" s="2">
        <v>45726</v>
      </c>
      <c r="C7622" t="s">
        <v>9</v>
      </c>
      <c r="D7622" t="s">
        <v>20</v>
      </c>
      <c r="E7622" t="s">
        <v>98</v>
      </c>
      <c r="F7622" t="s">
        <v>122</v>
      </c>
      <c r="G7622">
        <v>19</v>
      </c>
      <c r="H7622" s="3">
        <v>538.35</v>
      </c>
      <c r="I7622" s="3">
        <v>18422.55</v>
      </c>
    </row>
    <row r="7623" spans="1:9" x14ac:dyDescent="0.3">
      <c r="A7623">
        <v>7622</v>
      </c>
      <c r="B7623" s="2">
        <v>45746</v>
      </c>
      <c r="C7623" t="s">
        <v>12</v>
      </c>
      <c r="D7623" t="s">
        <v>16</v>
      </c>
      <c r="E7623" t="s">
        <v>98</v>
      </c>
      <c r="F7623" t="s">
        <v>122</v>
      </c>
      <c r="G7623">
        <v>12</v>
      </c>
      <c r="H7623" s="3">
        <v>193.1</v>
      </c>
      <c r="I7623" s="3">
        <v>4173.45</v>
      </c>
    </row>
    <row r="7624" spans="1:9" x14ac:dyDescent="0.3">
      <c r="A7624">
        <v>7623</v>
      </c>
      <c r="B7624" s="2">
        <v>45718</v>
      </c>
      <c r="C7624" t="s">
        <v>10</v>
      </c>
      <c r="D7624" t="s">
        <v>19</v>
      </c>
      <c r="E7624" t="s">
        <v>71</v>
      </c>
      <c r="F7624" t="s">
        <v>121</v>
      </c>
      <c r="G7624">
        <v>8</v>
      </c>
      <c r="H7624" s="3">
        <v>862.39</v>
      </c>
      <c r="I7624" s="3">
        <v>12425.82</v>
      </c>
    </row>
    <row r="7625" spans="1:9" x14ac:dyDescent="0.3">
      <c r="A7625">
        <v>7624</v>
      </c>
      <c r="B7625" s="2">
        <v>45727</v>
      </c>
      <c r="C7625" t="s">
        <v>9</v>
      </c>
      <c r="D7625" t="s">
        <v>17</v>
      </c>
      <c r="E7625" t="s">
        <v>36</v>
      </c>
      <c r="F7625" t="s">
        <v>121</v>
      </c>
      <c r="G7625">
        <v>16</v>
      </c>
      <c r="H7625" s="3">
        <v>540.79999999999995</v>
      </c>
      <c r="I7625" s="3">
        <v>15584.33</v>
      </c>
    </row>
    <row r="7626" spans="1:9" x14ac:dyDescent="0.3">
      <c r="A7626">
        <v>7625</v>
      </c>
      <c r="B7626" s="2">
        <v>45741</v>
      </c>
      <c r="C7626" t="s">
        <v>12</v>
      </c>
      <c r="D7626" t="s">
        <v>20</v>
      </c>
      <c r="E7626" t="s">
        <v>22</v>
      </c>
      <c r="F7626" t="s">
        <v>122</v>
      </c>
      <c r="G7626">
        <v>10</v>
      </c>
      <c r="H7626" s="3">
        <v>152.31</v>
      </c>
      <c r="I7626" s="3">
        <v>2743.22</v>
      </c>
    </row>
    <row r="7627" spans="1:9" x14ac:dyDescent="0.3">
      <c r="A7627">
        <v>7626</v>
      </c>
      <c r="B7627" s="2">
        <v>45743</v>
      </c>
      <c r="C7627" t="s">
        <v>12</v>
      </c>
      <c r="D7627" t="s">
        <v>20</v>
      </c>
      <c r="E7627" t="s">
        <v>47</v>
      </c>
      <c r="F7627" t="s">
        <v>122</v>
      </c>
      <c r="G7627">
        <v>6</v>
      </c>
      <c r="H7627" s="3">
        <v>160.25</v>
      </c>
      <c r="I7627" s="3">
        <v>1731.73</v>
      </c>
    </row>
    <row r="7628" spans="1:9" x14ac:dyDescent="0.3">
      <c r="A7628">
        <v>7627</v>
      </c>
      <c r="B7628" s="2">
        <v>45725</v>
      </c>
      <c r="C7628" t="s">
        <v>9</v>
      </c>
      <c r="D7628" t="s">
        <v>17</v>
      </c>
      <c r="E7628" t="s">
        <v>35</v>
      </c>
      <c r="F7628" t="s">
        <v>121</v>
      </c>
      <c r="G7628">
        <v>9</v>
      </c>
      <c r="H7628" s="3">
        <v>430.59</v>
      </c>
      <c r="I7628" s="3">
        <v>6979.72</v>
      </c>
    </row>
    <row r="7629" spans="1:9" x14ac:dyDescent="0.3">
      <c r="A7629">
        <v>7628</v>
      </c>
      <c r="B7629" s="2">
        <v>45721</v>
      </c>
      <c r="C7629" t="s">
        <v>9</v>
      </c>
      <c r="D7629" t="s">
        <v>17</v>
      </c>
      <c r="E7629" t="s">
        <v>84</v>
      </c>
      <c r="F7629" t="s">
        <v>121</v>
      </c>
      <c r="G7629">
        <v>5</v>
      </c>
      <c r="H7629" s="3">
        <v>540</v>
      </c>
      <c r="I7629" s="3">
        <v>4862.8999999999996</v>
      </c>
    </row>
    <row r="7630" spans="1:9" x14ac:dyDescent="0.3">
      <c r="A7630">
        <v>7629</v>
      </c>
      <c r="B7630" s="2">
        <v>45717</v>
      </c>
      <c r="C7630" t="s">
        <v>15</v>
      </c>
      <c r="D7630" t="s">
        <v>17</v>
      </c>
      <c r="E7630" t="s">
        <v>25</v>
      </c>
      <c r="F7630" t="s">
        <v>121</v>
      </c>
      <c r="G7630">
        <v>5</v>
      </c>
      <c r="H7630" s="3">
        <v>1641.65</v>
      </c>
      <c r="I7630" s="3">
        <v>14783.66</v>
      </c>
    </row>
    <row r="7631" spans="1:9" x14ac:dyDescent="0.3">
      <c r="A7631">
        <v>7630</v>
      </c>
      <c r="B7631" s="2">
        <v>45731</v>
      </c>
      <c r="C7631" t="s">
        <v>13</v>
      </c>
      <c r="D7631" t="s">
        <v>20</v>
      </c>
      <c r="E7631" t="s">
        <v>40</v>
      </c>
      <c r="F7631" t="s">
        <v>121</v>
      </c>
      <c r="G7631">
        <v>6</v>
      </c>
      <c r="H7631" s="3">
        <v>423.38</v>
      </c>
      <c r="I7631" s="3">
        <v>4575.2299999999996</v>
      </c>
    </row>
    <row r="7632" spans="1:9" x14ac:dyDescent="0.3">
      <c r="A7632">
        <v>7631</v>
      </c>
      <c r="B7632" s="2">
        <v>45739</v>
      </c>
      <c r="C7632" t="s">
        <v>13</v>
      </c>
      <c r="D7632" t="s">
        <v>20</v>
      </c>
      <c r="E7632" t="s">
        <v>109</v>
      </c>
      <c r="F7632" t="s">
        <v>121</v>
      </c>
      <c r="G7632">
        <v>5</v>
      </c>
      <c r="H7632" s="3">
        <v>400.8</v>
      </c>
      <c r="I7632" s="3">
        <v>3609.35</v>
      </c>
    </row>
    <row r="7633" spans="1:9" x14ac:dyDescent="0.3">
      <c r="A7633">
        <v>7632</v>
      </c>
      <c r="B7633" s="2">
        <v>45725</v>
      </c>
      <c r="C7633" t="s">
        <v>14</v>
      </c>
      <c r="D7633" t="s">
        <v>20</v>
      </c>
      <c r="E7633" t="s">
        <v>87</v>
      </c>
      <c r="F7633" t="s">
        <v>121</v>
      </c>
      <c r="G7633">
        <v>6</v>
      </c>
      <c r="H7633" s="3">
        <v>1384.99</v>
      </c>
      <c r="I7633" s="3">
        <v>14966.81</v>
      </c>
    </row>
    <row r="7634" spans="1:9" x14ac:dyDescent="0.3">
      <c r="A7634">
        <v>7633</v>
      </c>
      <c r="B7634" s="2">
        <v>45729</v>
      </c>
      <c r="C7634" t="s">
        <v>14</v>
      </c>
      <c r="D7634" t="s">
        <v>16</v>
      </c>
      <c r="E7634" t="s">
        <v>74</v>
      </c>
      <c r="F7634" t="s">
        <v>121</v>
      </c>
      <c r="G7634">
        <v>4</v>
      </c>
      <c r="H7634" s="3">
        <v>1097.79</v>
      </c>
      <c r="I7634" s="3">
        <v>7908.8</v>
      </c>
    </row>
    <row r="7635" spans="1:9" x14ac:dyDescent="0.3">
      <c r="A7635">
        <v>7634</v>
      </c>
      <c r="B7635" s="2">
        <v>45741</v>
      </c>
      <c r="C7635" t="s">
        <v>12</v>
      </c>
      <c r="D7635" t="s">
        <v>17</v>
      </c>
      <c r="E7635" t="s">
        <v>23</v>
      </c>
      <c r="F7635" t="s">
        <v>121</v>
      </c>
      <c r="G7635">
        <v>18</v>
      </c>
      <c r="H7635" s="3">
        <v>223.03</v>
      </c>
      <c r="I7635" s="3">
        <v>7230.48</v>
      </c>
    </row>
    <row r="7636" spans="1:9" x14ac:dyDescent="0.3">
      <c r="A7636">
        <v>7635</v>
      </c>
      <c r="B7636" s="2">
        <v>45727</v>
      </c>
      <c r="C7636" t="s">
        <v>9</v>
      </c>
      <c r="D7636" t="s">
        <v>17</v>
      </c>
      <c r="E7636" t="s">
        <v>57</v>
      </c>
      <c r="F7636" t="s">
        <v>122</v>
      </c>
      <c r="G7636">
        <v>6</v>
      </c>
      <c r="H7636" s="3">
        <v>512.29</v>
      </c>
      <c r="I7636" s="3">
        <v>5536.03</v>
      </c>
    </row>
    <row r="7637" spans="1:9" x14ac:dyDescent="0.3">
      <c r="A7637">
        <v>7636</v>
      </c>
      <c r="B7637" s="2">
        <v>45734</v>
      </c>
      <c r="C7637" t="s">
        <v>15</v>
      </c>
      <c r="D7637" t="s">
        <v>16</v>
      </c>
      <c r="E7637" t="s">
        <v>119</v>
      </c>
      <c r="F7637" t="s">
        <v>121</v>
      </c>
      <c r="G7637">
        <v>7</v>
      </c>
      <c r="H7637" s="3">
        <v>1676.79</v>
      </c>
      <c r="I7637" s="3">
        <v>21140.16</v>
      </c>
    </row>
    <row r="7638" spans="1:9" x14ac:dyDescent="0.3">
      <c r="A7638">
        <v>7637</v>
      </c>
      <c r="B7638" s="2">
        <v>45738</v>
      </c>
      <c r="C7638" t="s">
        <v>12</v>
      </c>
      <c r="D7638" t="s">
        <v>19</v>
      </c>
      <c r="E7638" t="s">
        <v>71</v>
      </c>
      <c r="F7638" t="s">
        <v>122</v>
      </c>
      <c r="G7638">
        <v>6</v>
      </c>
      <c r="H7638" s="3">
        <v>230.45</v>
      </c>
      <c r="I7638" s="3">
        <v>2490.34</v>
      </c>
    </row>
    <row r="7639" spans="1:9" x14ac:dyDescent="0.3">
      <c r="A7639">
        <v>7638</v>
      </c>
      <c r="B7639" s="2">
        <v>45723</v>
      </c>
      <c r="C7639" t="s">
        <v>13</v>
      </c>
      <c r="D7639" t="s">
        <v>17</v>
      </c>
      <c r="E7639" t="s">
        <v>117</v>
      </c>
      <c r="F7639" t="s">
        <v>122</v>
      </c>
      <c r="G7639">
        <v>8</v>
      </c>
      <c r="H7639" s="3">
        <v>358.13</v>
      </c>
      <c r="I7639" s="3">
        <v>5160.1499999999996</v>
      </c>
    </row>
    <row r="7640" spans="1:9" x14ac:dyDescent="0.3">
      <c r="A7640">
        <v>7639</v>
      </c>
      <c r="B7640" s="2">
        <v>45747</v>
      </c>
      <c r="C7640" t="s">
        <v>10</v>
      </c>
      <c r="D7640" t="s">
        <v>17</v>
      </c>
      <c r="E7640" t="s">
        <v>66</v>
      </c>
      <c r="F7640" t="s">
        <v>122</v>
      </c>
      <c r="G7640">
        <v>5</v>
      </c>
      <c r="H7640" s="3">
        <v>738.89</v>
      </c>
      <c r="I7640" s="3">
        <v>6653.98</v>
      </c>
    </row>
    <row r="7641" spans="1:9" x14ac:dyDescent="0.3">
      <c r="A7641">
        <v>7640</v>
      </c>
      <c r="B7641" s="2">
        <v>45739</v>
      </c>
      <c r="C7641" t="s">
        <v>11</v>
      </c>
      <c r="D7641" t="s">
        <v>17</v>
      </c>
      <c r="E7641" t="s">
        <v>52</v>
      </c>
      <c r="F7641" t="s">
        <v>122</v>
      </c>
      <c r="G7641">
        <v>8</v>
      </c>
      <c r="H7641" s="3">
        <v>816.99</v>
      </c>
      <c r="I7641" s="3">
        <v>11771.67</v>
      </c>
    </row>
    <row r="7642" spans="1:9" x14ac:dyDescent="0.3">
      <c r="A7642">
        <v>7641</v>
      </c>
      <c r="B7642" s="2">
        <v>45720</v>
      </c>
      <c r="C7642" t="s">
        <v>14</v>
      </c>
      <c r="D7642" t="s">
        <v>17</v>
      </c>
      <c r="E7642" t="s">
        <v>114</v>
      </c>
      <c r="F7642" t="s">
        <v>122</v>
      </c>
      <c r="G7642">
        <v>9</v>
      </c>
      <c r="H7642" s="3">
        <v>1312.78</v>
      </c>
      <c r="I7642" s="3">
        <v>21279.72</v>
      </c>
    </row>
    <row r="7643" spans="1:9" x14ac:dyDescent="0.3">
      <c r="A7643">
        <v>7642</v>
      </c>
      <c r="B7643" s="2">
        <v>45722</v>
      </c>
      <c r="C7643" t="s">
        <v>9</v>
      </c>
      <c r="D7643" t="s">
        <v>19</v>
      </c>
      <c r="E7643" t="s">
        <v>29</v>
      </c>
      <c r="F7643" t="s">
        <v>122</v>
      </c>
      <c r="G7643">
        <v>10</v>
      </c>
      <c r="H7643" s="3">
        <v>533.03</v>
      </c>
      <c r="I7643" s="3">
        <v>9600.26</v>
      </c>
    </row>
    <row r="7644" spans="1:9" x14ac:dyDescent="0.3">
      <c r="A7644">
        <v>7643</v>
      </c>
      <c r="B7644" s="2">
        <v>45747</v>
      </c>
      <c r="C7644" t="s">
        <v>15</v>
      </c>
      <c r="D7644" t="s">
        <v>16</v>
      </c>
      <c r="E7644" t="s">
        <v>53</v>
      </c>
      <c r="F7644" t="s">
        <v>121</v>
      </c>
      <c r="G7644">
        <v>9</v>
      </c>
      <c r="H7644" s="3">
        <v>1580.86</v>
      </c>
      <c r="I7644" s="3">
        <v>25625.21</v>
      </c>
    </row>
    <row r="7645" spans="1:9" x14ac:dyDescent="0.3">
      <c r="A7645">
        <v>7644</v>
      </c>
      <c r="B7645" s="2">
        <v>45720</v>
      </c>
      <c r="C7645" t="s">
        <v>11</v>
      </c>
      <c r="D7645" t="s">
        <v>16</v>
      </c>
      <c r="E7645" t="s">
        <v>46</v>
      </c>
      <c r="F7645" t="s">
        <v>121</v>
      </c>
      <c r="G7645">
        <v>1</v>
      </c>
      <c r="H7645" s="3">
        <v>1120.97</v>
      </c>
      <c r="I7645" s="3">
        <v>2018.95</v>
      </c>
    </row>
    <row r="7646" spans="1:9" x14ac:dyDescent="0.3">
      <c r="A7646">
        <v>7645</v>
      </c>
      <c r="B7646" s="2">
        <v>45721</v>
      </c>
      <c r="C7646" t="s">
        <v>12</v>
      </c>
      <c r="D7646" t="s">
        <v>16</v>
      </c>
      <c r="E7646" t="s">
        <v>99</v>
      </c>
      <c r="F7646" t="s">
        <v>121</v>
      </c>
      <c r="G7646">
        <v>20</v>
      </c>
      <c r="H7646" s="3">
        <v>189.91</v>
      </c>
      <c r="I7646" s="3">
        <v>6840.84</v>
      </c>
    </row>
    <row r="7647" spans="1:9" x14ac:dyDescent="0.3">
      <c r="A7647">
        <v>7646</v>
      </c>
      <c r="B7647" s="2">
        <v>45746</v>
      </c>
      <c r="C7647" t="s">
        <v>9</v>
      </c>
      <c r="D7647" t="s">
        <v>19</v>
      </c>
      <c r="E7647" t="s">
        <v>74</v>
      </c>
      <c r="F7647" t="s">
        <v>122</v>
      </c>
      <c r="G7647">
        <v>19</v>
      </c>
      <c r="H7647" s="3">
        <v>558.62</v>
      </c>
      <c r="I7647" s="3">
        <v>19116.2</v>
      </c>
    </row>
    <row r="7648" spans="1:9" x14ac:dyDescent="0.3">
      <c r="A7648">
        <v>7647</v>
      </c>
      <c r="B7648" s="2">
        <v>45736</v>
      </c>
      <c r="C7648" t="s">
        <v>13</v>
      </c>
      <c r="D7648" t="s">
        <v>16</v>
      </c>
      <c r="E7648" t="s">
        <v>25</v>
      </c>
      <c r="F7648" t="s">
        <v>121</v>
      </c>
      <c r="G7648">
        <v>7</v>
      </c>
      <c r="H7648" s="3">
        <v>431.87</v>
      </c>
      <c r="I7648" s="3">
        <v>5444.81</v>
      </c>
    </row>
    <row r="7649" spans="1:9" x14ac:dyDescent="0.3">
      <c r="A7649">
        <v>7648</v>
      </c>
      <c r="B7649" s="2">
        <v>45736</v>
      </c>
      <c r="C7649" t="s">
        <v>11</v>
      </c>
      <c r="D7649" t="s">
        <v>17</v>
      </c>
      <c r="E7649" t="s">
        <v>64</v>
      </c>
      <c r="F7649" t="s">
        <v>122</v>
      </c>
      <c r="G7649">
        <v>3</v>
      </c>
      <c r="H7649" s="3">
        <v>980.54</v>
      </c>
      <c r="I7649" s="3">
        <v>5298.07</v>
      </c>
    </row>
    <row r="7650" spans="1:9" x14ac:dyDescent="0.3">
      <c r="A7650">
        <v>7649</v>
      </c>
      <c r="B7650" s="2">
        <v>45733</v>
      </c>
      <c r="C7650" t="s">
        <v>10</v>
      </c>
      <c r="D7650" t="s">
        <v>16</v>
      </c>
      <c r="E7650" t="s">
        <v>26</v>
      </c>
      <c r="F7650" t="s">
        <v>122</v>
      </c>
      <c r="G7650">
        <v>1</v>
      </c>
      <c r="H7650" s="3">
        <v>732.51</v>
      </c>
      <c r="I7650" s="3">
        <v>1319.3</v>
      </c>
    </row>
    <row r="7651" spans="1:9" x14ac:dyDescent="0.3">
      <c r="A7651">
        <v>7650</v>
      </c>
      <c r="B7651" s="2">
        <v>45738</v>
      </c>
      <c r="C7651" t="s">
        <v>15</v>
      </c>
      <c r="D7651" t="s">
        <v>16</v>
      </c>
      <c r="E7651" t="s">
        <v>86</v>
      </c>
      <c r="F7651" t="s">
        <v>122</v>
      </c>
      <c r="G7651">
        <v>4</v>
      </c>
      <c r="H7651" s="3">
        <v>1286.33</v>
      </c>
      <c r="I7651" s="3">
        <v>9267.1</v>
      </c>
    </row>
    <row r="7652" spans="1:9" x14ac:dyDescent="0.3">
      <c r="A7652">
        <v>7651</v>
      </c>
      <c r="B7652" s="2">
        <v>45719</v>
      </c>
      <c r="C7652" t="s">
        <v>10</v>
      </c>
      <c r="D7652" t="s">
        <v>17</v>
      </c>
      <c r="E7652" t="s">
        <v>50</v>
      </c>
      <c r="F7652" t="s">
        <v>121</v>
      </c>
      <c r="G7652">
        <v>1</v>
      </c>
      <c r="H7652" s="3">
        <v>702</v>
      </c>
      <c r="I7652" s="3">
        <v>1264.3499999999999</v>
      </c>
    </row>
    <row r="7653" spans="1:9" x14ac:dyDescent="0.3">
      <c r="A7653">
        <v>7652</v>
      </c>
      <c r="B7653" s="2">
        <v>45736</v>
      </c>
      <c r="C7653" t="s">
        <v>11</v>
      </c>
      <c r="D7653" t="s">
        <v>16</v>
      </c>
      <c r="E7653" t="s">
        <v>27</v>
      </c>
      <c r="F7653" t="s">
        <v>122</v>
      </c>
      <c r="G7653">
        <v>3</v>
      </c>
      <c r="H7653" s="3">
        <v>1106.8399999999999</v>
      </c>
      <c r="I7653" s="3">
        <v>5980.5</v>
      </c>
    </row>
    <row r="7654" spans="1:9" x14ac:dyDescent="0.3">
      <c r="A7654">
        <v>7653</v>
      </c>
      <c r="B7654" s="2">
        <v>45733</v>
      </c>
      <c r="C7654" t="s">
        <v>10</v>
      </c>
      <c r="D7654" t="s">
        <v>17</v>
      </c>
      <c r="E7654" t="s">
        <v>69</v>
      </c>
      <c r="F7654" t="s">
        <v>121</v>
      </c>
      <c r="G7654">
        <v>2</v>
      </c>
      <c r="H7654" s="3">
        <v>890.15</v>
      </c>
      <c r="I7654" s="3">
        <v>3206.45</v>
      </c>
    </row>
    <row r="7655" spans="1:9" x14ac:dyDescent="0.3">
      <c r="A7655">
        <v>7654</v>
      </c>
      <c r="B7655" s="2">
        <v>45717</v>
      </c>
      <c r="C7655" t="s">
        <v>10</v>
      </c>
      <c r="D7655" t="s">
        <v>19</v>
      </c>
      <c r="E7655" t="s">
        <v>77</v>
      </c>
      <c r="F7655" t="s">
        <v>121</v>
      </c>
      <c r="G7655">
        <v>3</v>
      </c>
      <c r="H7655" s="3">
        <v>883.94</v>
      </c>
      <c r="I7655" s="3">
        <v>4776.12</v>
      </c>
    </row>
    <row r="7656" spans="1:9" x14ac:dyDescent="0.3">
      <c r="A7656">
        <v>7655</v>
      </c>
      <c r="B7656" s="2">
        <v>45731</v>
      </c>
      <c r="C7656" t="s">
        <v>10</v>
      </c>
      <c r="D7656" t="s">
        <v>20</v>
      </c>
      <c r="E7656" t="s">
        <v>109</v>
      </c>
      <c r="F7656" t="s">
        <v>121</v>
      </c>
      <c r="G7656">
        <v>9</v>
      </c>
      <c r="H7656" s="3">
        <v>852.2</v>
      </c>
      <c r="I7656" s="3">
        <v>13813.88</v>
      </c>
    </row>
    <row r="7657" spans="1:9" x14ac:dyDescent="0.3">
      <c r="A7657">
        <v>7656</v>
      </c>
      <c r="B7657" s="2">
        <v>45738</v>
      </c>
      <c r="C7657" t="s">
        <v>9</v>
      </c>
      <c r="D7657" t="s">
        <v>19</v>
      </c>
      <c r="E7657" t="s">
        <v>42</v>
      </c>
      <c r="F7657" t="s">
        <v>121</v>
      </c>
      <c r="G7657">
        <v>10</v>
      </c>
      <c r="H7657" s="3">
        <v>478.24</v>
      </c>
      <c r="I7657" s="3">
        <v>8613.4599999999991</v>
      </c>
    </row>
    <row r="7658" spans="1:9" x14ac:dyDescent="0.3">
      <c r="A7658">
        <v>7657</v>
      </c>
      <c r="B7658" s="2">
        <v>45724</v>
      </c>
      <c r="C7658" t="s">
        <v>14</v>
      </c>
      <c r="D7658" t="s">
        <v>18</v>
      </c>
      <c r="E7658" t="s">
        <v>64</v>
      </c>
      <c r="F7658" t="s">
        <v>121</v>
      </c>
      <c r="G7658">
        <v>2</v>
      </c>
      <c r="H7658" s="3">
        <v>1091.21</v>
      </c>
      <c r="I7658" s="3">
        <v>3930.7</v>
      </c>
    </row>
    <row r="7659" spans="1:9" x14ac:dyDescent="0.3">
      <c r="A7659">
        <v>7658</v>
      </c>
      <c r="B7659" s="2">
        <v>45717</v>
      </c>
      <c r="C7659" t="s">
        <v>11</v>
      </c>
      <c r="D7659" t="s">
        <v>20</v>
      </c>
      <c r="E7659" t="s">
        <v>111</v>
      </c>
      <c r="F7659" t="s">
        <v>122</v>
      </c>
      <c r="G7659">
        <v>6</v>
      </c>
      <c r="H7659" s="3">
        <v>1161.3900000000001</v>
      </c>
      <c r="I7659" s="3">
        <v>12550.49</v>
      </c>
    </row>
    <row r="7660" spans="1:9" x14ac:dyDescent="0.3">
      <c r="A7660">
        <v>7659</v>
      </c>
      <c r="B7660" s="2">
        <v>45738</v>
      </c>
      <c r="C7660" t="s">
        <v>13</v>
      </c>
      <c r="D7660" t="s">
        <v>18</v>
      </c>
      <c r="E7660" t="s">
        <v>81</v>
      </c>
      <c r="F7660" t="s">
        <v>122</v>
      </c>
      <c r="G7660">
        <v>9</v>
      </c>
      <c r="H7660" s="3">
        <v>398.26</v>
      </c>
      <c r="I7660" s="3">
        <v>6455.66</v>
      </c>
    </row>
    <row r="7661" spans="1:9" x14ac:dyDescent="0.3">
      <c r="A7661">
        <v>7660</v>
      </c>
      <c r="B7661" s="2">
        <v>45717</v>
      </c>
      <c r="C7661" t="s">
        <v>10</v>
      </c>
      <c r="D7661" t="s">
        <v>16</v>
      </c>
      <c r="E7661" t="s">
        <v>98</v>
      </c>
      <c r="F7661" t="s">
        <v>122</v>
      </c>
      <c r="G7661">
        <v>9</v>
      </c>
      <c r="H7661" s="3">
        <v>864.73</v>
      </c>
      <c r="I7661" s="3">
        <v>14016.98</v>
      </c>
    </row>
    <row r="7662" spans="1:9" x14ac:dyDescent="0.3">
      <c r="A7662">
        <v>7661</v>
      </c>
      <c r="B7662" s="2">
        <v>45744</v>
      </c>
      <c r="C7662" t="s">
        <v>10</v>
      </c>
      <c r="D7662" t="s">
        <v>16</v>
      </c>
      <c r="E7662" t="s">
        <v>103</v>
      </c>
      <c r="F7662" t="s">
        <v>121</v>
      </c>
      <c r="G7662">
        <v>8</v>
      </c>
      <c r="H7662" s="3">
        <v>720.54</v>
      </c>
      <c r="I7662" s="3">
        <v>10381.969999999999</v>
      </c>
    </row>
    <row r="7663" spans="1:9" x14ac:dyDescent="0.3">
      <c r="A7663">
        <v>7662</v>
      </c>
      <c r="B7663" s="2">
        <v>45731</v>
      </c>
      <c r="C7663" t="s">
        <v>13</v>
      </c>
      <c r="D7663" t="s">
        <v>17</v>
      </c>
      <c r="E7663" t="s">
        <v>65</v>
      </c>
      <c r="F7663" t="s">
        <v>121</v>
      </c>
      <c r="G7663">
        <v>12</v>
      </c>
      <c r="H7663" s="3">
        <v>350.23</v>
      </c>
      <c r="I7663" s="3">
        <v>7569.48</v>
      </c>
    </row>
    <row r="7664" spans="1:9" x14ac:dyDescent="0.3">
      <c r="A7664">
        <v>7663</v>
      </c>
      <c r="B7664" s="2">
        <v>45735</v>
      </c>
      <c r="C7664" t="s">
        <v>9</v>
      </c>
      <c r="D7664" t="s">
        <v>16</v>
      </c>
      <c r="E7664" t="s">
        <v>111</v>
      </c>
      <c r="F7664" t="s">
        <v>121</v>
      </c>
      <c r="G7664">
        <v>8</v>
      </c>
      <c r="H7664" s="3">
        <v>538.23</v>
      </c>
      <c r="I7664" s="3">
        <v>7755.14</v>
      </c>
    </row>
    <row r="7665" spans="1:9" x14ac:dyDescent="0.3">
      <c r="A7665">
        <v>7664</v>
      </c>
      <c r="B7665" s="2">
        <v>45740</v>
      </c>
      <c r="C7665" t="s">
        <v>9</v>
      </c>
      <c r="D7665" t="s">
        <v>16</v>
      </c>
      <c r="E7665" t="s">
        <v>87</v>
      </c>
      <c r="F7665" t="s">
        <v>121</v>
      </c>
      <c r="G7665">
        <v>9</v>
      </c>
      <c r="H7665" s="3">
        <v>413.51</v>
      </c>
      <c r="I7665" s="3">
        <v>6702.86</v>
      </c>
    </row>
    <row r="7666" spans="1:9" x14ac:dyDescent="0.3">
      <c r="A7666">
        <v>7665</v>
      </c>
      <c r="B7666" s="2">
        <v>45746</v>
      </c>
      <c r="C7666" t="s">
        <v>12</v>
      </c>
      <c r="D7666" t="s">
        <v>19</v>
      </c>
      <c r="E7666" t="s">
        <v>72</v>
      </c>
      <c r="F7666" t="s">
        <v>121</v>
      </c>
      <c r="G7666">
        <v>19</v>
      </c>
      <c r="H7666" s="3">
        <v>231.75</v>
      </c>
      <c r="I7666" s="3">
        <v>7930.58</v>
      </c>
    </row>
    <row r="7667" spans="1:9" x14ac:dyDescent="0.3">
      <c r="A7667">
        <v>7666</v>
      </c>
      <c r="B7667" s="2">
        <v>45727</v>
      </c>
      <c r="C7667" t="s">
        <v>13</v>
      </c>
      <c r="D7667" t="s">
        <v>19</v>
      </c>
      <c r="E7667" t="s">
        <v>67</v>
      </c>
      <c r="F7667" t="s">
        <v>121</v>
      </c>
      <c r="G7667">
        <v>6</v>
      </c>
      <c r="H7667" s="3">
        <v>392.66</v>
      </c>
      <c r="I7667" s="3">
        <v>4243.26</v>
      </c>
    </row>
    <row r="7668" spans="1:9" x14ac:dyDescent="0.3">
      <c r="A7668">
        <v>7667</v>
      </c>
      <c r="B7668" s="2">
        <v>45732</v>
      </c>
      <c r="C7668" t="s">
        <v>12</v>
      </c>
      <c r="D7668" t="s">
        <v>17</v>
      </c>
      <c r="E7668" t="s">
        <v>31</v>
      </c>
      <c r="F7668" t="s">
        <v>122</v>
      </c>
      <c r="G7668">
        <v>11</v>
      </c>
      <c r="H7668" s="3">
        <v>224.47</v>
      </c>
      <c r="I7668" s="3">
        <v>4447.16</v>
      </c>
    </row>
    <row r="7669" spans="1:9" x14ac:dyDescent="0.3">
      <c r="A7669">
        <v>7668</v>
      </c>
      <c r="B7669" s="2">
        <v>45739</v>
      </c>
      <c r="C7669" t="s">
        <v>9</v>
      </c>
      <c r="D7669" t="s">
        <v>19</v>
      </c>
      <c r="E7669" t="s">
        <v>54</v>
      </c>
      <c r="F7669" t="s">
        <v>121</v>
      </c>
      <c r="G7669">
        <v>18</v>
      </c>
      <c r="H7669" s="3">
        <v>477.43</v>
      </c>
      <c r="I7669" s="3">
        <v>15477.96</v>
      </c>
    </row>
    <row r="7670" spans="1:9" x14ac:dyDescent="0.3">
      <c r="A7670">
        <v>7669</v>
      </c>
      <c r="B7670" s="2">
        <v>45743</v>
      </c>
      <c r="C7670" t="s">
        <v>14</v>
      </c>
      <c r="D7670" t="s">
        <v>17</v>
      </c>
      <c r="E7670" t="s">
        <v>92</v>
      </c>
      <c r="F7670" t="s">
        <v>122</v>
      </c>
      <c r="G7670">
        <v>7</v>
      </c>
      <c r="H7670" s="3">
        <v>1244.55</v>
      </c>
      <c r="I7670" s="3">
        <v>15690.68</v>
      </c>
    </row>
    <row r="7671" spans="1:9" x14ac:dyDescent="0.3">
      <c r="A7671">
        <v>7670</v>
      </c>
      <c r="B7671" s="2">
        <v>45722</v>
      </c>
      <c r="C7671" t="s">
        <v>9</v>
      </c>
      <c r="D7671" t="s">
        <v>19</v>
      </c>
      <c r="E7671" t="s">
        <v>79</v>
      </c>
      <c r="F7671" t="s">
        <v>121</v>
      </c>
      <c r="G7671">
        <v>16</v>
      </c>
      <c r="H7671" s="3">
        <v>578.11</v>
      </c>
      <c r="I7671" s="3">
        <v>16659.5</v>
      </c>
    </row>
    <row r="7672" spans="1:9" x14ac:dyDescent="0.3">
      <c r="A7672">
        <v>7671</v>
      </c>
      <c r="B7672" s="2">
        <v>45734</v>
      </c>
      <c r="C7672" t="s">
        <v>15</v>
      </c>
      <c r="D7672" t="s">
        <v>17</v>
      </c>
      <c r="E7672" t="s">
        <v>90</v>
      </c>
      <c r="F7672" t="s">
        <v>122</v>
      </c>
      <c r="G7672">
        <v>7</v>
      </c>
      <c r="H7672" s="3">
        <v>1762.04</v>
      </c>
      <c r="I7672" s="3">
        <v>22214.95</v>
      </c>
    </row>
    <row r="7673" spans="1:9" x14ac:dyDescent="0.3">
      <c r="A7673">
        <v>7672</v>
      </c>
      <c r="B7673" s="2">
        <v>45722</v>
      </c>
      <c r="C7673" t="s">
        <v>9</v>
      </c>
      <c r="D7673" t="s">
        <v>17</v>
      </c>
      <c r="E7673" t="s">
        <v>41</v>
      </c>
      <c r="F7673" t="s">
        <v>122</v>
      </c>
      <c r="G7673">
        <v>6</v>
      </c>
      <c r="H7673" s="3">
        <v>465.23</v>
      </c>
      <c r="I7673" s="3">
        <v>5027.4799999999996</v>
      </c>
    </row>
    <row r="7674" spans="1:9" x14ac:dyDescent="0.3">
      <c r="A7674">
        <v>7673</v>
      </c>
      <c r="B7674" s="2">
        <v>45735</v>
      </c>
      <c r="C7674" t="s">
        <v>11</v>
      </c>
      <c r="D7674" t="s">
        <v>17</v>
      </c>
      <c r="E7674" t="s">
        <v>58</v>
      </c>
      <c r="F7674" t="s">
        <v>121</v>
      </c>
      <c r="G7674">
        <v>6</v>
      </c>
      <c r="H7674" s="3">
        <v>919.42</v>
      </c>
      <c r="I7674" s="3">
        <v>9935.66</v>
      </c>
    </row>
    <row r="7675" spans="1:9" x14ac:dyDescent="0.3">
      <c r="A7675">
        <v>7674</v>
      </c>
      <c r="B7675" s="2">
        <v>45746</v>
      </c>
      <c r="C7675" t="s">
        <v>15</v>
      </c>
      <c r="D7675" t="s">
        <v>19</v>
      </c>
      <c r="E7675" t="s">
        <v>24</v>
      </c>
      <c r="F7675" t="s">
        <v>121</v>
      </c>
      <c r="G7675">
        <v>9</v>
      </c>
      <c r="H7675" s="3">
        <v>1471.11</v>
      </c>
      <c r="I7675" s="3">
        <v>23846.2</v>
      </c>
    </row>
    <row r="7676" spans="1:9" x14ac:dyDescent="0.3">
      <c r="A7676">
        <v>7675</v>
      </c>
      <c r="B7676" s="2">
        <v>45746</v>
      </c>
      <c r="C7676" t="s">
        <v>11</v>
      </c>
      <c r="D7676" t="s">
        <v>20</v>
      </c>
      <c r="E7676" t="s">
        <v>92</v>
      </c>
      <c r="F7676" t="s">
        <v>122</v>
      </c>
      <c r="G7676">
        <v>9</v>
      </c>
      <c r="H7676" s="3">
        <v>1174.08</v>
      </c>
      <c r="I7676" s="3">
        <v>19031.439999999999</v>
      </c>
    </row>
    <row r="7677" spans="1:9" x14ac:dyDescent="0.3">
      <c r="A7677">
        <v>7676</v>
      </c>
      <c r="B7677" s="2">
        <v>45728</v>
      </c>
      <c r="C7677" t="s">
        <v>14</v>
      </c>
      <c r="D7677" t="s">
        <v>18</v>
      </c>
      <c r="E7677" t="s">
        <v>81</v>
      </c>
      <c r="F7677" t="s">
        <v>121</v>
      </c>
      <c r="G7677">
        <v>6</v>
      </c>
      <c r="H7677" s="3">
        <v>1208.8499999999999</v>
      </c>
      <c r="I7677" s="3">
        <v>13063.37</v>
      </c>
    </row>
    <row r="7678" spans="1:9" x14ac:dyDescent="0.3">
      <c r="A7678">
        <v>7677</v>
      </c>
      <c r="B7678" s="2">
        <v>45745</v>
      </c>
      <c r="C7678" t="s">
        <v>11</v>
      </c>
      <c r="D7678" t="s">
        <v>18</v>
      </c>
      <c r="E7678" t="s">
        <v>49</v>
      </c>
      <c r="F7678" t="s">
        <v>122</v>
      </c>
      <c r="G7678">
        <v>9</v>
      </c>
      <c r="H7678" s="3">
        <v>928.62</v>
      </c>
      <c r="I7678" s="3">
        <v>15052.62</v>
      </c>
    </row>
    <row r="7679" spans="1:9" x14ac:dyDescent="0.3">
      <c r="A7679">
        <v>7678</v>
      </c>
      <c r="B7679" s="2">
        <v>45730</v>
      </c>
      <c r="C7679" t="s">
        <v>12</v>
      </c>
      <c r="D7679" t="s">
        <v>18</v>
      </c>
      <c r="E7679" t="s">
        <v>40</v>
      </c>
      <c r="F7679" t="s">
        <v>121</v>
      </c>
      <c r="G7679">
        <v>18</v>
      </c>
      <c r="H7679" s="3">
        <v>209.91</v>
      </c>
      <c r="I7679" s="3">
        <v>6805.14</v>
      </c>
    </row>
    <row r="7680" spans="1:9" x14ac:dyDescent="0.3">
      <c r="A7680">
        <v>7679</v>
      </c>
      <c r="B7680" s="2">
        <v>45746</v>
      </c>
      <c r="C7680" t="s">
        <v>13</v>
      </c>
      <c r="D7680" t="s">
        <v>19</v>
      </c>
      <c r="E7680" t="s">
        <v>35</v>
      </c>
      <c r="F7680" t="s">
        <v>121</v>
      </c>
      <c r="G7680">
        <v>15</v>
      </c>
      <c r="H7680" s="3">
        <v>428.23</v>
      </c>
      <c r="I7680" s="3">
        <v>11569.11</v>
      </c>
    </row>
    <row r="7681" spans="1:9" x14ac:dyDescent="0.3">
      <c r="A7681">
        <v>7680</v>
      </c>
      <c r="B7681" s="2">
        <v>45736</v>
      </c>
      <c r="C7681" t="s">
        <v>15</v>
      </c>
      <c r="D7681" t="s">
        <v>19</v>
      </c>
      <c r="E7681" t="s">
        <v>94</v>
      </c>
      <c r="F7681" t="s">
        <v>121</v>
      </c>
      <c r="G7681">
        <v>5</v>
      </c>
      <c r="H7681" s="3">
        <v>1473.82</v>
      </c>
      <c r="I7681" s="3">
        <v>13272.29</v>
      </c>
    </row>
    <row r="7682" spans="1:9" x14ac:dyDescent="0.3">
      <c r="A7682">
        <v>7681</v>
      </c>
      <c r="B7682" s="2">
        <v>45744</v>
      </c>
      <c r="C7682" t="s">
        <v>15</v>
      </c>
      <c r="D7682" t="s">
        <v>18</v>
      </c>
      <c r="E7682" t="s">
        <v>118</v>
      </c>
      <c r="F7682" t="s">
        <v>122</v>
      </c>
      <c r="G7682">
        <v>1</v>
      </c>
      <c r="H7682" s="3">
        <v>1570.4</v>
      </c>
      <c r="I7682" s="3">
        <v>2828.41</v>
      </c>
    </row>
    <row r="7683" spans="1:9" x14ac:dyDescent="0.3">
      <c r="A7683">
        <v>7682</v>
      </c>
      <c r="B7683" s="2">
        <v>45744</v>
      </c>
      <c r="C7683" t="s">
        <v>11</v>
      </c>
      <c r="D7683" t="s">
        <v>18</v>
      </c>
      <c r="E7683" t="s">
        <v>70</v>
      </c>
      <c r="F7683" t="s">
        <v>121</v>
      </c>
      <c r="G7683">
        <v>1</v>
      </c>
      <c r="H7683" s="3">
        <v>958.97</v>
      </c>
      <c r="I7683" s="3">
        <v>1727.18</v>
      </c>
    </row>
    <row r="7684" spans="1:9" x14ac:dyDescent="0.3">
      <c r="A7684">
        <v>7683</v>
      </c>
      <c r="B7684" s="2">
        <v>45739</v>
      </c>
      <c r="C7684" t="s">
        <v>11</v>
      </c>
      <c r="D7684" t="s">
        <v>18</v>
      </c>
      <c r="E7684" t="s">
        <v>107</v>
      </c>
      <c r="F7684" t="s">
        <v>122</v>
      </c>
      <c r="G7684">
        <v>9</v>
      </c>
      <c r="H7684" s="3">
        <v>1131.49</v>
      </c>
      <c r="I7684" s="3">
        <v>18341.07</v>
      </c>
    </row>
    <row r="7685" spans="1:9" x14ac:dyDescent="0.3">
      <c r="A7685">
        <v>7684</v>
      </c>
      <c r="B7685" s="2">
        <v>45728</v>
      </c>
      <c r="C7685" t="s">
        <v>9</v>
      </c>
      <c r="D7685" t="s">
        <v>17</v>
      </c>
      <c r="E7685" t="s">
        <v>28</v>
      </c>
      <c r="F7685" t="s">
        <v>121</v>
      </c>
      <c r="G7685">
        <v>5</v>
      </c>
      <c r="H7685" s="3">
        <v>492.94</v>
      </c>
      <c r="I7685" s="3">
        <v>4439.1099999999997</v>
      </c>
    </row>
    <row r="7686" spans="1:9" x14ac:dyDescent="0.3">
      <c r="A7686">
        <v>7685</v>
      </c>
      <c r="B7686" s="2">
        <v>45744</v>
      </c>
      <c r="C7686" t="s">
        <v>12</v>
      </c>
      <c r="D7686" t="s">
        <v>17</v>
      </c>
      <c r="E7686" t="s">
        <v>41</v>
      </c>
      <c r="F7686" t="s">
        <v>122</v>
      </c>
      <c r="G7686">
        <v>15</v>
      </c>
      <c r="H7686" s="3">
        <v>165.79</v>
      </c>
      <c r="I7686" s="3">
        <v>4479</v>
      </c>
    </row>
    <row r="7687" spans="1:9" x14ac:dyDescent="0.3">
      <c r="A7687">
        <v>7686</v>
      </c>
      <c r="B7687" s="2">
        <v>45722</v>
      </c>
      <c r="C7687" t="s">
        <v>9</v>
      </c>
      <c r="D7687" t="s">
        <v>16</v>
      </c>
      <c r="E7687" t="s">
        <v>63</v>
      </c>
      <c r="F7687" t="s">
        <v>121</v>
      </c>
      <c r="G7687">
        <v>14</v>
      </c>
      <c r="H7687" s="3">
        <v>402.5</v>
      </c>
      <c r="I7687" s="3">
        <v>10149.049999999999</v>
      </c>
    </row>
    <row r="7688" spans="1:9" x14ac:dyDescent="0.3">
      <c r="A7688">
        <v>7687</v>
      </c>
      <c r="B7688" s="2">
        <v>45725</v>
      </c>
      <c r="C7688" t="s">
        <v>11</v>
      </c>
      <c r="D7688" t="s">
        <v>19</v>
      </c>
      <c r="E7688" t="s">
        <v>26</v>
      </c>
      <c r="F7688" t="s">
        <v>122</v>
      </c>
      <c r="G7688">
        <v>8</v>
      </c>
      <c r="H7688" s="3">
        <v>853.77</v>
      </c>
      <c r="I7688" s="3">
        <v>12301.62</v>
      </c>
    </row>
    <row r="7689" spans="1:9" x14ac:dyDescent="0.3">
      <c r="A7689">
        <v>7688</v>
      </c>
      <c r="B7689" s="2">
        <v>45729</v>
      </c>
      <c r="C7689" t="s">
        <v>15</v>
      </c>
      <c r="D7689" t="s">
        <v>18</v>
      </c>
      <c r="E7689" t="s">
        <v>51</v>
      </c>
      <c r="F7689" t="s">
        <v>122</v>
      </c>
      <c r="G7689">
        <v>8</v>
      </c>
      <c r="H7689" s="3">
        <v>1376.19</v>
      </c>
      <c r="I7689" s="3">
        <v>19828.96</v>
      </c>
    </row>
    <row r="7690" spans="1:9" x14ac:dyDescent="0.3">
      <c r="A7690">
        <v>7689</v>
      </c>
      <c r="B7690" s="2">
        <v>45725</v>
      </c>
      <c r="C7690" t="s">
        <v>14</v>
      </c>
      <c r="D7690" t="s">
        <v>19</v>
      </c>
      <c r="E7690" t="s">
        <v>97</v>
      </c>
      <c r="F7690" t="s">
        <v>121</v>
      </c>
      <c r="G7690">
        <v>10</v>
      </c>
      <c r="H7690" s="3">
        <v>1048.77</v>
      </c>
      <c r="I7690" s="3">
        <v>18889.12</v>
      </c>
    </row>
    <row r="7691" spans="1:9" x14ac:dyDescent="0.3">
      <c r="A7691">
        <v>7690</v>
      </c>
      <c r="B7691" s="2">
        <v>45747</v>
      </c>
      <c r="C7691" t="s">
        <v>13</v>
      </c>
      <c r="D7691" t="s">
        <v>16</v>
      </c>
      <c r="E7691" t="s">
        <v>104</v>
      </c>
      <c r="F7691" t="s">
        <v>121</v>
      </c>
      <c r="G7691">
        <v>15</v>
      </c>
      <c r="H7691" s="3">
        <v>348.08</v>
      </c>
      <c r="I7691" s="3">
        <v>9403.77</v>
      </c>
    </row>
    <row r="7692" spans="1:9" x14ac:dyDescent="0.3">
      <c r="A7692">
        <v>7691</v>
      </c>
      <c r="B7692" s="2">
        <v>45724</v>
      </c>
      <c r="C7692" t="s">
        <v>11</v>
      </c>
      <c r="D7692" t="s">
        <v>20</v>
      </c>
      <c r="E7692" t="s">
        <v>62</v>
      </c>
      <c r="F7692" t="s">
        <v>121</v>
      </c>
      <c r="G7692">
        <v>10</v>
      </c>
      <c r="H7692" s="3">
        <v>1064.3</v>
      </c>
      <c r="I7692" s="3">
        <v>19168.830000000002</v>
      </c>
    </row>
    <row r="7693" spans="1:9" x14ac:dyDescent="0.3">
      <c r="A7693">
        <v>7692</v>
      </c>
      <c r="B7693" s="2">
        <v>45736</v>
      </c>
      <c r="C7693" t="s">
        <v>11</v>
      </c>
      <c r="D7693" t="s">
        <v>19</v>
      </c>
      <c r="E7693" t="s">
        <v>106</v>
      </c>
      <c r="F7693" t="s">
        <v>122</v>
      </c>
      <c r="G7693">
        <v>10</v>
      </c>
      <c r="H7693" s="3">
        <v>826.62</v>
      </c>
      <c r="I7693" s="3">
        <v>14888.04</v>
      </c>
    </row>
    <row r="7694" spans="1:9" x14ac:dyDescent="0.3">
      <c r="A7694">
        <v>7693</v>
      </c>
      <c r="B7694" s="2">
        <v>45728</v>
      </c>
      <c r="C7694" t="s">
        <v>15</v>
      </c>
      <c r="D7694" t="s">
        <v>20</v>
      </c>
      <c r="E7694" t="s">
        <v>33</v>
      </c>
      <c r="F7694" t="s">
        <v>122</v>
      </c>
      <c r="G7694">
        <v>6</v>
      </c>
      <c r="H7694" s="3">
        <v>1560.03</v>
      </c>
      <c r="I7694" s="3">
        <v>16858.37</v>
      </c>
    </row>
    <row r="7695" spans="1:9" x14ac:dyDescent="0.3">
      <c r="A7695">
        <v>7694</v>
      </c>
      <c r="B7695" s="2">
        <v>45721</v>
      </c>
      <c r="C7695" t="s">
        <v>15</v>
      </c>
      <c r="D7695" t="s">
        <v>17</v>
      </c>
      <c r="E7695" t="s">
        <v>61</v>
      </c>
      <c r="F7695" t="s">
        <v>122</v>
      </c>
      <c r="G7695">
        <v>1</v>
      </c>
      <c r="H7695" s="3">
        <v>1247.5</v>
      </c>
      <c r="I7695" s="3">
        <v>2246.84</v>
      </c>
    </row>
    <row r="7696" spans="1:9" x14ac:dyDescent="0.3">
      <c r="A7696">
        <v>7695</v>
      </c>
      <c r="B7696" s="2">
        <v>45735</v>
      </c>
      <c r="C7696" t="s">
        <v>11</v>
      </c>
      <c r="D7696" t="s">
        <v>16</v>
      </c>
      <c r="E7696" t="s">
        <v>23</v>
      </c>
      <c r="F7696" t="s">
        <v>121</v>
      </c>
      <c r="G7696">
        <v>10</v>
      </c>
      <c r="H7696" s="3">
        <v>920.77</v>
      </c>
      <c r="I7696" s="3">
        <v>16583.75</v>
      </c>
    </row>
    <row r="7697" spans="1:9" x14ac:dyDescent="0.3">
      <c r="A7697">
        <v>7696</v>
      </c>
      <c r="B7697" s="2">
        <v>45731</v>
      </c>
      <c r="C7697" t="s">
        <v>15</v>
      </c>
      <c r="D7697" t="s">
        <v>19</v>
      </c>
      <c r="E7697" t="s">
        <v>67</v>
      </c>
      <c r="F7697" t="s">
        <v>121</v>
      </c>
      <c r="G7697">
        <v>4</v>
      </c>
      <c r="H7697" s="3">
        <v>1564.34</v>
      </c>
      <c r="I7697" s="3">
        <v>11269.97</v>
      </c>
    </row>
    <row r="7698" spans="1:9" x14ac:dyDescent="0.3">
      <c r="A7698">
        <v>7697</v>
      </c>
      <c r="B7698" s="2">
        <v>45723</v>
      </c>
      <c r="C7698" t="s">
        <v>10</v>
      </c>
      <c r="D7698" t="s">
        <v>19</v>
      </c>
      <c r="E7698" t="s">
        <v>117</v>
      </c>
      <c r="F7698" t="s">
        <v>122</v>
      </c>
      <c r="G7698">
        <v>1</v>
      </c>
      <c r="H7698" s="3">
        <v>719.26</v>
      </c>
      <c r="I7698" s="3">
        <v>1295.44</v>
      </c>
    </row>
    <row r="7699" spans="1:9" x14ac:dyDescent="0.3">
      <c r="A7699">
        <v>7698</v>
      </c>
      <c r="B7699" s="2">
        <v>45727</v>
      </c>
      <c r="C7699" t="s">
        <v>11</v>
      </c>
      <c r="D7699" t="s">
        <v>16</v>
      </c>
      <c r="E7699" t="s">
        <v>29</v>
      </c>
      <c r="F7699" t="s">
        <v>122</v>
      </c>
      <c r="G7699">
        <v>7</v>
      </c>
      <c r="H7699" s="3">
        <v>1042.07</v>
      </c>
      <c r="I7699" s="3">
        <v>13137.91</v>
      </c>
    </row>
    <row r="7700" spans="1:9" x14ac:dyDescent="0.3">
      <c r="A7700">
        <v>7699</v>
      </c>
      <c r="B7700" s="2">
        <v>45737</v>
      </c>
      <c r="C7700" t="s">
        <v>12</v>
      </c>
      <c r="D7700" t="s">
        <v>16</v>
      </c>
      <c r="E7700" t="s">
        <v>73</v>
      </c>
      <c r="F7700" t="s">
        <v>122</v>
      </c>
      <c r="G7700">
        <v>6</v>
      </c>
      <c r="H7700" s="3">
        <v>246.21</v>
      </c>
      <c r="I7700" s="3">
        <v>2660.65</v>
      </c>
    </row>
    <row r="7701" spans="1:9" x14ac:dyDescent="0.3">
      <c r="A7701">
        <v>7700</v>
      </c>
      <c r="B7701" s="2">
        <v>45717</v>
      </c>
      <c r="C7701" t="s">
        <v>12</v>
      </c>
      <c r="D7701" t="s">
        <v>17</v>
      </c>
      <c r="E7701" t="s">
        <v>69</v>
      </c>
      <c r="F7701" t="s">
        <v>121</v>
      </c>
      <c r="G7701">
        <v>13</v>
      </c>
      <c r="H7701" s="3">
        <v>201.98</v>
      </c>
      <c r="I7701" s="3">
        <v>4729.1499999999996</v>
      </c>
    </row>
    <row r="7702" spans="1:9" x14ac:dyDescent="0.3">
      <c r="A7702">
        <v>7701</v>
      </c>
      <c r="B7702" s="2">
        <v>45746</v>
      </c>
      <c r="C7702" t="s">
        <v>11</v>
      </c>
      <c r="D7702" t="s">
        <v>20</v>
      </c>
      <c r="E7702" t="s">
        <v>25</v>
      </c>
      <c r="F7702" t="s">
        <v>122</v>
      </c>
      <c r="G7702">
        <v>1</v>
      </c>
      <c r="H7702" s="3">
        <v>867.21</v>
      </c>
      <c r="I7702" s="3">
        <v>1561.91</v>
      </c>
    </row>
    <row r="7703" spans="1:9" x14ac:dyDescent="0.3">
      <c r="A7703">
        <v>7702</v>
      </c>
      <c r="B7703" s="2">
        <v>45739</v>
      </c>
      <c r="C7703" t="s">
        <v>13</v>
      </c>
      <c r="D7703" t="s">
        <v>16</v>
      </c>
      <c r="E7703" t="s">
        <v>29</v>
      </c>
      <c r="F7703" t="s">
        <v>122</v>
      </c>
      <c r="G7703">
        <v>10</v>
      </c>
      <c r="H7703" s="3">
        <v>462.73</v>
      </c>
      <c r="I7703" s="3">
        <v>8334.11</v>
      </c>
    </row>
    <row r="7704" spans="1:9" x14ac:dyDescent="0.3">
      <c r="A7704">
        <v>7703</v>
      </c>
      <c r="B7704" s="2">
        <v>45734</v>
      </c>
      <c r="C7704" t="s">
        <v>11</v>
      </c>
      <c r="D7704" t="s">
        <v>20</v>
      </c>
      <c r="E7704" t="s">
        <v>113</v>
      </c>
      <c r="F7704" t="s">
        <v>121</v>
      </c>
      <c r="G7704">
        <v>8</v>
      </c>
      <c r="H7704" s="3">
        <v>814.42</v>
      </c>
      <c r="I7704" s="3">
        <v>11734.64</v>
      </c>
    </row>
    <row r="7705" spans="1:9" x14ac:dyDescent="0.3">
      <c r="A7705">
        <v>7704</v>
      </c>
      <c r="B7705" s="2">
        <v>45734</v>
      </c>
      <c r="C7705" t="s">
        <v>10</v>
      </c>
      <c r="D7705" t="s">
        <v>16</v>
      </c>
      <c r="E7705" t="s">
        <v>85</v>
      </c>
      <c r="F7705" t="s">
        <v>122</v>
      </c>
      <c r="G7705">
        <v>6</v>
      </c>
      <c r="H7705" s="3">
        <v>762.17</v>
      </c>
      <c r="I7705" s="3">
        <v>8236.35</v>
      </c>
    </row>
    <row r="7706" spans="1:9" x14ac:dyDescent="0.3">
      <c r="A7706">
        <v>7705</v>
      </c>
      <c r="B7706" s="2">
        <v>45745</v>
      </c>
      <c r="C7706" t="s">
        <v>9</v>
      </c>
      <c r="D7706" t="s">
        <v>17</v>
      </c>
      <c r="E7706" t="s">
        <v>102</v>
      </c>
      <c r="F7706" t="s">
        <v>121</v>
      </c>
      <c r="G7706">
        <v>19</v>
      </c>
      <c r="H7706" s="3">
        <v>566.98</v>
      </c>
      <c r="I7706" s="3">
        <v>19402.28</v>
      </c>
    </row>
    <row r="7707" spans="1:9" x14ac:dyDescent="0.3">
      <c r="A7707">
        <v>7706</v>
      </c>
      <c r="B7707" s="2">
        <v>45717</v>
      </c>
      <c r="C7707" t="s">
        <v>12</v>
      </c>
      <c r="D7707" t="s">
        <v>19</v>
      </c>
      <c r="E7707" t="s">
        <v>84</v>
      </c>
      <c r="F7707" t="s">
        <v>121</v>
      </c>
      <c r="G7707">
        <v>5</v>
      </c>
      <c r="H7707" s="3">
        <v>187.91</v>
      </c>
      <c r="I7707" s="3">
        <v>1692.2</v>
      </c>
    </row>
    <row r="7708" spans="1:9" x14ac:dyDescent="0.3">
      <c r="A7708">
        <v>7707</v>
      </c>
      <c r="B7708" s="2">
        <v>45744</v>
      </c>
      <c r="C7708" t="s">
        <v>11</v>
      </c>
      <c r="D7708" t="s">
        <v>18</v>
      </c>
      <c r="E7708" t="s">
        <v>32</v>
      </c>
      <c r="F7708" t="s">
        <v>121</v>
      </c>
      <c r="G7708">
        <v>4</v>
      </c>
      <c r="H7708" s="3">
        <v>910.24</v>
      </c>
      <c r="I7708" s="3">
        <v>6557.64</v>
      </c>
    </row>
    <row r="7709" spans="1:9" x14ac:dyDescent="0.3">
      <c r="A7709">
        <v>7708</v>
      </c>
      <c r="B7709" s="2">
        <v>45741</v>
      </c>
      <c r="C7709" t="s">
        <v>13</v>
      </c>
      <c r="D7709" t="s">
        <v>19</v>
      </c>
      <c r="E7709" t="s">
        <v>92</v>
      </c>
      <c r="F7709" t="s">
        <v>121</v>
      </c>
      <c r="G7709">
        <v>11</v>
      </c>
      <c r="H7709" s="3">
        <v>457.64</v>
      </c>
      <c r="I7709" s="3">
        <v>9066.68</v>
      </c>
    </row>
    <row r="7710" spans="1:9" x14ac:dyDescent="0.3">
      <c r="A7710">
        <v>7709</v>
      </c>
      <c r="B7710" s="2">
        <v>45729</v>
      </c>
      <c r="C7710" t="s">
        <v>12</v>
      </c>
      <c r="D7710" t="s">
        <v>17</v>
      </c>
      <c r="E7710" t="s">
        <v>26</v>
      </c>
      <c r="F7710" t="s">
        <v>122</v>
      </c>
      <c r="G7710">
        <v>16</v>
      </c>
      <c r="H7710" s="3">
        <v>208.8</v>
      </c>
      <c r="I7710" s="3">
        <v>6017.03</v>
      </c>
    </row>
    <row r="7711" spans="1:9" x14ac:dyDescent="0.3">
      <c r="A7711">
        <v>7710</v>
      </c>
      <c r="B7711" s="2">
        <v>45734</v>
      </c>
      <c r="C7711" t="s">
        <v>15</v>
      </c>
      <c r="D7711" t="s">
        <v>18</v>
      </c>
      <c r="E7711" t="s">
        <v>66</v>
      </c>
      <c r="F7711" t="s">
        <v>122</v>
      </c>
      <c r="G7711">
        <v>3</v>
      </c>
      <c r="H7711" s="3">
        <v>1549.82</v>
      </c>
      <c r="I7711" s="3">
        <v>8374.02</v>
      </c>
    </row>
    <row r="7712" spans="1:9" x14ac:dyDescent="0.3">
      <c r="A7712">
        <v>7711</v>
      </c>
      <c r="B7712" s="2">
        <v>45745</v>
      </c>
      <c r="C7712" t="s">
        <v>15</v>
      </c>
      <c r="D7712" t="s">
        <v>18</v>
      </c>
      <c r="E7712" t="s">
        <v>94</v>
      </c>
      <c r="F7712" t="s">
        <v>121</v>
      </c>
      <c r="G7712">
        <v>10</v>
      </c>
      <c r="H7712" s="3">
        <v>1424.75</v>
      </c>
      <c r="I7712" s="3">
        <v>25660.799999999999</v>
      </c>
    </row>
    <row r="7713" spans="1:9" x14ac:dyDescent="0.3">
      <c r="A7713">
        <v>7712</v>
      </c>
      <c r="B7713" s="2">
        <v>45738</v>
      </c>
      <c r="C7713" t="s">
        <v>11</v>
      </c>
      <c r="D7713" t="s">
        <v>19</v>
      </c>
      <c r="E7713" t="s">
        <v>82</v>
      </c>
      <c r="F7713" t="s">
        <v>121</v>
      </c>
      <c r="G7713">
        <v>9</v>
      </c>
      <c r="H7713" s="3">
        <v>808.34</v>
      </c>
      <c r="I7713" s="3">
        <v>13102.92</v>
      </c>
    </row>
    <row r="7714" spans="1:9" x14ac:dyDescent="0.3">
      <c r="A7714">
        <v>7713</v>
      </c>
      <c r="B7714" s="2">
        <v>45737</v>
      </c>
      <c r="C7714" t="s">
        <v>15</v>
      </c>
      <c r="D7714" t="s">
        <v>18</v>
      </c>
      <c r="E7714" t="s">
        <v>67</v>
      </c>
      <c r="F7714" t="s">
        <v>121</v>
      </c>
      <c r="G7714">
        <v>6</v>
      </c>
      <c r="H7714" s="3">
        <v>1626.98</v>
      </c>
      <c r="I7714" s="3">
        <v>17581.87</v>
      </c>
    </row>
    <row r="7715" spans="1:9" x14ac:dyDescent="0.3">
      <c r="A7715">
        <v>7714</v>
      </c>
      <c r="B7715" s="2">
        <v>45743</v>
      </c>
      <c r="C7715" t="s">
        <v>9</v>
      </c>
      <c r="D7715" t="s">
        <v>17</v>
      </c>
      <c r="E7715" t="s">
        <v>80</v>
      </c>
      <c r="F7715" t="s">
        <v>122</v>
      </c>
      <c r="G7715">
        <v>16</v>
      </c>
      <c r="H7715" s="3">
        <v>573.6</v>
      </c>
      <c r="I7715" s="3">
        <v>16529.53</v>
      </c>
    </row>
    <row r="7716" spans="1:9" x14ac:dyDescent="0.3">
      <c r="A7716">
        <v>7715</v>
      </c>
      <c r="B7716" s="2">
        <v>45735</v>
      </c>
      <c r="C7716" t="s">
        <v>11</v>
      </c>
      <c r="D7716" t="s">
        <v>19</v>
      </c>
      <c r="E7716" t="s">
        <v>56</v>
      </c>
      <c r="F7716" t="s">
        <v>121</v>
      </c>
      <c r="G7716">
        <v>4</v>
      </c>
      <c r="H7716" s="3">
        <v>1112.45</v>
      </c>
      <c r="I7716" s="3">
        <v>8014.42</v>
      </c>
    </row>
    <row r="7717" spans="1:9" x14ac:dyDescent="0.3">
      <c r="A7717">
        <v>7716</v>
      </c>
      <c r="B7717" s="2">
        <v>45739</v>
      </c>
      <c r="C7717" t="s">
        <v>13</v>
      </c>
      <c r="D7717" t="s">
        <v>17</v>
      </c>
      <c r="E7717" t="s">
        <v>115</v>
      </c>
      <c r="F7717" t="s">
        <v>121</v>
      </c>
      <c r="G7717">
        <v>18</v>
      </c>
      <c r="H7717" s="3">
        <v>485.46</v>
      </c>
      <c r="I7717" s="3">
        <v>15738.29</v>
      </c>
    </row>
    <row r="7718" spans="1:9" x14ac:dyDescent="0.3">
      <c r="A7718">
        <v>7717</v>
      </c>
      <c r="B7718" s="2">
        <v>45723</v>
      </c>
      <c r="C7718" t="s">
        <v>15</v>
      </c>
      <c r="D7718" t="s">
        <v>18</v>
      </c>
      <c r="E7718" t="s">
        <v>117</v>
      </c>
      <c r="F7718" t="s">
        <v>121</v>
      </c>
      <c r="G7718">
        <v>10</v>
      </c>
      <c r="H7718" s="3">
        <v>1632.69</v>
      </c>
      <c r="I7718" s="3">
        <v>29405.95</v>
      </c>
    </row>
    <row r="7719" spans="1:9" x14ac:dyDescent="0.3">
      <c r="A7719">
        <v>7718</v>
      </c>
      <c r="B7719" s="2">
        <v>45739</v>
      </c>
      <c r="C7719" t="s">
        <v>9</v>
      </c>
      <c r="D7719" t="s">
        <v>16</v>
      </c>
      <c r="E7719" t="s">
        <v>99</v>
      </c>
      <c r="F7719" t="s">
        <v>121</v>
      </c>
      <c r="G7719">
        <v>20</v>
      </c>
      <c r="H7719" s="3">
        <v>541.35</v>
      </c>
      <c r="I7719" s="3">
        <v>19500.23</v>
      </c>
    </row>
    <row r="7720" spans="1:9" x14ac:dyDescent="0.3">
      <c r="A7720">
        <v>7719</v>
      </c>
      <c r="B7720" s="2">
        <v>45744</v>
      </c>
      <c r="C7720" t="s">
        <v>9</v>
      </c>
      <c r="D7720" t="s">
        <v>16</v>
      </c>
      <c r="E7720" t="s">
        <v>93</v>
      </c>
      <c r="F7720" t="s">
        <v>122</v>
      </c>
      <c r="G7720">
        <v>7</v>
      </c>
      <c r="H7720" s="3">
        <v>532.46</v>
      </c>
      <c r="I7720" s="3">
        <v>6713</v>
      </c>
    </row>
    <row r="7721" spans="1:9" x14ac:dyDescent="0.3">
      <c r="A7721">
        <v>7720</v>
      </c>
      <c r="B7721" s="2">
        <v>45720</v>
      </c>
      <c r="C7721" t="s">
        <v>11</v>
      </c>
      <c r="D7721" t="s">
        <v>16</v>
      </c>
      <c r="E7721" t="s">
        <v>91</v>
      </c>
      <c r="F7721" t="s">
        <v>122</v>
      </c>
      <c r="G7721">
        <v>3</v>
      </c>
      <c r="H7721" s="3">
        <v>1150.97</v>
      </c>
      <c r="I7721" s="3">
        <v>6218.95</v>
      </c>
    </row>
    <row r="7722" spans="1:9" x14ac:dyDescent="0.3">
      <c r="A7722">
        <v>7721</v>
      </c>
      <c r="B7722" s="2">
        <v>45723</v>
      </c>
      <c r="C7722" t="s">
        <v>15</v>
      </c>
      <c r="D7722" t="s">
        <v>16</v>
      </c>
      <c r="E7722" t="s">
        <v>44</v>
      </c>
      <c r="F7722" t="s">
        <v>121</v>
      </c>
      <c r="G7722">
        <v>8</v>
      </c>
      <c r="H7722" s="3">
        <v>1577.7</v>
      </c>
      <c r="I7722" s="3">
        <v>22732.43</v>
      </c>
    </row>
    <row r="7723" spans="1:9" x14ac:dyDescent="0.3">
      <c r="A7723">
        <v>7722</v>
      </c>
      <c r="B7723" s="2">
        <v>45717</v>
      </c>
      <c r="C7723" t="s">
        <v>11</v>
      </c>
      <c r="D7723" t="s">
        <v>18</v>
      </c>
      <c r="E7723" t="s">
        <v>104</v>
      </c>
      <c r="F7723" t="s">
        <v>121</v>
      </c>
      <c r="G7723">
        <v>8</v>
      </c>
      <c r="H7723" s="3">
        <v>995.87</v>
      </c>
      <c r="I7723" s="3">
        <v>14349.08</v>
      </c>
    </row>
    <row r="7724" spans="1:9" x14ac:dyDescent="0.3">
      <c r="A7724">
        <v>7723</v>
      </c>
      <c r="B7724" s="2">
        <v>45741</v>
      </c>
      <c r="C7724" t="s">
        <v>14</v>
      </c>
      <c r="D7724" t="s">
        <v>18</v>
      </c>
      <c r="E7724" t="s">
        <v>45</v>
      </c>
      <c r="F7724" t="s">
        <v>121</v>
      </c>
      <c r="G7724">
        <v>10</v>
      </c>
      <c r="H7724" s="3">
        <v>1379.73</v>
      </c>
      <c r="I7724" s="3">
        <v>24849.95</v>
      </c>
    </row>
    <row r="7725" spans="1:9" x14ac:dyDescent="0.3">
      <c r="A7725">
        <v>7724</v>
      </c>
      <c r="B7725" s="2">
        <v>45737</v>
      </c>
      <c r="C7725" t="s">
        <v>9</v>
      </c>
      <c r="D7725" t="s">
        <v>19</v>
      </c>
      <c r="E7725" t="s">
        <v>30</v>
      </c>
      <c r="F7725" t="s">
        <v>121</v>
      </c>
      <c r="G7725">
        <v>10</v>
      </c>
      <c r="H7725" s="3">
        <v>589.5</v>
      </c>
      <c r="I7725" s="3">
        <v>10617.33</v>
      </c>
    </row>
    <row r="7726" spans="1:9" x14ac:dyDescent="0.3">
      <c r="A7726">
        <v>7725</v>
      </c>
      <c r="B7726" s="2">
        <v>45740</v>
      </c>
      <c r="C7726" t="s">
        <v>9</v>
      </c>
      <c r="D7726" t="s">
        <v>19</v>
      </c>
      <c r="E7726" t="s">
        <v>52</v>
      </c>
      <c r="F7726" t="s">
        <v>121</v>
      </c>
      <c r="G7726">
        <v>14</v>
      </c>
      <c r="H7726" s="3">
        <v>410.84</v>
      </c>
      <c r="I7726" s="3">
        <v>10359.34</v>
      </c>
    </row>
    <row r="7727" spans="1:9" x14ac:dyDescent="0.3">
      <c r="A7727">
        <v>7726</v>
      </c>
      <c r="B7727" s="2">
        <v>45733</v>
      </c>
      <c r="C7727" t="s">
        <v>13</v>
      </c>
      <c r="D7727" t="s">
        <v>17</v>
      </c>
      <c r="E7727" t="s">
        <v>51</v>
      </c>
      <c r="F7727" t="s">
        <v>122</v>
      </c>
      <c r="G7727">
        <v>20</v>
      </c>
      <c r="H7727" s="3">
        <v>322.44</v>
      </c>
      <c r="I7727" s="3">
        <v>11614.76</v>
      </c>
    </row>
    <row r="7728" spans="1:9" x14ac:dyDescent="0.3">
      <c r="A7728">
        <v>7727</v>
      </c>
      <c r="B7728" s="2">
        <v>45733</v>
      </c>
      <c r="C7728" t="s">
        <v>12</v>
      </c>
      <c r="D7728" t="s">
        <v>19</v>
      </c>
      <c r="E7728" t="s">
        <v>68</v>
      </c>
      <c r="F7728" t="s">
        <v>121</v>
      </c>
      <c r="G7728">
        <v>16</v>
      </c>
      <c r="H7728" s="3">
        <v>175.54</v>
      </c>
      <c r="I7728" s="3">
        <v>5058.57</v>
      </c>
    </row>
    <row r="7729" spans="1:9" x14ac:dyDescent="0.3">
      <c r="A7729">
        <v>7728</v>
      </c>
      <c r="B7729" s="2">
        <v>45732</v>
      </c>
      <c r="C7729" t="s">
        <v>9</v>
      </c>
      <c r="D7729" t="s">
        <v>19</v>
      </c>
      <c r="E7729" t="s">
        <v>57</v>
      </c>
      <c r="F7729" t="s">
        <v>121</v>
      </c>
      <c r="G7729">
        <v>15</v>
      </c>
      <c r="H7729" s="3">
        <v>428.25</v>
      </c>
      <c r="I7729" s="3">
        <v>11569.65</v>
      </c>
    </row>
    <row r="7730" spans="1:9" x14ac:dyDescent="0.3">
      <c r="A7730">
        <v>7729</v>
      </c>
      <c r="B7730" s="2">
        <v>45736</v>
      </c>
      <c r="C7730" t="s">
        <v>14</v>
      </c>
      <c r="D7730" t="s">
        <v>16</v>
      </c>
      <c r="E7730" t="s">
        <v>86</v>
      </c>
      <c r="F7730" t="s">
        <v>122</v>
      </c>
      <c r="G7730">
        <v>5</v>
      </c>
      <c r="H7730" s="3">
        <v>1093.19</v>
      </c>
      <c r="I7730" s="3">
        <v>9844.58</v>
      </c>
    </row>
    <row r="7731" spans="1:9" x14ac:dyDescent="0.3">
      <c r="A7731">
        <v>7730</v>
      </c>
      <c r="B7731" s="2">
        <v>45722</v>
      </c>
      <c r="C7731" t="s">
        <v>15</v>
      </c>
      <c r="D7731" t="s">
        <v>16</v>
      </c>
      <c r="E7731" t="s">
        <v>22</v>
      </c>
      <c r="F7731" t="s">
        <v>121</v>
      </c>
      <c r="G7731">
        <v>4</v>
      </c>
      <c r="H7731" s="3">
        <v>1274.6400000000001</v>
      </c>
      <c r="I7731" s="3">
        <v>9182.8799999999992</v>
      </c>
    </row>
    <row r="7732" spans="1:9" x14ac:dyDescent="0.3">
      <c r="A7732">
        <v>7731</v>
      </c>
      <c r="B7732" s="2">
        <v>45744</v>
      </c>
      <c r="C7732" t="s">
        <v>11</v>
      </c>
      <c r="D7732" t="s">
        <v>19</v>
      </c>
      <c r="E7732" t="s">
        <v>45</v>
      </c>
      <c r="F7732" t="s">
        <v>121</v>
      </c>
      <c r="G7732">
        <v>5</v>
      </c>
      <c r="H7732" s="3">
        <v>910.31</v>
      </c>
      <c r="I7732" s="3">
        <v>8197.68</v>
      </c>
    </row>
    <row r="7733" spans="1:9" x14ac:dyDescent="0.3">
      <c r="A7733">
        <v>7732</v>
      </c>
      <c r="B7733" s="2">
        <v>45718</v>
      </c>
      <c r="C7733" t="s">
        <v>15</v>
      </c>
      <c r="D7733" t="s">
        <v>20</v>
      </c>
      <c r="E7733" t="s">
        <v>32</v>
      </c>
      <c r="F7733" t="s">
        <v>122</v>
      </c>
      <c r="G7733">
        <v>8</v>
      </c>
      <c r="H7733" s="3">
        <v>1643.32</v>
      </c>
      <c r="I7733" s="3">
        <v>23677.919999999998</v>
      </c>
    </row>
    <row r="7734" spans="1:9" x14ac:dyDescent="0.3">
      <c r="A7734">
        <v>7733</v>
      </c>
      <c r="B7734" s="2">
        <v>45735</v>
      </c>
      <c r="C7734" t="s">
        <v>15</v>
      </c>
      <c r="D7734" t="s">
        <v>18</v>
      </c>
      <c r="E7734" t="s">
        <v>46</v>
      </c>
      <c r="F7734" t="s">
        <v>121</v>
      </c>
      <c r="G7734">
        <v>4</v>
      </c>
      <c r="H7734" s="3">
        <v>1333.94</v>
      </c>
      <c r="I7734" s="3">
        <v>9610.1</v>
      </c>
    </row>
    <row r="7735" spans="1:9" x14ac:dyDescent="0.3">
      <c r="A7735">
        <v>7734</v>
      </c>
      <c r="B7735" s="2">
        <v>45746</v>
      </c>
      <c r="C7735" t="s">
        <v>13</v>
      </c>
      <c r="D7735" t="s">
        <v>18</v>
      </c>
      <c r="E7735" t="s">
        <v>44</v>
      </c>
      <c r="F7735" t="s">
        <v>121</v>
      </c>
      <c r="G7735">
        <v>6</v>
      </c>
      <c r="H7735" s="3">
        <v>452.01</v>
      </c>
      <c r="I7735" s="3">
        <v>4884.62</v>
      </c>
    </row>
    <row r="7736" spans="1:9" x14ac:dyDescent="0.3">
      <c r="A7736">
        <v>7735</v>
      </c>
      <c r="B7736" s="2">
        <v>45719</v>
      </c>
      <c r="C7736" t="s">
        <v>11</v>
      </c>
      <c r="D7736" t="s">
        <v>19</v>
      </c>
      <c r="E7736" t="s">
        <v>112</v>
      </c>
      <c r="F7736" t="s">
        <v>122</v>
      </c>
      <c r="G7736">
        <v>8</v>
      </c>
      <c r="H7736" s="3">
        <v>1170.97</v>
      </c>
      <c r="I7736" s="3">
        <v>16872.03</v>
      </c>
    </row>
    <row r="7737" spans="1:9" x14ac:dyDescent="0.3">
      <c r="A7737">
        <v>7736</v>
      </c>
      <c r="B7737" s="2">
        <v>45736</v>
      </c>
      <c r="C7737" t="s">
        <v>10</v>
      </c>
      <c r="D7737" t="s">
        <v>17</v>
      </c>
      <c r="E7737" t="s">
        <v>116</v>
      </c>
      <c r="F7737" t="s">
        <v>121</v>
      </c>
      <c r="G7737">
        <v>7</v>
      </c>
      <c r="H7737" s="3">
        <v>716.27</v>
      </c>
      <c r="I7737" s="3">
        <v>9030.39</v>
      </c>
    </row>
    <row r="7738" spans="1:9" x14ac:dyDescent="0.3">
      <c r="A7738">
        <v>7737</v>
      </c>
      <c r="B7738" s="2">
        <v>45747</v>
      </c>
      <c r="C7738" t="s">
        <v>10</v>
      </c>
      <c r="D7738" t="s">
        <v>16</v>
      </c>
      <c r="E7738" t="s">
        <v>65</v>
      </c>
      <c r="F7738" t="s">
        <v>121</v>
      </c>
      <c r="G7738">
        <v>2</v>
      </c>
      <c r="H7738" s="3">
        <v>802.83</v>
      </c>
      <c r="I7738" s="3">
        <v>2891.91</v>
      </c>
    </row>
    <row r="7739" spans="1:9" x14ac:dyDescent="0.3">
      <c r="A7739">
        <v>7738</v>
      </c>
      <c r="B7739" s="2">
        <v>45743</v>
      </c>
      <c r="C7739" t="s">
        <v>15</v>
      </c>
      <c r="D7739" t="s">
        <v>16</v>
      </c>
      <c r="E7739" t="s">
        <v>72</v>
      </c>
      <c r="F7739" t="s">
        <v>122</v>
      </c>
      <c r="G7739">
        <v>5</v>
      </c>
      <c r="H7739" s="3">
        <v>1426.5</v>
      </c>
      <c r="I7739" s="3">
        <v>12846.16</v>
      </c>
    </row>
    <row r="7740" spans="1:9" x14ac:dyDescent="0.3">
      <c r="A7740">
        <v>7739</v>
      </c>
      <c r="B7740" s="2">
        <v>45740</v>
      </c>
      <c r="C7740" t="s">
        <v>11</v>
      </c>
      <c r="D7740" t="s">
        <v>17</v>
      </c>
      <c r="E7740" t="s">
        <v>29</v>
      </c>
      <c r="F7740" t="s">
        <v>121</v>
      </c>
      <c r="G7740">
        <v>10</v>
      </c>
      <c r="H7740" s="3">
        <v>860.95</v>
      </c>
      <c r="I7740" s="3">
        <v>15506.34</v>
      </c>
    </row>
    <row r="7741" spans="1:9" x14ac:dyDescent="0.3">
      <c r="A7741">
        <v>7740</v>
      </c>
      <c r="B7741" s="2">
        <v>45721</v>
      </c>
      <c r="C7741" t="s">
        <v>9</v>
      </c>
      <c r="D7741" t="s">
        <v>19</v>
      </c>
      <c r="E7741" t="s">
        <v>45</v>
      </c>
      <c r="F7741" t="s">
        <v>122</v>
      </c>
      <c r="G7741">
        <v>8</v>
      </c>
      <c r="H7741" s="3">
        <v>408.77</v>
      </c>
      <c r="I7741" s="3">
        <v>5889.8</v>
      </c>
    </row>
    <row r="7742" spans="1:9" x14ac:dyDescent="0.3">
      <c r="A7742">
        <v>7741</v>
      </c>
      <c r="B7742" s="2">
        <v>45720</v>
      </c>
      <c r="C7742" t="s">
        <v>15</v>
      </c>
      <c r="D7742" t="s">
        <v>16</v>
      </c>
      <c r="E7742" t="s">
        <v>53</v>
      </c>
      <c r="F7742" t="s">
        <v>121</v>
      </c>
      <c r="G7742">
        <v>10</v>
      </c>
      <c r="H7742" s="3">
        <v>1751.44</v>
      </c>
      <c r="I7742" s="3">
        <v>31544.73</v>
      </c>
    </row>
    <row r="7743" spans="1:9" x14ac:dyDescent="0.3">
      <c r="A7743">
        <v>7742</v>
      </c>
      <c r="B7743" s="2">
        <v>45727</v>
      </c>
      <c r="C7743" t="s">
        <v>9</v>
      </c>
      <c r="D7743" t="s">
        <v>17</v>
      </c>
      <c r="E7743" t="s">
        <v>84</v>
      </c>
      <c r="F7743" t="s">
        <v>121</v>
      </c>
      <c r="G7743">
        <v>14</v>
      </c>
      <c r="H7743" s="3">
        <v>565.04999999999995</v>
      </c>
      <c r="I7743" s="3">
        <v>14247.75</v>
      </c>
    </row>
    <row r="7744" spans="1:9" x14ac:dyDescent="0.3">
      <c r="A7744">
        <v>7743</v>
      </c>
      <c r="B7744" s="2">
        <v>45733</v>
      </c>
      <c r="C7744" t="s">
        <v>14</v>
      </c>
      <c r="D7744" t="s">
        <v>20</v>
      </c>
      <c r="E7744" t="s">
        <v>43</v>
      </c>
      <c r="F7744" t="s">
        <v>121</v>
      </c>
      <c r="G7744">
        <v>10</v>
      </c>
      <c r="H7744" s="3">
        <v>1455.72</v>
      </c>
      <c r="I7744" s="3">
        <v>26218.59</v>
      </c>
    </row>
    <row r="7745" spans="1:9" x14ac:dyDescent="0.3">
      <c r="A7745">
        <v>7744</v>
      </c>
      <c r="B7745" s="2">
        <v>45725</v>
      </c>
      <c r="C7745" t="s">
        <v>11</v>
      </c>
      <c r="D7745" t="s">
        <v>17</v>
      </c>
      <c r="E7745" t="s">
        <v>74</v>
      </c>
      <c r="F7745" t="s">
        <v>121</v>
      </c>
      <c r="G7745">
        <v>1</v>
      </c>
      <c r="H7745" s="3">
        <v>1137.06</v>
      </c>
      <c r="I7745" s="3">
        <v>2047.93</v>
      </c>
    </row>
    <row r="7746" spans="1:9" x14ac:dyDescent="0.3">
      <c r="A7746">
        <v>7745</v>
      </c>
      <c r="B7746" s="2">
        <v>45726</v>
      </c>
      <c r="C7746" t="s">
        <v>10</v>
      </c>
      <c r="D7746" t="s">
        <v>16</v>
      </c>
      <c r="E7746" t="s">
        <v>40</v>
      </c>
      <c r="F7746" t="s">
        <v>122</v>
      </c>
      <c r="G7746">
        <v>8</v>
      </c>
      <c r="H7746" s="3">
        <v>835.78</v>
      </c>
      <c r="I7746" s="3">
        <v>12042.41</v>
      </c>
    </row>
    <row r="7747" spans="1:9" x14ac:dyDescent="0.3">
      <c r="A7747">
        <v>7746</v>
      </c>
      <c r="B7747" s="2">
        <v>45743</v>
      </c>
      <c r="C7747" t="s">
        <v>13</v>
      </c>
      <c r="D7747" t="s">
        <v>18</v>
      </c>
      <c r="E7747" t="s">
        <v>117</v>
      </c>
      <c r="F7747" t="s">
        <v>121</v>
      </c>
      <c r="G7747">
        <v>17</v>
      </c>
      <c r="H7747" s="3">
        <v>488.26</v>
      </c>
      <c r="I7747" s="3">
        <v>14949.67</v>
      </c>
    </row>
    <row r="7748" spans="1:9" x14ac:dyDescent="0.3">
      <c r="A7748">
        <v>7747</v>
      </c>
      <c r="B7748" s="2">
        <v>45727</v>
      </c>
      <c r="C7748" t="s">
        <v>9</v>
      </c>
      <c r="D7748" t="s">
        <v>19</v>
      </c>
      <c r="E7748" t="s">
        <v>89</v>
      </c>
      <c r="F7748" t="s">
        <v>121</v>
      </c>
      <c r="G7748">
        <v>16</v>
      </c>
      <c r="H7748" s="3">
        <v>538.75</v>
      </c>
      <c r="I7748" s="3">
        <v>15525.26</v>
      </c>
    </row>
    <row r="7749" spans="1:9" x14ac:dyDescent="0.3">
      <c r="A7749">
        <v>7748</v>
      </c>
      <c r="B7749" s="2">
        <v>45732</v>
      </c>
      <c r="C7749" t="s">
        <v>13</v>
      </c>
      <c r="D7749" t="s">
        <v>18</v>
      </c>
      <c r="E7749" t="s">
        <v>91</v>
      </c>
      <c r="F7749" t="s">
        <v>122</v>
      </c>
      <c r="G7749">
        <v>9</v>
      </c>
      <c r="H7749" s="3">
        <v>332.01</v>
      </c>
      <c r="I7749" s="3">
        <v>5381.77</v>
      </c>
    </row>
    <row r="7750" spans="1:9" x14ac:dyDescent="0.3">
      <c r="A7750">
        <v>7749</v>
      </c>
      <c r="B7750" s="2">
        <v>45739</v>
      </c>
      <c r="C7750" t="s">
        <v>14</v>
      </c>
      <c r="D7750" t="s">
        <v>19</v>
      </c>
      <c r="E7750" t="s">
        <v>99</v>
      </c>
      <c r="F7750" t="s">
        <v>122</v>
      </c>
      <c r="G7750">
        <v>6</v>
      </c>
      <c r="H7750" s="3">
        <v>1149</v>
      </c>
      <c r="I7750" s="3">
        <v>12416.6</v>
      </c>
    </row>
    <row r="7751" spans="1:9" x14ac:dyDescent="0.3">
      <c r="A7751">
        <v>7750</v>
      </c>
      <c r="B7751" s="2">
        <v>45744</v>
      </c>
      <c r="C7751" t="s">
        <v>9</v>
      </c>
      <c r="D7751" t="s">
        <v>19</v>
      </c>
      <c r="E7751" t="s">
        <v>69</v>
      </c>
      <c r="F7751" t="s">
        <v>122</v>
      </c>
      <c r="G7751">
        <v>7</v>
      </c>
      <c r="H7751" s="3">
        <v>450</v>
      </c>
      <c r="I7751" s="3">
        <v>5673.38</v>
      </c>
    </row>
    <row r="7752" spans="1:9" x14ac:dyDescent="0.3">
      <c r="A7752">
        <v>7751</v>
      </c>
      <c r="B7752" s="2">
        <v>45732</v>
      </c>
      <c r="C7752" t="s">
        <v>14</v>
      </c>
      <c r="D7752" t="s">
        <v>16</v>
      </c>
      <c r="E7752" t="s">
        <v>78</v>
      </c>
      <c r="F7752" t="s">
        <v>122</v>
      </c>
      <c r="G7752">
        <v>7</v>
      </c>
      <c r="H7752" s="3">
        <v>1048.96</v>
      </c>
      <c r="I7752" s="3">
        <v>13224.78</v>
      </c>
    </row>
    <row r="7753" spans="1:9" x14ac:dyDescent="0.3">
      <c r="A7753">
        <v>7752</v>
      </c>
      <c r="B7753" s="2">
        <v>45739</v>
      </c>
      <c r="C7753" t="s">
        <v>14</v>
      </c>
      <c r="D7753" t="s">
        <v>17</v>
      </c>
      <c r="E7753" t="s">
        <v>49</v>
      </c>
      <c r="F7753" t="s">
        <v>121</v>
      </c>
      <c r="G7753">
        <v>4</v>
      </c>
      <c r="H7753" s="3">
        <v>1109.3900000000001</v>
      </c>
      <c r="I7753" s="3">
        <v>7992.37</v>
      </c>
    </row>
    <row r="7754" spans="1:9" x14ac:dyDescent="0.3">
      <c r="A7754">
        <v>7753</v>
      </c>
      <c r="B7754" s="2">
        <v>45732</v>
      </c>
      <c r="C7754" t="s">
        <v>10</v>
      </c>
      <c r="D7754" t="s">
        <v>18</v>
      </c>
      <c r="E7754" t="s">
        <v>116</v>
      </c>
      <c r="F7754" t="s">
        <v>122</v>
      </c>
      <c r="G7754">
        <v>2</v>
      </c>
      <c r="H7754" s="3">
        <v>899.3</v>
      </c>
      <c r="I7754" s="3">
        <v>3239.41</v>
      </c>
    </row>
    <row r="7755" spans="1:9" x14ac:dyDescent="0.3">
      <c r="A7755">
        <v>7754</v>
      </c>
      <c r="B7755" s="2">
        <v>45728</v>
      </c>
      <c r="C7755" t="s">
        <v>13</v>
      </c>
      <c r="D7755" t="s">
        <v>19</v>
      </c>
      <c r="E7755" t="s">
        <v>41</v>
      </c>
      <c r="F7755" t="s">
        <v>121</v>
      </c>
      <c r="G7755">
        <v>5</v>
      </c>
      <c r="H7755" s="3">
        <v>499.11</v>
      </c>
      <c r="I7755" s="3">
        <v>4494.67</v>
      </c>
    </row>
    <row r="7756" spans="1:9" x14ac:dyDescent="0.3">
      <c r="A7756">
        <v>7755</v>
      </c>
      <c r="B7756" s="2">
        <v>45739</v>
      </c>
      <c r="C7756" t="s">
        <v>15</v>
      </c>
      <c r="D7756" t="s">
        <v>19</v>
      </c>
      <c r="E7756" t="s">
        <v>106</v>
      </c>
      <c r="F7756" t="s">
        <v>121</v>
      </c>
      <c r="G7756">
        <v>5</v>
      </c>
      <c r="H7756" s="3">
        <v>1258.76</v>
      </c>
      <c r="I7756" s="3">
        <v>11335.6</v>
      </c>
    </row>
    <row r="7757" spans="1:9" x14ac:dyDescent="0.3">
      <c r="A7757">
        <v>7756</v>
      </c>
      <c r="B7757" s="2">
        <v>45732</v>
      </c>
      <c r="C7757" t="s">
        <v>15</v>
      </c>
      <c r="D7757" t="s">
        <v>16</v>
      </c>
      <c r="E7757" t="s">
        <v>26</v>
      </c>
      <c r="F7757" t="s">
        <v>122</v>
      </c>
      <c r="G7757">
        <v>1</v>
      </c>
      <c r="H7757" s="3">
        <v>1748.25</v>
      </c>
      <c r="I7757" s="3">
        <v>3148.73</v>
      </c>
    </row>
    <row r="7758" spans="1:9" x14ac:dyDescent="0.3">
      <c r="A7758">
        <v>7757</v>
      </c>
      <c r="B7758" s="2">
        <v>45731</v>
      </c>
      <c r="C7758" t="s">
        <v>13</v>
      </c>
      <c r="D7758" t="s">
        <v>20</v>
      </c>
      <c r="E7758" t="s">
        <v>82</v>
      </c>
      <c r="F7758" t="s">
        <v>121</v>
      </c>
      <c r="G7758">
        <v>6</v>
      </c>
      <c r="H7758" s="3">
        <v>464.62</v>
      </c>
      <c r="I7758" s="3">
        <v>5020.8900000000003</v>
      </c>
    </row>
    <row r="7759" spans="1:9" x14ac:dyDescent="0.3">
      <c r="A7759">
        <v>7758</v>
      </c>
      <c r="B7759" s="2">
        <v>45747</v>
      </c>
      <c r="C7759" t="s">
        <v>11</v>
      </c>
      <c r="D7759" t="s">
        <v>16</v>
      </c>
      <c r="E7759" t="s">
        <v>108</v>
      </c>
      <c r="F7759" t="s">
        <v>121</v>
      </c>
      <c r="G7759">
        <v>10</v>
      </c>
      <c r="H7759" s="3">
        <v>1038.3</v>
      </c>
      <c r="I7759" s="3">
        <v>18700.55</v>
      </c>
    </row>
    <row r="7760" spans="1:9" x14ac:dyDescent="0.3">
      <c r="A7760">
        <v>7759</v>
      </c>
      <c r="B7760" s="2">
        <v>45734</v>
      </c>
      <c r="C7760" t="s">
        <v>11</v>
      </c>
      <c r="D7760" t="s">
        <v>17</v>
      </c>
      <c r="E7760" t="s">
        <v>120</v>
      </c>
      <c r="F7760" t="s">
        <v>122</v>
      </c>
      <c r="G7760">
        <v>6</v>
      </c>
      <c r="H7760" s="3">
        <v>883.89</v>
      </c>
      <c r="I7760" s="3">
        <v>9551.7099999999991</v>
      </c>
    </row>
    <row r="7761" spans="1:9" x14ac:dyDescent="0.3">
      <c r="A7761">
        <v>7760</v>
      </c>
      <c r="B7761" s="2">
        <v>45722</v>
      </c>
      <c r="C7761" t="s">
        <v>9</v>
      </c>
      <c r="D7761" t="s">
        <v>20</v>
      </c>
      <c r="E7761" t="s">
        <v>95</v>
      </c>
      <c r="F7761" t="s">
        <v>122</v>
      </c>
      <c r="G7761">
        <v>19</v>
      </c>
      <c r="H7761" s="3">
        <v>437.84</v>
      </c>
      <c r="I7761" s="3">
        <v>14983.06</v>
      </c>
    </row>
    <row r="7762" spans="1:9" x14ac:dyDescent="0.3">
      <c r="A7762">
        <v>7761</v>
      </c>
      <c r="B7762" s="2">
        <v>45728</v>
      </c>
      <c r="C7762" t="s">
        <v>13</v>
      </c>
      <c r="D7762" t="s">
        <v>17</v>
      </c>
      <c r="E7762" t="s">
        <v>23</v>
      </c>
      <c r="F7762" t="s">
        <v>122</v>
      </c>
      <c r="G7762">
        <v>18</v>
      </c>
      <c r="H7762" s="3">
        <v>335.85</v>
      </c>
      <c r="I7762" s="3">
        <v>10888.03</v>
      </c>
    </row>
    <row r="7763" spans="1:9" x14ac:dyDescent="0.3">
      <c r="A7763">
        <v>7762</v>
      </c>
      <c r="B7763" s="2">
        <v>45747</v>
      </c>
      <c r="C7763" t="s">
        <v>15</v>
      </c>
      <c r="D7763" t="s">
        <v>16</v>
      </c>
      <c r="E7763" t="s">
        <v>22</v>
      </c>
      <c r="F7763" t="s">
        <v>122</v>
      </c>
      <c r="G7763">
        <v>6</v>
      </c>
      <c r="H7763" s="3">
        <v>1680.06</v>
      </c>
      <c r="I7763" s="3">
        <v>18155.47</v>
      </c>
    </row>
    <row r="7764" spans="1:9" x14ac:dyDescent="0.3">
      <c r="A7764">
        <v>7763</v>
      </c>
      <c r="B7764" s="2">
        <v>45745</v>
      </c>
      <c r="C7764" t="s">
        <v>9</v>
      </c>
      <c r="D7764" t="s">
        <v>17</v>
      </c>
      <c r="E7764" t="s">
        <v>68</v>
      </c>
      <c r="F7764" t="s">
        <v>121</v>
      </c>
      <c r="G7764">
        <v>7</v>
      </c>
      <c r="H7764" s="3">
        <v>501.48</v>
      </c>
      <c r="I7764" s="3">
        <v>6322.42</v>
      </c>
    </row>
    <row r="7765" spans="1:9" x14ac:dyDescent="0.3">
      <c r="A7765">
        <v>7764</v>
      </c>
      <c r="B7765" s="2">
        <v>45733</v>
      </c>
      <c r="C7765" t="s">
        <v>9</v>
      </c>
      <c r="D7765" t="s">
        <v>20</v>
      </c>
      <c r="E7765" t="s">
        <v>91</v>
      </c>
      <c r="F7765" t="s">
        <v>122</v>
      </c>
      <c r="G7765">
        <v>8</v>
      </c>
      <c r="H7765" s="3">
        <v>454.05</v>
      </c>
      <c r="I7765" s="3">
        <v>6542.22</v>
      </c>
    </row>
    <row r="7766" spans="1:9" x14ac:dyDescent="0.3">
      <c r="A7766">
        <v>7765</v>
      </c>
      <c r="B7766" s="2">
        <v>45732</v>
      </c>
      <c r="C7766" t="s">
        <v>12</v>
      </c>
      <c r="D7766" t="s">
        <v>19</v>
      </c>
      <c r="E7766" t="s">
        <v>68</v>
      </c>
      <c r="F7766" t="s">
        <v>121</v>
      </c>
      <c r="G7766">
        <v>5</v>
      </c>
      <c r="H7766" s="3">
        <v>228</v>
      </c>
      <c r="I7766" s="3">
        <v>2053.2199999999998</v>
      </c>
    </row>
    <row r="7767" spans="1:9" x14ac:dyDescent="0.3">
      <c r="A7767">
        <v>7766</v>
      </c>
      <c r="B7767" s="2">
        <v>45730</v>
      </c>
      <c r="C7767" t="s">
        <v>13</v>
      </c>
      <c r="D7767" t="s">
        <v>16</v>
      </c>
      <c r="E7767" t="s">
        <v>71</v>
      </c>
      <c r="F7767" t="s">
        <v>121</v>
      </c>
      <c r="G7767">
        <v>15</v>
      </c>
      <c r="H7767" s="3">
        <v>431.18</v>
      </c>
      <c r="I7767" s="3">
        <v>11648.8</v>
      </c>
    </row>
    <row r="7768" spans="1:9" x14ac:dyDescent="0.3">
      <c r="A7768">
        <v>7767</v>
      </c>
      <c r="B7768" s="2">
        <v>45727</v>
      </c>
      <c r="C7768" t="s">
        <v>15</v>
      </c>
      <c r="D7768" t="s">
        <v>19</v>
      </c>
      <c r="E7768" t="s">
        <v>27</v>
      </c>
      <c r="F7768" t="s">
        <v>121</v>
      </c>
      <c r="G7768">
        <v>2</v>
      </c>
      <c r="H7768" s="3">
        <v>1606.31</v>
      </c>
      <c r="I7768" s="3">
        <v>5786.17</v>
      </c>
    </row>
    <row r="7769" spans="1:9" x14ac:dyDescent="0.3">
      <c r="A7769">
        <v>7768</v>
      </c>
      <c r="B7769" s="2">
        <v>45741</v>
      </c>
      <c r="C7769" t="s">
        <v>14</v>
      </c>
      <c r="D7769" t="s">
        <v>18</v>
      </c>
      <c r="E7769" t="s">
        <v>50</v>
      </c>
      <c r="F7769" t="s">
        <v>121</v>
      </c>
      <c r="G7769">
        <v>10</v>
      </c>
      <c r="H7769" s="3">
        <v>1414.33</v>
      </c>
      <c r="I7769" s="3">
        <v>25473.13</v>
      </c>
    </row>
    <row r="7770" spans="1:9" x14ac:dyDescent="0.3">
      <c r="A7770">
        <v>7769</v>
      </c>
      <c r="B7770" s="2">
        <v>45738</v>
      </c>
      <c r="C7770" t="s">
        <v>15</v>
      </c>
      <c r="D7770" t="s">
        <v>16</v>
      </c>
      <c r="E7770" t="s">
        <v>114</v>
      </c>
      <c r="F7770" t="s">
        <v>122</v>
      </c>
      <c r="G7770">
        <v>1</v>
      </c>
      <c r="H7770" s="3">
        <v>1696.77</v>
      </c>
      <c r="I7770" s="3">
        <v>3056.01</v>
      </c>
    </row>
    <row r="7771" spans="1:9" x14ac:dyDescent="0.3">
      <c r="A7771">
        <v>7770</v>
      </c>
      <c r="B7771" s="2">
        <v>45744</v>
      </c>
      <c r="C7771" t="s">
        <v>9</v>
      </c>
      <c r="D7771" t="s">
        <v>17</v>
      </c>
      <c r="E7771" t="s">
        <v>78</v>
      </c>
      <c r="F7771" t="s">
        <v>122</v>
      </c>
      <c r="G7771">
        <v>12</v>
      </c>
      <c r="H7771" s="3">
        <v>552.58000000000004</v>
      </c>
      <c r="I7771" s="3">
        <v>11942.85</v>
      </c>
    </row>
    <row r="7772" spans="1:9" x14ac:dyDescent="0.3">
      <c r="A7772">
        <v>7771</v>
      </c>
      <c r="B7772" s="2">
        <v>45720</v>
      </c>
      <c r="C7772" t="s">
        <v>10</v>
      </c>
      <c r="D7772" t="s">
        <v>16</v>
      </c>
      <c r="E7772" t="s">
        <v>74</v>
      </c>
      <c r="F7772" t="s">
        <v>122</v>
      </c>
      <c r="G7772">
        <v>9</v>
      </c>
      <c r="H7772" s="3">
        <v>700.76</v>
      </c>
      <c r="I7772" s="3">
        <v>11359.08</v>
      </c>
    </row>
    <row r="7773" spans="1:9" x14ac:dyDescent="0.3">
      <c r="A7773">
        <v>7772</v>
      </c>
      <c r="B7773" s="2">
        <v>45737</v>
      </c>
      <c r="C7773" t="s">
        <v>12</v>
      </c>
      <c r="D7773" t="s">
        <v>17</v>
      </c>
      <c r="E7773" t="s">
        <v>31</v>
      </c>
      <c r="F7773" t="s">
        <v>121</v>
      </c>
      <c r="G7773">
        <v>12</v>
      </c>
      <c r="H7773" s="3">
        <v>175.45</v>
      </c>
      <c r="I7773" s="3">
        <v>3791.98</v>
      </c>
    </row>
    <row r="7774" spans="1:9" x14ac:dyDescent="0.3">
      <c r="A7774">
        <v>7773</v>
      </c>
      <c r="B7774" s="2">
        <v>45743</v>
      </c>
      <c r="C7774" t="s">
        <v>14</v>
      </c>
      <c r="D7774" t="s">
        <v>17</v>
      </c>
      <c r="E7774" t="s">
        <v>33</v>
      </c>
      <c r="F7774" t="s">
        <v>121</v>
      </c>
      <c r="G7774">
        <v>3</v>
      </c>
      <c r="H7774" s="3">
        <v>1067.68</v>
      </c>
      <c r="I7774" s="3">
        <v>5768.91</v>
      </c>
    </row>
    <row r="7775" spans="1:9" x14ac:dyDescent="0.3">
      <c r="A7775">
        <v>7774</v>
      </c>
      <c r="B7775" s="2">
        <v>45728</v>
      </c>
      <c r="C7775" t="s">
        <v>10</v>
      </c>
      <c r="D7775" t="s">
        <v>17</v>
      </c>
      <c r="E7775" t="s">
        <v>99</v>
      </c>
      <c r="F7775" t="s">
        <v>121</v>
      </c>
      <c r="G7775">
        <v>2</v>
      </c>
      <c r="H7775" s="3">
        <v>886.91</v>
      </c>
      <c r="I7775" s="3">
        <v>3194.78</v>
      </c>
    </row>
    <row r="7776" spans="1:9" x14ac:dyDescent="0.3">
      <c r="A7776">
        <v>7775</v>
      </c>
      <c r="B7776" s="2">
        <v>45718</v>
      </c>
      <c r="C7776" t="s">
        <v>15</v>
      </c>
      <c r="D7776" t="s">
        <v>18</v>
      </c>
      <c r="E7776" t="s">
        <v>28</v>
      </c>
      <c r="F7776" t="s">
        <v>122</v>
      </c>
      <c r="G7776">
        <v>3</v>
      </c>
      <c r="H7776" s="3">
        <v>1701.63</v>
      </c>
      <c r="I7776" s="3">
        <v>9194.2800000000007</v>
      </c>
    </row>
    <row r="7777" spans="1:9" x14ac:dyDescent="0.3">
      <c r="A7777">
        <v>7776</v>
      </c>
      <c r="B7777" s="2">
        <v>45732</v>
      </c>
      <c r="C7777" t="s">
        <v>12</v>
      </c>
      <c r="D7777" t="s">
        <v>16</v>
      </c>
      <c r="E7777" t="s">
        <v>47</v>
      </c>
      <c r="F7777" t="s">
        <v>122</v>
      </c>
      <c r="G7777">
        <v>6</v>
      </c>
      <c r="H7777" s="3">
        <v>186</v>
      </c>
      <c r="I7777" s="3">
        <v>2010</v>
      </c>
    </row>
    <row r="7778" spans="1:9" x14ac:dyDescent="0.3">
      <c r="A7778">
        <v>7777</v>
      </c>
      <c r="B7778" s="2">
        <v>45731</v>
      </c>
      <c r="C7778" t="s">
        <v>10</v>
      </c>
      <c r="D7778" t="s">
        <v>17</v>
      </c>
      <c r="E7778" t="s">
        <v>50</v>
      </c>
      <c r="F7778" t="s">
        <v>121</v>
      </c>
      <c r="G7778">
        <v>9</v>
      </c>
      <c r="H7778" s="3">
        <v>728.67</v>
      </c>
      <c r="I7778" s="3">
        <v>11811.5</v>
      </c>
    </row>
    <row r="7779" spans="1:9" x14ac:dyDescent="0.3">
      <c r="A7779">
        <v>7778</v>
      </c>
      <c r="B7779" s="2">
        <v>45723</v>
      </c>
      <c r="C7779" t="s">
        <v>9</v>
      </c>
      <c r="D7779" t="s">
        <v>16</v>
      </c>
      <c r="E7779" t="s">
        <v>63</v>
      </c>
      <c r="F7779" t="s">
        <v>121</v>
      </c>
      <c r="G7779">
        <v>16</v>
      </c>
      <c r="H7779" s="3">
        <v>501.35</v>
      </c>
      <c r="I7779" s="3">
        <v>14447.49</v>
      </c>
    </row>
    <row r="7780" spans="1:9" x14ac:dyDescent="0.3">
      <c r="A7780">
        <v>7779</v>
      </c>
      <c r="B7780" s="2">
        <v>45720</v>
      </c>
      <c r="C7780" t="s">
        <v>10</v>
      </c>
      <c r="D7780" t="s">
        <v>18</v>
      </c>
      <c r="E7780" t="s">
        <v>112</v>
      </c>
      <c r="F7780" t="s">
        <v>121</v>
      </c>
      <c r="G7780">
        <v>9</v>
      </c>
      <c r="H7780" s="3">
        <v>721.32</v>
      </c>
      <c r="I7780" s="3">
        <v>11692.35</v>
      </c>
    </row>
    <row r="7781" spans="1:9" x14ac:dyDescent="0.3">
      <c r="A7781">
        <v>7780</v>
      </c>
      <c r="B7781" s="2">
        <v>45718</v>
      </c>
      <c r="C7781" t="s">
        <v>9</v>
      </c>
      <c r="D7781" t="s">
        <v>18</v>
      </c>
      <c r="E7781" t="s">
        <v>89</v>
      </c>
      <c r="F7781" t="s">
        <v>121</v>
      </c>
      <c r="G7781">
        <v>19</v>
      </c>
      <c r="H7781" s="3">
        <v>428.79</v>
      </c>
      <c r="I7781" s="3">
        <v>14673.37</v>
      </c>
    </row>
    <row r="7782" spans="1:9" x14ac:dyDescent="0.3">
      <c r="A7782">
        <v>7781</v>
      </c>
      <c r="B7782" s="2">
        <v>45729</v>
      </c>
      <c r="C7782" t="s">
        <v>9</v>
      </c>
      <c r="D7782" t="s">
        <v>16</v>
      </c>
      <c r="E7782" t="s">
        <v>60</v>
      </c>
      <c r="F7782" t="s">
        <v>121</v>
      </c>
      <c r="G7782">
        <v>15</v>
      </c>
      <c r="H7782" s="3">
        <v>477.79</v>
      </c>
      <c r="I7782" s="3">
        <v>12908.03</v>
      </c>
    </row>
    <row r="7783" spans="1:9" x14ac:dyDescent="0.3">
      <c r="A7783">
        <v>7782</v>
      </c>
      <c r="B7783" s="2">
        <v>45743</v>
      </c>
      <c r="C7783" t="s">
        <v>10</v>
      </c>
      <c r="D7783" t="s">
        <v>18</v>
      </c>
      <c r="E7783" t="s">
        <v>80</v>
      </c>
      <c r="F7783" t="s">
        <v>121</v>
      </c>
      <c r="G7783">
        <v>7</v>
      </c>
      <c r="H7783" s="3">
        <v>743.12</v>
      </c>
      <c r="I7783" s="3">
        <v>9368.9</v>
      </c>
    </row>
    <row r="7784" spans="1:9" x14ac:dyDescent="0.3">
      <c r="A7784">
        <v>7783</v>
      </c>
      <c r="B7784" s="2">
        <v>45741</v>
      </c>
      <c r="C7784" t="s">
        <v>14</v>
      </c>
      <c r="D7784" t="s">
        <v>18</v>
      </c>
      <c r="E7784" t="s">
        <v>60</v>
      </c>
      <c r="F7784" t="s">
        <v>121</v>
      </c>
      <c r="G7784">
        <v>8</v>
      </c>
      <c r="H7784" s="3">
        <v>1389.36</v>
      </c>
      <c r="I7784" s="3">
        <v>20018.72</v>
      </c>
    </row>
    <row r="7785" spans="1:9" x14ac:dyDescent="0.3">
      <c r="A7785">
        <v>7784</v>
      </c>
      <c r="B7785" s="2">
        <v>45737</v>
      </c>
      <c r="C7785" t="s">
        <v>15</v>
      </c>
      <c r="D7785" t="s">
        <v>18</v>
      </c>
      <c r="E7785" t="s">
        <v>60</v>
      </c>
      <c r="F7785" t="s">
        <v>121</v>
      </c>
      <c r="G7785">
        <v>2</v>
      </c>
      <c r="H7785" s="3">
        <v>1583.33</v>
      </c>
      <c r="I7785" s="3">
        <v>5703.39</v>
      </c>
    </row>
    <row r="7786" spans="1:9" x14ac:dyDescent="0.3">
      <c r="A7786">
        <v>7785</v>
      </c>
      <c r="B7786" s="2">
        <v>45740</v>
      </c>
      <c r="C7786" t="s">
        <v>11</v>
      </c>
      <c r="D7786" t="s">
        <v>18</v>
      </c>
      <c r="E7786" t="s">
        <v>46</v>
      </c>
      <c r="F7786" t="s">
        <v>121</v>
      </c>
      <c r="G7786">
        <v>7</v>
      </c>
      <c r="H7786" s="3">
        <v>829.81</v>
      </c>
      <c r="I7786" s="3">
        <v>10461.84</v>
      </c>
    </row>
    <row r="7787" spans="1:9" x14ac:dyDescent="0.3">
      <c r="A7787">
        <v>7786</v>
      </c>
      <c r="B7787" s="2">
        <v>45724</v>
      </c>
      <c r="C7787" t="s">
        <v>12</v>
      </c>
      <c r="D7787" t="s">
        <v>16</v>
      </c>
      <c r="E7787" t="s">
        <v>92</v>
      </c>
      <c r="F7787" t="s">
        <v>121</v>
      </c>
      <c r="G7787">
        <v>10</v>
      </c>
      <c r="H7787" s="3">
        <v>230.49</v>
      </c>
      <c r="I7787" s="3">
        <v>4151.29</v>
      </c>
    </row>
    <row r="7788" spans="1:9" x14ac:dyDescent="0.3">
      <c r="A7788">
        <v>7787</v>
      </c>
      <c r="B7788" s="2">
        <v>45723</v>
      </c>
      <c r="C7788" t="s">
        <v>10</v>
      </c>
      <c r="D7788" t="s">
        <v>16</v>
      </c>
      <c r="E7788" t="s">
        <v>112</v>
      </c>
      <c r="F7788" t="s">
        <v>122</v>
      </c>
      <c r="G7788">
        <v>2</v>
      </c>
      <c r="H7788" s="3">
        <v>766.04</v>
      </c>
      <c r="I7788" s="3">
        <v>2759.39</v>
      </c>
    </row>
    <row r="7789" spans="1:9" x14ac:dyDescent="0.3">
      <c r="A7789">
        <v>7788</v>
      </c>
      <c r="B7789" s="2">
        <v>45719</v>
      </c>
      <c r="C7789" t="s">
        <v>15</v>
      </c>
      <c r="D7789" t="s">
        <v>17</v>
      </c>
      <c r="E7789" t="s">
        <v>93</v>
      </c>
      <c r="F7789" t="s">
        <v>121</v>
      </c>
      <c r="G7789">
        <v>2</v>
      </c>
      <c r="H7789" s="3">
        <v>1722.3</v>
      </c>
      <c r="I7789" s="3">
        <v>6203.98</v>
      </c>
    </row>
    <row r="7790" spans="1:9" x14ac:dyDescent="0.3">
      <c r="A7790">
        <v>7789</v>
      </c>
      <c r="B7790" s="2">
        <v>45718</v>
      </c>
      <c r="C7790" t="s">
        <v>15</v>
      </c>
      <c r="D7790" t="s">
        <v>18</v>
      </c>
      <c r="E7790" t="s">
        <v>44</v>
      </c>
      <c r="F7790" t="s">
        <v>121</v>
      </c>
      <c r="G7790">
        <v>8</v>
      </c>
      <c r="H7790" s="3">
        <v>1222.23</v>
      </c>
      <c r="I7790" s="3">
        <v>17610.61</v>
      </c>
    </row>
    <row r="7791" spans="1:9" x14ac:dyDescent="0.3">
      <c r="A7791">
        <v>7790</v>
      </c>
      <c r="B7791" s="2">
        <v>45738</v>
      </c>
      <c r="C7791" t="s">
        <v>13</v>
      </c>
      <c r="D7791" t="s">
        <v>17</v>
      </c>
      <c r="E7791" t="s">
        <v>53</v>
      </c>
      <c r="F7791" t="s">
        <v>122</v>
      </c>
      <c r="G7791">
        <v>9</v>
      </c>
      <c r="H7791" s="3">
        <v>332.01</v>
      </c>
      <c r="I7791" s="3">
        <v>5381.77</v>
      </c>
    </row>
    <row r="7792" spans="1:9" x14ac:dyDescent="0.3">
      <c r="A7792">
        <v>7791</v>
      </c>
      <c r="B7792" s="2">
        <v>45735</v>
      </c>
      <c r="C7792" t="s">
        <v>15</v>
      </c>
      <c r="D7792" t="s">
        <v>18</v>
      </c>
      <c r="E7792" t="s">
        <v>112</v>
      </c>
      <c r="F7792" t="s">
        <v>122</v>
      </c>
      <c r="G7792">
        <v>5</v>
      </c>
      <c r="H7792" s="3">
        <v>1402</v>
      </c>
      <c r="I7792" s="3">
        <v>12625.53</v>
      </c>
    </row>
    <row r="7793" spans="1:9" x14ac:dyDescent="0.3">
      <c r="A7793">
        <v>7792</v>
      </c>
      <c r="B7793" s="2">
        <v>45732</v>
      </c>
      <c r="C7793" t="s">
        <v>10</v>
      </c>
      <c r="D7793" t="s">
        <v>16</v>
      </c>
      <c r="E7793" t="s">
        <v>78</v>
      </c>
      <c r="F7793" t="s">
        <v>122</v>
      </c>
      <c r="G7793">
        <v>6</v>
      </c>
      <c r="H7793" s="3">
        <v>759.38</v>
      </c>
      <c r="I7793" s="3">
        <v>8206.2000000000007</v>
      </c>
    </row>
    <row r="7794" spans="1:9" x14ac:dyDescent="0.3">
      <c r="A7794">
        <v>7793</v>
      </c>
      <c r="B7794" s="2">
        <v>45745</v>
      </c>
      <c r="C7794" t="s">
        <v>14</v>
      </c>
      <c r="D7794" t="s">
        <v>20</v>
      </c>
      <c r="E7794" t="s">
        <v>65</v>
      </c>
      <c r="F7794" t="s">
        <v>121</v>
      </c>
      <c r="G7794">
        <v>5</v>
      </c>
      <c r="H7794" s="3">
        <v>1112.6500000000001</v>
      </c>
      <c r="I7794" s="3">
        <v>10019.82</v>
      </c>
    </row>
    <row r="7795" spans="1:9" x14ac:dyDescent="0.3">
      <c r="A7795">
        <v>7794</v>
      </c>
      <c r="B7795" s="2">
        <v>45722</v>
      </c>
      <c r="C7795" t="s">
        <v>12</v>
      </c>
      <c r="D7795" t="s">
        <v>20</v>
      </c>
      <c r="E7795" t="s">
        <v>105</v>
      </c>
      <c r="F7795" t="s">
        <v>122</v>
      </c>
      <c r="G7795">
        <v>18</v>
      </c>
      <c r="H7795" s="3">
        <v>175.56</v>
      </c>
      <c r="I7795" s="3">
        <v>5691.54</v>
      </c>
    </row>
    <row r="7796" spans="1:9" x14ac:dyDescent="0.3">
      <c r="A7796">
        <v>7795</v>
      </c>
      <c r="B7796" s="2">
        <v>45731</v>
      </c>
      <c r="C7796" t="s">
        <v>12</v>
      </c>
      <c r="D7796" t="s">
        <v>18</v>
      </c>
      <c r="E7796" t="s">
        <v>94</v>
      </c>
      <c r="F7796" t="s">
        <v>121</v>
      </c>
      <c r="G7796">
        <v>20</v>
      </c>
      <c r="H7796" s="3">
        <v>241.15</v>
      </c>
      <c r="I7796" s="3">
        <v>8686.58</v>
      </c>
    </row>
    <row r="7797" spans="1:9" x14ac:dyDescent="0.3">
      <c r="A7797">
        <v>7796</v>
      </c>
      <c r="B7797" s="2">
        <v>45729</v>
      </c>
      <c r="C7797" t="s">
        <v>9</v>
      </c>
      <c r="D7797" t="s">
        <v>18</v>
      </c>
      <c r="E7797" t="s">
        <v>39</v>
      </c>
      <c r="F7797" t="s">
        <v>121</v>
      </c>
      <c r="G7797">
        <v>16</v>
      </c>
      <c r="H7797" s="3">
        <v>455.5</v>
      </c>
      <c r="I7797" s="3">
        <v>13126.23</v>
      </c>
    </row>
    <row r="7798" spans="1:9" x14ac:dyDescent="0.3">
      <c r="A7798">
        <v>7797</v>
      </c>
      <c r="B7798" s="2">
        <v>45741</v>
      </c>
      <c r="C7798" t="s">
        <v>13</v>
      </c>
      <c r="D7798" t="s">
        <v>20</v>
      </c>
      <c r="E7798" t="s">
        <v>104</v>
      </c>
      <c r="F7798" t="s">
        <v>121</v>
      </c>
      <c r="G7798">
        <v>6</v>
      </c>
      <c r="H7798" s="3">
        <v>451.36</v>
      </c>
      <c r="I7798" s="3">
        <v>4877.6000000000004</v>
      </c>
    </row>
    <row r="7799" spans="1:9" x14ac:dyDescent="0.3">
      <c r="A7799">
        <v>7798</v>
      </c>
      <c r="B7799" s="2">
        <v>45728</v>
      </c>
      <c r="C7799" t="s">
        <v>14</v>
      </c>
      <c r="D7799" t="s">
        <v>19</v>
      </c>
      <c r="E7799" t="s">
        <v>38</v>
      </c>
      <c r="F7799" t="s">
        <v>122</v>
      </c>
      <c r="G7799">
        <v>10</v>
      </c>
      <c r="H7799" s="3">
        <v>1183.1099999999999</v>
      </c>
      <c r="I7799" s="3">
        <v>21308.68</v>
      </c>
    </row>
    <row r="7800" spans="1:9" x14ac:dyDescent="0.3">
      <c r="A7800">
        <v>7799</v>
      </c>
      <c r="B7800" s="2">
        <v>45731</v>
      </c>
      <c r="C7800" t="s">
        <v>14</v>
      </c>
      <c r="D7800" t="s">
        <v>16</v>
      </c>
      <c r="E7800" t="s">
        <v>21</v>
      </c>
      <c r="F7800" t="s">
        <v>121</v>
      </c>
      <c r="G7800">
        <v>7</v>
      </c>
      <c r="H7800" s="3">
        <v>1308.69</v>
      </c>
      <c r="I7800" s="3">
        <v>16499.330000000002</v>
      </c>
    </row>
    <row r="7801" spans="1:9" x14ac:dyDescent="0.3">
      <c r="A7801">
        <v>7800</v>
      </c>
      <c r="B7801" s="2">
        <v>45718</v>
      </c>
      <c r="C7801" t="s">
        <v>11</v>
      </c>
      <c r="D7801" t="s">
        <v>17</v>
      </c>
      <c r="E7801" t="s">
        <v>88</v>
      </c>
      <c r="F7801" t="s">
        <v>122</v>
      </c>
      <c r="G7801">
        <v>8</v>
      </c>
      <c r="H7801" s="3">
        <v>1004.63</v>
      </c>
      <c r="I7801" s="3">
        <v>14475.3</v>
      </c>
    </row>
    <row r="7802" spans="1:9" x14ac:dyDescent="0.3">
      <c r="A7802">
        <v>7801</v>
      </c>
      <c r="B7802" s="2">
        <v>45746</v>
      </c>
      <c r="C7802" t="s">
        <v>15</v>
      </c>
      <c r="D7802" t="s">
        <v>16</v>
      </c>
      <c r="E7802" t="s">
        <v>24</v>
      </c>
      <c r="F7802" t="s">
        <v>121</v>
      </c>
      <c r="G7802">
        <v>6</v>
      </c>
      <c r="H7802" s="3">
        <v>1428.05</v>
      </c>
      <c r="I7802" s="3">
        <v>15432.14</v>
      </c>
    </row>
    <row r="7803" spans="1:9" x14ac:dyDescent="0.3">
      <c r="A7803">
        <v>7802</v>
      </c>
      <c r="B7803" s="2">
        <v>45724</v>
      </c>
      <c r="C7803" t="s">
        <v>14</v>
      </c>
      <c r="D7803" t="s">
        <v>17</v>
      </c>
      <c r="E7803" t="s">
        <v>103</v>
      </c>
      <c r="F7803" t="s">
        <v>121</v>
      </c>
      <c r="G7803">
        <v>6</v>
      </c>
      <c r="H7803" s="3">
        <v>1386.12</v>
      </c>
      <c r="I7803" s="3">
        <v>14979.03</v>
      </c>
    </row>
    <row r="7804" spans="1:9" x14ac:dyDescent="0.3">
      <c r="A7804">
        <v>7803</v>
      </c>
      <c r="B7804" s="2">
        <v>45725</v>
      </c>
      <c r="C7804" t="s">
        <v>12</v>
      </c>
      <c r="D7804" t="s">
        <v>16</v>
      </c>
      <c r="E7804" t="s">
        <v>36</v>
      </c>
      <c r="F7804" t="s">
        <v>121</v>
      </c>
      <c r="G7804">
        <v>13</v>
      </c>
      <c r="H7804" s="3">
        <v>217.66</v>
      </c>
      <c r="I7804" s="3">
        <v>5096.28</v>
      </c>
    </row>
    <row r="7805" spans="1:9" x14ac:dyDescent="0.3">
      <c r="A7805">
        <v>7804</v>
      </c>
      <c r="B7805" s="2">
        <v>45723</v>
      </c>
      <c r="C7805" t="s">
        <v>12</v>
      </c>
      <c r="D7805" t="s">
        <v>17</v>
      </c>
      <c r="E7805" t="s">
        <v>69</v>
      </c>
      <c r="F7805" t="s">
        <v>122</v>
      </c>
      <c r="G7805">
        <v>18</v>
      </c>
      <c r="H7805" s="3">
        <v>220.37</v>
      </c>
      <c r="I7805" s="3">
        <v>7144.25</v>
      </c>
    </row>
    <row r="7806" spans="1:9" x14ac:dyDescent="0.3">
      <c r="A7806">
        <v>7805</v>
      </c>
      <c r="B7806" s="2">
        <v>45743</v>
      </c>
      <c r="C7806" t="s">
        <v>14</v>
      </c>
      <c r="D7806" t="s">
        <v>16</v>
      </c>
      <c r="E7806" t="s">
        <v>46</v>
      </c>
      <c r="F7806" t="s">
        <v>121</v>
      </c>
      <c r="G7806">
        <v>6</v>
      </c>
      <c r="H7806" s="3">
        <v>1263.6500000000001</v>
      </c>
      <c r="I7806" s="3">
        <v>13655.56</v>
      </c>
    </row>
    <row r="7807" spans="1:9" x14ac:dyDescent="0.3">
      <c r="A7807">
        <v>7806</v>
      </c>
      <c r="B7807" s="2">
        <v>45745</v>
      </c>
      <c r="C7807" t="s">
        <v>13</v>
      </c>
      <c r="D7807" t="s">
        <v>20</v>
      </c>
      <c r="E7807" t="s">
        <v>39</v>
      </c>
      <c r="F7807" t="s">
        <v>122</v>
      </c>
      <c r="G7807">
        <v>15</v>
      </c>
      <c r="H7807" s="3">
        <v>385.43</v>
      </c>
      <c r="I7807" s="3">
        <v>10412.82</v>
      </c>
    </row>
    <row r="7808" spans="1:9" x14ac:dyDescent="0.3">
      <c r="A7808">
        <v>7807</v>
      </c>
      <c r="B7808" s="2">
        <v>45725</v>
      </c>
      <c r="C7808" t="s">
        <v>11</v>
      </c>
      <c r="D7808" t="s">
        <v>17</v>
      </c>
      <c r="E7808" t="s">
        <v>118</v>
      </c>
      <c r="F7808" t="s">
        <v>122</v>
      </c>
      <c r="G7808">
        <v>8</v>
      </c>
      <c r="H7808" s="3">
        <v>1029.78</v>
      </c>
      <c r="I7808" s="3">
        <v>14837.68</v>
      </c>
    </row>
    <row r="7809" spans="1:9" x14ac:dyDescent="0.3">
      <c r="A7809">
        <v>7808</v>
      </c>
      <c r="B7809" s="2">
        <v>45725</v>
      </c>
      <c r="C7809" t="s">
        <v>15</v>
      </c>
      <c r="D7809" t="s">
        <v>18</v>
      </c>
      <c r="E7809" t="s">
        <v>88</v>
      </c>
      <c r="F7809" t="s">
        <v>121</v>
      </c>
      <c r="G7809">
        <v>1</v>
      </c>
      <c r="H7809" s="3">
        <v>1548.54</v>
      </c>
      <c r="I7809" s="3">
        <v>2789.03</v>
      </c>
    </row>
    <row r="7810" spans="1:9" x14ac:dyDescent="0.3">
      <c r="A7810">
        <v>7809</v>
      </c>
      <c r="B7810" s="2">
        <v>45740</v>
      </c>
      <c r="C7810" t="s">
        <v>12</v>
      </c>
      <c r="D7810" t="s">
        <v>19</v>
      </c>
      <c r="E7810" t="s">
        <v>79</v>
      </c>
      <c r="F7810" t="s">
        <v>121</v>
      </c>
      <c r="G7810">
        <v>15</v>
      </c>
      <c r="H7810" s="3">
        <v>229.73</v>
      </c>
      <c r="I7810" s="3">
        <v>6206.41</v>
      </c>
    </row>
    <row r="7811" spans="1:9" x14ac:dyDescent="0.3">
      <c r="A7811">
        <v>7810</v>
      </c>
      <c r="B7811" s="2">
        <v>45729</v>
      </c>
      <c r="C7811" t="s">
        <v>14</v>
      </c>
      <c r="D7811" t="s">
        <v>16</v>
      </c>
      <c r="E7811" t="s">
        <v>26</v>
      </c>
      <c r="F7811" t="s">
        <v>122</v>
      </c>
      <c r="G7811">
        <v>1</v>
      </c>
      <c r="H7811" s="3">
        <v>1264</v>
      </c>
      <c r="I7811" s="3">
        <v>2276.56</v>
      </c>
    </row>
    <row r="7812" spans="1:9" x14ac:dyDescent="0.3">
      <c r="A7812">
        <v>7811</v>
      </c>
      <c r="B7812" s="2">
        <v>45742</v>
      </c>
      <c r="C7812" t="s">
        <v>11</v>
      </c>
      <c r="D7812" t="s">
        <v>19</v>
      </c>
      <c r="E7812" t="s">
        <v>72</v>
      </c>
      <c r="F7812" t="s">
        <v>122</v>
      </c>
      <c r="G7812">
        <v>8</v>
      </c>
      <c r="H7812" s="3">
        <v>1149.5999999999999</v>
      </c>
      <c r="I7812" s="3">
        <v>16564.12</v>
      </c>
    </row>
    <row r="7813" spans="1:9" x14ac:dyDescent="0.3">
      <c r="A7813">
        <v>7812</v>
      </c>
      <c r="B7813" s="2">
        <v>45746</v>
      </c>
      <c r="C7813" t="s">
        <v>15</v>
      </c>
      <c r="D7813" t="s">
        <v>19</v>
      </c>
      <c r="E7813" t="s">
        <v>44</v>
      </c>
      <c r="F7813" t="s">
        <v>122</v>
      </c>
      <c r="G7813">
        <v>9</v>
      </c>
      <c r="H7813" s="3">
        <v>1264.2</v>
      </c>
      <c r="I7813" s="3">
        <v>20492.259999999998</v>
      </c>
    </row>
    <row r="7814" spans="1:9" x14ac:dyDescent="0.3">
      <c r="A7814">
        <v>7813</v>
      </c>
      <c r="B7814" s="2">
        <v>45717</v>
      </c>
      <c r="C7814" t="s">
        <v>14</v>
      </c>
      <c r="D7814" t="s">
        <v>19</v>
      </c>
      <c r="E7814" t="s">
        <v>48</v>
      </c>
      <c r="F7814" t="s">
        <v>121</v>
      </c>
      <c r="G7814">
        <v>10</v>
      </c>
      <c r="H7814" s="3">
        <v>1388.86</v>
      </c>
      <c r="I7814" s="3">
        <v>25014.39</v>
      </c>
    </row>
    <row r="7815" spans="1:9" x14ac:dyDescent="0.3">
      <c r="A7815">
        <v>7814</v>
      </c>
      <c r="B7815" s="2">
        <v>45725</v>
      </c>
      <c r="C7815" t="s">
        <v>13</v>
      </c>
      <c r="D7815" t="s">
        <v>16</v>
      </c>
      <c r="E7815" t="s">
        <v>94</v>
      </c>
      <c r="F7815" t="s">
        <v>122</v>
      </c>
      <c r="G7815">
        <v>10</v>
      </c>
      <c r="H7815" s="3">
        <v>480.6</v>
      </c>
      <c r="I7815" s="3">
        <v>8655.9599999999991</v>
      </c>
    </row>
    <row r="7816" spans="1:9" x14ac:dyDescent="0.3">
      <c r="A7816">
        <v>7815</v>
      </c>
      <c r="B7816" s="2">
        <v>45742</v>
      </c>
      <c r="C7816" t="s">
        <v>13</v>
      </c>
      <c r="D7816" t="s">
        <v>18</v>
      </c>
      <c r="E7816" t="s">
        <v>35</v>
      </c>
      <c r="F7816" t="s">
        <v>122</v>
      </c>
      <c r="G7816">
        <v>9</v>
      </c>
      <c r="H7816" s="3">
        <v>412.54</v>
      </c>
      <c r="I7816" s="3">
        <v>6687.13</v>
      </c>
    </row>
    <row r="7817" spans="1:9" x14ac:dyDescent="0.3">
      <c r="A7817">
        <v>7816</v>
      </c>
      <c r="B7817" s="2">
        <v>45731</v>
      </c>
      <c r="C7817" t="s">
        <v>13</v>
      </c>
      <c r="D7817" t="s">
        <v>16</v>
      </c>
      <c r="E7817" t="s">
        <v>105</v>
      </c>
      <c r="F7817" t="s">
        <v>121</v>
      </c>
      <c r="G7817">
        <v>9</v>
      </c>
      <c r="H7817" s="3">
        <v>475.4</v>
      </c>
      <c r="I7817" s="3">
        <v>7706.07</v>
      </c>
    </row>
    <row r="7818" spans="1:9" x14ac:dyDescent="0.3">
      <c r="A7818">
        <v>7817</v>
      </c>
      <c r="B7818" s="2">
        <v>45740</v>
      </c>
      <c r="C7818" t="s">
        <v>12</v>
      </c>
      <c r="D7818" t="s">
        <v>17</v>
      </c>
      <c r="E7818" t="s">
        <v>91</v>
      </c>
      <c r="F7818" t="s">
        <v>122</v>
      </c>
      <c r="G7818">
        <v>11</v>
      </c>
      <c r="H7818" s="3">
        <v>214.06</v>
      </c>
      <c r="I7818" s="3">
        <v>4240.92</v>
      </c>
    </row>
    <row r="7819" spans="1:9" x14ac:dyDescent="0.3">
      <c r="A7819">
        <v>7818</v>
      </c>
      <c r="B7819" s="2">
        <v>45727</v>
      </c>
      <c r="C7819" t="s">
        <v>9</v>
      </c>
      <c r="D7819" t="s">
        <v>19</v>
      </c>
      <c r="E7819" t="s">
        <v>68</v>
      </c>
      <c r="F7819" t="s">
        <v>121</v>
      </c>
      <c r="G7819">
        <v>16</v>
      </c>
      <c r="H7819" s="3">
        <v>490.48</v>
      </c>
      <c r="I7819" s="3">
        <v>14134.25</v>
      </c>
    </row>
    <row r="7820" spans="1:9" x14ac:dyDescent="0.3">
      <c r="A7820">
        <v>7819</v>
      </c>
      <c r="B7820" s="2">
        <v>45723</v>
      </c>
      <c r="C7820" t="s">
        <v>12</v>
      </c>
      <c r="D7820" t="s">
        <v>16</v>
      </c>
      <c r="E7820" t="s">
        <v>117</v>
      </c>
      <c r="F7820" t="s">
        <v>121</v>
      </c>
      <c r="G7820">
        <v>5</v>
      </c>
      <c r="H7820" s="3">
        <v>157.63</v>
      </c>
      <c r="I7820" s="3">
        <v>1419.52</v>
      </c>
    </row>
    <row r="7821" spans="1:9" x14ac:dyDescent="0.3">
      <c r="A7821">
        <v>7820</v>
      </c>
      <c r="B7821" s="2">
        <v>45719</v>
      </c>
      <c r="C7821" t="s">
        <v>13</v>
      </c>
      <c r="D7821" t="s">
        <v>18</v>
      </c>
      <c r="E7821" t="s">
        <v>113</v>
      </c>
      <c r="F7821" t="s">
        <v>122</v>
      </c>
      <c r="G7821">
        <v>20</v>
      </c>
      <c r="H7821" s="3">
        <v>321.67</v>
      </c>
      <c r="I7821" s="3">
        <v>11587.03</v>
      </c>
    </row>
    <row r="7822" spans="1:9" x14ac:dyDescent="0.3">
      <c r="A7822">
        <v>7821</v>
      </c>
      <c r="B7822" s="2">
        <v>45722</v>
      </c>
      <c r="C7822" t="s">
        <v>11</v>
      </c>
      <c r="D7822" t="s">
        <v>17</v>
      </c>
      <c r="E7822" t="s">
        <v>48</v>
      </c>
      <c r="F7822" t="s">
        <v>121</v>
      </c>
      <c r="G7822">
        <v>4</v>
      </c>
      <c r="H7822" s="3">
        <v>1063.1099999999999</v>
      </c>
      <c r="I7822" s="3">
        <v>7658.96</v>
      </c>
    </row>
    <row r="7823" spans="1:9" x14ac:dyDescent="0.3">
      <c r="A7823">
        <v>7822</v>
      </c>
      <c r="B7823" s="2">
        <v>45730</v>
      </c>
      <c r="C7823" t="s">
        <v>10</v>
      </c>
      <c r="D7823" t="s">
        <v>18</v>
      </c>
      <c r="E7823" t="s">
        <v>83</v>
      </c>
      <c r="F7823" t="s">
        <v>121</v>
      </c>
      <c r="G7823">
        <v>4</v>
      </c>
      <c r="H7823" s="3">
        <v>856.13</v>
      </c>
      <c r="I7823" s="3">
        <v>6167.81</v>
      </c>
    </row>
    <row r="7824" spans="1:9" x14ac:dyDescent="0.3">
      <c r="A7824">
        <v>7823</v>
      </c>
      <c r="B7824" s="2">
        <v>45721</v>
      </c>
      <c r="C7824" t="s">
        <v>11</v>
      </c>
      <c r="D7824" t="s">
        <v>17</v>
      </c>
      <c r="E7824" t="s">
        <v>63</v>
      </c>
      <c r="F7824" t="s">
        <v>121</v>
      </c>
      <c r="G7824">
        <v>1</v>
      </c>
      <c r="H7824" s="3">
        <v>1036.57</v>
      </c>
      <c r="I7824" s="3">
        <v>1866.94</v>
      </c>
    </row>
    <row r="7825" spans="1:9" x14ac:dyDescent="0.3">
      <c r="A7825">
        <v>7824</v>
      </c>
      <c r="B7825" s="2">
        <v>45719</v>
      </c>
      <c r="C7825" t="s">
        <v>9</v>
      </c>
      <c r="D7825" t="s">
        <v>18</v>
      </c>
      <c r="E7825" t="s">
        <v>40</v>
      </c>
      <c r="F7825" t="s">
        <v>122</v>
      </c>
      <c r="G7825">
        <v>20</v>
      </c>
      <c r="H7825" s="3">
        <v>550.08000000000004</v>
      </c>
      <c r="I7825" s="3">
        <v>19814.689999999999</v>
      </c>
    </row>
    <row r="7826" spans="1:9" x14ac:dyDescent="0.3">
      <c r="A7826">
        <v>7825</v>
      </c>
      <c r="B7826" s="2">
        <v>45717</v>
      </c>
      <c r="C7826" t="s">
        <v>14</v>
      </c>
      <c r="D7826" t="s">
        <v>18</v>
      </c>
      <c r="E7826" t="s">
        <v>95</v>
      </c>
      <c r="F7826" t="s">
        <v>121</v>
      </c>
      <c r="G7826">
        <v>1</v>
      </c>
      <c r="H7826" s="3">
        <v>1229.44</v>
      </c>
      <c r="I7826" s="3">
        <v>2214.31</v>
      </c>
    </row>
    <row r="7827" spans="1:9" x14ac:dyDescent="0.3">
      <c r="A7827">
        <v>7826</v>
      </c>
      <c r="B7827" s="2">
        <v>45734</v>
      </c>
      <c r="C7827" t="s">
        <v>10</v>
      </c>
      <c r="D7827" t="s">
        <v>18</v>
      </c>
      <c r="E7827" t="s">
        <v>86</v>
      </c>
      <c r="F7827" t="s">
        <v>121</v>
      </c>
      <c r="G7827">
        <v>2</v>
      </c>
      <c r="H7827" s="3">
        <v>894.22</v>
      </c>
      <c r="I7827" s="3">
        <v>3221.11</v>
      </c>
    </row>
    <row r="7828" spans="1:9" x14ac:dyDescent="0.3">
      <c r="A7828">
        <v>7827</v>
      </c>
      <c r="B7828" s="2">
        <v>45730</v>
      </c>
      <c r="C7828" t="s">
        <v>12</v>
      </c>
      <c r="D7828" t="s">
        <v>17</v>
      </c>
      <c r="E7828" t="s">
        <v>114</v>
      </c>
      <c r="F7828" t="s">
        <v>121</v>
      </c>
      <c r="G7828">
        <v>14</v>
      </c>
      <c r="H7828" s="3">
        <v>166.94</v>
      </c>
      <c r="I7828" s="3">
        <v>4209.3999999999996</v>
      </c>
    </row>
    <row r="7829" spans="1:9" x14ac:dyDescent="0.3">
      <c r="A7829">
        <v>7828</v>
      </c>
      <c r="B7829" s="2">
        <v>45730</v>
      </c>
      <c r="C7829" t="s">
        <v>9</v>
      </c>
      <c r="D7829" t="s">
        <v>16</v>
      </c>
      <c r="E7829" t="s">
        <v>80</v>
      </c>
      <c r="F7829" t="s">
        <v>121</v>
      </c>
      <c r="G7829">
        <v>19</v>
      </c>
      <c r="H7829" s="3">
        <v>521.85</v>
      </c>
      <c r="I7829" s="3">
        <v>17857.919999999998</v>
      </c>
    </row>
    <row r="7830" spans="1:9" x14ac:dyDescent="0.3">
      <c r="A7830">
        <v>7829</v>
      </c>
      <c r="B7830" s="2">
        <v>45732</v>
      </c>
      <c r="C7830" t="s">
        <v>13</v>
      </c>
      <c r="D7830" t="s">
        <v>16</v>
      </c>
      <c r="E7830" t="s">
        <v>82</v>
      </c>
      <c r="F7830" t="s">
        <v>121</v>
      </c>
      <c r="G7830">
        <v>11</v>
      </c>
      <c r="H7830" s="3">
        <v>312.60000000000002</v>
      </c>
      <c r="I7830" s="3">
        <v>6193.17</v>
      </c>
    </row>
    <row r="7831" spans="1:9" x14ac:dyDescent="0.3">
      <c r="A7831">
        <v>7830</v>
      </c>
      <c r="B7831" s="2">
        <v>45721</v>
      </c>
      <c r="C7831" t="s">
        <v>13</v>
      </c>
      <c r="D7831" t="s">
        <v>17</v>
      </c>
      <c r="E7831" t="s">
        <v>42</v>
      </c>
      <c r="F7831" t="s">
        <v>121</v>
      </c>
      <c r="G7831">
        <v>7</v>
      </c>
      <c r="H7831" s="3">
        <v>448.73</v>
      </c>
      <c r="I7831" s="3">
        <v>5657.37</v>
      </c>
    </row>
    <row r="7832" spans="1:9" x14ac:dyDescent="0.3">
      <c r="A7832">
        <v>7831</v>
      </c>
      <c r="B7832" s="2">
        <v>45734</v>
      </c>
      <c r="C7832" t="s">
        <v>9</v>
      </c>
      <c r="D7832" t="s">
        <v>18</v>
      </c>
      <c r="E7832" t="s">
        <v>36</v>
      </c>
      <c r="F7832" t="s">
        <v>122</v>
      </c>
      <c r="G7832">
        <v>19</v>
      </c>
      <c r="H7832" s="3">
        <v>557.29</v>
      </c>
      <c r="I7832" s="3">
        <v>19070.689999999999</v>
      </c>
    </row>
    <row r="7833" spans="1:9" x14ac:dyDescent="0.3">
      <c r="A7833">
        <v>7832</v>
      </c>
      <c r="B7833" s="2">
        <v>45718</v>
      </c>
      <c r="C7833" t="s">
        <v>9</v>
      </c>
      <c r="D7833" t="s">
        <v>18</v>
      </c>
      <c r="E7833" t="s">
        <v>40</v>
      </c>
      <c r="F7833" t="s">
        <v>121</v>
      </c>
      <c r="G7833">
        <v>9</v>
      </c>
      <c r="H7833" s="3">
        <v>583.84</v>
      </c>
      <c r="I7833" s="3">
        <v>9463.85</v>
      </c>
    </row>
    <row r="7834" spans="1:9" x14ac:dyDescent="0.3">
      <c r="A7834">
        <v>7833</v>
      </c>
      <c r="B7834" s="2">
        <v>45721</v>
      </c>
      <c r="C7834" t="s">
        <v>11</v>
      </c>
      <c r="D7834" t="s">
        <v>16</v>
      </c>
      <c r="E7834" t="s">
        <v>86</v>
      </c>
      <c r="F7834" t="s">
        <v>121</v>
      </c>
      <c r="G7834">
        <v>10</v>
      </c>
      <c r="H7834" s="3">
        <v>887.27</v>
      </c>
      <c r="I7834" s="3">
        <v>15980.39</v>
      </c>
    </row>
    <row r="7835" spans="1:9" x14ac:dyDescent="0.3">
      <c r="A7835">
        <v>7834</v>
      </c>
      <c r="B7835" s="2">
        <v>45718</v>
      </c>
      <c r="C7835" t="s">
        <v>13</v>
      </c>
      <c r="D7835" t="s">
        <v>16</v>
      </c>
      <c r="E7835" t="s">
        <v>34</v>
      </c>
      <c r="F7835" t="s">
        <v>121</v>
      </c>
      <c r="G7835">
        <v>7</v>
      </c>
      <c r="H7835" s="3">
        <v>493.3</v>
      </c>
      <c r="I7835" s="3">
        <v>6219.29</v>
      </c>
    </row>
    <row r="7836" spans="1:9" x14ac:dyDescent="0.3">
      <c r="A7836">
        <v>7835</v>
      </c>
      <c r="B7836" s="2">
        <v>45741</v>
      </c>
      <c r="C7836" t="s">
        <v>14</v>
      </c>
      <c r="D7836" t="s">
        <v>20</v>
      </c>
      <c r="E7836" t="s">
        <v>66</v>
      </c>
      <c r="F7836" t="s">
        <v>121</v>
      </c>
      <c r="G7836">
        <v>10</v>
      </c>
      <c r="H7836" s="3">
        <v>1394.85</v>
      </c>
      <c r="I7836" s="3">
        <v>25122.28</v>
      </c>
    </row>
    <row r="7837" spans="1:9" x14ac:dyDescent="0.3">
      <c r="A7837">
        <v>7836</v>
      </c>
      <c r="B7837" s="2">
        <v>45720</v>
      </c>
      <c r="C7837" t="s">
        <v>9</v>
      </c>
      <c r="D7837" t="s">
        <v>19</v>
      </c>
      <c r="E7837" t="s">
        <v>33</v>
      </c>
      <c r="F7837" t="s">
        <v>121</v>
      </c>
      <c r="G7837">
        <v>20</v>
      </c>
      <c r="H7837" s="3">
        <v>503.63</v>
      </c>
      <c r="I7837" s="3">
        <v>18141.5</v>
      </c>
    </row>
    <row r="7838" spans="1:9" x14ac:dyDescent="0.3">
      <c r="A7838">
        <v>7837</v>
      </c>
      <c r="B7838" s="2">
        <v>45743</v>
      </c>
      <c r="C7838" t="s">
        <v>9</v>
      </c>
      <c r="D7838" t="s">
        <v>16</v>
      </c>
      <c r="E7838" t="s">
        <v>26</v>
      </c>
      <c r="F7838" t="s">
        <v>121</v>
      </c>
      <c r="G7838">
        <v>7</v>
      </c>
      <c r="H7838" s="3">
        <v>460.98</v>
      </c>
      <c r="I7838" s="3">
        <v>5811.81</v>
      </c>
    </row>
    <row r="7839" spans="1:9" x14ac:dyDescent="0.3">
      <c r="A7839">
        <v>7838</v>
      </c>
      <c r="B7839" s="2">
        <v>45742</v>
      </c>
      <c r="C7839" t="s">
        <v>12</v>
      </c>
      <c r="D7839" t="s">
        <v>20</v>
      </c>
      <c r="E7839" t="s">
        <v>116</v>
      </c>
      <c r="F7839" t="s">
        <v>121</v>
      </c>
      <c r="G7839">
        <v>9</v>
      </c>
      <c r="H7839" s="3">
        <v>167.95</v>
      </c>
      <c r="I7839" s="3">
        <v>2722.41</v>
      </c>
    </row>
    <row r="7840" spans="1:9" x14ac:dyDescent="0.3">
      <c r="A7840">
        <v>7839</v>
      </c>
      <c r="B7840" s="2">
        <v>45740</v>
      </c>
      <c r="C7840" t="s">
        <v>15</v>
      </c>
      <c r="D7840" t="s">
        <v>18</v>
      </c>
      <c r="E7840" t="s">
        <v>117</v>
      </c>
      <c r="F7840" t="s">
        <v>121</v>
      </c>
      <c r="G7840">
        <v>10</v>
      </c>
      <c r="H7840" s="3">
        <v>1281.07</v>
      </c>
      <c r="I7840" s="3">
        <v>23073.02</v>
      </c>
    </row>
    <row r="7841" spans="1:9" x14ac:dyDescent="0.3">
      <c r="A7841">
        <v>7840</v>
      </c>
      <c r="B7841" s="2">
        <v>45746</v>
      </c>
      <c r="C7841" t="s">
        <v>13</v>
      </c>
      <c r="D7841" t="s">
        <v>18</v>
      </c>
      <c r="E7841" t="s">
        <v>76</v>
      </c>
      <c r="F7841" t="s">
        <v>121</v>
      </c>
      <c r="G7841">
        <v>7</v>
      </c>
      <c r="H7841" s="3">
        <v>329.17</v>
      </c>
      <c r="I7841" s="3">
        <v>4150.0200000000004</v>
      </c>
    </row>
    <row r="7842" spans="1:9" x14ac:dyDescent="0.3">
      <c r="A7842">
        <v>7841</v>
      </c>
      <c r="B7842" s="2">
        <v>45745</v>
      </c>
      <c r="C7842" t="s">
        <v>12</v>
      </c>
      <c r="D7842" t="s">
        <v>18</v>
      </c>
      <c r="E7842" t="s">
        <v>58</v>
      </c>
      <c r="F7842" t="s">
        <v>121</v>
      </c>
      <c r="G7842">
        <v>14</v>
      </c>
      <c r="H7842" s="3">
        <v>182.68</v>
      </c>
      <c r="I7842" s="3">
        <v>4606.28</v>
      </c>
    </row>
    <row r="7843" spans="1:9" x14ac:dyDescent="0.3">
      <c r="A7843">
        <v>7842</v>
      </c>
      <c r="B7843" s="2">
        <v>45742</v>
      </c>
      <c r="C7843" t="s">
        <v>12</v>
      </c>
      <c r="D7843" t="s">
        <v>17</v>
      </c>
      <c r="E7843" t="s">
        <v>109</v>
      </c>
      <c r="F7843" t="s">
        <v>121</v>
      </c>
      <c r="G7843">
        <v>13</v>
      </c>
      <c r="H7843" s="3">
        <v>165.7</v>
      </c>
      <c r="I7843" s="3">
        <v>3879.69</v>
      </c>
    </row>
    <row r="7844" spans="1:9" x14ac:dyDescent="0.3">
      <c r="A7844">
        <v>7843</v>
      </c>
      <c r="B7844" s="2">
        <v>45746</v>
      </c>
      <c r="C7844" t="s">
        <v>11</v>
      </c>
      <c r="D7844" t="s">
        <v>16</v>
      </c>
      <c r="E7844" t="s">
        <v>51</v>
      </c>
      <c r="F7844" t="s">
        <v>122</v>
      </c>
      <c r="G7844">
        <v>3</v>
      </c>
      <c r="H7844" s="3">
        <v>1065.3499999999999</v>
      </c>
      <c r="I7844" s="3">
        <v>5756.32</v>
      </c>
    </row>
    <row r="7845" spans="1:9" x14ac:dyDescent="0.3">
      <c r="A7845">
        <v>7844</v>
      </c>
      <c r="B7845" s="2">
        <v>45746</v>
      </c>
      <c r="C7845" t="s">
        <v>13</v>
      </c>
      <c r="D7845" t="s">
        <v>19</v>
      </c>
      <c r="E7845" t="s">
        <v>38</v>
      </c>
      <c r="F7845" t="s">
        <v>121</v>
      </c>
      <c r="G7845">
        <v>19</v>
      </c>
      <c r="H7845" s="3">
        <v>366.27</v>
      </c>
      <c r="I7845" s="3">
        <v>12533.91</v>
      </c>
    </row>
    <row r="7846" spans="1:9" x14ac:dyDescent="0.3">
      <c r="A7846">
        <v>7845</v>
      </c>
      <c r="B7846" s="2">
        <v>45747</v>
      </c>
      <c r="C7846" t="s">
        <v>13</v>
      </c>
      <c r="D7846" t="s">
        <v>17</v>
      </c>
      <c r="E7846" t="s">
        <v>48</v>
      </c>
      <c r="F7846" t="s">
        <v>121</v>
      </c>
      <c r="G7846">
        <v>14</v>
      </c>
      <c r="H7846" s="3">
        <v>476.03</v>
      </c>
      <c r="I7846" s="3">
        <v>12003.11</v>
      </c>
    </row>
    <row r="7847" spans="1:9" x14ac:dyDescent="0.3">
      <c r="A7847">
        <v>7846</v>
      </c>
      <c r="B7847" s="2">
        <v>45721</v>
      </c>
      <c r="C7847" t="s">
        <v>13</v>
      </c>
      <c r="D7847" t="s">
        <v>17</v>
      </c>
      <c r="E7847" t="s">
        <v>74</v>
      </c>
      <c r="F7847" t="s">
        <v>121</v>
      </c>
      <c r="G7847">
        <v>10</v>
      </c>
      <c r="H7847" s="3">
        <v>492.97</v>
      </c>
      <c r="I7847" s="3">
        <v>8878.75</v>
      </c>
    </row>
    <row r="7848" spans="1:9" x14ac:dyDescent="0.3">
      <c r="A7848">
        <v>7847</v>
      </c>
      <c r="B7848" s="2">
        <v>45724</v>
      </c>
      <c r="C7848" t="s">
        <v>9</v>
      </c>
      <c r="D7848" t="s">
        <v>17</v>
      </c>
      <c r="E7848" t="s">
        <v>97</v>
      </c>
      <c r="F7848" t="s">
        <v>121</v>
      </c>
      <c r="G7848">
        <v>8</v>
      </c>
      <c r="H7848" s="3">
        <v>488.53</v>
      </c>
      <c r="I7848" s="3">
        <v>7039.03</v>
      </c>
    </row>
    <row r="7849" spans="1:9" x14ac:dyDescent="0.3">
      <c r="A7849">
        <v>7848</v>
      </c>
      <c r="B7849" s="2">
        <v>45744</v>
      </c>
      <c r="C7849" t="s">
        <v>11</v>
      </c>
      <c r="D7849" t="s">
        <v>20</v>
      </c>
      <c r="E7849" t="s">
        <v>54</v>
      </c>
      <c r="F7849" t="s">
        <v>121</v>
      </c>
      <c r="G7849">
        <v>4</v>
      </c>
      <c r="H7849" s="3">
        <v>960.25</v>
      </c>
      <c r="I7849" s="3">
        <v>6917.92</v>
      </c>
    </row>
    <row r="7850" spans="1:9" x14ac:dyDescent="0.3">
      <c r="A7850">
        <v>7849</v>
      </c>
      <c r="B7850" s="2">
        <v>45736</v>
      </c>
      <c r="C7850" t="s">
        <v>12</v>
      </c>
      <c r="D7850" t="s">
        <v>17</v>
      </c>
      <c r="E7850" t="s">
        <v>80</v>
      </c>
      <c r="F7850" t="s">
        <v>121</v>
      </c>
      <c r="G7850">
        <v>19</v>
      </c>
      <c r="H7850" s="3">
        <v>202.4</v>
      </c>
      <c r="I7850" s="3">
        <v>6926.21</v>
      </c>
    </row>
    <row r="7851" spans="1:9" x14ac:dyDescent="0.3">
      <c r="A7851">
        <v>7850</v>
      </c>
      <c r="B7851" s="2">
        <v>45730</v>
      </c>
      <c r="C7851" t="s">
        <v>12</v>
      </c>
      <c r="D7851" t="s">
        <v>17</v>
      </c>
      <c r="E7851" t="s">
        <v>59</v>
      </c>
      <c r="F7851" t="s">
        <v>121</v>
      </c>
      <c r="G7851">
        <v>10</v>
      </c>
      <c r="H7851" s="3">
        <v>201.81</v>
      </c>
      <c r="I7851" s="3">
        <v>3634.75</v>
      </c>
    </row>
    <row r="7852" spans="1:9" x14ac:dyDescent="0.3">
      <c r="A7852">
        <v>7851</v>
      </c>
      <c r="B7852" s="2">
        <v>45722</v>
      </c>
      <c r="C7852" t="s">
        <v>14</v>
      </c>
      <c r="D7852" t="s">
        <v>17</v>
      </c>
      <c r="E7852" t="s">
        <v>68</v>
      </c>
      <c r="F7852" t="s">
        <v>121</v>
      </c>
      <c r="G7852">
        <v>1</v>
      </c>
      <c r="H7852" s="3">
        <v>1097.6500000000001</v>
      </c>
      <c r="I7852" s="3">
        <v>1976.95</v>
      </c>
    </row>
    <row r="7853" spans="1:9" x14ac:dyDescent="0.3">
      <c r="A7853">
        <v>7852</v>
      </c>
      <c r="B7853" s="2">
        <v>45718</v>
      </c>
      <c r="C7853" t="s">
        <v>12</v>
      </c>
      <c r="D7853" t="s">
        <v>19</v>
      </c>
      <c r="E7853" t="s">
        <v>69</v>
      </c>
      <c r="F7853" t="s">
        <v>121</v>
      </c>
      <c r="G7853">
        <v>17</v>
      </c>
      <c r="H7853" s="3">
        <v>219.8</v>
      </c>
      <c r="I7853" s="3">
        <v>6729.89</v>
      </c>
    </row>
    <row r="7854" spans="1:9" x14ac:dyDescent="0.3">
      <c r="A7854">
        <v>7853</v>
      </c>
      <c r="B7854" s="2">
        <v>45730</v>
      </c>
      <c r="C7854" t="s">
        <v>10</v>
      </c>
      <c r="D7854" t="s">
        <v>19</v>
      </c>
      <c r="E7854" t="s">
        <v>104</v>
      </c>
      <c r="F7854" t="s">
        <v>121</v>
      </c>
      <c r="G7854">
        <v>1</v>
      </c>
      <c r="H7854" s="3">
        <v>813.53</v>
      </c>
      <c r="I7854" s="3">
        <v>1465.23</v>
      </c>
    </row>
    <row r="7855" spans="1:9" x14ac:dyDescent="0.3">
      <c r="A7855">
        <v>7854</v>
      </c>
      <c r="B7855" s="2">
        <v>45737</v>
      </c>
      <c r="C7855" t="s">
        <v>15</v>
      </c>
      <c r="D7855" t="s">
        <v>20</v>
      </c>
      <c r="E7855" t="s">
        <v>55</v>
      </c>
      <c r="F7855" t="s">
        <v>122</v>
      </c>
      <c r="G7855">
        <v>5</v>
      </c>
      <c r="H7855" s="3">
        <v>1767.28</v>
      </c>
      <c r="I7855" s="3">
        <v>15915.01</v>
      </c>
    </row>
    <row r="7856" spans="1:9" x14ac:dyDescent="0.3">
      <c r="A7856">
        <v>7855</v>
      </c>
      <c r="B7856" s="2">
        <v>45744</v>
      </c>
      <c r="C7856" t="s">
        <v>14</v>
      </c>
      <c r="D7856" t="s">
        <v>17</v>
      </c>
      <c r="E7856" t="s">
        <v>32</v>
      </c>
      <c r="F7856" t="s">
        <v>122</v>
      </c>
      <c r="G7856">
        <v>8</v>
      </c>
      <c r="H7856" s="3">
        <v>1128.51</v>
      </c>
      <c r="I7856" s="3">
        <v>16260.24</v>
      </c>
    </row>
    <row r="7857" spans="1:9" x14ac:dyDescent="0.3">
      <c r="A7857">
        <v>7856</v>
      </c>
      <c r="B7857" s="2">
        <v>45720</v>
      </c>
      <c r="C7857" t="s">
        <v>10</v>
      </c>
      <c r="D7857" t="s">
        <v>16</v>
      </c>
      <c r="E7857" t="s">
        <v>116</v>
      </c>
      <c r="F7857" t="s">
        <v>121</v>
      </c>
      <c r="G7857">
        <v>6</v>
      </c>
      <c r="H7857" s="3">
        <v>751.41</v>
      </c>
      <c r="I7857" s="3">
        <v>8120.07</v>
      </c>
    </row>
    <row r="7858" spans="1:9" x14ac:dyDescent="0.3">
      <c r="A7858">
        <v>7857</v>
      </c>
      <c r="B7858" s="2">
        <v>45737</v>
      </c>
      <c r="C7858" t="s">
        <v>14</v>
      </c>
      <c r="D7858" t="s">
        <v>19</v>
      </c>
      <c r="E7858" t="s">
        <v>30</v>
      </c>
      <c r="F7858" t="s">
        <v>122</v>
      </c>
      <c r="G7858">
        <v>8</v>
      </c>
      <c r="H7858" s="3">
        <v>1172.0899999999999</v>
      </c>
      <c r="I7858" s="3">
        <v>16888.16</v>
      </c>
    </row>
    <row r="7859" spans="1:9" x14ac:dyDescent="0.3">
      <c r="A7859">
        <v>7858</v>
      </c>
      <c r="B7859" s="2">
        <v>45739</v>
      </c>
      <c r="C7859" t="s">
        <v>9</v>
      </c>
      <c r="D7859" t="s">
        <v>16</v>
      </c>
      <c r="E7859" t="s">
        <v>59</v>
      </c>
      <c r="F7859" t="s">
        <v>122</v>
      </c>
      <c r="G7859">
        <v>11</v>
      </c>
      <c r="H7859" s="3">
        <v>422.25</v>
      </c>
      <c r="I7859" s="3">
        <v>8365.5400000000009</v>
      </c>
    </row>
    <row r="7860" spans="1:9" x14ac:dyDescent="0.3">
      <c r="A7860">
        <v>7859</v>
      </c>
      <c r="B7860" s="2">
        <v>45725</v>
      </c>
      <c r="C7860" t="s">
        <v>15</v>
      </c>
      <c r="D7860" t="s">
        <v>18</v>
      </c>
      <c r="E7860" t="s">
        <v>34</v>
      </c>
      <c r="F7860" t="s">
        <v>121</v>
      </c>
      <c r="G7860">
        <v>9</v>
      </c>
      <c r="H7860" s="3">
        <v>1705.39</v>
      </c>
      <c r="I7860" s="3">
        <v>27643.8</v>
      </c>
    </row>
    <row r="7861" spans="1:9" x14ac:dyDescent="0.3">
      <c r="A7861">
        <v>7860</v>
      </c>
      <c r="B7861" s="2">
        <v>45746</v>
      </c>
      <c r="C7861" t="s">
        <v>12</v>
      </c>
      <c r="D7861" t="s">
        <v>18</v>
      </c>
      <c r="E7861" t="s">
        <v>79</v>
      </c>
      <c r="F7861" t="s">
        <v>122</v>
      </c>
      <c r="G7861">
        <v>19</v>
      </c>
      <c r="H7861" s="3">
        <v>227.69</v>
      </c>
      <c r="I7861" s="3">
        <v>7791.64</v>
      </c>
    </row>
    <row r="7862" spans="1:9" x14ac:dyDescent="0.3">
      <c r="A7862">
        <v>7861</v>
      </c>
      <c r="B7862" s="2">
        <v>45741</v>
      </c>
      <c r="C7862" t="s">
        <v>10</v>
      </c>
      <c r="D7862" t="s">
        <v>18</v>
      </c>
      <c r="E7862" t="s">
        <v>109</v>
      </c>
      <c r="F7862" t="s">
        <v>122</v>
      </c>
      <c r="G7862">
        <v>5</v>
      </c>
      <c r="H7862" s="3">
        <v>806.86</v>
      </c>
      <c r="I7862" s="3">
        <v>7266.07</v>
      </c>
    </row>
    <row r="7863" spans="1:9" x14ac:dyDescent="0.3">
      <c r="A7863">
        <v>7862</v>
      </c>
      <c r="B7863" s="2">
        <v>45721</v>
      </c>
      <c r="C7863" t="s">
        <v>10</v>
      </c>
      <c r="D7863" t="s">
        <v>19</v>
      </c>
      <c r="E7863" t="s">
        <v>31</v>
      </c>
      <c r="F7863" t="s">
        <v>122</v>
      </c>
      <c r="G7863">
        <v>7</v>
      </c>
      <c r="H7863" s="3">
        <v>757.93</v>
      </c>
      <c r="I7863" s="3">
        <v>9555.61</v>
      </c>
    </row>
    <row r="7864" spans="1:9" x14ac:dyDescent="0.3">
      <c r="A7864">
        <v>7863</v>
      </c>
      <c r="B7864" s="2">
        <v>45739</v>
      </c>
      <c r="C7864" t="s">
        <v>13</v>
      </c>
      <c r="D7864" t="s">
        <v>18</v>
      </c>
      <c r="E7864" t="s">
        <v>21</v>
      </c>
      <c r="F7864" t="s">
        <v>121</v>
      </c>
      <c r="G7864">
        <v>5</v>
      </c>
      <c r="H7864" s="3">
        <v>478.45</v>
      </c>
      <c r="I7864" s="3">
        <v>4308.62</v>
      </c>
    </row>
    <row r="7865" spans="1:9" x14ac:dyDescent="0.3">
      <c r="A7865">
        <v>7864</v>
      </c>
      <c r="B7865" s="2">
        <v>45740</v>
      </c>
      <c r="C7865" t="s">
        <v>9</v>
      </c>
      <c r="D7865" t="s">
        <v>16</v>
      </c>
      <c r="E7865" t="s">
        <v>28</v>
      </c>
      <c r="F7865" t="s">
        <v>121</v>
      </c>
      <c r="G7865">
        <v>15</v>
      </c>
      <c r="H7865" s="3">
        <v>476.95</v>
      </c>
      <c r="I7865" s="3">
        <v>12885.33</v>
      </c>
    </row>
    <row r="7866" spans="1:9" x14ac:dyDescent="0.3">
      <c r="A7866">
        <v>7865</v>
      </c>
      <c r="B7866" s="2">
        <v>45741</v>
      </c>
      <c r="C7866" t="s">
        <v>12</v>
      </c>
      <c r="D7866" t="s">
        <v>19</v>
      </c>
      <c r="E7866" t="s">
        <v>117</v>
      </c>
      <c r="F7866" t="s">
        <v>121</v>
      </c>
      <c r="G7866">
        <v>10</v>
      </c>
      <c r="H7866" s="3">
        <v>241.54</v>
      </c>
      <c r="I7866" s="3">
        <v>4350.3100000000004</v>
      </c>
    </row>
    <row r="7867" spans="1:9" x14ac:dyDescent="0.3">
      <c r="A7867">
        <v>7866</v>
      </c>
      <c r="B7867" s="2">
        <v>45723</v>
      </c>
      <c r="C7867" t="s">
        <v>15</v>
      </c>
      <c r="D7867" t="s">
        <v>20</v>
      </c>
      <c r="E7867" t="s">
        <v>81</v>
      </c>
      <c r="F7867" t="s">
        <v>122</v>
      </c>
      <c r="G7867">
        <v>4</v>
      </c>
      <c r="H7867" s="3">
        <v>1633.95</v>
      </c>
      <c r="I7867" s="3">
        <v>11771.46</v>
      </c>
    </row>
    <row r="7868" spans="1:9" x14ac:dyDescent="0.3">
      <c r="A7868">
        <v>7867</v>
      </c>
      <c r="B7868" s="2">
        <v>45728</v>
      </c>
      <c r="C7868" t="s">
        <v>10</v>
      </c>
      <c r="D7868" t="s">
        <v>18</v>
      </c>
      <c r="E7868" t="s">
        <v>46</v>
      </c>
      <c r="F7868" t="s">
        <v>122</v>
      </c>
      <c r="G7868">
        <v>9</v>
      </c>
      <c r="H7868" s="3">
        <v>854.84</v>
      </c>
      <c r="I7868" s="3">
        <v>13856.67</v>
      </c>
    </row>
    <row r="7869" spans="1:9" x14ac:dyDescent="0.3">
      <c r="A7869">
        <v>7868</v>
      </c>
      <c r="B7869" s="2">
        <v>45736</v>
      </c>
      <c r="C7869" t="s">
        <v>11</v>
      </c>
      <c r="D7869" t="s">
        <v>19</v>
      </c>
      <c r="E7869" t="s">
        <v>59</v>
      </c>
      <c r="F7869" t="s">
        <v>122</v>
      </c>
      <c r="G7869">
        <v>5</v>
      </c>
      <c r="H7869" s="3">
        <v>1068.3399999999999</v>
      </c>
      <c r="I7869" s="3">
        <v>9620.7999999999993</v>
      </c>
    </row>
    <row r="7870" spans="1:9" x14ac:dyDescent="0.3">
      <c r="A7870">
        <v>7869</v>
      </c>
      <c r="B7870" s="2">
        <v>45736</v>
      </c>
      <c r="C7870" t="s">
        <v>11</v>
      </c>
      <c r="D7870" t="s">
        <v>16</v>
      </c>
      <c r="E7870" t="s">
        <v>36</v>
      </c>
      <c r="F7870" t="s">
        <v>122</v>
      </c>
      <c r="G7870">
        <v>10</v>
      </c>
      <c r="H7870" s="3">
        <v>888.43</v>
      </c>
      <c r="I7870" s="3">
        <v>16001.28</v>
      </c>
    </row>
    <row r="7871" spans="1:9" x14ac:dyDescent="0.3">
      <c r="A7871">
        <v>7870</v>
      </c>
      <c r="B7871" s="2">
        <v>45734</v>
      </c>
      <c r="C7871" t="s">
        <v>9</v>
      </c>
      <c r="D7871" t="s">
        <v>16</v>
      </c>
      <c r="E7871" t="s">
        <v>44</v>
      </c>
      <c r="F7871" t="s">
        <v>122</v>
      </c>
      <c r="G7871">
        <v>7</v>
      </c>
      <c r="H7871" s="3">
        <v>527.77</v>
      </c>
      <c r="I7871" s="3">
        <v>6653.87</v>
      </c>
    </row>
    <row r="7872" spans="1:9" x14ac:dyDescent="0.3">
      <c r="A7872">
        <v>7871</v>
      </c>
      <c r="B7872" s="2">
        <v>45742</v>
      </c>
      <c r="C7872" t="s">
        <v>14</v>
      </c>
      <c r="D7872" t="s">
        <v>16</v>
      </c>
      <c r="E7872" t="s">
        <v>98</v>
      </c>
      <c r="F7872" t="s">
        <v>121</v>
      </c>
      <c r="G7872">
        <v>2</v>
      </c>
      <c r="H7872" s="3">
        <v>1485.41</v>
      </c>
      <c r="I7872" s="3">
        <v>5350.67</v>
      </c>
    </row>
    <row r="7873" spans="1:9" x14ac:dyDescent="0.3">
      <c r="A7873">
        <v>7872</v>
      </c>
      <c r="B7873" s="2">
        <v>45746</v>
      </c>
      <c r="C7873" t="s">
        <v>13</v>
      </c>
      <c r="D7873" t="s">
        <v>19</v>
      </c>
      <c r="E7873" t="s">
        <v>67</v>
      </c>
      <c r="F7873" t="s">
        <v>121</v>
      </c>
      <c r="G7873">
        <v>8</v>
      </c>
      <c r="H7873" s="3">
        <v>449.74</v>
      </c>
      <c r="I7873" s="3">
        <v>6480.12</v>
      </c>
    </row>
    <row r="7874" spans="1:9" x14ac:dyDescent="0.3">
      <c r="A7874">
        <v>7873</v>
      </c>
      <c r="B7874" s="2">
        <v>45737</v>
      </c>
      <c r="C7874" t="s">
        <v>10</v>
      </c>
      <c r="D7874" t="s">
        <v>19</v>
      </c>
      <c r="E7874" t="s">
        <v>79</v>
      </c>
      <c r="F7874" t="s">
        <v>121</v>
      </c>
      <c r="G7874">
        <v>3</v>
      </c>
      <c r="H7874" s="3">
        <v>821.91</v>
      </c>
      <c r="I7874" s="3">
        <v>4440.96</v>
      </c>
    </row>
    <row r="7875" spans="1:9" x14ac:dyDescent="0.3">
      <c r="A7875">
        <v>7874</v>
      </c>
      <c r="B7875" s="2">
        <v>45734</v>
      </c>
      <c r="C7875" t="s">
        <v>9</v>
      </c>
      <c r="D7875" t="s">
        <v>16</v>
      </c>
      <c r="E7875" t="s">
        <v>23</v>
      </c>
      <c r="F7875" t="s">
        <v>122</v>
      </c>
      <c r="G7875">
        <v>15</v>
      </c>
      <c r="H7875" s="3">
        <v>583.89</v>
      </c>
      <c r="I7875" s="3">
        <v>15774.43</v>
      </c>
    </row>
    <row r="7876" spans="1:9" x14ac:dyDescent="0.3">
      <c r="A7876">
        <v>7875</v>
      </c>
      <c r="B7876" s="2">
        <v>45718</v>
      </c>
      <c r="C7876" t="s">
        <v>14</v>
      </c>
      <c r="D7876" t="s">
        <v>19</v>
      </c>
      <c r="E7876" t="s">
        <v>118</v>
      </c>
      <c r="F7876" t="s">
        <v>122</v>
      </c>
      <c r="G7876">
        <v>6</v>
      </c>
      <c r="H7876" s="3">
        <v>1224.24</v>
      </c>
      <c r="I7876" s="3">
        <v>13229.68</v>
      </c>
    </row>
    <row r="7877" spans="1:9" x14ac:dyDescent="0.3">
      <c r="A7877">
        <v>7876</v>
      </c>
      <c r="B7877" s="2">
        <v>45717</v>
      </c>
      <c r="C7877" t="s">
        <v>13</v>
      </c>
      <c r="D7877" t="s">
        <v>19</v>
      </c>
      <c r="E7877" t="s">
        <v>84</v>
      </c>
      <c r="F7877" t="s">
        <v>122</v>
      </c>
      <c r="G7877">
        <v>9</v>
      </c>
      <c r="H7877" s="3">
        <v>457.11</v>
      </c>
      <c r="I7877" s="3">
        <v>7409.6</v>
      </c>
    </row>
    <row r="7878" spans="1:9" x14ac:dyDescent="0.3">
      <c r="A7878">
        <v>7877</v>
      </c>
      <c r="B7878" s="2">
        <v>45720</v>
      </c>
      <c r="C7878" t="s">
        <v>12</v>
      </c>
      <c r="D7878" t="s">
        <v>19</v>
      </c>
      <c r="E7878" t="s">
        <v>35</v>
      </c>
      <c r="F7878" t="s">
        <v>122</v>
      </c>
      <c r="G7878">
        <v>7</v>
      </c>
      <c r="H7878" s="3">
        <v>210.36</v>
      </c>
      <c r="I7878" s="3">
        <v>2652.12</v>
      </c>
    </row>
    <row r="7879" spans="1:9" x14ac:dyDescent="0.3">
      <c r="A7879">
        <v>7878</v>
      </c>
      <c r="B7879" s="2">
        <v>45718</v>
      </c>
      <c r="C7879" t="s">
        <v>9</v>
      </c>
      <c r="D7879" t="s">
        <v>17</v>
      </c>
      <c r="E7879" t="s">
        <v>112</v>
      </c>
      <c r="F7879" t="s">
        <v>121</v>
      </c>
      <c r="G7879">
        <v>9</v>
      </c>
      <c r="H7879" s="3">
        <v>403.03</v>
      </c>
      <c r="I7879" s="3">
        <v>6532.98</v>
      </c>
    </row>
    <row r="7880" spans="1:9" x14ac:dyDescent="0.3">
      <c r="A7880">
        <v>7879</v>
      </c>
      <c r="B7880" s="2">
        <v>45731</v>
      </c>
      <c r="C7880" t="s">
        <v>10</v>
      </c>
      <c r="D7880" t="s">
        <v>16</v>
      </c>
      <c r="E7880" t="s">
        <v>34</v>
      </c>
      <c r="F7880" t="s">
        <v>122</v>
      </c>
      <c r="G7880">
        <v>10</v>
      </c>
      <c r="H7880" s="3">
        <v>767.18</v>
      </c>
      <c r="I7880" s="3">
        <v>13817.48</v>
      </c>
    </row>
    <row r="7881" spans="1:9" x14ac:dyDescent="0.3">
      <c r="A7881">
        <v>7880</v>
      </c>
      <c r="B7881" s="2">
        <v>45726</v>
      </c>
      <c r="C7881" t="s">
        <v>15</v>
      </c>
      <c r="D7881" t="s">
        <v>18</v>
      </c>
      <c r="E7881" t="s">
        <v>101</v>
      </c>
      <c r="F7881" t="s">
        <v>121</v>
      </c>
      <c r="G7881">
        <v>9</v>
      </c>
      <c r="H7881" s="3">
        <v>1205.1099999999999</v>
      </c>
      <c r="I7881" s="3">
        <v>19534.43</v>
      </c>
    </row>
    <row r="7882" spans="1:9" x14ac:dyDescent="0.3">
      <c r="A7882">
        <v>7881</v>
      </c>
      <c r="B7882" s="2">
        <v>45722</v>
      </c>
      <c r="C7882" t="s">
        <v>10</v>
      </c>
      <c r="D7882" t="s">
        <v>19</v>
      </c>
      <c r="E7882" t="s">
        <v>52</v>
      </c>
      <c r="F7882" t="s">
        <v>122</v>
      </c>
      <c r="G7882">
        <v>7</v>
      </c>
      <c r="H7882" s="3">
        <v>861.97</v>
      </c>
      <c r="I7882" s="3">
        <v>10867.3</v>
      </c>
    </row>
    <row r="7883" spans="1:9" x14ac:dyDescent="0.3">
      <c r="A7883">
        <v>7882</v>
      </c>
      <c r="B7883" s="2">
        <v>45740</v>
      </c>
      <c r="C7883" t="s">
        <v>15</v>
      </c>
      <c r="D7883" t="s">
        <v>17</v>
      </c>
      <c r="E7883" t="s">
        <v>28</v>
      </c>
      <c r="F7883" t="s">
        <v>121</v>
      </c>
      <c r="G7883">
        <v>1</v>
      </c>
      <c r="H7883" s="3">
        <v>1247.5</v>
      </c>
      <c r="I7883" s="3">
        <v>2246.84</v>
      </c>
    </row>
    <row r="7884" spans="1:9" x14ac:dyDescent="0.3">
      <c r="A7884">
        <v>7883</v>
      </c>
      <c r="B7884" s="2">
        <v>45731</v>
      </c>
      <c r="C7884" t="s">
        <v>13</v>
      </c>
      <c r="D7884" t="s">
        <v>16</v>
      </c>
      <c r="E7884" t="s">
        <v>82</v>
      </c>
      <c r="F7884" t="s">
        <v>122</v>
      </c>
      <c r="G7884">
        <v>20</v>
      </c>
      <c r="H7884" s="3">
        <v>475.98</v>
      </c>
      <c r="I7884" s="3">
        <v>17145.5</v>
      </c>
    </row>
    <row r="7885" spans="1:9" x14ac:dyDescent="0.3">
      <c r="A7885">
        <v>7884</v>
      </c>
      <c r="B7885" s="2">
        <v>45719</v>
      </c>
      <c r="C7885" t="s">
        <v>13</v>
      </c>
      <c r="D7885" t="s">
        <v>16</v>
      </c>
      <c r="E7885" t="s">
        <v>112</v>
      </c>
      <c r="F7885" t="s">
        <v>122</v>
      </c>
      <c r="G7885">
        <v>14</v>
      </c>
      <c r="H7885" s="3">
        <v>386.37</v>
      </c>
      <c r="I7885" s="3">
        <v>9742.33</v>
      </c>
    </row>
    <row r="7886" spans="1:9" x14ac:dyDescent="0.3">
      <c r="A7886">
        <v>7885</v>
      </c>
      <c r="B7886" s="2">
        <v>45721</v>
      </c>
      <c r="C7886" t="s">
        <v>14</v>
      </c>
      <c r="D7886" t="s">
        <v>16</v>
      </c>
      <c r="E7886" t="s">
        <v>91</v>
      </c>
      <c r="F7886" t="s">
        <v>122</v>
      </c>
      <c r="G7886">
        <v>7</v>
      </c>
      <c r="H7886" s="3">
        <v>1400.4</v>
      </c>
      <c r="I7886" s="3">
        <v>17655.57</v>
      </c>
    </row>
    <row r="7887" spans="1:9" x14ac:dyDescent="0.3">
      <c r="A7887">
        <v>7886</v>
      </c>
      <c r="B7887" s="2">
        <v>45745</v>
      </c>
      <c r="C7887" t="s">
        <v>9</v>
      </c>
      <c r="D7887" t="s">
        <v>16</v>
      </c>
      <c r="E7887" t="s">
        <v>27</v>
      </c>
      <c r="F7887" t="s">
        <v>122</v>
      </c>
      <c r="G7887">
        <v>7</v>
      </c>
      <c r="H7887" s="3">
        <v>566.75</v>
      </c>
      <c r="I7887" s="3">
        <v>7145.31</v>
      </c>
    </row>
    <row r="7888" spans="1:9" x14ac:dyDescent="0.3">
      <c r="A7888">
        <v>7887</v>
      </c>
      <c r="B7888" s="2">
        <v>45730</v>
      </c>
      <c r="C7888" t="s">
        <v>10</v>
      </c>
      <c r="D7888" t="s">
        <v>18</v>
      </c>
      <c r="E7888" t="s">
        <v>30</v>
      </c>
      <c r="F7888" t="s">
        <v>122</v>
      </c>
      <c r="G7888">
        <v>6</v>
      </c>
      <c r="H7888" s="3">
        <v>845.25</v>
      </c>
      <c r="I7888" s="3">
        <v>9134.15</v>
      </c>
    </row>
    <row r="7889" spans="1:9" x14ac:dyDescent="0.3">
      <c r="A7889">
        <v>7888</v>
      </c>
      <c r="B7889" s="2">
        <v>45746</v>
      </c>
      <c r="C7889" t="s">
        <v>13</v>
      </c>
      <c r="D7889" t="s">
        <v>19</v>
      </c>
      <c r="E7889" t="s">
        <v>25</v>
      </c>
      <c r="F7889" t="s">
        <v>121</v>
      </c>
      <c r="G7889">
        <v>12</v>
      </c>
      <c r="H7889" s="3">
        <v>394.91</v>
      </c>
      <c r="I7889" s="3">
        <v>8535.14</v>
      </c>
    </row>
    <row r="7890" spans="1:9" x14ac:dyDescent="0.3">
      <c r="A7890">
        <v>7889</v>
      </c>
      <c r="B7890" s="2">
        <v>45734</v>
      </c>
      <c r="C7890" t="s">
        <v>12</v>
      </c>
      <c r="D7890" t="s">
        <v>17</v>
      </c>
      <c r="E7890" t="s">
        <v>87</v>
      </c>
      <c r="F7890" t="s">
        <v>121</v>
      </c>
      <c r="G7890">
        <v>20</v>
      </c>
      <c r="H7890" s="3">
        <v>229.65</v>
      </c>
      <c r="I7890" s="3">
        <v>8272.33</v>
      </c>
    </row>
    <row r="7891" spans="1:9" x14ac:dyDescent="0.3">
      <c r="A7891">
        <v>7890</v>
      </c>
      <c r="B7891" s="2">
        <v>45742</v>
      </c>
      <c r="C7891" t="s">
        <v>12</v>
      </c>
      <c r="D7891" t="s">
        <v>16</v>
      </c>
      <c r="E7891" t="s">
        <v>81</v>
      </c>
      <c r="F7891" t="s">
        <v>122</v>
      </c>
      <c r="G7891">
        <v>10</v>
      </c>
      <c r="H7891" s="3">
        <v>195.82</v>
      </c>
      <c r="I7891" s="3">
        <v>3526.86</v>
      </c>
    </row>
    <row r="7892" spans="1:9" x14ac:dyDescent="0.3">
      <c r="A7892">
        <v>7891</v>
      </c>
      <c r="B7892" s="2">
        <v>45722</v>
      </c>
      <c r="C7892" t="s">
        <v>12</v>
      </c>
      <c r="D7892" t="s">
        <v>16</v>
      </c>
      <c r="E7892" t="s">
        <v>64</v>
      </c>
      <c r="F7892" t="s">
        <v>121</v>
      </c>
      <c r="G7892">
        <v>13</v>
      </c>
      <c r="H7892" s="3">
        <v>222.81</v>
      </c>
      <c r="I7892" s="3">
        <v>5216.8599999999997</v>
      </c>
    </row>
    <row r="7893" spans="1:9" x14ac:dyDescent="0.3">
      <c r="A7893">
        <v>7892</v>
      </c>
      <c r="B7893" s="2">
        <v>45721</v>
      </c>
      <c r="C7893" t="s">
        <v>9</v>
      </c>
      <c r="D7893" t="s">
        <v>16</v>
      </c>
      <c r="E7893" t="s">
        <v>28</v>
      </c>
      <c r="F7893" t="s">
        <v>122</v>
      </c>
      <c r="G7893">
        <v>8</v>
      </c>
      <c r="H7893" s="3">
        <v>522.22</v>
      </c>
      <c r="I7893" s="3">
        <v>7524.45</v>
      </c>
    </row>
    <row r="7894" spans="1:9" x14ac:dyDescent="0.3">
      <c r="A7894">
        <v>7893</v>
      </c>
      <c r="B7894" s="2">
        <v>45720</v>
      </c>
      <c r="C7894" t="s">
        <v>12</v>
      </c>
      <c r="D7894" t="s">
        <v>19</v>
      </c>
      <c r="E7894" t="s">
        <v>61</v>
      </c>
      <c r="F7894" t="s">
        <v>121</v>
      </c>
      <c r="G7894">
        <v>16</v>
      </c>
      <c r="H7894" s="3">
        <v>230.02</v>
      </c>
      <c r="I7894" s="3">
        <v>6628.53</v>
      </c>
    </row>
    <row r="7895" spans="1:9" x14ac:dyDescent="0.3">
      <c r="A7895">
        <v>7894</v>
      </c>
      <c r="B7895" s="2">
        <v>45723</v>
      </c>
      <c r="C7895" t="s">
        <v>14</v>
      </c>
      <c r="D7895" t="s">
        <v>17</v>
      </c>
      <c r="E7895" t="s">
        <v>73</v>
      </c>
      <c r="F7895" t="s">
        <v>122</v>
      </c>
      <c r="G7895">
        <v>10</v>
      </c>
      <c r="H7895" s="3">
        <v>1220.0899999999999</v>
      </c>
      <c r="I7895" s="3">
        <v>21974.720000000001</v>
      </c>
    </row>
    <row r="7896" spans="1:9" x14ac:dyDescent="0.3">
      <c r="A7896">
        <v>7895</v>
      </c>
      <c r="B7896" s="2">
        <v>45734</v>
      </c>
      <c r="C7896" t="s">
        <v>10</v>
      </c>
      <c r="D7896" t="s">
        <v>18</v>
      </c>
      <c r="E7896" t="s">
        <v>67</v>
      </c>
      <c r="F7896" t="s">
        <v>122</v>
      </c>
      <c r="G7896">
        <v>4</v>
      </c>
      <c r="H7896" s="3">
        <v>818.91</v>
      </c>
      <c r="I7896" s="3">
        <v>5899.67</v>
      </c>
    </row>
    <row r="7897" spans="1:9" x14ac:dyDescent="0.3">
      <c r="A7897">
        <v>7896</v>
      </c>
      <c r="B7897" s="2">
        <v>45724</v>
      </c>
      <c r="C7897" t="s">
        <v>14</v>
      </c>
      <c r="D7897" t="s">
        <v>18</v>
      </c>
      <c r="E7897" t="s">
        <v>45</v>
      </c>
      <c r="F7897" t="s">
        <v>122</v>
      </c>
      <c r="G7897">
        <v>1</v>
      </c>
      <c r="H7897" s="3">
        <v>1417.52</v>
      </c>
      <c r="I7897" s="3">
        <v>2553.06</v>
      </c>
    </row>
    <row r="7898" spans="1:9" x14ac:dyDescent="0.3">
      <c r="A7898">
        <v>7897</v>
      </c>
      <c r="B7898" s="2">
        <v>45740</v>
      </c>
      <c r="C7898" t="s">
        <v>11</v>
      </c>
      <c r="D7898" t="s">
        <v>17</v>
      </c>
      <c r="E7898" t="s">
        <v>67</v>
      </c>
      <c r="F7898" t="s">
        <v>121</v>
      </c>
      <c r="G7898">
        <v>4</v>
      </c>
      <c r="H7898" s="3">
        <v>940.5</v>
      </c>
      <c r="I7898" s="3">
        <v>6775.64</v>
      </c>
    </row>
    <row r="7899" spans="1:9" x14ac:dyDescent="0.3">
      <c r="A7899">
        <v>7898</v>
      </c>
      <c r="B7899" s="2">
        <v>45736</v>
      </c>
      <c r="C7899" t="s">
        <v>13</v>
      </c>
      <c r="D7899" t="s">
        <v>19</v>
      </c>
      <c r="E7899" t="s">
        <v>103</v>
      </c>
      <c r="F7899" t="s">
        <v>122</v>
      </c>
      <c r="G7899">
        <v>11</v>
      </c>
      <c r="H7899" s="3">
        <v>380.06</v>
      </c>
      <c r="I7899" s="3">
        <v>7529.68</v>
      </c>
    </row>
    <row r="7900" spans="1:9" x14ac:dyDescent="0.3">
      <c r="A7900">
        <v>7899</v>
      </c>
      <c r="B7900" s="2">
        <v>45731</v>
      </c>
      <c r="C7900" t="s">
        <v>12</v>
      </c>
      <c r="D7900" t="s">
        <v>19</v>
      </c>
      <c r="E7900" t="s">
        <v>29</v>
      </c>
      <c r="F7900" t="s">
        <v>121</v>
      </c>
      <c r="G7900">
        <v>16</v>
      </c>
      <c r="H7900" s="3">
        <v>167.57</v>
      </c>
      <c r="I7900" s="3">
        <v>4828.8900000000003</v>
      </c>
    </row>
    <row r="7901" spans="1:9" x14ac:dyDescent="0.3">
      <c r="A7901">
        <v>7900</v>
      </c>
      <c r="B7901" s="2">
        <v>45722</v>
      </c>
      <c r="C7901" t="s">
        <v>13</v>
      </c>
      <c r="D7901" t="s">
        <v>18</v>
      </c>
      <c r="E7901" t="s">
        <v>51</v>
      </c>
      <c r="F7901" t="s">
        <v>121</v>
      </c>
      <c r="G7901">
        <v>12</v>
      </c>
      <c r="H7901" s="3">
        <v>306.39</v>
      </c>
      <c r="I7901" s="3">
        <v>6621.97</v>
      </c>
    </row>
    <row r="7902" spans="1:9" x14ac:dyDescent="0.3">
      <c r="A7902">
        <v>7901</v>
      </c>
      <c r="B7902" s="2">
        <v>45720</v>
      </c>
      <c r="C7902" t="s">
        <v>11</v>
      </c>
      <c r="D7902" t="s">
        <v>19</v>
      </c>
      <c r="E7902" t="s">
        <v>35</v>
      </c>
      <c r="F7902" t="s">
        <v>121</v>
      </c>
      <c r="G7902">
        <v>4</v>
      </c>
      <c r="H7902" s="3">
        <v>996.21</v>
      </c>
      <c r="I7902" s="3">
        <v>7176.99</v>
      </c>
    </row>
    <row r="7903" spans="1:9" x14ac:dyDescent="0.3">
      <c r="A7903">
        <v>7902</v>
      </c>
      <c r="B7903" s="2">
        <v>45728</v>
      </c>
      <c r="C7903" t="s">
        <v>14</v>
      </c>
      <c r="D7903" t="s">
        <v>16</v>
      </c>
      <c r="E7903" t="s">
        <v>74</v>
      </c>
      <c r="F7903" t="s">
        <v>121</v>
      </c>
      <c r="G7903">
        <v>3</v>
      </c>
      <c r="H7903" s="3">
        <v>1281.56</v>
      </c>
      <c r="I7903" s="3">
        <v>6924.55</v>
      </c>
    </row>
    <row r="7904" spans="1:9" x14ac:dyDescent="0.3">
      <c r="A7904">
        <v>7903</v>
      </c>
      <c r="B7904" s="2">
        <v>45720</v>
      </c>
      <c r="C7904" t="s">
        <v>13</v>
      </c>
      <c r="D7904" t="s">
        <v>16</v>
      </c>
      <c r="E7904" t="s">
        <v>108</v>
      </c>
      <c r="F7904" t="s">
        <v>121</v>
      </c>
      <c r="G7904">
        <v>20</v>
      </c>
      <c r="H7904" s="3">
        <v>344.06</v>
      </c>
      <c r="I7904" s="3">
        <v>12393.55</v>
      </c>
    </row>
    <row r="7905" spans="1:9" x14ac:dyDescent="0.3">
      <c r="A7905">
        <v>7904</v>
      </c>
      <c r="B7905" s="2">
        <v>45745</v>
      </c>
      <c r="C7905" t="s">
        <v>14</v>
      </c>
      <c r="D7905" t="s">
        <v>18</v>
      </c>
      <c r="E7905" t="s">
        <v>96</v>
      </c>
      <c r="F7905" t="s">
        <v>121</v>
      </c>
      <c r="G7905">
        <v>10</v>
      </c>
      <c r="H7905" s="3">
        <v>1161.83</v>
      </c>
      <c r="I7905" s="3">
        <v>20925.419999999998</v>
      </c>
    </row>
    <row r="7906" spans="1:9" x14ac:dyDescent="0.3">
      <c r="A7906">
        <v>7905</v>
      </c>
      <c r="B7906" s="2">
        <v>45723</v>
      </c>
      <c r="C7906" t="s">
        <v>13</v>
      </c>
      <c r="D7906" t="s">
        <v>19</v>
      </c>
      <c r="E7906" t="s">
        <v>29</v>
      </c>
      <c r="F7906" t="s">
        <v>122</v>
      </c>
      <c r="G7906">
        <v>6</v>
      </c>
      <c r="H7906" s="3">
        <v>316.76</v>
      </c>
      <c r="I7906" s="3">
        <v>3423.05</v>
      </c>
    </row>
    <row r="7907" spans="1:9" x14ac:dyDescent="0.3">
      <c r="A7907">
        <v>7906</v>
      </c>
      <c r="B7907" s="2">
        <v>45746</v>
      </c>
      <c r="C7907" t="s">
        <v>13</v>
      </c>
      <c r="D7907" t="s">
        <v>19</v>
      </c>
      <c r="E7907" t="s">
        <v>47</v>
      </c>
      <c r="F7907" t="s">
        <v>122</v>
      </c>
      <c r="G7907">
        <v>10</v>
      </c>
      <c r="H7907" s="3">
        <v>455.22</v>
      </c>
      <c r="I7907" s="3">
        <v>8198.85</v>
      </c>
    </row>
    <row r="7908" spans="1:9" x14ac:dyDescent="0.3">
      <c r="A7908">
        <v>7907</v>
      </c>
      <c r="B7908" s="2">
        <v>45727</v>
      </c>
      <c r="C7908" t="s">
        <v>10</v>
      </c>
      <c r="D7908" t="s">
        <v>16</v>
      </c>
      <c r="E7908" t="s">
        <v>32</v>
      </c>
      <c r="F7908" t="s">
        <v>121</v>
      </c>
      <c r="G7908">
        <v>5</v>
      </c>
      <c r="H7908" s="3">
        <v>784.91</v>
      </c>
      <c r="I7908" s="3">
        <v>7068.4</v>
      </c>
    </row>
    <row r="7909" spans="1:9" x14ac:dyDescent="0.3">
      <c r="A7909">
        <v>7908</v>
      </c>
      <c r="B7909" s="2">
        <v>45723</v>
      </c>
      <c r="C7909" t="s">
        <v>11</v>
      </c>
      <c r="D7909" t="s">
        <v>19</v>
      </c>
      <c r="E7909" t="s">
        <v>112</v>
      </c>
      <c r="F7909" t="s">
        <v>121</v>
      </c>
      <c r="G7909">
        <v>1</v>
      </c>
      <c r="H7909" s="3">
        <v>1106.9000000000001</v>
      </c>
      <c r="I7909" s="3">
        <v>1993.61</v>
      </c>
    </row>
    <row r="7910" spans="1:9" x14ac:dyDescent="0.3">
      <c r="A7910">
        <v>7909</v>
      </c>
      <c r="B7910" s="2">
        <v>45737</v>
      </c>
      <c r="C7910" t="s">
        <v>14</v>
      </c>
      <c r="D7910" t="s">
        <v>17</v>
      </c>
      <c r="E7910" t="s">
        <v>52</v>
      </c>
      <c r="F7910" t="s">
        <v>121</v>
      </c>
      <c r="G7910">
        <v>8</v>
      </c>
      <c r="H7910" s="3">
        <v>1266.77</v>
      </c>
      <c r="I7910" s="3">
        <v>18252.37</v>
      </c>
    </row>
    <row r="7911" spans="1:9" x14ac:dyDescent="0.3">
      <c r="A7911">
        <v>7910</v>
      </c>
      <c r="B7911" s="2">
        <v>45734</v>
      </c>
      <c r="C7911" t="s">
        <v>13</v>
      </c>
      <c r="D7911" t="s">
        <v>16</v>
      </c>
      <c r="E7911" t="s">
        <v>42</v>
      </c>
      <c r="F7911" t="s">
        <v>121</v>
      </c>
      <c r="G7911">
        <v>12</v>
      </c>
      <c r="H7911" s="3">
        <v>320.58</v>
      </c>
      <c r="I7911" s="3">
        <v>6928.66</v>
      </c>
    </row>
    <row r="7912" spans="1:9" x14ac:dyDescent="0.3">
      <c r="A7912">
        <v>7911</v>
      </c>
      <c r="B7912" s="2">
        <v>45729</v>
      </c>
      <c r="C7912" t="s">
        <v>11</v>
      </c>
      <c r="D7912" t="s">
        <v>18</v>
      </c>
      <c r="E7912" t="s">
        <v>74</v>
      </c>
      <c r="F7912" t="s">
        <v>122</v>
      </c>
      <c r="G7912">
        <v>6</v>
      </c>
      <c r="H7912" s="3">
        <v>975.83</v>
      </c>
      <c r="I7912" s="3">
        <v>10545.25</v>
      </c>
    </row>
    <row r="7913" spans="1:9" x14ac:dyDescent="0.3">
      <c r="A7913">
        <v>7912</v>
      </c>
      <c r="B7913" s="2">
        <v>45718</v>
      </c>
      <c r="C7913" t="s">
        <v>12</v>
      </c>
      <c r="D7913" t="s">
        <v>18</v>
      </c>
      <c r="E7913" t="s">
        <v>69</v>
      </c>
      <c r="F7913" t="s">
        <v>121</v>
      </c>
      <c r="G7913">
        <v>9</v>
      </c>
      <c r="H7913" s="3">
        <v>243.32</v>
      </c>
      <c r="I7913" s="3">
        <v>3944.14</v>
      </c>
    </row>
    <row r="7914" spans="1:9" x14ac:dyDescent="0.3">
      <c r="A7914">
        <v>7913</v>
      </c>
      <c r="B7914" s="2">
        <v>45740</v>
      </c>
      <c r="C7914" t="s">
        <v>14</v>
      </c>
      <c r="D7914" t="s">
        <v>18</v>
      </c>
      <c r="E7914" t="s">
        <v>112</v>
      </c>
      <c r="F7914" t="s">
        <v>121</v>
      </c>
      <c r="G7914">
        <v>5</v>
      </c>
      <c r="H7914" s="3">
        <v>1164.82</v>
      </c>
      <c r="I7914" s="3">
        <v>10489.63</v>
      </c>
    </row>
    <row r="7915" spans="1:9" x14ac:dyDescent="0.3">
      <c r="A7915">
        <v>7914</v>
      </c>
      <c r="B7915" s="2">
        <v>45726</v>
      </c>
      <c r="C7915" t="s">
        <v>9</v>
      </c>
      <c r="D7915" t="s">
        <v>18</v>
      </c>
      <c r="E7915" t="s">
        <v>84</v>
      </c>
      <c r="F7915" t="s">
        <v>121</v>
      </c>
      <c r="G7915">
        <v>7</v>
      </c>
      <c r="H7915" s="3">
        <v>419.87</v>
      </c>
      <c r="I7915" s="3">
        <v>5293.52</v>
      </c>
    </row>
    <row r="7916" spans="1:9" x14ac:dyDescent="0.3">
      <c r="A7916">
        <v>7915</v>
      </c>
      <c r="B7916" s="2">
        <v>45719</v>
      </c>
      <c r="C7916" t="s">
        <v>13</v>
      </c>
      <c r="D7916" t="s">
        <v>18</v>
      </c>
      <c r="E7916" t="s">
        <v>97</v>
      </c>
      <c r="F7916" t="s">
        <v>121</v>
      </c>
      <c r="G7916">
        <v>5</v>
      </c>
      <c r="H7916" s="3">
        <v>362.44</v>
      </c>
      <c r="I7916" s="3">
        <v>3263.91</v>
      </c>
    </row>
    <row r="7917" spans="1:9" x14ac:dyDescent="0.3">
      <c r="A7917">
        <v>7916</v>
      </c>
      <c r="B7917" s="2">
        <v>45722</v>
      </c>
      <c r="C7917" t="s">
        <v>10</v>
      </c>
      <c r="D7917" t="s">
        <v>17</v>
      </c>
      <c r="E7917" t="s">
        <v>67</v>
      </c>
      <c r="F7917" t="s">
        <v>121</v>
      </c>
      <c r="G7917">
        <v>1</v>
      </c>
      <c r="H7917" s="3">
        <v>778.64</v>
      </c>
      <c r="I7917" s="3">
        <v>1402.39</v>
      </c>
    </row>
    <row r="7918" spans="1:9" x14ac:dyDescent="0.3">
      <c r="A7918">
        <v>7917</v>
      </c>
      <c r="B7918" s="2">
        <v>45739</v>
      </c>
      <c r="C7918" t="s">
        <v>15</v>
      </c>
      <c r="D7918" t="s">
        <v>19</v>
      </c>
      <c r="E7918" t="s">
        <v>113</v>
      </c>
      <c r="F7918" t="s">
        <v>121</v>
      </c>
      <c r="G7918">
        <v>2</v>
      </c>
      <c r="H7918" s="3">
        <v>1610.84</v>
      </c>
      <c r="I7918" s="3">
        <v>5802.48</v>
      </c>
    </row>
    <row r="7919" spans="1:9" x14ac:dyDescent="0.3">
      <c r="A7919">
        <v>7918</v>
      </c>
      <c r="B7919" s="2">
        <v>45734</v>
      </c>
      <c r="C7919" t="s">
        <v>13</v>
      </c>
      <c r="D7919" t="s">
        <v>19</v>
      </c>
      <c r="E7919" t="s">
        <v>114</v>
      </c>
      <c r="F7919" t="s">
        <v>122</v>
      </c>
      <c r="G7919">
        <v>16</v>
      </c>
      <c r="H7919" s="3">
        <v>385.51</v>
      </c>
      <c r="I7919" s="3">
        <v>11109.31</v>
      </c>
    </row>
    <row r="7920" spans="1:9" x14ac:dyDescent="0.3">
      <c r="A7920">
        <v>7919</v>
      </c>
      <c r="B7920" s="2">
        <v>45729</v>
      </c>
      <c r="C7920" t="s">
        <v>9</v>
      </c>
      <c r="D7920" t="s">
        <v>16</v>
      </c>
      <c r="E7920" t="s">
        <v>75</v>
      </c>
      <c r="F7920" t="s">
        <v>122</v>
      </c>
      <c r="G7920">
        <v>12</v>
      </c>
      <c r="H7920" s="3">
        <v>546.94000000000005</v>
      </c>
      <c r="I7920" s="3">
        <v>11820.95</v>
      </c>
    </row>
    <row r="7921" spans="1:9" x14ac:dyDescent="0.3">
      <c r="A7921">
        <v>7920</v>
      </c>
      <c r="B7921" s="2">
        <v>45742</v>
      </c>
      <c r="C7921" t="s">
        <v>14</v>
      </c>
      <c r="D7921" t="s">
        <v>18</v>
      </c>
      <c r="E7921" t="s">
        <v>108</v>
      </c>
      <c r="F7921" t="s">
        <v>122</v>
      </c>
      <c r="G7921">
        <v>5</v>
      </c>
      <c r="H7921" s="3">
        <v>1145.49</v>
      </c>
      <c r="I7921" s="3">
        <v>10315.56</v>
      </c>
    </row>
    <row r="7922" spans="1:9" x14ac:dyDescent="0.3">
      <c r="A7922">
        <v>7921</v>
      </c>
      <c r="B7922" s="2">
        <v>45738</v>
      </c>
      <c r="C7922" t="s">
        <v>13</v>
      </c>
      <c r="D7922" t="s">
        <v>20</v>
      </c>
      <c r="E7922" t="s">
        <v>81</v>
      </c>
      <c r="F7922" t="s">
        <v>122</v>
      </c>
      <c r="G7922">
        <v>19</v>
      </c>
      <c r="H7922" s="3">
        <v>305.93</v>
      </c>
      <c r="I7922" s="3">
        <v>10469.049999999999</v>
      </c>
    </row>
    <row r="7923" spans="1:9" x14ac:dyDescent="0.3">
      <c r="A7923">
        <v>7922</v>
      </c>
      <c r="B7923" s="2">
        <v>45737</v>
      </c>
      <c r="C7923" t="s">
        <v>13</v>
      </c>
      <c r="D7923" t="s">
        <v>19</v>
      </c>
      <c r="E7923" t="s">
        <v>59</v>
      </c>
      <c r="F7923" t="s">
        <v>122</v>
      </c>
      <c r="G7923">
        <v>20</v>
      </c>
      <c r="H7923" s="3">
        <v>493.38</v>
      </c>
      <c r="I7923" s="3">
        <v>17772.28</v>
      </c>
    </row>
    <row r="7924" spans="1:9" x14ac:dyDescent="0.3">
      <c r="A7924">
        <v>7923</v>
      </c>
      <c r="B7924" s="2">
        <v>45732</v>
      </c>
      <c r="C7924" t="s">
        <v>13</v>
      </c>
      <c r="D7924" t="s">
        <v>16</v>
      </c>
      <c r="E7924" t="s">
        <v>75</v>
      </c>
      <c r="F7924" t="s">
        <v>122</v>
      </c>
      <c r="G7924">
        <v>16</v>
      </c>
      <c r="H7924" s="3">
        <v>464.37</v>
      </c>
      <c r="I7924" s="3">
        <v>13381.83</v>
      </c>
    </row>
    <row r="7925" spans="1:9" x14ac:dyDescent="0.3">
      <c r="A7925">
        <v>7924</v>
      </c>
      <c r="B7925" s="2">
        <v>45744</v>
      </c>
      <c r="C7925" t="s">
        <v>9</v>
      </c>
      <c r="D7925" t="s">
        <v>18</v>
      </c>
      <c r="E7925" t="s">
        <v>22</v>
      </c>
      <c r="F7925" t="s">
        <v>121</v>
      </c>
      <c r="G7925">
        <v>16</v>
      </c>
      <c r="H7925" s="3">
        <v>551.54999999999995</v>
      </c>
      <c r="I7925" s="3">
        <v>15894.12</v>
      </c>
    </row>
    <row r="7926" spans="1:9" x14ac:dyDescent="0.3">
      <c r="A7926">
        <v>7925</v>
      </c>
      <c r="B7926" s="2">
        <v>45724</v>
      </c>
      <c r="C7926" t="s">
        <v>12</v>
      </c>
      <c r="D7926" t="s">
        <v>19</v>
      </c>
      <c r="E7926" t="s">
        <v>75</v>
      </c>
      <c r="F7926" t="s">
        <v>122</v>
      </c>
      <c r="G7926">
        <v>15</v>
      </c>
      <c r="H7926" s="3">
        <v>169.69</v>
      </c>
      <c r="I7926" s="3">
        <v>4584.3599999999997</v>
      </c>
    </row>
    <row r="7927" spans="1:9" x14ac:dyDescent="0.3">
      <c r="A7927">
        <v>7926</v>
      </c>
      <c r="B7927" s="2">
        <v>45731</v>
      </c>
      <c r="C7927" t="s">
        <v>11</v>
      </c>
      <c r="D7927" t="s">
        <v>18</v>
      </c>
      <c r="E7927" t="s">
        <v>42</v>
      </c>
      <c r="F7927" t="s">
        <v>122</v>
      </c>
      <c r="G7927">
        <v>1</v>
      </c>
      <c r="H7927" s="3">
        <v>961.55</v>
      </c>
      <c r="I7927" s="3">
        <v>1731.82</v>
      </c>
    </row>
    <row r="7928" spans="1:9" x14ac:dyDescent="0.3">
      <c r="A7928">
        <v>7927</v>
      </c>
      <c r="B7928" s="2">
        <v>45731</v>
      </c>
      <c r="C7928" t="s">
        <v>9</v>
      </c>
      <c r="D7928" t="s">
        <v>16</v>
      </c>
      <c r="E7928" t="s">
        <v>32</v>
      </c>
      <c r="F7928" t="s">
        <v>121</v>
      </c>
      <c r="G7928">
        <v>17</v>
      </c>
      <c r="H7928" s="3">
        <v>491.3</v>
      </c>
      <c r="I7928" s="3">
        <v>15042.75</v>
      </c>
    </row>
    <row r="7929" spans="1:9" x14ac:dyDescent="0.3">
      <c r="A7929">
        <v>7928</v>
      </c>
      <c r="B7929" s="2">
        <v>45730</v>
      </c>
      <c r="C7929" t="s">
        <v>10</v>
      </c>
      <c r="D7929" t="s">
        <v>16</v>
      </c>
      <c r="E7929" t="s">
        <v>76</v>
      </c>
      <c r="F7929" t="s">
        <v>122</v>
      </c>
      <c r="G7929">
        <v>9</v>
      </c>
      <c r="H7929" s="3">
        <v>771.42</v>
      </c>
      <c r="I7929" s="3">
        <v>12504.46</v>
      </c>
    </row>
    <row r="7930" spans="1:9" x14ac:dyDescent="0.3">
      <c r="A7930">
        <v>7929</v>
      </c>
      <c r="B7930" s="2">
        <v>45746</v>
      </c>
      <c r="C7930" t="s">
        <v>13</v>
      </c>
      <c r="D7930" t="s">
        <v>17</v>
      </c>
      <c r="E7930" t="s">
        <v>24</v>
      </c>
      <c r="F7930" t="s">
        <v>122</v>
      </c>
      <c r="G7930">
        <v>18</v>
      </c>
      <c r="H7930" s="3">
        <v>384.17</v>
      </c>
      <c r="I7930" s="3">
        <v>12454.53</v>
      </c>
    </row>
    <row r="7931" spans="1:9" x14ac:dyDescent="0.3">
      <c r="A7931">
        <v>7930</v>
      </c>
      <c r="B7931" s="2">
        <v>45728</v>
      </c>
      <c r="C7931" t="s">
        <v>13</v>
      </c>
      <c r="D7931" t="s">
        <v>19</v>
      </c>
      <c r="E7931" t="s">
        <v>66</v>
      </c>
      <c r="F7931" t="s">
        <v>121</v>
      </c>
      <c r="G7931">
        <v>13</v>
      </c>
      <c r="H7931" s="3">
        <v>452.65</v>
      </c>
      <c r="I7931" s="3">
        <v>10598.33</v>
      </c>
    </row>
    <row r="7932" spans="1:9" x14ac:dyDescent="0.3">
      <c r="A7932">
        <v>7931</v>
      </c>
      <c r="B7932" s="2">
        <v>45732</v>
      </c>
      <c r="C7932" t="s">
        <v>13</v>
      </c>
      <c r="D7932" t="s">
        <v>19</v>
      </c>
      <c r="E7932" t="s">
        <v>73</v>
      </c>
      <c r="F7932" t="s">
        <v>121</v>
      </c>
      <c r="G7932">
        <v>13</v>
      </c>
      <c r="H7932" s="3">
        <v>336.13</v>
      </c>
      <c r="I7932" s="3">
        <v>7870.13</v>
      </c>
    </row>
    <row r="7933" spans="1:9" x14ac:dyDescent="0.3">
      <c r="A7933">
        <v>7932</v>
      </c>
      <c r="B7933" s="2">
        <v>45717</v>
      </c>
      <c r="C7933" t="s">
        <v>11</v>
      </c>
      <c r="D7933" t="s">
        <v>19</v>
      </c>
      <c r="E7933" t="s">
        <v>38</v>
      </c>
      <c r="F7933" t="s">
        <v>121</v>
      </c>
      <c r="G7933">
        <v>9</v>
      </c>
      <c r="H7933" s="3">
        <v>1008.15</v>
      </c>
      <c r="I7933" s="3">
        <v>16341.77</v>
      </c>
    </row>
    <row r="7934" spans="1:9" x14ac:dyDescent="0.3">
      <c r="A7934">
        <v>7933</v>
      </c>
      <c r="B7934" s="2">
        <v>45744</v>
      </c>
      <c r="C7934" t="s">
        <v>15</v>
      </c>
      <c r="D7934" t="s">
        <v>18</v>
      </c>
      <c r="E7934" t="s">
        <v>70</v>
      </c>
      <c r="F7934" t="s">
        <v>121</v>
      </c>
      <c r="G7934">
        <v>2</v>
      </c>
      <c r="H7934" s="3">
        <v>1204.27</v>
      </c>
      <c r="I7934" s="3">
        <v>4337.96</v>
      </c>
    </row>
    <row r="7935" spans="1:9" x14ac:dyDescent="0.3">
      <c r="A7935">
        <v>7934</v>
      </c>
      <c r="B7935" s="2">
        <v>45734</v>
      </c>
      <c r="C7935" t="s">
        <v>11</v>
      </c>
      <c r="D7935" t="s">
        <v>17</v>
      </c>
      <c r="E7935" t="s">
        <v>36</v>
      </c>
      <c r="F7935" t="s">
        <v>121</v>
      </c>
      <c r="G7935">
        <v>4</v>
      </c>
      <c r="H7935" s="3">
        <v>842.27</v>
      </c>
      <c r="I7935" s="3">
        <v>6067.96</v>
      </c>
    </row>
    <row r="7936" spans="1:9" x14ac:dyDescent="0.3">
      <c r="A7936">
        <v>7935</v>
      </c>
      <c r="B7936" s="2">
        <v>45733</v>
      </c>
      <c r="C7936" t="s">
        <v>14</v>
      </c>
      <c r="D7936" t="s">
        <v>16</v>
      </c>
      <c r="E7936" t="s">
        <v>79</v>
      </c>
      <c r="F7936" t="s">
        <v>122</v>
      </c>
      <c r="G7936">
        <v>3</v>
      </c>
      <c r="H7936" s="3">
        <v>1315.7</v>
      </c>
      <c r="I7936" s="3">
        <v>7109.02</v>
      </c>
    </row>
    <row r="7937" spans="1:9" x14ac:dyDescent="0.3">
      <c r="A7937">
        <v>7936</v>
      </c>
      <c r="B7937" s="2">
        <v>45732</v>
      </c>
      <c r="C7937" t="s">
        <v>9</v>
      </c>
      <c r="D7937" t="s">
        <v>17</v>
      </c>
      <c r="E7937" t="s">
        <v>107</v>
      </c>
      <c r="F7937" t="s">
        <v>121</v>
      </c>
      <c r="G7937">
        <v>8</v>
      </c>
      <c r="H7937" s="3">
        <v>444.08</v>
      </c>
      <c r="I7937" s="3">
        <v>6398.57</v>
      </c>
    </row>
    <row r="7938" spans="1:9" x14ac:dyDescent="0.3">
      <c r="A7938">
        <v>7937</v>
      </c>
      <c r="B7938" s="2">
        <v>45747</v>
      </c>
      <c r="C7938" t="s">
        <v>14</v>
      </c>
      <c r="D7938" t="s">
        <v>18</v>
      </c>
      <c r="E7938" t="s">
        <v>58</v>
      </c>
      <c r="F7938" t="s">
        <v>121</v>
      </c>
      <c r="G7938">
        <v>1</v>
      </c>
      <c r="H7938" s="3">
        <v>1206.6600000000001</v>
      </c>
      <c r="I7938" s="3">
        <v>2173.2800000000002</v>
      </c>
    </row>
    <row r="7939" spans="1:9" x14ac:dyDescent="0.3">
      <c r="A7939">
        <v>7938</v>
      </c>
      <c r="B7939" s="2">
        <v>45720</v>
      </c>
      <c r="C7939" t="s">
        <v>12</v>
      </c>
      <c r="D7939" t="s">
        <v>18</v>
      </c>
      <c r="E7939" t="s">
        <v>78</v>
      </c>
      <c r="F7939" t="s">
        <v>122</v>
      </c>
      <c r="G7939">
        <v>5</v>
      </c>
      <c r="H7939" s="3">
        <v>195.66</v>
      </c>
      <c r="I7939" s="3">
        <v>1761.99</v>
      </c>
    </row>
    <row r="7940" spans="1:9" x14ac:dyDescent="0.3">
      <c r="A7940">
        <v>7939</v>
      </c>
      <c r="B7940" s="2">
        <v>45720</v>
      </c>
      <c r="C7940" t="s">
        <v>14</v>
      </c>
      <c r="D7940" t="s">
        <v>16</v>
      </c>
      <c r="E7940" t="s">
        <v>93</v>
      </c>
      <c r="F7940" t="s">
        <v>122</v>
      </c>
      <c r="G7940">
        <v>6</v>
      </c>
      <c r="H7940" s="3">
        <v>1341.84</v>
      </c>
      <c r="I7940" s="3">
        <v>14500.52</v>
      </c>
    </row>
    <row r="7941" spans="1:9" x14ac:dyDescent="0.3">
      <c r="A7941">
        <v>7940</v>
      </c>
      <c r="B7941" s="2">
        <v>45740</v>
      </c>
      <c r="C7941" t="s">
        <v>15</v>
      </c>
      <c r="D7941" t="s">
        <v>16</v>
      </c>
      <c r="E7941" t="s">
        <v>74</v>
      </c>
      <c r="F7941" t="s">
        <v>121</v>
      </c>
      <c r="G7941">
        <v>3</v>
      </c>
      <c r="H7941" s="3">
        <v>1251.9000000000001</v>
      </c>
      <c r="I7941" s="3">
        <v>6764.29</v>
      </c>
    </row>
    <row r="7942" spans="1:9" x14ac:dyDescent="0.3">
      <c r="A7942">
        <v>7941</v>
      </c>
      <c r="B7942" s="2">
        <v>45738</v>
      </c>
      <c r="C7942" t="s">
        <v>14</v>
      </c>
      <c r="D7942" t="s">
        <v>17</v>
      </c>
      <c r="E7942" t="s">
        <v>41</v>
      </c>
      <c r="F7942" t="s">
        <v>121</v>
      </c>
      <c r="G7942">
        <v>7</v>
      </c>
      <c r="H7942" s="3">
        <v>1398</v>
      </c>
      <c r="I7942" s="3">
        <v>17625.310000000001</v>
      </c>
    </row>
    <row r="7943" spans="1:9" x14ac:dyDescent="0.3">
      <c r="A7943">
        <v>7942</v>
      </c>
      <c r="B7943" s="2">
        <v>45744</v>
      </c>
      <c r="C7943" t="s">
        <v>10</v>
      </c>
      <c r="D7943" t="s">
        <v>18</v>
      </c>
      <c r="E7943" t="s">
        <v>34</v>
      </c>
      <c r="F7943" t="s">
        <v>121</v>
      </c>
      <c r="G7943">
        <v>2</v>
      </c>
      <c r="H7943" s="3">
        <v>797.85</v>
      </c>
      <c r="I7943" s="3">
        <v>2873.97</v>
      </c>
    </row>
    <row r="7944" spans="1:9" x14ac:dyDescent="0.3">
      <c r="A7944">
        <v>7943</v>
      </c>
      <c r="B7944" s="2">
        <v>45723</v>
      </c>
      <c r="C7944" t="s">
        <v>9</v>
      </c>
      <c r="D7944" t="s">
        <v>19</v>
      </c>
      <c r="E7944" t="s">
        <v>31</v>
      </c>
      <c r="F7944" t="s">
        <v>121</v>
      </c>
      <c r="G7944">
        <v>12</v>
      </c>
      <c r="H7944" s="3">
        <v>457.93</v>
      </c>
      <c r="I7944" s="3">
        <v>9897.19</v>
      </c>
    </row>
    <row r="7945" spans="1:9" x14ac:dyDescent="0.3">
      <c r="A7945">
        <v>7944</v>
      </c>
      <c r="B7945" s="2">
        <v>45720</v>
      </c>
      <c r="C7945" t="s">
        <v>15</v>
      </c>
      <c r="D7945" t="s">
        <v>18</v>
      </c>
      <c r="E7945" t="s">
        <v>55</v>
      </c>
      <c r="F7945" t="s">
        <v>122</v>
      </c>
      <c r="G7945">
        <v>7</v>
      </c>
      <c r="H7945" s="3">
        <v>1493.35</v>
      </c>
      <c r="I7945" s="3">
        <v>18827.43</v>
      </c>
    </row>
    <row r="7946" spans="1:9" x14ac:dyDescent="0.3">
      <c r="A7946">
        <v>7945</v>
      </c>
      <c r="B7946" s="2">
        <v>45742</v>
      </c>
      <c r="C7946" t="s">
        <v>15</v>
      </c>
      <c r="D7946" t="s">
        <v>19</v>
      </c>
      <c r="E7946" t="s">
        <v>64</v>
      </c>
      <c r="F7946" t="s">
        <v>122</v>
      </c>
      <c r="G7946">
        <v>7</v>
      </c>
      <c r="H7946" s="3">
        <v>1771.47</v>
      </c>
      <c r="I7946" s="3">
        <v>22333.84</v>
      </c>
    </row>
    <row r="7947" spans="1:9" x14ac:dyDescent="0.3">
      <c r="A7947">
        <v>7946</v>
      </c>
      <c r="B7947" s="2">
        <v>45738</v>
      </c>
      <c r="C7947" t="s">
        <v>13</v>
      </c>
      <c r="D7947" t="s">
        <v>16</v>
      </c>
      <c r="E7947" t="s">
        <v>60</v>
      </c>
      <c r="F7947" t="s">
        <v>122</v>
      </c>
      <c r="G7947">
        <v>18</v>
      </c>
      <c r="H7947" s="3">
        <v>364.1</v>
      </c>
      <c r="I7947" s="3">
        <v>11803.88</v>
      </c>
    </row>
    <row r="7948" spans="1:9" x14ac:dyDescent="0.3">
      <c r="A7948">
        <v>7947</v>
      </c>
      <c r="B7948" s="2">
        <v>45737</v>
      </c>
      <c r="C7948" t="s">
        <v>12</v>
      </c>
      <c r="D7948" t="s">
        <v>18</v>
      </c>
      <c r="E7948" t="s">
        <v>76</v>
      </c>
      <c r="F7948" t="s">
        <v>121</v>
      </c>
      <c r="G7948">
        <v>20</v>
      </c>
      <c r="H7948" s="3">
        <v>195.58</v>
      </c>
      <c r="I7948" s="3">
        <v>7045.08</v>
      </c>
    </row>
    <row r="7949" spans="1:9" x14ac:dyDescent="0.3">
      <c r="A7949">
        <v>7948</v>
      </c>
      <c r="B7949" s="2">
        <v>45720</v>
      </c>
      <c r="C7949" t="s">
        <v>12</v>
      </c>
      <c r="D7949" t="s">
        <v>18</v>
      </c>
      <c r="E7949" t="s">
        <v>99</v>
      </c>
      <c r="F7949" t="s">
        <v>121</v>
      </c>
      <c r="G7949">
        <v>7</v>
      </c>
      <c r="H7949" s="3">
        <v>167.22</v>
      </c>
      <c r="I7949" s="3">
        <v>2108.23</v>
      </c>
    </row>
    <row r="7950" spans="1:9" x14ac:dyDescent="0.3">
      <c r="A7950">
        <v>7949</v>
      </c>
      <c r="B7950" s="2">
        <v>45744</v>
      </c>
      <c r="C7950" t="s">
        <v>11</v>
      </c>
      <c r="D7950" t="s">
        <v>20</v>
      </c>
      <c r="E7950" t="s">
        <v>27</v>
      </c>
      <c r="F7950" t="s">
        <v>121</v>
      </c>
      <c r="G7950">
        <v>1</v>
      </c>
      <c r="H7950" s="3">
        <v>1113.68</v>
      </c>
      <c r="I7950" s="3">
        <v>2005.82</v>
      </c>
    </row>
    <row r="7951" spans="1:9" x14ac:dyDescent="0.3">
      <c r="A7951">
        <v>7950</v>
      </c>
      <c r="B7951" s="2">
        <v>45723</v>
      </c>
      <c r="C7951" t="s">
        <v>15</v>
      </c>
      <c r="D7951" t="s">
        <v>16</v>
      </c>
      <c r="E7951" t="s">
        <v>36</v>
      </c>
      <c r="F7951" t="s">
        <v>121</v>
      </c>
      <c r="G7951">
        <v>7</v>
      </c>
      <c r="H7951" s="3">
        <v>1795.04</v>
      </c>
      <c r="I7951" s="3">
        <v>22631</v>
      </c>
    </row>
    <row r="7952" spans="1:9" x14ac:dyDescent="0.3">
      <c r="A7952">
        <v>7951</v>
      </c>
      <c r="B7952" s="2">
        <v>45744</v>
      </c>
      <c r="C7952" t="s">
        <v>11</v>
      </c>
      <c r="D7952" t="s">
        <v>20</v>
      </c>
      <c r="E7952" t="s">
        <v>105</v>
      </c>
      <c r="F7952" t="s">
        <v>121</v>
      </c>
      <c r="G7952">
        <v>5</v>
      </c>
      <c r="H7952" s="3">
        <v>1058.29</v>
      </c>
      <c r="I7952" s="3">
        <v>9530.2900000000009</v>
      </c>
    </row>
    <row r="7953" spans="1:9" x14ac:dyDescent="0.3">
      <c r="A7953">
        <v>7952</v>
      </c>
      <c r="B7953" s="2">
        <v>45730</v>
      </c>
      <c r="C7953" t="s">
        <v>11</v>
      </c>
      <c r="D7953" t="s">
        <v>18</v>
      </c>
      <c r="E7953" t="s">
        <v>55</v>
      </c>
      <c r="F7953" t="s">
        <v>121</v>
      </c>
      <c r="G7953">
        <v>8</v>
      </c>
      <c r="H7953" s="3">
        <v>845.96</v>
      </c>
      <c r="I7953" s="3">
        <v>12189.09</v>
      </c>
    </row>
    <row r="7954" spans="1:9" x14ac:dyDescent="0.3">
      <c r="A7954">
        <v>7953</v>
      </c>
      <c r="B7954" s="2">
        <v>45723</v>
      </c>
      <c r="C7954" t="s">
        <v>14</v>
      </c>
      <c r="D7954" t="s">
        <v>20</v>
      </c>
      <c r="E7954" t="s">
        <v>71</v>
      </c>
      <c r="F7954" t="s">
        <v>121</v>
      </c>
      <c r="G7954">
        <v>6</v>
      </c>
      <c r="H7954" s="3">
        <v>1063.55</v>
      </c>
      <c r="I7954" s="3">
        <v>11493.19</v>
      </c>
    </row>
    <row r="7955" spans="1:9" x14ac:dyDescent="0.3">
      <c r="A7955">
        <v>7954</v>
      </c>
      <c r="B7955" s="2">
        <v>45745</v>
      </c>
      <c r="C7955" t="s">
        <v>13</v>
      </c>
      <c r="D7955" t="s">
        <v>18</v>
      </c>
      <c r="E7955" t="s">
        <v>52</v>
      </c>
      <c r="F7955" t="s">
        <v>122</v>
      </c>
      <c r="G7955">
        <v>6</v>
      </c>
      <c r="H7955" s="3">
        <v>355.9</v>
      </c>
      <c r="I7955" s="3">
        <v>3846.01</v>
      </c>
    </row>
    <row r="7956" spans="1:9" x14ac:dyDescent="0.3">
      <c r="A7956">
        <v>7955</v>
      </c>
      <c r="B7956" s="2">
        <v>45745</v>
      </c>
      <c r="C7956" t="s">
        <v>12</v>
      </c>
      <c r="D7956" t="s">
        <v>18</v>
      </c>
      <c r="E7956" t="s">
        <v>79</v>
      </c>
      <c r="F7956" t="s">
        <v>121</v>
      </c>
      <c r="G7956">
        <v>14</v>
      </c>
      <c r="H7956" s="3">
        <v>156.63</v>
      </c>
      <c r="I7956" s="3">
        <v>3949.43</v>
      </c>
    </row>
    <row r="7957" spans="1:9" x14ac:dyDescent="0.3">
      <c r="A7957">
        <v>7956</v>
      </c>
      <c r="B7957" s="2">
        <v>45741</v>
      </c>
      <c r="C7957" t="s">
        <v>11</v>
      </c>
      <c r="D7957" t="s">
        <v>18</v>
      </c>
      <c r="E7957" t="s">
        <v>65</v>
      </c>
      <c r="F7957" t="s">
        <v>122</v>
      </c>
      <c r="G7957">
        <v>7</v>
      </c>
      <c r="H7957" s="3">
        <v>966.32</v>
      </c>
      <c r="I7957" s="3">
        <v>12182.9</v>
      </c>
    </row>
    <row r="7958" spans="1:9" x14ac:dyDescent="0.3">
      <c r="A7958">
        <v>7957</v>
      </c>
      <c r="B7958" s="2">
        <v>45736</v>
      </c>
      <c r="C7958" t="s">
        <v>14</v>
      </c>
      <c r="D7958" t="s">
        <v>20</v>
      </c>
      <c r="E7958" t="s">
        <v>42</v>
      </c>
      <c r="F7958" t="s">
        <v>121</v>
      </c>
      <c r="G7958">
        <v>5</v>
      </c>
      <c r="H7958" s="3">
        <v>1245.19</v>
      </c>
      <c r="I7958" s="3">
        <v>11213.4</v>
      </c>
    </row>
    <row r="7959" spans="1:9" x14ac:dyDescent="0.3">
      <c r="A7959">
        <v>7958</v>
      </c>
      <c r="B7959" s="2">
        <v>45726</v>
      </c>
      <c r="C7959" t="s">
        <v>10</v>
      </c>
      <c r="D7959" t="s">
        <v>19</v>
      </c>
      <c r="E7959" t="s">
        <v>78</v>
      </c>
      <c r="F7959" t="s">
        <v>121</v>
      </c>
      <c r="G7959">
        <v>4</v>
      </c>
      <c r="H7959" s="3">
        <v>733.07</v>
      </c>
      <c r="I7959" s="3">
        <v>5281.25</v>
      </c>
    </row>
    <row r="7960" spans="1:9" x14ac:dyDescent="0.3">
      <c r="A7960">
        <v>7959</v>
      </c>
      <c r="B7960" s="2">
        <v>45737</v>
      </c>
      <c r="C7960" t="s">
        <v>12</v>
      </c>
      <c r="D7960" t="s">
        <v>18</v>
      </c>
      <c r="E7960" t="s">
        <v>86</v>
      </c>
      <c r="F7960" t="s">
        <v>122</v>
      </c>
      <c r="G7960">
        <v>13</v>
      </c>
      <c r="H7960" s="3">
        <v>214.01</v>
      </c>
      <c r="I7960" s="3">
        <v>5010.82</v>
      </c>
    </row>
    <row r="7961" spans="1:9" x14ac:dyDescent="0.3">
      <c r="A7961">
        <v>7960</v>
      </c>
      <c r="B7961" s="2">
        <v>45744</v>
      </c>
      <c r="C7961" t="s">
        <v>12</v>
      </c>
      <c r="D7961" t="s">
        <v>16</v>
      </c>
      <c r="E7961" t="s">
        <v>24</v>
      </c>
      <c r="F7961" t="s">
        <v>122</v>
      </c>
      <c r="G7961">
        <v>9</v>
      </c>
      <c r="H7961" s="3">
        <v>232.7</v>
      </c>
      <c r="I7961" s="3">
        <v>3771.99</v>
      </c>
    </row>
    <row r="7962" spans="1:9" x14ac:dyDescent="0.3">
      <c r="A7962">
        <v>7961</v>
      </c>
      <c r="B7962" s="2">
        <v>45736</v>
      </c>
      <c r="C7962" t="s">
        <v>11</v>
      </c>
      <c r="D7962" t="s">
        <v>17</v>
      </c>
      <c r="E7962" t="s">
        <v>26</v>
      </c>
      <c r="F7962" t="s">
        <v>122</v>
      </c>
      <c r="G7962">
        <v>7</v>
      </c>
      <c r="H7962" s="3">
        <v>968.63</v>
      </c>
      <c r="I7962" s="3">
        <v>12212.02</v>
      </c>
    </row>
    <row r="7963" spans="1:9" x14ac:dyDescent="0.3">
      <c r="A7963">
        <v>7962</v>
      </c>
      <c r="B7963" s="2">
        <v>45728</v>
      </c>
      <c r="C7963" t="s">
        <v>10</v>
      </c>
      <c r="D7963" t="s">
        <v>19</v>
      </c>
      <c r="E7963" t="s">
        <v>90</v>
      </c>
      <c r="F7963" t="s">
        <v>122</v>
      </c>
      <c r="G7963">
        <v>8</v>
      </c>
      <c r="H7963" s="3">
        <v>875.34</v>
      </c>
      <c r="I7963" s="3">
        <v>12612.42</v>
      </c>
    </row>
    <row r="7964" spans="1:9" x14ac:dyDescent="0.3">
      <c r="A7964">
        <v>7963</v>
      </c>
      <c r="B7964" s="2">
        <v>45737</v>
      </c>
      <c r="C7964" t="s">
        <v>9</v>
      </c>
      <c r="D7964" t="s">
        <v>19</v>
      </c>
      <c r="E7964" t="s">
        <v>75</v>
      </c>
      <c r="F7964" t="s">
        <v>121</v>
      </c>
      <c r="G7964">
        <v>19</v>
      </c>
      <c r="H7964" s="3">
        <v>595.79</v>
      </c>
      <c r="I7964" s="3">
        <v>20388.169999999998</v>
      </c>
    </row>
    <row r="7965" spans="1:9" x14ac:dyDescent="0.3">
      <c r="A7965">
        <v>7964</v>
      </c>
      <c r="B7965" s="2">
        <v>45744</v>
      </c>
      <c r="C7965" t="s">
        <v>11</v>
      </c>
      <c r="D7965" t="s">
        <v>18</v>
      </c>
      <c r="E7965" t="s">
        <v>43</v>
      </c>
      <c r="F7965" t="s">
        <v>122</v>
      </c>
      <c r="G7965">
        <v>9</v>
      </c>
      <c r="H7965" s="3">
        <v>813.39</v>
      </c>
      <c r="I7965" s="3">
        <v>13184.78</v>
      </c>
    </row>
    <row r="7966" spans="1:9" x14ac:dyDescent="0.3">
      <c r="A7966">
        <v>7965</v>
      </c>
      <c r="B7966" s="2">
        <v>45725</v>
      </c>
      <c r="C7966" t="s">
        <v>15</v>
      </c>
      <c r="D7966" t="s">
        <v>17</v>
      </c>
      <c r="E7966" t="s">
        <v>120</v>
      </c>
      <c r="F7966" t="s">
        <v>122</v>
      </c>
      <c r="G7966">
        <v>9</v>
      </c>
      <c r="H7966" s="3">
        <v>1657.15</v>
      </c>
      <c r="I7966" s="3">
        <v>26861.84</v>
      </c>
    </row>
    <row r="7967" spans="1:9" x14ac:dyDescent="0.3">
      <c r="A7967">
        <v>7966</v>
      </c>
      <c r="B7967" s="2">
        <v>45722</v>
      </c>
      <c r="C7967" t="s">
        <v>11</v>
      </c>
      <c r="D7967" t="s">
        <v>16</v>
      </c>
      <c r="E7967" t="s">
        <v>36</v>
      </c>
      <c r="F7967" t="s">
        <v>122</v>
      </c>
      <c r="G7967">
        <v>1</v>
      </c>
      <c r="H7967" s="3">
        <v>1165.8399999999999</v>
      </c>
      <c r="I7967" s="3">
        <v>2099.7600000000002</v>
      </c>
    </row>
    <row r="7968" spans="1:9" x14ac:dyDescent="0.3">
      <c r="A7968">
        <v>7967</v>
      </c>
      <c r="B7968" s="2">
        <v>45736</v>
      </c>
      <c r="C7968" t="s">
        <v>11</v>
      </c>
      <c r="D7968" t="s">
        <v>16</v>
      </c>
      <c r="E7968" t="s">
        <v>66</v>
      </c>
      <c r="F7968" t="s">
        <v>121</v>
      </c>
      <c r="G7968">
        <v>2</v>
      </c>
      <c r="H7968" s="3">
        <v>990.94</v>
      </c>
      <c r="I7968" s="3">
        <v>3569.51</v>
      </c>
    </row>
    <row r="7969" spans="1:9" x14ac:dyDescent="0.3">
      <c r="A7969">
        <v>7968</v>
      </c>
      <c r="B7969" s="2">
        <v>45746</v>
      </c>
      <c r="C7969" t="s">
        <v>10</v>
      </c>
      <c r="D7969" t="s">
        <v>16</v>
      </c>
      <c r="E7969" t="s">
        <v>30</v>
      </c>
      <c r="F7969" t="s">
        <v>121</v>
      </c>
      <c r="G7969">
        <v>1</v>
      </c>
      <c r="H7969" s="3">
        <v>891.92</v>
      </c>
      <c r="I7969" s="3">
        <v>1606.41</v>
      </c>
    </row>
    <row r="7970" spans="1:9" x14ac:dyDescent="0.3">
      <c r="A7970">
        <v>7969</v>
      </c>
      <c r="B7970" s="2">
        <v>45723</v>
      </c>
      <c r="C7970" t="s">
        <v>9</v>
      </c>
      <c r="D7970" t="s">
        <v>17</v>
      </c>
      <c r="E7970" t="s">
        <v>108</v>
      </c>
      <c r="F7970" t="s">
        <v>121</v>
      </c>
      <c r="G7970">
        <v>16</v>
      </c>
      <c r="H7970" s="3">
        <v>580.23</v>
      </c>
      <c r="I7970" s="3">
        <v>16720.59</v>
      </c>
    </row>
    <row r="7971" spans="1:9" x14ac:dyDescent="0.3">
      <c r="A7971">
        <v>7970</v>
      </c>
      <c r="B7971" s="2">
        <v>45720</v>
      </c>
      <c r="C7971" t="s">
        <v>12</v>
      </c>
      <c r="D7971" t="s">
        <v>20</v>
      </c>
      <c r="E7971" t="s">
        <v>53</v>
      </c>
      <c r="F7971" t="s">
        <v>121</v>
      </c>
      <c r="G7971">
        <v>20</v>
      </c>
      <c r="H7971" s="3">
        <v>229.07</v>
      </c>
      <c r="I7971" s="3">
        <v>8251.44</v>
      </c>
    </row>
    <row r="7972" spans="1:9" x14ac:dyDescent="0.3">
      <c r="A7972">
        <v>7971</v>
      </c>
      <c r="B7972" s="2">
        <v>45739</v>
      </c>
      <c r="C7972" t="s">
        <v>11</v>
      </c>
      <c r="D7972" t="s">
        <v>17</v>
      </c>
      <c r="E7972" t="s">
        <v>95</v>
      </c>
      <c r="F7972" t="s">
        <v>121</v>
      </c>
      <c r="G7972">
        <v>9</v>
      </c>
      <c r="H7972" s="3">
        <v>921.82</v>
      </c>
      <c r="I7972" s="3">
        <v>14942.39</v>
      </c>
    </row>
    <row r="7973" spans="1:9" x14ac:dyDescent="0.3">
      <c r="A7973">
        <v>7972</v>
      </c>
      <c r="B7973" s="2">
        <v>45737</v>
      </c>
      <c r="C7973" t="s">
        <v>11</v>
      </c>
      <c r="D7973" t="s">
        <v>17</v>
      </c>
      <c r="E7973" t="s">
        <v>50</v>
      </c>
      <c r="F7973" t="s">
        <v>122</v>
      </c>
      <c r="G7973">
        <v>10</v>
      </c>
      <c r="H7973" s="3">
        <v>986.1</v>
      </c>
      <c r="I7973" s="3">
        <v>17760.39</v>
      </c>
    </row>
    <row r="7974" spans="1:9" x14ac:dyDescent="0.3">
      <c r="A7974">
        <v>7973</v>
      </c>
      <c r="B7974" s="2">
        <v>45732</v>
      </c>
      <c r="C7974" t="s">
        <v>9</v>
      </c>
      <c r="D7974" t="s">
        <v>16</v>
      </c>
      <c r="E7974" t="s">
        <v>58</v>
      </c>
      <c r="F7974" t="s">
        <v>121</v>
      </c>
      <c r="G7974">
        <v>14</v>
      </c>
      <c r="H7974" s="3">
        <v>583.48</v>
      </c>
      <c r="I7974" s="3">
        <v>14712.47</v>
      </c>
    </row>
    <row r="7975" spans="1:9" x14ac:dyDescent="0.3">
      <c r="A7975">
        <v>7974</v>
      </c>
      <c r="B7975" s="2">
        <v>45730</v>
      </c>
      <c r="C7975" t="s">
        <v>9</v>
      </c>
      <c r="D7975" t="s">
        <v>17</v>
      </c>
      <c r="E7975" t="s">
        <v>69</v>
      </c>
      <c r="F7975" t="s">
        <v>122</v>
      </c>
      <c r="G7975">
        <v>10</v>
      </c>
      <c r="H7975" s="3">
        <v>517.78</v>
      </c>
      <c r="I7975" s="3">
        <v>9325.6</v>
      </c>
    </row>
    <row r="7976" spans="1:9" x14ac:dyDescent="0.3">
      <c r="A7976">
        <v>7975</v>
      </c>
      <c r="B7976" s="2">
        <v>45742</v>
      </c>
      <c r="C7976" t="s">
        <v>15</v>
      </c>
      <c r="D7976" t="s">
        <v>17</v>
      </c>
      <c r="E7976" t="s">
        <v>117</v>
      </c>
      <c r="F7976" t="s">
        <v>121</v>
      </c>
      <c r="G7976">
        <v>4</v>
      </c>
      <c r="H7976" s="3">
        <v>1212.45</v>
      </c>
      <c r="I7976" s="3">
        <v>8734.85</v>
      </c>
    </row>
    <row r="7977" spans="1:9" x14ac:dyDescent="0.3">
      <c r="A7977">
        <v>7976</v>
      </c>
      <c r="B7977" s="2">
        <v>45747</v>
      </c>
      <c r="C7977" t="s">
        <v>15</v>
      </c>
      <c r="D7977" t="s">
        <v>19</v>
      </c>
      <c r="E7977" t="s">
        <v>29</v>
      </c>
      <c r="F7977" t="s">
        <v>122</v>
      </c>
      <c r="G7977">
        <v>7</v>
      </c>
      <c r="H7977" s="3">
        <v>1435.49</v>
      </c>
      <c r="I7977" s="3">
        <v>18097.96</v>
      </c>
    </row>
    <row r="7978" spans="1:9" x14ac:dyDescent="0.3">
      <c r="A7978">
        <v>7977</v>
      </c>
      <c r="B7978" s="2">
        <v>45734</v>
      </c>
      <c r="C7978" t="s">
        <v>11</v>
      </c>
      <c r="D7978" t="s">
        <v>20</v>
      </c>
      <c r="E7978" t="s">
        <v>117</v>
      </c>
      <c r="F7978" t="s">
        <v>121</v>
      </c>
      <c r="G7978">
        <v>4</v>
      </c>
      <c r="H7978" s="3">
        <v>807.1</v>
      </c>
      <c r="I7978" s="3">
        <v>5814.59</v>
      </c>
    </row>
    <row r="7979" spans="1:9" x14ac:dyDescent="0.3">
      <c r="A7979">
        <v>7978</v>
      </c>
      <c r="B7979" s="2">
        <v>45722</v>
      </c>
      <c r="C7979" t="s">
        <v>10</v>
      </c>
      <c r="D7979" t="s">
        <v>20</v>
      </c>
      <c r="E7979" t="s">
        <v>85</v>
      </c>
      <c r="F7979" t="s">
        <v>122</v>
      </c>
      <c r="G7979">
        <v>6</v>
      </c>
      <c r="H7979" s="3">
        <v>899.21</v>
      </c>
      <c r="I7979" s="3">
        <v>9717.26</v>
      </c>
    </row>
    <row r="7980" spans="1:9" x14ac:dyDescent="0.3">
      <c r="A7980">
        <v>7979</v>
      </c>
      <c r="B7980" s="2">
        <v>45746</v>
      </c>
      <c r="C7980" t="s">
        <v>15</v>
      </c>
      <c r="D7980" t="s">
        <v>16</v>
      </c>
      <c r="E7980" t="s">
        <v>22</v>
      </c>
      <c r="F7980" t="s">
        <v>122</v>
      </c>
      <c r="G7980">
        <v>8</v>
      </c>
      <c r="H7980" s="3">
        <v>1223.5999999999999</v>
      </c>
      <c r="I7980" s="3">
        <v>17630.349999999999</v>
      </c>
    </row>
    <row r="7981" spans="1:9" x14ac:dyDescent="0.3">
      <c r="A7981">
        <v>7980</v>
      </c>
      <c r="B7981" s="2">
        <v>45730</v>
      </c>
      <c r="C7981" t="s">
        <v>13</v>
      </c>
      <c r="D7981" t="s">
        <v>19</v>
      </c>
      <c r="E7981" t="s">
        <v>116</v>
      </c>
      <c r="F7981" t="s">
        <v>121</v>
      </c>
      <c r="G7981">
        <v>14</v>
      </c>
      <c r="H7981" s="3">
        <v>367.46</v>
      </c>
      <c r="I7981" s="3">
        <v>9265.52</v>
      </c>
    </row>
    <row r="7982" spans="1:9" x14ac:dyDescent="0.3">
      <c r="A7982">
        <v>7981</v>
      </c>
      <c r="B7982" s="2">
        <v>45736</v>
      </c>
      <c r="C7982" t="s">
        <v>13</v>
      </c>
      <c r="D7982" t="s">
        <v>18</v>
      </c>
      <c r="E7982" t="s">
        <v>65</v>
      </c>
      <c r="F7982" t="s">
        <v>122</v>
      </c>
      <c r="G7982">
        <v>18</v>
      </c>
      <c r="H7982" s="3">
        <v>426.09</v>
      </c>
      <c r="I7982" s="3">
        <v>13813.55</v>
      </c>
    </row>
    <row r="7983" spans="1:9" x14ac:dyDescent="0.3">
      <c r="A7983">
        <v>7982</v>
      </c>
      <c r="B7983" s="2">
        <v>45744</v>
      </c>
      <c r="C7983" t="s">
        <v>11</v>
      </c>
      <c r="D7983" t="s">
        <v>16</v>
      </c>
      <c r="E7983" t="s">
        <v>57</v>
      </c>
      <c r="F7983" t="s">
        <v>121</v>
      </c>
      <c r="G7983">
        <v>10</v>
      </c>
      <c r="H7983" s="3">
        <v>1189.8399999999999</v>
      </c>
      <c r="I7983" s="3">
        <v>21429.9</v>
      </c>
    </row>
    <row r="7984" spans="1:9" x14ac:dyDescent="0.3">
      <c r="A7984">
        <v>7983</v>
      </c>
      <c r="B7984" s="2">
        <v>45722</v>
      </c>
      <c r="C7984" t="s">
        <v>12</v>
      </c>
      <c r="D7984" t="s">
        <v>17</v>
      </c>
      <c r="E7984" t="s">
        <v>77</v>
      </c>
      <c r="F7984" t="s">
        <v>121</v>
      </c>
      <c r="G7984">
        <v>18</v>
      </c>
      <c r="H7984" s="3">
        <v>181.73</v>
      </c>
      <c r="I7984" s="3">
        <v>5891.56</v>
      </c>
    </row>
    <row r="7985" spans="1:9" x14ac:dyDescent="0.3">
      <c r="A7985">
        <v>7984</v>
      </c>
      <c r="B7985" s="2">
        <v>45734</v>
      </c>
      <c r="C7985" t="s">
        <v>10</v>
      </c>
      <c r="D7985" t="s">
        <v>18</v>
      </c>
      <c r="E7985" t="s">
        <v>114</v>
      </c>
      <c r="F7985" t="s">
        <v>122</v>
      </c>
      <c r="G7985">
        <v>8</v>
      </c>
      <c r="H7985" s="3">
        <v>789.73</v>
      </c>
      <c r="I7985" s="3">
        <v>11378.9</v>
      </c>
    </row>
    <row r="7986" spans="1:9" x14ac:dyDescent="0.3">
      <c r="A7986">
        <v>7985</v>
      </c>
      <c r="B7986" s="2">
        <v>45729</v>
      </c>
      <c r="C7986" t="s">
        <v>15</v>
      </c>
      <c r="D7986" t="s">
        <v>16</v>
      </c>
      <c r="E7986" t="s">
        <v>97</v>
      </c>
      <c r="F7986" t="s">
        <v>122</v>
      </c>
      <c r="G7986">
        <v>6</v>
      </c>
      <c r="H7986" s="3">
        <v>1401.16</v>
      </c>
      <c r="I7986" s="3">
        <v>15141.56</v>
      </c>
    </row>
    <row r="7987" spans="1:9" x14ac:dyDescent="0.3">
      <c r="A7987">
        <v>7986</v>
      </c>
      <c r="B7987" s="2">
        <v>45729</v>
      </c>
      <c r="C7987" t="s">
        <v>12</v>
      </c>
      <c r="D7987" t="s">
        <v>16</v>
      </c>
      <c r="E7987" t="s">
        <v>47</v>
      </c>
      <c r="F7987" t="s">
        <v>121</v>
      </c>
      <c r="G7987">
        <v>16</v>
      </c>
      <c r="H7987" s="3">
        <v>235.07</v>
      </c>
      <c r="I7987" s="3">
        <v>6774.05</v>
      </c>
    </row>
    <row r="7988" spans="1:9" x14ac:dyDescent="0.3">
      <c r="A7988">
        <v>7987</v>
      </c>
      <c r="B7988" s="2">
        <v>45740</v>
      </c>
      <c r="C7988" t="s">
        <v>15</v>
      </c>
      <c r="D7988" t="s">
        <v>20</v>
      </c>
      <c r="E7988" t="s">
        <v>33</v>
      </c>
      <c r="F7988" t="s">
        <v>122</v>
      </c>
      <c r="G7988">
        <v>5</v>
      </c>
      <c r="H7988" s="3">
        <v>1610.37</v>
      </c>
      <c r="I7988" s="3">
        <v>14501.98</v>
      </c>
    </row>
    <row r="7989" spans="1:9" x14ac:dyDescent="0.3">
      <c r="A7989">
        <v>7988</v>
      </c>
      <c r="B7989" s="2">
        <v>45734</v>
      </c>
      <c r="C7989" t="s">
        <v>12</v>
      </c>
      <c r="D7989" t="s">
        <v>19</v>
      </c>
      <c r="E7989" t="s">
        <v>102</v>
      </c>
      <c r="F7989" t="s">
        <v>121</v>
      </c>
      <c r="G7989">
        <v>12</v>
      </c>
      <c r="H7989" s="3">
        <v>236.62</v>
      </c>
      <c r="I7989" s="3">
        <v>5114.04</v>
      </c>
    </row>
    <row r="7990" spans="1:9" x14ac:dyDescent="0.3">
      <c r="A7990">
        <v>7989</v>
      </c>
      <c r="B7990" s="2">
        <v>45746</v>
      </c>
      <c r="C7990" t="s">
        <v>9</v>
      </c>
      <c r="D7990" t="s">
        <v>16</v>
      </c>
      <c r="E7990" t="s">
        <v>111</v>
      </c>
      <c r="F7990" t="s">
        <v>121</v>
      </c>
      <c r="G7990">
        <v>15</v>
      </c>
      <c r="H7990" s="3">
        <v>503.96</v>
      </c>
      <c r="I7990" s="3">
        <v>13615.04</v>
      </c>
    </row>
    <row r="7991" spans="1:9" x14ac:dyDescent="0.3">
      <c r="A7991">
        <v>7990</v>
      </c>
      <c r="B7991" s="2">
        <v>45735</v>
      </c>
      <c r="C7991" t="s">
        <v>9</v>
      </c>
      <c r="D7991" t="s">
        <v>18</v>
      </c>
      <c r="E7991" t="s">
        <v>26</v>
      </c>
      <c r="F7991" t="s">
        <v>121</v>
      </c>
      <c r="G7991">
        <v>8</v>
      </c>
      <c r="H7991" s="3">
        <v>435.07</v>
      </c>
      <c r="I7991" s="3">
        <v>6268.75</v>
      </c>
    </row>
    <row r="7992" spans="1:9" x14ac:dyDescent="0.3">
      <c r="A7992">
        <v>7991</v>
      </c>
      <c r="B7992" s="2">
        <v>45738</v>
      </c>
      <c r="C7992" t="s">
        <v>10</v>
      </c>
      <c r="D7992" t="s">
        <v>16</v>
      </c>
      <c r="E7992" t="s">
        <v>113</v>
      </c>
      <c r="F7992" t="s">
        <v>121</v>
      </c>
      <c r="G7992">
        <v>8</v>
      </c>
      <c r="H7992" s="3">
        <v>876.89</v>
      </c>
      <c r="I7992" s="3">
        <v>12634.75</v>
      </c>
    </row>
    <row r="7993" spans="1:9" x14ac:dyDescent="0.3">
      <c r="A7993">
        <v>7992</v>
      </c>
      <c r="B7993" s="2">
        <v>45740</v>
      </c>
      <c r="C7993" t="s">
        <v>15</v>
      </c>
      <c r="D7993" t="s">
        <v>16</v>
      </c>
      <c r="E7993" t="s">
        <v>119</v>
      </c>
      <c r="F7993" t="s">
        <v>122</v>
      </c>
      <c r="G7993">
        <v>2</v>
      </c>
      <c r="H7993" s="3">
        <v>1289.46</v>
      </c>
      <c r="I7993" s="3">
        <v>4644.83</v>
      </c>
    </row>
    <row r="7994" spans="1:9" x14ac:dyDescent="0.3">
      <c r="A7994">
        <v>7993</v>
      </c>
      <c r="B7994" s="2">
        <v>45726</v>
      </c>
      <c r="C7994" t="s">
        <v>11</v>
      </c>
      <c r="D7994" t="s">
        <v>18</v>
      </c>
      <c r="E7994" t="s">
        <v>46</v>
      </c>
      <c r="F7994" t="s">
        <v>121</v>
      </c>
      <c r="G7994">
        <v>7</v>
      </c>
      <c r="H7994" s="3">
        <v>992.94</v>
      </c>
      <c r="I7994" s="3">
        <v>12518.51</v>
      </c>
    </row>
    <row r="7995" spans="1:9" x14ac:dyDescent="0.3">
      <c r="A7995">
        <v>7994</v>
      </c>
      <c r="B7995" s="2">
        <v>45722</v>
      </c>
      <c r="C7995" t="s">
        <v>12</v>
      </c>
      <c r="D7995" t="s">
        <v>16</v>
      </c>
      <c r="E7995" t="s">
        <v>77</v>
      </c>
      <c r="F7995" t="s">
        <v>122</v>
      </c>
      <c r="G7995">
        <v>14</v>
      </c>
      <c r="H7995" s="3">
        <v>210.55</v>
      </c>
      <c r="I7995" s="3">
        <v>5309.03</v>
      </c>
    </row>
    <row r="7996" spans="1:9" x14ac:dyDescent="0.3">
      <c r="A7996">
        <v>7995</v>
      </c>
      <c r="B7996" s="2">
        <v>45740</v>
      </c>
      <c r="C7996" t="s">
        <v>15</v>
      </c>
      <c r="D7996" t="s">
        <v>20</v>
      </c>
      <c r="E7996" t="s">
        <v>39</v>
      </c>
      <c r="F7996" t="s">
        <v>121</v>
      </c>
      <c r="G7996">
        <v>2</v>
      </c>
      <c r="H7996" s="3">
        <v>1221.04</v>
      </c>
      <c r="I7996" s="3">
        <v>4398.37</v>
      </c>
    </row>
    <row r="7997" spans="1:9" x14ac:dyDescent="0.3">
      <c r="A7997">
        <v>7996</v>
      </c>
      <c r="B7997" s="2">
        <v>45732</v>
      </c>
      <c r="C7997" t="s">
        <v>15</v>
      </c>
      <c r="D7997" t="s">
        <v>18</v>
      </c>
      <c r="E7997" t="s">
        <v>21</v>
      </c>
      <c r="F7997" t="s">
        <v>122</v>
      </c>
      <c r="G7997">
        <v>6</v>
      </c>
      <c r="H7997" s="3">
        <v>1248.54</v>
      </c>
      <c r="I7997" s="3">
        <v>13492.28</v>
      </c>
    </row>
    <row r="7998" spans="1:9" x14ac:dyDescent="0.3">
      <c r="A7998">
        <v>7997</v>
      </c>
      <c r="B7998" s="2">
        <v>45745</v>
      </c>
      <c r="C7998" t="s">
        <v>9</v>
      </c>
      <c r="D7998" t="s">
        <v>20</v>
      </c>
      <c r="E7998" t="s">
        <v>31</v>
      </c>
      <c r="F7998" t="s">
        <v>122</v>
      </c>
      <c r="G7998">
        <v>20</v>
      </c>
      <c r="H7998" s="3">
        <v>546.41</v>
      </c>
      <c r="I7998" s="3">
        <v>19682.490000000002</v>
      </c>
    </row>
    <row r="7999" spans="1:9" x14ac:dyDescent="0.3">
      <c r="A7999">
        <v>7998</v>
      </c>
      <c r="B7999" s="2">
        <v>45738</v>
      </c>
      <c r="C7999" t="s">
        <v>14</v>
      </c>
      <c r="D7999" t="s">
        <v>18</v>
      </c>
      <c r="E7999" t="s">
        <v>78</v>
      </c>
      <c r="F7999" t="s">
        <v>121</v>
      </c>
      <c r="G7999">
        <v>5</v>
      </c>
      <c r="H7999" s="3">
        <v>1343.71</v>
      </c>
      <c r="I7999" s="3">
        <v>12100.6</v>
      </c>
    </row>
    <row r="8000" spans="1:9" x14ac:dyDescent="0.3">
      <c r="A8000">
        <v>7999</v>
      </c>
      <c r="B8000" s="2">
        <v>45735</v>
      </c>
      <c r="C8000" t="s">
        <v>10</v>
      </c>
      <c r="D8000" t="s">
        <v>19</v>
      </c>
      <c r="E8000" t="s">
        <v>50</v>
      </c>
      <c r="F8000" t="s">
        <v>121</v>
      </c>
      <c r="G8000">
        <v>6</v>
      </c>
      <c r="H8000" s="3">
        <v>828.77</v>
      </c>
      <c r="I8000" s="3">
        <v>8956.06</v>
      </c>
    </row>
    <row r="8001" spans="1:9" x14ac:dyDescent="0.3">
      <c r="A8001">
        <v>8000</v>
      </c>
      <c r="B8001" s="2">
        <v>45719</v>
      </c>
      <c r="C8001" t="s">
        <v>14</v>
      </c>
      <c r="D8001" t="s">
        <v>18</v>
      </c>
      <c r="E8001" t="s">
        <v>92</v>
      </c>
      <c r="F8001" t="s">
        <v>121</v>
      </c>
      <c r="G8001">
        <v>1</v>
      </c>
      <c r="H8001" s="3">
        <v>1175.45</v>
      </c>
      <c r="I8001" s="3">
        <v>2117.0700000000002</v>
      </c>
    </row>
    <row r="8002" spans="1:9" x14ac:dyDescent="0.3">
      <c r="A8002">
        <v>8001</v>
      </c>
      <c r="B8002" s="2">
        <v>45730</v>
      </c>
      <c r="C8002" t="s">
        <v>13</v>
      </c>
      <c r="D8002" t="s">
        <v>20</v>
      </c>
      <c r="E8002" t="s">
        <v>95</v>
      </c>
      <c r="F8002" t="s">
        <v>122</v>
      </c>
      <c r="G8002">
        <v>18</v>
      </c>
      <c r="H8002" s="3">
        <v>455.77</v>
      </c>
      <c r="I8002" s="3">
        <v>14775.76</v>
      </c>
    </row>
    <row r="8003" spans="1:9" x14ac:dyDescent="0.3">
      <c r="A8003">
        <v>8002</v>
      </c>
      <c r="B8003" s="2">
        <v>45722</v>
      </c>
      <c r="C8003" t="s">
        <v>12</v>
      </c>
      <c r="D8003" t="s">
        <v>19</v>
      </c>
      <c r="E8003" t="s">
        <v>112</v>
      </c>
      <c r="F8003" t="s">
        <v>121</v>
      </c>
      <c r="G8003">
        <v>19</v>
      </c>
      <c r="H8003" s="3">
        <v>187.2</v>
      </c>
      <c r="I8003" s="3">
        <v>6406.06</v>
      </c>
    </row>
    <row r="8004" spans="1:9" x14ac:dyDescent="0.3">
      <c r="A8004">
        <v>8003</v>
      </c>
      <c r="B8004" s="2">
        <v>45731</v>
      </c>
      <c r="C8004" t="s">
        <v>9</v>
      </c>
      <c r="D8004" t="s">
        <v>17</v>
      </c>
      <c r="E8004" t="s">
        <v>26</v>
      </c>
      <c r="F8004" t="s">
        <v>121</v>
      </c>
      <c r="G8004">
        <v>11</v>
      </c>
      <c r="H8004" s="3">
        <v>413.17</v>
      </c>
      <c r="I8004" s="3">
        <v>8185.65</v>
      </c>
    </row>
    <row r="8005" spans="1:9" x14ac:dyDescent="0.3">
      <c r="A8005">
        <v>8004</v>
      </c>
      <c r="B8005" s="2">
        <v>45744</v>
      </c>
      <c r="C8005" t="s">
        <v>11</v>
      </c>
      <c r="D8005" t="s">
        <v>17</v>
      </c>
      <c r="E8005" t="s">
        <v>100</v>
      </c>
      <c r="F8005" t="s">
        <v>121</v>
      </c>
      <c r="G8005">
        <v>8</v>
      </c>
      <c r="H8005" s="3">
        <v>951.87</v>
      </c>
      <c r="I8005" s="3">
        <v>13715.1</v>
      </c>
    </row>
    <row r="8006" spans="1:9" x14ac:dyDescent="0.3">
      <c r="A8006">
        <v>8005</v>
      </c>
      <c r="B8006" s="2">
        <v>45717</v>
      </c>
      <c r="C8006" t="s">
        <v>11</v>
      </c>
      <c r="D8006" t="s">
        <v>19</v>
      </c>
      <c r="E8006" t="s">
        <v>26</v>
      </c>
      <c r="F8006" t="s">
        <v>122</v>
      </c>
      <c r="G8006">
        <v>3</v>
      </c>
      <c r="H8006" s="3">
        <v>800.58</v>
      </c>
      <c r="I8006" s="3">
        <v>4325.71</v>
      </c>
    </row>
    <row r="8007" spans="1:9" x14ac:dyDescent="0.3">
      <c r="A8007">
        <v>8006</v>
      </c>
      <c r="B8007" s="2">
        <v>45737</v>
      </c>
      <c r="C8007" t="s">
        <v>10</v>
      </c>
      <c r="D8007" t="s">
        <v>17</v>
      </c>
      <c r="E8007" t="s">
        <v>24</v>
      </c>
      <c r="F8007" t="s">
        <v>121</v>
      </c>
      <c r="G8007">
        <v>6</v>
      </c>
      <c r="H8007" s="3">
        <v>755.33</v>
      </c>
      <c r="I8007" s="3">
        <v>8162.43</v>
      </c>
    </row>
    <row r="8008" spans="1:9" x14ac:dyDescent="0.3">
      <c r="A8008">
        <v>8007</v>
      </c>
      <c r="B8008" s="2">
        <v>45722</v>
      </c>
      <c r="C8008" t="s">
        <v>10</v>
      </c>
      <c r="D8008" t="s">
        <v>18</v>
      </c>
      <c r="E8008" t="s">
        <v>112</v>
      </c>
      <c r="F8008" t="s">
        <v>122</v>
      </c>
      <c r="G8008">
        <v>1</v>
      </c>
      <c r="H8008" s="3">
        <v>700.02</v>
      </c>
      <c r="I8008" s="3">
        <v>1260.79</v>
      </c>
    </row>
    <row r="8009" spans="1:9" x14ac:dyDescent="0.3">
      <c r="A8009">
        <v>8008</v>
      </c>
      <c r="B8009" s="2">
        <v>45724</v>
      </c>
      <c r="C8009" t="s">
        <v>14</v>
      </c>
      <c r="D8009" t="s">
        <v>18</v>
      </c>
      <c r="E8009" t="s">
        <v>49</v>
      </c>
      <c r="F8009" t="s">
        <v>122</v>
      </c>
      <c r="G8009">
        <v>5</v>
      </c>
      <c r="H8009" s="3">
        <v>1210.02</v>
      </c>
      <c r="I8009" s="3">
        <v>10896.68</v>
      </c>
    </row>
    <row r="8010" spans="1:9" x14ac:dyDescent="0.3">
      <c r="A8010">
        <v>8009</v>
      </c>
      <c r="B8010" s="2">
        <v>45730</v>
      </c>
      <c r="C8010" t="s">
        <v>13</v>
      </c>
      <c r="D8010" t="s">
        <v>19</v>
      </c>
      <c r="E8010" t="s">
        <v>81</v>
      </c>
      <c r="F8010" t="s">
        <v>121</v>
      </c>
      <c r="G8010">
        <v>18</v>
      </c>
      <c r="H8010" s="3">
        <v>431.74</v>
      </c>
      <c r="I8010" s="3">
        <v>13996.72</v>
      </c>
    </row>
    <row r="8011" spans="1:9" x14ac:dyDescent="0.3">
      <c r="A8011">
        <v>8010</v>
      </c>
      <c r="B8011" s="2">
        <v>45734</v>
      </c>
      <c r="C8011" t="s">
        <v>11</v>
      </c>
      <c r="D8011" t="s">
        <v>17</v>
      </c>
      <c r="E8011" t="s">
        <v>40</v>
      </c>
      <c r="F8011" t="s">
        <v>122</v>
      </c>
      <c r="G8011">
        <v>5</v>
      </c>
      <c r="H8011" s="3">
        <v>1004.48</v>
      </c>
      <c r="I8011" s="3">
        <v>9045.7099999999991</v>
      </c>
    </row>
    <row r="8012" spans="1:9" x14ac:dyDescent="0.3">
      <c r="A8012">
        <v>8011</v>
      </c>
      <c r="B8012" s="2">
        <v>45736</v>
      </c>
      <c r="C8012" t="s">
        <v>11</v>
      </c>
      <c r="D8012" t="s">
        <v>16</v>
      </c>
      <c r="E8012" t="s">
        <v>92</v>
      </c>
      <c r="F8012" t="s">
        <v>121</v>
      </c>
      <c r="G8012">
        <v>3</v>
      </c>
      <c r="H8012" s="3">
        <v>1032.52</v>
      </c>
      <c r="I8012" s="3">
        <v>5578.93</v>
      </c>
    </row>
    <row r="8013" spans="1:9" x14ac:dyDescent="0.3">
      <c r="A8013">
        <v>8012</v>
      </c>
      <c r="B8013" s="2">
        <v>45729</v>
      </c>
      <c r="C8013" t="s">
        <v>14</v>
      </c>
      <c r="D8013" t="s">
        <v>19</v>
      </c>
      <c r="E8013" t="s">
        <v>113</v>
      </c>
      <c r="F8013" t="s">
        <v>121</v>
      </c>
      <c r="G8013">
        <v>4</v>
      </c>
      <c r="H8013" s="3">
        <v>1324.09</v>
      </c>
      <c r="I8013" s="3">
        <v>9539.1299999999992</v>
      </c>
    </row>
    <row r="8014" spans="1:9" x14ac:dyDescent="0.3">
      <c r="A8014">
        <v>8013</v>
      </c>
      <c r="B8014" s="2">
        <v>45732</v>
      </c>
      <c r="C8014" t="s">
        <v>13</v>
      </c>
      <c r="D8014" t="s">
        <v>18</v>
      </c>
      <c r="E8014" t="s">
        <v>111</v>
      </c>
      <c r="F8014" t="s">
        <v>122</v>
      </c>
      <c r="G8014">
        <v>14</v>
      </c>
      <c r="H8014" s="3">
        <v>406.26</v>
      </c>
      <c r="I8014" s="3">
        <v>10243.86</v>
      </c>
    </row>
    <row r="8015" spans="1:9" x14ac:dyDescent="0.3">
      <c r="A8015">
        <v>8014</v>
      </c>
      <c r="B8015" s="2">
        <v>45727</v>
      </c>
      <c r="C8015" t="s">
        <v>10</v>
      </c>
      <c r="D8015" t="s">
        <v>17</v>
      </c>
      <c r="E8015" t="s">
        <v>120</v>
      </c>
      <c r="F8015" t="s">
        <v>122</v>
      </c>
      <c r="G8015">
        <v>10</v>
      </c>
      <c r="H8015" s="3">
        <v>742.87</v>
      </c>
      <c r="I8015" s="3">
        <v>13379.64</v>
      </c>
    </row>
    <row r="8016" spans="1:9" x14ac:dyDescent="0.3">
      <c r="A8016">
        <v>8015</v>
      </c>
      <c r="B8016" s="2">
        <v>45721</v>
      </c>
      <c r="C8016" t="s">
        <v>13</v>
      </c>
      <c r="D8016" t="s">
        <v>17</v>
      </c>
      <c r="E8016" t="s">
        <v>101</v>
      </c>
      <c r="F8016" t="s">
        <v>121</v>
      </c>
      <c r="G8016">
        <v>8</v>
      </c>
      <c r="H8016" s="3">
        <v>482.2</v>
      </c>
      <c r="I8016" s="3">
        <v>6947.82</v>
      </c>
    </row>
    <row r="8017" spans="1:9" x14ac:dyDescent="0.3">
      <c r="A8017">
        <v>8016</v>
      </c>
      <c r="B8017" s="2">
        <v>45724</v>
      </c>
      <c r="C8017" t="s">
        <v>15</v>
      </c>
      <c r="D8017" t="s">
        <v>16</v>
      </c>
      <c r="E8017" t="s">
        <v>64</v>
      </c>
      <c r="F8017" t="s">
        <v>121</v>
      </c>
      <c r="G8017">
        <v>2</v>
      </c>
      <c r="H8017" s="3">
        <v>1211.44</v>
      </c>
      <c r="I8017" s="3">
        <v>4363.79</v>
      </c>
    </row>
    <row r="8018" spans="1:9" x14ac:dyDescent="0.3">
      <c r="A8018">
        <v>8017</v>
      </c>
      <c r="B8018" s="2">
        <v>45721</v>
      </c>
      <c r="C8018" t="s">
        <v>15</v>
      </c>
      <c r="D8018" t="s">
        <v>18</v>
      </c>
      <c r="E8018" t="s">
        <v>81</v>
      </c>
      <c r="F8018" t="s">
        <v>121</v>
      </c>
      <c r="G8018">
        <v>1</v>
      </c>
      <c r="H8018" s="3">
        <v>1678.65</v>
      </c>
      <c r="I8018" s="3">
        <v>3023.37</v>
      </c>
    </row>
    <row r="8019" spans="1:9" x14ac:dyDescent="0.3">
      <c r="A8019">
        <v>8018</v>
      </c>
      <c r="B8019" s="2">
        <v>45735</v>
      </c>
      <c r="C8019" t="s">
        <v>13</v>
      </c>
      <c r="D8019" t="s">
        <v>19</v>
      </c>
      <c r="E8019" t="s">
        <v>109</v>
      </c>
      <c r="F8019" t="s">
        <v>122</v>
      </c>
      <c r="G8019">
        <v>19</v>
      </c>
      <c r="H8019" s="3">
        <v>429.37</v>
      </c>
      <c r="I8019" s="3">
        <v>14693.21</v>
      </c>
    </row>
    <row r="8020" spans="1:9" x14ac:dyDescent="0.3">
      <c r="A8020">
        <v>8019</v>
      </c>
      <c r="B8020" s="2">
        <v>45724</v>
      </c>
      <c r="C8020" t="s">
        <v>9</v>
      </c>
      <c r="D8020" t="s">
        <v>16</v>
      </c>
      <c r="E8020" t="s">
        <v>117</v>
      </c>
      <c r="F8020" t="s">
        <v>122</v>
      </c>
      <c r="G8020">
        <v>10</v>
      </c>
      <c r="H8020" s="3">
        <v>484.79</v>
      </c>
      <c r="I8020" s="3">
        <v>8731.43</v>
      </c>
    </row>
    <row r="8021" spans="1:9" x14ac:dyDescent="0.3">
      <c r="A8021">
        <v>8020</v>
      </c>
      <c r="B8021" s="2">
        <v>45721</v>
      </c>
      <c r="C8021" t="s">
        <v>12</v>
      </c>
      <c r="D8021" t="s">
        <v>17</v>
      </c>
      <c r="E8021" t="s">
        <v>87</v>
      </c>
      <c r="F8021" t="s">
        <v>121</v>
      </c>
      <c r="G8021">
        <v>9</v>
      </c>
      <c r="H8021" s="3">
        <v>170.14</v>
      </c>
      <c r="I8021" s="3">
        <v>2757.91</v>
      </c>
    </row>
    <row r="8022" spans="1:9" x14ac:dyDescent="0.3">
      <c r="A8022">
        <v>8021</v>
      </c>
      <c r="B8022" s="2">
        <v>45742</v>
      </c>
      <c r="C8022" t="s">
        <v>11</v>
      </c>
      <c r="D8022" t="s">
        <v>20</v>
      </c>
      <c r="E8022" t="s">
        <v>35</v>
      </c>
      <c r="F8022" t="s">
        <v>122</v>
      </c>
      <c r="G8022">
        <v>3</v>
      </c>
      <c r="H8022" s="3">
        <v>824.34</v>
      </c>
      <c r="I8022" s="3">
        <v>4454.09</v>
      </c>
    </row>
    <row r="8023" spans="1:9" x14ac:dyDescent="0.3">
      <c r="A8023">
        <v>8022</v>
      </c>
      <c r="B8023" s="2">
        <v>45725</v>
      </c>
      <c r="C8023" t="s">
        <v>13</v>
      </c>
      <c r="D8023" t="s">
        <v>18</v>
      </c>
      <c r="E8023" t="s">
        <v>94</v>
      </c>
      <c r="F8023" t="s">
        <v>121</v>
      </c>
      <c r="G8023">
        <v>13</v>
      </c>
      <c r="H8023" s="3">
        <v>451.58</v>
      </c>
      <c r="I8023" s="3">
        <v>10573.28</v>
      </c>
    </row>
    <row r="8024" spans="1:9" x14ac:dyDescent="0.3">
      <c r="A8024">
        <v>8023</v>
      </c>
      <c r="B8024" s="2">
        <v>45720</v>
      </c>
      <c r="C8024" t="s">
        <v>11</v>
      </c>
      <c r="D8024" t="s">
        <v>18</v>
      </c>
      <c r="E8024" t="s">
        <v>56</v>
      </c>
      <c r="F8024" t="s">
        <v>121</v>
      </c>
      <c r="G8024">
        <v>10</v>
      </c>
      <c r="H8024" s="3">
        <v>1135.18</v>
      </c>
      <c r="I8024" s="3">
        <v>20445.43</v>
      </c>
    </row>
    <row r="8025" spans="1:9" x14ac:dyDescent="0.3">
      <c r="A8025">
        <v>8024</v>
      </c>
      <c r="B8025" s="2">
        <v>45732</v>
      </c>
      <c r="C8025" t="s">
        <v>14</v>
      </c>
      <c r="D8025" t="s">
        <v>16</v>
      </c>
      <c r="E8025" t="s">
        <v>58</v>
      </c>
      <c r="F8025" t="s">
        <v>122</v>
      </c>
      <c r="G8025">
        <v>10</v>
      </c>
      <c r="H8025" s="3">
        <v>1319.83</v>
      </c>
      <c r="I8025" s="3">
        <v>23771.11</v>
      </c>
    </row>
    <row r="8026" spans="1:9" x14ac:dyDescent="0.3">
      <c r="A8026">
        <v>8025</v>
      </c>
      <c r="B8026" s="2">
        <v>45741</v>
      </c>
      <c r="C8026" t="s">
        <v>15</v>
      </c>
      <c r="D8026" t="s">
        <v>16</v>
      </c>
      <c r="E8026" t="s">
        <v>27</v>
      </c>
      <c r="F8026" t="s">
        <v>121</v>
      </c>
      <c r="G8026">
        <v>7</v>
      </c>
      <c r="H8026" s="3">
        <v>1467.66</v>
      </c>
      <c r="I8026" s="3">
        <v>18503.55</v>
      </c>
    </row>
    <row r="8027" spans="1:9" x14ac:dyDescent="0.3">
      <c r="A8027">
        <v>8026</v>
      </c>
      <c r="B8027" s="2">
        <v>45734</v>
      </c>
      <c r="C8027" t="s">
        <v>14</v>
      </c>
      <c r="D8027" t="s">
        <v>16</v>
      </c>
      <c r="E8027" t="s">
        <v>51</v>
      </c>
      <c r="F8027" t="s">
        <v>121</v>
      </c>
      <c r="G8027">
        <v>9</v>
      </c>
      <c r="H8027" s="3">
        <v>1290.43</v>
      </c>
      <c r="I8027" s="3">
        <v>20917.439999999999</v>
      </c>
    </row>
    <row r="8028" spans="1:9" x14ac:dyDescent="0.3">
      <c r="A8028">
        <v>8027</v>
      </c>
      <c r="B8028" s="2">
        <v>45721</v>
      </c>
      <c r="C8028" t="s">
        <v>13</v>
      </c>
      <c r="D8028" t="s">
        <v>18</v>
      </c>
      <c r="E8028" t="s">
        <v>83</v>
      </c>
      <c r="F8028" t="s">
        <v>121</v>
      </c>
      <c r="G8028">
        <v>18</v>
      </c>
      <c r="H8028" s="3">
        <v>474.11</v>
      </c>
      <c r="I8028" s="3">
        <v>15370.33</v>
      </c>
    </row>
    <row r="8029" spans="1:9" x14ac:dyDescent="0.3">
      <c r="A8029">
        <v>8028</v>
      </c>
      <c r="B8029" s="2">
        <v>45747</v>
      </c>
      <c r="C8029" t="s">
        <v>14</v>
      </c>
      <c r="D8029" t="s">
        <v>16</v>
      </c>
      <c r="E8029" t="s">
        <v>116</v>
      </c>
      <c r="F8029" t="s">
        <v>121</v>
      </c>
      <c r="G8029">
        <v>4</v>
      </c>
      <c r="H8029" s="3">
        <v>1371.39</v>
      </c>
      <c r="I8029" s="3">
        <v>9879.9</v>
      </c>
    </row>
    <row r="8030" spans="1:9" x14ac:dyDescent="0.3">
      <c r="A8030">
        <v>8029</v>
      </c>
      <c r="B8030" s="2">
        <v>45727</v>
      </c>
      <c r="C8030" t="s">
        <v>9</v>
      </c>
      <c r="D8030" t="s">
        <v>18</v>
      </c>
      <c r="E8030" t="s">
        <v>84</v>
      </c>
      <c r="F8030" t="s">
        <v>122</v>
      </c>
      <c r="G8030">
        <v>12</v>
      </c>
      <c r="H8030" s="3">
        <v>542.16999999999996</v>
      </c>
      <c r="I8030" s="3">
        <v>11717.86</v>
      </c>
    </row>
    <row r="8031" spans="1:9" x14ac:dyDescent="0.3">
      <c r="A8031">
        <v>8030</v>
      </c>
      <c r="B8031" s="2">
        <v>45732</v>
      </c>
      <c r="C8031" t="s">
        <v>14</v>
      </c>
      <c r="D8031" t="s">
        <v>20</v>
      </c>
      <c r="E8031" t="s">
        <v>44</v>
      </c>
      <c r="F8031" t="s">
        <v>122</v>
      </c>
      <c r="G8031">
        <v>10</v>
      </c>
      <c r="H8031" s="3">
        <v>1066.53</v>
      </c>
      <c r="I8031" s="3">
        <v>19208.990000000002</v>
      </c>
    </row>
    <row r="8032" spans="1:9" x14ac:dyDescent="0.3">
      <c r="A8032">
        <v>8031</v>
      </c>
      <c r="B8032" s="2">
        <v>45736</v>
      </c>
      <c r="C8032" t="s">
        <v>14</v>
      </c>
      <c r="D8032" t="s">
        <v>16</v>
      </c>
      <c r="E8032" t="s">
        <v>52</v>
      </c>
      <c r="F8032" t="s">
        <v>121</v>
      </c>
      <c r="G8032">
        <v>7</v>
      </c>
      <c r="H8032" s="3">
        <v>1457.38</v>
      </c>
      <c r="I8032" s="3">
        <v>18373.939999999999</v>
      </c>
    </row>
    <row r="8033" spans="1:9" x14ac:dyDescent="0.3">
      <c r="A8033">
        <v>8032</v>
      </c>
      <c r="B8033" s="2">
        <v>45717</v>
      </c>
      <c r="C8033" t="s">
        <v>11</v>
      </c>
      <c r="D8033" t="s">
        <v>16</v>
      </c>
      <c r="E8033" t="s">
        <v>119</v>
      </c>
      <c r="F8033" t="s">
        <v>121</v>
      </c>
      <c r="G8033">
        <v>10</v>
      </c>
      <c r="H8033" s="3">
        <v>1037.7</v>
      </c>
      <c r="I8033" s="3">
        <v>18689.740000000002</v>
      </c>
    </row>
    <row r="8034" spans="1:9" x14ac:dyDescent="0.3">
      <c r="A8034">
        <v>8033</v>
      </c>
      <c r="B8034" s="2">
        <v>45740</v>
      </c>
      <c r="C8034" t="s">
        <v>13</v>
      </c>
      <c r="D8034" t="s">
        <v>16</v>
      </c>
      <c r="E8034" t="s">
        <v>110</v>
      </c>
      <c r="F8034" t="s">
        <v>121</v>
      </c>
      <c r="G8034">
        <v>18</v>
      </c>
      <c r="H8034" s="3">
        <v>443.92</v>
      </c>
      <c r="I8034" s="3">
        <v>14391.59</v>
      </c>
    </row>
    <row r="8035" spans="1:9" x14ac:dyDescent="0.3">
      <c r="A8035">
        <v>8034</v>
      </c>
      <c r="B8035" s="2">
        <v>45738</v>
      </c>
      <c r="C8035" t="s">
        <v>11</v>
      </c>
      <c r="D8035" t="s">
        <v>18</v>
      </c>
      <c r="E8035" t="s">
        <v>99</v>
      </c>
      <c r="F8035" t="s">
        <v>122</v>
      </c>
      <c r="G8035">
        <v>8</v>
      </c>
      <c r="H8035" s="3">
        <v>979.81</v>
      </c>
      <c r="I8035" s="3">
        <v>14117.68</v>
      </c>
    </row>
    <row r="8036" spans="1:9" x14ac:dyDescent="0.3">
      <c r="A8036">
        <v>8035</v>
      </c>
      <c r="B8036" s="2">
        <v>45731</v>
      </c>
      <c r="C8036" t="s">
        <v>11</v>
      </c>
      <c r="D8036" t="s">
        <v>20</v>
      </c>
      <c r="E8036" t="s">
        <v>46</v>
      </c>
      <c r="F8036" t="s">
        <v>121</v>
      </c>
      <c r="G8036">
        <v>8</v>
      </c>
      <c r="H8036" s="3">
        <v>965.32</v>
      </c>
      <c r="I8036" s="3">
        <v>13908.9</v>
      </c>
    </row>
    <row r="8037" spans="1:9" x14ac:dyDescent="0.3">
      <c r="A8037">
        <v>8036</v>
      </c>
      <c r="B8037" s="2">
        <v>45738</v>
      </c>
      <c r="C8037" t="s">
        <v>11</v>
      </c>
      <c r="D8037" t="s">
        <v>16</v>
      </c>
      <c r="E8037" t="s">
        <v>100</v>
      </c>
      <c r="F8037" t="s">
        <v>121</v>
      </c>
      <c r="G8037">
        <v>10</v>
      </c>
      <c r="H8037" s="3">
        <v>1198.3499999999999</v>
      </c>
      <c r="I8037" s="3">
        <v>21583.17</v>
      </c>
    </row>
    <row r="8038" spans="1:9" x14ac:dyDescent="0.3">
      <c r="A8038">
        <v>8037</v>
      </c>
      <c r="B8038" s="2">
        <v>45718</v>
      </c>
      <c r="C8038" t="s">
        <v>13</v>
      </c>
      <c r="D8038" t="s">
        <v>17</v>
      </c>
      <c r="E8038" t="s">
        <v>108</v>
      </c>
      <c r="F8038" t="s">
        <v>122</v>
      </c>
      <c r="G8038">
        <v>12</v>
      </c>
      <c r="H8038" s="3">
        <v>400.28</v>
      </c>
      <c r="I8038" s="3">
        <v>8651.2099999999991</v>
      </c>
    </row>
    <row r="8039" spans="1:9" x14ac:dyDescent="0.3">
      <c r="A8039">
        <v>8038</v>
      </c>
      <c r="B8039" s="2">
        <v>45723</v>
      </c>
      <c r="C8039" t="s">
        <v>9</v>
      </c>
      <c r="D8039" t="s">
        <v>18</v>
      </c>
      <c r="E8039" t="s">
        <v>42</v>
      </c>
      <c r="F8039" t="s">
        <v>121</v>
      </c>
      <c r="G8039">
        <v>10</v>
      </c>
      <c r="H8039" s="3">
        <v>533.73</v>
      </c>
      <c r="I8039" s="3">
        <v>9612.8700000000008</v>
      </c>
    </row>
    <row r="8040" spans="1:9" x14ac:dyDescent="0.3">
      <c r="A8040">
        <v>8039</v>
      </c>
      <c r="B8040" s="2">
        <v>45725</v>
      </c>
      <c r="C8040" t="s">
        <v>15</v>
      </c>
      <c r="D8040" t="s">
        <v>18</v>
      </c>
      <c r="E8040" t="s">
        <v>65</v>
      </c>
      <c r="F8040" t="s">
        <v>121</v>
      </c>
      <c r="G8040">
        <v>9</v>
      </c>
      <c r="H8040" s="3">
        <v>1290.8599999999999</v>
      </c>
      <c r="I8040" s="3">
        <v>20924.41</v>
      </c>
    </row>
    <row r="8041" spans="1:9" x14ac:dyDescent="0.3">
      <c r="A8041">
        <v>8040</v>
      </c>
      <c r="B8041" s="2">
        <v>45739</v>
      </c>
      <c r="C8041" t="s">
        <v>10</v>
      </c>
      <c r="D8041" t="s">
        <v>18</v>
      </c>
      <c r="E8041" t="s">
        <v>76</v>
      </c>
      <c r="F8041" t="s">
        <v>121</v>
      </c>
      <c r="G8041">
        <v>10</v>
      </c>
      <c r="H8041" s="3">
        <v>807.31</v>
      </c>
      <c r="I8041" s="3">
        <v>14540.25</v>
      </c>
    </row>
    <row r="8042" spans="1:9" x14ac:dyDescent="0.3">
      <c r="A8042">
        <v>8041</v>
      </c>
      <c r="B8042" s="2">
        <v>45720</v>
      </c>
      <c r="C8042" t="s">
        <v>14</v>
      </c>
      <c r="D8042" t="s">
        <v>18</v>
      </c>
      <c r="E8042" t="s">
        <v>113</v>
      </c>
      <c r="F8042" t="s">
        <v>121</v>
      </c>
      <c r="G8042">
        <v>10</v>
      </c>
      <c r="H8042" s="3">
        <v>1105.74</v>
      </c>
      <c r="I8042" s="3">
        <v>19915.189999999999</v>
      </c>
    </row>
    <row r="8043" spans="1:9" x14ac:dyDescent="0.3">
      <c r="A8043">
        <v>8042</v>
      </c>
      <c r="B8043" s="2">
        <v>45726</v>
      </c>
      <c r="C8043" t="s">
        <v>9</v>
      </c>
      <c r="D8043" t="s">
        <v>18</v>
      </c>
      <c r="E8043" t="s">
        <v>90</v>
      </c>
      <c r="F8043" t="s">
        <v>122</v>
      </c>
      <c r="G8043">
        <v>19</v>
      </c>
      <c r="H8043" s="3">
        <v>436.5</v>
      </c>
      <c r="I8043" s="3">
        <v>14937.21</v>
      </c>
    </row>
    <row r="8044" spans="1:9" x14ac:dyDescent="0.3">
      <c r="A8044">
        <v>8043</v>
      </c>
      <c r="B8044" s="2">
        <v>45729</v>
      </c>
      <c r="C8044" t="s">
        <v>12</v>
      </c>
      <c r="D8044" t="s">
        <v>16</v>
      </c>
      <c r="E8044" t="s">
        <v>23</v>
      </c>
      <c r="F8044" t="s">
        <v>121</v>
      </c>
      <c r="G8044">
        <v>17</v>
      </c>
      <c r="H8044" s="3">
        <v>164.74</v>
      </c>
      <c r="I8044" s="3">
        <v>5044.05</v>
      </c>
    </row>
    <row r="8045" spans="1:9" x14ac:dyDescent="0.3">
      <c r="A8045">
        <v>8044</v>
      </c>
      <c r="B8045" s="2">
        <v>45738</v>
      </c>
      <c r="C8045" t="s">
        <v>11</v>
      </c>
      <c r="D8045" t="s">
        <v>18</v>
      </c>
      <c r="E8045" t="s">
        <v>57</v>
      </c>
      <c r="F8045" t="s">
        <v>121</v>
      </c>
      <c r="G8045">
        <v>5</v>
      </c>
      <c r="H8045" s="3">
        <v>1021.1</v>
      </c>
      <c r="I8045" s="3">
        <v>9195.3799999999992</v>
      </c>
    </row>
    <row r="8046" spans="1:9" x14ac:dyDescent="0.3">
      <c r="A8046">
        <v>8045</v>
      </c>
      <c r="B8046" s="2">
        <v>45743</v>
      </c>
      <c r="C8046" t="s">
        <v>15</v>
      </c>
      <c r="D8046" t="s">
        <v>18</v>
      </c>
      <c r="E8046" t="s">
        <v>55</v>
      </c>
      <c r="F8046" t="s">
        <v>121</v>
      </c>
      <c r="G8046">
        <v>1</v>
      </c>
      <c r="H8046" s="3">
        <v>1664.87</v>
      </c>
      <c r="I8046" s="3">
        <v>2998.55</v>
      </c>
    </row>
    <row r="8047" spans="1:9" x14ac:dyDescent="0.3">
      <c r="A8047">
        <v>8046</v>
      </c>
      <c r="B8047" s="2">
        <v>45717</v>
      </c>
      <c r="C8047" t="s">
        <v>14</v>
      </c>
      <c r="D8047" t="s">
        <v>17</v>
      </c>
      <c r="E8047" t="s">
        <v>56</v>
      </c>
      <c r="F8047" t="s">
        <v>121</v>
      </c>
      <c r="G8047">
        <v>10</v>
      </c>
      <c r="H8047" s="3">
        <v>1216.8399999999999</v>
      </c>
      <c r="I8047" s="3">
        <v>21916.19</v>
      </c>
    </row>
    <row r="8048" spans="1:9" x14ac:dyDescent="0.3">
      <c r="A8048">
        <v>8047</v>
      </c>
      <c r="B8048" s="2">
        <v>45722</v>
      </c>
      <c r="C8048" t="s">
        <v>12</v>
      </c>
      <c r="D8048" t="s">
        <v>17</v>
      </c>
      <c r="E8048" t="s">
        <v>21</v>
      </c>
      <c r="F8048" t="s">
        <v>122</v>
      </c>
      <c r="G8048">
        <v>5</v>
      </c>
      <c r="H8048" s="3">
        <v>248.89</v>
      </c>
      <c r="I8048" s="3">
        <v>2241.35</v>
      </c>
    </row>
    <row r="8049" spans="1:9" x14ac:dyDescent="0.3">
      <c r="A8049">
        <v>8048</v>
      </c>
      <c r="B8049" s="2">
        <v>45746</v>
      </c>
      <c r="C8049" t="s">
        <v>13</v>
      </c>
      <c r="D8049" t="s">
        <v>16</v>
      </c>
      <c r="E8049" t="s">
        <v>21</v>
      </c>
      <c r="F8049" t="s">
        <v>121</v>
      </c>
      <c r="G8049">
        <v>19</v>
      </c>
      <c r="H8049" s="3">
        <v>400.64</v>
      </c>
      <c r="I8049" s="3">
        <v>13710.06</v>
      </c>
    </row>
    <row r="8050" spans="1:9" x14ac:dyDescent="0.3">
      <c r="A8050">
        <v>8049</v>
      </c>
      <c r="B8050" s="2">
        <v>45740</v>
      </c>
      <c r="C8050" t="s">
        <v>15</v>
      </c>
      <c r="D8050" t="s">
        <v>18</v>
      </c>
      <c r="E8050" t="s">
        <v>100</v>
      </c>
      <c r="F8050" t="s">
        <v>121</v>
      </c>
      <c r="G8050">
        <v>5</v>
      </c>
      <c r="H8050" s="3">
        <v>1335.41</v>
      </c>
      <c r="I8050" s="3">
        <v>12025.86</v>
      </c>
    </row>
    <row r="8051" spans="1:9" x14ac:dyDescent="0.3">
      <c r="A8051">
        <v>8050</v>
      </c>
      <c r="B8051" s="2">
        <v>45747</v>
      </c>
      <c r="C8051" t="s">
        <v>12</v>
      </c>
      <c r="D8051" t="s">
        <v>18</v>
      </c>
      <c r="E8051" t="s">
        <v>116</v>
      </c>
      <c r="F8051" t="s">
        <v>122</v>
      </c>
      <c r="G8051">
        <v>17</v>
      </c>
      <c r="H8051" s="3">
        <v>211.86</v>
      </c>
      <c r="I8051" s="3">
        <v>6486.78</v>
      </c>
    </row>
    <row r="8052" spans="1:9" x14ac:dyDescent="0.3">
      <c r="A8052">
        <v>8051</v>
      </c>
      <c r="B8052" s="2">
        <v>45720</v>
      </c>
      <c r="C8052" t="s">
        <v>11</v>
      </c>
      <c r="D8052" t="s">
        <v>16</v>
      </c>
      <c r="E8052" t="s">
        <v>49</v>
      </c>
      <c r="F8052" t="s">
        <v>122</v>
      </c>
      <c r="G8052">
        <v>8</v>
      </c>
      <c r="H8052" s="3">
        <v>1042.08</v>
      </c>
      <c r="I8052" s="3">
        <v>15014.9</v>
      </c>
    </row>
    <row r="8053" spans="1:9" x14ac:dyDescent="0.3">
      <c r="A8053">
        <v>8052</v>
      </c>
      <c r="B8053" s="2">
        <v>45731</v>
      </c>
      <c r="C8053" t="s">
        <v>15</v>
      </c>
      <c r="D8053" t="s">
        <v>16</v>
      </c>
      <c r="E8053" t="s">
        <v>74</v>
      </c>
      <c r="F8053" t="s">
        <v>121</v>
      </c>
      <c r="G8053">
        <v>7</v>
      </c>
      <c r="H8053" s="3">
        <v>1722.15</v>
      </c>
      <c r="I8053" s="3">
        <v>21712.03</v>
      </c>
    </row>
    <row r="8054" spans="1:9" x14ac:dyDescent="0.3">
      <c r="A8054">
        <v>8053</v>
      </c>
      <c r="B8054" s="2">
        <v>45740</v>
      </c>
      <c r="C8054" t="s">
        <v>11</v>
      </c>
      <c r="D8054" t="s">
        <v>16</v>
      </c>
      <c r="E8054" t="s">
        <v>111</v>
      </c>
      <c r="F8054" t="s">
        <v>122</v>
      </c>
      <c r="G8054">
        <v>1</v>
      </c>
      <c r="H8054" s="3">
        <v>894.78</v>
      </c>
      <c r="I8054" s="3">
        <v>1611.56</v>
      </c>
    </row>
    <row r="8055" spans="1:9" x14ac:dyDescent="0.3">
      <c r="A8055">
        <v>8054</v>
      </c>
      <c r="B8055" s="2">
        <v>45717</v>
      </c>
      <c r="C8055" t="s">
        <v>15</v>
      </c>
      <c r="D8055" t="s">
        <v>18</v>
      </c>
      <c r="E8055" t="s">
        <v>74</v>
      </c>
      <c r="F8055" t="s">
        <v>122</v>
      </c>
      <c r="G8055">
        <v>8</v>
      </c>
      <c r="H8055" s="3">
        <v>1645.29</v>
      </c>
      <c r="I8055" s="3">
        <v>23706.31</v>
      </c>
    </row>
    <row r="8056" spans="1:9" x14ac:dyDescent="0.3">
      <c r="A8056">
        <v>8055</v>
      </c>
      <c r="B8056" s="2">
        <v>45743</v>
      </c>
      <c r="C8056" t="s">
        <v>10</v>
      </c>
      <c r="D8056" t="s">
        <v>19</v>
      </c>
      <c r="E8056" t="s">
        <v>111</v>
      </c>
      <c r="F8056" t="s">
        <v>122</v>
      </c>
      <c r="G8056">
        <v>7</v>
      </c>
      <c r="H8056" s="3">
        <v>852.8</v>
      </c>
      <c r="I8056" s="3">
        <v>10751.69</v>
      </c>
    </row>
    <row r="8057" spans="1:9" x14ac:dyDescent="0.3">
      <c r="A8057">
        <v>8056</v>
      </c>
      <c r="B8057" s="2">
        <v>45739</v>
      </c>
      <c r="C8057" t="s">
        <v>14</v>
      </c>
      <c r="D8057" t="s">
        <v>16</v>
      </c>
      <c r="E8057" t="s">
        <v>99</v>
      </c>
      <c r="F8057" t="s">
        <v>121</v>
      </c>
      <c r="G8057">
        <v>5</v>
      </c>
      <c r="H8057" s="3">
        <v>1159.5899999999999</v>
      </c>
      <c r="I8057" s="3">
        <v>10442.540000000001</v>
      </c>
    </row>
    <row r="8058" spans="1:9" x14ac:dyDescent="0.3">
      <c r="A8058">
        <v>8057</v>
      </c>
      <c r="B8058" s="2">
        <v>45728</v>
      </c>
      <c r="C8058" t="s">
        <v>15</v>
      </c>
      <c r="D8058" t="s">
        <v>19</v>
      </c>
      <c r="E8058" t="s">
        <v>118</v>
      </c>
      <c r="F8058" t="s">
        <v>121</v>
      </c>
      <c r="G8058">
        <v>7</v>
      </c>
      <c r="H8058" s="3">
        <v>1205.8599999999999</v>
      </c>
      <c r="I8058" s="3">
        <v>15202.9</v>
      </c>
    </row>
    <row r="8059" spans="1:9" x14ac:dyDescent="0.3">
      <c r="A8059">
        <v>8058</v>
      </c>
      <c r="B8059" s="2">
        <v>45733</v>
      </c>
      <c r="C8059" t="s">
        <v>12</v>
      </c>
      <c r="D8059" t="s">
        <v>16</v>
      </c>
      <c r="E8059" t="s">
        <v>104</v>
      </c>
      <c r="F8059" t="s">
        <v>122</v>
      </c>
      <c r="G8059">
        <v>5</v>
      </c>
      <c r="H8059" s="3">
        <v>199.8</v>
      </c>
      <c r="I8059" s="3">
        <v>1799.27</v>
      </c>
    </row>
    <row r="8060" spans="1:9" x14ac:dyDescent="0.3">
      <c r="A8060">
        <v>8059</v>
      </c>
      <c r="B8060" s="2">
        <v>45718</v>
      </c>
      <c r="C8060" t="s">
        <v>9</v>
      </c>
      <c r="D8060" t="s">
        <v>18</v>
      </c>
      <c r="E8060" t="s">
        <v>60</v>
      </c>
      <c r="F8060" t="s">
        <v>122</v>
      </c>
      <c r="G8060">
        <v>16</v>
      </c>
      <c r="H8060" s="3">
        <v>536.82000000000005</v>
      </c>
      <c r="I8060" s="3">
        <v>15469.64</v>
      </c>
    </row>
    <row r="8061" spans="1:9" x14ac:dyDescent="0.3">
      <c r="A8061">
        <v>8060</v>
      </c>
      <c r="B8061" s="2">
        <v>45728</v>
      </c>
      <c r="C8061" t="s">
        <v>14</v>
      </c>
      <c r="D8061" t="s">
        <v>19</v>
      </c>
      <c r="E8061" t="s">
        <v>64</v>
      </c>
      <c r="F8061" t="s">
        <v>121</v>
      </c>
      <c r="G8061">
        <v>3</v>
      </c>
      <c r="H8061" s="3">
        <v>1433.31</v>
      </c>
      <c r="I8061" s="3">
        <v>7744.49</v>
      </c>
    </row>
    <row r="8062" spans="1:9" x14ac:dyDescent="0.3">
      <c r="A8062">
        <v>8061</v>
      </c>
      <c r="B8062" s="2">
        <v>45744</v>
      </c>
      <c r="C8062" t="s">
        <v>15</v>
      </c>
      <c r="D8062" t="s">
        <v>19</v>
      </c>
      <c r="E8062" t="s">
        <v>43</v>
      </c>
      <c r="F8062" t="s">
        <v>121</v>
      </c>
      <c r="G8062">
        <v>3</v>
      </c>
      <c r="H8062" s="3">
        <v>1461.68</v>
      </c>
      <c r="I8062" s="3">
        <v>7897.78</v>
      </c>
    </row>
    <row r="8063" spans="1:9" x14ac:dyDescent="0.3">
      <c r="A8063">
        <v>8062</v>
      </c>
      <c r="B8063" s="2">
        <v>45723</v>
      </c>
      <c r="C8063" t="s">
        <v>15</v>
      </c>
      <c r="D8063" t="s">
        <v>16</v>
      </c>
      <c r="E8063" t="s">
        <v>89</v>
      </c>
      <c r="F8063" t="s">
        <v>122</v>
      </c>
      <c r="G8063">
        <v>5</v>
      </c>
      <c r="H8063" s="3">
        <v>1791.36</v>
      </c>
      <c r="I8063" s="3">
        <v>16131.86</v>
      </c>
    </row>
    <row r="8064" spans="1:9" x14ac:dyDescent="0.3">
      <c r="A8064">
        <v>8063</v>
      </c>
      <c r="B8064" s="2">
        <v>45725</v>
      </c>
      <c r="C8064" t="s">
        <v>12</v>
      </c>
      <c r="D8064" t="s">
        <v>16</v>
      </c>
      <c r="E8064" t="s">
        <v>50</v>
      </c>
      <c r="F8064" t="s">
        <v>122</v>
      </c>
      <c r="G8064">
        <v>7</v>
      </c>
      <c r="H8064" s="3">
        <v>207.46</v>
      </c>
      <c r="I8064" s="3">
        <v>2615.56</v>
      </c>
    </row>
    <row r="8065" spans="1:9" x14ac:dyDescent="0.3">
      <c r="A8065">
        <v>8064</v>
      </c>
      <c r="B8065" s="2">
        <v>45746</v>
      </c>
      <c r="C8065" t="s">
        <v>10</v>
      </c>
      <c r="D8065" t="s">
        <v>18</v>
      </c>
      <c r="E8065" t="s">
        <v>82</v>
      </c>
      <c r="F8065" t="s">
        <v>121</v>
      </c>
      <c r="G8065">
        <v>9</v>
      </c>
      <c r="H8065" s="3">
        <v>710.36</v>
      </c>
      <c r="I8065" s="3">
        <v>11514.7</v>
      </c>
    </row>
    <row r="8066" spans="1:9" x14ac:dyDescent="0.3">
      <c r="A8066">
        <v>8065</v>
      </c>
      <c r="B8066" s="2">
        <v>45719</v>
      </c>
      <c r="C8066" t="s">
        <v>13</v>
      </c>
      <c r="D8066" t="s">
        <v>18</v>
      </c>
      <c r="E8066" t="s">
        <v>85</v>
      </c>
      <c r="F8066" t="s">
        <v>122</v>
      </c>
      <c r="G8066">
        <v>16</v>
      </c>
      <c r="H8066" s="3">
        <v>396.32</v>
      </c>
      <c r="I8066" s="3">
        <v>11420.82</v>
      </c>
    </row>
    <row r="8067" spans="1:9" x14ac:dyDescent="0.3">
      <c r="A8067">
        <v>8066</v>
      </c>
      <c r="B8067" s="2">
        <v>45740</v>
      </c>
      <c r="C8067" t="s">
        <v>11</v>
      </c>
      <c r="D8067" t="s">
        <v>17</v>
      </c>
      <c r="E8067" t="s">
        <v>108</v>
      </c>
      <c r="F8067" t="s">
        <v>121</v>
      </c>
      <c r="G8067">
        <v>7</v>
      </c>
      <c r="H8067" s="3">
        <v>826.07</v>
      </c>
      <c r="I8067" s="3">
        <v>10414.69</v>
      </c>
    </row>
    <row r="8068" spans="1:9" x14ac:dyDescent="0.3">
      <c r="A8068">
        <v>8067</v>
      </c>
      <c r="B8068" s="2">
        <v>45743</v>
      </c>
      <c r="C8068" t="s">
        <v>12</v>
      </c>
      <c r="D8068" t="s">
        <v>16</v>
      </c>
      <c r="E8068" t="s">
        <v>120</v>
      </c>
      <c r="F8068" t="s">
        <v>122</v>
      </c>
      <c r="G8068">
        <v>9</v>
      </c>
      <c r="H8068" s="3">
        <v>156.37</v>
      </c>
      <c r="I8068" s="3">
        <v>2534.71</v>
      </c>
    </row>
    <row r="8069" spans="1:9" x14ac:dyDescent="0.3">
      <c r="A8069">
        <v>8068</v>
      </c>
      <c r="B8069" s="2">
        <v>45733</v>
      </c>
      <c r="C8069" t="s">
        <v>12</v>
      </c>
      <c r="D8069" t="s">
        <v>18</v>
      </c>
      <c r="E8069" t="s">
        <v>57</v>
      </c>
      <c r="F8069" t="s">
        <v>122</v>
      </c>
      <c r="G8069">
        <v>7</v>
      </c>
      <c r="H8069" s="3">
        <v>214.81</v>
      </c>
      <c r="I8069" s="3">
        <v>2708.22</v>
      </c>
    </row>
    <row r="8070" spans="1:9" x14ac:dyDescent="0.3">
      <c r="A8070">
        <v>8069</v>
      </c>
      <c r="B8070" s="2">
        <v>45731</v>
      </c>
      <c r="C8070" t="s">
        <v>12</v>
      </c>
      <c r="D8070" t="s">
        <v>16</v>
      </c>
      <c r="E8070" t="s">
        <v>80</v>
      </c>
      <c r="F8070" t="s">
        <v>121</v>
      </c>
      <c r="G8070">
        <v>12</v>
      </c>
      <c r="H8070" s="3">
        <v>229.48</v>
      </c>
      <c r="I8070" s="3">
        <v>4959.72</v>
      </c>
    </row>
    <row r="8071" spans="1:9" x14ac:dyDescent="0.3">
      <c r="A8071">
        <v>8070</v>
      </c>
      <c r="B8071" s="2">
        <v>45743</v>
      </c>
      <c r="C8071" t="s">
        <v>14</v>
      </c>
      <c r="D8071" t="s">
        <v>16</v>
      </c>
      <c r="E8071" t="s">
        <v>21</v>
      </c>
      <c r="F8071" t="s">
        <v>121</v>
      </c>
      <c r="G8071">
        <v>9</v>
      </c>
      <c r="H8071" s="3">
        <v>1220.4000000000001</v>
      </c>
      <c r="I8071" s="3">
        <v>19782.27</v>
      </c>
    </row>
    <row r="8072" spans="1:9" x14ac:dyDescent="0.3">
      <c r="A8072">
        <v>8071</v>
      </c>
      <c r="B8072" s="2">
        <v>45735</v>
      </c>
      <c r="C8072" t="s">
        <v>14</v>
      </c>
      <c r="D8072" t="s">
        <v>19</v>
      </c>
      <c r="E8072" t="s">
        <v>75</v>
      </c>
      <c r="F8072" t="s">
        <v>121</v>
      </c>
      <c r="G8072">
        <v>4</v>
      </c>
      <c r="H8072" s="3">
        <v>1252.6600000000001</v>
      </c>
      <c r="I8072" s="3">
        <v>9024.5300000000007</v>
      </c>
    </row>
    <row r="8073" spans="1:9" x14ac:dyDescent="0.3">
      <c r="A8073">
        <v>8072</v>
      </c>
      <c r="B8073" s="2">
        <v>45717</v>
      </c>
      <c r="C8073" t="s">
        <v>12</v>
      </c>
      <c r="D8073" t="s">
        <v>17</v>
      </c>
      <c r="E8073" t="s">
        <v>68</v>
      </c>
      <c r="F8073" t="s">
        <v>121</v>
      </c>
      <c r="G8073">
        <v>16</v>
      </c>
      <c r="H8073" s="3">
        <v>164.45</v>
      </c>
      <c r="I8073" s="3">
        <v>4738.99</v>
      </c>
    </row>
    <row r="8074" spans="1:9" x14ac:dyDescent="0.3">
      <c r="A8074">
        <v>8073</v>
      </c>
      <c r="B8074" s="2">
        <v>45718</v>
      </c>
      <c r="C8074" t="s">
        <v>13</v>
      </c>
      <c r="D8074" t="s">
        <v>18</v>
      </c>
      <c r="E8074" t="s">
        <v>65</v>
      </c>
      <c r="F8074" t="s">
        <v>122</v>
      </c>
      <c r="G8074">
        <v>8</v>
      </c>
      <c r="H8074" s="3">
        <v>448.81</v>
      </c>
      <c r="I8074" s="3">
        <v>6466.72</v>
      </c>
    </row>
    <row r="8075" spans="1:9" x14ac:dyDescent="0.3">
      <c r="A8075">
        <v>8074</v>
      </c>
      <c r="B8075" s="2">
        <v>45721</v>
      </c>
      <c r="C8075" t="s">
        <v>11</v>
      </c>
      <c r="D8075" t="s">
        <v>18</v>
      </c>
      <c r="E8075" t="s">
        <v>38</v>
      </c>
      <c r="F8075" t="s">
        <v>122</v>
      </c>
      <c r="G8075">
        <v>9</v>
      </c>
      <c r="H8075" s="3">
        <v>941.55</v>
      </c>
      <c r="I8075" s="3">
        <v>15262.21</v>
      </c>
    </row>
    <row r="8076" spans="1:9" x14ac:dyDescent="0.3">
      <c r="A8076">
        <v>8075</v>
      </c>
      <c r="B8076" s="2">
        <v>45735</v>
      </c>
      <c r="C8076" t="s">
        <v>10</v>
      </c>
      <c r="D8076" t="s">
        <v>18</v>
      </c>
      <c r="E8076" t="s">
        <v>69</v>
      </c>
      <c r="F8076" t="s">
        <v>121</v>
      </c>
      <c r="G8076">
        <v>5</v>
      </c>
      <c r="H8076" s="3">
        <v>809.59</v>
      </c>
      <c r="I8076" s="3">
        <v>7290.66</v>
      </c>
    </row>
    <row r="8077" spans="1:9" x14ac:dyDescent="0.3">
      <c r="A8077">
        <v>8076</v>
      </c>
      <c r="B8077" s="2">
        <v>45725</v>
      </c>
      <c r="C8077" t="s">
        <v>9</v>
      </c>
      <c r="D8077" t="s">
        <v>17</v>
      </c>
      <c r="E8077" t="s">
        <v>45</v>
      </c>
      <c r="F8077" t="s">
        <v>122</v>
      </c>
      <c r="G8077">
        <v>16</v>
      </c>
      <c r="H8077" s="3">
        <v>565.99</v>
      </c>
      <c r="I8077" s="3">
        <v>16310.24</v>
      </c>
    </row>
    <row r="8078" spans="1:9" x14ac:dyDescent="0.3">
      <c r="A8078">
        <v>8077</v>
      </c>
      <c r="B8078" s="2">
        <v>45726</v>
      </c>
      <c r="C8078" t="s">
        <v>10</v>
      </c>
      <c r="D8078" t="s">
        <v>16</v>
      </c>
      <c r="E8078" t="s">
        <v>31</v>
      </c>
      <c r="F8078" t="s">
        <v>122</v>
      </c>
      <c r="G8078">
        <v>1</v>
      </c>
      <c r="H8078" s="3">
        <v>828.29</v>
      </c>
      <c r="I8078" s="3">
        <v>1491.81</v>
      </c>
    </row>
    <row r="8079" spans="1:9" x14ac:dyDescent="0.3">
      <c r="A8079">
        <v>8078</v>
      </c>
      <c r="B8079" s="2">
        <v>45738</v>
      </c>
      <c r="C8079" t="s">
        <v>13</v>
      </c>
      <c r="D8079" t="s">
        <v>16</v>
      </c>
      <c r="E8079" t="s">
        <v>96</v>
      </c>
      <c r="F8079" t="s">
        <v>121</v>
      </c>
      <c r="G8079">
        <v>17</v>
      </c>
      <c r="H8079" s="3">
        <v>307.39</v>
      </c>
      <c r="I8079" s="3">
        <v>9411.75</v>
      </c>
    </row>
    <row r="8080" spans="1:9" x14ac:dyDescent="0.3">
      <c r="A8080">
        <v>8079</v>
      </c>
      <c r="B8080" s="2">
        <v>45729</v>
      </c>
      <c r="C8080" t="s">
        <v>15</v>
      </c>
      <c r="D8080" t="s">
        <v>16</v>
      </c>
      <c r="E8080" t="s">
        <v>60</v>
      </c>
      <c r="F8080" t="s">
        <v>122</v>
      </c>
      <c r="G8080">
        <v>6</v>
      </c>
      <c r="H8080" s="3">
        <v>1228.3800000000001</v>
      </c>
      <c r="I8080" s="3">
        <v>13274.42</v>
      </c>
    </row>
    <row r="8081" spans="1:9" x14ac:dyDescent="0.3">
      <c r="A8081">
        <v>8080</v>
      </c>
      <c r="B8081" s="2">
        <v>45729</v>
      </c>
      <c r="C8081" t="s">
        <v>9</v>
      </c>
      <c r="D8081" t="s">
        <v>17</v>
      </c>
      <c r="E8081" t="s">
        <v>116</v>
      </c>
      <c r="F8081" t="s">
        <v>121</v>
      </c>
      <c r="G8081">
        <v>8</v>
      </c>
      <c r="H8081" s="3">
        <v>478.27</v>
      </c>
      <c r="I8081" s="3">
        <v>6891.2</v>
      </c>
    </row>
    <row r="8082" spans="1:9" x14ac:dyDescent="0.3">
      <c r="A8082">
        <v>8081</v>
      </c>
      <c r="B8082" s="2">
        <v>45728</v>
      </c>
      <c r="C8082" t="s">
        <v>9</v>
      </c>
      <c r="D8082" t="s">
        <v>19</v>
      </c>
      <c r="E8082" t="s">
        <v>74</v>
      </c>
      <c r="F8082" t="s">
        <v>122</v>
      </c>
      <c r="G8082">
        <v>12</v>
      </c>
      <c r="H8082" s="3">
        <v>556.01</v>
      </c>
      <c r="I8082" s="3">
        <v>12016.98</v>
      </c>
    </row>
    <row r="8083" spans="1:9" x14ac:dyDescent="0.3">
      <c r="A8083">
        <v>8082</v>
      </c>
      <c r="B8083" s="2">
        <v>45746</v>
      </c>
      <c r="C8083" t="s">
        <v>13</v>
      </c>
      <c r="D8083" t="s">
        <v>16</v>
      </c>
      <c r="E8083" t="s">
        <v>110</v>
      </c>
      <c r="F8083" t="s">
        <v>121</v>
      </c>
      <c r="G8083">
        <v>6</v>
      </c>
      <c r="H8083" s="3">
        <v>375.23</v>
      </c>
      <c r="I8083" s="3">
        <v>4054.9</v>
      </c>
    </row>
    <row r="8084" spans="1:9" x14ac:dyDescent="0.3">
      <c r="A8084">
        <v>8083</v>
      </c>
      <c r="B8084" s="2">
        <v>45744</v>
      </c>
      <c r="C8084" t="s">
        <v>12</v>
      </c>
      <c r="D8084" t="s">
        <v>18</v>
      </c>
      <c r="E8084" t="s">
        <v>111</v>
      </c>
      <c r="F8084" t="s">
        <v>122</v>
      </c>
      <c r="G8084">
        <v>16</v>
      </c>
      <c r="H8084" s="3">
        <v>233.44</v>
      </c>
      <c r="I8084" s="3">
        <v>6727.08</v>
      </c>
    </row>
    <row r="8085" spans="1:9" x14ac:dyDescent="0.3">
      <c r="A8085">
        <v>8084</v>
      </c>
      <c r="B8085" s="2">
        <v>45737</v>
      </c>
      <c r="C8085" t="s">
        <v>13</v>
      </c>
      <c r="D8085" t="s">
        <v>17</v>
      </c>
      <c r="E8085" t="s">
        <v>24</v>
      </c>
      <c r="F8085" t="s">
        <v>121</v>
      </c>
      <c r="G8085">
        <v>11</v>
      </c>
      <c r="H8085" s="3">
        <v>478.26</v>
      </c>
      <c r="I8085" s="3">
        <v>9475.2000000000007</v>
      </c>
    </row>
    <row r="8086" spans="1:9" x14ac:dyDescent="0.3">
      <c r="A8086">
        <v>8085</v>
      </c>
      <c r="B8086" s="2">
        <v>45743</v>
      </c>
      <c r="C8086" t="s">
        <v>12</v>
      </c>
      <c r="D8086" t="s">
        <v>18</v>
      </c>
      <c r="E8086" t="s">
        <v>86</v>
      </c>
      <c r="F8086" t="s">
        <v>121</v>
      </c>
      <c r="G8086">
        <v>14</v>
      </c>
      <c r="H8086" s="3">
        <v>159.62</v>
      </c>
      <c r="I8086" s="3">
        <v>4024.82</v>
      </c>
    </row>
    <row r="8087" spans="1:9" x14ac:dyDescent="0.3">
      <c r="A8087">
        <v>8086</v>
      </c>
      <c r="B8087" s="2">
        <v>45732</v>
      </c>
      <c r="C8087" t="s">
        <v>13</v>
      </c>
      <c r="D8087" t="s">
        <v>16</v>
      </c>
      <c r="E8087" t="s">
        <v>114</v>
      </c>
      <c r="F8087" t="s">
        <v>121</v>
      </c>
      <c r="G8087">
        <v>11</v>
      </c>
      <c r="H8087" s="3">
        <v>418.71</v>
      </c>
      <c r="I8087" s="3">
        <v>8295.4</v>
      </c>
    </row>
    <row r="8088" spans="1:9" x14ac:dyDescent="0.3">
      <c r="A8088">
        <v>8087</v>
      </c>
      <c r="B8088" s="2">
        <v>45727</v>
      </c>
      <c r="C8088" t="s">
        <v>12</v>
      </c>
      <c r="D8088" t="s">
        <v>16</v>
      </c>
      <c r="E8088" t="s">
        <v>42</v>
      </c>
      <c r="F8088" t="s">
        <v>122</v>
      </c>
      <c r="G8088">
        <v>17</v>
      </c>
      <c r="H8088" s="3">
        <v>206.65</v>
      </c>
      <c r="I8088" s="3">
        <v>6327.26</v>
      </c>
    </row>
    <row r="8089" spans="1:9" x14ac:dyDescent="0.3">
      <c r="A8089">
        <v>8088</v>
      </c>
      <c r="B8089" s="2">
        <v>45742</v>
      </c>
      <c r="C8089" t="s">
        <v>12</v>
      </c>
      <c r="D8089" t="s">
        <v>16</v>
      </c>
      <c r="E8089" t="s">
        <v>67</v>
      </c>
      <c r="F8089" t="s">
        <v>121</v>
      </c>
      <c r="G8089">
        <v>13</v>
      </c>
      <c r="H8089" s="3">
        <v>192.26</v>
      </c>
      <c r="I8089" s="3">
        <v>4501.57</v>
      </c>
    </row>
    <row r="8090" spans="1:9" x14ac:dyDescent="0.3">
      <c r="A8090">
        <v>8089</v>
      </c>
      <c r="B8090" s="2">
        <v>45732</v>
      </c>
      <c r="C8090" t="s">
        <v>9</v>
      </c>
      <c r="D8090" t="s">
        <v>20</v>
      </c>
      <c r="E8090" t="s">
        <v>31</v>
      </c>
      <c r="F8090" t="s">
        <v>121</v>
      </c>
      <c r="G8090">
        <v>12</v>
      </c>
      <c r="H8090" s="3">
        <v>450.23</v>
      </c>
      <c r="I8090" s="3">
        <v>9730.77</v>
      </c>
    </row>
    <row r="8091" spans="1:9" x14ac:dyDescent="0.3">
      <c r="A8091">
        <v>8090</v>
      </c>
      <c r="B8091" s="2">
        <v>45722</v>
      </c>
      <c r="C8091" t="s">
        <v>9</v>
      </c>
      <c r="D8091" t="s">
        <v>16</v>
      </c>
      <c r="E8091" t="s">
        <v>59</v>
      </c>
      <c r="F8091" t="s">
        <v>121</v>
      </c>
      <c r="G8091">
        <v>18</v>
      </c>
      <c r="H8091" s="3">
        <v>426.15</v>
      </c>
      <c r="I8091" s="3">
        <v>13815.5</v>
      </c>
    </row>
    <row r="8092" spans="1:9" x14ac:dyDescent="0.3">
      <c r="A8092">
        <v>8091</v>
      </c>
      <c r="B8092" s="2">
        <v>45741</v>
      </c>
      <c r="C8092" t="s">
        <v>11</v>
      </c>
      <c r="D8092" t="s">
        <v>16</v>
      </c>
      <c r="E8092" t="s">
        <v>77</v>
      </c>
      <c r="F8092" t="s">
        <v>121</v>
      </c>
      <c r="G8092">
        <v>9</v>
      </c>
      <c r="H8092" s="3">
        <v>1052.96</v>
      </c>
      <c r="I8092" s="3">
        <v>17068.13</v>
      </c>
    </row>
    <row r="8093" spans="1:9" x14ac:dyDescent="0.3">
      <c r="A8093">
        <v>8092</v>
      </c>
      <c r="B8093" s="2">
        <v>45720</v>
      </c>
      <c r="C8093" t="s">
        <v>12</v>
      </c>
      <c r="D8093" t="s">
        <v>16</v>
      </c>
      <c r="E8093" t="s">
        <v>112</v>
      </c>
      <c r="F8093" t="s">
        <v>121</v>
      </c>
      <c r="G8093">
        <v>12</v>
      </c>
      <c r="H8093" s="3">
        <v>211.21</v>
      </c>
      <c r="I8093" s="3">
        <v>4564.8599999999997</v>
      </c>
    </row>
    <row r="8094" spans="1:9" x14ac:dyDescent="0.3">
      <c r="A8094">
        <v>8093</v>
      </c>
      <c r="B8094" s="2">
        <v>45720</v>
      </c>
      <c r="C8094" t="s">
        <v>13</v>
      </c>
      <c r="D8094" t="s">
        <v>18</v>
      </c>
      <c r="E8094" t="s">
        <v>41</v>
      </c>
      <c r="F8094" t="s">
        <v>121</v>
      </c>
      <c r="G8094">
        <v>5</v>
      </c>
      <c r="H8094" s="3">
        <v>484.27</v>
      </c>
      <c r="I8094" s="3">
        <v>4361.03</v>
      </c>
    </row>
    <row r="8095" spans="1:9" x14ac:dyDescent="0.3">
      <c r="A8095">
        <v>8094</v>
      </c>
      <c r="B8095" s="2">
        <v>45723</v>
      </c>
      <c r="C8095" t="s">
        <v>13</v>
      </c>
      <c r="D8095" t="s">
        <v>18</v>
      </c>
      <c r="E8095" t="s">
        <v>46</v>
      </c>
      <c r="F8095" t="s">
        <v>122</v>
      </c>
      <c r="G8095">
        <v>19</v>
      </c>
      <c r="H8095" s="3">
        <v>336.13</v>
      </c>
      <c r="I8095" s="3">
        <v>11502.5</v>
      </c>
    </row>
    <row r="8096" spans="1:9" x14ac:dyDescent="0.3">
      <c r="A8096">
        <v>8095</v>
      </c>
      <c r="B8096" s="2">
        <v>45725</v>
      </c>
      <c r="C8096" t="s">
        <v>11</v>
      </c>
      <c r="D8096" t="s">
        <v>16</v>
      </c>
      <c r="E8096" t="s">
        <v>98</v>
      </c>
      <c r="F8096" t="s">
        <v>121</v>
      </c>
      <c r="G8096">
        <v>9</v>
      </c>
      <c r="H8096" s="3">
        <v>1185.76</v>
      </c>
      <c r="I8096" s="3">
        <v>19220.77</v>
      </c>
    </row>
    <row r="8097" spans="1:9" x14ac:dyDescent="0.3">
      <c r="A8097">
        <v>8096</v>
      </c>
      <c r="B8097" s="2">
        <v>45729</v>
      </c>
      <c r="C8097" t="s">
        <v>10</v>
      </c>
      <c r="D8097" t="s">
        <v>19</v>
      </c>
      <c r="E8097" t="s">
        <v>57</v>
      </c>
      <c r="F8097" t="s">
        <v>122</v>
      </c>
      <c r="G8097">
        <v>9</v>
      </c>
      <c r="H8097" s="3">
        <v>766.73</v>
      </c>
      <c r="I8097" s="3">
        <v>12428.44</v>
      </c>
    </row>
    <row r="8098" spans="1:9" x14ac:dyDescent="0.3">
      <c r="A8098">
        <v>8097</v>
      </c>
      <c r="B8098" s="2">
        <v>45718</v>
      </c>
      <c r="C8098" t="s">
        <v>9</v>
      </c>
      <c r="D8098" t="s">
        <v>16</v>
      </c>
      <c r="E8098" t="s">
        <v>25</v>
      </c>
      <c r="F8098" t="s">
        <v>121</v>
      </c>
      <c r="G8098">
        <v>11</v>
      </c>
      <c r="H8098" s="3">
        <v>531.52</v>
      </c>
      <c r="I8098" s="3">
        <v>10530.37</v>
      </c>
    </row>
    <row r="8099" spans="1:9" x14ac:dyDescent="0.3">
      <c r="A8099">
        <v>8098</v>
      </c>
      <c r="B8099" s="2">
        <v>45734</v>
      </c>
      <c r="C8099" t="s">
        <v>9</v>
      </c>
      <c r="D8099" t="s">
        <v>18</v>
      </c>
      <c r="E8099" t="s">
        <v>40</v>
      </c>
      <c r="F8099" t="s">
        <v>122</v>
      </c>
      <c r="G8099">
        <v>7</v>
      </c>
      <c r="H8099" s="3">
        <v>410.63</v>
      </c>
      <c r="I8099" s="3">
        <v>5177.0200000000004</v>
      </c>
    </row>
    <row r="8100" spans="1:9" x14ac:dyDescent="0.3">
      <c r="A8100">
        <v>8099</v>
      </c>
      <c r="B8100" s="2">
        <v>45744</v>
      </c>
      <c r="C8100" t="s">
        <v>13</v>
      </c>
      <c r="D8100" t="s">
        <v>16</v>
      </c>
      <c r="E8100" t="s">
        <v>106</v>
      </c>
      <c r="F8100" t="s">
        <v>122</v>
      </c>
      <c r="G8100">
        <v>15</v>
      </c>
      <c r="H8100" s="3">
        <v>449.27</v>
      </c>
      <c r="I8100" s="3">
        <v>12137.53</v>
      </c>
    </row>
    <row r="8101" spans="1:9" x14ac:dyDescent="0.3">
      <c r="A8101">
        <v>8100</v>
      </c>
      <c r="B8101" s="2">
        <v>45731</v>
      </c>
      <c r="C8101" t="s">
        <v>14</v>
      </c>
      <c r="D8101" t="s">
        <v>16</v>
      </c>
      <c r="E8101" t="s">
        <v>97</v>
      </c>
      <c r="F8101" t="s">
        <v>122</v>
      </c>
      <c r="G8101">
        <v>5</v>
      </c>
      <c r="H8101" s="3">
        <v>1227.05</v>
      </c>
      <c r="I8101" s="3">
        <v>11050.04</v>
      </c>
    </row>
    <row r="8102" spans="1:9" x14ac:dyDescent="0.3">
      <c r="A8102">
        <v>8101</v>
      </c>
      <c r="B8102" s="2">
        <v>45736</v>
      </c>
      <c r="C8102" t="s">
        <v>11</v>
      </c>
      <c r="D8102" t="s">
        <v>20</v>
      </c>
      <c r="E8102" t="s">
        <v>91</v>
      </c>
      <c r="F8102" t="s">
        <v>122</v>
      </c>
      <c r="G8102">
        <v>2</v>
      </c>
      <c r="H8102" s="3">
        <v>1191.95</v>
      </c>
      <c r="I8102" s="3">
        <v>4293.58</v>
      </c>
    </row>
    <row r="8103" spans="1:9" x14ac:dyDescent="0.3">
      <c r="A8103">
        <v>8102</v>
      </c>
      <c r="B8103" s="2">
        <v>45728</v>
      </c>
      <c r="C8103" t="s">
        <v>11</v>
      </c>
      <c r="D8103" t="s">
        <v>19</v>
      </c>
      <c r="E8103" t="s">
        <v>97</v>
      </c>
      <c r="F8103" t="s">
        <v>122</v>
      </c>
      <c r="G8103">
        <v>5</v>
      </c>
      <c r="H8103" s="3">
        <v>845.66</v>
      </c>
      <c r="I8103" s="3">
        <v>7615.48</v>
      </c>
    </row>
    <row r="8104" spans="1:9" x14ac:dyDescent="0.3">
      <c r="A8104">
        <v>8103</v>
      </c>
      <c r="B8104" s="2">
        <v>45725</v>
      </c>
      <c r="C8104" t="s">
        <v>10</v>
      </c>
      <c r="D8104" t="s">
        <v>18</v>
      </c>
      <c r="E8104" t="s">
        <v>75</v>
      </c>
      <c r="F8104" t="s">
        <v>122</v>
      </c>
      <c r="G8104">
        <v>2</v>
      </c>
      <c r="H8104" s="3">
        <v>768.23</v>
      </c>
      <c r="I8104" s="3">
        <v>2767.28</v>
      </c>
    </row>
    <row r="8105" spans="1:9" x14ac:dyDescent="0.3">
      <c r="A8105">
        <v>8104</v>
      </c>
      <c r="B8105" s="2">
        <v>45731</v>
      </c>
      <c r="C8105" t="s">
        <v>9</v>
      </c>
      <c r="D8105" t="s">
        <v>16</v>
      </c>
      <c r="E8105" t="s">
        <v>58</v>
      </c>
      <c r="F8105" t="s">
        <v>121</v>
      </c>
      <c r="G8105">
        <v>9</v>
      </c>
      <c r="H8105" s="3">
        <v>472.69</v>
      </c>
      <c r="I8105" s="3">
        <v>7662.15</v>
      </c>
    </row>
    <row r="8106" spans="1:9" x14ac:dyDescent="0.3">
      <c r="A8106">
        <v>8105</v>
      </c>
      <c r="B8106" s="2">
        <v>45746</v>
      </c>
      <c r="C8106" t="s">
        <v>10</v>
      </c>
      <c r="D8106" t="s">
        <v>18</v>
      </c>
      <c r="E8106" t="s">
        <v>99</v>
      </c>
      <c r="F8106" t="s">
        <v>121</v>
      </c>
      <c r="G8106">
        <v>6</v>
      </c>
      <c r="H8106" s="3">
        <v>871.33</v>
      </c>
      <c r="I8106" s="3">
        <v>9415.98</v>
      </c>
    </row>
    <row r="8107" spans="1:9" x14ac:dyDescent="0.3">
      <c r="A8107">
        <v>8106</v>
      </c>
      <c r="B8107" s="2">
        <v>45738</v>
      </c>
      <c r="C8107" t="s">
        <v>13</v>
      </c>
      <c r="D8107" t="s">
        <v>16</v>
      </c>
      <c r="E8107" t="s">
        <v>58</v>
      </c>
      <c r="F8107" t="s">
        <v>122</v>
      </c>
      <c r="G8107">
        <v>20</v>
      </c>
      <c r="H8107" s="3">
        <v>343.97</v>
      </c>
      <c r="I8107" s="3">
        <v>12390.31</v>
      </c>
    </row>
    <row r="8108" spans="1:9" x14ac:dyDescent="0.3">
      <c r="A8108">
        <v>8107</v>
      </c>
      <c r="B8108" s="2">
        <v>45730</v>
      </c>
      <c r="C8108" t="s">
        <v>10</v>
      </c>
      <c r="D8108" t="s">
        <v>18</v>
      </c>
      <c r="E8108" t="s">
        <v>50</v>
      </c>
      <c r="F8108" t="s">
        <v>121</v>
      </c>
      <c r="G8108">
        <v>3</v>
      </c>
      <c r="H8108" s="3">
        <v>819.91</v>
      </c>
      <c r="I8108" s="3">
        <v>4430.16</v>
      </c>
    </row>
    <row r="8109" spans="1:9" x14ac:dyDescent="0.3">
      <c r="A8109">
        <v>8108</v>
      </c>
      <c r="B8109" s="2">
        <v>45738</v>
      </c>
      <c r="C8109" t="s">
        <v>15</v>
      </c>
      <c r="D8109" t="s">
        <v>16</v>
      </c>
      <c r="E8109" t="s">
        <v>33</v>
      </c>
      <c r="F8109" t="s">
        <v>122</v>
      </c>
      <c r="G8109">
        <v>9</v>
      </c>
      <c r="H8109" s="3">
        <v>1339.8</v>
      </c>
      <c r="I8109" s="3">
        <v>21717.71</v>
      </c>
    </row>
    <row r="8110" spans="1:9" x14ac:dyDescent="0.3">
      <c r="A8110">
        <v>8109</v>
      </c>
      <c r="B8110" s="2">
        <v>45720</v>
      </c>
      <c r="C8110" t="s">
        <v>12</v>
      </c>
      <c r="D8110" t="s">
        <v>18</v>
      </c>
      <c r="E8110" t="s">
        <v>103</v>
      </c>
      <c r="F8110" t="s">
        <v>121</v>
      </c>
      <c r="G8110">
        <v>14</v>
      </c>
      <c r="H8110" s="3">
        <v>176.94</v>
      </c>
      <c r="I8110" s="3">
        <v>4461.55</v>
      </c>
    </row>
    <row r="8111" spans="1:9" x14ac:dyDescent="0.3">
      <c r="A8111">
        <v>8110</v>
      </c>
      <c r="B8111" s="2">
        <v>45736</v>
      </c>
      <c r="C8111" t="s">
        <v>11</v>
      </c>
      <c r="D8111" t="s">
        <v>16</v>
      </c>
      <c r="E8111" t="s">
        <v>73</v>
      </c>
      <c r="F8111" t="s">
        <v>121</v>
      </c>
      <c r="G8111">
        <v>3</v>
      </c>
      <c r="H8111" s="3">
        <v>953.97</v>
      </c>
      <c r="I8111" s="3">
        <v>5154.51</v>
      </c>
    </row>
    <row r="8112" spans="1:9" x14ac:dyDescent="0.3">
      <c r="A8112">
        <v>8111</v>
      </c>
      <c r="B8112" s="2">
        <v>45734</v>
      </c>
      <c r="C8112" t="s">
        <v>14</v>
      </c>
      <c r="D8112" t="s">
        <v>16</v>
      </c>
      <c r="E8112" t="s">
        <v>79</v>
      </c>
      <c r="F8112" t="s">
        <v>121</v>
      </c>
      <c r="G8112">
        <v>6</v>
      </c>
      <c r="H8112" s="3">
        <v>1470.24</v>
      </c>
      <c r="I8112" s="3">
        <v>15888.06</v>
      </c>
    </row>
    <row r="8113" spans="1:9" x14ac:dyDescent="0.3">
      <c r="A8113">
        <v>8112</v>
      </c>
      <c r="B8113" s="2">
        <v>45741</v>
      </c>
      <c r="C8113" t="s">
        <v>15</v>
      </c>
      <c r="D8113" t="s">
        <v>16</v>
      </c>
      <c r="E8113" t="s">
        <v>71</v>
      </c>
      <c r="F8113" t="s">
        <v>121</v>
      </c>
      <c r="G8113">
        <v>4</v>
      </c>
      <c r="H8113" s="3">
        <v>1319.8</v>
      </c>
      <c r="I8113" s="3">
        <v>9508.23</v>
      </c>
    </row>
    <row r="8114" spans="1:9" x14ac:dyDescent="0.3">
      <c r="A8114">
        <v>8113</v>
      </c>
      <c r="B8114" s="2">
        <v>45728</v>
      </c>
      <c r="C8114" t="s">
        <v>10</v>
      </c>
      <c r="D8114" t="s">
        <v>16</v>
      </c>
      <c r="E8114" t="s">
        <v>28</v>
      </c>
      <c r="F8114" t="s">
        <v>121</v>
      </c>
      <c r="G8114">
        <v>8</v>
      </c>
      <c r="H8114" s="3">
        <v>700.96</v>
      </c>
      <c r="I8114" s="3">
        <v>10099.85</v>
      </c>
    </row>
    <row r="8115" spans="1:9" x14ac:dyDescent="0.3">
      <c r="A8115">
        <v>8114</v>
      </c>
      <c r="B8115" s="2">
        <v>45733</v>
      </c>
      <c r="C8115" t="s">
        <v>13</v>
      </c>
      <c r="D8115" t="s">
        <v>18</v>
      </c>
      <c r="E8115" t="s">
        <v>89</v>
      </c>
      <c r="F8115" t="s">
        <v>121</v>
      </c>
      <c r="G8115">
        <v>11</v>
      </c>
      <c r="H8115" s="3">
        <v>466.09</v>
      </c>
      <c r="I8115" s="3">
        <v>9234.09</v>
      </c>
    </row>
    <row r="8116" spans="1:9" x14ac:dyDescent="0.3">
      <c r="A8116">
        <v>8115</v>
      </c>
      <c r="B8116" s="2">
        <v>45731</v>
      </c>
      <c r="C8116" t="s">
        <v>15</v>
      </c>
      <c r="D8116" t="s">
        <v>17</v>
      </c>
      <c r="E8116" t="s">
        <v>62</v>
      </c>
      <c r="F8116" t="s">
        <v>122</v>
      </c>
      <c r="G8116">
        <v>2</v>
      </c>
      <c r="H8116" s="3">
        <v>1683.8</v>
      </c>
      <c r="I8116" s="3">
        <v>6065.3</v>
      </c>
    </row>
    <row r="8117" spans="1:9" x14ac:dyDescent="0.3">
      <c r="A8117">
        <v>8116</v>
      </c>
      <c r="B8117" s="2">
        <v>45732</v>
      </c>
      <c r="C8117" t="s">
        <v>12</v>
      </c>
      <c r="D8117" t="s">
        <v>18</v>
      </c>
      <c r="E8117" t="s">
        <v>69</v>
      </c>
      <c r="F8117" t="s">
        <v>122</v>
      </c>
      <c r="G8117">
        <v>10</v>
      </c>
      <c r="H8117" s="3">
        <v>190.73</v>
      </c>
      <c r="I8117" s="3">
        <v>3435.19</v>
      </c>
    </row>
    <row r="8118" spans="1:9" x14ac:dyDescent="0.3">
      <c r="A8118">
        <v>8117</v>
      </c>
      <c r="B8118" s="2">
        <v>45745</v>
      </c>
      <c r="C8118" t="s">
        <v>15</v>
      </c>
      <c r="D8118" t="s">
        <v>18</v>
      </c>
      <c r="E8118" t="s">
        <v>23</v>
      </c>
      <c r="F8118" t="s">
        <v>122</v>
      </c>
      <c r="G8118">
        <v>5</v>
      </c>
      <c r="H8118" s="3">
        <v>1513.6</v>
      </c>
      <c r="I8118" s="3">
        <v>13630.53</v>
      </c>
    </row>
    <row r="8119" spans="1:9" x14ac:dyDescent="0.3">
      <c r="A8119">
        <v>8118</v>
      </c>
      <c r="B8119" s="2">
        <v>45738</v>
      </c>
      <c r="C8119" t="s">
        <v>15</v>
      </c>
      <c r="D8119" t="s">
        <v>16</v>
      </c>
      <c r="E8119" t="s">
        <v>97</v>
      </c>
      <c r="F8119" t="s">
        <v>122</v>
      </c>
      <c r="G8119">
        <v>8</v>
      </c>
      <c r="H8119" s="3">
        <v>1617.73</v>
      </c>
      <c r="I8119" s="3">
        <v>23309.21</v>
      </c>
    </row>
    <row r="8120" spans="1:9" x14ac:dyDescent="0.3">
      <c r="A8120">
        <v>8119</v>
      </c>
      <c r="B8120" s="2">
        <v>45726</v>
      </c>
      <c r="C8120" t="s">
        <v>9</v>
      </c>
      <c r="D8120" t="s">
        <v>18</v>
      </c>
      <c r="E8120" t="s">
        <v>81</v>
      </c>
      <c r="F8120" t="s">
        <v>121</v>
      </c>
      <c r="G8120">
        <v>11</v>
      </c>
      <c r="H8120" s="3">
        <v>573.04999999999995</v>
      </c>
      <c r="I8120" s="3">
        <v>11353.16</v>
      </c>
    </row>
    <row r="8121" spans="1:9" x14ac:dyDescent="0.3">
      <c r="A8121">
        <v>8120</v>
      </c>
      <c r="B8121" s="2">
        <v>45736</v>
      </c>
      <c r="C8121" t="s">
        <v>10</v>
      </c>
      <c r="D8121" t="s">
        <v>16</v>
      </c>
      <c r="E8121" t="s">
        <v>50</v>
      </c>
      <c r="F8121" t="s">
        <v>121</v>
      </c>
      <c r="G8121">
        <v>7</v>
      </c>
      <c r="H8121" s="3">
        <v>797.42</v>
      </c>
      <c r="I8121" s="3">
        <v>10053.49</v>
      </c>
    </row>
    <row r="8122" spans="1:9" x14ac:dyDescent="0.3">
      <c r="A8122">
        <v>8121</v>
      </c>
      <c r="B8122" s="2">
        <v>45727</v>
      </c>
      <c r="C8122" t="s">
        <v>10</v>
      </c>
      <c r="D8122" t="s">
        <v>18</v>
      </c>
      <c r="E8122" t="s">
        <v>102</v>
      </c>
      <c r="F8122" t="s">
        <v>122</v>
      </c>
      <c r="G8122">
        <v>9</v>
      </c>
      <c r="H8122" s="3">
        <v>776.97</v>
      </c>
      <c r="I8122" s="3">
        <v>12594.42</v>
      </c>
    </row>
    <row r="8123" spans="1:9" x14ac:dyDescent="0.3">
      <c r="A8123">
        <v>8122</v>
      </c>
      <c r="B8123" s="2">
        <v>45745</v>
      </c>
      <c r="C8123" t="s">
        <v>15</v>
      </c>
      <c r="D8123" t="s">
        <v>17</v>
      </c>
      <c r="E8123" t="s">
        <v>38</v>
      </c>
      <c r="F8123" t="s">
        <v>121</v>
      </c>
      <c r="G8123">
        <v>1</v>
      </c>
      <c r="H8123" s="3">
        <v>1251.8</v>
      </c>
      <c r="I8123" s="3">
        <v>2254.58</v>
      </c>
    </row>
    <row r="8124" spans="1:9" x14ac:dyDescent="0.3">
      <c r="A8124">
        <v>8123</v>
      </c>
      <c r="B8124" s="2">
        <v>45736</v>
      </c>
      <c r="C8124" t="s">
        <v>13</v>
      </c>
      <c r="D8124" t="s">
        <v>16</v>
      </c>
      <c r="E8124" t="s">
        <v>81</v>
      </c>
      <c r="F8124" t="s">
        <v>121</v>
      </c>
      <c r="G8124">
        <v>9</v>
      </c>
      <c r="H8124" s="3">
        <v>489.82</v>
      </c>
      <c r="I8124" s="3">
        <v>7939.82</v>
      </c>
    </row>
    <row r="8125" spans="1:9" x14ac:dyDescent="0.3">
      <c r="A8125">
        <v>8124</v>
      </c>
      <c r="B8125" s="2">
        <v>45726</v>
      </c>
      <c r="C8125" t="s">
        <v>9</v>
      </c>
      <c r="D8125" t="s">
        <v>18</v>
      </c>
      <c r="E8125" t="s">
        <v>74</v>
      </c>
      <c r="F8125" t="s">
        <v>122</v>
      </c>
      <c r="G8125">
        <v>13</v>
      </c>
      <c r="H8125" s="3">
        <v>447.38</v>
      </c>
      <c r="I8125" s="3">
        <v>10474.94</v>
      </c>
    </row>
    <row r="8126" spans="1:9" x14ac:dyDescent="0.3">
      <c r="A8126">
        <v>8125</v>
      </c>
      <c r="B8126" s="2">
        <v>45717</v>
      </c>
      <c r="C8126" t="s">
        <v>9</v>
      </c>
      <c r="D8126" t="s">
        <v>20</v>
      </c>
      <c r="E8126" t="s">
        <v>94</v>
      </c>
      <c r="F8126" t="s">
        <v>121</v>
      </c>
      <c r="G8126">
        <v>17</v>
      </c>
      <c r="H8126" s="3">
        <v>490.28</v>
      </c>
      <c r="I8126" s="3">
        <v>15011.52</v>
      </c>
    </row>
    <row r="8127" spans="1:9" x14ac:dyDescent="0.3">
      <c r="A8127">
        <v>8126</v>
      </c>
      <c r="B8127" s="2">
        <v>45725</v>
      </c>
      <c r="C8127" t="s">
        <v>14</v>
      </c>
      <c r="D8127" t="s">
        <v>20</v>
      </c>
      <c r="E8127" t="s">
        <v>89</v>
      </c>
      <c r="F8127" t="s">
        <v>121</v>
      </c>
      <c r="G8127">
        <v>8</v>
      </c>
      <c r="H8127" s="3">
        <v>1499.67</v>
      </c>
      <c r="I8127" s="3">
        <v>21608.13</v>
      </c>
    </row>
    <row r="8128" spans="1:9" x14ac:dyDescent="0.3">
      <c r="A8128">
        <v>8127</v>
      </c>
      <c r="B8128" s="2">
        <v>45739</v>
      </c>
      <c r="C8128" t="s">
        <v>13</v>
      </c>
      <c r="D8128" t="s">
        <v>19</v>
      </c>
      <c r="E8128" t="s">
        <v>80</v>
      </c>
      <c r="F8128" t="s">
        <v>122</v>
      </c>
      <c r="G8128">
        <v>8</v>
      </c>
      <c r="H8128" s="3">
        <v>376.23</v>
      </c>
      <c r="I8128" s="3">
        <v>5420.94</v>
      </c>
    </row>
    <row r="8129" spans="1:9" x14ac:dyDescent="0.3">
      <c r="A8129">
        <v>8128</v>
      </c>
      <c r="B8129" s="2">
        <v>45725</v>
      </c>
      <c r="C8129" t="s">
        <v>10</v>
      </c>
      <c r="D8129" t="s">
        <v>20</v>
      </c>
      <c r="E8129" t="s">
        <v>28</v>
      </c>
      <c r="F8129" t="s">
        <v>122</v>
      </c>
      <c r="G8129">
        <v>2</v>
      </c>
      <c r="H8129" s="3">
        <v>759.76</v>
      </c>
      <c r="I8129" s="3">
        <v>2736.77</v>
      </c>
    </row>
    <row r="8130" spans="1:9" x14ac:dyDescent="0.3">
      <c r="A8130">
        <v>8129</v>
      </c>
      <c r="B8130" s="2">
        <v>45728</v>
      </c>
      <c r="C8130" t="s">
        <v>10</v>
      </c>
      <c r="D8130" t="s">
        <v>16</v>
      </c>
      <c r="E8130" t="s">
        <v>61</v>
      </c>
      <c r="F8130" t="s">
        <v>122</v>
      </c>
      <c r="G8130">
        <v>1</v>
      </c>
      <c r="H8130" s="3">
        <v>803.54</v>
      </c>
      <c r="I8130" s="3">
        <v>1447.23</v>
      </c>
    </row>
    <row r="8131" spans="1:9" x14ac:dyDescent="0.3">
      <c r="A8131">
        <v>8130</v>
      </c>
      <c r="B8131" s="2">
        <v>45740</v>
      </c>
      <c r="C8131" t="s">
        <v>14</v>
      </c>
      <c r="D8131" t="s">
        <v>16</v>
      </c>
      <c r="E8131" t="s">
        <v>21</v>
      </c>
      <c r="F8131" t="s">
        <v>122</v>
      </c>
      <c r="G8131">
        <v>1</v>
      </c>
      <c r="H8131" s="3">
        <v>1253.4100000000001</v>
      </c>
      <c r="I8131" s="3">
        <v>2257.48</v>
      </c>
    </row>
    <row r="8132" spans="1:9" x14ac:dyDescent="0.3">
      <c r="A8132">
        <v>8131</v>
      </c>
      <c r="B8132" s="2">
        <v>45736</v>
      </c>
      <c r="C8132" t="s">
        <v>9</v>
      </c>
      <c r="D8132" t="s">
        <v>18</v>
      </c>
      <c r="E8132" t="s">
        <v>102</v>
      </c>
      <c r="F8132" t="s">
        <v>121</v>
      </c>
      <c r="G8132">
        <v>14</v>
      </c>
      <c r="H8132" s="3">
        <v>420.43</v>
      </c>
      <c r="I8132" s="3">
        <v>10601.16</v>
      </c>
    </row>
    <row r="8133" spans="1:9" x14ac:dyDescent="0.3">
      <c r="A8133">
        <v>8132</v>
      </c>
      <c r="B8133" s="2">
        <v>45745</v>
      </c>
      <c r="C8133" t="s">
        <v>13</v>
      </c>
      <c r="D8133" t="s">
        <v>16</v>
      </c>
      <c r="E8133" t="s">
        <v>56</v>
      </c>
      <c r="F8133" t="s">
        <v>121</v>
      </c>
      <c r="G8133">
        <v>16</v>
      </c>
      <c r="H8133" s="3">
        <v>416.48</v>
      </c>
      <c r="I8133" s="3">
        <v>12001.78</v>
      </c>
    </row>
    <row r="8134" spans="1:9" x14ac:dyDescent="0.3">
      <c r="A8134">
        <v>8133</v>
      </c>
      <c r="B8134" s="2">
        <v>45727</v>
      </c>
      <c r="C8134" t="s">
        <v>14</v>
      </c>
      <c r="D8134" t="s">
        <v>19</v>
      </c>
      <c r="E8134" t="s">
        <v>99</v>
      </c>
      <c r="F8134" t="s">
        <v>122</v>
      </c>
      <c r="G8134">
        <v>1</v>
      </c>
      <c r="H8134" s="3">
        <v>1191.83</v>
      </c>
      <c r="I8134" s="3">
        <v>2146.5700000000002</v>
      </c>
    </row>
    <row r="8135" spans="1:9" x14ac:dyDescent="0.3">
      <c r="A8135">
        <v>8134</v>
      </c>
      <c r="B8135" s="2">
        <v>45747</v>
      </c>
      <c r="C8135" t="s">
        <v>12</v>
      </c>
      <c r="D8135" t="s">
        <v>18</v>
      </c>
      <c r="E8135" t="s">
        <v>82</v>
      </c>
      <c r="F8135" t="s">
        <v>121</v>
      </c>
      <c r="G8135">
        <v>6</v>
      </c>
      <c r="H8135" s="3">
        <v>157.79</v>
      </c>
      <c r="I8135" s="3">
        <v>1705.15</v>
      </c>
    </row>
    <row r="8136" spans="1:9" x14ac:dyDescent="0.3">
      <c r="A8136">
        <v>8135</v>
      </c>
      <c r="B8136" s="2">
        <v>45734</v>
      </c>
      <c r="C8136" t="s">
        <v>13</v>
      </c>
      <c r="D8136" t="s">
        <v>16</v>
      </c>
      <c r="E8136" t="s">
        <v>93</v>
      </c>
      <c r="F8136" t="s">
        <v>122</v>
      </c>
      <c r="G8136">
        <v>14</v>
      </c>
      <c r="H8136" s="3">
        <v>376.52</v>
      </c>
      <c r="I8136" s="3">
        <v>9493.9599999999991</v>
      </c>
    </row>
    <row r="8137" spans="1:9" x14ac:dyDescent="0.3">
      <c r="A8137">
        <v>8136</v>
      </c>
      <c r="B8137" s="2">
        <v>45733</v>
      </c>
      <c r="C8137" t="s">
        <v>15</v>
      </c>
      <c r="D8137" t="s">
        <v>19</v>
      </c>
      <c r="E8137" t="s">
        <v>55</v>
      </c>
      <c r="F8137" t="s">
        <v>122</v>
      </c>
      <c r="G8137">
        <v>1</v>
      </c>
      <c r="H8137" s="3">
        <v>1591.28</v>
      </c>
      <c r="I8137" s="3">
        <v>2866.01</v>
      </c>
    </row>
    <row r="8138" spans="1:9" x14ac:dyDescent="0.3">
      <c r="A8138">
        <v>8137</v>
      </c>
      <c r="B8138" s="2">
        <v>45743</v>
      </c>
      <c r="C8138" t="s">
        <v>14</v>
      </c>
      <c r="D8138" t="s">
        <v>17</v>
      </c>
      <c r="E8138" t="s">
        <v>72</v>
      </c>
      <c r="F8138" t="s">
        <v>121</v>
      </c>
      <c r="G8138">
        <v>7</v>
      </c>
      <c r="H8138" s="3">
        <v>1155.8699999999999</v>
      </c>
      <c r="I8138" s="3">
        <v>14572.65</v>
      </c>
    </row>
    <row r="8139" spans="1:9" x14ac:dyDescent="0.3">
      <c r="A8139">
        <v>8138</v>
      </c>
      <c r="B8139" s="2">
        <v>45725</v>
      </c>
      <c r="C8139" t="s">
        <v>13</v>
      </c>
      <c r="D8139" t="s">
        <v>18</v>
      </c>
      <c r="E8139" t="s">
        <v>44</v>
      </c>
      <c r="F8139" t="s">
        <v>122</v>
      </c>
      <c r="G8139">
        <v>5</v>
      </c>
      <c r="H8139" s="3">
        <v>375.53</v>
      </c>
      <c r="I8139" s="3">
        <v>3381.79</v>
      </c>
    </row>
    <row r="8140" spans="1:9" x14ac:dyDescent="0.3">
      <c r="A8140">
        <v>8139</v>
      </c>
      <c r="B8140" s="2">
        <v>45725</v>
      </c>
      <c r="C8140" t="s">
        <v>13</v>
      </c>
      <c r="D8140" t="s">
        <v>17</v>
      </c>
      <c r="E8140" t="s">
        <v>67</v>
      </c>
      <c r="F8140" t="s">
        <v>122</v>
      </c>
      <c r="G8140">
        <v>7</v>
      </c>
      <c r="H8140" s="3">
        <v>309.52</v>
      </c>
      <c r="I8140" s="3">
        <v>3902.28</v>
      </c>
    </row>
    <row r="8141" spans="1:9" x14ac:dyDescent="0.3">
      <c r="A8141">
        <v>8140</v>
      </c>
      <c r="B8141" s="2">
        <v>45743</v>
      </c>
      <c r="C8141" t="s">
        <v>14</v>
      </c>
      <c r="D8141" t="s">
        <v>18</v>
      </c>
      <c r="E8141" t="s">
        <v>79</v>
      </c>
      <c r="F8141" t="s">
        <v>121</v>
      </c>
      <c r="G8141">
        <v>7</v>
      </c>
      <c r="H8141" s="3">
        <v>1246.49</v>
      </c>
      <c r="I8141" s="3">
        <v>15715.14</v>
      </c>
    </row>
    <row r="8142" spans="1:9" x14ac:dyDescent="0.3">
      <c r="A8142">
        <v>8141</v>
      </c>
      <c r="B8142" s="2">
        <v>45724</v>
      </c>
      <c r="C8142" t="s">
        <v>11</v>
      </c>
      <c r="D8142" t="s">
        <v>20</v>
      </c>
      <c r="E8142" t="s">
        <v>46</v>
      </c>
      <c r="F8142" t="s">
        <v>121</v>
      </c>
      <c r="G8142">
        <v>8</v>
      </c>
      <c r="H8142" s="3">
        <v>866.53</v>
      </c>
      <c r="I8142" s="3">
        <v>12485.48</v>
      </c>
    </row>
    <row r="8143" spans="1:9" x14ac:dyDescent="0.3">
      <c r="A8143">
        <v>8142</v>
      </c>
      <c r="B8143" s="2">
        <v>45724</v>
      </c>
      <c r="C8143" t="s">
        <v>12</v>
      </c>
      <c r="D8143" t="s">
        <v>18</v>
      </c>
      <c r="E8143" t="s">
        <v>112</v>
      </c>
      <c r="F8143" t="s">
        <v>121</v>
      </c>
      <c r="G8143">
        <v>9</v>
      </c>
      <c r="H8143" s="3">
        <v>233.11</v>
      </c>
      <c r="I8143" s="3">
        <v>3778.63</v>
      </c>
    </row>
    <row r="8144" spans="1:9" x14ac:dyDescent="0.3">
      <c r="A8144">
        <v>8143</v>
      </c>
      <c r="B8144" s="2">
        <v>45746</v>
      </c>
      <c r="C8144" t="s">
        <v>11</v>
      </c>
      <c r="D8144" t="s">
        <v>18</v>
      </c>
      <c r="E8144" t="s">
        <v>65</v>
      </c>
      <c r="F8144" t="s">
        <v>121</v>
      </c>
      <c r="G8144">
        <v>4</v>
      </c>
      <c r="H8144" s="3">
        <v>904.15</v>
      </c>
      <c r="I8144" s="3">
        <v>6513.76</v>
      </c>
    </row>
    <row r="8145" spans="1:9" x14ac:dyDescent="0.3">
      <c r="A8145">
        <v>8144</v>
      </c>
      <c r="B8145" s="2">
        <v>45728</v>
      </c>
      <c r="C8145" t="s">
        <v>15</v>
      </c>
      <c r="D8145" t="s">
        <v>18</v>
      </c>
      <c r="E8145" t="s">
        <v>74</v>
      </c>
      <c r="F8145" t="s">
        <v>121</v>
      </c>
      <c r="G8145">
        <v>6</v>
      </c>
      <c r="H8145" s="3">
        <v>1694.64</v>
      </c>
      <c r="I8145" s="3">
        <v>18313.03</v>
      </c>
    </row>
    <row r="8146" spans="1:9" x14ac:dyDescent="0.3">
      <c r="A8146">
        <v>8145</v>
      </c>
      <c r="B8146" s="2">
        <v>45725</v>
      </c>
      <c r="C8146" t="s">
        <v>14</v>
      </c>
      <c r="D8146" t="s">
        <v>16</v>
      </c>
      <c r="E8146" t="s">
        <v>48</v>
      </c>
      <c r="F8146" t="s">
        <v>122</v>
      </c>
      <c r="G8146">
        <v>4</v>
      </c>
      <c r="H8146" s="3">
        <v>1171.99</v>
      </c>
      <c r="I8146" s="3">
        <v>8443.36</v>
      </c>
    </row>
    <row r="8147" spans="1:9" x14ac:dyDescent="0.3">
      <c r="A8147">
        <v>8146</v>
      </c>
      <c r="B8147" s="2">
        <v>45747</v>
      </c>
      <c r="C8147" t="s">
        <v>14</v>
      </c>
      <c r="D8147" t="s">
        <v>18</v>
      </c>
      <c r="E8147" t="s">
        <v>103</v>
      </c>
      <c r="F8147" t="s">
        <v>121</v>
      </c>
      <c r="G8147">
        <v>4</v>
      </c>
      <c r="H8147" s="3">
        <v>1184.58</v>
      </c>
      <c r="I8147" s="3">
        <v>8534.06</v>
      </c>
    </row>
    <row r="8148" spans="1:9" x14ac:dyDescent="0.3">
      <c r="A8148">
        <v>8147</v>
      </c>
      <c r="B8148" s="2">
        <v>45738</v>
      </c>
      <c r="C8148" t="s">
        <v>11</v>
      </c>
      <c r="D8148" t="s">
        <v>18</v>
      </c>
      <c r="E8148" t="s">
        <v>69</v>
      </c>
      <c r="F8148" t="s">
        <v>121</v>
      </c>
      <c r="G8148">
        <v>1</v>
      </c>
      <c r="H8148" s="3">
        <v>858.03</v>
      </c>
      <c r="I8148" s="3">
        <v>1545.38</v>
      </c>
    </row>
    <row r="8149" spans="1:9" x14ac:dyDescent="0.3">
      <c r="A8149">
        <v>8148</v>
      </c>
      <c r="B8149" s="2">
        <v>45737</v>
      </c>
      <c r="C8149" t="s">
        <v>10</v>
      </c>
      <c r="D8149" t="s">
        <v>19</v>
      </c>
      <c r="E8149" t="s">
        <v>51</v>
      </c>
      <c r="F8149" t="s">
        <v>122</v>
      </c>
      <c r="G8149">
        <v>8</v>
      </c>
      <c r="H8149" s="3">
        <v>824.43</v>
      </c>
      <c r="I8149" s="3">
        <v>11878.87</v>
      </c>
    </row>
    <row r="8150" spans="1:9" x14ac:dyDescent="0.3">
      <c r="A8150">
        <v>8149</v>
      </c>
      <c r="B8150" s="2">
        <v>45722</v>
      </c>
      <c r="C8150" t="s">
        <v>10</v>
      </c>
      <c r="D8150" t="s">
        <v>16</v>
      </c>
      <c r="E8150" t="s">
        <v>36</v>
      </c>
      <c r="F8150" t="s">
        <v>121</v>
      </c>
      <c r="G8150">
        <v>4</v>
      </c>
      <c r="H8150" s="3">
        <v>751.67</v>
      </c>
      <c r="I8150" s="3">
        <v>5415.25</v>
      </c>
    </row>
    <row r="8151" spans="1:9" x14ac:dyDescent="0.3">
      <c r="A8151">
        <v>8150</v>
      </c>
      <c r="B8151" s="2">
        <v>45720</v>
      </c>
      <c r="C8151" t="s">
        <v>12</v>
      </c>
      <c r="D8151" t="s">
        <v>18</v>
      </c>
      <c r="E8151" t="s">
        <v>22</v>
      </c>
      <c r="F8151" t="s">
        <v>121</v>
      </c>
      <c r="G8151">
        <v>7</v>
      </c>
      <c r="H8151" s="3">
        <v>211.49</v>
      </c>
      <c r="I8151" s="3">
        <v>2666.36</v>
      </c>
    </row>
    <row r="8152" spans="1:9" x14ac:dyDescent="0.3">
      <c r="A8152">
        <v>8151</v>
      </c>
      <c r="B8152" s="2">
        <v>45739</v>
      </c>
      <c r="C8152" t="s">
        <v>15</v>
      </c>
      <c r="D8152" t="s">
        <v>18</v>
      </c>
      <c r="E8152" t="s">
        <v>24</v>
      </c>
      <c r="F8152" t="s">
        <v>122</v>
      </c>
      <c r="G8152">
        <v>3</v>
      </c>
      <c r="H8152" s="3">
        <v>1784.08</v>
      </c>
      <c r="I8152" s="3">
        <v>9639.7800000000007</v>
      </c>
    </row>
    <row r="8153" spans="1:9" x14ac:dyDescent="0.3">
      <c r="A8153">
        <v>8152</v>
      </c>
      <c r="B8153" s="2">
        <v>45739</v>
      </c>
      <c r="C8153" t="s">
        <v>13</v>
      </c>
      <c r="D8153" t="s">
        <v>20</v>
      </c>
      <c r="E8153" t="s">
        <v>115</v>
      </c>
      <c r="F8153" t="s">
        <v>121</v>
      </c>
      <c r="G8153">
        <v>18</v>
      </c>
      <c r="H8153" s="3">
        <v>308.14</v>
      </c>
      <c r="I8153" s="3">
        <v>9989.69</v>
      </c>
    </row>
    <row r="8154" spans="1:9" x14ac:dyDescent="0.3">
      <c r="A8154">
        <v>8153</v>
      </c>
      <c r="B8154" s="2">
        <v>45721</v>
      </c>
      <c r="C8154" t="s">
        <v>14</v>
      </c>
      <c r="D8154" t="s">
        <v>19</v>
      </c>
      <c r="E8154" t="s">
        <v>102</v>
      </c>
      <c r="F8154" t="s">
        <v>121</v>
      </c>
      <c r="G8154">
        <v>5</v>
      </c>
      <c r="H8154" s="3">
        <v>1094.67</v>
      </c>
      <c r="I8154" s="3">
        <v>9857.91</v>
      </c>
    </row>
    <row r="8155" spans="1:9" x14ac:dyDescent="0.3">
      <c r="A8155">
        <v>8154</v>
      </c>
      <c r="B8155" s="2">
        <v>45723</v>
      </c>
      <c r="C8155" t="s">
        <v>13</v>
      </c>
      <c r="D8155" t="s">
        <v>19</v>
      </c>
      <c r="E8155" t="s">
        <v>100</v>
      </c>
      <c r="F8155" t="s">
        <v>122</v>
      </c>
      <c r="G8155">
        <v>15</v>
      </c>
      <c r="H8155" s="3">
        <v>407.55</v>
      </c>
      <c r="I8155" s="3">
        <v>11010.41</v>
      </c>
    </row>
    <row r="8156" spans="1:9" x14ac:dyDescent="0.3">
      <c r="A8156">
        <v>8155</v>
      </c>
      <c r="B8156" s="2">
        <v>45746</v>
      </c>
      <c r="C8156" t="s">
        <v>14</v>
      </c>
      <c r="D8156" t="s">
        <v>18</v>
      </c>
      <c r="E8156" t="s">
        <v>58</v>
      </c>
      <c r="F8156" t="s">
        <v>121</v>
      </c>
      <c r="G8156">
        <v>6</v>
      </c>
      <c r="H8156" s="3">
        <v>1083.6099999999999</v>
      </c>
      <c r="I8156" s="3">
        <v>11709.97</v>
      </c>
    </row>
    <row r="8157" spans="1:9" x14ac:dyDescent="0.3">
      <c r="A8157">
        <v>8156</v>
      </c>
      <c r="B8157" s="2">
        <v>45719</v>
      </c>
      <c r="C8157" t="s">
        <v>11</v>
      </c>
      <c r="D8157" t="s">
        <v>18</v>
      </c>
      <c r="E8157" t="s">
        <v>58</v>
      </c>
      <c r="F8157" t="s">
        <v>121</v>
      </c>
      <c r="G8157">
        <v>10</v>
      </c>
      <c r="H8157" s="3">
        <v>1038.5899999999999</v>
      </c>
      <c r="I8157" s="3">
        <v>18705.77</v>
      </c>
    </row>
    <row r="8158" spans="1:9" x14ac:dyDescent="0.3">
      <c r="A8158">
        <v>8157</v>
      </c>
      <c r="B8158" s="2">
        <v>45731</v>
      </c>
      <c r="C8158" t="s">
        <v>10</v>
      </c>
      <c r="D8158" t="s">
        <v>18</v>
      </c>
      <c r="E8158" t="s">
        <v>98</v>
      </c>
      <c r="F8158" t="s">
        <v>121</v>
      </c>
      <c r="G8158">
        <v>9</v>
      </c>
      <c r="H8158" s="3">
        <v>802.98</v>
      </c>
      <c r="I8158" s="3">
        <v>13016.04</v>
      </c>
    </row>
    <row r="8159" spans="1:9" x14ac:dyDescent="0.3">
      <c r="A8159">
        <v>8158</v>
      </c>
      <c r="B8159" s="2">
        <v>45738</v>
      </c>
      <c r="C8159" t="s">
        <v>14</v>
      </c>
      <c r="D8159" t="s">
        <v>17</v>
      </c>
      <c r="E8159" t="s">
        <v>116</v>
      </c>
      <c r="F8159" t="s">
        <v>121</v>
      </c>
      <c r="G8159">
        <v>8</v>
      </c>
      <c r="H8159" s="3">
        <v>1094.07</v>
      </c>
      <c r="I8159" s="3">
        <v>15764.01</v>
      </c>
    </row>
    <row r="8160" spans="1:9" x14ac:dyDescent="0.3">
      <c r="A8160">
        <v>8159</v>
      </c>
      <c r="B8160" s="2">
        <v>45730</v>
      </c>
      <c r="C8160" t="s">
        <v>10</v>
      </c>
      <c r="D8160" t="s">
        <v>18</v>
      </c>
      <c r="E8160" t="s">
        <v>72</v>
      </c>
      <c r="F8160" t="s">
        <v>121</v>
      </c>
      <c r="G8160">
        <v>2</v>
      </c>
      <c r="H8160" s="3">
        <v>847.04</v>
      </c>
      <c r="I8160" s="3">
        <v>3051.16</v>
      </c>
    </row>
    <row r="8161" spans="1:9" x14ac:dyDescent="0.3">
      <c r="A8161">
        <v>8160</v>
      </c>
      <c r="B8161" s="2">
        <v>45722</v>
      </c>
      <c r="C8161" t="s">
        <v>15</v>
      </c>
      <c r="D8161" t="s">
        <v>17</v>
      </c>
      <c r="E8161" t="s">
        <v>45</v>
      </c>
      <c r="F8161" t="s">
        <v>122</v>
      </c>
      <c r="G8161">
        <v>9</v>
      </c>
      <c r="H8161" s="3">
        <v>1759.67</v>
      </c>
      <c r="I8161" s="3">
        <v>28523.66</v>
      </c>
    </row>
    <row r="8162" spans="1:9" x14ac:dyDescent="0.3">
      <c r="A8162">
        <v>8161</v>
      </c>
      <c r="B8162" s="2">
        <v>45732</v>
      </c>
      <c r="C8162" t="s">
        <v>13</v>
      </c>
      <c r="D8162" t="s">
        <v>19</v>
      </c>
      <c r="E8162" t="s">
        <v>39</v>
      </c>
      <c r="F8162" t="s">
        <v>122</v>
      </c>
      <c r="G8162">
        <v>7</v>
      </c>
      <c r="H8162" s="3">
        <v>352.34</v>
      </c>
      <c r="I8162" s="3">
        <v>4442.13</v>
      </c>
    </row>
    <row r="8163" spans="1:9" x14ac:dyDescent="0.3">
      <c r="A8163">
        <v>8162</v>
      </c>
      <c r="B8163" s="2">
        <v>45726</v>
      </c>
      <c r="C8163" t="s">
        <v>13</v>
      </c>
      <c r="D8163" t="s">
        <v>17</v>
      </c>
      <c r="E8163" t="s">
        <v>79</v>
      </c>
      <c r="F8163" t="s">
        <v>122</v>
      </c>
      <c r="G8163">
        <v>15</v>
      </c>
      <c r="H8163" s="3">
        <v>357.7</v>
      </c>
      <c r="I8163" s="3">
        <v>9663.66</v>
      </c>
    </row>
    <row r="8164" spans="1:9" x14ac:dyDescent="0.3">
      <c r="A8164">
        <v>8163</v>
      </c>
      <c r="B8164" s="2">
        <v>45741</v>
      </c>
      <c r="C8164" t="s">
        <v>12</v>
      </c>
      <c r="D8164" t="s">
        <v>18</v>
      </c>
      <c r="E8164" t="s">
        <v>117</v>
      </c>
      <c r="F8164" t="s">
        <v>121</v>
      </c>
      <c r="G8164">
        <v>18</v>
      </c>
      <c r="H8164" s="3">
        <v>212.87</v>
      </c>
      <c r="I8164" s="3">
        <v>6901.1</v>
      </c>
    </row>
    <row r="8165" spans="1:9" x14ac:dyDescent="0.3">
      <c r="A8165">
        <v>8164</v>
      </c>
      <c r="B8165" s="2">
        <v>45745</v>
      </c>
      <c r="C8165" t="s">
        <v>14</v>
      </c>
      <c r="D8165" t="s">
        <v>20</v>
      </c>
      <c r="E8165" t="s">
        <v>117</v>
      </c>
      <c r="F8165" t="s">
        <v>121</v>
      </c>
      <c r="G8165">
        <v>5</v>
      </c>
      <c r="H8165" s="3">
        <v>1075.3499999999999</v>
      </c>
      <c r="I8165" s="3">
        <v>9683.92</v>
      </c>
    </row>
    <row r="8166" spans="1:9" x14ac:dyDescent="0.3">
      <c r="A8166">
        <v>8165</v>
      </c>
      <c r="B8166" s="2">
        <v>45723</v>
      </c>
      <c r="C8166" t="s">
        <v>9</v>
      </c>
      <c r="D8166" t="s">
        <v>17</v>
      </c>
      <c r="E8166" t="s">
        <v>27</v>
      </c>
      <c r="F8166" t="s">
        <v>121</v>
      </c>
      <c r="G8166">
        <v>15</v>
      </c>
      <c r="H8166" s="3">
        <v>449.78</v>
      </c>
      <c r="I8166" s="3">
        <v>12151.3</v>
      </c>
    </row>
    <row r="8167" spans="1:9" x14ac:dyDescent="0.3">
      <c r="A8167">
        <v>8166</v>
      </c>
      <c r="B8167" s="2">
        <v>45722</v>
      </c>
      <c r="C8167" t="s">
        <v>9</v>
      </c>
      <c r="D8167" t="s">
        <v>18</v>
      </c>
      <c r="E8167" t="s">
        <v>87</v>
      </c>
      <c r="F8167" t="s">
        <v>122</v>
      </c>
      <c r="G8167">
        <v>17</v>
      </c>
      <c r="H8167" s="3">
        <v>457.31</v>
      </c>
      <c r="I8167" s="3">
        <v>14002.03</v>
      </c>
    </row>
    <row r="8168" spans="1:9" x14ac:dyDescent="0.3">
      <c r="A8168">
        <v>8167</v>
      </c>
      <c r="B8168" s="2">
        <v>45730</v>
      </c>
      <c r="C8168" t="s">
        <v>12</v>
      </c>
      <c r="D8168" t="s">
        <v>16</v>
      </c>
      <c r="E8168" t="s">
        <v>70</v>
      </c>
      <c r="F8168" t="s">
        <v>122</v>
      </c>
      <c r="G8168">
        <v>9</v>
      </c>
      <c r="H8168" s="3">
        <v>222.38</v>
      </c>
      <c r="I8168" s="3">
        <v>3604.71</v>
      </c>
    </row>
    <row r="8169" spans="1:9" x14ac:dyDescent="0.3">
      <c r="A8169">
        <v>8168</v>
      </c>
      <c r="B8169" s="2">
        <v>45740</v>
      </c>
      <c r="C8169" t="s">
        <v>13</v>
      </c>
      <c r="D8169" t="s">
        <v>18</v>
      </c>
      <c r="E8169" t="s">
        <v>48</v>
      </c>
      <c r="F8169" t="s">
        <v>121</v>
      </c>
      <c r="G8169">
        <v>8</v>
      </c>
      <c r="H8169" s="3">
        <v>364.18</v>
      </c>
      <c r="I8169" s="3">
        <v>5247.32</v>
      </c>
    </row>
    <row r="8170" spans="1:9" x14ac:dyDescent="0.3">
      <c r="A8170">
        <v>8169</v>
      </c>
      <c r="B8170" s="2">
        <v>45717</v>
      </c>
      <c r="C8170" t="s">
        <v>14</v>
      </c>
      <c r="D8170" t="s">
        <v>16</v>
      </c>
      <c r="E8170" t="s">
        <v>32</v>
      </c>
      <c r="F8170" t="s">
        <v>121</v>
      </c>
      <c r="G8170">
        <v>1</v>
      </c>
      <c r="H8170" s="3">
        <v>1106.67</v>
      </c>
      <c r="I8170" s="3">
        <v>1993.19</v>
      </c>
    </row>
    <row r="8171" spans="1:9" x14ac:dyDescent="0.3">
      <c r="A8171">
        <v>8170</v>
      </c>
      <c r="B8171" s="2">
        <v>45722</v>
      </c>
      <c r="C8171" t="s">
        <v>15</v>
      </c>
      <c r="D8171" t="s">
        <v>19</v>
      </c>
      <c r="E8171" t="s">
        <v>51</v>
      </c>
      <c r="F8171" t="s">
        <v>121</v>
      </c>
      <c r="G8171">
        <v>6</v>
      </c>
      <c r="H8171" s="3">
        <v>1402.95</v>
      </c>
      <c r="I8171" s="3">
        <v>15160.9</v>
      </c>
    </row>
    <row r="8172" spans="1:9" x14ac:dyDescent="0.3">
      <c r="A8172">
        <v>8171</v>
      </c>
      <c r="B8172" s="2">
        <v>45720</v>
      </c>
      <c r="C8172" t="s">
        <v>15</v>
      </c>
      <c r="D8172" t="s">
        <v>16</v>
      </c>
      <c r="E8172" t="s">
        <v>59</v>
      </c>
      <c r="F8172" t="s">
        <v>121</v>
      </c>
      <c r="G8172">
        <v>4</v>
      </c>
      <c r="H8172" s="3">
        <v>1334.68</v>
      </c>
      <c r="I8172" s="3">
        <v>9615.43</v>
      </c>
    </row>
    <row r="8173" spans="1:9" x14ac:dyDescent="0.3">
      <c r="A8173">
        <v>8172</v>
      </c>
      <c r="B8173" s="2">
        <v>45721</v>
      </c>
      <c r="C8173" t="s">
        <v>14</v>
      </c>
      <c r="D8173" t="s">
        <v>18</v>
      </c>
      <c r="E8173" t="s">
        <v>38</v>
      </c>
      <c r="F8173" t="s">
        <v>121</v>
      </c>
      <c r="G8173">
        <v>3</v>
      </c>
      <c r="H8173" s="3">
        <v>1063.28</v>
      </c>
      <c r="I8173" s="3">
        <v>5745.14</v>
      </c>
    </row>
    <row r="8174" spans="1:9" x14ac:dyDescent="0.3">
      <c r="A8174">
        <v>8173</v>
      </c>
      <c r="B8174" s="2">
        <v>45730</v>
      </c>
      <c r="C8174" t="s">
        <v>12</v>
      </c>
      <c r="D8174" t="s">
        <v>16</v>
      </c>
      <c r="E8174" t="s">
        <v>74</v>
      </c>
      <c r="F8174" t="s">
        <v>122</v>
      </c>
      <c r="G8174">
        <v>8</v>
      </c>
      <c r="H8174" s="3">
        <v>224.65</v>
      </c>
      <c r="I8174" s="3">
        <v>3236.89</v>
      </c>
    </row>
    <row r="8175" spans="1:9" x14ac:dyDescent="0.3">
      <c r="A8175">
        <v>8174</v>
      </c>
      <c r="B8175" s="2">
        <v>45726</v>
      </c>
      <c r="C8175" t="s">
        <v>13</v>
      </c>
      <c r="D8175" t="s">
        <v>18</v>
      </c>
      <c r="E8175" t="s">
        <v>32</v>
      </c>
      <c r="F8175" t="s">
        <v>121</v>
      </c>
      <c r="G8175">
        <v>13</v>
      </c>
      <c r="H8175" s="3">
        <v>429.2</v>
      </c>
      <c r="I8175" s="3">
        <v>10049.27</v>
      </c>
    </row>
    <row r="8176" spans="1:9" x14ac:dyDescent="0.3">
      <c r="A8176">
        <v>8175</v>
      </c>
      <c r="B8176" s="2">
        <v>45727</v>
      </c>
      <c r="C8176" t="s">
        <v>9</v>
      </c>
      <c r="D8176" t="s">
        <v>19</v>
      </c>
      <c r="E8176" t="s">
        <v>110</v>
      </c>
      <c r="F8176" t="s">
        <v>121</v>
      </c>
      <c r="G8176">
        <v>6</v>
      </c>
      <c r="H8176" s="3">
        <v>488.12</v>
      </c>
      <c r="I8176" s="3">
        <v>5274.84</v>
      </c>
    </row>
    <row r="8177" spans="1:9" x14ac:dyDescent="0.3">
      <c r="A8177">
        <v>8176</v>
      </c>
      <c r="B8177" s="2">
        <v>45741</v>
      </c>
      <c r="C8177" t="s">
        <v>12</v>
      </c>
      <c r="D8177" t="s">
        <v>20</v>
      </c>
      <c r="E8177" t="s">
        <v>106</v>
      </c>
      <c r="F8177" t="s">
        <v>122</v>
      </c>
      <c r="G8177">
        <v>8</v>
      </c>
      <c r="H8177" s="3">
        <v>226.16</v>
      </c>
      <c r="I8177" s="3">
        <v>3258.65</v>
      </c>
    </row>
    <row r="8178" spans="1:9" x14ac:dyDescent="0.3">
      <c r="A8178">
        <v>8177</v>
      </c>
      <c r="B8178" s="2">
        <v>45723</v>
      </c>
      <c r="C8178" t="s">
        <v>15</v>
      </c>
      <c r="D8178" t="s">
        <v>18</v>
      </c>
      <c r="E8178" t="s">
        <v>89</v>
      </c>
      <c r="F8178" t="s">
        <v>121</v>
      </c>
      <c r="G8178">
        <v>7</v>
      </c>
      <c r="H8178" s="3">
        <v>1304.94</v>
      </c>
      <c r="I8178" s="3">
        <v>16452.05</v>
      </c>
    </row>
    <row r="8179" spans="1:9" x14ac:dyDescent="0.3">
      <c r="A8179">
        <v>8178</v>
      </c>
      <c r="B8179" s="2">
        <v>45723</v>
      </c>
      <c r="C8179" t="s">
        <v>13</v>
      </c>
      <c r="D8179" t="s">
        <v>18</v>
      </c>
      <c r="E8179" t="s">
        <v>21</v>
      </c>
      <c r="F8179" t="s">
        <v>122</v>
      </c>
      <c r="G8179">
        <v>11</v>
      </c>
      <c r="H8179" s="3">
        <v>308.12</v>
      </c>
      <c r="I8179" s="3">
        <v>6104.42</v>
      </c>
    </row>
    <row r="8180" spans="1:9" x14ac:dyDescent="0.3">
      <c r="A8180">
        <v>8179</v>
      </c>
      <c r="B8180" s="2">
        <v>45739</v>
      </c>
      <c r="C8180" t="s">
        <v>10</v>
      </c>
      <c r="D8180" t="s">
        <v>19</v>
      </c>
      <c r="E8180" t="s">
        <v>117</v>
      </c>
      <c r="F8180" t="s">
        <v>121</v>
      </c>
      <c r="G8180">
        <v>6</v>
      </c>
      <c r="H8180" s="3">
        <v>707.02</v>
      </c>
      <c r="I8180" s="3">
        <v>7640.37</v>
      </c>
    </row>
    <row r="8181" spans="1:9" x14ac:dyDescent="0.3">
      <c r="A8181">
        <v>8180</v>
      </c>
      <c r="B8181" s="2">
        <v>45731</v>
      </c>
      <c r="C8181" t="s">
        <v>9</v>
      </c>
      <c r="D8181" t="s">
        <v>17</v>
      </c>
      <c r="E8181" t="s">
        <v>45</v>
      </c>
      <c r="F8181" t="s">
        <v>121</v>
      </c>
      <c r="G8181">
        <v>16</v>
      </c>
      <c r="H8181" s="3">
        <v>509.64</v>
      </c>
      <c r="I8181" s="3">
        <v>14686.39</v>
      </c>
    </row>
    <row r="8182" spans="1:9" x14ac:dyDescent="0.3">
      <c r="A8182">
        <v>8181</v>
      </c>
      <c r="B8182" s="2">
        <v>45726</v>
      </c>
      <c r="C8182" t="s">
        <v>13</v>
      </c>
      <c r="D8182" t="s">
        <v>18</v>
      </c>
      <c r="E8182" t="s">
        <v>72</v>
      </c>
      <c r="F8182" t="s">
        <v>122</v>
      </c>
      <c r="G8182">
        <v>20</v>
      </c>
      <c r="H8182" s="3">
        <v>411.84</v>
      </c>
      <c r="I8182" s="3">
        <v>14835.08</v>
      </c>
    </row>
    <row r="8183" spans="1:9" x14ac:dyDescent="0.3">
      <c r="A8183">
        <v>8182</v>
      </c>
      <c r="B8183" s="2">
        <v>45730</v>
      </c>
      <c r="C8183" t="s">
        <v>11</v>
      </c>
      <c r="D8183" t="s">
        <v>19</v>
      </c>
      <c r="E8183" t="s">
        <v>97</v>
      </c>
      <c r="F8183" t="s">
        <v>121</v>
      </c>
      <c r="G8183">
        <v>4</v>
      </c>
      <c r="H8183" s="3">
        <v>872.86</v>
      </c>
      <c r="I8183" s="3">
        <v>6288.34</v>
      </c>
    </row>
    <row r="8184" spans="1:9" x14ac:dyDescent="0.3">
      <c r="A8184">
        <v>8183</v>
      </c>
      <c r="B8184" s="2">
        <v>45727</v>
      </c>
      <c r="C8184" t="s">
        <v>10</v>
      </c>
      <c r="D8184" t="s">
        <v>16</v>
      </c>
      <c r="E8184" t="s">
        <v>111</v>
      </c>
      <c r="F8184" t="s">
        <v>121</v>
      </c>
      <c r="G8184">
        <v>10</v>
      </c>
      <c r="H8184" s="3">
        <v>702.91</v>
      </c>
      <c r="I8184" s="3">
        <v>12659.93</v>
      </c>
    </row>
    <row r="8185" spans="1:9" x14ac:dyDescent="0.3">
      <c r="A8185">
        <v>8184</v>
      </c>
      <c r="B8185" s="2">
        <v>45741</v>
      </c>
      <c r="C8185" t="s">
        <v>14</v>
      </c>
      <c r="D8185" t="s">
        <v>18</v>
      </c>
      <c r="E8185" t="s">
        <v>107</v>
      </c>
      <c r="F8185" t="s">
        <v>122</v>
      </c>
      <c r="G8185">
        <v>6</v>
      </c>
      <c r="H8185" s="3">
        <v>1299.8499999999999</v>
      </c>
      <c r="I8185" s="3">
        <v>14046.75</v>
      </c>
    </row>
    <row r="8186" spans="1:9" x14ac:dyDescent="0.3">
      <c r="A8186">
        <v>8185</v>
      </c>
      <c r="B8186" s="2">
        <v>45717</v>
      </c>
      <c r="C8186" t="s">
        <v>10</v>
      </c>
      <c r="D8186" t="s">
        <v>17</v>
      </c>
      <c r="E8186" t="s">
        <v>108</v>
      </c>
      <c r="F8186" t="s">
        <v>122</v>
      </c>
      <c r="G8186">
        <v>10</v>
      </c>
      <c r="H8186" s="3">
        <v>898.24</v>
      </c>
      <c r="I8186" s="3">
        <v>16177.96</v>
      </c>
    </row>
    <row r="8187" spans="1:9" x14ac:dyDescent="0.3">
      <c r="A8187">
        <v>8186</v>
      </c>
      <c r="B8187" s="2">
        <v>45735</v>
      </c>
      <c r="C8187" t="s">
        <v>14</v>
      </c>
      <c r="D8187" t="s">
        <v>17</v>
      </c>
      <c r="E8187" t="s">
        <v>29</v>
      </c>
      <c r="F8187" t="s">
        <v>122</v>
      </c>
      <c r="G8187">
        <v>2</v>
      </c>
      <c r="H8187" s="3">
        <v>1499.29</v>
      </c>
      <c r="I8187" s="3">
        <v>5400.66</v>
      </c>
    </row>
    <row r="8188" spans="1:9" x14ac:dyDescent="0.3">
      <c r="A8188">
        <v>8187</v>
      </c>
      <c r="B8188" s="2">
        <v>45745</v>
      </c>
      <c r="C8188" t="s">
        <v>11</v>
      </c>
      <c r="D8188" t="s">
        <v>17</v>
      </c>
      <c r="E8188" t="s">
        <v>117</v>
      </c>
      <c r="F8188" t="s">
        <v>122</v>
      </c>
      <c r="G8188">
        <v>5</v>
      </c>
      <c r="H8188" s="3">
        <v>1072.8</v>
      </c>
      <c r="I8188" s="3">
        <v>9660.9599999999991</v>
      </c>
    </row>
    <row r="8189" spans="1:9" x14ac:dyDescent="0.3">
      <c r="A8189">
        <v>8188</v>
      </c>
      <c r="B8189" s="2">
        <v>45729</v>
      </c>
      <c r="C8189" t="s">
        <v>9</v>
      </c>
      <c r="D8189" t="s">
        <v>16</v>
      </c>
      <c r="E8189" t="s">
        <v>48</v>
      </c>
      <c r="F8189" t="s">
        <v>121</v>
      </c>
      <c r="G8189">
        <v>5</v>
      </c>
      <c r="H8189" s="3">
        <v>539.19000000000005</v>
      </c>
      <c r="I8189" s="3">
        <v>4855.6000000000004</v>
      </c>
    </row>
    <row r="8190" spans="1:9" x14ac:dyDescent="0.3">
      <c r="A8190">
        <v>8189</v>
      </c>
      <c r="B8190" s="2">
        <v>45718</v>
      </c>
      <c r="C8190" t="s">
        <v>15</v>
      </c>
      <c r="D8190" t="s">
        <v>16</v>
      </c>
      <c r="E8190" t="s">
        <v>98</v>
      </c>
      <c r="F8190" t="s">
        <v>121</v>
      </c>
      <c r="G8190">
        <v>6</v>
      </c>
      <c r="H8190" s="3">
        <v>1708.85</v>
      </c>
      <c r="I8190" s="3">
        <v>18466.59</v>
      </c>
    </row>
    <row r="8191" spans="1:9" x14ac:dyDescent="0.3">
      <c r="A8191">
        <v>8190</v>
      </c>
      <c r="B8191" s="2">
        <v>45733</v>
      </c>
      <c r="C8191" t="s">
        <v>12</v>
      </c>
      <c r="D8191" t="s">
        <v>18</v>
      </c>
      <c r="E8191" t="s">
        <v>79</v>
      </c>
      <c r="F8191" t="s">
        <v>122</v>
      </c>
      <c r="G8191">
        <v>15</v>
      </c>
      <c r="H8191" s="3">
        <v>195.31</v>
      </c>
      <c r="I8191" s="3">
        <v>5276.52</v>
      </c>
    </row>
    <row r="8192" spans="1:9" x14ac:dyDescent="0.3">
      <c r="A8192">
        <v>8191</v>
      </c>
      <c r="B8192" s="2">
        <v>45723</v>
      </c>
      <c r="C8192" t="s">
        <v>15</v>
      </c>
      <c r="D8192" t="s">
        <v>16</v>
      </c>
      <c r="E8192" t="s">
        <v>61</v>
      </c>
      <c r="F8192" t="s">
        <v>121</v>
      </c>
      <c r="G8192">
        <v>10</v>
      </c>
      <c r="H8192" s="3">
        <v>1665.11</v>
      </c>
      <c r="I8192" s="3">
        <v>29989.86</v>
      </c>
    </row>
    <row r="8193" spans="1:9" x14ac:dyDescent="0.3">
      <c r="A8193">
        <v>8192</v>
      </c>
      <c r="B8193" s="2">
        <v>45736</v>
      </c>
      <c r="C8193" t="s">
        <v>10</v>
      </c>
      <c r="D8193" t="s">
        <v>18</v>
      </c>
      <c r="E8193" t="s">
        <v>108</v>
      </c>
      <c r="F8193" t="s">
        <v>121</v>
      </c>
      <c r="G8193">
        <v>9</v>
      </c>
      <c r="H8193" s="3">
        <v>877.51</v>
      </c>
      <c r="I8193" s="3">
        <v>14224.14</v>
      </c>
    </row>
    <row r="8194" spans="1:9" x14ac:dyDescent="0.3">
      <c r="A8194">
        <v>8193</v>
      </c>
      <c r="B8194" s="2">
        <v>45728</v>
      </c>
      <c r="C8194" t="s">
        <v>12</v>
      </c>
      <c r="D8194" t="s">
        <v>18</v>
      </c>
      <c r="E8194" t="s">
        <v>34</v>
      </c>
      <c r="F8194" t="s">
        <v>121</v>
      </c>
      <c r="G8194">
        <v>10</v>
      </c>
      <c r="H8194" s="3">
        <v>158.88999999999999</v>
      </c>
      <c r="I8194" s="3">
        <v>2861.73</v>
      </c>
    </row>
    <row r="8195" spans="1:9" x14ac:dyDescent="0.3">
      <c r="A8195">
        <v>8194</v>
      </c>
      <c r="B8195" s="2">
        <v>45746</v>
      </c>
      <c r="C8195" t="s">
        <v>9</v>
      </c>
      <c r="D8195" t="s">
        <v>16</v>
      </c>
      <c r="E8195" t="s">
        <v>29</v>
      </c>
      <c r="F8195" t="s">
        <v>121</v>
      </c>
      <c r="G8195">
        <v>7</v>
      </c>
      <c r="H8195" s="3">
        <v>572.65</v>
      </c>
      <c r="I8195" s="3">
        <v>7219.69</v>
      </c>
    </row>
    <row r="8196" spans="1:9" x14ac:dyDescent="0.3">
      <c r="A8196">
        <v>8195</v>
      </c>
      <c r="B8196" s="2">
        <v>45726</v>
      </c>
      <c r="C8196" t="s">
        <v>11</v>
      </c>
      <c r="D8196" t="s">
        <v>17</v>
      </c>
      <c r="E8196" t="s">
        <v>94</v>
      </c>
      <c r="F8196" t="s">
        <v>121</v>
      </c>
      <c r="G8196">
        <v>7</v>
      </c>
      <c r="H8196" s="3">
        <v>1045.46</v>
      </c>
      <c r="I8196" s="3">
        <v>13180.65</v>
      </c>
    </row>
    <row r="8197" spans="1:9" x14ac:dyDescent="0.3">
      <c r="A8197">
        <v>8196</v>
      </c>
      <c r="B8197" s="2">
        <v>45740</v>
      </c>
      <c r="C8197" t="s">
        <v>13</v>
      </c>
      <c r="D8197" t="s">
        <v>17</v>
      </c>
      <c r="E8197" t="s">
        <v>88</v>
      </c>
      <c r="F8197" t="s">
        <v>121</v>
      </c>
      <c r="G8197">
        <v>16</v>
      </c>
      <c r="H8197" s="3">
        <v>303.64</v>
      </c>
      <c r="I8197" s="3">
        <v>8750.0499999999993</v>
      </c>
    </row>
    <row r="8198" spans="1:9" x14ac:dyDescent="0.3">
      <c r="A8198">
        <v>8197</v>
      </c>
      <c r="B8198" s="2">
        <v>45731</v>
      </c>
      <c r="C8198" t="s">
        <v>10</v>
      </c>
      <c r="D8198" t="s">
        <v>16</v>
      </c>
      <c r="E8198" t="s">
        <v>65</v>
      </c>
      <c r="F8198" t="s">
        <v>121</v>
      </c>
      <c r="G8198">
        <v>3</v>
      </c>
      <c r="H8198" s="3">
        <v>711.01</v>
      </c>
      <c r="I8198" s="3">
        <v>3841.74</v>
      </c>
    </row>
    <row r="8199" spans="1:9" x14ac:dyDescent="0.3">
      <c r="A8199">
        <v>8198</v>
      </c>
      <c r="B8199" s="2">
        <v>45731</v>
      </c>
      <c r="C8199" t="s">
        <v>13</v>
      </c>
      <c r="D8199" t="s">
        <v>17</v>
      </c>
      <c r="E8199" t="s">
        <v>57</v>
      </c>
      <c r="F8199" t="s">
        <v>122</v>
      </c>
      <c r="G8199">
        <v>15</v>
      </c>
      <c r="H8199" s="3">
        <v>409.16</v>
      </c>
      <c r="I8199" s="3">
        <v>11053.91</v>
      </c>
    </row>
    <row r="8200" spans="1:9" x14ac:dyDescent="0.3">
      <c r="A8200">
        <v>8199</v>
      </c>
      <c r="B8200" s="2">
        <v>45734</v>
      </c>
      <c r="C8200" t="s">
        <v>10</v>
      </c>
      <c r="D8200" t="s">
        <v>17</v>
      </c>
      <c r="E8200" t="s">
        <v>100</v>
      </c>
      <c r="F8200" t="s">
        <v>122</v>
      </c>
      <c r="G8200">
        <v>5</v>
      </c>
      <c r="H8200" s="3">
        <v>873.53</v>
      </c>
      <c r="I8200" s="3">
        <v>7866.46</v>
      </c>
    </row>
    <row r="8201" spans="1:9" x14ac:dyDescent="0.3">
      <c r="A8201">
        <v>8200</v>
      </c>
      <c r="B8201" s="2">
        <v>45723</v>
      </c>
      <c r="C8201" t="s">
        <v>13</v>
      </c>
      <c r="D8201" t="s">
        <v>20</v>
      </c>
      <c r="E8201" t="s">
        <v>103</v>
      </c>
      <c r="F8201" t="s">
        <v>121</v>
      </c>
      <c r="G8201">
        <v>15</v>
      </c>
      <c r="H8201" s="3">
        <v>355.31</v>
      </c>
      <c r="I8201" s="3">
        <v>9599.09</v>
      </c>
    </row>
    <row r="8202" spans="1:9" x14ac:dyDescent="0.3">
      <c r="A8202">
        <v>8201</v>
      </c>
      <c r="B8202" s="2">
        <v>45722</v>
      </c>
      <c r="C8202" t="s">
        <v>11</v>
      </c>
      <c r="D8202" t="s">
        <v>16</v>
      </c>
      <c r="E8202" t="s">
        <v>64</v>
      </c>
      <c r="F8202" t="s">
        <v>122</v>
      </c>
      <c r="G8202">
        <v>7</v>
      </c>
      <c r="H8202" s="3">
        <v>1173.25</v>
      </c>
      <c r="I8202" s="3">
        <v>14791.77</v>
      </c>
    </row>
    <row r="8203" spans="1:9" x14ac:dyDescent="0.3">
      <c r="A8203">
        <v>8202</v>
      </c>
      <c r="B8203" s="2">
        <v>45718</v>
      </c>
      <c r="C8203" t="s">
        <v>10</v>
      </c>
      <c r="D8203" t="s">
        <v>16</v>
      </c>
      <c r="E8203" t="s">
        <v>48</v>
      </c>
      <c r="F8203" t="s">
        <v>121</v>
      </c>
      <c r="G8203">
        <v>9</v>
      </c>
      <c r="H8203" s="3">
        <v>824.91</v>
      </c>
      <c r="I8203" s="3">
        <v>13371.51</v>
      </c>
    </row>
    <row r="8204" spans="1:9" x14ac:dyDescent="0.3">
      <c r="A8204">
        <v>8203</v>
      </c>
      <c r="B8204" s="2">
        <v>45720</v>
      </c>
      <c r="C8204" t="s">
        <v>14</v>
      </c>
      <c r="D8204" t="s">
        <v>16</v>
      </c>
      <c r="E8204" t="s">
        <v>21</v>
      </c>
      <c r="F8204" t="s">
        <v>122</v>
      </c>
      <c r="G8204">
        <v>10</v>
      </c>
      <c r="H8204" s="3">
        <v>1436.4</v>
      </c>
      <c r="I8204" s="3">
        <v>25870.62</v>
      </c>
    </row>
    <row r="8205" spans="1:9" x14ac:dyDescent="0.3">
      <c r="A8205">
        <v>8204</v>
      </c>
      <c r="B8205" s="2">
        <v>45735</v>
      </c>
      <c r="C8205" t="s">
        <v>9</v>
      </c>
      <c r="D8205" t="s">
        <v>18</v>
      </c>
      <c r="E8205" t="s">
        <v>91</v>
      </c>
      <c r="F8205" t="s">
        <v>121</v>
      </c>
      <c r="G8205">
        <v>5</v>
      </c>
      <c r="H8205" s="3">
        <v>420.77</v>
      </c>
      <c r="I8205" s="3">
        <v>3789.19</v>
      </c>
    </row>
    <row r="8206" spans="1:9" x14ac:dyDescent="0.3">
      <c r="A8206">
        <v>8205</v>
      </c>
      <c r="B8206" s="2">
        <v>45728</v>
      </c>
      <c r="C8206" t="s">
        <v>12</v>
      </c>
      <c r="D8206" t="s">
        <v>16</v>
      </c>
      <c r="E8206" t="s">
        <v>64</v>
      </c>
      <c r="F8206" t="s">
        <v>122</v>
      </c>
      <c r="G8206">
        <v>13</v>
      </c>
      <c r="H8206" s="3">
        <v>220.4</v>
      </c>
      <c r="I8206" s="3">
        <v>5160.4399999999996</v>
      </c>
    </row>
    <row r="8207" spans="1:9" x14ac:dyDescent="0.3">
      <c r="A8207">
        <v>8206</v>
      </c>
      <c r="B8207" s="2">
        <v>45732</v>
      </c>
      <c r="C8207" t="s">
        <v>11</v>
      </c>
      <c r="D8207" t="s">
        <v>16</v>
      </c>
      <c r="E8207" t="s">
        <v>54</v>
      </c>
      <c r="F8207" t="s">
        <v>122</v>
      </c>
      <c r="G8207">
        <v>4</v>
      </c>
      <c r="H8207" s="3">
        <v>960.62</v>
      </c>
      <c r="I8207" s="3">
        <v>6920.59</v>
      </c>
    </row>
    <row r="8208" spans="1:9" x14ac:dyDescent="0.3">
      <c r="A8208">
        <v>8207</v>
      </c>
      <c r="B8208" s="2">
        <v>45742</v>
      </c>
      <c r="C8208" t="s">
        <v>10</v>
      </c>
      <c r="D8208" t="s">
        <v>16</v>
      </c>
      <c r="E8208" t="s">
        <v>75</v>
      </c>
      <c r="F8208" t="s">
        <v>121</v>
      </c>
      <c r="G8208">
        <v>8</v>
      </c>
      <c r="H8208" s="3">
        <v>782.39</v>
      </c>
      <c r="I8208" s="3">
        <v>11273.14</v>
      </c>
    </row>
    <row r="8209" spans="1:9" x14ac:dyDescent="0.3">
      <c r="A8209">
        <v>8208</v>
      </c>
      <c r="B8209" s="2">
        <v>45721</v>
      </c>
      <c r="C8209" t="s">
        <v>13</v>
      </c>
      <c r="D8209" t="s">
        <v>17</v>
      </c>
      <c r="E8209" t="s">
        <v>42</v>
      </c>
      <c r="F8209" t="s">
        <v>122</v>
      </c>
      <c r="G8209">
        <v>10</v>
      </c>
      <c r="H8209" s="3">
        <v>447.96</v>
      </c>
      <c r="I8209" s="3">
        <v>8068.09</v>
      </c>
    </row>
    <row r="8210" spans="1:9" x14ac:dyDescent="0.3">
      <c r="A8210">
        <v>8209</v>
      </c>
      <c r="B8210" s="2">
        <v>45726</v>
      </c>
      <c r="C8210" t="s">
        <v>13</v>
      </c>
      <c r="D8210" t="s">
        <v>16</v>
      </c>
      <c r="E8210" t="s">
        <v>53</v>
      </c>
      <c r="F8210" t="s">
        <v>121</v>
      </c>
      <c r="G8210">
        <v>9</v>
      </c>
      <c r="H8210" s="3">
        <v>469.45</v>
      </c>
      <c r="I8210" s="3">
        <v>7609.63</v>
      </c>
    </row>
    <row r="8211" spans="1:9" x14ac:dyDescent="0.3">
      <c r="A8211">
        <v>8210</v>
      </c>
      <c r="B8211" s="2">
        <v>45725</v>
      </c>
      <c r="C8211" t="s">
        <v>9</v>
      </c>
      <c r="D8211" t="s">
        <v>18</v>
      </c>
      <c r="E8211" t="s">
        <v>78</v>
      </c>
      <c r="F8211" t="s">
        <v>121</v>
      </c>
      <c r="G8211">
        <v>9</v>
      </c>
      <c r="H8211" s="3">
        <v>525.82000000000005</v>
      </c>
      <c r="I8211" s="3">
        <v>8523.3700000000008</v>
      </c>
    </row>
    <row r="8212" spans="1:9" x14ac:dyDescent="0.3">
      <c r="A8212">
        <v>8211</v>
      </c>
      <c r="B8212" s="2">
        <v>45728</v>
      </c>
      <c r="C8212" t="s">
        <v>11</v>
      </c>
      <c r="D8212" t="s">
        <v>16</v>
      </c>
      <c r="E8212" t="s">
        <v>117</v>
      </c>
      <c r="F8212" t="s">
        <v>122</v>
      </c>
      <c r="G8212">
        <v>7</v>
      </c>
      <c r="H8212" s="3">
        <v>1092.9000000000001</v>
      </c>
      <c r="I8212" s="3">
        <v>13778.75</v>
      </c>
    </row>
    <row r="8213" spans="1:9" x14ac:dyDescent="0.3">
      <c r="A8213">
        <v>8212</v>
      </c>
      <c r="B8213" s="2">
        <v>45733</v>
      </c>
      <c r="C8213" t="s">
        <v>11</v>
      </c>
      <c r="D8213" t="s">
        <v>18</v>
      </c>
      <c r="E8213" t="s">
        <v>50</v>
      </c>
      <c r="F8213" t="s">
        <v>121</v>
      </c>
      <c r="G8213">
        <v>7</v>
      </c>
      <c r="H8213" s="3">
        <v>1125.22</v>
      </c>
      <c r="I8213" s="3">
        <v>14186.23</v>
      </c>
    </row>
    <row r="8214" spans="1:9" x14ac:dyDescent="0.3">
      <c r="A8214">
        <v>8213</v>
      </c>
      <c r="B8214" s="2">
        <v>45733</v>
      </c>
      <c r="C8214" t="s">
        <v>12</v>
      </c>
      <c r="D8214" t="s">
        <v>16</v>
      </c>
      <c r="E8214" t="s">
        <v>117</v>
      </c>
      <c r="F8214" t="s">
        <v>121</v>
      </c>
      <c r="G8214">
        <v>10</v>
      </c>
      <c r="H8214" s="3">
        <v>204.89</v>
      </c>
      <c r="I8214" s="3">
        <v>3690.22</v>
      </c>
    </row>
    <row r="8215" spans="1:9" x14ac:dyDescent="0.3">
      <c r="A8215">
        <v>8214</v>
      </c>
      <c r="B8215" s="2">
        <v>45721</v>
      </c>
      <c r="C8215" t="s">
        <v>13</v>
      </c>
      <c r="D8215" t="s">
        <v>19</v>
      </c>
      <c r="E8215" t="s">
        <v>31</v>
      </c>
      <c r="F8215" t="s">
        <v>121</v>
      </c>
      <c r="G8215">
        <v>10</v>
      </c>
      <c r="H8215" s="3">
        <v>487.15</v>
      </c>
      <c r="I8215" s="3">
        <v>8773.93</v>
      </c>
    </row>
    <row r="8216" spans="1:9" x14ac:dyDescent="0.3">
      <c r="A8216">
        <v>8215</v>
      </c>
      <c r="B8216" s="2">
        <v>45741</v>
      </c>
      <c r="C8216" t="s">
        <v>12</v>
      </c>
      <c r="D8216" t="s">
        <v>18</v>
      </c>
      <c r="E8216" t="s">
        <v>100</v>
      </c>
      <c r="F8216" t="s">
        <v>121</v>
      </c>
      <c r="G8216">
        <v>19</v>
      </c>
      <c r="H8216" s="3">
        <v>166.14</v>
      </c>
      <c r="I8216" s="3">
        <v>5685.38</v>
      </c>
    </row>
    <row r="8217" spans="1:9" x14ac:dyDescent="0.3">
      <c r="A8217">
        <v>8216</v>
      </c>
      <c r="B8217" s="2">
        <v>45735</v>
      </c>
      <c r="C8217" t="s">
        <v>11</v>
      </c>
      <c r="D8217" t="s">
        <v>16</v>
      </c>
      <c r="E8217" t="s">
        <v>108</v>
      </c>
      <c r="F8217" t="s">
        <v>121</v>
      </c>
      <c r="G8217">
        <v>2</v>
      </c>
      <c r="H8217" s="3">
        <v>1146.71</v>
      </c>
      <c r="I8217" s="3">
        <v>4130.62</v>
      </c>
    </row>
    <row r="8218" spans="1:9" x14ac:dyDescent="0.3">
      <c r="A8218">
        <v>8217</v>
      </c>
      <c r="B8218" s="2">
        <v>45743</v>
      </c>
      <c r="C8218" t="s">
        <v>12</v>
      </c>
      <c r="D8218" t="s">
        <v>17</v>
      </c>
      <c r="E8218" t="s">
        <v>50</v>
      </c>
      <c r="F8218" t="s">
        <v>121</v>
      </c>
      <c r="G8218">
        <v>11</v>
      </c>
      <c r="H8218" s="3">
        <v>184.16</v>
      </c>
      <c r="I8218" s="3">
        <v>3648.54</v>
      </c>
    </row>
    <row r="8219" spans="1:9" x14ac:dyDescent="0.3">
      <c r="A8219">
        <v>8218</v>
      </c>
      <c r="B8219" s="2">
        <v>45724</v>
      </c>
      <c r="C8219" t="s">
        <v>9</v>
      </c>
      <c r="D8219" t="s">
        <v>18</v>
      </c>
      <c r="E8219" t="s">
        <v>74</v>
      </c>
      <c r="F8219" t="s">
        <v>122</v>
      </c>
      <c r="G8219">
        <v>12</v>
      </c>
      <c r="H8219" s="3">
        <v>579.05999999999995</v>
      </c>
      <c r="I8219" s="3">
        <v>12515.16</v>
      </c>
    </row>
    <row r="8220" spans="1:9" x14ac:dyDescent="0.3">
      <c r="A8220">
        <v>8219</v>
      </c>
      <c r="B8220" s="2">
        <v>45732</v>
      </c>
      <c r="C8220" t="s">
        <v>14</v>
      </c>
      <c r="D8220" t="s">
        <v>18</v>
      </c>
      <c r="E8220" t="s">
        <v>95</v>
      </c>
      <c r="F8220" t="s">
        <v>121</v>
      </c>
      <c r="G8220">
        <v>4</v>
      </c>
      <c r="H8220" s="3">
        <v>1449.06</v>
      </c>
      <c r="I8220" s="3">
        <v>10439.459999999999</v>
      </c>
    </row>
    <row r="8221" spans="1:9" x14ac:dyDescent="0.3">
      <c r="A8221">
        <v>8220</v>
      </c>
      <c r="B8221" s="2">
        <v>45731</v>
      </c>
      <c r="C8221" t="s">
        <v>12</v>
      </c>
      <c r="D8221" t="s">
        <v>18</v>
      </c>
      <c r="E8221" t="s">
        <v>64</v>
      </c>
      <c r="F8221" t="s">
        <v>121</v>
      </c>
      <c r="G8221">
        <v>11</v>
      </c>
      <c r="H8221" s="3">
        <v>226.86</v>
      </c>
      <c r="I8221" s="3">
        <v>4494.51</v>
      </c>
    </row>
    <row r="8222" spans="1:9" x14ac:dyDescent="0.3">
      <c r="A8222">
        <v>8221</v>
      </c>
      <c r="B8222" s="2">
        <v>45731</v>
      </c>
      <c r="C8222" t="s">
        <v>9</v>
      </c>
      <c r="D8222" t="s">
        <v>18</v>
      </c>
      <c r="E8222" t="s">
        <v>57</v>
      </c>
      <c r="F8222" t="s">
        <v>121</v>
      </c>
      <c r="G8222">
        <v>12</v>
      </c>
      <c r="H8222" s="3">
        <v>446.08</v>
      </c>
      <c r="I8222" s="3">
        <v>9641.08</v>
      </c>
    </row>
    <row r="8223" spans="1:9" x14ac:dyDescent="0.3">
      <c r="A8223">
        <v>8222</v>
      </c>
      <c r="B8223" s="2">
        <v>45717</v>
      </c>
      <c r="C8223" t="s">
        <v>9</v>
      </c>
      <c r="D8223" t="s">
        <v>16</v>
      </c>
      <c r="E8223" t="s">
        <v>58</v>
      </c>
      <c r="F8223" t="s">
        <v>121</v>
      </c>
      <c r="G8223">
        <v>18</v>
      </c>
      <c r="H8223" s="3">
        <v>476.56</v>
      </c>
      <c r="I8223" s="3">
        <v>15449.75</v>
      </c>
    </row>
    <row r="8224" spans="1:9" x14ac:dyDescent="0.3">
      <c r="A8224">
        <v>8223</v>
      </c>
      <c r="B8224" s="2">
        <v>45725</v>
      </c>
      <c r="C8224" t="s">
        <v>10</v>
      </c>
      <c r="D8224" t="s">
        <v>19</v>
      </c>
      <c r="E8224" t="s">
        <v>33</v>
      </c>
      <c r="F8224" t="s">
        <v>121</v>
      </c>
      <c r="G8224">
        <v>4</v>
      </c>
      <c r="H8224" s="3">
        <v>884.79</v>
      </c>
      <c r="I8224" s="3">
        <v>6374.29</v>
      </c>
    </row>
    <row r="8225" spans="1:9" x14ac:dyDescent="0.3">
      <c r="A8225">
        <v>8224</v>
      </c>
      <c r="B8225" s="2">
        <v>45719</v>
      </c>
      <c r="C8225" t="s">
        <v>9</v>
      </c>
      <c r="D8225" t="s">
        <v>18</v>
      </c>
      <c r="E8225" t="s">
        <v>82</v>
      </c>
      <c r="F8225" t="s">
        <v>121</v>
      </c>
      <c r="G8225">
        <v>14</v>
      </c>
      <c r="H8225" s="3">
        <v>522.04</v>
      </c>
      <c r="I8225" s="3">
        <v>13163.26</v>
      </c>
    </row>
    <row r="8226" spans="1:9" x14ac:dyDescent="0.3">
      <c r="A8226">
        <v>8225</v>
      </c>
      <c r="B8226" s="2">
        <v>45722</v>
      </c>
      <c r="C8226" t="s">
        <v>15</v>
      </c>
      <c r="D8226" t="s">
        <v>18</v>
      </c>
      <c r="E8226" t="s">
        <v>108</v>
      </c>
      <c r="F8226" t="s">
        <v>121</v>
      </c>
      <c r="G8226">
        <v>4</v>
      </c>
      <c r="H8226" s="3">
        <v>1381.58</v>
      </c>
      <c r="I8226" s="3">
        <v>9953.31</v>
      </c>
    </row>
    <row r="8227" spans="1:9" x14ac:dyDescent="0.3">
      <c r="A8227">
        <v>8226</v>
      </c>
      <c r="B8227" s="2">
        <v>45717</v>
      </c>
      <c r="C8227" t="s">
        <v>14</v>
      </c>
      <c r="D8227" t="s">
        <v>19</v>
      </c>
      <c r="E8227" t="s">
        <v>69</v>
      </c>
      <c r="F8227" t="s">
        <v>122</v>
      </c>
      <c r="G8227">
        <v>5</v>
      </c>
      <c r="H8227" s="3">
        <v>1321.02</v>
      </c>
      <c r="I8227" s="3">
        <v>11896.27</v>
      </c>
    </row>
    <row r="8228" spans="1:9" x14ac:dyDescent="0.3">
      <c r="A8228">
        <v>8227</v>
      </c>
      <c r="B8228" s="2">
        <v>45739</v>
      </c>
      <c r="C8228" t="s">
        <v>14</v>
      </c>
      <c r="D8228" t="s">
        <v>16</v>
      </c>
      <c r="E8228" t="s">
        <v>78</v>
      </c>
      <c r="F8228" t="s">
        <v>122</v>
      </c>
      <c r="G8228">
        <v>4</v>
      </c>
      <c r="H8228" s="3">
        <v>1320.3</v>
      </c>
      <c r="I8228" s="3">
        <v>9511.83</v>
      </c>
    </row>
    <row r="8229" spans="1:9" x14ac:dyDescent="0.3">
      <c r="A8229">
        <v>8228</v>
      </c>
      <c r="B8229" s="2">
        <v>45744</v>
      </c>
      <c r="C8229" t="s">
        <v>12</v>
      </c>
      <c r="D8229" t="s">
        <v>17</v>
      </c>
      <c r="E8229" t="s">
        <v>108</v>
      </c>
      <c r="F8229" t="s">
        <v>121</v>
      </c>
      <c r="G8229">
        <v>18</v>
      </c>
      <c r="H8229" s="3">
        <v>190.09</v>
      </c>
      <c r="I8229" s="3">
        <v>6162.59</v>
      </c>
    </row>
    <row r="8230" spans="1:9" x14ac:dyDescent="0.3">
      <c r="A8230">
        <v>8229</v>
      </c>
      <c r="B8230" s="2">
        <v>45745</v>
      </c>
      <c r="C8230" t="s">
        <v>11</v>
      </c>
      <c r="D8230" t="s">
        <v>16</v>
      </c>
      <c r="E8230" t="s">
        <v>78</v>
      </c>
      <c r="F8230" t="s">
        <v>122</v>
      </c>
      <c r="G8230">
        <v>3</v>
      </c>
      <c r="H8230" s="3">
        <v>929.93</v>
      </c>
      <c r="I8230" s="3">
        <v>5024.62</v>
      </c>
    </row>
    <row r="8231" spans="1:9" x14ac:dyDescent="0.3">
      <c r="A8231">
        <v>8230</v>
      </c>
      <c r="B8231" s="2">
        <v>45733</v>
      </c>
      <c r="C8231" t="s">
        <v>12</v>
      </c>
      <c r="D8231" t="s">
        <v>17</v>
      </c>
      <c r="E8231" t="s">
        <v>79</v>
      </c>
      <c r="F8231" t="s">
        <v>122</v>
      </c>
      <c r="G8231">
        <v>14</v>
      </c>
      <c r="H8231" s="3">
        <v>218.69</v>
      </c>
      <c r="I8231" s="3">
        <v>5514.28</v>
      </c>
    </row>
    <row r="8232" spans="1:9" x14ac:dyDescent="0.3">
      <c r="A8232">
        <v>8231</v>
      </c>
      <c r="B8232" s="2">
        <v>45733</v>
      </c>
      <c r="C8232" t="s">
        <v>11</v>
      </c>
      <c r="D8232" t="s">
        <v>18</v>
      </c>
      <c r="E8232" t="s">
        <v>103</v>
      </c>
      <c r="F8232" t="s">
        <v>122</v>
      </c>
      <c r="G8232">
        <v>10</v>
      </c>
      <c r="H8232" s="3">
        <v>978.74</v>
      </c>
      <c r="I8232" s="3">
        <v>17627.830000000002</v>
      </c>
    </row>
    <row r="8233" spans="1:9" x14ac:dyDescent="0.3">
      <c r="A8233">
        <v>8232</v>
      </c>
      <c r="B8233" s="2">
        <v>45735</v>
      </c>
      <c r="C8233" t="s">
        <v>15</v>
      </c>
      <c r="D8233" t="s">
        <v>17</v>
      </c>
      <c r="E8233" t="s">
        <v>82</v>
      </c>
      <c r="F8233" t="s">
        <v>121</v>
      </c>
      <c r="G8233">
        <v>8</v>
      </c>
      <c r="H8233" s="3">
        <v>1784.11</v>
      </c>
      <c r="I8233" s="3">
        <v>25706.51</v>
      </c>
    </row>
    <row r="8234" spans="1:9" x14ac:dyDescent="0.3">
      <c r="A8234">
        <v>8233</v>
      </c>
      <c r="B8234" s="2">
        <v>45727</v>
      </c>
      <c r="C8234" t="s">
        <v>14</v>
      </c>
      <c r="D8234" t="s">
        <v>16</v>
      </c>
      <c r="E8234" t="s">
        <v>39</v>
      </c>
      <c r="F8234" t="s">
        <v>121</v>
      </c>
      <c r="G8234">
        <v>10</v>
      </c>
      <c r="H8234" s="3">
        <v>1059.6400000000001</v>
      </c>
      <c r="I8234" s="3">
        <v>19084.900000000001</v>
      </c>
    </row>
    <row r="8235" spans="1:9" x14ac:dyDescent="0.3">
      <c r="A8235">
        <v>8234</v>
      </c>
      <c r="B8235" s="2">
        <v>45732</v>
      </c>
      <c r="C8235" t="s">
        <v>9</v>
      </c>
      <c r="D8235" t="s">
        <v>20</v>
      </c>
      <c r="E8235" t="s">
        <v>76</v>
      </c>
      <c r="F8235" t="s">
        <v>121</v>
      </c>
      <c r="G8235">
        <v>7</v>
      </c>
      <c r="H8235" s="3">
        <v>486.64</v>
      </c>
      <c r="I8235" s="3">
        <v>6135.32</v>
      </c>
    </row>
    <row r="8236" spans="1:9" x14ac:dyDescent="0.3">
      <c r="A8236">
        <v>8235</v>
      </c>
      <c r="B8236" s="2">
        <v>45721</v>
      </c>
      <c r="C8236" t="s">
        <v>15</v>
      </c>
      <c r="D8236" t="s">
        <v>20</v>
      </c>
      <c r="E8236" t="s">
        <v>90</v>
      </c>
      <c r="F8236" t="s">
        <v>122</v>
      </c>
      <c r="G8236">
        <v>5</v>
      </c>
      <c r="H8236" s="3">
        <v>1245.78</v>
      </c>
      <c r="I8236" s="3">
        <v>11218.71</v>
      </c>
    </row>
    <row r="8237" spans="1:9" x14ac:dyDescent="0.3">
      <c r="A8237">
        <v>8236</v>
      </c>
      <c r="B8237" s="2">
        <v>45718</v>
      </c>
      <c r="C8237" t="s">
        <v>15</v>
      </c>
      <c r="D8237" t="s">
        <v>18</v>
      </c>
      <c r="E8237" t="s">
        <v>26</v>
      </c>
      <c r="F8237" t="s">
        <v>121</v>
      </c>
      <c r="G8237">
        <v>8</v>
      </c>
      <c r="H8237" s="3">
        <v>1205.01</v>
      </c>
      <c r="I8237" s="3">
        <v>17362.5</v>
      </c>
    </row>
    <row r="8238" spans="1:9" x14ac:dyDescent="0.3">
      <c r="A8238">
        <v>8237</v>
      </c>
      <c r="B8238" s="2">
        <v>45745</v>
      </c>
      <c r="C8238" t="s">
        <v>13</v>
      </c>
      <c r="D8238" t="s">
        <v>16</v>
      </c>
      <c r="E8238" t="s">
        <v>110</v>
      </c>
      <c r="F8238" t="s">
        <v>121</v>
      </c>
      <c r="G8238">
        <v>11</v>
      </c>
      <c r="H8238" s="3">
        <v>426.88</v>
      </c>
      <c r="I8238" s="3">
        <v>8457.27</v>
      </c>
    </row>
    <row r="8239" spans="1:9" x14ac:dyDescent="0.3">
      <c r="A8239">
        <v>8238</v>
      </c>
      <c r="B8239" s="2">
        <v>45737</v>
      </c>
      <c r="C8239" t="s">
        <v>13</v>
      </c>
      <c r="D8239" t="s">
        <v>17</v>
      </c>
      <c r="E8239" t="s">
        <v>43</v>
      </c>
      <c r="F8239" t="s">
        <v>122</v>
      </c>
      <c r="G8239">
        <v>9</v>
      </c>
      <c r="H8239" s="3">
        <v>435.15</v>
      </c>
      <c r="I8239" s="3">
        <v>7053.64</v>
      </c>
    </row>
    <row r="8240" spans="1:9" x14ac:dyDescent="0.3">
      <c r="A8240">
        <v>8239</v>
      </c>
      <c r="B8240" s="2">
        <v>45729</v>
      </c>
      <c r="C8240" t="s">
        <v>14</v>
      </c>
      <c r="D8240" t="s">
        <v>17</v>
      </c>
      <c r="E8240" t="s">
        <v>119</v>
      </c>
      <c r="F8240" t="s">
        <v>122</v>
      </c>
      <c r="G8240">
        <v>3</v>
      </c>
      <c r="H8240" s="3">
        <v>1467.17</v>
      </c>
      <c r="I8240" s="3">
        <v>7927.44</v>
      </c>
    </row>
    <row r="8241" spans="1:9" x14ac:dyDescent="0.3">
      <c r="A8241">
        <v>8240</v>
      </c>
      <c r="B8241" s="2">
        <v>45731</v>
      </c>
      <c r="C8241" t="s">
        <v>15</v>
      </c>
      <c r="D8241" t="s">
        <v>17</v>
      </c>
      <c r="E8241" t="s">
        <v>103</v>
      </c>
      <c r="F8241" t="s">
        <v>122</v>
      </c>
      <c r="G8241">
        <v>5</v>
      </c>
      <c r="H8241" s="3">
        <v>1768.32</v>
      </c>
      <c r="I8241" s="3">
        <v>15924.37</v>
      </c>
    </row>
    <row r="8242" spans="1:9" x14ac:dyDescent="0.3">
      <c r="A8242">
        <v>8241</v>
      </c>
      <c r="B8242" s="2">
        <v>45738</v>
      </c>
      <c r="C8242" t="s">
        <v>13</v>
      </c>
      <c r="D8242" t="s">
        <v>20</v>
      </c>
      <c r="E8242" t="s">
        <v>119</v>
      </c>
      <c r="F8242" t="s">
        <v>121</v>
      </c>
      <c r="G8242">
        <v>20</v>
      </c>
      <c r="H8242" s="3">
        <v>401.93</v>
      </c>
      <c r="I8242" s="3">
        <v>14478.11</v>
      </c>
    </row>
    <row r="8243" spans="1:9" x14ac:dyDescent="0.3">
      <c r="A8243">
        <v>8242</v>
      </c>
      <c r="B8243" s="2">
        <v>45736</v>
      </c>
      <c r="C8243" t="s">
        <v>10</v>
      </c>
      <c r="D8243" t="s">
        <v>18</v>
      </c>
      <c r="E8243" t="s">
        <v>81</v>
      </c>
      <c r="F8243" t="s">
        <v>121</v>
      </c>
      <c r="G8243">
        <v>3</v>
      </c>
      <c r="H8243" s="3">
        <v>871.1</v>
      </c>
      <c r="I8243" s="3">
        <v>4706.75</v>
      </c>
    </row>
    <row r="8244" spans="1:9" x14ac:dyDescent="0.3">
      <c r="A8244">
        <v>8243</v>
      </c>
      <c r="B8244" s="2">
        <v>45729</v>
      </c>
      <c r="C8244" t="s">
        <v>14</v>
      </c>
      <c r="D8244" t="s">
        <v>18</v>
      </c>
      <c r="E8244" t="s">
        <v>55</v>
      </c>
      <c r="F8244" t="s">
        <v>121</v>
      </c>
      <c r="G8244">
        <v>4</v>
      </c>
      <c r="H8244" s="3">
        <v>1393.97</v>
      </c>
      <c r="I8244" s="3">
        <v>10042.57</v>
      </c>
    </row>
    <row r="8245" spans="1:9" x14ac:dyDescent="0.3">
      <c r="A8245">
        <v>8244</v>
      </c>
      <c r="B8245" s="2">
        <v>45723</v>
      </c>
      <c r="C8245" t="s">
        <v>15</v>
      </c>
      <c r="D8245" t="s">
        <v>16</v>
      </c>
      <c r="E8245" t="s">
        <v>69</v>
      </c>
      <c r="F8245" t="s">
        <v>121</v>
      </c>
      <c r="G8245">
        <v>9</v>
      </c>
      <c r="H8245" s="3">
        <v>1681.45</v>
      </c>
      <c r="I8245" s="3">
        <v>27255.74</v>
      </c>
    </row>
    <row r="8246" spans="1:9" x14ac:dyDescent="0.3">
      <c r="A8246">
        <v>8245</v>
      </c>
      <c r="B8246" s="2">
        <v>45747</v>
      </c>
      <c r="C8246" t="s">
        <v>15</v>
      </c>
      <c r="D8246" t="s">
        <v>19</v>
      </c>
      <c r="E8246" t="s">
        <v>40</v>
      </c>
      <c r="F8246" t="s">
        <v>121</v>
      </c>
      <c r="G8246">
        <v>7</v>
      </c>
      <c r="H8246" s="3">
        <v>1584.59</v>
      </c>
      <c r="I8246" s="3">
        <v>19977.740000000002</v>
      </c>
    </row>
    <row r="8247" spans="1:9" x14ac:dyDescent="0.3">
      <c r="A8247">
        <v>8246</v>
      </c>
      <c r="B8247" s="2">
        <v>45738</v>
      </c>
      <c r="C8247" t="s">
        <v>12</v>
      </c>
      <c r="D8247" t="s">
        <v>18</v>
      </c>
      <c r="E8247" t="s">
        <v>100</v>
      </c>
      <c r="F8247" t="s">
        <v>121</v>
      </c>
      <c r="G8247">
        <v>14</v>
      </c>
      <c r="H8247" s="3">
        <v>179.66</v>
      </c>
      <c r="I8247" s="3">
        <v>4530.13</v>
      </c>
    </row>
    <row r="8248" spans="1:9" x14ac:dyDescent="0.3">
      <c r="A8248">
        <v>8247</v>
      </c>
      <c r="B8248" s="2">
        <v>45736</v>
      </c>
      <c r="C8248" t="s">
        <v>9</v>
      </c>
      <c r="D8248" t="s">
        <v>19</v>
      </c>
      <c r="E8248" t="s">
        <v>64</v>
      </c>
      <c r="F8248" t="s">
        <v>121</v>
      </c>
      <c r="G8248">
        <v>18</v>
      </c>
      <c r="H8248" s="3">
        <v>491.93</v>
      </c>
      <c r="I8248" s="3">
        <v>15948.04</v>
      </c>
    </row>
    <row r="8249" spans="1:9" x14ac:dyDescent="0.3">
      <c r="A8249">
        <v>8248</v>
      </c>
      <c r="B8249" s="2">
        <v>45747</v>
      </c>
      <c r="C8249" t="s">
        <v>9</v>
      </c>
      <c r="D8249" t="s">
        <v>20</v>
      </c>
      <c r="E8249" t="s">
        <v>66</v>
      </c>
      <c r="F8249" t="s">
        <v>122</v>
      </c>
      <c r="G8249">
        <v>15</v>
      </c>
      <c r="H8249" s="3">
        <v>508.94</v>
      </c>
      <c r="I8249" s="3">
        <v>13749.58</v>
      </c>
    </row>
    <row r="8250" spans="1:9" x14ac:dyDescent="0.3">
      <c r="A8250">
        <v>8249</v>
      </c>
      <c r="B8250" s="2">
        <v>45739</v>
      </c>
      <c r="C8250" t="s">
        <v>15</v>
      </c>
      <c r="D8250" t="s">
        <v>18</v>
      </c>
      <c r="E8250" t="s">
        <v>84</v>
      </c>
      <c r="F8250" t="s">
        <v>121</v>
      </c>
      <c r="G8250">
        <v>3</v>
      </c>
      <c r="H8250" s="3">
        <v>1310.3499999999999</v>
      </c>
      <c r="I8250" s="3">
        <v>7080.11</v>
      </c>
    </row>
    <row r="8251" spans="1:9" x14ac:dyDescent="0.3">
      <c r="A8251">
        <v>8250</v>
      </c>
      <c r="B8251" s="2">
        <v>45733</v>
      </c>
      <c r="C8251" t="s">
        <v>10</v>
      </c>
      <c r="D8251" t="s">
        <v>17</v>
      </c>
      <c r="E8251" t="s">
        <v>55</v>
      </c>
      <c r="F8251" t="s">
        <v>121</v>
      </c>
      <c r="G8251">
        <v>1</v>
      </c>
      <c r="H8251" s="3">
        <v>855.74</v>
      </c>
      <c r="I8251" s="3">
        <v>1541.25</v>
      </c>
    </row>
    <row r="8252" spans="1:9" x14ac:dyDescent="0.3">
      <c r="A8252">
        <v>8251</v>
      </c>
      <c r="B8252" s="2">
        <v>45735</v>
      </c>
      <c r="C8252" t="s">
        <v>10</v>
      </c>
      <c r="D8252" t="s">
        <v>18</v>
      </c>
      <c r="E8252" t="s">
        <v>29</v>
      </c>
      <c r="F8252" t="s">
        <v>121</v>
      </c>
      <c r="G8252">
        <v>4</v>
      </c>
      <c r="H8252" s="3">
        <v>733.94</v>
      </c>
      <c r="I8252" s="3">
        <v>5287.52</v>
      </c>
    </row>
    <row r="8253" spans="1:9" x14ac:dyDescent="0.3">
      <c r="A8253">
        <v>8252</v>
      </c>
      <c r="B8253" s="2">
        <v>45722</v>
      </c>
      <c r="C8253" t="s">
        <v>11</v>
      </c>
      <c r="D8253" t="s">
        <v>18</v>
      </c>
      <c r="E8253" t="s">
        <v>90</v>
      </c>
      <c r="F8253" t="s">
        <v>121</v>
      </c>
      <c r="G8253">
        <v>9</v>
      </c>
      <c r="H8253" s="3">
        <v>818.39</v>
      </c>
      <c r="I8253" s="3">
        <v>13265.83</v>
      </c>
    </row>
    <row r="8254" spans="1:9" x14ac:dyDescent="0.3">
      <c r="A8254">
        <v>8253</v>
      </c>
      <c r="B8254" s="2">
        <v>45733</v>
      </c>
      <c r="C8254" t="s">
        <v>13</v>
      </c>
      <c r="D8254" t="s">
        <v>19</v>
      </c>
      <c r="E8254" t="s">
        <v>65</v>
      </c>
      <c r="F8254" t="s">
        <v>121</v>
      </c>
      <c r="G8254">
        <v>12</v>
      </c>
      <c r="H8254" s="3">
        <v>338.25</v>
      </c>
      <c r="I8254" s="3">
        <v>7310.56</v>
      </c>
    </row>
    <row r="8255" spans="1:9" x14ac:dyDescent="0.3">
      <c r="A8255">
        <v>8254</v>
      </c>
      <c r="B8255" s="2">
        <v>45726</v>
      </c>
      <c r="C8255" t="s">
        <v>11</v>
      </c>
      <c r="D8255" t="s">
        <v>17</v>
      </c>
      <c r="E8255" t="s">
        <v>77</v>
      </c>
      <c r="F8255" t="s">
        <v>122</v>
      </c>
      <c r="G8255">
        <v>2</v>
      </c>
      <c r="H8255" s="3">
        <v>1091.6600000000001</v>
      </c>
      <c r="I8255" s="3">
        <v>3932.32</v>
      </c>
    </row>
    <row r="8256" spans="1:9" x14ac:dyDescent="0.3">
      <c r="A8256">
        <v>8255</v>
      </c>
      <c r="B8256" s="2">
        <v>45719</v>
      </c>
      <c r="C8256" t="s">
        <v>15</v>
      </c>
      <c r="D8256" t="s">
        <v>16</v>
      </c>
      <c r="E8256" t="s">
        <v>61</v>
      </c>
      <c r="F8256" t="s">
        <v>121</v>
      </c>
      <c r="G8256">
        <v>3</v>
      </c>
      <c r="H8256" s="3">
        <v>1705.79</v>
      </c>
      <c r="I8256" s="3">
        <v>9216.76</v>
      </c>
    </row>
    <row r="8257" spans="1:9" x14ac:dyDescent="0.3">
      <c r="A8257">
        <v>8256</v>
      </c>
      <c r="B8257" s="2">
        <v>45745</v>
      </c>
      <c r="C8257" t="s">
        <v>15</v>
      </c>
      <c r="D8257" t="s">
        <v>19</v>
      </c>
      <c r="E8257" t="s">
        <v>50</v>
      </c>
      <c r="F8257" t="s">
        <v>122</v>
      </c>
      <c r="G8257">
        <v>6</v>
      </c>
      <c r="H8257" s="3">
        <v>1583.06</v>
      </c>
      <c r="I8257" s="3">
        <v>17107.25</v>
      </c>
    </row>
    <row r="8258" spans="1:9" x14ac:dyDescent="0.3">
      <c r="A8258">
        <v>8257</v>
      </c>
      <c r="B8258" s="2">
        <v>45739</v>
      </c>
      <c r="C8258" t="s">
        <v>12</v>
      </c>
      <c r="D8258" t="s">
        <v>19</v>
      </c>
      <c r="E8258" t="s">
        <v>42</v>
      </c>
      <c r="F8258" t="s">
        <v>121</v>
      </c>
      <c r="G8258">
        <v>6</v>
      </c>
      <c r="H8258" s="3">
        <v>212.61</v>
      </c>
      <c r="I8258" s="3">
        <v>2297.56</v>
      </c>
    </row>
    <row r="8259" spans="1:9" x14ac:dyDescent="0.3">
      <c r="A8259">
        <v>8258</v>
      </c>
      <c r="B8259" s="2">
        <v>45731</v>
      </c>
      <c r="C8259" t="s">
        <v>15</v>
      </c>
      <c r="D8259" t="s">
        <v>16</v>
      </c>
      <c r="E8259" t="s">
        <v>65</v>
      </c>
      <c r="F8259" t="s">
        <v>121</v>
      </c>
      <c r="G8259">
        <v>9</v>
      </c>
      <c r="H8259" s="3">
        <v>1423.02</v>
      </c>
      <c r="I8259" s="3">
        <v>23066.68</v>
      </c>
    </row>
    <row r="8260" spans="1:9" x14ac:dyDescent="0.3">
      <c r="A8260">
        <v>8259</v>
      </c>
      <c r="B8260" s="2">
        <v>45721</v>
      </c>
      <c r="C8260" t="s">
        <v>15</v>
      </c>
      <c r="D8260" t="s">
        <v>16</v>
      </c>
      <c r="E8260" t="s">
        <v>99</v>
      </c>
      <c r="F8260" t="s">
        <v>122</v>
      </c>
      <c r="G8260">
        <v>2</v>
      </c>
      <c r="H8260" s="3">
        <v>1240.57</v>
      </c>
      <c r="I8260" s="3">
        <v>4468.72</v>
      </c>
    </row>
    <row r="8261" spans="1:9" x14ac:dyDescent="0.3">
      <c r="A8261">
        <v>8260</v>
      </c>
      <c r="B8261" s="2">
        <v>45747</v>
      </c>
      <c r="C8261" t="s">
        <v>15</v>
      </c>
      <c r="D8261" t="s">
        <v>17</v>
      </c>
      <c r="E8261" t="s">
        <v>116</v>
      </c>
      <c r="F8261" t="s">
        <v>121</v>
      </c>
      <c r="G8261">
        <v>8</v>
      </c>
      <c r="H8261" s="3">
        <v>1657.86</v>
      </c>
      <c r="I8261" s="3">
        <v>23887.43</v>
      </c>
    </row>
    <row r="8262" spans="1:9" x14ac:dyDescent="0.3">
      <c r="A8262">
        <v>8261</v>
      </c>
      <c r="B8262" s="2">
        <v>45746</v>
      </c>
      <c r="C8262" t="s">
        <v>12</v>
      </c>
      <c r="D8262" t="s">
        <v>16</v>
      </c>
      <c r="E8262" t="s">
        <v>84</v>
      </c>
      <c r="F8262" t="s">
        <v>121</v>
      </c>
      <c r="G8262">
        <v>19</v>
      </c>
      <c r="H8262" s="3">
        <v>165.73</v>
      </c>
      <c r="I8262" s="3">
        <v>5671.35</v>
      </c>
    </row>
    <row r="8263" spans="1:9" x14ac:dyDescent="0.3">
      <c r="A8263">
        <v>8262</v>
      </c>
      <c r="B8263" s="2">
        <v>45729</v>
      </c>
      <c r="C8263" t="s">
        <v>10</v>
      </c>
      <c r="D8263" t="s">
        <v>20</v>
      </c>
      <c r="E8263" t="s">
        <v>84</v>
      </c>
      <c r="F8263" t="s">
        <v>121</v>
      </c>
      <c r="G8263">
        <v>9</v>
      </c>
      <c r="H8263" s="3">
        <v>701.54</v>
      </c>
      <c r="I8263" s="3">
        <v>11371.73</v>
      </c>
    </row>
    <row r="8264" spans="1:9" x14ac:dyDescent="0.3">
      <c r="A8264">
        <v>8263</v>
      </c>
      <c r="B8264" s="2">
        <v>45739</v>
      </c>
      <c r="C8264" t="s">
        <v>13</v>
      </c>
      <c r="D8264" t="s">
        <v>16</v>
      </c>
      <c r="E8264" t="s">
        <v>82</v>
      </c>
      <c r="F8264" t="s">
        <v>121</v>
      </c>
      <c r="G8264">
        <v>18</v>
      </c>
      <c r="H8264" s="3">
        <v>474.51</v>
      </c>
      <c r="I8264" s="3">
        <v>15383.3</v>
      </c>
    </row>
    <row r="8265" spans="1:9" x14ac:dyDescent="0.3">
      <c r="A8265">
        <v>8264</v>
      </c>
      <c r="B8265" s="2">
        <v>45727</v>
      </c>
      <c r="C8265" t="s">
        <v>9</v>
      </c>
      <c r="D8265" t="s">
        <v>18</v>
      </c>
      <c r="E8265" t="s">
        <v>42</v>
      </c>
      <c r="F8265" t="s">
        <v>122</v>
      </c>
      <c r="G8265">
        <v>19</v>
      </c>
      <c r="H8265" s="3">
        <v>475.36</v>
      </c>
      <c r="I8265" s="3">
        <v>16267.01</v>
      </c>
    </row>
    <row r="8266" spans="1:9" x14ac:dyDescent="0.3">
      <c r="A8266">
        <v>8265</v>
      </c>
      <c r="B8266" s="2">
        <v>45725</v>
      </c>
      <c r="C8266" t="s">
        <v>15</v>
      </c>
      <c r="D8266" t="s">
        <v>16</v>
      </c>
      <c r="E8266" t="s">
        <v>113</v>
      </c>
      <c r="F8266" t="s">
        <v>122</v>
      </c>
      <c r="G8266">
        <v>2</v>
      </c>
      <c r="H8266" s="3">
        <v>1429.27</v>
      </c>
      <c r="I8266" s="3">
        <v>5148.4399999999996</v>
      </c>
    </row>
    <row r="8267" spans="1:9" x14ac:dyDescent="0.3">
      <c r="A8267">
        <v>8266</v>
      </c>
      <c r="B8267" s="2">
        <v>45726</v>
      </c>
      <c r="C8267" t="s">
        <v>11</v>
      </c>
      <c r="D8267" t="s">
        <v>17</v>
      </c>
      <c r="E8267" t="s">
        <v>94</v>
      </c>
      <c r="F8267" t="s">
        <v>122</v>
      </c>
      <c r="G8267">
        <v>10</v>
      </c>
      <c r="H8267" s="3">
        <v>1123.8</v>
      </c>
      <c r="I8267" s="3">
        <v>20240.47</v>
      </c>
    </row>
    <row r="8268" spans="1:9" x14ac:dyDescent="0.3">
      <c r="A8268">
        <v>8267</v>
      </c>
      <c r="B8268" s="2">
        <v>45737</v>
      </c>
      <c r="C8268" t="s">
        <v>9</v>
      </c>
      <c r="D8268" t="s">
        <v>17</v>
      </c>
      <c r="E8268" t="s">
        <v>86</v>
      </c>
      <c r="F8268" t="s">
        <v>121</v>
      </c>
      <c r="G8268">
        <v>7</v>
      </c>
      <c r="H8268" s="3">
        <v>434.64</v>
      </c>
      <c r="I8268" s="3">
        <v>5479.73</v>
      </c>
    </row>
    <row r="8269" spans="1:9" x14ac:dyDescent="0.3">
      <c r="A8269">
        <v>8268</v>
      </c>
      <c r="B8269" s="2">
        <v>45719</v>
      </c>
      <c r="C8269" t="s">
        <v>15</v>
      </c>
      <c r="D8269" t="s">
        <v>16</v>
      </c>
      <c r="E8269" t="s">
        <v>36</v>
      </c>
      <c r="F8269" t="s">
        <v>121</v>
      </c>
      <c r="G8269">
        <v>4</v>
      </c>
      <c r="H8269" s="3">
        <v>1753.25</v>
      </c>
      <c r="I8269" s="3">
        <v>12630.93</v>
      </c>
    </row>
    <row r="8270" spans="1:9" x14ac:dyDescent="0.3">
      <c r="A8270">
        <v>8269</v>
      </c>
      <c r="B8270" s="2">
        <v>45735</v>
      </c>
      <c r="C8270" t="s">
        <v>9</v>
      </c>
      <c r="D8270" t="s">
        <v>20</v>
      </c>
      <c r="E8270" t="s">
        <v>120</v>
      </c>
      <c r="F8270" t="s">
        <v>121</v>
      </c>
      <c r="G8270">
        <v>7</v>
      </c>
      <c r="H8270" s="3">
        <v>509.94</v>
      </c>
      <c r="I8270" s="3">
        <v>6429.08</v>
      </c>
    </row>
    <row r="8271" spans="1:9" x14ac:dyDescent="0.3">
      <c r="A8271">
        <v>8270</v>
      </c>
      <c r="B8271" s="2">
        <v>45739</v>
      </c>
      <c r="C8271" t="s">
        <v>11</v>
      </c>
      <c r="D8271" t="s">
        <v>18</v>
      </c>
      <c r="E8271" t="s">
        <v>101</v>
      </c>
      <c r="F8271" t="s">
        <v>122</v>
      </c>
      <c r="G8271">
        <v>6</v>
      </c>
      <c r="H8271" s="3">
        <v>808.46</v>
      </c>
      <c r="I8271" s="3">
        <v>8736.58</v>
      </c>
    </row>
    <row r="8272" spans="1:9" x14ac:dyDescent="0.3">
      <c r="A8272">
        <v>8271</v>
      </c>
      <c r="B8272" s="2">
        <v>45717</v>
      </c>
      <c r="C8272" t="s">
        <v>10</v>
      </c>
      <c r="D8272" t="s">
        <v>19</v>
      </c>
      <c r="E8272" t="s">
        <v>47</v>
      </c>
      <c r="F8272" t="s">
        <v>122</v>
      </c>
      <c r="G8272">
        <v>5</v>
      </c>
      <c r="H8272" s="3">
        <v>710.56</v>
      </c>
      <c r="I8272" s="3">
        <v>6398.85</v>
      </c>
    </row>
    <row r="8273" spans="1:9" x14ac:dyDescent="0.3">
      <c r="A8273">
        <v>8272</v>
      </c>
      <c r="B8273" s="2">
        <v>45726</v>
      </c>
      <c r="C8273" t="s">
        <v>15</v>
      </c>
      <c r="D8273" t="s">
        <v>19</v>
      </c>
      <c r="E8273" t="s">
        <v>41</v>
      </c>
      <c r="F8273" t="s">
        <v>121</v>
      </c>
      <c r="G8273">
        <v>3</v>
      </c>
      <c r="H8273" s="3">
        <v>1704.29</v>
      </c>
      <c r="I8273" s="3">
        <v>9208.66</v>
      </c>
    </row>
    <row r="8274" spans="1:9" x14ac:dyDescent="0.3">
      <c r="A8274">
        <v>8273</v>
      </c>
      <c r="B8274" s="2">
        <v>45735</v>
      </c>
      <c r="C8274" t="s">
        <v>14</v>
      </c>
      <c r="D8274" t="s">
        <v>19</v>
      </c>
      <c r="E8274" t="s">
        <v>48</v>
      </c>
      <c r="F8274" t="s">
        <v>121</v>
      </c>
      <c r="G8274">
        <v>5</v>
      </c>
      <c r="H8274" s="3">
        <v>1260.04</v>
      </c>
      <c r="I8274" s="3">
        <v>11347.12</v>
      </c>
    </row>
    <row r="8275" spans="1:9" x14ac:dyDescent="0.3">
      <c r="A8275">
        <v>8274</v>
      </c>
      <c r="B8275" s="2">
        <v>45741</v>
      </c>
      <c r="C8275" t="s">
        <v>9</v>
      </c>
      <c r="D8275" t="s">
        <v>19</v>
      </c>
      <c r="E8275" t="s">
        <v>113</v>
      </c>
      <c r="F8275" t="s">
        <v>122</v>
      </c>
      <c r="G8275">
        <v>18</v>
      </c>
      <c r="H8275" s="3">
        <v>518.38</v>
      </c>
      <c r="I8275" s="3">
        <v>16805.53</v>
      </c>
    </row>
    <row r="8276" spans="1:9" x14ac:dyDescent="0.3">
      <c r="A8276">
        <v>8275</v>
      </c>
      <c r="B8276" s="2">
        <v>45742</v>
      </c>
      <c r="C8276" t="s">
        <v>15</v>
      </c>
      <c r="D8276" t="s">
        <v>16</v>
      </c>
      <c r="E8276" t="s">
        <v>35</v>
      </c>
      <c r="F8276" t="s">
        <v>122</v>
      </c>
      <c r="G8276">
        <v>2</v>
      </c>
      <c r="H8276" s="3">
        <v>1660.02</v>
      </c>
      <c r="I8276" s="3">
        <v>5979.64</v>
      </c>
    </row>
    <row r="8277" spans="1:9" x14ac:dyDescent="0.3">
      <c r="A8277">
        <v>8276</v>
      </c>
      <c r="B8277" s="2">
        <v>45747</v>
      </c>
      <c r="C8277" t="s">
        <v>11</v>
      </c>
      <c r="D8277" t="s">
        <v>17</v>
      </c>
      <c r="E8277" t="s">
        <v>44</v>
      </c>
      <c r="F8277" t="s">
        <v>121</v>
      </c>
      <c r="G8277">
        <v>8</v>
      </c>
      <c r="H8277" s="3">
        <v>841.51</v>
      </c>
      <c r="I8277" s="3">
        <v>12124.97</v>
      </c>
    </row>
    <row r="8278" spans="1:9" x14ac:dyDescent="0.3">
      <c r="A8278">
        <v>8277</v>
      </c>
      <c r="B8278" s="2">
        <v>45717</v>
      </c>
      <c r="C8278" t="s">
        <v>11</v>
      </c>
      <c r="D8278" t="s">
        <v>18</v>
      </c>
      <c r="E8278" t="s">
        <v>55</v>
      </c>
      <c r="F8278" t="s">
        <v>121</v>
      </c>
      <c r="G8278">
        <v>8</v>
      </c>
      <c r="H8278" s="3">
        <v>815.06</v>
      </c>
      <c r="I8278" s="3">
        <v>11743.87</v>
      </c>
    </row>
    <row r="8279" spans="1:9" x14ac:dyDescent="0.3">
      <c r="A8279">
        <v>8278</v>
      </c>
      <c r="B8279" s="2">
        <v>45730</v>
      </c>
      <c r="C8279" t="s">
        <v>15</v>
      </c>
      <c r="D8279" t="s">
        <v>16</v>
      </c>
      <c r="E8279" t="s">
        <v>112</v>
      </c>
      <c r="F8279" t="s">
        <v>121</v>
      </c>
      <c r="G8279">
        <v>6</v>
      </c>
      <c r="H8279" s="3">
        <v>1360.65</v>
      </c>
      <c r="I8279" s="3">
        <v>14703.79</v>
      </c>
    </row>
    <row r="8280" spans="1:9" x14ac:dyDescent="0.3">
      <c r="A8280">
        <v>8279</v>
      </c>
      <c r="B8280" s="2">
        <v>45721</v>
      </c>
      <c r="C8280" t="s">
        <v>13</v>
      </c>
      <c r="D8280" t="s">
        <v>20</v>
      </c>
      <c r="E8280" t="s">
        <v>91</v>
      </c>
      <c r="F8280" t="s">
        <v>121</v>
      </c>
      <c r="G8280">
        <v>18</v>
      </c>
      <c r="H8280" s="3">
        <v>369.98</v>
      </c>
      <c r="I8280" s="3">
        <v>11994.5</v>
      </c>
    </row>
    <row r="8281" spans="1:9" x14ac:dyDescent="0.3">
      <c r="A8281">
        <v>8280</v>
      </c>
      <c r="B8281" s="2">
        <v>45724</v>
      </c>
      <c r="C8281" t="s">
        <v>13</v>
      </c>
      <c r="D8281" t="s">
        <v>18</v>
      </c>
      <c r="E8281" t="s">
        <v>78</v>
      </c>
      <c r="F8281" t="s">
        <v>122</v>
      </c>
      <c r="G8281">
        <v>13</v>
      </c>
      <c r="H8281" s="3">
        <v>382.27</v>
      </c>
      <c r="I8281" s="3">
        <v>8950.4500000000007</v>
      </c>
    </row>
    <row r="8282" spans="1:9" x14ac:dyDescent="0.3">
      <c r="A8282">
        <v>8281</v>
      </c>
      <c r="B8282" s="2">
        <v>45739</v>
      </c>
      <c r="C8282" t="s">
        <v>10</v>
      </c>
      <c r="D8282" t="s">
        <v>18</v>
      </c>
      <c r="E8282" t="s">
        <v>49</v>
      </c>
      <c r="F8282" t="s">
        <v>122</v>
      </c>
      <c r="G8282">
        <v>4</v>
      </c>
      <c r="H8282" s="3">
        <v>721.28</v>
      </c>
      <c r="I8282" s="3">
        <v>5196.3100000000004</v>
      </c>
    </row>
    <row r="8283" spans="1:9" x14ac:dyDescent="0.3">
      <c r="A8283">
        <v>8282</v>
      </c>
      <c r="B8283" s="2">
        <v>45722</v>
      </c>
      <c r="C8283" t="s">
        <v>11</v>
      </c>
      <c r="D8283" t="s">
        <v>20</v>
      </c>
      <c r="E8283" t="s">
        <v>35</v>
      </c>
      <c r="F8283" t="s">
        <v>122</v>
      </c>
      <c r="G8283">
        <v>3</v>
      </c>
      <c r="H8283" s="3">
        <v>1110.42</v>
      </c>
      <c r="I8283" s="3">
        <v>5999.84</v>
      </c>
    </row>
    <row r="8284" spans="1:9" x14ac:dyDescent="0.3">
      <c r="A8284">
        <v>8283</v>
      </c>
      <c r="B8284" s="2">
        <v>45743</v>
      </c>
      <c r="C8284" t="s">
        <v>14</v>
      </c>
      <c r="D8284" t="s">
        <v>17</v>
      </c>
      <c r="E8284" t="s">
        <v>52</v>
      </c>
      <c r="F8284" t="s">
        <v>121</v>
      </c>
      <c r="G8284">
        <v>6</v>
      </c>
      <c r="H8284" s="3">
        <v>1429.55</v>
      </c>
      <c r="I8284" s="3">
        <v>15448.35</v>
      </c>
    </row>
    <row r="8285" spans="1:9" x14ac:dyDescent="0.3">
      <c r="A8285">
        <v>8284</v>
      </c>
      <c r="B8285" s="2">
        <v>45738</v>
      </c>
      <c r="C8285" t="s">
        <v>9</v>
      </c>
      <c r="D8285" t="s">
        <v>19</v>
      </c>
      <c r="E8285" t="s">
        <v>23</v>
      </c>
      <c r="F8285" t="s">
        <v>121</v>
      </c>
      <c r="G8285">
        <v>6</v>
      </c>
      <c r="H8285" s="3">
        <v>583.14</v>
      </c>
      <c r="I8285" s="3">
        <v>6301.67</v>
      </c>
    </row>
    <row r="8286" spans="1:9" x14ac:dyDescent="0.3">
      <c r="A8286">
        <v>8285</v>
      </c>
      <c r="B8286" s="2">
        <v>45720</v>
      </c>
      <c r="C8286" t="s">
        <v>13</v>
      </c>
      <c r="D8286" t="s">
        <v>18</v>
      </c>
      <c r="E8286" t="s">
        <v>74</v>
      </c>
      <c r="F8286" t="s">
        <v>122</v>
      </c>
      <c r="G8286">
        <v>15</v>
      </c>
      <c r="H8286" s="3">
        <v>374.14</v>
      </c>
      <c r="I8286" s="3">
        <v>10107.81</v>
      </c>
    </row>
    <row r="8287" spans="1:9" x14ac:dyDescent="0.3">
      <c r="A8287">
        <v>8286</v>
      </c>
      <c r="B8287" s="2">
        <v>45737</v>
      </c>
      <c r="C8287" t="s">
        <v>12</v>
      </c>
      <c r="D8287" t="s">
        <v>17</v>
      </c>
      <c r="E8287" t="s">
        <v>110</v>
      </c>
      <c r="F8287" t="s">
        <v>121</v>
      </c>
      <c r="G8287">
        <v>8</v>
      </c>
      <c r="H8287" s="3">
        <v>209.22</v>
      </c>
      <c r="I8287" s="3">
        <v>3014.57</v>
      </c>
    </row>
    <row r="8288" spans="1:9" x14ac:dyDescent="0.3">
      <c r="A8288">
        <v>8287</v>
      </c>
      <c r="B8288" s="2">
        <v>45742</v>
      </c>
      <c r="C8288" t="s">
        <v>13</v>
      </c>
      <c r="D8288" t="s">
        <v>20</v>
      </c>
      <c r="E8288" t="s">
        <v>99</v>
      </c>
      <c r="F8288" t="s">
        <v>122</v>
      </c>
      <c r="G8288">
        <v>15</v>
      </c>
      <c r="H8288" s="3">
        <v>438.65</v>
      </c>
      <c r="I8288" s="3">
        <v>11850.62</v>
      </c>
    </row>
    <row r="8289" spans="1:9" x14ac:dyDescent="0.3">
      <c r="A8289">
        <v>8288</v>
      </c>
      <c r="B8289" s="2">
        <v>45730</v>
      </c>
      <c r="C8289" t="s">
        <v>15</v>
      </c>
      <c r="D8289" t="s">
        <v>19</v>
      </c>
      <c r="E8289" t="s">
        <v>110</v>
      </c>
      <c r="F8289" t="s">
        <v>122</v>
      </c>
      <c r="G8289">
        <v>3</v>
      </c>
      <c r="H8289" s="3">
        <v>1437.13</v>
      </c>
      <c r="I8289" s="3">
        <v>7765.13</v>
      </c>
    </row>
    <row r="8290" spans="1:9" x14ac:dyDescent="0.3">
      <c r="A8290">
        <v>8289</v>
      </c>
      <c r="B8290" s="2">
        <v>45731</v>
      </c>
      <c r="C8290" t="s">
        <v>9</v>
      </c>
      <c r="D8290" t="s">
        <v>18</v>
      </c>
      <c r="E8290" t="s">
        <v>56</v>
      </c>
      <c r="F8290" t="s">
        <v>121</v>
      </c>
      <c r="G8290">
        <v>13</v>
      </c>
      <c r="H8290" s="3">
        <v>579.22</v>
      </c>
      <c r="I8290" s="3">
        <v>13561.83</v>
      </c>
    </row>
    <row r="8291" spans="1:9" x14ac:dyDescent="0.3">
      <c r="A8291">
        <v>8290</v>
      </c>
      <c r="B8291" s="2">
        <v>45744</v>
      </c>
      <c r="C8291" t="s">
        <v>10</v>
      </c>
      <c r="D8291" t="s">
        <v>18</v>
      </c>
      <c r="E8291" t="s">
        <v>42</v>
      </c>
      <c r="F8291" t="s">
        <v>121</v>
      </c>
      <c r="G8291">
        <v>2</v>
      </c>
      <c r="H8291" s="3">
        <v>717.93</v>
      </c>
      <c r="I8291" s="3">
        <v>2586.09</v>
      </c>
    </row>
    <row r="8292" spans="1:9" x14ac:dyDescent="0.3">
      <c r="A8292">
        <v>8291</v>
      </c>
      <c r="B8292" s="2">
        <v>45744</v>
      </c>
      <c r="C8292" t="s">
        <v>14</v>
      </c>
      <c r="D8292" t="s">
        <v>16</v>
      </c>
      <c r="E8292" t="s">
        <v>83</v>
      </c>
      <c r="F8292" t="s">
        <v>121</v>
      </c>
      <c r="G8292">
        <v>8</v>
      </c>
      <c r="H8292" s="3">
        <v>1249.32</v>
      </c>
      <c r="I8292" s="3">
        <v>18000.939999999999</v>
      </c>
    </row>
    <row r="8293" spans="1:9" x14ac:dyDescent="0.3">
      <c r="A8293">
        <v>8292</v>
      </c>
      <c r="B8293" s="2">
        <v>45740</v>
      </c>
      <c r="C8293" t="s">
        <v>9</v>
      </c>
      <c r="D8293" t="s">
        <v>18</v>
      </c>
      <c r="E8293" t="s">
        <v>22</v>
      </c>
      <c r="F8293" t="s">
        <v>122</v>
      </c>
      <c r="G8293">
        <v>13</v>
      </c>
      <c r="H8293" s="3">
        <v>552.57000000000005</v>
      </c>
      <c r="I8293" s="3">
        <v>12937.85</v>
      </c>
    </row>
    <row r="8294" spans="1:9" x14ac:dyDescent="0.3">
      <c r="A8294">
        <v>8293</v>
      </c>
      <c r="B8294" s="2">
        <v>45732</v>
      </c>
      <c r="C8294" t="s">
        <v>15</v>
      </c>
      <c r="D8294" t="s">
        <v>20</v>
      </c>
      <c r="E8294" t="s">
        <v>111</v>
      </c>
      <c r="F8294" t="s">
        <v>121</v>
      </c>
      <c r="G8294">
        <v>9</v>
      </c>
      <c r="H8294" s="3">
        <v>1310.85</v>
      </c>
      <c r="I8294" s="3">
        <v>21248.44</v>
      </c>
    </row>
    <row r="8295" spans="1:9" x14ac:dyDescent="0.3">
      <c r="A8295">
        <v>8294</v>
      </c>
      <c r="B8295" s="2">
        <v>45722</v>
      </c>
      <c r="C8295" t="s">
        <v>9</v>
      </c>
      <c r="D8295" t="s">
        <v>16</v>
      </c>
      <c r="E8295" t="s">
        <v>86</v>
      </c>
      <c r="F8295" t="s">
        <v>122</v>
      </c>
      <c r="G8295">
        <v>10</v>
      </c>
      <c r="H8295" s="3">
        <v>567.72</v>
      </c>
      <c r="I8295" s="3">
        <v>10225.06</v>
      </c>
    </row>
    <row r="8296" spans="1:9" x14ac:dyDescent="0.3">
      <c r="A8296">
        <v>8295</v>
      </c>
      <c r="B8296" s="2">
        <v>45726</v>
      </c>
      <c r="C8296" t="s">
        <v>11</v>
      </c>
      <c r="D8296" t="s">
        <v>19</v>
      </c>
      <c r="E8296" t="s">
        <v>22</v>
      </c>
      <c r="F8296" t="s">
        <v>122</v>
      </c>
      <c r="G8296">
        <v>1</v>
      </c>
      <c r="H8296" s="3">
        <v>1095.19</v>
      </c>
      <c r="I8296" s="3">
        <v>1972.52</v>
      </c>
    </row>
    <row r="8297" spans="1:9" x14ac:dyDescent="0.3">
      <c r="A8297">
        <v>8296</v>
      </c>
      <c r="B8297" s="2">
        <v>45725</v>
      </c>
      <c r="C8297" t="s">
        <v>12</v>
      </c>
      <c r="D8297" t="s">
        <v>16</v>
      </c>
      <c r="E8297" t="s">
        <v>76</v>
      </c>
      <c r="F8297" t="s">
        <v>121</v>
      </c>
      <c r="G8297">
        <v>14</v>
      </c>
      <c r="H8297" s="3">
        <v>212.68</v>
      </c>
      <c r="I8297" s="3">
        <v>5362.73</v>
      </c>
    </row>
    <row r="8298" spans="1:9" x14ac:dyDescent="0.3">
      <c r="A8298">
        <v>8297</v>
      </c>
      <c r="B8298" s="2">
        <v>45721</v>
      </c>
      <c r="C8298" t="s">
        <v>12</v>
      </c>
      <c r="D8298" t="s">
        <v>18</v>
      </c>
      <c r="E8298" t="s">
        <v>101</v>
      </c>
      <c r="F8298" t="s">
        <v>121</v>
      </c>
      <c r="G8298">
        <v>5</v>
      </c>
      <c r="H8298" s="3">
        <v>243.21</v>
      </c>
      <c r="I8298" s="3">
        <v>2190.1999999999998</v>
      </c>
    </row>
    <row r="8299" spans="1:9" x14ac:dyDescent="0.3">
      <c r="A8299">
        <v>8298</v>
      </c>
      <c r="B8299" s="2">
        <v>45741</v>
      </c>
      <c r="C8299" t="s">
        <v>9</v>
      </c>
      <c r="D8299" t="s">
        <v>20</v>
      </c>
      <c r="E8299" t="s">
        <v>82</v>
      </c>
      <c r="F8299" t="s">
        <v>121</v>
      </c>
      <c r="G8299">
        <v>12</v>
      </c>
      <c r="H8299" s="3">
        <v>544.02</v>
      </c>
      <c r="I8299" s="3">
        <v>11757.84</v>
      </c>
    </row>
    <row r="8300" spans="1:9" x14ac:dyDescent="0.3">
      <c r="A8300">
        <v>8299</v>
      </c>
      <c r="B8300" s="2">
        <v>45724</v>
      </c>
      <c r="C8300" t="s">
        <v>13</v>
      </c>
      <c r="D8300" t="s">
        <v>18</v>
      </c>
      <c r="E8300" t="s">
        <v>35</v>
      </c>
      <c r="F8300" t="s">
        <v>121</v>
      </c>
      <c r="G8300">
        <v>7</v>
      </c>
      <c r="H8300" s="3">
        <v>372.81</v>
      </c>
      <c r="I8300" s="3">
        <v>4700.21</v>
      </c>
    </row>
    <row r="8301" spans="1:9" x14ac:dyDescent="0.3">
      <c r="A8301">
        <v>8300</v>
      </c>
      <c r="B8301" s="2">
        <v>45723</v>
      </c>
      <c r="C8301" t="s">
        <v>11</v>
      </c>
      <c r="D8301" t="s">
        <v>16</v>
      </c>
      <c r="E8301" t="s">
        <v>80</v>
      </c>
      <c r="F8301" t="s">
        <v>122</v>
      </c>
      <c r="G8301">
        <v>2</v>
      </c>
      <c r="H8301" s="3">
        <v>1143.57</v>
      </c>
      <c r="I8301" s="3">
        <v>4119.3100000000004</v>
      </c>
    </row>
    <row r="8302" spans="1:9" x14ac:dyDescent="0.3">
      <c r="A8302">
        <v>8301</v>
      </c>
      <c r="B8302" s="2">
        <v>45732</v>
      </c>
      <c r="C8302" t="s">
        <v>9</v>
      </c>
      <c r="D8302" t="s">
        <v>18</v>
      </c>
      <c r="E8302" t="s">
        <v>53</v>
      </c>
      <c r="F8302" t="s">
        <v>121</v>
      </c>
      <c r="G8302">
        <v>13</v>
      </c>
      <c r="H8302" s="3">
        <v>544.66999999999996</v>
      </c>
      <c r="I8302" s="3">
        <v>12752.88</v>
      </c>
    </row>
    <row r="8303" spans="1:9" x14ac:dyDescent="0.3">
      <c r="A8303">
        <v>8302</v>
      </c>
      <c r="B8303" s="2">
        <v>45744</v>
      </c>
      <c r="C8303" t="s">
        <v>10</v>
      </c>
      <c r="D8303" t="s">
        <v>18</v>
      </c>
      <c r="E8303" t="s">
        <v>42</v>
      </c>
      <c r="F8303" t="s">
        <v>122</v>
      </c>
      <c r="G8303">
        <v>1</v>
      </c>
      <c r="H8303" s="3">
        <v>727.1</v>
      </c>
      <c r="I8303" s="3">
        <v>1309.56</v>
      </c>
    </row>
    <row r="8304" spans="1:9" x14ac:dyDescent="0.3">
      <c r="A8304">
        <v>8303</v>
      </c>
      <c r="B8304" s="2">
        <v>45746</v>
      </c>
      <c r="C8304" t="s">
        <v>14</v>
      </c>
      <c r="D8304" t="s">
        <v>18</v>
      </c>
      <c r="E8304" t="s">
        <v>67</v>
      </c>
      <c r="F8304" t="s">
        <v>121</v>
      </c>
      <c r="G8304">
        <v>2</v>
      </c>
      <c r="H8304" s="3">
        <v>1261.6300000000001</v>
      </c>
      <c r="I8304" s="3">
        <v>4544.58</v>
      </c>
    </row>
    <row r="8305" spans="1:9" x14ac:dyDescent="0.3">
      <c r="A8305">
        <v>8304</v>
      </c>
      <c r="B8305" s="2">
        <v>45733</v>
      </c>
      <c r="C8305" t="s">
        <v>9</v>
      </c>
      <c r="D8305" t="s">
        <v>18</v>
      </c>
      <c r="E8305" t="s">
        <v>102</v>
      </c>
      <c r="F8305" t="s">
        <v>122</v>
      </c>
      <c r="G8305">
        <v>13</v>
      </c>
      <c r="H8305" s="3">
        <v>445.26</v>
      </c>
      <c r="I8305" s="3">
        <v>10425.299999999999</v>
      </c>
    </row>
    <row r="8306" spans="1:9" x14ac:dyDescent="0.3">
      <c r="A8306">
        <v>8305</v>
      </c>
      <c r="B8306" s="2">
        <v>45725</v>
      </c>
      <c r="C8306" t="s">
        <v>13</v>
      </c>
      <c r="D8306" t="s">
        <v>16</v>
      </c>
      <c r="E8306" t="s">
        <v>98</v>
      </c>
      <c r="F8306" t="s">
        <v>121</v>
      </c>
      <c r="G8306">
        <v>20</v>
      </c>
      <c r="H8306" s="3">
        <v>484.78</v>
      </c>
      <c r="I8306" s="3">
        <v>17462.490000000002</v>
      </c>
    </row>
    <row r="8307" spans="1:9" x14ac:dyDescent="0.3">
      <c r="A8307">
        <v>8306</v>
      </c>
      <c r="B8307" s="2">
        <v>45741</v>
      </c>
      <c r="C8307" t="s">
        <v>10</v>
      </c>
      <c r="D8307" t="s">
        <v>16</v>
      </c>
      <c r="E8307" t="s">
        <v>91</v>
      </c>
      <c r="F8307" t="s">
        <v>122</v>
      </c>
      <c r="G8307">
        <v>4</v>
      </c>
      <c r="H8307" s="3">
        <v>781.98</v>
      </c>
      <c r="I8307" s="3">
        <v>5633.61</v>
      </c>
    </row>
    <row r="8308" spans="1:9" x14ac:dyDescent="0.3">
      <c r="A8308">
        <v>8307</v>
      </c>
      <c r="B8308" s="2">
        <v>45737</v>
      </c>
      <c r="C8308" t="s">
        <v>10</v>
      </c>
      <c r="D8308" t="s">
        <v>16</v>
      </c>
      <c r="E8308" t="s">
        <v>55</v>
      </c>
      <c r="F8308" t="s">
        <v>121</v>
      </c>
      <c r="G8308">
        <v>5</v>
      </c>
      <c r="H8308" s="3">
        <v>781.63</v>
      </c>
      <c r="I8308" s="3">
        <v>7038.87</v>
      </c>
    </row>
    <row r="8309" spans="1:9" x14ac:dyDescent="0.3">
      <c r="A8309">
        <v>8308</v>
      </c>
      <c r="B8309" s="2">
        <v>45735</v>
      </c>
      <c r="C8309" t="s">
        <v>11</v>
      </c>
      <c r="D8309" t="s">
        <v>20</v>
      </c>
      <c r="E8309" t="s">
        <v>90</v>
      </c>
      <c r="F8309" t="s">
        <v>121</v>
      </c>
      <c r="G8309">
        <v>4</v>
      </c>
      <c r="H8309" s="3">
        <v>1080.33</v>
      </c>
      <c r="I8309" s="3">
        <v>7783.02</v>
      </c>
    </row>
    <row r="8310" spans="1:9" x14ac:dyDescent="0.3">
      <c r="A8310">
        <v>8309</v>
      </c>
      <c r="B8310" s="2">
        <v>45719</v>
      </c>
      <c r="C8310" t="s">
        <v>14</v>
      </c>
      <c r="D8310" t="s">
        <v>16</v>
      </c>
      <c r="E8310" t="s">
        <v>105</v>
      </c>
      <c r="F8310" t="s">
        <v>122</v>
      </c>
      <c r="G8310">
        <v>9</v>
      </c>
      <c r="H8310" s="3">
        <v>1195.18</v>
      </c>
      <c r="I8310" s="3">
        <v>19373.47</v>
      </c>
    </row>
    <row r="8311" spans="1:9" x14ac:dyDescent="0.3">
      <c r="A8311">
        <v>8310</v>
      </c>
      <c r="B8311" s="2">
        <v>45746</v>
      </c>
      <c r="C8311" t="s">
        <v>10</v>
      </c>
      <c r="D8311" t="s">
        <v>16</v>
      </c>
      <c r="E8311" t="s">
        <v>108</v>
      </c>
      <c r="F8311" t="s">
        <v>121</v>
      </c>
      <c r="G8311">
        <v>6</v>
      </c>
      <c r="H8311" s="3">
        <v>809.11</v>
      </c>
      <c r="I8311" s="3">
        <v>8743.6</v>
      </c>
    </row>
    <row r="8312" spans="1:9" x14ac:dyDescent="0.3">
      <c r="A8312">
        <v>8311</v>
      </c>
      <c r="B8312" s="2">
        <v>45742</v>
      </c>
      <c r="C8312" t="s">
        <v>14</v>
      </c>
      <c r="D8312" t="s">
        <v>17</v>
      </c>
      <c r="E8312" t="s">
        <v>94</v>
      </c>
      <c r="F8312" t="s">
        <v>121</v>
      </c>
      <c r="G8312">
        <v>1</v>
      </c>
      <c r="H8312" s="3">
        <v>1125.0999999999999</v>
      </c>
      <c r="I8312" s="3">
        <v>2026.39</v>
      </c>
    </row>
    <row r="8313" spans="1:9" x14ac:dyDescent="0.3">
      <c r="A8313">
        <v>8312</v>
      </c>
      <c r="B8313" s="2">
        <v>45742</v>
      </c>
      <c r="C8313" t="s">
        <v>12</v>
      </c>
      <c r="D8313" t="s">
        <v>18</v>
      </c>
      <c r="E8313" t="s">
        <v>57</v>
      </c>
      <c r="F8313" t="s">
        <v>122</v>
      </c>
      <c r="G8313">
        <v>19</v>
      </c>
      <c r="H8313" s="3">
        <v>186.62</v>
      </c>
      <c r="I8313" s="3">
        <v>6386.21</v>
      </c>
    </row>
    <row r="8314" spans="1:9" x14ac:dyDescent="0.3">
      <c r="A8314">
        <v>8313</v>
      </c>
      <c r="B8314" s="2">
        <v>45719</v>
      </c>
      <c r="C8314" t="s">
        <v>12</v>
      </c>
      <c r="D8314" t="s">
        <v>19</v>
      </c>
      <c r="E8314" t="s">
        <v>54</v>
      </c>
      <c r="F8314" t="s">
        <v>121</v>
      </c>
      <c r="G8314">
        <v>16</v>
      </c>
      <c r="H8314" s="3">
        <v>188.83</v>
      </c>
      <c r="I8314" s="3">
        <v>5441.55</v>
      </c>
    </row>
    <row r="8315" spans="1:9" x14ac:dyDescent="0.3">
      <c r="A8315">
        <v>8314</v>
      </c>
      <c r="B8315" s="2">
        <v>45729</v>
      </c>
      <c r="C8315" t="s">
        <v>12</v>
      </c>
      <c r="D8315" t="s">
        <v>20</v>
      </c>
      <c r="E8315" t="s">
        <v>47</v>
      </c>
      <c r="F8315" t="s">
        <v>122</v>
      </c>
      <c r="G8315">
        <v>17</v>
      </c>
      <c r="H8315" s="3">
        <v>181.55</v>
      </c>
      <c r="I8315" s="3">
        <v>5558.74</v>
      </c>
    </row>
    <row r="8316" spans="1:9" x14ac:dyDescent="0.3">
      <c r="A8316">
        <v>8315</v>
      </c>
      <c r="B8316" s="2">
        <v>45730</v>
      </c>
      <c r="C8316" t="s">
        <v>10</v>
      </c>
      <c r="D8316" t="s">
        <v>16</v>
      </c>
      <c r="E8316" t="s">
        <v>96</v>
      </c>
      <c r="F8316" t="s">
        <v>122</v>
      </c>
      <c r="G8316">
        <v>2</v>
      </c>
      <c r="H8316" s="3">
        <v>722.43</v>
      </c>
      <c r="I8316" s="3">
        <v>2602.3000000000002</v>
      </c>
    </row>
    <row r="8317" spans="1:9" x14ac:dyDescent="0.3">
      <c r="A8317">
        <v>8316</v>
      </c>
      <c r="B8317" s="2">
        <v>45743</v>
      </c>
      <c r="C8317" t="s">
        <v>9</v>
      </c>
      <c r="D8317" t="s">
        <v>16</v>
      </c>
      <c r="E8317" t="s">
        <v>52</v>
      </c>
      <c r="F8317" t="s">
        <v>121</v>
      </c>
      <c r="G8317">
        <v>5</v>
      </c>
      <c r="H8317" s="3">
        <v>504.46</v>
      </c>
      <c r="I8317" s="3">
        <v>4542.8500000000004</v>
      </c>
    </row>
    <row r="8318" spans="1:9" x14ac:dyDescent="0.3">
      <c r="A8318">
        <v>8317</v>
      </c>
      <c r="B8318" s="2">
        <v>45739</v>
      </c>
      <c r="C8318" t="s">
        <v>13</v>
      </c>
      <c r="D8318" t="s">
        <v>17</v>
      </c>
      <c r="E8318" t="s">
        <v>31</v>
      </c>
      <c r="F8318" t="s">
        <v>121</v>
      </c>
      <c r="G8318">
        <v>18</v>
      </c>
      <c r="H8318" s="3">
        <v>373.44</v>
      </c>
      <c r="I8318" s="3">
        <v>12106.67</v>
      </c>
    </row>
    <row r="8319" spans="1:9" x14ac:dyDescent="0.3">
      <c r="A8319">
        <v>8318</v>
      </c>
      <c r="B8319" s="2">
        <v>45732</v>
      </c>
      <c r="C8319" t="s">
        <v>11</v>
      </c>
      <c r="D8319" t="s">
        <v>17</v>
      </c>
      <c r="E8319" t="s">
        <v>103</v>
      </c>
      <c r="F8319" t="s">
        <v>122</v>
      </c>
      <c r="G8319">
        <v>6</v>
      </c>
      <c r="H8319" s="3">
        <v>963.71</v>
      </c>
      <c r="I8319" s="3">
        <v>10414.280000000001</v>
      </c>
    </row>
    <row r="8320" spans="1:9" x14ac:dyDescent="0.3">
      <c r="A8320">
        <v>8319</v>
      </c>
      <c r="B8320" s="2">
        <v>45740</v>
      </c>
      <c r="C8320" t="s">
        <v>12</v>
      </c>
      <c r="D8320" t="s">
        <v>18</v>
      </c>
      <c r="E8320" t="s">
        <v>64</v>
      </c>
      <c r="F8320" t="s">
        <v>121</v>
      </c>
      <c r="G8320">
        <v>12</v>
      </c>
      <c r="H8320" s="3">
        <v>184.94</v>
      </c>
      <c r="I8320" s="3">
        <v>3997.09</v>
      </c>
    </row>
    <row r="8321" spans="1:9" x14ac:dyDescent="0.3">
      <c r="A8321">
        <v>8320</v>
      </c>
      <c r="B8321" s="2">
        <v>45723</v>
      </c>
      <c r="C8321" t="s">
        <v>13</v>
      </c>
      <c r="D8321" t="s">
        <v>19</v>
      </c>
      <c r="E8321" t="s">
        <v>100</v>
      </c>
      <c r="F8321" t="s">
        <v>122</v>
      </c>
      <c r="G8321">
        <v>6</v>
      </c>
      <c r="H8321" s="3">
        <v>429.12</v>
      </c>
      <c r="I8321" s="3">
        <v>4637.26</v>
      </c>
    </row>
    <row r="8322" spans="1:9" x14ac:dyDescent="0.3">
      <c r="A8322">
        <v>8321</v>
      </c>
      <c r="B8322" s="2">
        <v>45743</v>
      </c>
      <c r="C8322" t="s">
        <v>14</v>
      </c>
      <c r="D8322" t="s">
        <v>18</v>
      </c>
      <c r="E8322" t="s">
        <v>49</v>
      </c>
      <c r="F8322" t="s">
        <v>122</v>
      </c>
      <c r="G8322">
        <v>9</v>
      </c>
      <c r="H8322" s="3">
        <v>1334.59</v>
      </c>
      <c r="I8322" s="3">
        <v>21633.26</v>
      </c>
    </row>
    <row r="8323" spans="1:9" x14ac:dyDescent="0.3">
      <c r="A8323">
        <v>8322</v>
      </c>
      <c r="B8323" s="2">
        <v>45740</v>
      </c>
      <c r="C8323" t="s">
        <v>15</v>
      </c>
      <c r="D8323" t="s">
        <v>19</v>
      </c>
      <c r="E8323" t="s">
        <v>84</v>
      </c>
      <c r="F8323" t="s">
        <v>121</v>
      </c>
      <c r="G8323">
        <v>3</v>
      </c>
      <c r="H8323" s="3">
        <v>1772.24</v>
      </c>
      <c r="I8323" s="3">
        <v>9575.7999999999993</v>
      </c>
    </row>
    <row r="8324" spans="1:9" x14ac:dyDescent="0.3">
      <c r="A8324">
        <v>8323</v>
      </c>
      <c r="B8324" s="2">
        <v>45735</v>
      </c>
      <c r="C8324" t="s">
        <v>14</v>
      </c>
      <c r="D8324" t="s">
        <v>19</v>
      </c>
      <c r="E8324" t="s">
        <v>94</v>
      </c>
      <c r="F8324" t="s">
        <v>121</v>
      </c>
      <c r="G8324">
        <v>2</v>
      </c>
      <c r="H8324" s="3">
        <v>1108.45</v>
      </c>
      <c r="I8324" s="3">
        <v>3992.8</v>
      </c>
    </row>
    <row r="8325" spans="1:9" x14ac:dyDescent="0.3">
      <c r="A8325">
        <v>8324</v>
      </c>
      <c r="B8325" s="2">
        <v>45739</v>
      </c>
      <c r="C8325" t="s">
        <v>11</v>
      </c>
      <c r="D8325" t="s">
        <v>16</v>
      </c>
      <c r="E8325" t="s">
        <v>55</v>
      </c>
      <c r="F8325" t="s">
        <v>121</v>
      </c>
      <c r="G8325">
        <v>10</v>
      </c>
      <c r="H8325" s="3">
        <v>1033.18</v>
      </c>
      <c r="I8325" s="3">
        <v>18608.330000000002</v>
      </c>
    </row>
    <row r="8326" spans="1:9" x14ac:dyDescent="0.3">
      <c r="A8326">
        <v>8325</v>
      </c>
      <c r="B8326" s="2">
        <v>45743</v>
      </c>
      <c r="C8326" t="s">
        <v>15</v>
      </c>
      <c r="D8326" t="s">
        <v>16</v>
      </c>
      <c r="E8326" t="s">
        <v>36</v>
      </c>
      <c r="F8326" t="s">
        <v>121</v>
      </c>
      <c r="G8326">
        <v>7</v>
      </c>
      <c r="H8326" s="3">
        <v>1348.37</v>
      </c>
      <c r="I8326" s="3">
        <v>16999.599999999999</v>
      </c>
    </row>
    <row r="8327" spans="1:9" x14ac:dyDescent="0.3">
      <c r="A8327">
        <v>8326</v>
      </c>
      <c r="B8327" s="2">
        <v>45728</v>
      </c>
      <c r="C8327" t="s">
        <v>14</v>
      </c>
      <c r="D8327" t="s">
        <v>18</v>
      </c>
      <c r="E8327" t="s">
        <v>66</v>
      </c>
      <c r="F8327" t="s">
        <v>122</v>
      </c>
      <c r="G8327">
        <v>1</v>
      </c>
      <c r="H8327" s="3">
        <v>1283.6199999999999</v>
      </c>
      <c r="I8327" s="3">
        <v>2311.89</v>
      </c>
    </row>
    <row r="8328" spans="1:9" x14ac:dyDescent="0.3">
      <c r="A8328">
        <v>8327</v>
      </c>
      <c r="B8328" s="2">
        <v>45720</v>
      </c>
      <c r="C8328" t="s">
        <v>13</v>
      </c>
      <c r="D8328" t="s">
        <v>16</v>
      </c>
      <c r="E8328" t="s">
        <v>37</v>
      </c>
      <c r="F8328" t="s">
        <v>121</v>
      </c>
      <c r="G8328">
        <v>16</v>
      </c>
      <c r="H8328" s="3">
        <v>300.08</v>
      </c>
      <c r="I8328" s="3">
        <v>8647.4599999999991</v>
      </c>
    </row>
    <row r="8329" spans="1:9" x14ac:dyDescent="0.3">
      <c r="A8329">
        <v>8328</v>
      </c>
      <c r="B8329" s="2">
        <v>45731</v>
      </c>
      <c r="C8329" t="s">
        <v>14</v>
      </c>
      <c r="D8329" t="s">
        <v>18</v>
      </c>
      <c r="E8329" t="s">
        <v>29</v>
      </c>
      <c r="F8329" t="s">
        <v>122</v>
      </c>
      <c r="G8329">
        <v>10</v>
      </c>
      <c r="H8329" s="3">
        <v>1298.8900000000001</v>
      </c>
      <c r="I8329" s="3">
        <v>23393.97</v>
      </c>
    </row>
    <row r="8330" spans="1:9" x14ac:dyDescent="0.3">
      <c r="A8330">
        <v>8329</v>
      </c>
      <c r="B8330" s="2">
        <v>45727</v>
      </c>
      <c r="C8330" t="s">
        <v>14</v>
      </c>
      <c r="D8330" t="s">
        <v>16</v>
      </c>
      <c r="E8330" t="s">
        <v>106</v>
      </c>
      <c r="F8330" t="s">
        <v>121</v>
      </c>
      <c r="G8330">
        <v>1</v>
      </c>
      <c r="H8330" s="3">
        <v>1300.93</v>
      </c>
      <c r="I8330" s="3">
        <v>2343.0700000000002</v>
      </c>
    </row>
    <row r="8331" spans="1:9" x14ac:dyDescent="0.3">
      <c r="A8331">
        <v>8330</v>
      </c>
      <c r="B8331" s="2">
        <v>45725</v>
      </c>
      <c r="C8331" t="s">
        <v>10</v>
      </c>
      <c r="D8331" t="s">
        <v>16</v>
      </c>
      <c r="E8331" t="s">
        <v>100</v>
      </c>
      <c r="F8331" t="s">
        <v>121</v>
      </c>
      <c r="G8331">
        <v>10</v>
      </c>
      <c r="H8331" s="3">
        <v>818.98</v>
      </c>
      <c r="I8331" s="3">
        <v>14750.43</v>
      </c>
    </row>
    <row r="8332" spans="1:9" x14ac:dyDescent="0.3">
      <c r="A8332">
        <v>8331</v>
      </c>
      <c r="B8332" s="2">
        <v>45746</v>
      </c>
      <c r="C8332" t="s">
        <v>9</v>
      </c>
      <c r="D8332" t="s">
        <v>18</v>
      </c>
      <c r="E8332" t="s">
        <v>27</v>
      </c>
      <c r="F8332" t="s">
        <v>121</v>
      </c>
      <c r="G8332">
        <v>11</v>
      </c>
      <c r="H8332" s="3">
        <v>576.17999999999995</v>
      </c>
      <c r="I8332" s="3">
        <v>11415.17</v>
      </c>
    </row>
    <row r="8333" spans="1:9" x14ac:dyDescent="0.3">
      <c r="A8333">
        <v>8332</v>
      </c>
      <c r="B8333" s="2">
        <v>45729</v>
      </c>
      <c r="C8333" t="s">
        <v>15</v>
      </c>
      <c r="D8333" t="s">
        <v>18</v>
      </c>
      <c r="E8333" t="s">
        <v>32</v>
      </c>
      <c r="F8333" t="s">
        <v>121</v>
      </c>
      <c r="G8333">
        <v>4</v>
      </c>
      <c r="H8333" s="3">
        <v>1447.81</v>
      </c>
      <c r="I8333" s="3">
        <v>10430.450000000001</v>
      </c>
    </row>
    <row r="8334" spans="1:9" x14ac:dyDescent="0.3">
      <c r="A8334">
        <v>8333</v>
      </c>
      <c r="B8334" s="2">
        <v>45729</v>
      </c>
      <c r="C8334" t="s">
        <v>10</v>
      </c>
      <c r="D8334" t="s">
        <v>17</v>
      </c>
      <c r="E8334" t="s">
        <v>61</v>
      </c>
      <c r="F8334" t="s">
        <v>121</v>
      </c>
      <c r="G8334">
        <v>8</v>
      </c>
      <c r="H8334" s="3">
        <v>883.44</v>
      </c>
      <c r="I8334" s="3">
        <v>12729.12</v>
      </c>
    </row>
    <row r="8335" spans="1:9" x14ac:dyDescent="0.3">
      <c r="A8335">
        <v>8334</v>
      </c>
      <c r="B8335" s="2">
        <v>45727</v>
      </c>
      <c r="C8335" t="s">
        <v>15</v>
      </c>
      <c r="D8335" t="s">
        <v>17</v>
      </c>
      <c r="E8335" t="s">
        <v>51</v>
      </c>
      <c r="F8335" t="s">
        <v>122</v>
      </c>
      <c r="G8335">
        <v>3</v>
      </c>
      <c r="H8335" s="3">
        <v>1623.96</v>
      </c>
      <c r="I8335" s="3">
        <v>8774.6200000000008</v>
      </c>
    </row>
    <row r="8336" spans="1:9" x14ac:dyDescent="0.3">
      <c r="A8336">
        <v>8335</v>
      </c>
      <c r="B8336" s="2">
        <v>45739</v>
      </c>
      <c r="C8336" t="s">
        <v>10</v>
      </c>
      <c r="D8336" t="s">
        <v>17</v>
      </c>
      <c r="E8336" t="s">
        <v>25</v>
      </c>
      <c r="F8336" t="s">
        <v>121</v>
      </c>
      <c r="G8336">
        <v>10</v>
      </c>
      <c r="H8336" s="3">
        <v>808.05</v>
      </c>
      <c r="I8336" s="3">
        <v>14553.58</v>
      </c>
    </row>
    <row r="8337" spans="1:9" x14ac:dyDescent="0.3">
      <c r="A8337">
        <v>8336</v>
      </c>
      <c r="B8337" s="2">
        <v>45731</v>
      </c>
      <c r="C8337" t="s">
        <v>14</v>
      </c>
      <c r="D8337" t="s">
        <v>18</v>
      </c>
      <c r="E8337" t="s">
        <v>22</v>
      </c>
      <c r="F8337" t="s">
        <v>122</v>
      </c>
      <c r="G8337">
        <v>3</v>
      </c>
      <c r="H8337" s="3">
        <v>1048.1400000000001</v>
      </c>
      <c r="I8337" s="3">
        <v>5663.33</v>
      </c>
    </row>
    <row r="8338" spans="1:9" x14ac:dyDescent="0.3">
      <c r="A8338">
        <v>8337</v>
      </c>
      <c r="B8338" s="2">
        <v>45725</v>
      </c>
      <c r="C8338" t="s">
        <v>13</v>
      </c>
      <c r="D8338" t="s">
        <v>19</v>
      </c>
      <c r="E8338" t="s">
        <v>91</v>
      </c>
      <c r="F8338" t="s">
        <v>122</v>
      </c>
      <c r="G8338">
        <v>16</v>
      </c>
      <c r="H8338" s="3">
        <v>394.46</v>
      </c>
      <c r="I8338" s="3">
        <v>11367.22</v>
      </c>
    </row>
    <row r="8339" spans="1:9" x14ac:dyDescent="0.3">
      <c r="A8339">
        <v>8338</v>
      </c>
      <c r="B8339" s="2">
        <v>45718</v>
      </c>
      <c r="C8339" t="s">
        <v>12</v>
      </c>
      <c r="D8339" t="s">
        <v>18</v>
      </c>
      <c r="E8339" t="s">
        <v>26</v>
      </c>
      <c r="F8339" t="s">
        <v>121</v>
      </c>
      <c r="G8339">
        <v>15</v>
      </c>
      <c r="H8339" s="3">
        <v>183.8</v>
      </c>
      <c r="I8339" s="3">
        <v>4965.5600000000004</v>
      </c>
    </row>
    <row r="8340" spans="1:9" x14ac:dyDescent="0.3">
      <c r="A8340">
        <v>8339</v>
      </c>
      <c r="B8340" s="2">
        <v>45730</v>
      </c>
      <c r="C8340" t="s">
        <v>15</v>
      </c>
      <c r="D8340" t="s">
        <v>16</v>
      </c>
      <c r="E8340" t="s">
        <v>94</v>
      </c>
      <c r="F8340" t="s">
        <v>121</v>
      </c>
      <c r="G8340">
        <v>9</v>
      </c>
      <c r="H8340" s="3">
        <v>1526.08</v>
      </c>
      <c r="I8340" s="3">
        <v>24737.24</v>
      </c>
    </row>
    <row r="8341" spans="1:9" x14ac:dyDescent="0.3">
      <c r="A8341">
        <v>8340</v>
      </c>
      <c r="B8341" s="2">
        <v>45734</v>
      </c>
      <c r="C8341" t="s">
        <v>11</v>
      </c>
      <c r="D8341" t="s">
        <v>19</v>
      </c>
      <c r="E8341" t="s">
        <v>76</v>
      </c>
      <c r="F8341" t="s">
        <v>121</v>
      </c>
      <c r="G8341">
        <v>6</v>
      </c>
      <c r="H8341" s="3">
        <v>1036.69</v>
      </c>
      <c r="I8341" s="3">
        <v>11202.93</v>
      </c>
    </row>
    <row r="8342" spans="1:9" x14ac:dyDescent="0.3">
      <c r="A8342">
        <v>8341</v>
      </c>
      <c r="B8342" s="2">
        <v>45744</v>
      </c>
      <c r="C8342" t="s">
        <v>9</v>
      </c>
      <c r="D8342" t="s">
        <v>16</v>
      </c>
      <c r="E8342" t="s">
        <v>75</v>
      </c>
      <c r="F8342" t="s">
        <v>121</v>
      </c>
      <c r="G8342">
        <v>19</v>
      </c>
      <c r="H8342" s="3">
        <v>515.4</v>
      </c>
      <c r="I8342" s="3">
        <v>17637.189999999999</v>
      </c>
    </row>
    <row r="8343" spans="1:9" x14ac:dyDescent="0.3">
      <c r="A8343">
        <v>8342</v>
      </c>
      <c r="B8343" s="2">
        <v>45718</v>
      </c>
      <c r="C8343" t="s">
        <v>10</v>
      </c>
      <c r="D8343" t="s">
        <v>20</v>
      </c>
      <c r="E8343" t="s">
        <v>40</v>
      </c>
      <c r="F8343" t="s">
        <v>121</v>
      </c>
      <c r="G8343">
        <v>1</v>
      </c>
      <c r="H8343" s="3">
        <v>875.13</v>
      </c>
      <c r="I8343" s="3">
        <v>1576.17</v>
      </c>
    </row>
    <row r="8344" spans="1:9" x14ac:dyDescent="0.3">
      <c r="A8344">
        <v>8343</v>
      </c>
      <c r="B8344" s="2">
        <v>45720</v>
      </c>
      <c r="C8344" t="s">
        <v>15</v>
      </c>
      <c r="D8344" t="s">
        <v>16</v>
      </c>
      <c r="E8344" t="s">
        <v>50</v>
      </c>
      <c r="F8344" t="s">
        <v>122</v>
      </c>
      <c r="G8344">
        <v>5</v>
      </c>
      <c r="H8344" s="3">
        <v>1522.78</v>
      </c>
      <c r="I8344" s="3">
        <v>13713.2</v>
      </c>
    </row>
    <row r="8345" spans="1:9" x14ac:dyDescent="0.3">
      <c r="A8345">
        <v>8344</v>
      </c>
      <c r="B8345" s="2">
        <v>45723</v>
      </c>
      <c r="C8345" t="s">
        <v>14</v>
      </c>
      <c r="D8345" t="s">
        <v>20</v>
      </c>
      <c r="E8345" t="s">
        <v>34</v>
      </c>
      <c r="F8345" t="s">
        <v>121</v>
      </c>
      <c r="G8345">
        <v>2</v>
      </c>
      <c r="H8345" s="3">
        <v>1382.13</v>
      </c>
      <c r="I8345" s="3">
        <v>4978.6400000000003</v>
      </c>
    </row>
    <row r="8346" spans="1:9" x14ac:dyDescent="0.3">
      <c r="A8346">
        <v>8345</v>
      </c>
      <c r="B8346" s="2">
        <v>45746</v>
      </c>
      <c r="C8346" t="s">
        <v>13</v>
      </c>
      <c r="D8346" t="s">
        <v>16</v>
      </c>
      <c r="E8346" t="s">
        <v>76</v>
      </c>
      <c r="F8346" t="s">
        <v>121</v>
      </c>
      <c r="G8346">
        <v>11</v>
      </c>
      <c r="H8346" s="3">
        <v>406.59</v>
      </c>
      <c r="I8346" s="3">
        <v>8055.28</v>
      </c>
    </row>
    <row r="8347" spans="1:9" x14ac:dyDescent="0.3">
      <c r="A8347">
        <v>8346</v>
      </c>
      <c r="B8347" s="2">
        <v>45742</v>
      </c>
      <c r="C8347" t="s">
        <v>13</v>
      </c>
      <c r="D8347" t="s">
        <v>19</v>
      </c>
      <c r="E8347" t="s">
        <v>53</v>
      </c>
      <c r="F8347" t="s">
        <v>121</v>
      </c>
      <c r="G8347">
        <v>10</v>
      </c>
      <c r="H8347" s="3">
        <v>382.11</v>
      </c>
      <c r="I8347" s="3">
        <v>6882.08</v>
      </c>
    </row>
    <row r="8348" spans="1:9" x14ac:dyDescent="0.3">
      <c r="A8348">
        <v>8347</v>
      </c>
      <c r="B8348" s="2">
        <v>45732</v>
      </c>
      <c r="C8348" t="s">
        <v>15</v>
      </c>
      <c r="D8348" t="s">
        <v>16</v>
      </c>
      <c r="E8348" t="s">
        <v>49</v>
      </c>
      <c r="F8348" t="s">
        <v>121</v>
      </c>
      <c r="G8348">
        <v>6</v>
      </c>
      <c r="H8348" s="3">
        <v>1345.14</v>
      </c>
      <c r="I8348" s="3">
        <v>14536.18</v>
      </c>
    </row>
    <row r="8349" spans="1:9" x14ac:dyDescent="0.3">
      <c r="A8349">
        <v>8348</v>
      </c>
      <c r="B8349" s="2">
        <v>45741</v>
      </c>
      <c r="C8349" t="s">
        <v>13</v>
      </c>
      <c r="D8349" t="s">
        <v>18</v>
      </c>
      <c r="E8349" t="s">
        <v>73</v>
      </c>
      <c r="F8349" t="s">
        <v>121</v>
      </c>
      <c r="G8349">
        <v>10</v>
      </c>
      <c r="H8349" s="3">
        <v>480.58</v>
      </c>
      <c r="I8349" s="3">
        <v>8655.6</v>
      </c>
    </row>
    <row r="8350" spans="1:9" x14ac:dyDescent="0.3">
      <c r="A8350">
        <v>8349</v>
      </c>
      <c r="B8350" s="2">
        <v>45743</v>
      </c>
      <c r="C8350" t="s">
        <v>9</v>
      </c>
      <c r="D8350" t="s">
        <v>20</v>
      </c>
      <c r="E8350" t="s">
        <v>52</v>
      </c>
      <c r="F8350" t="s">
        <v>121</v>
      </c>
      <c r="G8350">
        <v>15</v>
      </c>
      <c r="H8350" s="3">
        <v>583.08000000000004</v>
      </c>
      <c r="I8350" s="3">
        <v>15752.55</v>
      </c>
    </row>
    <row r="8351" spans="1:9" x14ac:dyDescent="0.3">
      <c r="A8351">
        <v>8350</v>
      </c>
      <c r="B8351" s="2">
        <v>45726</v>
      </c>
      <c r="C8351" t="s">
        <v>14</v>
      </c>
      <c r="D8351" t="s">
        <v>18</v>
      </c>
      <c r="E8351" t="s">
        <v>101</v>
      </c>
      <c r="F8351" t="s">
        <v>121</v>
      </c>
      <c r="G8351">
        <v>4</v>
      </c>
      <c r="H8351" s="3">
        <v>1401.09</v>
      </c>
      <c r="I8351" s="3">
        <v>10093.870000000001</v>
      </c>
    </row>
    <row r="8352" spans="1:9" x14ac:dyDescent="0.3">
      <c r="A8352">
        <v>8351</v>
      </c>
      <c r="B8352" s="2">
        <v>45718</v>
      </c>
      <c r="C8352" t="s">
        <v>12</v>
      </c>
      <c r="D8352" t="s">
        <v>20</v>
      </c>
      <c r="E8352" t="s">
        <v>117</v>
      </c>
      <c r="F8352" t="s">
        <v>121</v>
      </c>
      <c r="G8352">
        <v>13</v>
      </c>
      <c r="H8352" s="3">
        <v>212.04</v>
      </c>
      <c r="I8352" s="3">
        <v>4964.7</v>
      </c>
    </row>
    <row r="8353" spans="1:9" x14ac:dyDescent="0.3">
      <c r="A8353">
        <v>8352</v>
      </c>
      <c r="B8353" s="2">
        <v>45729</v>
      </c>
      <c r="C8353" t="s">
        <v>10</v>
      </c>
      <c r="D8353" t="s">
        <v>18</v>
      </c>
      <c r="E8353" t="s">
        <v>96</v>
      </c>
      <c r="F8353" t="s">
        <v>121</v>
      </c>
      <c r="G8353">
        <v>2</v>
      </c>
      <c r="H8353" s="3">
        <v>774.45</v>
      </c>
      <c r="I8353" s="3">
        <v>2789.68</v>
      </c>
    </row>
    <row r="8354" spans="1:9" x14ac:dyDescent="0.3">
      <c r="A8354">
        <v>8353</v>
      </c>
      <c r="B8354" s="2">
        <v>45741</v>
      </c>
      <c r="C8354" t="s">
        <v>9</v>
      </c>
      <c r="D8354" t="s">
        <v>16</v>
      </c>
      <c r="E8354" t="s">
        <v>94</v>
      </c>
      <c r="F8354" t="s">
        <v>121</v>
      </c>
      <c r="G8354">
        <v>15</v>
      </c>
      <c r="H8354" s="3">
        <v>593.91</v>
      </c>
      <c r="I8354" s="3">
        <v>16045.14</v>
      </c>
    </row>
    <row r="8355" spans="1:9" x14ac:dyDescent="0.3">
      <c r="A8355">
        <v>8354</v>
      </c>
      <c r="B8355" s="2">
        <v>45732</v>
      </c>
      <c r="C8355" t="s">
        <v>11</v>
      </c>
      <c r="D8355" t="s">
        <v>18</v>
      </c>
      <c r="E8355" t="s">
        <v>35</v>
      </c>
      <c r="F8355" t="s">
        <v>122</v>
      </c>
      <c r="G8355">
        <v>10</v>
      </c>
      <c r="H8355" s="3">
        <v>1090.49</v>
      </c>
      <c r="I8355" s="3">
        <v>19640.53</v>
      </c>
    </row>
    <row r="8356" spans="1:9" x14ac:dyDescent="0.3">
      <c r="A8356">
        <v>8355</v>
      </c>
      <c r="B8356" s="2">
        <v>45718</v>
      </c>
      <c r="C8356" t="s">
        <v>15</v>
      </c>
      <c r="D8356" t="s">
        <v>18</v>
      </c>
      <c r="E8356" t="s">
        <v>64</v>
      </c>
      <c r="F8356" t="s">
        <v>122</v>
      </c>
      <c r="G8356">
        <v>6</v>
      </c>
      <c r="H8356" s="3">
        <v>1716.48</v>
      </c>
      <c r="I8356" s="3">
        <v>18549.04</v>
      </c>
    </row>
    <row r="8357" spans="1:9" x14ac:dyDescent="0.3">
      <c r="A8357">
        <v>8356</v>
      </c>
      <c r="B8357" s="2">
        <v>45728</v>
      </c>
      <c r="C8357" t="s">
        <v>9</v>
      </c>
      <c r="D8357" t="s">
        <v>16</v>
      </c>
      <c r="E8357" t="s">
        <v>65</v>
      </c>
      <c r="F8357" t="s">
        <v>121</v>
      </c>
      <c r="G8357">
        <v>16</v>
      </c>
      <c r="H8357" s="3">
        <v>454.84</v>
      </c>
      <c r="I8357" s="3">
        <v>13107.21</v>
      </c>
    </row>
    <row r="8358" spans="1:9" x14ac:dyDescent="0.3">
      <c r="A8358">
        <v>8357</v>
      </c>
      <c r="B8358" s="2">
        <v>45730</v>
      </c>
      <c r="C8358" t="s">
        <v>12</v>
      </c>
      <c r="D8358" t="s">
        <v>19</v>
      </c>
      <c r="E8358" t="s">
        <v>31</v>
      </c>
      <c r="F8358" t="s">
        <v>122</v>
      </c>
      <c r="G8358">
        <v>16</v>
      </c>
      <c r="H8358" s="3">
        <v>154.13</v>
      </c>
      <c r="I8358" s="3">
        <v>4441.59</v>
      </c>
    </row>
    <row r="8359" spans="1:9" x14ac:dyDescent="0.3">
      <c r="A8359">
        <v>8358</v>
      </c>
      <c r="B8359" s="2">
        <v>45740</v>
      </c>
      <c r="C8359" t="s">
        <v>10</v>
      </c>
      <c r="D8359" t="s">
        <v>19</v>
      </c>
      <c r="E8359" t="s">
        <v>49</v>
      </c>
      <c r="F8359" t="s">
        <v>121</v>
      </c>
      <c r="G8359">
        <v>3</v>
      </c>
      <c r="H8359" s="3">
        <v>860.39</v>
      </c>
      <c r="I8359" s="3">
        <v>4648.88</v>
      </c>
    </row>
    <row r="8360" spans="1:9" x14ac:dyDescent="0.3">
      <c r="A8360">
        <v>8359</v>
      </c>
      <c r="B8360" s="2">
        <v>45717</v>
      </c>
      <c r="C8360" t="s">
        <v>15</v>
      </c>
      <c r="D8360" t="s">
        <v>16</v>
      </c>
      <c r="E8360" t="s">
        <v>109</v>
      </c>
      <c r="F8360" t="s">
        <v>121</v>
      </c>
      <c r="G8360">
        <v>9</v>
      </c>
      <c r="H8360" s="3">
        <v>1693.43</v>
      </c>
      <c r="I8360" s="3">
        <v>27449.93</v>
      </c>
    </row>
    <row r="8361" spans="1:9" x14ac:dyDescent="0.3">
      <c r="A8361">
        <v>8360</v>
      </c>
      <c r="B8361" s="2">
        <v>45723</v>
      </c>
      <c r="C8361" t="s">
        <v>14</v>
      </c>
      <c r="D8361" t="s">
        <v>17</v>
      </c>
      <c r="E8361" t="s">
        <v>109</v>
      </c>
      <c r="F8361" t="s">
        <v>121</v>
      </c>
      <c r="G8361">
        <v>4</v>
      </c>
      <c r="H8361" s="3">
        <v>1058.76</v>
      </c>
      <c r="I8361" s="3">
        <v>7627.62</v>
      </c>
    </row>
    <row r="8362" spans="1:9" x14ac:dyDescent="0.3">
      <c r="A8362">
        <v>8361</v>
      </c>
      <c r="B8362" s="2">
        <v>45737</v>
      </c>
      <c r="C8362" t="s">
        <v>10</v>
      </c>
      <c r="D8362" t="s">
        <v>17</v>
      </c>
      <c r="E8362" t="s">
        <v>86</v>
      </c>
      <c r="F8362" t="s">
        <v>121</v>
      </c>
      <c r="G8362">
        <v>8</v>
      </c>
      <c r="H8362" s="3">
        <v>888.53</v>
      </c>
      <c r="I8362" s="3">
        <v>12802.46</v>
      </c>
    </row>
    <row r="8363" spans="1:9" x14ac:dyDescent="0.3">
      <c r="A8363">
        <v>8362</v>
      </c>
      <c r="B8363" s="2">
        <v>45722</v>
      </c>
      <c r="C8363" t="s">
        <v>9</v>
      </c>
      <c r="D8363" t="s">
        <v>17</v>
      </c>
      <c r="E8363" t="s">
        <v>79</v>
      </c>
      <c r="F8363" t="s">
        <v>122</v>
      </c>
      <c r="G8363">
        <v>11</v>
      </c>
      <c r="H8363" s="3">
        <v>455.85</v>
      </c>
      <c r="I8363" s="3">
        <v>9031.2099999999991</v>
      </c>
    </row>
    <row r="8364" spans="1:9" x14ac:dyDescent="0.3">
      <c r="A8364">
        <v>8363</v>
      </c>
      <c r="B8364" s="2">
        <v>45743</v>
      </c>
      <c r="C8364" t="s">
        <v>12</v>
      </c>
      <c r="D8364" t="s">
        <v>16</v>
      </c>
      <c r="E8364" t="s">
        <v>73</v>
      </c>
      <c r="F8364" t="s">
        <v>122</v>
      </c>
      <c r="G8364">
        <v>16</v>
      </c>
      <c r="H8364" s="3">
        <v>198.16</v>
      </c>
      <c r="I8364" s="3">
        <v>5710.41</v>
      </c>
    </row>
    <row r="8365" spans="1:9" x14ac:dyDescent="0.3">
      <c r="A8365">
        <v>8364</v>
      </c>
      <c r="B8365" s="2">
        <v>45730</v>
      </c>
      <c r="C8365" t="s">
        <v>10</v>
      </c>
      <c r="D8365" t="s">
        <v>18</v>
      </c>
      <c r="E8365" t="s">
        <v>53</v>
      </c>
      <c r="F8365" t="s">
        <v>122</v>
      </c>
      <c r="G8365">
        <v>9</v>
      </c>
      <c r="H8365" s="3">
        <v>777.59</v>
      </c>
      <c r="I8365" s="3">
        <v>12604.47</v>
      </c>
    </row>
    <row r="8366" spans="1:9" x14ac:dyDescent="0.3">
      <c r="A8366">
        <v>8365</v>
      </c>
      <c r="B8366" s="2">
        <v>45727</v>
      </c>
      <c r="C8366" t="s">
        <v>15</v>
      </c>
      <c r="D8366" t="s">
        <v>19</v>
      </c>
      <c r="E8366" t="s">
        <v>47</v>
      </c>
      <c r="F8366" t="s">
        <v>122</v>
      </c>
      <c r="G8366">
        <v>5</v>
      </c>
      <c r="H8366" s="3">
        <v>1376.12</v>
      </c>
      <c r="I8366" s="3">
        <v>12392.47</v>
      </c>
    </row>
    <row r="8367" spans="1:9" x14ac:dyDescent="0.3">
      <c r="A8367">
        <v>8366</v>
      </c>
      <c r="B8367" s="2">
        <v>45721</v>
      </c>
      <c r="C8367" t="s">
        <v>10</v>
      </c>
      <c r="D8367" t="s">
        <v>17</v>
      </c>
      <c r="E8367" t="s">
        <v>68</v>
      </c>
      <c r="F8367" t="s">
        <v>121</v>
      </c>
      <c r="G8367">
        <v>1</v>
      </c>
      <c r="H8367" s="3">
        <v>810.06</v>
      </c>
      <c r="I8367" s="3">
        <v>1458.98</v>
      </c>
    </row>
    <row r="8368" spans="1:9" x14ac:dyDescent="0.3">
      <c r="A8368">
        <v>8367</v>
      </c>
      <c r="B8368" s="2">
        <v>45745</v>
      </c>
      <c r="C8368" t="s">
        <v>10</v>
      </c>
      <c r="D8368" t="s">
        <v>18</v>
      </c>
      <c r="E8368" t="s">
        <v>77</v>
      </c>
      <c r="F8368" t="s">
        <v>122</v>
      </c>
      <c r="G8368">
        <v>6</v>
      </c>
      <c r="H8368" s="3">
        <v>757.16</v>
      </c>
      <c r="I8368" s="3">
        <v>8182.21</v>
      </c>
    </row>
    <row r="8369" spans="1:9" x14ac:dyDescent="0.3">
      <c r="A8369">
        <v>8368</v>
      </c>
      <c r="B8369" s="2">
        <v>45733</v>
      </c>
      <c r="C8369" t="s">
        <v>13</v>
      </c>
      <c r="D8369" t="s">
        <v>17</v>
      </c>
      <c r="E8369" t="s">
        <v>105</v>
      </c>
      <c r="F8369" t="s">
        <v>121</v>
      </c>
      <c r="G8369">
        <v>16</v>
      </c>
      <c r="H8369" s="3">
        <v>464.32</v>
      </c>
      <c r="I8369" s="3">
        <v>13380.39</v>
      </c>
    </row>
    <row r="8370" spans="1:9" x14ac:dyDescent="0.3">
      <c r="A8370">
        <v>8369</v>
      </c>
      <c r="B8370" s="2">
        <v>45719</v>
      </c>
      <c r="C8370" t="s">
        <v>12</v>
      </c>
      <c r="D8370" t="s">
        <v>17</v>
      </c>
      <c r="E8370" t="s">
        <v>92</v>
      </c>
      <c r="F8370" t="s">
        <v>121</v>
      </c>
      <c r="G8370">
        <v>13</v>
      </c>
      <c r="H8370" s="3">
        <v>206.78</v>
      </c>
      <c r="I8370" s="3">
        <v>4841.54</v>
      </c>
    </row>
    <row r="8371" spans="1:9" x14ac:dyDescent="0.3">
      <c r="A8371">
        <v>8370</v>
      </c>
      <c r="B8371" s="2">
        <v>45729</v>
      </c>
      <c r="C8371" t="s">
        <v>14</v>
      </c>
      <c r="D8371" t="s">
        <v>17</v>
      </c>
      <c r="E8371" t="s">
        <v>94</v>
      </c>
      <c r="F8371" t="s">
        <v>122</v>
      </c>
      <c r="G8371">
        <v>6</v>
      </c>
      <c r="H8371" s="3">
        <v>1279.75</v>
      </c>
      <c r="I8371" s="3">
        <v>13829.54</v>
      </c>
    </row>
    <row r="8372" spans="1:9" x14ac:dyDescent="0.3">
      <c r="A8372">
        <v>8371</v>
      </c>
      <c r="B8372" s="2">
        <v>45719</v>
      </c>
      <c r="C8372" t="s">
        <v>10</v>
      </c>
      <c r="D8372" t="s">
        <v>18</v>
      </c>
      <c r="E8372" t="s">
        <v>103</v>
      </c>
      <c r="F8372" t="s">
        <v>121</v>
      </c>
      <c r="G8372">
        <v>4</v>
      </c>
      <c r="H8372" s="3">
        <v>895.07</v>
      </c>
      <c r="I8372" s="3">
        <v>6448.35</v>
      </c>
    </row>
    <row r="8373" spans="1:9" x14ac:dyDescent="0.3">
      <c r="A8373">
        <v>8372</v>
      </c>
      <c r="B8373" s="2">
        <v>45727</v>
      </c>
      <c r="C8373" t="s">
        <v>9</v>
      </c>
      <c r="D8373" t="s">
        <v>16</v>
      </c>
      <c r="E8373" t="s">
        <v>61</v>
      </c>
      <c r="F8373" t="s">
        <v>121</v>
      </c>
      <c r="G8373">
        <v>7</v>
      </c>
      <c r="H8373" s="3">
        <v>448.11</v>
      </c>
      <c r="I8373" s="3">
        <v>5649.55</v>
      </c>
    </row>
    <row r="8374" spans="1:9" x14ac:dyDescent="0.3">
      <c r="A8374">
        <v>8373</v>
      </c>
      <c r="B8374" s="2">
        <v>45725</v>
      </c>
      <c r="C8374" t="s">
        <v>13</v>
      </c>
      <c r="D8374" t="s">
        <v>17</v>
      </c>
      <c r="E8374" t="s">
        <v>77</v>
      </c>
      <c r="F8374" t="s">
        <v>121</v>
      </c>
      <c r="G8374">
        <v>18</v>
      </c>
      <c r="H8374" s="3">
        <v>360.12</v>
      </c>
      <c r="I8374" s="3">
        <v>11674.85</v>
      </c>
    </row>
    <row r="8375" spans="1:9" x14ac:dyDescent="0.3">
      <c r="A8375">
        <v>8374</v>
      </c>
      <c r="B8375" s="2">
        <v>45741</v>
      </c>
      <c r="C8375" t="s">
        <v>15</v>
      </c>
      <c r="D8375" t="s">
        <v>17</v>
      </c>
      <c r="E8375" t="s">
        <v>71</v>
      </c>
      <c r="F8375" t="s">
        <v>121</v>
      </c>
      <c r="G8375">
        <v>1</v>
      </c>
      <c r="H8375" s="3">
        <v>1781.36</v>
      </c>
      <c r="I8375" s="3">
        <v>3208.36</v>
      </c>
    </row>
    <row r="8376" spans="1:9" x14ac:dyDescent="0.3">
      <c r="A8376">
        <v>8375</v>
      </c>
      <c r="B8376" s="2">
        <v>45723</v>
      </c>
      <c r="C8376" t="s">
        <v>9</v>
      </c>
      <c r="D8376" t="s">
        <v>18</v>
      </c>
      <c r="E8376" t="s">
        <v>105</v>
      </c>
      <c r="F8376" t="s">
        <v>122</v>
      </c>
      <c r="G8376">
        <v>10</v>
      </c>
      <c r="H8376" s="3">
        <v>599.91</v>
      </c>
      <c r="I8376" s="3">
        <v>10804.82</v>
      </c>
    </row>
    <row r="8377" spans="1:9" x14ac:dyDescent="0.3">
      <c r="A8377">
        <v>8376</v>
      </c>
      <c r="B8377" s="2">
        <v>45732</v>
      </c>
      <c r="C8377" t="s">
        <v>10</v>
      </c>
      <c r="D8377" t="s">
        <v>19</v>
      </c>
      <c r="E8377" t="s">
        <v>90</v>
      </c>
      <c r="F8377" t="s">
        <v>122</v>
      </c>
      <c r="G8377">
        <v>9</v>
      </c>
      <c r="H8377" s="3">
        <v>874.98</v>
      </c>
      <c r="I8377" s="3">
        <v>14183.13</v>
      </c>
    </row>
    <row r="8378" spans="1:9" x14ac:dyDescent="0.3">
      <c r="A8378">
        <v>8377</v>
      </c>
      <c r="B8378" s="2">
        <v>45733</v>
      </c>
      <c r="C8378" t="s">
        <v>12</v>
      </c>
      <c r="D8378" t="s">
        <v>18</v>
      </c>
      <c r="E8378" t="s">
        <v>76</v>
      </c>
      <c r="F8378" t="s">
        <v>122</v>
      </c>
      <c r="G8378">
        <v>10</v>
      </c>
      <c r="H8378" s="3">
        <v>228.27</v>
      </c>
      <c r="I8378" s="3">
        <v>4111.3100000000004</v>
      </c>
    </row>
    <row r="8379" spans="1:9" x14ac:dyDescent="0.3">
      <c r="A8379">
        <v>8378</v>
      </c>
      <c r="B8379" s="2">
        <v>45747</v>
      </c>
      <c r="C8379" t="s">
        <v>9</v>
      </c>
      <c r="D8379" t="s">
        <v>18</v>
      </c>
      <c r="E8379" t="s">
        <v>86</v>
      </c>
      <c r="F8379" t="s">
        <v>122</v>
      </c>
      <c r="G8379">
        <v>20</v>
      </c>
      <c r="H8379" s="3">
        <v>568.27</v>
      </c>
      <c r="I8379" s="3">
        <v>20469.919999999998</v>
      </c>
    </row>
    <row r="8380" spans="1:9" x14ac:dyDescent="0.3">
      <c r="A8380">
        <v>8379</v>
      </c>
      <c r="B8380" s="2">
        <v>45734</v>
      </c>
      <c r="C8380" t="s">
        <v>13</v>
      </c>
      <c r="D8380" t="s">
        <v>18</v>
      </c>
      <c r="E8380" t="s">
        <v>114</v>
      </c>
      <c r="F8380" t="s">
        <v>121</v>
      </c>
      <c r="G8380">
        <v>18</v>
      </c>
      <c r="H8380" s="3">
        <v>341.85</v>
      </c>
      <c r="I8380" s="3">
        <v>11082.55</v>
      </c>
    </row>
    <row r="8381" spans="1:9" x14ac:dyDescent="0.3">
      <c r="A8381">
        <v>8380</v>
      </c>
      <c r="B8381" s="2">
        <v>45727</v>
      </c>
      <c r="C8381" t="s">
        <v>9</v>
      </c>
      <c r="D8381" t="s">
        <v>18</v>
      </c>
      <c r="E8381" t="s">
        <v>113</v>
      </c>
      <c r="F8381" t="s">
        <v>121</v>
      </c>
      <c r="G8381">
        <v>12</v>
      </c>
      <c r="H8381" s="3">
        <v>422.66</v>
      </c>
      <c r="I8381" s="3">
        <v>9134.9</v>
      </c>
    </row>
    <row r="8382" spans="1:9" x14ac:dyDescent="0.3">
      <c r="A8382">
        <v>8381</v>
      </c>
      <c r="B8382" s="2">
        <v>45719</v>
      </c>
      <c r="C8382" t="s">
        <v>15</v>
      </c>
      <c r="D8382" t="s">
        <v>16</v>
      </c>
      <c r="E8382" t="s">
        <v>75</v>
      </c>
      <c r="F8382" t="s">
        <v>122</v>
      </c>
      <c r="G8382">
        <v>9</v>
      </c>
      <c r="H8382" s="3">
        <v>1340.07</v>
      </c>
      <c r="I8382" s="3">
        <v>21722.080000000002</v>
      </c>
    </row>
    <row r="8383" spans="1:9" x14ac:dyDescent="0.3">
      <c r="A8383">
        <v>8382</v>
      </c>
      <c r="B8383" s="2">
        <v>45721</v>
      </c>
      <c r="C8383" t="s">
        <v>11</v>
      </c>
      <c r="D8383" t="s">
        <v>17</v>
      </c>
      <c r="E8383" t="s">
        <v>39</v>
      </c>
      <c r="F8383" t="s">
        <v>121</v>
      </c>
      <c r="G8383">
        <v>7</v>
      </c>
      <c r="H8383" s="3">
        <v>818.76</v>
      </c>
      <c r="I8383" s="3">
        <v>10322.530000000001</v>
      </c>
    </row>
    <row r="8384" spans="1:9" x14ac:dyDescent="0.3">
      <c r="A8384">
        <v>8383</v>
      </c>
      <c r="B8384" s="2">
        <v>45738</v>
      </c>
      <c r="C8384" t="s">
        <v>14</v>
      </c>
      <c r="D8384" t="s">
        <v>18</v>
      </c>
      <c r="E8384" t="s">
        <v>70</v>
      </c>
      <c r="F8384" t="s">
        <v>122</v>
      </c>
      <c r="G8384">
        <v>7</v>
      </c>
      <c r="H8384" s="3">
        <v>1126.73</v>
      </c>
      <c r="I8384" s="3">
        <v>14205.27</v>
      </c>
    </row>
    <row r="8385" spans="1:9" x14ac:dyDescent="0.3">
      <c r="A8385">
        <v>8384</v>
      </c>
      <c r="B8385" s="2">
        <v>45742</v>
      </c>
      <c r="C8385" t="s">
        <v>9</v>
      </c>
      <c r="D8385" t="s">
        <v>19</v>
      </c>
      <c r="E8385" t="s">
        <v>28</v>
      </c>
      <c r="F8385" t="s">
        <v>121</v>
      </c>
      <c r="G8385">
        <v>16</v>
      </c>
      <c r="H8385" s="3">
        <v>553.25</v>
      </c>
      <c r="I8385" s="3">
        <v>15943.1</v>
      </c>
    </row>
    <row r="8386" spans="1:9" x14ac:dyDescent="0.3">
      <c r="A8386">
        <v>8385</v>
      </c>
      <c r="B8386" s="2">
        <v>45735</v>
      </c>
      <c r="C8386" t="s">
        <v>15</v>
      </c>
      <c r="D8386" t="s">
        <v>17</v>
      </c>
      <c r="E8386" t="s">
        <v>96</v>
      </c>
      <c r="F8386" t="s">
        <v>121</v>
      </c>
      <c r="G8386">
        <v>6</v>
      </c>
      <c r="H8386" s="3">
        <v>1738.44</v>
      </c>
      <c r="I8386" s="3">
        <v>18786.349999999999</v>
      </c>
    </row>
    <row r="8387" spans="1:9" x14ac:dyDescent="0.3">
      <c r="A8387">
        <v>8386</v>
      </c>
      <c r="B8387" s="2">
        <v>45728</v>
      </c>
      <c r="C8387" t="s">
        <v>11</v>
      </c>
      <c r="D8387" t="s">
        <v>19</v>
      </c>
      <c r="E8387" t="s">
        <v>103</v>
      </c>
      <c r="F8387" t="s">
        <v>121</v>
      </c>
      <c r="G8387">
        <v>5</v>
      </c>
      <c r="H8387" s="3">
        <v>1095.19</v>
      </c>
      <c r="I8387" s="3">
        <v>9862.59</v>
      </c>
    </row>
    <row r="8388" spans="1:9" x14ac:dyDescent="0.3">
      <c r="A8388">
        <v>8387</v>
      </c>
      <c r="B8388" s="2">
        <v>45729</v>
      </c>
      <c r="C8388" t="s">
        <v>13</v>
      </c>
      <c r="D8388" t="s">
        <v>18</v>
      </c>
      <c r="E8388" t="s">
        <v>42</v>
      </c>
      <c r="F8388" t="s">
        <v>122</v>
      </c>
      <c r="G8388">
        <v>20</v>
      </c>
      <c r="H8388" s="3">
        <v>420.22</v>
      </c>
      <c r="I8388" s="3">
        <v>15136.94</v>
      </c>
    </row>
    <row r="8389" spans="1:9" x14ac:dyDescent="0.3">
      <c r="A8389">
        <v>8388</v>
      </c>
      <c r="B8389" s="2">
        <v>45734</v>
      </c>
      <c r="C8389" t="s">
        <v>10</v>
      </c>
      <c r="D8389" t="s">
        <v>20</v>
      </c>
      <c r="E8389" t="s">
        <v>48</v>
      </c>
      <c r="F8389" t="s">
        <v>121</v>
      </c>
      <c r="G8389">
        <v>7</v>
      </c>
      <c r="H8389" s="3">
        <v>763.43</v>
      </c>
      <c r="I8389" s="3">
        <v>9624.9599999999991</v>
      </c>
    </row>
    <row r="8390" spans="1:9" x14ac:dyDescent="0.3">
      <c r="A8390">
        <v>8389</v>
      </c>
      <c r="B8390" s="2">
        <v>45734</v>
      </c>
      <c r="C8390" t="s">
        <v>15</v>
      </c>
      <c r="D8390" t="s">
        <v>16</v>
      </c>
      <c r="E8390" t="s">
        <v>52</v>
      </c>
      <c r="F8390" t="s">
        <v>121</v>
      </c>
      <c r="G8390">
        <v>8</v>
      </c>
      <c r="H8390" s="3">
        <v>1678.87</v>
      </c>
      <c r="I8390" s="3">
        <v>24190.15</v>
      </c>
    </row>
    <row r="8391" spans="1:9" x14ac:dyDescent="0.3">
      <c r="A8391">
        <v>8390</v>
      </c>
      <c r="B8391" s="2">
        <v>45739</v>
      </c>
      <c r="C8391" t="s">
        <v>9</v>
      </c>
      <c r="D8391" t="s">
        <v>16</v>
      </c>
      <c r="E8391" t="s">
        <v>73</v>
      </c>
      <c r="F8391" t="s">
        <v>121</v>
      </c>
      <c r="G8391">
        <v>7</v>
      </c>
      <c r="H8391" s="3">
        <v>411.97</v>
      </c>
      <c r="I8391" s="3">
        <v>5193.92</v>
      </c>
    </row>
    <row r="8392" spans="1:9" x14ac:dyDescent="0.3">
      <c r="A8392">
        <v>8391</v>
      </c>
      <c r="B8392" s="2">
        <v>45740</v>
      </c>
      <c r="C8392" t="s">
        <v>13</v>
      </c>
      <c r="D8392" t="s">
        <v>17</v>
      </c>
      <c r="E8392" t="s">
        <v>65</v>
      </c>
      <c r="F8392" t="s">
        <v>122</v>
      </c>
      <c r="G8392">
        <v>13</v>
      </c>
      <c r="H8392" s="3">
        <v>495.09</v>
      </c>
      <c r="I8392" s="3">
        <v>11592.02</v>
      </c>
    </row>
    <row r="8393" spans="1:9" x14ac:dyDescent="0.3">
      <c r="A8393">
        <v>8392</v>
      </c>
      <c r="B8393" s="2">
        <v>45731</v>
      </c>
      <c r="C8393" t="s">
        <v>11</v>
      </c>
      <c r="D8393" t="s">
        <v>18</v>
      </c>
      <c r="E8393" t="s">
        <v>112</v>
      </c>
      <c r="F8393" t="s">
        <v>121</v>
      </c>
      <c r="G8393">
        <v>4</v>
      </c>
      <c r="H8393" s="3">
        <v>1073.78</v>
      </c>
      <c r="I8393" s="3">
        <v>7735.83</v>
      </c>
    </row>
    <row r="8394" spans="1:9" x14ac:dyDescent="0.3">
      <c r="A8394">
        <v>8393</v>
      </c>
      <c r="B8394" s="2">
        <v>45726</v>
      </c>
      <c r="C8394" t="s">
        <v>11</v>
      </c>
      <c r="D8394" t="s">
        <v>17</v>
      </c>
      <c r="E8394" t="s">
        <v>114</v>
      </c>
      <c r="F8394" t="s">
        <v>121</v>
      </c>
      <c r="G8394">
        <v>2</v>
      </c>
      <c r="H8394" s="3">
        <v>1153.3800000000001</v>
      </c>
      <c r="I8394" s="3">
        <v>4154.6400000000003</v>
      </c>
    </row>
    <row r="8395" spans="1:9" x14ac:dyDescent="0.3">
      <c r="A8395">
        <v>8394</v>
      </c>
      <c r="B8395" s="2">
        <v>45723</v>
      </c>
      <c r="C8395" t="s">
        <v>15</v>
      </c>
      <c r="D8395" t="s">
        <v>20</v>
      </c>
      <c r="E8395" t="s">
        <v>55</v>
      </c>
      <c r="F8395" t="s">
        <v>121</v>
      </c>
      <c r="G8395">
        <v>4</v>
      </c>
      <c r="H8395" s="3">
        <v>1675.21</v>
      </c>
      <c r="I8395" s="3">
        <v>12068.71</v>
      </c>
    </row>
    <row r="8396" spans="1:9" x14ac:dyDescent="0.3">
      <c r="A8396">
        <v>8395</v>
      </c>
      <c r="B8396" s="2">
        <v>45730</v>
      </c>
      <c r="C8396" t="s">
        <v>10</v>
      </c>
      <c r="D8396" t="s">
        <v>17</v>
      </c>
      <c r="E8396" t="s">
        <v>30</v>
      </c>
      <c r="F8396" t="s">
        <v>121</v>
      </c>
      <c r="G8396">
        <v>6</v>
      </c>
      <c r="H8396" s="3">
        <v>803.51</v>
      </c>
      <c r="I8396" s="3">
        <v>8683.08</v>
      </c>
    </row>
    <row r="8397" spans="1:9" x14ac:dyDescent="0.3">
      <c r="A8397">
        <v>8396</v>
      </c>
      <c r="B8397" s="2">
        <v>45735</v>
      </c>
      <c r="C8397" t="s">
        <v>14</v>
      </c>
      <c r="D8397" t="s">
        <v>17</v>
      </c>
      <c r="E8397" t="s">
        <v>95</v>
      </c>
      <c r="F8397" t="s">
        <v>121</v>
      </c>
      <c r="G8397">
        <v>8</v>
      </c>
      <c r="H8397" s="3">
        <v>1257.97</v>
      </c>
      <c r="I8397" s="3">
        <v>18125.57</v>
      </c>
    </row>
    <row r="8398" spans="1:9" x14ac:dyDescent="0.3">
      <c r="A8398">
        <v>8397</v>
      </c>
      <c r="B8398" s="2">
        <v>45723</v>
      </c>
      <c r="C8398" t="s">
        <v>15</v>
      </c>
      <c r="D8398" t="s">
        <v>17</v>
      </c>
      <c r="E8398" t="s">
        <v>70</v>
      </c>
      <c r="F8398" t="s">
        <v>122</v>
      </c>
      <c r="G8398">
        <v>6</v>
      </c>
      <c r="H8398" s="3">
        <v>1506.29</v>
      </c>
      <c r="I8398" s="3">
        <v>16277.64</v>
      </c>
    </row>
    <row r="8399" spans="1:9" x14ac:dyDescent="0.3">
      <c r="A8399">
        <v>8398</v>
      </c>
      <c r="B8399" s="2">
        <v>45730</v>
      </c>
      <c r="C8399" t="s">
        <v>15</v>
      </c>
      <c r="D8399" t="s">
        <v>18</v>
      </c>
      <c r="E8399" t="s">
        <v>120</v>
      </c>
      <c r="F8399" t="s">
        <v>121</v>
      </c>
      <c r="G8399">
        <v>3</v>
      </c>
      <c r="H8399" s="3">
        <v>1232</v>
      </c>
      <c r="I8399" s="3">
        <v>6656.77</v>
      </c>
    </row>
    <row r="8400" spans="1:9" x14ac:dyDescent="0.3">
      <c r="A8400">
        <v>8399</v>
      </c>
      <c r="B8400" s="2">
        <v>45725</v>
      </c>
      <c r="C8400" t="s">
        <v>13</v>
      </c>
      <c r="D8400" t="s">
        <v>18</v>
      </c>
      <c r="E8400" t="s">
        <v>69</v>
      </c>
      <c r="F8400" t="s">
        <v>121</v>
      </c>
      <c r="G8400">
        <v>5</v>
      </c>
      <c r="H8400" s="3">
        <v>412.79</v>
      </c>
      <c r="I8400" s="3">
        <v>3717.33</v>
      </c>
    </row>
    <row r="8401" spans="1:9" x14ac:dyDescent="0.3">
      <c r="A8401">
        <v>8400</v>
      </c>
      <c r="B8401" s="2">
        <v>45736</v>
      </c>
      <c r="C8401" t="s">
        <v>9</v>
      </c>
      <c r="D8401" t="s">
        <v>18</v>
      </c>
      <c r="E8401" t="s">
        <v>53</v>
      </c>
      <c r="F8401" t="s">
        <v>121</v>
      </c>
      <c r="G8401">
        <v>11</v>
      </c>
      <c r="H8401" s="3">
        <v>459.38</v>
      </c>
      <c r="I8401" s="3">
        <v>9101.15</v>
      </c>
    </row>
    <row r="8402" spans="1:9" x14ac:dyDescent="0.3">
      <c r="A8402">
        <v>8401</v>
      </c>
      <c r="B8402" s="2">
        <v>45718</v>
      </c>
      <c r="C8402" t="s">
        <v>12</v>
      </c>
      <c r="D8402" t="s">
        <v>18</v>
      </c>
      <c r="E8402" t="s">
        <v>33</v>
      </c>
      <c r="F8402" t="s">
        <v>121</v>
      </c>
      <c r="G8402">
        <v>15</v>
      </c>
      <c r="H8402" s="3">
        <v>190.55</v>
      </c>
      <c r="I8402" s="3">
        <v>5147.92</v>
      </c>
    </row>
    <row r="8403" spans="1:9" x14ac:dyDescent="0.3">
      <c r="A8403">
        <v>8402</v>
      </c>
      <c r="B8403" s="2">
        <v>45733</v>
      </c>
      <c r="C8403" t="s">
        <v>14</v>
      </c>
      <c r="D8403" t="s">
        <v>20</v>
      </c>
      <c r="E8403" t="s">
        <v>56</v>
      </c>
      <c r="F8403" t="s">
        <v>121</v>
      </c>
      <c r="G8403">
        <v>5</v>
      </c>
      <c r="H8403" s="3">
        <v>1492.98</v>
      </c>
      <c r="I8403" s="3">
        <v>13444.84</v>
      </c>
    </row>
    <row r="8404" spans="1:9" x14ac:dyDescent="0.3">
      <c r="A8404">
        <v>8403</v>
      </c>
      <c r="B8404" s="2">
        <v>45741</v>
      </c>
      <c r="C8404" t="s">
        <v>13</v>
      </c>
      <c r="D8404" t="s">
        <v>18</v>
      </c>
      <c r="E8404" t="s">
        <v>83</v>
      </c>
      <c r="F8404" t="s">
        <v>121</v>
      </c>
      <c r="G8404">
        <v>13</v>
      </c>
      <c r="H8404" s="3">
        <v>328.46</v>
      </c>
      <c r="I8404" s="3">
        <v>7690.55</v>
      </c>
    </row>
    <row r="8405" spans="1:9" x14ac:dyDescent="0.3">
      <c r="A8405">
        <v>8404</v>
      </c>
      <c r="B8405" s="2">
        <v>45742</v>
      </c>
      <c r="C8405" t="s">
        <v>15</v>
      </c>
      <c r="D8405" t="s">
        <v>17</v>
      </c>
      <c r="E8405" t="s">
        <v>65</v>
      </c>
      <c r="F8405" t="s">
        <v>122</v>
      </c>
      <c r="G8405">
        <v>10</v>
      </c>
      <c r="H8405" s="3">
        <v>1475.12</v>
      </c>
      <c r="I8405" s="3">
        <v>26568</v>
      </c>
    </row>
    <row r="8406" spans="1:9" x14ac:dyDescent="0.3">
      <c r="A8406">
        <v>8405</v>
      </c>
      <c r="B8406" s="2">
        <v>45724</v>
      </c>
      <c r="C8406" t="s">
        <v>11</v>
      </c>
      <c r="D8406" t="s">
        <v>17</v>
      </c>
      <c r="E8406" t="s">
        <v>65</v>
      </c>
      <c r="F8406" t="s">
        <v>121</v>
      </c>
      <c r="G8406">
        <v>3</v>
      </c>
      <c r="H8406" s="3">
        <v>1074.17</v>
      </c>
      <c r="I8406" s="3">
        <v>5803.98</v>
      </c>
    </row>
    <row r="8407" spans="1:9" x14ac:dyDescent="0.3">
      <c r="A8407">
        <v>8406</v>
      </c>
      <c r="B8407" s="2">
        <v>45721</v>
      </c>
      <c r="C8407" t="s">
        <v>9</v>
      </c>
      <c r="D8407" t="s">
        <v>16</v>
      </c>
      <c r="E8407" t="s">
        <v>34</v>
      </c>
      <c r="F8407" t="s">
        <v>121</v>
      </c>
      <c r="G8407">
        <v>9</v>
      </c>
      <c r="H8407" s="3">
        <v>419.27</v>
      </c>
      <c r="I8407" s="3">
        <v>6796.23</v>
      </c>
    </row>
    <row r="8408" spans="1:9" x14ac:dyDescent="0.3">
      <c r="A8408">
        <v>8407</v>
      </c>
      <c r="B8408" s="2">
        <v>45737</v>
      </c>
      <c r="C8408" t="s">
        <v>11</v>
      </c>
      <c r="D8408" t="s">
        <v>18</v>
      </c>
      <c r="E8408" t="s">
        <v>78</v>
      </c>
      <c r="F8408" t="s">
        <v>121</v>
      </c>
      <c r="G8408">
        <v>6</v>
      </c>
      <c r="H8408" s="3">
        <v>911.56</v>
      </c>
      <c r="I8408" s="3">
        <v>9850.7199999999993</v>
      </c>
    </row>
    <row r="8409" spans="1:9" x14ac:dyDescent="0.3">
      <c r="A8409">
        <v>8408</v>
      </c>
      <c r="B8409" s="2">
        <v>45726</v>
      </c>
      <c r="C8409" t="s">
        <v>12</v>
      </c>
      <c r="D8409" t="s">
        <v>16</v>
      </c>
      <c r="E8409" t="s">
        <v>76</v>
      </c>
      <c r="F8409" t="s">
        <v>121</v>
      </c>
      <c r="G8409">
        <v>20</v>
      </c>
      <c r="H8409" s="3">
        <v>249.62</v>
      </c>
      <c r="I8409" s="3">
        <v>8991.68</v>
      </c>
    </row>
    <row r="8410" spans="1:9" x14ac:dyDescent="0.3">
      <c r="A8410">
        <v>8409</v>
      </c>
      <c r="B8410" s="2">
        <v>45717</v>
      </c>
      <c r="C8410" t="s">
        <v>9</v>
      </c>
      <c r="D8410" t="s">
        <v>19</v>
      </c>
      <c r="E8410" t="s">
        <v>60</v>
      </c>
      <c r="F8410" t="s">
        <v>121</v>
      </c>
      <c r="G8410">
        <v>7</v>
      </c>
      <c r="H8410" s="3">
        <v>495.22</v>
      </c>
      <c r="I8410" s="3">
        <v>6243.49</v>
      </c>
    </row>
    <row r="8411" spans="1:9" x14ac:dyDescent="0.3">
      <c r="A8411">
        <v>8410</v>
      </c>
      <c r="B8411" s="2">
        <v>45736</v>
      </c>
      <c r="C8411" t="s">
        <v>9</v>
      </c>
      <c r="D8411" t="s">
        <v>19</v>
      </c>
      <c r="E8411" t="s">
        <v>119</v>
      </c>
      <c r="F8411" t="s">
        <v>121</v>
      </c>
      <c r="G8411">
        <v>5</v>
      </c>
      <c r="H8411" s="3">
        <v>545.07000000000005</v>
      </c>
      <c r="I8411" s="3">
        <v>4908.5600000000004</v>
      </c>
    </row>
    <row r="8412" spans="1:9" x14ac:dyDescent="0.3">
      <c r="A8412">
        <v>8411</v>
      </c>
      <c r="B8412" s="2">
        <v>45732</v>
      </c>
      <c r="C8412" t="s">
        <v>15</v>
      </c>
      <c r="D8412" t="s">
        <v>16</v>
      </c>
      <c r="E8412" t="s">
        <v>58</v>
      </c>
      <c r="F8412" t="s">
        <v>121</v>
      </c>
      <c r="G8412">
        <v>3</v>
      </c>
      <c r="H8412" s="3">
        <v>1372.16</v>
      </c>
      <c r="I8412" s="3">
        <v>7414.08</v>
      </c>
    </row>
    <row r="8413" spans="1:9" x14ac:dyDescent="0.3">
      <c r="A8413">
        <v>8412</v>
      </c>
      <c r="B8413" s="2">
        <v>45730</v>
      </c>
      <c r="C8413" t="s">
        <v>10</v>
      </c>
      <c r="D8413" t="s">
        <v>20</v>
      </c>
      <c r="E8413" t="s">
        <v>115</v>
      </c>
      <c r="F8413" t="s">
        <v>121</v>
      </c>
      <c r="G8413">
        <v>4</v>
      </c>
      <c r="H8413" s="3">
        <v>754.43</v>
      </c>
      <c r="I8413" s="3">
        <v>5435.14</v>
      </c>
    </row>
    <row r="8414" spans="1:9" x14ac:dyDescent="0.3">
      <c r="A8414">
        <v>8413</v>
      </c>
      <c r="B8414" s="2">
        <v>45719</v>
      </c>
      <c r="C8414" t="s">
        <v>12</v>
      </c>
      <c r="D8414" t="s">
        <v>16</v>
      </c>
      <c r="E8414" t="s">
        <v>46</v>
      </c>
      <c r="F8414" t="s">
        <v>121</v>
      </c>
      <c r="G8414">
        <v>12</v>
      </c>
      <c r="H8414" s="3">
        <v>171.83</v>
      </c>
      <c r="I8414" s="3">
        <v>3713.74</v>
      </c>
    </row>
    <row r="8415" spans="1:9" x14ac:dyDescent="0.3">
      <c r="A8415">
        <v>8414</v>
      </c>
      <c r="B8415" s="2">
        <v>45734</v>
      </c>
      <c r="C8415" t="s">
        <v>11</v>
      </c>
      <c r="D8415" t="s">
        <v>19</v>
      </c>
      <c r="E8415" t="s">
        <v>59</v>
      </c>
      <c r="F8415" t="s">
        <v>121</v>
      </c>
      <c r="G8415">
        <v>8</v>
      </c>
      <c r="H8415" s="3">
        <v>1086.0999999999999</v>
      </c>
      <c r="I8415" s="3">
        <v>15649.17</v>
      </c>
    </row>
    <row r="8416" spans="1:9" x14ac:dyDescent="0.3">
      <c r="A8416">
        <v>8415</v>
      </c>
      <c r="B8416" s="2">
        <v>45724</v>
      </c>
      <c r="C8416" t="s">
        <v>9</v>
      </c>
      <c r="D8416" t="s">
        <v>17</v>
      </c>
      <c r="E8416" t="s">
        <v>23</v>
      </c>
      <c r="F8416" t="s">
        <v>121</v>
      </c>
      <c r="G8416">
        <v>18</v>
      </c>
      <c r="H8416" s="3">
        <v>415.43</v>
      </c>
      <c r="I8416" s="3">
        <v>13467.96</v>
      </c>
    </row>
    <row r="8417" spans="1:9" x14ac:dyDescent="0.3">
      <c r="A8417">
        <v>8416</v>
      </c>
      <c r="B8417" s="2">
        <v>45745</v>
      </c>
      <c r="C8417" t="s">
        <v>11</v>
      </c>
      <c r="D8417" t="s">
        <v>16</v>
      </c>
      <c r="E8417" t="s">
        <v>37</v>
      </c>
      <c r="F8417" t="s">
        <v>122</v>
      </c>
      <c r="G8417">
        <v>3</v>
      </c>
      <c r="H8417" s="3">
        <v>967.83</v>
      </c>
      <c r="I8417" s="3">
        <v>5229.3999999999996</v>
      </c>
    </row>
    <row r="8418" spans="1:9" x14ac:dyDescent="0.3">
      <c r="A8418">
        <v>8417</v>
      </c>
      <c r="B8418" s="2">
        <v>45721</v>
      </c>
      <c r="C8418" t="s">
        <v>13</v>
      </c>
      <c r="D8418" t="s">
        <v>16</v>
      </c>
      <c r="E8418" t="s">
        <v>32</v>
      </c>
      <c r="F8418" t="s">
        <v>122</v>
      </c>
      <c r="G8418">
        <v>9</v>
      </c>
      <c r="H8418" s="3">
        <v>475.85</v>
      </c>
      <c r="I8418" s="3">
        <v>7713.37</v>
      </c>
    </row>
    <row r="8419" spans="1:9" x14ac:dyDescent="0.3">
      <c r="A8419">
        <v>8418</v>
      </c>
      <c r="B8419" s="2">
        <v>45728</v>
      </c>
      <c r="C8419" t="s">
        <v>13</v>
      </c>
      <c r="D8419" t="s">
        <v>20</v>
      </c>
      <c r="E8419" t="s">
        <v>49</v>
      </c>
      <c r="F8419" t="s">
        <v>121</v>
      </c>
      <c r="G8419">
        <v>10</v>
      </c>
      <c r="H8419" s="3">
        <v>447.09</v>
      </c>
      <c r="I8419" s="3">
        <v>8052.42</v>
      </c>
    </row>
    <row r="8420" spans="1:9" x14ac:dyDescent="0.3">
      <c r="A8420">
        <v>8419</v>
      </c>
      <c r="B8420" s="2">
        <v>45739</v>
      </c>
      <c r="C8420" t="s">
        <v>15</v>
      </c>
      <c r="D8420" t="s">
        <v>16</v>
      </c>
      <c r="E8420" t="s">
        <v>23</v>
      </c>
      <c r="F8420" t="s">
        <v>121</v>
      </c>
      <c r="G8420">
        <v>6</v>
      </c>
      <c r="H8420" s="3">
        <v>1276.56</v>
      </c>
      <c r="I8420" s="3">
        <v>13795.07</v>
      </c>
    </row>
    <row r="8421" spans="1:9" x14ac:dyDescent="0.3">
      <c r="A8421">
        <v>8420</v>
      </c>
      <c r="B8421" s="2">
        <v>45731</v>
      </c>
      <c r="C8421" t="s">
        <v>9</v>
      </c>
      <c r="D8421" t="s">
        <v>17</v>
      </c>
      <c r="E8421" t="s">
        <v>72</v>
      </c>
      <c r="F8421" t="s">
        <v>121</v>
      </c>
      <c r="G8421">
        <v>10</v>
      </c>
      <c r="H8421" s="3">
        <v>499.64</v>
      </c>
      <c r="I8421" s="3">
        <v>8998.8799999999992</v>
      </c>
    </row>
    <row r="8422" spans="1:9" x14ac:dyDescent="0.3">
      <c r="A8422">
        <v>8421</v>
      </c>
      <c r="B8422" s="2">
        <v>45743</v>
      </c>
      <c r="C8422" t="s">
        <v>12</v>
      </c>
      <c r="D8422" t="s">
        <v>18</v>
      </c>
      <c r="E8422" t="s">
        <v>120</v>
      </c>
      <c r="F8422" t="s">
        <v>122</v>
      </c>
      <c r="G8422">
        <v>20</v>
      </c>
      <c r="H8422" s="3">
        <v>180.04</v>
      </c>
      <c r="I8422" s="3">
        <v>6485.31</v>
      </c>
    </row>
    <row r="8423" spans="1:9" x14ac:dyDescent="0.3">
      <c r="A8423">
        <v>8422</v>
      </c>
      <c r="B8423" s="2">
        <v>45727</v>
      </c>
      <c r="C8423" t="s">
        <v>11</v>
      </c>
      <c r="D8423" t="s">
        <v>17</v>
      </c>
      <c r="E8423" t="s">
        <v>105</v>
      </c>
      <c r="F8423" t="s">
        <v>121</v>
      </c>
      <c r="G8423">
        <v>6</v>
      </c>
      <c r="H8423" s="3">
        <v>1135.8599999999999</v>
      </c>
      <c r="I8423" s="3">
        <v>12274.61</v>
      </c>
    </row>
    <row r="8424" spans="1:9" x14ac:dyDescent="0.3">
      <c r="A8424">
        <v>8423</v>
      </c>
      <c r="B8424" s="2">
        <v>45742</v>
      </c>
      <c r="C8424" t="s">
        <v>12</v>
      </c>
      <c r="D8424" t="s">
        <v>17</v>
      </c>
      <c r="E8424" t="s">
        <v>101</v>
      </c>
      <c r="F8424" t="s">
        <v>121</v>
      </c>
      <c r="G8424">
        <v>8</v>
      </c>
      <c r="H8424" s="3">
        <v>198.65</v>
      </c>
      <c r="I8424" s="3">
        <v>2862.27</v>
      </c>
    </row>
    <row r="8425" spans="1:9" x14ac:dyDescent="0.3">
      <c r="A8425">
        <v>8424</v>
      </c>
      <c r="B8425" s="2">
        <v>45738</v>
      </c>
      <c r="C8425" t="s">
        <v>9</v>
      </c>
      <c r="D8425" t="s">
        <v>16</v>
      </c>
      <c r="E8425" t="s">
        <v>54</v>
      </c>
      <c r="F8425" t="s">
        <v>122</v>
      </c>
      <c r="G8425">
        <v>18</v>
      </c>
      <c r="H8425" s="3">
        <v>463.46</v>
      </c>
      <c r="I8425" s="3">
        <v>15025.06</v>
      </c>
    </row>
    <row r="8426" spans="1:9" x14ac:dyDescent="0.3">
      <c r="A8426">
        <v>8425</v>
      </c>
      <c r="B8426" s="2">
        <v>45745</v>
      </c>
      <c r="C8426" t="s">
        <v>15</v>
      </c>
      <c r="D8426" t="s">
        <v>17</v>
      </c>
      <c r="E8426" t="s">
        <v>47</v>
      </c>
      <c r="F8426" t="s">
        <v>121</v>
      </c>
      <c r="G8426">
        <v>9</v>
      </c>
      <c r="H8426" s="3">
        <v>1372.03</v>
      </c>
      <c r="I8426" s="3">
        <v>22240.15</v>
      </c>
    </row>
    <row r="8427" spans="1:9" x14ac:dyDescent="0.3">
      <c r="A8427">
        <v>8426</v>
      </c>
      <c r="B8427" s="2">
        <v>45723</v>
      </c>
      <c r="C8427" t="s">
        <v>11</v>
      </c>
      <c r="D8427" t="s">
        <v>16</v>
      </c>
      <c r="E8427" t="s">
        <v>36</v>
      </c>
      <c r="F8427" t="s">
        <v>121</v>
      </c>
      <c r="G8427">
        <v>6</v>
      </c>
      <c r="H8427" s="3">
        <v>876.95</v>
      </c>
      <c r="I8427" s="3">
        <v>9476.7099999999991</v>
      </c>
    </row>
    <row r="8428" spans="1:9" x14ac:dyDescent="0.3">
      <c r="A8428">
        <v>8427</v>
      </c>
      <c r="B8428" s="2">
        <v>45734</v>
      </c>
      <c r="C8428" t="s">
        <v>11</v>
      </c>
      <c r="D8428" t="s">
        <v>18</v>
      </c>
      <c r="E8428" t="s">
        <v>55</v>
      </c>
      <c r="F8428" t="s">
        <v>121</v>
      </c>
      <c r="G8428">
        <v>3</v>
      </c>
      <c r="H8428" s="3">
        <v>876.16</v>
      </c>
      <c r="I8428" s="3">
        <v>4734.09</v>
      </c>
    </row>
    <row r="8429" spans="1:9" x14ac:dyDescent="0.3">
      <c r="A8429">
        <v>8428</v>
      </c>
      <c r="B8429" s="2">
        <v>45739</v>
      </c>
      <c r="C8429" t="s">
        <v>12</v>
      </c>
      <c r="D8429" t="s">
        <v>18</v>
      </c>
      <c r="E8429" t="s">
        <v>57</v>
      </c>
      <c r="F8429" t="s">
        <v>121</v>
      </c>
      <c r="G8429">
        <v>9</v>
      </c>
      <c r="H8429" s="3">
        <v>213.38</v>
      </c>
      <c r="I8429" s="3">
        <v>3458.82</v>
      </c>
    </row>
    <row r="8430" spans="1:9" x14ac:dyDescent="0.3">
      <c r="A8430">
        <v>8429</v>
      </c>
      <c r="B8430" s="2">
        <v>45729</v>
      </c>
      <c r="C8430" t="s">
        <v>13</v>
      </c>
      <c r="D8430" t="s">
        <v>16</v>
      </c>
      <c r="E8430" t="s">
        <v>34</v>
      </c>
      <c r="F8430" t="s">
        <v>121</v>
      </c>
      <c r="G8430">
        <v>19</v>
      </c>
      <c r="H8430" s="3">
        <v>409.96</v>
      </c>
      <c r="I8430" s="3">
        <v>14029</v>
      </c>
    </row>
    <row r="8431" spans="1:9" x14ac:dyDescent="0.3">
      <c r="A8431">
        <v>8430</v>
      </c>
      <c r="B8431" s="2">
        <v>45743</v>
      </c>
      <c r="C8431" t="s">
        <v>15</v>
      </c>
      <c r="D8431" t="s">
        <v>20</v>
      </c>
      <c r="E8431" t="s">
        <v>93</v>
      </c>
      <c r="F8431" t="s">
        <v>122</v>
      </c>
      <c r="G8431">
        <v>4</v>
      </c>
      <c r="H8431" s="3">
        <v>1218.6099999999999</v>
      </c>
      <c r="I8431" s="3">
        <v>8779.23</v>
      </c>
    </row>
    <row r="8432" spans="1:9" x14ac:dyDescent="0.3">
      <c r="A8432">
        <v>8431</v>
      </c>
      <c r="B8432" s="2">
        <v>45730</v>
      </c>
      <c r="C8432" t="s">
        <v>10</v>
      </c>
      <c r="D8432" t="s">
        <v>20</v>
      </c>
      <c r="E8432" t="s">
        <v>75</v>
      </c>
      <c r="F8432" t="s">
        <v>122</v>
      </c>
      <c r="G8432">
        <v>8</v>
      </c>
      <c r="H8432" s="3">
        <v>761.51</v>
      </c>
      <c r="I8432" s="3">
        <v>10972.29</v>
      </c>
    </row>
    <row r="8433" spans="1:9" x14ac:dyDescent="0.3">
      <c r="A8433">
        <v>8432</v>
      </c>
      <c r="B8433" s="2">
        <v>45718</v>
      </c>
      <c r="C8433" t="s">
        <v>10</v>
      </c>
      <c r="D8433" t="s">
        <v>17</v>
      </c>
      <c r="E8433" t="s">
        <v>84</v>
      </c>
      <c r="F8433" t="s">
        <v>121</v>
      </c>
      <c r="G8433">
        <v>2</v>
      </c>
      <c r="H8433" s="3">
        <v>824.1</v>
      </c>
      <c r="I8433" s="3">
        <v>2968.53</v>
      </c>
    </row>
    <row r="8434" spans="1:9" x14ac:dyDescent="0.3">
      <c r="A8434">
        <v>8433</v>
      </c>
      <c r="B8434" s="2">
        <v>45735</v>
      </c>
      <c r="C8434" t="s">
        <v>12</v>
      </c>
      <c r="D8434" t="s">
        <v>18</v>
      </c>
      <c r="E8434" t="s">
        <v>97</v>
      </c>
      <c r="F8434" t="s">
        <v>121</v>
      </c>
      <c r="G8434">
        <v>12</v>
      </c>
      <c r="H8434" s="3">
        <v>224.51</v>
      </c>
      <c r="I8434" s="3">
        <v>4852.3100000000004</v>
      </c>
    </row>
    <row r="8435" spans="1:9" x14ac:dyDescent="0.3">
      <c r="A8435">
        <v>8434</v>
      </c>
      <c r="B8435" s="2">
        <v>45728</v>
      </c>
      <c r="C8435" t="s">
        <v>10</v>
      </c>
      <c r="D8435" t="s">
        <v>16</v>
      </c>
      <c r="E8435" t="s">
        <v>56</v>
      </c>
      <c r="F8435" t="s">
        <v>122</v>
      </c>
      <c r="G8435">
        <v>2</v>
      </c>
      <c r="H8435" s="3">
        <v>734.43</v>
      </c>
      <c r="I8435" s="3">
        <v>2645.53</v>
      </c>
    </row>
    <row r="8436" spans="1:9" x14ac:dyDescent="0.3">
      <c r="A8436">
        <v>8435</v>
      </c>
      <c r="B8436" s="2">
        <v>45744</v>
      </c>
      <c r="C8436" t="s">
        <v>9</v>
      </c>
      <c r="D8436" t="s">
        <v>19</v>
      </c>
      <c r="E8436" t="s">
        <v>111</v>
      </c>
      <c r="F8436" t="s">
        <v>121</v>
      </c>
      <c r="G8436">
        <v>5</v>
      </c>
      <c r="H8436" s="3">
        <v>537.29</v>
      </c>
      <c r="I8436" s="3">
        <v>4838.49</v>
      </c>
    </row>
    <row r="8437" spans="1:9" x14ac:dyDescent="0.3">
      <c r="A8437">
        <v>8436</v>
      </c>
      <c r="B8437" s="2">
        <v>45718</v>
      </c>
      <c r="C8437" t="s">
        <v>14</v>
      </c>
      <c r="D8437" t="s">
        <v>19</v>
      </c>
      <c r="E8437" t="s">
        <v>92</v>
      </c>
      <c r="F8437" t="s">
        <v>122</v>
      </c>
      <c r="G8437">
        <v>3</v>
      </c>
      <c r="H8437" s="3">
        <v>1179.47</v>
      </c>
      <c r="I8437" s="3">
        <v>6372.94</v>
      </c>
    </row>
    <row r="8438" spans="1:9" x14ac:dyDescent="0.3">
      <c r="A8438">
        <v>8437</v>
      </c>
      <c r="B8438" s="2">
        <v>45740</v>
      </c>
      <c r="C8438" t="s">
        <v>15</v>
      </c>
      <c r="D8438" t="s">
        <v>16</v>
      </c>
      <c r="E8438" t="s">
        <v>56</v>
      </c>
      <c r="F8438" t="s">
        <v>121</v>
      </c>
      <c r="G8438">
        <v>1</v>
      </c>
      <c r="H8438" s="3">
        <v>1415.62</v>
      </c>
      <c r="I8438" s="3">
        <v>2549.64</v>
      </c>
    </row>
    <row r="8439" spans="1:9" x14ac:dyDescent="0.3">
      <c r="A8439">
        <v>8438</v>
      </c>
      <c r="B8439" s="2">
        <v>45733</v>
      </c>
      <c r="C8439" t="s">
        <v>14</v>
      </c>
      <c r="D8439" t="s">
        <v>18</v>
      </c>
      <c r="E8439" t="s">
        <v>88</v>
      </c>
      <c r="F8439" t="s">
        <v>121</v>
      </c>
      <c r="G8439">
        <v>2</v>
      </c>
      <c r="H8439" s="3">
        <v>1424.65</v>
      </c>
      <c r="I8439" s="3">
        <v>5131.8</v>
      </c>
    </row>
    <row r="8440" spans="1:9" x14ac:dyDescent="0.3">
      <c r="A8440">
        <v>8439</v>
      </c>
      <c r="B8440" s="2">
        <v>45743</v>
      </c>
      <c r="C8440" t="s">
        <v>12</v>
      </c>
      <c r="D8440" t="s">
        <v>16</v>
      </c>
      <c r="E8440" t="s">
        <v>22</v>
      </c>
      <c r="F8440" t="s">
        <v>121</v>
      </c>
      <c r="G8440">
        <v>13</v>
      </c>
      <c r="H8440" s="3">
        <v>203.65</v>
      </c>
      <c r="I8440" s="3">
        <v>4768.25</v>
      </c>
    </row>
    <row r="8441" spans="1:9" x14ac:dyDescent="0.3">
      <c r="A8441">
        <v>8440</v>
      </c>
      <c r="B8441" s="2">
        <v>45742</v>
      </c>
      <c r="C8441" t="s">
        <v>10</v>
      </c>
      <c r="D8441" t="s">
        <v>19</v>
      </c>
      <c r="E8441" t="s">
        <v>120</v>
      </c>
      <c r="F8441" t="s">
        <v>122</v>
      </c>
      <c r="G8441">
        <v>2</v>
      </c>
      <c r="H8441" s="3">
        <v>719.92</v>
      </c>
      <c r="I8441" s="3">
        <v>2593.2600000000002</v>
      </c>
    </row>
    <row r="8442" spans="1:9" x14ac:dyDescent="0.3">
      <c r="A8442">
        <v>8441</v>
      </c>
      <c r="B8442" s="2">
        <v>45745</v>
      </c>
      <c r="C8442" t="s">
        <v>10</v>
      </c>
      <c r="D8442" t="s">
        <v>16</v>
      </c>
      <c r="E8442" t="s">
        <v>65</v>
      </c>
      <c r="F8442" t="s">
        <v>121</v>
      </c>
      <c r="G8442">
        <v>7</v>
      </c>
      <c r="H8442" s="3">
        <v>764.84</v>
      </c>
      <c r="I8442" s="3">
        <v>9642.73</v>
      </c>
    </row>
    <row r="8443" spans="1:9" x14ac:dyDescent="0.3">
      <c r="A8443">
        <v>8442</v>
      </c>
      <c r="B8443" s="2">
        <v>45733</v>
      </c>
      <c r="C8443" t="s">
        <v>14</v>
      </c>
      <c r="D8443" t="s">
        <v>17</v>
      </c>
      <c r="E8443" t="s">
        <v>49</v>
      </c>
      <c r="F8443" t="s">
        <v>121</v>
      </c>
      <c r="G8443">
        <v>1</v>
      </c>
      <c r="H8443" s="3">
        <v>1214.8</v>
      </c>
      <c r="I8443" s="3">
        <v>2187.94</v>
      </c>
    </row>
    <row r="8444" spans="1:9" x14ac:dyDescent="0.3">
      <c r="A8444">
        <v>8443</v>
      </c>
      <c r="B8444" s="2">
        <v>45722</v>
      </c>
      <c r="C8444" t="s">
        <v>10</v>
      </c>
      <c r="D8444" t="s">
        <v>20</v>
      </c>
      <c r="E8444" t="s">
        <v>27</v>
      </c>
      <c r="F8444" t="s">
        <v>121</v>
      </c>
      <c r="G8444">
        <v>6</v>
      </c>
      <c r="H8444" s="3">
        <v>747.72</v>
      </c>
      <c r="I8444" s="3">
        <v>8080.19</v>
      </c>
    </row>
    <row r="8445" spans="1:9" x14ac:dyDescent="0.3">
      <c r="A8445">
        <v>8444</v>
      </c>
      <c r="B8445" s="2">
        <v>45718</v>
      </c>
      <c r="C8445" t="s">
        <v>15</v>
      </c>
      <c r="D8445" t="s">
        <v>17</v>
      </c>
      <c r="E8445" t="s">
        <v>120</v>
      </c>
      <c r="F8445" t="s">
        <v>121</v>
      </c>
      <c r="G8445">
        <v>4</v>
      </c>
      <c r="H8445" s="3">
        <v>1436.35</v>
      </c>
      <c r="I8445" s="3">
        <v>10347.89</v>
      </c>
    </row>
    <row r="8446" spans="1:9" x14ac:dyDescent="0.3">
      <c r="A8446">
        <v>8445</v>
      </c>
      <c r="B8446" s="2">
        <v>45721</v>
      </c>
      <c r="C8446" t="s">
        <v>11</v>
      </c>
      <c r="D8446" t="s">
        <v>18</v>
      </c>
      <c r="E8446" t="s">
        <v>40</v>
      </c>
      <c r="F8446" t="s">
        <v>121</v>
      </c>
      <c r="G8446">
        <v>6</v>
      </c>
      <c r="H8446" s="3">
        <v>1076.32</v>
      </c>
      <c r="I8446" s="3">
        <v>11631.19</v>
      </c>
    </row>
    <row r="8447" spans="1:9" x14ac:dyDescent="0.3">
      <c r="A8447">
        <v>8446</v>
      </c>
      <c r="B8447" s="2">
        <v>45721</v>
      </c>
      <c r="C8447" t="s">
        <v>12</v>
      </c>
      <c r="D8447" t="s">
        <v>20</v>
      </c>
      <c r="E8447" t="s">
        <v>33</v>
      </c>
      <c r="F8447" t="s">
        <v>122</v>
      </c>
      <c r="G8447">
        <v>13</v>
      </c>
      <c r="H8447" s="3">
        <v>244.37</v>
      </c>
      <c r="I8447" s="3">
        <v>5721.67</v>
      </c>
    </row>
    <row r="8448" spans="1:9" x14ac:dyDescent="0.3">
      <c r="A8448">
        <v>8447</v>
      </c>
      <c r="B8448" s="2">
        <v>45741</v>
      </c>
      <c r="C8448" t="s">
        <v>12</v>
      </c>
      <c r="D8448" t="s">
        <v>17</v>
      </c>
      <c r="E8448" t="s">
        <v>81</v>
      </c>
      <c r="F8448" t="s">
        <v>122</v>
      </c>
      <c r="G8448">
        <v>18</v>
      </c>
      <c r="H8448" s="3">
        <v>188.16</v>
      </c>
      <c r="I8448" s="3">
        <v>6100.02</v>
      </c>
    </row>
    <row r="8449" spans="1:9" x14ac:dyDescent="0.3">
      <c r="A8449">
        <v>8448</v>
      </c>
      <c r="B8449" s="2">
        <v>45729</v>
      </c>
      <c r="C8449" t="s">
        <v>10</v>
      </c>
      <c r="D8449" t="s">
        <v>18</v>
      </c>
      <c r="E8449" t="s">
        <v>97</v>
      </c>
      <c r="F8449" t="s">
        <v>122</v>
      </c>
      <c r="G8449">
        <v>7</v>
      </c>
      <c r="H8449" s="3">
        <v>842.33</v>
      </c>
      <c r="I8449" s="3">
        <v>10619.69</v>
      </c>
    </row>
    <row r="8450" spans="1:9" x14ac:dyDescent="0.3">
      <c r="A8450">
        <v>8449</v>
      </c>
      <c r="B8450" s="2">
        <v>45736</v>
      </c>
      <c r="C8450" t="s">
        <v>12</v>
      </c>
      <c r="D8450" t="s">
        <v>20</v>
      </c>
      <c r="E8450" t="s">
        <v>47</v>
      </c>
      <c r="F8450" t="s">
        <v>122</v>
      </c>
      <c r="G8450">
        <v>5</v>
      </c>
      <c r="H8450" s="3">
        <v>180.5</v>
      </c>
      <c r="I8450" s="3">
        <v>1625.47</v>
      </c>
    </row>
    <row r="8451" spans="1:9" x14ac:dyDescent="0.3">
      <c r="A8451">
        <v>8450</v>
      </c>
      <c r="B8451" s="2">
        <v>45717</v>
      </c>
      <c r="C8451" t="s">
        <v>12</v>
      </c>
      <c r="D8451" t="s">
        <v>16</v>
      </c>
      <c r="E8451" t="s">
        <v>86</v>
      </c>
      <c r="F8451" t="s">
        <v>121</v>
      </c>
      <c r="G8451">
        <v>19</v>
      </c>
      <c r="H8451" s="3">
        <v>244.08</v>
      </c>
      <c r="I8451" s="3">
        <v>8352.52</v>
      </c>
    </row>
    <row r="8452" spans="1:9" x14ac:dyDescent="0.3">
      <c r="A8452">
        <v>8451</v>
      </c>
      <c r="B8452" s="2">
        <v>45725</v>
      </c>
      <c r="C8452" t="s">
        <v>15</v>
      </c>
      <c r="D8452" t="s">
        <v>18</v>
      </c>
      <c r="E8452" t="s">
        <v>21</v>
      </c>
      <c r="F8452" t="s">
        <v>122</v>
      </c>
      <c r="G8452">
        <v>8</v>
      </c>
      <c r="H8452" s="3">
        <v>1210.3499999999999</v>
      </c>
      <c r="I8452" s="3">
        <v>17439.439999999999</v>
      </c>
    </row>
    <row r="8453" spans="1:9" x14ac:dyDescent="0.3">
      <c r="A8453">
        <v>8452</v>
      </c>
      <c r="B8453" s="2">
        <v>45724</v>
      </c>
      <c r="C8453" t="s">
        <v>14</v>
      </c>
      <c r="D8453" t="s">
        <v>19</v>
      </c>
      <c r="E8453" t="s">
        <v>27</v>
      </c>
      <c r="F8453" t="s">
        <v>121</v>
      </c>
      <c r="G8453">
        <v>9</v>
      </c>
      <c r="H8453" s="3">
        <v>1162.56</v>
      </c>
      <c r="I8453" s="3">
        <v>18844.71</v>
      </c>
    </row>
    <row r="8454" spans="1:9" x14ac:dyDescent="0.3">
      <c r="A8454">
        <v>8453</v>
      </c>
      <c r="B8454" s="2">
        <v>45739</v>
      </c>
      <c r="C8454" t="s">
        <v>15</v>
      </c>
      <c r="D8454" t="s">
        <v>16</v>
      </c>
      <c r="E8454" t="s">
        <v>24</v>
      </c>
      <c r="F8454" t="s">
        <v>122</v>
      </c>
      <c r="G8454">
        <v>3</v>
      </c>
      <c r="H8454" s="3">
        <v>1298.6600000000001</v>
      </c>
      <c r="I8454" s="3">
        <v>7016.95</v>
      </c>
    </row>
    <row r="8455" spans="1:9" x14ac:dyDescent="0.3">
      <c r="A8455">
        <v>8454</v>
      </c>
      <c r="B8455" s="2">
        <v>45744</v>
      </c>
      <c r="C8455" t="s">
        <v>15</v>
      </c>
      <c r="D8455" t="s">
        <v>17</v>
      </c>
      <c r="E8455" t="s">
        <v>21</v>
      </c>
      <c r="F8455" t="s">
        <v>121</v>
      </c>
      <c r="G8455">
        <v>2</v>
      </c>
      <c r="H8455" s="3">
        <v>1405.39</v>
      </c>
      <c r="I8455" s="3">
        <v>5062.42</v>
      </c>
    </row>
    <row r="8456" spans="1:9" x14ac:dyDescent="0.3">
      <c r="A8456">
        <v>8455</v>
      </c>
      <c r="B8456" s="2">
        <v>45732</v>
      </c>
      <c r="C8456" t="s">
        <v>10</v>
      </c>
      <c r="D8456" t="s">
        <v>18</v>
      </c>
      <c r="E8456" t="s">
        <v>96</v>
      </c>
      <c r="F8456" t="s">
        <v>122</v>
      </c>
      <c r="G8456">
        <v>7</v>
      </c>
      <c r="H8456" s="3">
        <v>899.74</v>
      </c>
      <c r="I8456" s="3">
        <v>11343.49</v>
      </c>
    </row>
    <row r="8457" spans="1:9" x14ac:dyDescent="0.3">
      <c r="A8457">
        <v>8456</v>
      </c>
      <c r="B8457" s="2">
        <v>45719</v>
      </c>
      <c r="C8457" t="s">
        <v>9</v>
      </c>
      <c r="D8457" t="s">
        <v>17</v>
      </c>
      <c r="E8457" t="s">
        <v>65</v>
      </c>
      <c r="F8457" t="s">
        <v>121</v>
      </c>
      <c r="G8457">
        <v>7</v>
      </c>
      <c r="H8457" s="3">
        <v>470.3</v>
      </c>
      <c r="I8457" s="3">
        <v>5929.31</v>
      </c>
    </row>
    <row r="8458" spans="1:9" x14ac:dyDescent="0.3">
      <c r="A8458">
        <v>8457</v>
      </c>
      <c r="B8458" s="2">
        <v>45744</v>
      </c>
      <c r="C8458" t="s">
        <v>9</v>
      </c>
      <c r="D8458" t="s">
        <v>18</v>
      </c>
      <c r="E8458" t="s">
        <v>76</v>
      </c>
      <c r="F8458" t="s">
        <v>122</v>
      </c>
      <c r="G8458">
        <v>12</v>
      </c>
      <c r="H8458" s="3">
        <v>453.63</v>
      </c>
      <c r="I8458" s="3">
        <v>9804.25</v>
      </c>
    </row>
    <row r="8459" spans="1:9" x14ac:dyDescent="0.3">
      <c r="A8459">
        <v>8458</v>
      </c>
      <c r="B8459" s="2">
        <v>45736</v>
      </c>
      <c r="C8459" t="s">
        <v>15</v>
      </c>
      <c r="D8459" t="s">
        <v>17</v>
      </c>
      <c r="E8459" t="s">
        <v>119</v>
      </c>
      <c r="F8459" t="s">
        <v>121</v>
      </c>
      <c r="G8459">
        <v>2</v>
      </c>
      <c r="H8459" s="3">
        <v>1598.83</v>
      </c>
      <c r="I8459" s="3">
        <v>5759.22</v>
      </c>
    </row>
    <row r="8460" spans="1:9" x14ac:dyDescent="0.3">
      <c r="A8460">
        <v>8459</v>
      </c>
      <c r="B8460" s="2">
        <v>45726</v>
      </c>
      <c r="C8460" t="s">
        <v>9</v>
      </c>
      <c r="D8460" t="s">
        <v>16</v>
      </c>
      <c r="E8460" t="s">
        <v>48</v>
      </c>
      <c r="F8460" t="s">
        <v>122</v>
      </c>
      <c r="G8460">
        <v>12</v>
      </c>
      <c r="H8460" s="3">
        <v>477.78</v>
      </c>
      <c r="I8460" s="3">
        <v>10326.200000000001</v>
      </c>
    </row>
    <row r="8461" spans="1:9" x14ac:dyDescent="0.3">
      <c r="A8461">
        <v>8460</v>
      </c>
      <c r="B8461" s="2">
        <v>45719</v>
      </c>
      <c r="C8461" t="s">
        <v>13</v>
      </c>
      <c r="D8461" t="s">
        <v>20</v>
      </c>
      <c r="E8461" t="s">
        <v>64</v>
      </c>
      <c r="F8461" t="s">
        <v>121</v>
      </c>
      <c r="G8461">
        <v>5</v>
      </c>
      <c r="H8461" s="3">
        <v>405.14</v>
      </c>
      <c r="I8461" s="3">
        <v>3648.44</v>
      </c>
    </row>
    <row r="8462" spans="1:9" x14ac:dyDescent="0.3">
      <c r="A8462">
        <v>8461</v>
      </c>
      <c r="B8462" s="2">
        <v>45733</v>
      </c>
      <c r="C8462" t="s">
        <v>10</v>
      </c>
      <c r="D8462" t="s">
        <v>18</v>
      </c>
      <c r="E8462" t="s">
        <v>63</v>
      </c>
      <c r="F8462" t="s">
        <v>121</v>
      </c>
      <c r="G8462">
        <v>4</v>
      </c>
      <c r="H8462" s="3">
        <v>719.7</v>
      </c>
      <c r="I8462" s="3">
        <v>5184.93</v>
      </c>
    </row>
    <row r="8463" spans="1:9" x14ac:dyDescent="0.3">
      <c r="A8463">
        <v>8462</v>
      </c>
      <c r="B8463" s="2">
        <v>45720</v>
      </c>
      <c r="C8463" t="s">
        <v>14</v>
      </c>
      <c r="D8463" t="s">
        <v>20</v>
      </c>
      <c r="E8463" t="s">
        <v>62</v>
      </c>
      <c r="F8463" t="s">
        <v>122</v>
      </c>
      <c r="G8463">
        <v>4</v>
      </c>
      <c r="H8463" s="3">
        <v>1067.9100000000001</v>
      </c>
      <c r="I8463" s="3">
        <v>7693.54</v>
      </c>
    </row>
    <row r="8464" spans="1:9" x14ac:dyDescent="0.3">
      <c r="A8464">
        <v>8463</v>
      </c>
      <c r="B8464" s="2">
        <v>45732</v>
      </c>
      <c r="C8464" t="s">
        <v>9</v>
      </c>
      <c r="D8464" t="s">
        <v>17</v>
      </c>
      <c r="E8464" t="s">
        <v>99</v>
      </c>
      <c r="F8464" t="s">
        <v>121</v>
      </c>
      <c r="G8464">
        <v>15</v>
      </c>
      <c r="H8464" s="3">
        <v>477.63</v>
      </c>
      <c r="I8464" s="3">
        <v>12903.7</v>
      </c>
    </row>
    <row r="8465" spans="1:9" x14ac:dyDescent="0.3">
      <c r="A8465">
        <v>8464</v>
      </c>
      <c r="B8465" s="2">
        <v>45717</v>
      </c>
      <c r="C8465" t="s">
        <v>9</v>
      </c>
      <c r="D8465" t="s">
        <v>17</v>
      </c>
      <c r="E8465" t="s">
        <v>97</v>
      </c>
      <c r="F8465" t="s">
        <v>121</v>
      </c>
      <c r="G8465">
        <v>14</v>
      </c>
      <c r="H8465" s="3">
        <v>501.31</v>
      </c>
      <c r="I8465" s="3">
        <v>12640.55</v>
      </c>
    </row>
    <row r="8466" spans="1:9" x14ac:dyDescent="0.3">
      <c r="A8466">
        <v>8465</v>
      </c>
      <c r="B8466" s="2">
        <v>45744</v>
      </c>
      <c r="C8466" t="s">
        <v>9</v>
      </c>
      <c r="D8466" t="s">
        <v>18</v>
      </c>
      <c r="E8466" t="s">
        <v>81</v>
      </c>
      <c r="F8466" t="s">
        <v>122</v>
      </c>
      <c r="G8466">
        <v>17</v>
      </c>
      <c r="H8466" s="3">
        <v>432.17</v>
      </c>
      <c r="I8466" s="3">
        <v>13232.29</v>
      </c>
    </row>
    <row r="8467" spans="1:9" x14ac:dyDescent="0.3">
      <c r="A8467">
        <v>8466</v>
      </c>
      <c r="B8467" s="2">
        <v>45740</v>
      </c>
      <c r="C8467" t="s">
        <v>13</v>
      </c>
      <c r="D8467" t="s">
        <v>20</v>
      </c>
      <c r="E8467" t="s">
        <v>72</v>
      </c>
      <c r="F8467" t="s">
        <v>121</v>
      </c>
      <c r="G8467">
        <v>19</v>
      </c>
      <c r="H8467" s="3">
        <v>472.36</v>
      </c>
      <c r="I8467" s="3">
        <v>16164.35</v>
      </c>
    </row>
    <row r="8468" spans="1:9" x14ac:dyDescent="0.3">
      <c r="A8468">
        <v>8467</v>
      </c>
      <c r="B8468" s="2">
        <v>45724</v>
      </c>
      <c r="C8468" t="s">
        <v>15</v>
      </c>
      <c r="D8468" t="s">
        <v>19</v>
      </c>
      <c r="E8468" t="s">
        <v>87</v>
      </c>
      <c r="F8468" t="s">
        <v>121</v>
      </c>
      <c r="G8468">
        <v>6</v>
      </c>
      <c r="H8468" s="3">
        <v>1228.33</v>
      </c>
      <c r="I8468" s="3">
        <v>13273.88</v>
      </c>
    </row>
    <row r="8469" spans="1:9" x14ac:dyDescent="0.3">
      <c r="A8469">
        <v>8468</v>
      </c>
      <c r="B8469" s="2">
        <v>45723</v>
      </c>
      <c r="C8469" t="s">
        <v>10</v>
      </c>
      <c r="D8469" t="s">
        <v>16</v>
      </c>
      <c r="E8469" t="s">
        <v>88</v>
      </c>
      <c r="F8469" t="s">
        <v>122</v>
      </c>
      <c r="G8469">
        <v>2</v>
      </c>
      <c r="H8469" s="3">
        <v>812.99</v>
      </c>
      <c r="I8469" s="3">
        <v>2928.51</v>
      </c>
    </row>
    <row r="8470" spans="1:9" x14ac:dyDescent="0.3">
      <c r="A8470">
        <v>8469</v>
      </c>
      <c r="B8470" s="2">
        <v>45722</v>
      </c>
      <c r="C8470" t="s">
        <v>10</v>
      </c>
      <c r="D8470" t="s">
        <v>17</v>
      </c>
      <c r="E8470" t="s">
        <v>78</v>
      </c>
      <c r="F8470" t="s">
        <v>121</v>
      </c>
      <c r="G8470">
        <v>7</v>
      </c>
      <c r="H8470" s="3">
        <v>731.16</v>
      </c>
      <c r="I8470" s="3">
        <v>9218.11</v>
      </c>
    </row>
    <row r="8471" spans="1:9" x14ac:dyDescent="0.3">
      <c r="A8471">
        <v>8470</v>
      </c>
      <c r="B8471" s="2">
        <v>45722</v>
      </c>
      <c r="C8471" t="s">
        <v>11</v>
      </c>
      <c r="D8471" t="s">
        <v>17</v>
      </c>
      <c r="E8471" t="s">
        <v>61</v>
      </c>
      <c r="F8471" t="s">
        <v>121</v>
      </c>
      <c r="G8471">
        <v>10</v>
      </c>
      <c r="H8471" s="3">
        <v>1109.8399999999999</v>
      </c>
      <c r="I8471" s="3">
        <v>19989.04</v>
      </c>
    </row>
    <row r="8472" spans="1:9" x14ac:dyDescent="0.3">
      <c r="A8472">
        <v>8471</v>
      </c>
      <c r="B8472" s="2">
        <v>45736</v>
      </c>
      <c r="C8472" t="s">
        <v>11</v>
      </c>
      <c r="D8472" t="s">
        <v>17</v>
      </c>
      <c r="E8472" t="s">
        <v>36</v>
      </c>
      <c r="F8472" t="s">
        <v>122</v>
      </c>
      <c r="G8472">
        <v>9</v>
      </c>
      <c r="H8472" s="3">
        <v>920.27</v>
      </c>
      <c r="I8472" s="3">
        <v>14917.27</v>
      </c>
    </row>
    <row r="8473" spans="1:9" x14ac:dyDescent="0.3">
      <c r="A8473">
        <v>8472</v>
      </c>
      <c r="B8473" s="2">
        <v>45730</v>
      </c>
      <c r="C8473" t="s">
        <v>14</v>
      </c>
      <c r="D8473" t="s">
        <v>19</v>
      </c>
      <c r="E8473" t="s">
        <v>36</v>
      </c>
      <c r="F8473" t="s">
        <v>122</v>
      </c>
      <c r="G8473">
        <v>2</v>
      </c>
      <c r="H8473" s="3">
        <v>1192.1099999999999</v>
      </c>
      <c r="I8473" s="3">
        <v>4294.16</v>
      </c>
    </row>
    <row r="8474" spans="1:9" x14ac:dyDescent="0.3">
      <c r="A8474">
        <v>8473</v>
      </c>
      <c r="B8474" s="2">
        <v>45719</v>
      </c>
      <c r="C8474" t="s">
        <v>12</v>
      </c>
      <c r="D8474" t="s">
        <v>17</v>
      </c>
      <c r="E8474" t="s">
        <v>68</v>
      </c>
      <c r="F8474" t="s">
        <v>121</v>
      </c>
      <c r="G8474">
        <v>7</v>
      </c>
      <c r="H8474" s="3">
        <v>162.97</v>
      </c>
      <c r="I8474" s="3">
        <v>2054.65</v>
      </c>
    </row>
    <row r="8475" spans="1:9" x14ac:dyDescent="0.3">
      <c r="A8475">
        <v>8474</v>
      </c>
      <c r="B8475" s="2">
        <v>45739</v>
      </c>
      <c r="C8475" t="s">
        <v>9</v>
      </c>
      <c r="D8475" t="s">
        <v>20</v>
      </c>
      <c r="E8475" t="s">
        <v>81</v>
      </c>
      <c r="F8475" t="s">
        <v>121</v>
      </c>
      <c r="G8475">
        <v>12</v>
      </c>
      <c r="H8475" s="3">
        <v>443.87</v>
      </c>
      <c r="I8475" s="3">
        <v>9593.31</v>
      </c>
    </row>
    <row r="8476" spans="1:9" x14ac:dyDescent="0.3">
      <c r="A8476">
        <v>8475</v>
      </c>
      <c r="B8476" s="2">
        <v>45717</v>
      </c>
      <c r="C8476" t="s">
        <v>14</v>
      </c>
      <c r="D8476" t="s">
        <v>18</v>
      </c>
      <c r="E8476" t="s">
        <v>62</v>
      </c>
      <c r="F8476" t="s">
        <v>121</v>
      </c>
      <c r="G8476">
        <v>2</v>
      </c>
      <c r="H8476" s="3">
        <v>1188.71</v>
      </c>
      <c r="I8476" s="3">
        <v>4281.91</v>
      </c>
    </row>
    <row r="8477" spans="1:9" x14ac:dyDescent="0.3">
      <c r="A8477">
        <v>8476</v>
      </c>
      <c r="B8477" s="2">
        <v>45747</v>
      </c>
      <c r="C8477" t="s">
        <v>13</v>
      </c>
      <c r="D8477" t="s">
        <v>17</v>
      </c>
      <c r="E8477" t="s">
        <v>111</v>
      </c>
      <c r="F8477" t="s">
        <v>121</v>
      </c>
      <c r="G8477">
        <v>18</v>
      </c>
      <c r="H8477" s="3">
        <v>425.89</v>
      </c>
      <c r="I8477" s="3">
        <v>13807.07</v>
      </c>
    </row>
    <row r="8478" spans="1:9" x14ac:dyDescent="0.3">
      <c r="A8478">
        <v>8477</v>
      </c>
      <c r="B8478" s="2">
        <v>45735</v>
      </c>
      <c r="C8478" t="s">
        <v>9</v>
      </c>
      <c r="D8478" t="s">
        <v>18</v>
      </c>
      <c r="E8478" t="s">
        <v>113</v>
      </c>
      <c r="F8478" t="s">
        <v>122</v>
      </c>
      <c r="G8478">
        <v>17</v>
      </c>
      <c r="H8478" s="3">
        <v>463.95</v>
      </c>
      <c r="I8478" s="3">
        <v>14205.34</v>
      </c>
    </row>
    <row r="8479" spans="1:9" x14ac:dyDescent="0.3">
      <c r="A8479">
        <v>8478</v>
      </c>
      <c r="B8479" s="2">
        <v>45734</v>
      </c>
      <c r="C8479" t="s">
        <v>10</v>
      </c>
      <c r="D8479" t="s">
        <v>16</v>
      </c>
      <c r="E8479" t="s">
        <v>120</v>
      </c>
      <c r="F8479" t="s">
        <v>122</v>
      </c>
      <c r="G8479">
        <v>7</v>
      </c>
      <c r="H8479" s="3">
        <v>859.72</v>
      </c>
      <c r="I8479" s="3">
        <v>10838.93</v>
      </c>
    </row>
    <row r="8480" spans="1:9" x14ac:dyDescent="0.3">
      <c r="A8480">
        <v>8479</v>
      </c>
      <c r="B8480" s="2">
        <v>45746</v>
      </c>
      <c r="C8480" t="s">
        <v>13</v>
      </c>
      <c r="D8480" t="s">
        <v>17</v>
      </c>
      <c r="E8480" t="s">
        <v>41</v>
      </c>
      <c r="F8480" t="s">
        <v>121</v>
      </c>
      <c r="G8480">
        <v>9</v>
      </c>
      <c r="H8480" s="3">
        <v>461.84</v>
      </c>
      <c r="I8480" s="3">
        <v>7486.27</v>
      </c>
    </row>
    <row r="8481" spans="1:9" x14ac:dyDescent="0.3">
      <c r="A8481">
        <v>8480</v>
      </c>
      <c r="B8481" s="2">
        <v>45727</v>
      </c>
      <c r="C8481" t="s">
        <v>12</v>
      </c>
      <c r="D8481" t="s">
        <v>18</v>
      </c>
      <c r="E8481" t="s">
        <v>63</v>
      </c>
      <c r="F8481" t="s">
        <v>121</v>
      </c>
      <c r="G8481">
        <v>16</v>
      </c>
      <c r="H8481" s="3">
        <v>169.82</v>
      </c>
      <c r="I8481" s="3">
        <v>4893.7299999999996</v>
      </c>
    </row>
    <row r="8482" spans="1:9" x14ac:dyDescent="0.3">
      <c r="A8482">
        <v>8481</v>
      </c>
      <c r="B8482" s="2">
        <v>45734</v>
      </c>
      <c r="C8482" t="s">
        <v>9</v>
      </c>
      <c r="D8482" t="s">
        <v>17</v>
      </c>
      <c r="E8482" t="s">
        <v>55</v>
      </c>
      <c r="F8482" t="s">
        <v>122</v>
      </c>
      <c r="G8482">
        <v>12</v>
      </c>
      <c r="H8482" s="3">
        <v>473.65</v>
      </c>
      <c r="I8482" s="3">
        <v>10236.94</v>
      </c>
    </row>
    <row r="8483" spans="1:9" x14ac:dyDescent="0.3">
      <c r="A8483">
        <v>8482</v>
      </c>
      <c r="B8483" s="2">
        <v>45725</v>
      </c>
      <c r="C8483" t="s">
        <v>11</v>
      </c>
      <c r="D8483" t="s">
        <v>16</v>
      </c>
      <c r="E8483" t="s">
        <v>22</v>
      </c>
      <c r="F8483" t="s">
        <v>122</v>
      </c>
      <c r="G8483">
        <v>9</v>
      </c>
      <c r="H8483" s="3">
        <v>815.68</v>
      </c>
      <c r="I8483" s="3">
        <v>13221.9</v>
      </c>
    </row>
    <row r="8484" spans="1:9" x14ac:dyDescent="0.3">
      <c r="A8484">
        <v>8483</v>
      </c>
      <c r="B8484" s="2">
        <v>45728</v>
      </c>
      <c r="C8484" t="s">
        <v>12</v>
      </c>
      <c r="D8484" t="s">
        <v>16</v>
      </c>
      <c r="E8484" t="s">
        <v>111</v>
      </c>
      <c r="F8484" t="s">
        <v>122</v>
      </c>
      <c r="G8484">
        <v>7</v>
      </c>
      <c r="H8484" s="3">
        <v>174</v>
      </c>
      <c r="I8484" s="3">
        <v>2193.71</v>
      </c>
    </row>
    <row r="8485" spans="1:9" x14ac:dyDescent="0.3">
      <c r="A8485">
        <v>8484</v>
      </c>
      <c r="B8485" s="2">
        <v>45745</v>
      </c>
      <c r="C8485" t="s">
        <v>14</v>
      </c>
      <c r="D8485" t="s">
        <v>19</v>
      </c>
      <c r="E8485" t="s">
        <v>120</v>
      </c>
      <c r="F8485" t="s">
        <v>121</v>
      </c>
      <c r="G8485">
        <v>8</v>
      </c>
      <c r="H8485" s="3">
        <v>1494.27</v>
      </c>
      <c r="I8485" s="3">
        <v>21530.32</v>
      </c>
    </row>
    <row r="8486" spans="1:9" x14ac:dyDescent="0.3">
      <c r="A8486">
        <v>8485</v>
      </c>
      <c r="B8486" s="2">
        <v>45744</v>
      </c>
      <c r="C8486" t="s">
        <v>12</v>
      </c>
      <c r="D8486" t="s">
        <v>20</v>
      </c>
      <c r="E8486" t="s">
        <v>107</v>
      </c>
      <c r="F8486" t="s">
        <v>121</v>
      </c>
      <c r="G8486">
        <v>11</v>
      </c>
      <c r="H8486" s="3">
        <v>154.71</v>
      </c>
      <c r="I8486" s="3">
        <v>3065.09</v>
      </c>
    </row>
    <row r="8487" spans="1:9" x14ac:dyDescent="0.3">
      <c r="A8487">
        <v>8486</v>
      </c>
      <c r="B8487" s="2">
        <v>45721</v>
      </c>
      <c r="C8487" t="s">
        <v>14</v>
      </c>
      <c r="D8487" t="s">
        <v>16</v>
      </c>
      <c r="E8487" t="s">
        <v>68</v>
      </c>
      <c r="F8487" t="s">
        <v>121</v>
      </c>
      <c r="G8487">
        <v>8</v>
      </c>
      <c r="H8487" s="3">
        <v>1236.9100000000001</v>
      </c>
      <c r="I8487" s="3">
        <v>17822.13</v>
      </c>
    </row>
    <row r="8488" spans="1:9" x14ac:dyDescent="0.3">
      <c r="A8488">
        <v>8487</v>
      </c>
      <c r="B8488" s="2">
        <v>45731</v>
      </c>
      <c r="C8488" t="s">
        <v>11</v>
      </c>
      <c r="D8488" t="s">
        <v>16</v>
      </c>
      <c r="E8488" t="s">
        <v>36</v>
      </c>
      <c r="F8488" t="s">
        <v>121</v>
      </c>
      <c r="G8488">
        <v>8</v>
      </c>
      <c r="H8488" s="3">
        <v>869.8</v>
      </c>
      <c r="I8488" s="3">
        <v>12532.59</v>
      </c>
    </row>
    <row r="8489" spans="1:9" x14ac:dyDescent="0.3">
      <c r="A8489">
        <v>8488</v>
      </c>
      <c r="B8489" s="2">
        <v>45744</v>
      </c>
      <c r="C8489" t="s">
        <v>15</v>
      </c>
      <c r="D8489" t="s">
        <v>18</v>
      </c>
      <c r="E8489" t="s">
        <v>49</v>
      </c>
      <c r="F8489" t="s">
        <v>121</v>
      </c>
      <c r="G8489">
        <v>5</v>
      </c>
      <c r="H8489" s="3">
        <v>1654.11</v>
      </c>
      <c r="I8489" s="3">
        <v>14895.87</v>
      </c>
    </row>
    <row r="8490" spans="1:9" x14ac:dyDescent="0.3">
      <c r="A8490">
        <v>8489</v>
      </c>
      <c r="B8490" s="2">
        <v>45720</v>
      </c>
      <c r="C8490" t="s">
        <v>10</v>
      </c>
      <c r="D8490" t="s">
        <v>17</v>
      </c>
      <c r="E8490" t="s">
        <v>35</v>
      </c>
      <c r="F8490" t="s">
        <v>121</v>
      </c>
      <c r="G8490">
        <v>1</v>
      </c>
      <c r="H8490" s="3">
        <v>805.69</v>
      </c>
      <c r="I8490" s="3">
        <v>1451.11</v>
      </c>
    </row>
    <row r="8491" spans="1:9" x14ac:dyDescent="0.3">
      <c r="A8491">
        <v>8490</v>
      </c>
      <c r="B8491" s="2">
        <v>45742</v>
      </c>
      <c r="C8491" t="s">
        <v>9</v>
      </c>
      <c r="D8491" t="s">
        <v>16</v>
      </c>
      <c r="E8491" t="s">
        <v>80</v>
      </c>
      <c r="F8491" t="s">
        <v>122</v>
      </c>
      <c r="G8491">
        <v>6</v>
      </c>
      <c r="H8491" s="3">
        <v>445.53</v>
      </c>
      <c r="I8491" s="3">
        <v>4814.59</v>
      </c>
    </row>
    <row r="8492" spans="1:9" x14ac:dyDescent="0.3">
      <c r="A8492">
        <v>8491</v>
      </c>
      <c r="B8492" s="2">
        <v>45743</v>
      </c>
      <c r="C8492" t="s">
        <v>12</v>
      </c>
      <c r="D8492" t="s">
        <v>17</v>
      </c>
      <c r="E8492" t="s">
        <v>41</v>
      </c>
      <c r="F8492" t="s">
        <v>121</v>
      </c>
      <c r="G8492">
        <v>5</v>
      </c>
      <c r="H8492" s="3">
        <v>232.46</v>
      </c>
      <c r="I8492" s="3">
        <v>2093.39</v>
      </c>
    </row>
    <row r="8493" spans="1:9" x14ac:dyDescent="0.3">
      <c r="A8493">
        <v>8492</v>
      </c>
      <c r="B8493" s="2">
        <v>45725</v>
      </c>
      <c r="C8493" t="s">
        <v>9</v>
      </c>
      <c r="D8493" t="s">
        <v>16</v>
      </c>
      <c r="E8493" t="s">
        <v>30</v>
      </c>
      <c r="F8493" t="s">
        <v>122</v>
      </c>
      <c r="G8493">
        <v>10</v>
      </c>
      <c r="H8493" s="3">
        <v>566.92999999999995</v>
      </c>
      <c r="I8493" s="3">
        <v>10210.83</v>
      </c>
    </row>
    <row r="8494" spans="1:9" x14ac:dyDescent="0.3">
      <c r="A8494">
        <v>8493</v>
      </c>
      <c r="B8494" s="2">
        <v>45720</v>
      </c>
      <c r="C8494" t="s">
        <v>13</v>
      </c>
      <c r="D8494" t="s">
        <v>17</v>
      </c>
      <c r="E8494" t="s">
        <v>68</v>
      </c>
      <c r="F8494" t="s">
        <v>122</v>
      </c>
      <c r="G8494">
        <v>9</v>
      </c>
      <c r="H8494" s="3">
        <v>315.60000000000002</v>
      </c>
      <c r="I8494" s="3">
        <v>5115.7700000000004</v>
      </c>
    </row>
    <row r="8495" spans="1:9" x14ac:dyDescent="0.3">
      <c r="A8495">
        <v>8494</v>
      </c>
      <c r="B8495" s="2">
        <v>45731</v>
      </c>
      <c r="C8495" t="s">
        <v>12</v>
      </c>
      <c r="D8495" t="s">
        <v>18</v>
      </c>
      <c r="E8495" t="s">
        <v>114</v>
      </c>
      <c r="F8495" t="s">
        <v>121</v>
      </c>
      <c r="G8495">
        <v>18</v>
      </c>
      <c r="H8495" s="3">
        <v>214.51</v>
      </c>
      <c r="I8495" s="3">
        <v>6954.27</v>
      </c>
    </row>
    <row r="8496" spans="1:9" x14ac:dyDescent="0.3">
      <c r="A8496">
        <v>8495</v>
      </c>
      <c r="B8496" s="2">
        <v>45747</v>
      </c>
      <c r="C8496" t="s">
        <v>13</v>
      </c>
      <c r="D8496" t="s">
        <v>18</v>
      </c>
      <c r="E8496" t="s">
        <v>78</v>
      </c>
      <c r="F8496" t="s">
        <v>122</v>
      </c>
      <c r="G8496">
        <v>14</v>
      </c>
      <c r="H8496" s="3">
        <v>448.33</v>
      </c>
      <c r="I8496" s="3">
        <v>11304.66</v>
      </c>
    </row>
    <row r="8497" spans="1:9" x14ac:dyDescent="0.3">
      <c r="A8497">
        <v>8496</v>
      </c>
      <c r="B8497" s="2">
        <v>45730</v>
      </c>
      <c r="C8497" t="s">
        <v>14</v>
      </c>
      <c r="D8497" t="s">
        <v>17</v>
      </c>
      <c r="E8497" t="s">
        <v>22</v>
      </c>
      <c r="F8497" t="s">
        <v>122</v>
      </c>
      <c r="G8497">
        <v>4</v>
      </c>
      <c r="H8497" s="3">
        <v>1317.63</v>
      </c>
      <c r="I8497" s="3">
        <v>9492.6</v>
      </c>
    </row>
    <row r="8498" spans="1:9" x14ac:dyDescent="0.3">
      <c r="A8498">
        <v>8497</v>
      </c>
      <c r="B8498" s="2">
        <v>45723</v>
      </c>
      <c r="C8498" t="s">
        <v>10</v>
      </c>
      <c r="D8498" t="s">
        <v>20</v>
      </c>
      <c r="E8498" t="s">
        <v>50</v>
      </c>
      <c r="F8498" t="s">
        <v>121</v>
      </c>
      <c r="G8498">
        <v>1</v>
      </c>
      <c r="H8498" s="3">
        <v>797.48</v>
      </c>
      <c r="I8498" s="3">
        <v>1436.32</v>
      </c>
    </row>
    <row r="8499" spans="1:9" x14ac:dyDescent="0.3">
      <c r="A8499">
        <v>8498</v>
      </c>
      <c r="B8499" s="2">
        <v>45746</v>
      </c>
      <c r="C8499" t="s">
        <v>11</v>
      </c>
      <c r="D8499" t="s">
        <v>20</v>
      </c>
      <c r="E8499" t="s">
        <v>28</v>
      </c>
      <c r="F8499" t="s">
        <v>121</v>
      </c>
      <c r="G8499">
        <v>2</v>
      </c>
      <c r="H8499" s="3">
        <v>1096.8499999999999</v>
      </c>
      <c r="I8499" s="3">
        <v>3951.02</v>
      </c>
    </row>
    <row r="8500" spans="1:9" x14ac:dyDescent="0.3">
      <c r="A8500">
        <v>8499</v>
      </c>
      <c r="B8500" s="2">
        <v>45736</v>
      </c>
      <c r="C8500" t="s">
        <v>15</v>
      </c>
      <c r="D8500" t="s">
        <v>17</v>
      </c>
      <c r="E8500" t="s">
        <v>100</v>
      </c>
      <c r="F8500" t="s">
        <v>121</v>
      </c>
      <c r="G8500">
        <v>4</v>
      </c>
      <c r="H8500" s="3">
        <v>1506.54</v>
      </c>
      <c r="I8500" s="3">
        <v>10853.56</v>
      </c>
    </row>
    <row r="8501" spans="1:9" x14ac:dyDescent="0.3">
      <c r="A8501">
        <v>8500</v>
      </c>
      <c r="B8501" s="2">
        <v>45724</v>
      </c>
      <c r="C8501" t="s">
        <v>14</v>
      </c>
      <c r="D8501" t="s">
        <v>19</v>
      </c>
      <c r="E8501" t="s">
        <v>94</v>
      </c>
      <c r="F8501" t="s">
        <v>121</v>
      </c>
      <c r="G8501">
        <v>10</v>
      </c>
      <c r="H8501" s="3">
        <v>1211.03</v>
      </c>
      <c r="I8501" s="3">
        <v>21811.54</v>
      </c>
    </row>
    <row r="8502" spans="1:9" x14ac:dyDescent="0.3">
      <c r="A8502">
        <v>8501</v>
      </c>
      <c r="B8502" s="2">
        <v>45732</v>
      </c>
      <c r="C8502" t="s">
        <v>14</v>
      </c>
      <c r="D8502" t="s">
        <v>17</v>
      </c>
      <c r="E8502" t="s">
        <v>63</v>
      </c>
      <c r="F8502" t="s">
        <v>121</v>
      </c>
      <c r="G8502">
        <v>3</v>
      </c>
      <c r="H8502" s="3">
        <v>1443.46</v>
      </c>
      <c r="I8502" s="3">
        <v>7799.33</v>
      </c>
    </row>
    <row r="8503" spans="1:9" x14ac:dyDescent="0.3">
      <c r="A8503">
        <v>8502</v>
      </c>
      <c r="B8503" s="2">
        <v>45729</v>
      </c>
      <c r="C8503" t="s">
        <v>10</v>
      </c>
      <c r="D8503" t="s">
        <v>18</v>
      </c>
      <c r="E8503" t="s">
        <v>69</v>
      </c>
      <c r="F8503" t="s">
        <v>121</v>
      </c>
      <c r="G8503">
        <v>10</v>
      </c>
      <c r="H8503" s="3">
        <v>845.93</v>
      </c>
      <c r="I8503" s="3">
        <v>15235.82</v>
      </c>
    </row>
    <row r="8504" spans="1:9" x14ac:dyDescent="0.3">
      <c r="A8504">
        <v>8503</v>
      </c>
      <c r="B8504" s="2">
        <v>45744</v>
      </c>
      <c r="C8504" t="s">
        <v>14</v>
      </c>
      <c r="D8504" t="s">
        <v>19</v>
      </c>
      <c r="E8504" t="s">
        <v>30</v>
      </c>
      <c r="F8504" t="s">
        <v>122</v>
      </c>
      <c r="G8504">
        <v>1</v>
      </c>
      <c r="H8504" s="3">
        <v>1434.65</v>
      </c>
      <c r="I8504" s="3">
        <v>2583.91</v>
      </c>
    </row>
    <row r="8505" spans="1:9" x14ac:dyDescent="0.3">
      <c r="A8505">
        <v>8504</v>
      </c>
      <c r="B8505" s="2">
        <v>45738</v>
      </c>
      <c r="C8505" t="s">
        <v>12</v>
      </c>
      <c r="D8505" t="s">
        <v>18</v>
      </c>
      <c r="E8505" t="s">
        <v>97</v>
      </c>
      <c r="F8505" t="s">
        <v>122</v>
      </c>
      <c r="G8505">
        <v>19</v>
      </c>
      <c r="H8505" s="3">
        <v>187.68</v>
      </c>
      <c r="I8505" s="3">
        <v>6422.48</v>
      </c>
    </row>
    <row r="8506" spans="1:9" x14ac:dyDescent="0.3">
      <c r="A8506">
        <v>8505</v>
      </c>
      <c r="B8506" s="2">
        <v>45746</v>
      </c>
      <c r="C8506" t="s">
        <v>12</v>
      </c>
      <c r="D8506" t="s">
        <v>16</v>
      </c>
      <c r="E8506" t="s">
        <v>99</v>
      </c>
      <c r="F8506" t="s">
        <v>121</v>
      </c>
      <c r="G8506">
        <v>19</v>
      </c>
      <c r="H8506" s="3">
        <v>233.99</v>
      </c>
      <c r="I8506" s="3">
        <v>8007.23</v>
      </c>
    </row>
    <row r="8507" spans="1:9" x14ac:dyDescent="0.3">
      <c r="A8507">
        <v>8506</v>
      </c>
      <c r="B8507" s="2">
        <v>45731</v>
      </c>
      <c r="C8507" t="s">
        <v>11</v>
      </c>
      <c r="D8507" t="s">
        <v>20</v>
      </c>
      <c r="E8507" t="s">
        <v>100</v>
      </c>
      <c r="F8507" t="s">
        <v>122</v>
      </c>
      <c r="G8507">
        <v>8</v>
      </c>
      <c r="H8507" s="3">
        <v>996.18</v>
      </c>
      <c r="I8507" s="3">
        <v>14353.55</v>
      </c>
    </row>
    <row r="8508" spans="1:9" x14ac:dyDescent="0.3">
      <c r="A8508">
        <v>8507</v>
      </c>
      <c r="B8508" s="2">
        <v>45723</v>
      </c>
      <c r="C8508" t="s">
        <v>11</v>
      </c>
      <c r="D8508" t="s">
        <v>17</v>
      </c>
      <c r="E8508" t="s">
        <v>46</v>
      </c>
      <c r="F8508" t="s">
        <v>121</v>
      </c>
      <c r="G8508">
        <v>8</v>
      </c>
      <c r="H8508" s="3">
        <v>815.69</v>
      </c>
      <c r="I8508" s="3">
        <v>11752.94</v>
      </c>
    </row>
    <row r="8509" spans="1:9" x14ac:dyDescent="0.3">
      <c r="A8509">
        <v>8508</v>
      </c>
      <c r="B8509" s="2">
        <v>45727</v>
      </c>
      <c r="C8509" t="s">
        <v>9</v>
      </c>
      <c r="D8509" t="s">
        <v>17</v>
      </c>
      <c r="E8509" t="s">
        <v>101</v>
      </c>
      <c r="F8509" t="s">
        <v>121</v>
      </c>
      <c r="G8509">
        <v>12</v>
      </c>
      <c r="H8509" s="3">
        <v>531.13</v>
      </c>
      <c r="I8509" s="3">
        <v>11479.25</v>
      </c>
    </row>
    <row r="8510" spans="1:9" x14ac:dyDescent="0.3">
      <c r="A8510">
        <v>8509</v>
      </c>
      <c r="B8510" s="2">
        <v>45741</v>
      </c>
      <c r="C8510" t="s">
        <v>10</v>
      </c>
      <c r="D8510" t="s">
        <v>16</v>
      </c>
      <c r="E8510" t="s">
        <v>120</v>
      </c>
      <c r="F8510" t="s">
        <v>121</v>
      </c>
      <c r="G8510">
        <v>5</v>
      </c>
      <c r="H8510" s="3">
        <v>755.81</v>
      </c>
      <c r="I8510" s="3">
        <v>6806.35</v>
      </c>
    </row>
    <row r="8511" spans="1:9" x14ac:dyDescent="0.3">
      <c r="A8511">
        <v>8510</v>
      </c>
      <c r="B8511" s="2">
        <v>45739</v>
      </c>
      <c r="C8511" t="s">
        <v>9</v>
      </c>
      <c r="D8511" t="s">
        <v>20</v>
      </c>
      <c r="E8511" t="s">
        <v>51</v>
      </c>
      <c r="F8511" t="s">
        <v>121</v>
      </c>
      <c r="G8511">
        <v>17</v>
      </c>
      <c r="H8511" s="3">
        <v>512.48</v>
      </c>
      <c r="I8511" s="3">
        <v>15691.24</v>
      </c>
    </row>
    <row r="8512" spans="1:9" x14ac:dyDescent="0.3">
      <c r="A8512">
        <v>8511</v>
      </c>
      <c r="B8512" s="2">
        <v>45743</v>
      </c>
      <c r="C8512" t="s">
        <v>13</v>
      </c>
      <c r="D8512" t="s">
        <v>18</v>
      </c>
      <c r="E8512" t="s">
        <v>105</v>
      </c>
      <c r="F8512" t="s">
        <v>122</v>
      </c>
      <c r="G8512">
        <v>16</v>
      </c>
      <c r="H8512" s="3">
        <v>408.92</v>
      </c>
      <c r="I8512" s="3">
        <v>11783.92</v>
      </c>
    </row>
    <row r="8513" spans="1:9" x14ac:dyDescent="0.3">
      <c r="A8513">
        <v>8512</v>
      </c>
      <c r="B8513" s="2">
        <v>45725</v>
      </c>
      <c r="C8513" t="s">
        <v>12</v>
      </c>
      <c r="D8513" t="s">
        <v>18</v>
      </c>
      <c r="E8513" t="s">
        <v>34</v>
      </c>
      <c r="F8513" t="s">
        <v>122</v>
      </c>
      <c r="G8513">
        <v>19</v>
      </c>
      <c r="H8513" s="3">
        <v>165.54</v>
      </c>
      <c r="I8513" s="3">
        <v>5664.85</v>
      </c>
    </row>
    <row r="8514" spans="1:9" x14ac:dyDescent="0.3">
      <c r="A8514">
        <v>8513</v>
      </c>
      <c r="B8514" s="2">
        <v>45745</v>
      </c>
      <c r="C8514" t="s">
        <v>15</v>
      </c>
      <c r="D8514" t="s">
        <v>16</v>
      </c>
      <c r="E8514" t="s">
        <v>43</v>
      </c>
      <c r="F8514" t="s">
        <v>121</v>
      </c>
      <c r="G8514">
        <v>8</v>
      </c>
      <c r="H8514" s="3">
        <v>1399.36</v>
      </c>
      <c r="I8514" s="3">
        <v>20162.8</v>
      </c>
    </row>
    <row r="8515" spans="1:9" x14ac:dyDescent="0.3">
      <c r="A8515">
        <v>8514</v>
      </c>
      <c r="B8515" s="2">
        <v>45738</v>
      </c>
      <c r="C8515" t="s">
        <v>14</v>
      </c>
      <c r="D8515" t="s">
        <v>17</v>
      </c>
      <c r="E8515" t="s">
        <v>91</v>
      </c>
      <c r="F8515" t="s">
        <v>121</v>
      </c>
      <c r="G8515">
        <v>3</v>
      </c>
      <c r="H8515" s="3">
        <v>1443.63</v>
      </c>
      <c r="I8515" s="3">
        <v>7800.25</v>
      </c>
    </row>
    <row r="8516" spans="1:9" x14ac:dyDescent="0.3">
      <c r="A8516">
        <v>8515</v>
      </c>
      <c r="B8516" s="2">
        <v>45739</v>
      </c>
      <c r="C8516" t="s">
        <v>12</v>
      </c>
      <c r="D8516" t="s">
        <v>17</v>
      </c>
      <c r="E8516" t="s">
        <v>54</v>
      </c>
      <c r="F8516" t="s">
        <v>122</v>
      </c>
      <c r="G8516">
        <v>20</v>
      </c>
      <c r="H8516" s="3">
        <v>184.65</v>
      </c>
      <c r="I8516" s="3">
        <v>6651.37</v>
      </c>
    </row>
    <row r="8517" spans="1:9" x14ac:dyDescent="0.3">
      <c r="A8517">
        <v>8516</v>
      </c>
      <c r="B8517" s="2">
        <v>45729</v>
      </c>
      <c r="C8517" t="s">
        <v>14</v>
      </c>
      <c r="D8517" t="s">
        <v>19</v>
      </c>
      <c r="E8517" t="s">
        <v>65</v>
      </c>
      <c r="F8517" t="s">
        <v>121</v>
      </c>
      <c r="G8517">
        <v>1</v>
      </c>
      <c r="H8517" s="3">
        <v>1107.6400000000001</v>
      </c>
      <c r="I8517" s="3">
        <v>1994.94</v>
      </c>
    </row>
    <row r="8518" spans="1:9" x14ac:dyDescent="0.3">
      <c r="A8518">
        <v>8517</v>
      </c>
      <c r="B8518" s="2">
        <v>45731</v>
      </c>
      <c r="C8518" t="s">
        <v>14</v>
      </c>
      <c r="D8518" t="s">
        <v>17</v>
      </c>
      <c r="E8518" t="s">
        <v>30</v>
      </c>
      <c r="F8518" t="s">
        <v>122</v>
      </c>
      <c r="G8518">
        <v>1</v>
      </c>
      <c r="H8518" s="3">
        <v>1336.15</v>
      </c>
      <c r="I8518" s="3">
        <v>2406.5</v>
      </c>
    </row>
    <row r="8519" spans="1:9" x14ac:dyDescent="0.3">
      <c r="A8519">
        <v>8518</v>
      </c>
      <c r="B8519" s="2">
        <v>45730</v>
      </c>
      <c r="C8519" t="s">
        <v>15</v>
      </c>
      <c r="D8519" t="s">
        <v>16</v>
      </c>
      <c r="E8519" t="s">
        <v>71</v>
      </c>
      <c r="F8519" t="s">
        <v>121</v>
      </c>
      <c r="G8519">
        <v>4</v>
      </c>
      <c r="H8519" s="3">
        <v>1644.53</v>
      </c>
      <c r="I8519" s="3">
        <v>11847.68</v>
      </c>
    </row>
    <row r="8520" spans="1:9" x14ac:dyDescent="0.3">
      <c r="A8520">
        <v>8519</v>
      </c>
      <c r="B8520" s="2">
        <v>45741</v>
      </c>
      <c r="C8520" t="s">
        <v>13</v>
      </c>
      <c r="D8520" t="s">
        <v>16</v>
      </c>
      <c r="E8520" t="s">
        <v>78</v>
      </c>
      <c r="F8520" t="s">
        <v>122</v>
      </c>
      <c r="G8520">
        <v>19</v>
      </c>
      <c r="H8520" s="3">
        <v>362.06</v>
      </c>
      <c r="I8520" s="3">
        <v>12389.84</v>
      </c>
    </row>
    <row r="8521" spans="1:9" x14ac:dyDescent="0.3">
      <c r="A8521">
        <v>8520</v>
      </c>
      <c r="B8521" s="2">
        <v>45717</v>
      </c>
      <c r="C8521" t="s">
        <v>11</v>
      </c>
      <c r="D8521" t="s">
        <v>18</v>
      </c>
      <c r="E8521" t="s">
        <v>75</v>
      </c>
      <c r="F8521" t="s">
        <v>121</v>
      </c>
      <c r="G8521">
        <v>2</v>
      </c>
      <c r="H8521" s="3">
        <v>958.8</v>
      </c>
      <c r="I8521" s="3">
        <v>3453.74</v>
      </c>
    </row>
    <row r="8522" spans="1:9" x14ac:dyDescent="0.3">
      <c r="A8522">
        <v>8521</v>
      </c>
      <c r="B8522" s="2">
        <v>45720</v>
      </c>
      <c r="C8522" t="s">
        <v>11</v>
      </c>
      <c r="D8522" t="s">
        <v>18</v>
      </c>
      <c r="E8522" t="s">
        <v>31</v>
      </c>
      <c r="F8522" t="s">
        <v>121</v>
      </c>
      <c r="G8522">
        <v>6</v>
      </c>
      <c r="H8522" s="3">
        <v>1011.37</v>
      </c>
      <c r="I8522" s="3">
        <v>10929.31</v>
      </c>
    </row>
    <row r="8523" spans="1:9" x14ac:dyDescent="0.3">
      <c r="A8523">
        <v>8522</v>
      </c>
      <c r="B8523" s="2">
        <v>45743</v>
      </c>
      <c r="C8523" t="s">
        <v>14</v>
      </c>
      <c r="D8523" t="s">
        <v>18</v>
      </c>
      <c r="E8523" t="s">
        <v>43</v>
      </c>
      <c r="F8523" t="s">
        <v>121</v>
      </c>
      <c r="G8523">
        <v>1</v>
      </c>
      <c r="H8523" s="3">
        <v>1415.19</v>
      </c>
      <c r="I8523" s="3">
        <v>2548.86</v>
      </c>
    </row>
    <row r="8524" spans="1:9" x14ac:dyDescent="0.3">
      <c r="A8524">
        <v>8523</v>
      </c>
      <c r="B8524" s="2">
        <v>45736</v>
      </c>
      <c r="C8524" t="s">
        <v>13</v>
      </c>
      <c r="D8524" t="s">
        <v>16</v>
      </c>
      <c r="E8524" t="s">
        <v>52</v>
      </c>
      <c r="F8524" t="s">
        <v>122</v>
      </c>
      <c r="G8524">
        <v>17</v>
      </c>
      <c r="H8524" s="3">
        <v>455.87</v>
      </c>
      <c r="I8524" s="3">
        <v>13957.94</v>
      </c>
    </row>
    <row r="8525" spans="1:9" x14ac:dyDescent="0.3">
      <c r="A8525">
        <v>8524</v>
      </c>
      <c r="B8525" s="2">
        <v>45747</v>
      </c>
      <c r="C8525" t="s">
        <v>10</v>
      </c>
      <c r="D8525" t="s">
        <v>16</v>
      </c>
      <c r="E8525" t="s">
        <v>36</v>
      </c>
      <c r="F8525" t="s">
        <v>122</v>
      </c>
      <c r="G8525">
        <v>8</v>
      </c>
      <c r="H8525" s="3">
        <v>732.79</v>
      </c>
      <c r="I8525" s="3">
        <v>10558.47</v>
      </c>
    </row>
    <row r="8526" spans="1:9" x14ac:dyDescent="0.3">
      <c r="A8526">
        <v>8525</v>
      </c>
      <c r="B8526" s="2">
        <v>45718</v>
      </c>
      <c r="C8526" t="s">
        <v>9</v>
      </c>
      <c r="D8526" t="s">
        <v>19</v>
      </c>
      <c r="E8526" t="s">
        <v>45</v>
      </c>
      <c r="F8526" t="s">
        <v>122</v>
      </c>
      <c r="G8526">
        <v>17</v>
      </c>
      <c r="H8526" s="3">
        <v>474.44</v>
      </c>
      <c r="I8526" s="3">
        <v>14526.52</v>
      </c>
    </row>
    <row r="8527" spans="1:9" x14ac:dyDescent="0.3">
      <c r="A8527">
        <v>8526</v>
      </c>
      <c r="B8527" s="2">
        <v>45730</v>
      </c>
      <c r="C8527" t="s">
        <v>10</v>
      </c>
      <c r="D8527" t="s">
        <v>16</v>
      </c>
      <c r="E8527" t="s">
        <v>106</v>
      </c>
      <c r="F8527" t="s">
        <v>122</v>
      </c>
      <c r="G8527">
        <v>2</v>
      </c>
      <c r="H8527" s="3">
        <v>802.16</v>
      </c>
      <c r="I8527" s="3">
        <v>2889.5</v>
      </c>
    </row>
    <row r="8528" spans="1:9" x14ac:dyDescent="0.3">
      <c r="A8528">
        <v>8527</v>
      </c>
      <c r="B8528" s="2">
        <v>45731</v>
      </c>
      <c r="C8528" t="s">
        <v>9</v>
      </c>
      <c r="D8528" t="s">
        <v>16</v>
      </c>
      <c r="E8528" t="s">
        <v>70</v>
      </c>
      <c r="F8528" t="s">
        <v>122</v>
      </c>
      <c r="G8528">
        <v>10</v>
      </c>
      <c r="H8528" s="3">
        <v>514.45000000000005</v>
      </c>
      <c r="I8528" s="3">
        <v>9265.6200000000008</v>
      </c>
    </row>
    <row r="8529" spans="1:9" x14ac:dyDescent="0.3">
      <c r="A8529">
        <v>8528</v>
      </c>
      <c r="B8529" s="2">
        <v>45739</v>
      </c>
      <c r="C8529" t="s">
        <v>9</v>
      </c>
      <c r="D8529" t="s">
        <v>18</v>
      </c>
      <c r="E8529" t="s">
        <v>78</v>
      </c>
      <c r="F8529" t="s">
        <v>121</v>
      </c>
      <c r="G8529">
        <v>5</v>
      </c>
      <c r="H8529" s="3">
        <v>521.65</v>
      </c>
      <c r="I8529" s="3">
        <v>4697.6499999999996</v>
      </c>
    </row>
    <row r="8530" spans="1:9" x14ac:dyDescent="0.3">
      <c r="A8530">
        <v>8529</v>
      </c>
      <c r="B8530" s="2">
        <v>45721</v>
      </c>
      <c r="C8530" t="s">
        <v>15</v>
      </c>
      <c r="D8530" t="s">
        <v>16</v>
      </c>
      <c r="E8530" t="s">
        <v>28</v>
      </c>
      <c r="F8530" t="s">
        <v>121</v>
      </c>
      <c r="G8530">
        <v>1</v>
      </c>
      <c r="H8530" s="3">
        <v>1588.71</v>
      </c>
      <c r="I8530" s="3">
        <v>2861.38</v>
      </c>
    </row>
    <row r="8531" spans="1:9" x14ac:dyDescent="0.3">
      <c r="A8531">
        <v>8530</v>
      </c>
      <c r="B8531" s="2">
        <v>45727</v>
      </c>
      <c r="C8531" t="s">
        <v>9</v>
      </c>
      <c r="D8531" t="s">
        <v>16</v>
      </c>
      <c r="E8531" t="s">
        <v>81</v>
      </c>
      <c r="F8531" t="s">
        <v>121</v>
      </c>
      <c r="G8531">
        <v>7</v>
      </c>
      <c r="H8531" s="3">
        <v>584.70000000000005</v>
      </c>
      <c r="I8531" s="3">
        <v>7371.61</v>
      </c>
    </row>
    <row r="8532" spans="1:9" x14ac:dyDescent="0.3">
      <c r="A8532">
        <v>8531</v>
      </c>
      <c r="B8532" s="2">
        <v>45732</v>
      </c>
      <c r="C8532" t="s">
        <v>15</v>
      </c>
      <c r="D8532" t="s">
        <v>16</v>
      </c>
      <c r="E8532" t="s">
        <v>52</v>
      </c>
      <c r="F8532" t="s">
        <v>121</v>
      </c>
      <c r="G8532">
        <v>2</v>
      </c>
      <c r="H8532" s="3">
        <v>1624.04</v>
      </c>
      <c r="I8532" s="3">
        <v>5850.03</v>
      </c>
    </row>
    <row r="8533" spans="1:9" x14ac:dyDescent="0.3">
      <c r="A8533">
        <v>8532</v>
      </c>
      <c r="B8533" s="2">
        <v>45725</v>
      </c>
      <c r="C8533" t="s">
        <v>10</v>
      </c>
      <c r="D8533" t="s">
        <v>19</v>
      </c>
      <c r="E8533" t="s">
        <v>64</v>
      </c>
      <c r="F8533" t="s">
        <v>121</v>
      </c>
      <c r="G8533">
        <v>3</v>
      </c>
      <c r="H8533" s="3">
        <v>717.18</v>
      </c>
      <c r="I8533" s="3">
        <v>3875.08</v>
      </c>
    </row>
    <row r="8534" spans="1:9" x14ac:dyDescent="0.3">
      <c r="A8534">
        <v>8533</v>
      </c>
      <c r="B8534" s="2">
        <v>45747</v>
      </c>
      <c r="C8534" t="s">
        <v>15</v>
      </c>
      <c r="D8534" t="s">
        <v>19</v>
      </c>
      <c r="E8534" t="s">
        <v>52</v>
      </c>
      <c r="F8534" t="s">
        <v>121</v>
      </c>
      <c r="G8534">
        <v>7</v>
      </c>
      <c r="H8534" s="3">
        <v>1552.2</v>
      </c>
      <c r="I8534" s="3">
        <v>19569.39</v>
      </c>
    </row>
    <row r="8535" spans="1:9" x14ac:dyDescent="0.3">
      <c r="A8535">
        <v>8534</v>
      </c>
      <c r="B8535" s="2">
        <v>45742</v>
      </c>
      <c r="C8535" t="s">
        <v>12</v>
      </c>
      <c r="D8535" t="s">
        <v>18</v>
      </c>
      <c r="E8535" t="s">
        <v>50</v>
      </c>
      <c r="F8535" t="s">
        <v>121</v>
      </c>
      <c r="G8535">
        <v>11</v>
      </c>
      <c r="H8535" s="3">
        <v>191.07</v>
      </c>
      <c r="I8535" s="3">
        <v>3785.44</v>
      </c>
    </row>
    <row r="8536" spans="1:9" x14ac:dyDescent="0.3">
      <c r="A8536">
        <v>8535</v>
      </c>
      <c r="B8536" s="2">
        <v>45717</v>
      </c>
      <c r="C8536" t="s">
        <v>11</v>
      </c>
      <c r="D8536" t="s">
        <v>16</v>
      </c>
      <c r="E8536" t="s">
        <v>27</v>
      </c>
      <c r="F8536" t="s">
        <v>121</v>
      </c>
      <c r="G8536">
        <v>9</v>
      </c>
      <c r="H8536" s="3">
        <v>1085.99</v>
      </c>
      <c r="I8536" s="3">
        <v>17603.53</v>
      </c>
    </row>
    <row r="8537" spans="1:9" x14ac:dyDescent="0.3">
      <c r="A8537">
        <v>8536</v>
      </c>
      <c r="B8537" s="2">
        <v>45729</v>
      </c>
      <c r="C8537" t="s">
        <v>13</v>
      </c>
      <c r="D8537" t="s">
        <v>16</v>
      </c>
      <c r="E8537" t="s">
        <v>105</v>
      </c>
      <c r="F8537" t="s">
        <v>121</v>
      </c>
      <c r="G8537">
        <v>10</v>
      </c>
      <c r="H8537" s="3">
        <v>341.76</v>
      </c>
      <c r="I8537" s="3">
        <v>6155.35</v>
      </c>
    </row>
    <row r="8538" spans="1:9" x14ac:dyDescent="0.3">
      <c r="A8538">
        <v>8537</v>
      </c>
      <c r="B8538" s="2">
        <v>45745</v>
      </c>
      <c r="C8538" t="s">
        <v>12</v>
      </c>
      <c r="D8538" t="s">
        <v>18</v>
      </c>
      <c r="E8538" t="s">
        <v>73</v>
      </c>
      <c r="F8538" t="s">
        <v>121</v>
      </c>
      <c r="G8538">
        <v>18</v>
      </c>
      <c r="H8538" s="3">
        <v>206.67</v>
      </c>
      <c r="I8538" s="3">
        <v>6700.1</v>
      </c>
    </row>
    <row r="8539" spans="1:9" x14ac:dyDescent="0.3">
      <c r="A8539">
        <v>8538</v>
      </c>
      <c r="B8539" s="2">
        <v>45728</v>
      </c>
      <c r="C8539" t="s">
        <v>15</v>
      </c>
      <c r="D8539" t="s">
        <v>18</v>
      </c>
      <c r="E8539" t="s">
        <v>96</v>
      </c>
      <c r="F8539" t="s">
        <v>122</v>
      </c>
      <c r="G8539">
        <v>10</v>
      </c>
      <c r="H8539" s="3">
        <v>1590.77</v>
      </c>
      <c r="I8539" s="3">
        <v>28650.94</v>
      </c>
    </row>
    <row r="8540" spans="1:9" x14ac:dyDescent="0.3">
      <c r="A8540">
        <v>8539</v>
      </c>
      <c r="B8540" s="2">
        <v>45730</v>
      </c>
      <c r="C8540" t="s">
        <v>12</v>
      </c>
      <c r="D8540" t="s">
        <v>19</v>
      </c>
      <c r="E8540" t="s">
        <v>63</v>
      </c>
      <c r="F8540" t="s">
        <v>121</v>
      </c>
      <c r="G8540">
        <v>8</v>
      </c>
      <c r="H8540" s="3">
        <v>200.73</v>
      </c>
      <c r="I8540" s="3">
        <v>2892.24</v>
      </c>
    </row>
    <row r="8541" spans="1:9" x14ac:dyDescent="0.3">
      <c r="A8541">
        <v>8540</v>
      </c>
      <c r="B8541" s="2">
        <v>45743</v>
      </c>
      <c r="C8541" t="s">
        <v>12</v>
      </c>
      <c r="D8541" t="s">
        <v>16</v>
      </c>
      <c r="E8541" t="s">
        <v>35</v>
      </c>
      <c r="F8541" t="s">
        <v>122</v>
      </c>
      <c r="G8541">
        <v>13</v>
      </c>
      <c r="H8541" s="3">
        <v>164.97</v>
      </c>
      <c r="I8541" s="3">
        <v>3862.6</v>
      </c>
    </row>
    <row r="8542" spans="1:9" x14ac:dyDescent="0.3">
      <c r="A8542">
        <v>8541</v>
      </c>
      <c r="B8542" s="2">
        <v>45734</v>
      </c>
      <c r="C8542" t="s">
        <v>10</v>
      </c>
      <c r="D8542" t="s">
        <v>16</v>
      </c>
      <c r="E8542" t="s">
        <v>56</v>
      </c>
      <c r="F8542" t="s">
        <v>122</v>
      </c>
      <c r="G8542">
        <v>6</v>
      </c>
      <c r="H8542" s="3">
        <v>763.27</v>
      </c>
      <c r="I8542" s="3">
        <v>8248.23</v>
      </c>
    </row>
    <row r="8543" spans="1:9" x14ac:dyDescent="0.3">
      <c r="A8543">
        <v>8542</v>
      </c>
      <c r="B8543" s="2">
        <v>45746</v>
      </c>
      <c r="C8543" t="s">
        <v>9</v>
      </c>
      <c r="D8543" t="s">
        <v>17</v>
      </c>
      <c r="E8543" t="s">
        <v>29</v>
      </c>
      <c r="F8543" t="s">
        <v>121</v>
      </c>
      <c r="G8543">
        <v>7</v>
      </c>
      <c r="H8543" s="3">
        <v>470.23</v>
      </c>
      <c r="I8543" s="3">
        <v>5928.43</v>
      </c>
    </row>
    <row r="8544" spans="1:9" x14ac:dyDescent="0.3">
      <c r="A8544">
        <v>8543</v>
      </c>
      <c r="B8544" s="2">
        <v>45743</v>
      </c>
      <c r="C8544" t="s">
        <v>14</v>
      </c>
      <c r="D8544" t="s">
        <v>16</v>
      </c>
      <c r="E8544" t="s">
        <v>90</v>
      </c>
      <c r="F8544" t="s">
        <v>121</v>
      </c>
      <c r="G8544">
        <v>3</v>
      </c>
      <c r="H8544" s="3">
        <v>1104.33</v>
      </c>
      <c r="I8544" s="3">
        <v>5966.94</v>
      </c>
    </row>
    <row r="8545" spans="1:9" x14ac:dyDescent="0.3">
      <c r="A8545">
        <v>8544</v>
      </c>
      <c r="B8545" s="2">
        <v>45736</v>
      </c>
      <c r="C8545" t="s">
        <v>11</v>
      </c>
      <c r="D8545" t="s">
        <v>16</v>
      </c>
      <c r="E8545" t="s">
        <v>30</v>
      </c>
      <c r="F8545" t="s">
        <v>121</v>
      </c>
      <c r="G8545">
        <v>4</v>
      </c>
      <c r="H8545" s="3">
        <v>1111.8599999999999</v>
      </c>
      <c r="I8545" s="3">
        <v>8010.17</v>
      </c>
    </row>
    <row r="8546" spans="1:9" x14ac:dyDescent="0.3">
      <c r="A8546">
        <v>8545</v>
      </c>
      <c r="B8546" s="2">
        <v>45721</v>
      </c>
      <c r="C8546" t="s">
        <v>10</v>
      </c>
      <c r="D8546" t="s">
        <v>16</v>
      </c>
      <c r="E8546" t="s">
        <v>57</v>
      </c>
      <c r="F8546" t="s">
        <v>122</v>
      </c>
      <c r="G8546">
        <v>3</v>
      </c>
      <c r="H8546" s="3">
        <v>816.57</v>
      </c>
      <c r="I8546" s="3">
        <v>4412.1099999999997</v>
      </c>
    </row>
    <row r="8547" spans="1:9" x14ac:dyDescent="0.3">
      <c r="A8547">
        <v>8546</v>
      </c>
      <c r="B8547" s="2">
        <v>45730</v>
      </c>
      <c r="C8547" t="s">
        <v>12</v>
      </c>
      <c r="D8547" t="s">
        <v>20</v>
      </c>
      <c r="E8547" t="s">
        <v>120</v>
      </c>
      <c r="F8547" t="s">
        <v>121</v>
      </c>
      <c r="G8547">
        <v>13</v>
      </c>
      <c r="H8547" s="3">
        <v>225.29</v>
      </c>
      <c r="I8547" s="3">
        <v>5274.93</v>
      </c>
    </row>
    <row r="8548" spans="1:9" x14ac:dyDescent="0.3">
      <c r="A8548">
        <v>8547</v>
      </c>
      <c r="B8548" s="2">
        <v>45741</v>
      </c>
      <c r="C8548" t="s">
        <v>10</v>
      </c>
      <c r="D8548" t="s">
        <v>17</v>
      </c>
      <c r="E8548" t="s">
        <v>30</v>
      </c>
      <c r="F8548" t="s">
        <v>121</v>
      </c>
      <c r="G8548">
        <v>3</v>
      </c>
      <c r="H8548" s="3">
        <v>815.17</v>
      </c>
      <c r="I8548" s="3">
        <v>4404.54</v>
      </c>
    </row>
    <row r="8549" spans="1:9" x14ac:dyDescent="0.3">
      <c r="A8549">
        <v>8548</v>
      </c>
      <c r="B8549" s="2">
        <v>45737</v>
      </c>
      <c r="C8549" t="s">
        <v>9</v>
      </c>
      <c r="D8549" t="s">
        <v>18</v>
      </c>
      <c r="E8549" t="s">
        <v>53</v>
      </c>
      <c r="F8549" t="s">
        <v>121</v>
      </c>
      <c r="G8549">
        <v>11</v>
      </c>
      <c r="H8549" s="3">
        <v>476.64</v>
      </c>
      <c r="I8549" s="3">
        <v>9443.1</v>
      </c>
    </row>
    <row r="8550" spans="1:9" x14ac:dyDescent="0.3">
      <c r="A8550">
        <v>8549</v>
      </c>
      <c r="B8550" s="2">
        <v>45724</v>
      </c>
      <c r="C8550" t="s">
        <v>14</v>
      </c>
      <c r="D8550" t="s">
        <v>17</v>
      </c>
      <c r="E8550" t="s">
        <v>52</v>
      </c>
      <c r="F8550" t="s">
        <v>122</v>
      </c>
      <c r="G8550">
        <v>7</v>
      </c>
      <c r="H8550" s="3">
        <v>1409.12</v>
      </c>
      <c r="I8550" s="3">
        <v>17765.5</v>
      </c>
    </row>
    <row r="8551" spans="1:9" x14ac:dyDescent="0.3">
      <c r="A8551">
        <v>8550</v>
      </c>
      <c r="B8551" s="2">
        <v>45721</v>
      </c>
      <c r="C8551" t="s">
        <v>13</v>
      </c>
      <c r="D8551" t="s">
        <v>17</v>
      </c>
      <c r="E8551" t="s">
        <v>62</v>
      </c>
      <c r="F8551" t="s">
        <v>122</v>
      </c>
      <c r="G8551">
        <v>20</v>
      </c>
      <c r="H8551" s="3">
        <v>385.7</v>
      </c>
      <c r="I8551" s="3">
        <v>13893.48</v>
      </c>
    </row>
    <row r="8552" spans="1:9" x14ac:dyDescent="0.3">
      <c r="A8552">
        <v>8551</v>
      </c>
      <c r="B8552" s="2">
        <v>45740</v>
      </c>
      <c r="C8552" t="s">
        <v>12</v>
      </c>
      <c r="D8552" t="s">
        <v>16</v>
      </c>
      <c r="E8552" t="s">
        <v>111</v>
      </c>
      <c r="F8552" t="s">
        <v>122</v>
      </c>
      <c r="G8552">
        <v>14</v>
      </c>
      <c r="H8552" s="3">
        <v>210.75</v>
      </c>
      <c r="I8552" s="3">
        <v>5314.07</v>
      </c>
    </row>
    <row r="8553" spans="1:9" x14ac:dyDescent="0.3">
      <c r="A8553">
        <v>8552</v>
      </c>
      <c r="B8553" s="2">
        <v>45735</v>
      </c>
      <c r="C8553" t="s">
        <v>11</v>
      </c>
      <c r="D8553" t="s">
        <v>16</v>
      </c>
      <c r="E8553" t="s">
        <v>107</v>
      </c>
      <c r="F8553" t="s">
        <v>122</v>
      </c>
      <c r="G8553">
        <v>1</v>
      </c>
      <c r="H8553" s="3">
        <v>1109.17</v>
      </c>
      <c r="I8553" s="3">
        <v>1997.7</v>
      </c>
    </row>
    <row r="8554" spans="1:9" x14ac:dyDescent="0.3">
      <c r="A8554">
        <v>8553</v>
      </c>
      <c r="B8554" s="2">
        <v>45745</v>
      </c>
      <c r="C8554" t="s">
        <v>9</v>
      </c>
      <c r="D8554" t="s">
        <v>18</v>
      </c>
      <c r="E8554" t="s">
        <v>58</v>
      </c>
      <c r="F8554" t="s">
        <v>122</v>
      </c>
      <c r="G8554">
        <v>11</v>
      </c>
      <c r="H8554" s="3">
        <v>422.53</v>
      </c>
      <c r="I8554" s="3">
        <v>8371.08</v>
      </c>
    </row>
    <row r="8555" spans="1:9" x14ac:dyDescent="0.3">
      <c r="A8555">
        <v>8554</v>
      </c>
      <c r="B8555" s="2">
        <v>45746</v>
      </c>
      <c r="C8555" t="s">
        <v>11</v>
      </c>
      <c r="D8555" t="s">
        <v>17</v>
      </c>
      <c r="E8555" t="s">
        <v>21</v>
      </c>
      <c r="F8555" t="s">
        <v>121</v>
      </c>
      <c r="G8555">
        <v>2</v>
      </c>
      <c r="H8555" s="3">
        <v>997.55</v>
      </c>
      <c r="I8555" s="3">
        <v>3593.32</v>
      </c>
    </row>
    <row r="8556" spans="1:9" x14ac:dyDescent="0.3">
      <c r="A8556">
        <v>8555</v>
      </c>
      <c r="B8556" s="2">
        <v>45732</v>
      </c>
      <c r="C8556" t="s">
        <v>10</v>
      </c>
      <c r="D8556" t="s">
        <v>18</v>
      </c>
      <c r="E8556" t="s">
        <v>106</v>
      </c>
      <c r="F8556" t="s">
        <v>121</v>
      </c>
      <c r="G8556">
        <v>10</v>
      </c>
      <c r="H8556" s="3">
        <v>701.57</v>
      </c>
      <c r="I8556" s="3">
        <v>12635.79</v>
      </c>
    </row>
    <row r="8557" spans="1:9" x14ac:dyDescent="0.3">
      <c r="A8557">
        <v>8556</v>
      </c>
      <c r="B8557" s="2">
        <v>45742</v>
      </c>
      <c r="C8557" t="s">
        <v>9</v>
      </c>
      <c r="D8557" t="s">
        <v>16</v>
      </c>
      <c r="E8557" t="s">
        <v>74</v>
      </c>
      <c r="F8557" t="s">
        <v>122</v>
      </c>
      <c r="G8557">
        <v>12</v>
      </c>
      <c r="H8557" s="3">
        <v>573.42999999999995</v>
      </c>
      <c r="I8557" s="3">
        <v>12393.48</v>
      </c>
    </row>
    <row r="8558" spans="1:9" x14ac:dyDescent="0.3">
      <c r="A8558">
        <v>8557</v>
      </c>
      <c r="B8558" s="2">
        <v>45724</v>
      </c>
      <c r="C8558" t="s">
        <v>11</v>
      </c>
      <c r="D8558" t="s">
        <v>18</v>
      </c>
      <c r="E8558" t="s">
        <v>67</v>
      </c>
      <c r="F8558" t="s">
        <v>122</v>
      </c>
      <c r="G8558">
        <v>2</v>
      </c>
      <c r="H8558" s="3">
        <v>944.55</v>
      </c>
      <c r="I8558" s="3">
        <v>3402.41</v>
      </c>
    </row>
    <row r="8559" spans="1:9" x14ac:dyDescent="0.3">
      <c r="A8559">
        <v>8558</v>
      </c>
      <c r="B8559" s="2">
        <v>45745</v>
      </c>
      <c r="C8559" t="s">
        <v>13</v>
      </c>
      <c r="D8559" t="s">
        <v>16</v>
      </c>
      <c r="E8559" t="s">
        <v>108</v>
      </c>
      <c r="F8559" t="s">
        <v>122</v>
      </c>
      <c r="G8559">
        <v>19</v>
      </c>
      <c r="H8559" s="3">
        <v>408.68</v>
      </c>
      <c r="I8559" s="3">
        <v>13985.19</v>
      </c>
    </row>
    <row r="8560" spans="1:9" x14ac:dyDescent="0.3">
      <c r="A8560">
        <v>8559</v>
      </c>
      <c r="B8560" s="2">
        <v>45740</v>
      </c>
      <c r="C8560" t="s">
        <v>15</v>
      </c>
      <c r="D8560" t="s">
        <v>17</v>
      </c>
      <c r="E8560" t="s">
        <v>111</v>
      </c>
      <c r="F8560" t="s">
        <v>122</v>
      </c>
      <c r="G8560">
        <v>5</v>
      </c>
      <c r="H8560" s="3">
        <v>1580.21</v>
      </c>
      <c r="I8560" s="3">
        <v>14230.37</v>
      </c>
    </row>
    <row r="8561" spans="1:9" x14ac:dyDescent="0.3">
      <c r="A8561">
        <v>8560</v>
      </c>
      <c r="B8561" s="2">
        <v>45739</v>
      </c>
      <c r="C8561" t="s">
        <v>11</v>
      </c>
      <c r="D8561" t="s">
        <v>16</v>
      </c>
      <c r="E8561" t="s">
        <v>43</v>
      </c>
      <c r="F8561" t="s">
        <v>121</v>
      </c>
      <c r="G8561">
        <v>8</v>
      </c>
      <c r="H8561" s="3">
        <v>978.52</v>
      </c>
      <c r="I8561" s="3">
        <v>14099.09</v>
      </c>
    </row>
    <row r="8562" spans="1:9" x14ac:dyDescent="0.3">
      <c r="A8562">
        <v>8561</v>
      </c>
      <c r="B8562" s="2">
        <v>45719</v>
      </c>
      <c r="C8562" t="s">
        <v>12</v>
      </c>
      <c r="D8562" t="s">
        <v>19</v>
      </c>
      <c r="E8562" t="s">
        <v>23</v>
      </c>
      <c r="F8562" t="s">
        <v>121</v>
      </c>
      <c r="G8562">
        <v>10</v>
      </c>
      <c r="H8562" s="3">
        <v>210.99</v>
      </c>
      <c r="I8562" s="3">
        <v>3800.09</v>
      </c>
    </row>
    <row r="8563" spans="1:9" x14ac:dyDescent="0.3">
      <c r="A8563">
        <v>8562</v>
      </c>
      <c r="B8563" s="2">
        <v>45719</v>
      </c>
      <c r="C8563" t="s">
        <v>14</v>
      </c>
      <c r="D8563" t="s">
        <v>17</v>
      </c>
      <c r="E8563" t="s">
        <v>88</v>
      </c>
      <c r="F8563" t="s">
        <v>121</v>
      </c>
      <c r="G8563">
        <v>2</v>
      </c>
      <c r="H8563" s="3">
        <v>1080.52</v>
      </c>
      <c r="I8563" s="3">
        <v>3892.19</v>
      </c>
    </row>
    <row r="8564" spans="1:9" x14ac:dyDescent="0.3">
      <c r="A8564">
        <v>8563</v>
      </c>
      <c r="B8564" s="2">
        <v>45729</v>
      </c>
      <c r="C8564" t="s">
        <v>15</v>
      </c>
      <c r="D8564" t="s">
        <v>18</v>
      </c>
      <c r="E8564" t="s">
        <v>82</v>
      </c>
      <c r="F8564" t="s">
        <v>121</v>
      </c>
      <c r="G8564">
        <v>5</v>
      </c>
      <c r="H8564" s="3">
        <v>1513.91</v>
      </c>
      <c r="I8564" s="3">
        <v>13633.32</v>
      </c>
    </row>
    <row r="8565" spans="1:9" x14ac:dyDescent="0.3">
      <c r="A8565">
        <v>8564</v>
      </c>
      <c r="B8565" s="2">
        <v>45737</v>
      </c>
      <c r="C8565" t="s">
        <v>12</v>
      </c>
      <c r="D8565" t="s">
        <v>17</v>
      </c>
      <c r="E8565" t="s">
        <v>116</v>
      </c>
      <c r="F8565" t="s">
        <v>122</v>
      </c>
      <c r="G8565">
        <v>12</v>
      </c>
      <c r="H8565" s="3">
        <v>214.16</v>
      </c>
      <c r="I8565" s="3">
        <v>4628.62</v>
      </c>
    </row>
    <row r="8566" spans="1:9" x14ac:dyDescent="0.3">
      <c r="A8566">
        <v>8565</v>
      </c>
      <c r="B8566" s="2">
        <v>45721</v>
      </c>
      <c r="C8566" t="s">
        <v>11</v>
      </c>
      <c r="D8566" t="s">
        <v>16</v>
      </c>
      <c r="E8566" t="s">
        <v>32</v>
      </c>
      <c r="F8566" t="s">
        <v>122</v>
      </c>
      <c r="G8566">
        <v>7</v>
      </c>
      <c r="H8566" s="3">
        <v>900.88</v>
      </c>
      <c r="I8566" s="3">
        <v>11357.86</v>
      </c>
    </row>
    <row r="8567" spans="1:9" x14ac:dyDescent="0.3">
      <c r="A8567">
        <v>8566</v>
      </c>
      <c r="B8567" s="2">
        <v>45723</v>
      </c>
      <c r="C8567" t="s">
        <v>10</v>
      </c>
      <c r="D8567" t="s">
        <v>20</v>
      </c>
      <c r="E8567" t="s">
        <v>68</v>
      </c>
      <c r="F8567" t="s">
        <v>121</v>
      </c>
      <c r="G8567">
        <v>2</v>
      </c>
      <c r="H8567" s="3">
        <v>802.49</v>
      </c>
      <c r="I8567" s="3">
        <v>2890.69</v>
      </c>
    </row>
    <row r="8568" spans="1:9" x14ac:dyDescent="0.3">
      <c r="A8568">
        <v>8567</v>
      </c>
      <c r="B8568" s="2">
        <v>45722</v>
      </c>
      <c r="C8568" t="s">
        <v>13</v>
      </c>
      <c r="D8568" t="s">
        <v>16</v>
      </c>
      <c r="E8568" t="s">
        <v>88</v>
      </c>
      <c r="F8568" t="s">
        <v>122</v>
      </c>
      <c r="G8568">
        <v>20</v>
      </c>
      <c r="H8568" s="3">
        <v>486.77</v>
      </c>
      <c r="I8568" s="3">
        <v>17534.169999999998</v>
      </c>
    </row>
    <row r="8569" spans="1:9" x14ac:dyDescent="0.3">
      <c r="A8569">
        <v>8568</v>
      </c>
      <c r="B8569" s="2">
        <v>45747</v>
      </c>
      <c r="C8569" t="s">
        <v>12</v>
      </c>
      <c r="D8569" t="s">
        <v>18</v>
      </c>
      <c r="E8569" t="s">
        <v>77</v>
      </c>
      <c r="F8569" t="s">
        <v>122</v>
      </c>
      <c r="G8569">
        <v>19</v>
      </c>
      <c r="H8569" s="3">
        <v>177.75</v>
      </c>
      <c r="I8569" s="3">
        <v>6082.68</v>
      </c>
    </row>
    <row r="8570" spans="1:9" x14ac:dyDescent="0.3">
      <c r="A8570">
        <v>8569</v>
      </c>
      <c r="B8570" s="2">
        <v>45726</v>
      </c>
      <c r="C8570" t="s">
        <v>11</v>
      </c>
      <c r="D8570" t="s">
        <v>16</v>
      </c>
      <c r="E8570" t="s">
        <v>24</v>
      </c>
      <c r="F8570" t="s">
        <v>121</v>
      </c>
      <c r="G8570">
        <v>1</v>
      </c>
      <c r="H8570" s="3">
        <v>907.54</v>
      </c>
      <c r="I8570" s="3">
        <v>1634.55</v>
      </c>
    </row>
    <row r="8571" spans="1:9" x14ac:dyDescent="0.3">
      <c r="A8571">
        <v>8570</v>
      </c>
      <c r="B8571" s="2">
        <v>45728</v>
      </c>
      <c r="C8571" t="s">
        <v>10</v>
      </c>
      <c r="D8571" t="s">
        <v>17</v>
      </c>
      <c r="E8571" t="s">
        <v>29</v>
      </c>
      <c r="F8571" t="s">
        <v>121</v>
      </c>
      <c r="G8571">
        <v>3</v>
      </c>
      <c r="H8571" s="3">
        <v>838.28</v>
      </c>
      <c r="I8571" s="3">
        <v>4529.41</v>
      </c>
    </row>
    <row r="8572" spans="1:9" x14ac:dyDescent="0.3">
      <c r="A8572">
        <v>8571</v>
      </c>
      <c r="B8572" s="2">
        <v>45741</v>
      </c>
      <c r="C8572" t="s">
        <v>13</v>
      </c>
      <c r="D8572" t="s">
        <v>16</v>
      </c>
      <c r="E8572" t="s">
        <v>102</v>
      </c>
      <c r="F8572" t="s">
        <v>122</v>
      </c>
      <c r="G8572">
        <v>13</v>
      </c>
      <c r="H8572" s="3">
        <v>353.62</v>
      </c>
      <c r="I8572" s="3">
        <v>8279.64</v>
      </c>
    </row>
    <row r="8573" spans="1:9" x14ac:dyDescent="0.3">
      <c r="A8573">
        <v>8572</v>
      </c>
      <c r="B8573" s="2">
        <v>45738</v>
      </c>
      <c r="C8573" t="s">
        <v>14</v>
      </c>
      <c r="D8573" t="s">
        <v>19</v>
      </c>
      <c r="E8573" t="s">
        <v>47</v>
      </c>
      <c r="F8573" t="s">
        <v>121</v>
      </c>
      <c r="G8573">
        <v>10</v>
      </c>
      <c r="H8573" s="3">
        <v>1288.3800000000001</v>
      </c>
      <c r="I8573" s="3">
        <v>23204.67</v>
      </c>
    </row>
    <row r="8574" spans="1:9" x14ac:dyDescent="0.3">
      <c r="A8574">
        <v>8573</v>
      </c>
      <c r="B8574" s="2">
        <v>45728</v>
      </c>
      <c r="C8574" t="s">
        <v>13</v>
      </c>
      <c r="D8574" t="s">
        <v>20</v>
      </c>
      <c r="E8574" t="s">
        <v>104</v>
      </c>
      <c r="F8574" t="s">
        <v>122</v>
      </c>
      <c r="G8574">
        <v>20</v>
      </c>
      <c r="H8574" s="3">
        <v>420.73</v>
      </c>
      <c r="I8574" s="3">
        <v>15155.32</v>
      </c>
    </row>
    <row r="8575" spans="1:9" x14ac:dyDescent="0.3">
      <c r="A8575">
        <v>8574</v>
      </c>
      <c r="B8575" s="2">
        <v>45727</v>
      </c>
      <c r="C8575" t="s">
        <v>12</v>
      </c>
      <c r="D8575" t="s">
        <v>16</v>
      </c>
      <c r="E8575" t="s">
        <v>74</v>
      </c>
      <c r="F8575" t="s">
        <v>121</v>
      </c>
      <c r="G8575">
        <v>15</v>
      </c>
      <c r="H8575" s="3">
        <v>162.09</v>
      </c>
      <c r="I8575" s="3">
        <v>4379.04</v>
      </c>
    </row>
    <row r="8576" spans="1:9" x14ac:dyDescent="0.3">
      <c r="A8576">
        <v>8575</v>
      </c>
      <c r="B8576" s="2">
        <v>45738</v>
      </c>
      <c r="C8576" t="s">
        <v>10</v>
      </c>
      <c r="D8576" t="s">
        <v>16</v>
      </c>
      <c r="E8576" t="s">
        <v>24</v>
      </c>
      <c r="F8576" t="s">
        <v>121</v>
      </c>
      <c r="G8576">
        <v>1</v>
      </c>
      <c r="H8576" s="3">
        <v>858.34</v>
      </c>
      <c r="I8576" s="3">
        <v>1545.93</v>
      </c>
    </row>
    <row r="8577" spans="1:9" x14ac:dyDescent="0.3">
      <c r="A8577">
        <v>8576</v>
      </c>
      <c r="B8577" s="2">
        <v>45720</v>
      </c>
      <c r="C8577" t="s">
        <v>11</v>
      </c>
      <c r="D8577" t="s">
        <v>18</v>
      </c>
      <c r="E8577" t="s">
        <v>92</v>
      </c>
      <c r="F8577" t="s">
        <v>121</v>
      </c>
      <c r="G8577">
        <v>8</v>
      </c>
      <c r="H8577" s="3">
        <v>878.08</v>
      </c>
      <c r="I8577" s="3">
        <v>12651.89</v>
      </c>
    </row>
    <row r="8578" spans="1:9" x14ac:dyDescent="0.3">
      <c r="A8578">
        <v>8577</v>
      </c>
      <c r="B8578" s="2">
        <v>45731</v>
      </c>
      <c r="C8578" t="s">
        <v>9</v>
      </c>
      <c r="D8578" t="s">
        <v>16</v>
      </c>
      <c r="E8578" t="s">
        <v>60</v>
      </c>
      <c r="F8578" t="s">
        <v>121</v>
      </c>
      <c r="G8578">
        <v>14</v>
      </c>
      <c r="H8578" s="3">
        <v>495.19</v>
      </c>
      <c r="I8578" s="3">
        <v>12486.23</v>
      </c>
    </row>
    <row r="8579" spans="1:9" x14ac:dyDescent="0.3">
      <c r="A8579">
        <v>8578</v>
      </c>
      <c r="B8579" s="2">
        <v>45733</v>
      </c>
      <c r="C8579" t="s">
        <v>13</v>
      </c>
      <c r="D8579" t="s">
        <v>17</v>
      </c>
      <c r="E8579" t="s">
        <v>74</v>
      </c>
      <c r="F8579" t="s">
        <v>121</v>
      </c>
      <c r="G8579">
        <v>12</v>
      </c>
      <c r="H8579" s="3">
        <v>334.38</v>
      </c>
      <c r="I8579" s="3">
        <v>7226.92</v>
      </c>
    </row>
    <row r="8580" spans="1:9" x14ac:dyDescent="0.3">
      <c r="A8580">
        <v>8579</v>
      </c>
      <c r="B8580" s="2">
        <v>45717</v>
      </c>
      <c r="C8580" t="s">
        <v>13</v>
      </c>
      <c r="D8580" t="s">
        <v>19</v>
      </c>
      <c r="E8580" t="s">
        <v>23</v>
      </c>
      <c r="F8580" t="s">
        <v>122</v>
      </c>
      <c r="G8580">
        <v>6</v>
      </c>
      <c r="H8580" s="3">
        <v>472.01</v>
      </c>
      <c r="I8580" s="3">
        <v>5100.75</v>
      </c>
    </row>
    <row r="8581" spans="1:9" x14ac:dyDescent="0.3">
      <c r="A8581">
        <v>8580</v>
      </c>
      <c r="B8581" s="2">
        <v>45733</v>
      </c>
      <c r="C8581" t="s">
        <v>15</v>
      </c>
      <c r="D8581" t="s">
        <v>16</v>
      </c>
      <c r="E8581" t="s">
        <v>61</v>
      </c>
      <c r="F8581" t="s">
        <v>121</v>
      </c>
      <c r="G8581">
        <v>9</v>
      </c>
      <c r="H8581" s="3">
        <v>1202.5899999999999</v>
      </c>
      <c r="I8581" s="3">
        <v>19493.580000000002</v>
      </c>
    </row>
    <row r="8582" spans="1:9" x14ac:dyDescent="0.3">
      <c r="A8582">
        <v>8581</v>
      </c>
      <c r="B8582" s="2">
        <v>45733</v>
      </c>
      <c r="C8582" t="s">
        <v>15</v>
      </c>
      <c r="D8582" t="s">
        <v>16</v>
      </c>
      <c r="E8582" t="s">
        <v>57</v>
      </c>
      <c r="F8582" t="s">
        <v>122</v>
      </c>
      <c r="G8582">
        <v>2</v>
      </c>
      <c r="H8582" s="3">
        <v>1413.85</v>
      </c>
      <c r="I8582" s="3">
        <v>5092.8999999999996</v>
      </c>
    </row>
    <row r="8583" spans="1:9" x14ac:dyDescent="0.3">
      <c r="A8583">
        <v>8582</v>
      </c>
      <c r="B8583" s="2">
        <v>45717</v>
      </c>
      <c r="C8583" t="s">
        <v>11</v>
      </c>
      <c r="D8583" t="s">
        <v>17</v>
      </c>
      <c r="E8583" t="s">
        <v>82</v>
      </c>
      <c r="F8583" t="s">
        <v>122</v>
      </c>
      <c r="G8583">
        <v>6</v>
      </c>
      <c r="H8583" s="3">
        <v>878.21</v>
      </c>
      <c r="I8583" s="3">
        <v>9490.33</v>
      </c>
    </row>
    <row r="8584" spans="1:9" x14ac:dyDescent="0.3">
      <c r="A8584">
        <v>8583</v>
      </c>
      <c r="B8584" s="2">
        <v>45738</v>
      </c>
      <c r="C8584" t="s">
        <v>13</v>
      </c>
      <c r="D8584" t="s">
        <v>18</v>
      </c>
      <c r="E8584" t="s">
        <v>78</v>
      </c>
      <c r="F8584" t="s">
        <v>121</v>
      </c>
      <c r="G8584">
        <v>9</v>
      </c>
      <c r="H8584" s="3">
        <v>331.36</v>
      </c>
      <c r="I8584" s="3">
        <v>5371.23</v>
      </c>
    </row>
    <row r="8585" spans="1:9" x14ac:dyDescent="0.3">
      <c r="A8585">
        <v>8584</v>
      </c>
      <c r="B8585" s="2">
        <v>45735</v>
      </c>
      <c r="C8585" t="s">
        <v>12</v>
      </c>
      <c r="D8585" t="s">
        <v>20</v>
      </c>
      <c r="E8585" t="s">
        <v>36</v>
      </c>
      <c r="F8585" t="s">
        <v>121</v>
      </c>
      <c r="G8585">
        <v>10</v>
      </c>
      <c r="H8585" s="3">
        <v>152.28</v>
      </c>
      <c r="I8585" s="3">
        <v>2742.68</v>
      </c>
    </row>
    <row r="8586" spans="1:9" x14ac:dyDescent="0.3">
      <c r="A8586">
        <v>8585</v>
      </c>
      <c r="B8586" s="2">
        <v>45722</v>
      </c>
      <c r="C8586" t="s">
        <v>10</v>
      </c>
      <c r="D8586" t="s">
        <v>17</v>
      </c>
      <c r="E8586" t="s">
        <v>53</v>
      </c>
      <c r="F8586" t="s">
        <v>121</v>
      </c>
      <c r="G8586">
        <v>8</v>
      </c>
      <c r="H8586" s="3">
        <v>772.22</v>
      </c>
      <c r="I8586" s="3">
        <v>11126.6</v>
      </c>
    </row>
    <row r="8587" spans="1:9" x14ac:dyDescent="0.3">
      <c r="A8587">
        <v>8586</v>
      </c>
      <c r="B8587" s="2">
        <v>45735</v>
      </c>
      <c r="C8587" t="s">
        <v>12</v>
      </c>
      <c r="D8587" t="s">
        <v>17</v>
      </c>
      <c r="E8587" t="s">
        <v>107</v>
      </c>
      <c r="F8587" t="s">
        <v>121</v>
      </c>
      <c r="G8587">
        <v>13</v>
      </c>
      <c r="H8587" s="3">
        <v>183.3</v>
      </c>
      <c r="I8587" s="3">
        <v>4291.78</v>
      </c>
    </row>
    <row r="8588" spans="1:9" x14ac:dyDescent="0.3">
      <c r="A8588">
        <v>8587</v>
      </c>
      <c r="B8588" s="2">
        <v>45746</v>
      </c>
      <c r="C8588" t="s">
        <v>15</v>
      </c>
      <c r="D8588" t="s">
        <v>16</v>
      </c>
      <c r="E8588" t="s">
        <v>70</v>
      </c>
      <c r="F8588" t="s">
        <v>121</v>
      </c>
      <c r="G8588">
        <v>5</v>
      </c>
      <c r="H8588" s="3">
        <v>1704.44</v>
      </c>
      <c r="I8588" s="3">
        <v>15349.11</v>
      </c>
    </row>
    <row r="8589" spans="1:9" x14ac:dyDescent="0.3">
      <c r="A8589">
        <v>8588</v>
      </c>
      <c r="B8589" s="2">
        <v>45718</v>
      </c>
      <c r="C8589" t="s">
        <v>14</v>
      </c>
      <c r="D8589" t="s">
        <v>16</v>
      </c>
      <c r="E8589" t="s">
        <v>73</v>
      </c>
      <c r="F8589" t="s">
        <v>121</v>
      </c>
      <c r="G8589">
        <v>4</v>
      </c>
      <c r="H8589" s="3">
        <v>1016.05</v>
      </c>
      <c r="I8589" s="3">
        <v>7319.92</v>
      </c>
    </row>
    <row r="8590" spans="1:9" x14ac:dyDescent="0.3">
      <c r="A8590">
        <v>8589</v>
      </c>
      <c r="B8590" s="2">
        <v>45732</v>
      </c>
      <c r="C8590" t="s">
        <v>12</v>
      </c>
      <c r="D8590" t="s">
        <v>18</v>
      </c>
      <c r="E8590" t="s">
        <v>87</v>
      </c>
      <c r="F8590" t="s">
        <v>122</v>
      </c>
      <c r="G8590">
        <v>17</v>
      </c>
      <c r="H8590" s="3">
        <v>154.91999999999999</v>
      </c>
      <c r="I8590" s="3">
        <v>4743.38</v>
      </c>
    </row>
    <row r="8591" spans="1:9" x14ac:dyDescent="0.3">
      <c r="A8591">
        <v>8590</v>
      </c>
      <c r="B8591" s="2">
        <v>45734</v>
      </c>
      <c r="C8591" t="s">
        <v>13</v>
      </c>
      <c r="D8591" t="s">
        <v>16</v>
      </c>
      <c r="E8591" t="s">
        <v>76</v>
      </c>
      <c r="F8591" t="s">
        <v>121</v>
      </c>
      <c r="G8591">
        <v>16</v>
      </c>
      <c r="H8591" s="3">
        <v>478.16</v>
      </c>
      <c r="I8591" s="3">
        <v>13779.22</v>
      </c>
    </row>
    <row r="8592" spans="1:9" x14ac:dyDescent="0.3">
      <c r="A8592">
        <v>8591</v>
      </c>
      <c r="B8592" s="2">
        <v>45743</v>
      </c>
      <c r="C8592" t="s">
        <v>14</v>
      </c>
      <c r="D8592" t="s">
        <v>16</v>
      </c>
      <c r="E8592" t="s">
        <v>29</v>
      </c>
      <c r="F8592" t="s">
        <v>121</v>
      </c>
      <c r="G8592">
        <v>6</v>
      </c>
      <c r="H8592" s="3">
        <v>1058.53</v>
      </c>
      <c r="I8592" s="3">
        <v>11438.94</v>
      </c>
    </row>
    <row r="8593" spans="1:9" x14ac:dyDescent="0.3">
      <c r="A8593">
        <v>8592</v>
      </c>
      <c r="B8593" s="2">
        <v>45719</v>
      </c>
      <c r="C8593" t="s">
        <v>12</v>
      </c>
      <c r="D8593" t="s">
        <v>16</v>
      </c>
      <c r="E8593" t="s">
        <v>39</v>
      </c>
      <c r="F8593" t="s">
        <v>121</v>
      </c>
      <c r="G8593">
        <v>6</v>
      </c>
      <c r="H8593" s="3">
        <v>241.64</v>
      </c>
      <c r="I8593" s="3">
        <v>2611.27</v>
      </c>
    </row>
    <row r="8594" spans="1:9" x14ac:dyDescent="0.3">
      <c r="A8594">
        <v>8593</v>
      </c>
      <c r="B8594" s="2">
        <v>45717</v>
      </c>
      <c r="C8594" t="s">
        <v>14</v>
      </c>
      <c r="D8594" t="s">
        <v>17</v>
      </c>
      <c r="E8594" t="s">
        <v>51</v>
      </c>
      <c r="F8594" t="s">
        <v>122</v>
      </c>
      <c r="G8594">
        <v>5</v>
      </c>
      <c r="H8594" s="3">
        <v>1144.8800000000001</v>
      </c>
      <c r="I8594" s="3">
        <v>10310.07</v>
      </c>
    </row>
    <row r="8595" spans="1:9" x14ac:dyDescent="0.3">
      <c r="A8595">
        <v>8594</v>
      </c>
      <c r="B8595" s="2">
        <v>45746</v>
      </c>
      <c r="C8595" t="s">
        <v>9</v>
      </c>
      <c r="D8595" t="s">
        <v>16</v>
      </c>
      <c r="E8595" t="s">
        <v>105</v>
      </c>
      <c r="F8595" t="s">
        <v>121</v>
      </c>
      <c r="G8595">
        <v>6</v>
      </c>
      <c r="H8595" s="3">
        <v>516.54</v>
      </c>
      <c r="I8595" s="3">
        <v>5581.96</v>
      </c>
    </row>
    <row r="8596" spans="1:9" x14ac:dyDescent="0.3">
      <c r="A8596">
        <v>8595</v>
      </c>
      <c r="B8596" s="2">
        <v>45724</v>
      </c>
      <c r="C8596" t="s">
        <v>10</v>
      </c>
      <c r="D8596" t="s">
        <v>16</v>
      </c>
      <c r="E8596" t="s">
        <v>33</v>
      </c>
      <c r="F8596" t="s">
        <v>122</v>
      </c>
      <c r="G8596">
        <v>3</v>
      </c>
      <c r="H8596" s="3">
        <v>749.62</v>
      </c>
      <c r="I8596" s="3">
        <v>4050.36</v>
      </c>
    </row>
    <row r="8597" spans="1:9" x14ac:dyDescent="0.3">
      <c r="A8597">
        <v>8596</v>
      </c>
      <c r="B8597" s="2">
        <v>45739</v>
      </c>
      <c r="C8597" t="s">
        <v>13</v>
      </c>
      <c r="D8597" t="s">
        <v>17</v>
      </c>
      <c r="E8597" t="s">
        <v>46</v>
      </c>
      <c r="F8597" t="s">
        <v>122</v>
      </c>
      <c r="G8597">
        <v>9</v>
      </c>
      <c r="H8597" s="3">
        <v>450.97</v>
      </c>
      <c r="I8597" s="3">
        <v>7310.07</v>
      </c>
    </row>
    <row r="8598" spans="1:9" x14ac:dyDescent="0.3">
      <c r="A8598">
        <v>8597</v>
      </c>
      <c r="B8598" s="2">
        <v>45727</v>
      </c>
      <c r="C8598" t="s">
        <v>14</v>
      </c>
      <c r="D8598" t="s">
        <v>17</v>
      </c>
      <c r="E8598" t="s">
        <v>107</v>
      </c>
      <c r="F8598" t="s">
        <v>121</v>
      </c>
      <c r="G8598">
        <v>4</v>
      </c>
      <c r="H8598" s="3">
        <v>1101.8800000000001</v>
      </c>
      <c r="I8598" s="3">
        <v>7938.27</v>
      </c>
    </row>
    <row r="8599" spans="1:9" x14ac:dyDescent="0.3">
      <c r="A8599">
        <v>8598</v>
      </c>
      <c r="B8599" s="2">
        <v>45739</v>
      </c>
      <c r="C8599" t="s">
        <v>15</v>
      </c>
      <c r="D8599" t="s">
        <v>20</v>
      </c>
      <c r="E8599" t="s">
        <v>53</v>
      </c>
      <c r="F8599" t="s">
        <v>122</v>
      </c>
      <c r="G8599">
        <v>7</v>
      </c>
      <c r="H8599" s="3">
        <v>1524.59</v>
      </c>
      <c r="I8599" s="3">
        <v>19221.29</v>
      </c>
    </row>
    <row r="8600" spans="1:9" x14ac:dyDescent="0.3">
      <c r="A8600">
        <v>8599</v>
      </c>
      <c r="B8600" s="2">
        <v>45737</v>
      </c>
      <c r="C8600" t="s">
        <v>10</v>
      </c>
      <c r="D8600" t="s">
        <v>16</v>
      </c>
      <c r="E8600" t="s">
        <v>81</v>
      </c>
      <c r="F8600" t="s">
        <v>122</v>
      </c>
      <c r="G8600">
        <v>3</v>
      </c>
      <c r="H8600" s="3">
        <v>831.43</v>
      </c>
      <c r="I8600" s="3">
        <v>4492.3999999999996</v>
      </c>
    </row>
    <row r="8601" spans="1:9" x14ac:dyDescent="0.3">
      <c r="A8601">
        <v>8600</v>
      </c>
      <c r="B8601" s="2">
        <v>45742</v>
      </c>
      <c r="C8601" t="s">
        <v>12</v>
      </c>
      <c r="D8601" t="s">
        <v>17</v>
      </c>
      <c r="E8601" t="s">
        <v>117</v>
      </c>
      <c r="F8601" t="s">
        <v>122</v>
      </c>
      <c r="G8601">
        <v>15</v>
      </c>
      <c r="H8601" s="3">
        <v>183.98</v>
      </c>
      <c r="I8601" s="3">
        <v>4970.42</v>
      </c>
    </row>
    <row r="8602" spans="1:9" x14ac:dyDescent="0.3">
      <c r="A8602">
        <v>8601</v>
      </c>
      <c r="B8602" s="2">
        <v>45742</v>
      </c>
      <c r="C8602" t="s">
        <v>10</v>
      </c>
      <c r="D8602" t="s">
        <v>16</v>
      </c>
      <c r="E8602" t="s">
        <v>56</v>
      </c>
      <c r="F8602" t="s">
        <v>121</v>
      </c>
      <c r="G8602">
        <v>8</v>
      </c>
      <c r="H8602" s="3">
        <v>873.91</v>
      </c>
      <c r="I8602" s="3">
        <v>12591.81</v>
      </c>
    </row>
    <row r="8603" spans="1:9" x14ac:dyDescent="0.3">
      <c r="A8603">
        <v>8602</v>
      </c>
      <c r="B8603" s="2">
        <v>45718</v>
      </c>
      <c r="C8603" t="s">
        <v>9</v>
      </c>
      <c r="D8603" t="s">
        <v>18</v>
      </c>
      <c r="E8603" t="s">
        <v>22</v>
      </c>
      <c r="F8603" t="s">
        <v>122</v>
      </c>
      <c r="G8603">
        <v>6</v>
      </c>
      <c r="H8603" s="3">
        <v>548.34</v>
      </c>
      <c r="I8603" s="3">
        <v>5925.6</v>
      </c>
    </row>
    <row r="8604" spans="1:9" x14ac:dyDescent="0.3">
      <c r="A8604">
        <v>8603</v>
      </c>
      <c r="B8604" s="2">
        <v>45724</v>
      </c>
      <c r="C8604" t="s">
        <v>13</v>
      </c>
      <c r="D8604" t="s">
        <v>16</v>
      </c>
      <c r="E8604" t="s">
        <v>113</v>
      </c>
      <c r="F8604" t="s">
        <v>121</v>
      </c>
      <c r="G8604">
        <v>9</v>
      </c>
      <c r="H8604" s="3">
        <v>369.87</v>
      </c>
      <c r="I8604" s="3">
        <v>5995.47</v>
      </c>
    </row>
    <row r="8605" spans="1:9" x14ac:dyDescent="0.3">
      <c r="A8605">
        <v>8604</v>
      </c>
      <c r="B8605" s="2">
        <v>45720</v>
      </c>
      <c r="C8605" t="s">
        <v>11</v>
      </c>
      <c r="D8605" t="s">
        <v>20</v>
      </c>
      <c r="E8605" t="s">
        <v>92</v>
      </c>
      <c r="F8605" t="s">
        <v>121</v>
      </c>
      <c r="G8605">
        <v>2</v>
      </c>
      <c r="H8605" s="3">
        <v>1183.07</v>
      </c>
      <c r="I8605" s="3">
        <v>4261.59</v>
      </c>
    </row>
    <row r="8606" spans="1:9" x14ac:dyDescent="0.3">
      <c r="A8606">
        <v>8605</v>
      </c>
      <c r="B8606" s="2">
        <v>45728</v>
      </c>
      <c r="C8606" t="s">
        <v>13</v>
      </c>
      <c r="D8606" t="s">
        <v>18</v>
      </c>
      <c r="E8606" t="s">
        <v>51</v>
      </c>
      <c r="F8606" t="s">
        <v>121</v>
      </c>
      <c r="G8606">
        <v>18</v>
      </c>
      <c r="H8606" s="3">
        <v>497.24</v>
      </c>
      <c r="I8606" s="3">
        <v>16120.19</v>
      </c>
    </row>
    <row r="8607" spans="1:9" x14ac:dyDescent="0.3">
      <c r="A8607">
        <v>8606</v>
      </c>
      <c r="B8607" s="2">
        <v>45724</v>
      </c>
      <c r="C8607" t="s">
        <v>12</v>
      </c>
      <c r="D8607" t="s">
        <v>20</v>
      </c>
      <c r="E8607" t="s">
        <v>111</v>
      </c>
      <c r="F8607" t="s">
        <v>122</v>
      </c>
      <c r="G8607">
        <v>19</v>
      </c>
      <c r="H8607" s="3">
        <v>216.67</v>
      </c>
      <c r="I8607" s="3">
        <v>7414.53</v>
      </c>
    </row>
    <row r="8608" spans="1:9" x14ac:dyDescent="0.3">
      <c r="A8608">
        <v>8607</v>
      </c>
      <c r="B8608" s="2">
        <v>45718</v>
      </c>
      <c r="C8608" t="s">
        <v>10</v>
      </c>
      <c r="D8608" t="s">
        <v>16</v>
      </c>
      <c r="E8608" t="s">
        <v>37</v>
      </c>
      <c r="F8608" t="s">
        <v>121</v>
      </c>
      <c r="G8608">
        <v>2</v>
      </c>
      <c r="H8608" s="3">
        <v>880.31</v>
      </c>
      <c r="I8608" s="3">
        <v>3171.01</v>
      </c>
    </row>
    <row r="8609" spans="1:9" x14ac:dyDescent="0.3">
      <c r="A8609">
        <v>8608</v>
      </c>
      <c r="B8609" s="2">
        <v>45720</v>
      </c>
      <c r="C8609" t="s">
        <v>12</v>
      </c>
      <c r="D8609" t="s">
        <v>19</v>
      </c>
      <c r="E8609" t="s">
        <v>93</v>
      </c>
      <c r="F8609" t="s">
        <v>121</v>
      </c>
      <c r="G8609">
        <v>13</v>
      </c>
      <c r="H8609" s="3">
        <v>230.59</v>
      </c>
      <c r="I8609" s="3">
        <v>5399.02</v>
      </c>
    </row>
    <row r="8610" spans="1:9" x14ac:dyDescent="0.3">
      <c r="A8610">
        <v>8609</v>
      </c>
      <c r="B8610" s="2">
        <v>45736</v>
      </c>
      <c r="C8610" t="s">
        <v>11</v>
      </c>
      <c r="D8610" t="s">
        <v>19</v>
      </c>
      <c r="E8610" t="s">
        <v>50</v>
      </c>
      <c r="F8610" t="s">
        <v>122</v>
      </c>
      <c r="G8610">
        <v>10</v>
      </c>
      <c r="H8610" s="3">
        <v>954.56</v>
      </c>
      <c r="I8610" s="3">
        <v>17192.330000000002</v>
      </c>
    </row>
    <row r="8611" spans="1:9" x14ac:dyDescent="0.3">
      <c r="A8611">
        <v>8610</v>
      </c>
      <c r="B8611" s="2">
        <v>45727</v>
      </c>
      <c r="C8611" t="s">
        <v>9</v>
      </c>
      <c r="D8611" t="s">
        <v>18</v>
      </c>
      <c r="E8611" t="s">
        <v>44</v>
      </c>
      <c r="F8611" t="s">
        <v>122</v>
      </c>
      <c r="G8611">
        <v>8</v>
      </c>
      <c r="H8611" s="3">
        <v>484.61</v>
      </c>
      <c r="I8611" s="3">
        <v>6982.55</v>
      </c>
    </row>
    <row r="8612" spans="1:9" x14ac:dyDescent="0.3">
      <c r="A8612">
        <v>8611</v>
      </c>
      <c r="B8612" s="2">
        <v>45725</v>
      </c>
      <c r="C8612" t="s">
        <v>15</v>
      </c>
      <c r="D8612" t="s">
        <v>16</v>
      </c>
      <c r="E8612" t="s">
        <v>70</v>
      </c>
      <c r="F8612" t="s">
        <v>122</v>
      </c>
      <c r="G8612">
        <v>1</v>
      </c>
      <c r="H8612" s="3">
        <v>1213.92</v>
      </c>
      <c r="I8612" s="3">
        <v>2186.36</v>
      </c>
    </row>
    <row r="8613" spans="1:9" x14ac:dyDescent="0.3">
      <c r="A8613">
        <v>8612</v>
      </c>
      <c r="B8613" s="2">
        <v>45739</v>
      </c>
      <c r="C8613" t="s">
        <v>9</v>
      </c>
      <c r="D8613" t="s">
        <v>17</v>
      </c>
      <c r="E8613" t="s">
        <v>35</v>
      </c>
      <c r="F8613" t="s">
        <v>121</v>
      </c>
      <c r="G8613">
        <v>18</v>
      </c>
      <c r="H8613" s="3">
        <v>421.5</v>
      </c>
      <c r="I8613" s="3">
        <v>13664.75</v>
      </c>
    </row>
    <row r="8614" spans="1:9" x14ac:dyDescent="0.3">
      <c r="A8614">
        <v>8613</v>
      </c>
      <c r="B8614" s="2">
        <v>45724</v>
      </c>
      <c r="C8614" t="s">
        <v>14</v>
      </c>
      <c r="D8614" t="s">
        <v>16</v>
      </c>
      <c r="E8614" t="s">
        <v>21</v>
      </c>
      <c r="F8614" t="s">
        <v>121</v>
      </c>
      <c r="G8614">
        <v>6</v>
      </c>
      <c r="H8614" s="3">
        <v>1079.46</v>
      </c>
      <c r="I8614" s="3">
        <v>11665.12</v>
      </c>
    </row>
    <row r="8615" spans="1:9" x14ac:dyDescent="0.3">
      <c r="A8615">
        <v>8614</v>
      </c>
      <c r="B8615" s="2">
        <v>45741</v>
      </c>
      <c r="C8615" t="s">
        <v>13</v>
      </c>
      <c r="D8615" t="s">
        <v>20</v>
      </c>
      <c r="E8615" t="s">
        <v>117</v>
      </c>
      <c r="F8615" t="s">
        <v>122</v>
      </c>
      <c r="G8615">
        <v>8</v>
      </c>
      <c r="H8615" s="3">
        <v>316.06</v>
      </c>
      <c r="I8615" s="3">
        <v>4553.9799999999996</v>
      </c>
    </row>
    <row r="8616" spans="1:9" x14ac:dyDescent="0.3">
      <c r="A8616">
        <v>8615</v>
      </c>
      <c r="B8616" s="2">
        <v>45737</v>
      </c>
      <c r="C8616" t="s">
        <v>14</v>
      </c>
      <c r="D8616" t="s">
        <v>18</v>
      </c>
      <c r="E8616" t="s">
        <v>73</v>
      </c>
      <c r="F8616" t="s">
        <v>121</v>
      </c>
      <c r="G8616">
        <v>8</v>
      </c>
      <c r="H8616" s="3">
        <v>1162.8699999999999</v>
      </c>
      <c r="I8616" s="3">
        <v>16755.32</v>
      </c>
    </row>
    <row r="8617" spans="1:9" x14ac:dyDescent="0.3">
      <c r="A8617">
        <v>8616</v>
      </c>
      <c r="B8617" s="2">
        <v>45736</v>
      </c>
      <c r="C8617" t="s">
        <v>9</v>
      </c>
      <c r="D8617" t="s">
        <v>18</v>
      </c>
      <c r="E8617" t="s">
        <v>58</v>
      </c>
      <c r="F8617" t="s">
        <v>121</v>
      </c>
      <c r="G8617">
        <v>6</v>
      </c>
      <c r="H8617" s="3">
        <v>511.61</v>
      </c>
      <c r="I8617" s="3">
        <v>5528.68</v>
      </c>
    </row>
    <row r="8618" spans="1:9" x14ac:dyDescent="0.3">
      <c r="A8618">
        <v>8617</v>
      </c>
      <c r="B8618" s="2">
        <v>45745</v>
      </c>
      <c r="C8618" t="s">
        <v>11</v>
      </c>
      <c r="D8618" t="s">
        <v>19</v>
      </c>
      <c r="E8618" t="s">
        <v>21</v>
      </c>
      <c r="F8618" t="s">
        <v>122</v>
      </c>
      <c r="G8618">
        <v>10</v>
      </c>
      <c r="H8618" s="3">
        <v>902.63</v>
      </c>
      <c r="I8618" s="3">
        <v>16257.03</v>
      </c>
    </row>
    <row r="8619" spans="1:9" x14ac:dyDescent="0.3">
      <c r="A8619">
        <v>8618</v>
      </c>
      <c r="B8619" s="2">
        <v>45723</v>
      </c>
      <c r="C8619" t="s">
        <v>9</v>
      </c>
      <c r="D8619" t="s">
        <v>20</v>
      </c>
      <c r="E8619" t="s">
        <v>47</v>
      </c>
      <c r="F8619" t="s">
        <v>121</v>
      </c>
      <c r="G8619">
        <v>7</v>
      </c>
      <c r="H8619" s="3">
        <v>504.9</v>
      </c>
      <c r="I8619" s="3">
        <v>6365.53</v>
      </c>
    </row>
    <row r="8620" spans="1:9" x14ac:dyDescent="0.3">
      <c r="A8620">
        <v>8619</v>
      </c>
      <c r="B8620" s="2">
        <v>45718</v>
      </c>
      <c r="C8620" t="s">
        <v>9</v>
      </c>
      <c r="D8620" t="s">
        <v>18</v>
      </c>
      <c r="E8620" t="s">
        <v>85</v>
      </c>
      <c r="F8620" t="s">
        <v>122</v>
      </c>
      <c r="G8620">
        <v>11</v>
      </c>
      <c r="H8620" s="3">
        <v>418.68</v>
      </c>
      <c r="I8620" s="3">
        <v>8294.81</v>
      </c>
    </row>
    <row r="8621" spans="1:9" x14ac:dyDescent="0.3">
      <c r="A8621">
        <v>8620</v>
      </c>
      <c r="B8621" s="2">
        <v>45723</v>
      </c>
      <c r="C8621" t="s">
        <v>15</v>
      </c>
      <c r="D8621" t="s">
        <v>16</v>
      </c>
      <c r="E8621" t="s">
        <v>61</v>
      </c>
      <c r="F8621" t="s">
        <v>122</v>
      </c>
      <c r="G8621">
        <v>7</v>
      </c>
      <c r="H8621" s="3">
        <v>1301.07</v>
      </c>
      <c r="I8621" s="3">
        <v>16403.259999999998</v>
      </c>
    </row>
    <row r="8622" spans="1:9" x14ac:dyDescent="0.3">
      <c r="A8622">
        <v>8621</v>
      </c>
      <c r="B8622" s="2">
        <v>45726</v>
      </c>
      <c r="C8622" t="s">
        <v>9</v>
      </c>
      <c r="D8622" t="s">
        <v>19</v>
      </c>
      <c r="E8622" t="s">
        <v>40</v>
      </c>
      <c r="F8622" t="s">
        <v>121</v>
      </c>
      <c r="G8622">
        <v>16</v>
      </c>
      <c r="H8622" s="3">
        <v>409.64</v>
      </c>
      <c r="I8622" s="3">
        <v>11804.67</v>
      </c>
    </row>
    <row r="8623" spans="1:9" x14ac:dyDescent="0.3">
      <c r="A8623">
        <v>8622</v>
      </c>
      <c r="B8623" s="2">
        <v>45717</v>
      </c>
      <c r="C8623" t="s">
        <v>13</v>
      </c>
      <c r="D8623" t="s">
        <v>17</v>
      </c>
      <c r="E8623" t="s">
        <v>102</v>
      </c>
      <c r="F8623" t="s">
        <v>121</v>
      </c>
      <c r="G8623">
        <v>13</v>
      </c>
      <c r="H8623" s="3">
        <v>489.28</v>
      </c>
      <c r="I8623" s="3">
        <v>11455.98</v>
      </c>
    </row>
    <row r="8624" spans="1:9" x14ac:dyDescent="0.3">
      <c r="A8624">
        <v>8623</v>
      </c>
      <c r="B8624" s="2">
        <v>45717</v>
      </c>
      <c r="C8624" t="s">
        <v>14</v>
      </c>
      <c r="D8624" t="s">
        <v>16</v>
      </c>
      <c r="E8624" t="s">
        <v>118</v>
      </c>
      <c r="F8624" t="s">
        <v>121</v>
      </c>
      <c r="G8624">
        <v>8</v>
      </c>
      <c r="H8624" s="3">
        <v>1287.6099999999999</v>
      </c>
      <c r="I8624" s="3">
        <v>18552.64</v>
      </c>
    </row>
    <row r="8625" spans="1:9" x14ac:dyDescent="0.3">
      <c r="A8625">
        <v>8624</v>
      </c>
      <c r="B8625" s="2">
        <v>45736</v>
      </c>
      <c r="C8625" t="s">
        <v>10</v>
      </c>
      <c r="D8625" t="s">
        <v>18</v>
      </c>
      <c r="E8625" t="s">
        <v>80</v>
      </c>
      <c r="F8625" t="s">
        <v>122</v>
      </c>
      <c r="G8625">
        <v>3</v>
      </c>
      <c r="H8625" s="3">
        <v>765.21</v>
      </c>
      <c r="I8625" s="3">
        <v>4134.6000000000004</v>
      </c>
    </row>
    <row r="8626" spans="1:9" x14ac:dyDescent="0.3">
      <c r="A8626">
        <v>8625</v>
      </c>
      <c r="B8626" s="2">
        <v>45743</v>
      </c>
      <c r="C8626" t="s">
        <v>12</v>
      </c>
      <c r="D8626" t="s">
        <v>16</v>
      </c>
      <c r="E8626" t="s">
        <v>76</v>
      </c>
      <c r="F8626" t="s">
        <v>121</v>
      </c>
      <c r="G8626">
        <v>13</v>
      </c>
      <c r="H8626" s="3">
        <v>199.88</v>
      </c>
      <c r="I8626" s="3">
        <v>4679.9799999999996</v>
      </c>
    </row>
    <row r="8627" spans="1:9" x14ac:dyDescent="0.3">
      <c r="A8627">
        <v>8626</v>
      </c>
      <c r="B8627" s="2">
        <v>45728</v>
      </c>
      <c r="C8627" t="s">
        <v>11</v>
      </c>
      <c r="D8627" t="s">
        <v>18</v>
      </c>
      <c r="E8627" t="s">
        <v>95</v>
      </c>
      <c r="F8627" t="s">
        <v>121</v>
      </c>
      <c r="G8627">
        <v>6</v>
      </c>
      <c r="H8627" s="3">
        <v>834.04</v>
      </c>
      <c r="I8627" s="3">
        <v>9013.01</v>
      </c>
    </row>
    <row r="8628" spans="1:9" x14ac:dyDescent="0.3">
      <c r="A8628">
        <v>8627</v>
      </c>
      <c r="B8628" s="2">
        <v>45744</v>
      </c>
      <c r="C8628" t="s">
        <v>12</v>
      </c>
      <c r="D8628" t="s">
        <v>17</v>
      </c>
      <c r="E8628" t="s">
        <v>76</v>
      </c>
      <c r="F8628" t="s">
        <v>122</v>
      </c>
      <c r="G8628">
        <v>12</v>
      </c>
      <c r="H8628" s="3">
        <v>175.61</v>
      </c>
      <c r="I8628" s="3">
        <v>3795.44</v>
      </c>
    </row>
    <row r="8629" spans="1:9" x14ac:dyDescent="0.3">
      <c r="A8629">
        <v>8628</v>
      </c>
      <c r="B8629" s="2">
        <v>45725</v>
      </c>
      <c r="C8629" t="s">
        <v>10</v>
      </c>
      <c r="D8629" t="s">
        <v>20</v>
      </c>
      <c r="E8629" t="s">
        <v>28</v>
      </c>
      <c r="F8629" t="s">
        <v>121</v>
      </c>
      <c r="G8629">
        <v>9</v>
      </c>
      <c r="H8629" s="3">
        <v>898.11</v>
      </c>
      <c r="I8629" s="3">
        <v>14558.06</v>
      </c>
    </row>
    <row r="8630" spans="1:9" x14ac:dyDescent="0.3">
      <c r="A8630">
        <v>8629</v>
      </c>
      <c r="B8630" s="2">
        <v>45734</v>
      </c>
      <c r="C8630" t="s">
        <v>14</v>
      </c>
      <c r="D8630" t="s">
        <v>17</v>
      </c>
      <c r="E8630" t="s">
        <v>36</v>
      </c>
      <c r="F8630" t="s">
        <v>122</v>
      </c>
      <c r="G8630">
        <v>9</v>
      </c>
      <c r="H8630" s="3">
        <v>1398.67</v>
      </c>
      <c r="I8630" s="3">
        <v>22671.97</v>
      </c>
    </row>
    <row r="8631" spans="1:9" x14ac:dyDescent="0.3">
      <c r="A8631">
        <v>8630</v>
      </c>
      <c r="B8631" s="2">
        <v>45744</v>
      </c>
      <c r="C8631" t="s">
        <v>10</v>
      </c>
      <c r="D8631" t="s">
        <v>20</v>
      </c>
      <c r="E8631" t="s">
        <v>55</v>
      </c>
      <c r="F8631" t="s">
        <v>122</v>
      </c>
      <c r="G8631">
        <v>2</v>
      </c>
      <c r="H8631" s="3">
        <v>735.17</v>
      </c>
      <c r="I8631" s="3">
        <v>2648.19</v>
      </c>
    </row>
    <row r="8632" spans="1:9" x14ac:dyDescent="0.3">
      <c r="A8632">
        <v>8631</v>
      </c>
      <c r="B8632" s="2">
        <v>45736</v>
      </c>
      <c r="C8632" t="s">
        <v>10</v>
      </c>
      <c r="D8632" t="s">
        <v>16</v>
      </c>
      <c r="E8632" t="s">
        <v>59</v>
      </c>
      <c r="F8632" t="s">
        <v>121</v>
      </c>
      <c r="G8632">
        <v>9</v>
      </c>
      <c r="H8632" s="3">
        <v>825.5</v>
      </c>
      <c r="I8632" s="3">
        <v>13381.08</v>
      </c>
    </row>
    <row r="8633" spans="1:9" x14ac:dyDescent="0.3">
      <c r="A8633">
        <v>8632</v>
      </c>
      <c r="B8633" s="2">
        <v>45720</v>
      </c>
      <c r="C8633" t="s">
        <v>10</v>
      </c>
      <c r="D8633" t="s">
        <v>17</v>
      </c>
      <c r="E8633" t="s">
        <v>74</v>
      </c>
      <c r="F8633" t="s">
        <v>122</v>
      </c>
      <c r="G8633">
        <v>6</v>
      </c>
      <c r="H8633" s="3">
        <v>734.56</v>
      </c>
      <c r="I8633" s="3">
        <v>7937.98</v>
      </c>
    </row>
    <row r="8634" spans="1:9" x14ac:dyDescent="0.3">
      <c r="A8634">
        <v>8633</v>
      </c>
      <c r="B8634" s="2">
        <v>45746</v>
      </c>
      <c r="C8634" t="s">
        <v>14</v>
      </c>
      <c r="D8634" t="s">
        <v>18</v>
      </c>
      <c r="E8634" t="s">
        <v>78</v>
      </c>
      <c r="F8634" t="s">
        <v>122</v>
      </c>
      <c r="G8634">
        <v>2</v>
      </c>
      <c r="H8634" s="3">
        <v>1417.36</v>
      </c>
      <c r="I8634" s="3">
        <v>5105.54</v>
      </c>
    </row>
    <row r="8635" spans="1:9" x14ac:dyDescent="0.3">
      <c r="A8635">
        <v>8634</v>
      </c>
      <c r="B8635" s="2">
        <v>45722</v>
      </c>
      <c r="C8635" t="s">
        <v>11</v>
      </c>
      <c r="D8635" t="s">
        <v>18</v>
      </c>
      <c r="E8635" t="s">
        <v>101</v>
      </c>
      <c r="F8635" t="s">
        <v>122</v>
      </c>
      <c r="G8635">
        <v>9</v>
      </c>
      <c r="H8635" s="3">
        <v>1140.52</v>
      </c>
      <c r="I8635" s="3">
        <v>18487.45</v>
      </c>
    </row>
    <row r="8636" spans="1:9" x14ac:dyDescent="0.3">
      <c r="A8636">
        <v>8635</v>
      </c>
      <c r="B8636" s="2">
        <v>45717</v>
      </c>
      <c r="C8636" t="s">
        <v>10</v>
      </c>
      <c r="D8636" t="s">
        <v>20</v>
      </c>
      <c r="E8636" t="s">
        <v>60</v>
      </c>
      <c r="F8636" t="s">
        <v>121</v>
      </c>
      <c r="G8636">
        <v>8</v>
      </c>
      <c r="H8636" s="3">
        <v>752.65</v>
      </c>
      <c r="I8636" s="3">
        <v>10844.63</v>
      </c>
    </row>
    <row r="8637" spans="1:9" x14ac:dyDescent="0.3">
      <c r="A8637">
        <v>8636</v>
      </c>
      <c r="B8637" s="2">
        <v>45730</v>
      </c>
      <c r="C8637" t="s">
        <v>12</v>
      </c>
      <c r="D8637" t="s">
        <v>17</v>
      </c>
      <c r="E8637" t="s">
        <v>48</v>
      </c>
      <c r="F8637" t="s">
        <v>121</v>
      </c>
      <c r="G8637">
        <v>9</v>
      </c>
      <c r="H8637" s="3">
        <v>236.98</v>
      </c>
      <c r="I8637" s="3">
        <v>3841.37</v>
      </c>
    </row>
    <row r="8638" spans="1:9" x14ac:dyDescent="0.3">
      <c r="A8638">
        <v>8637</v>
      </c>
      <c r="B8638" s="2">
        <v>45742</v>
      </c>
      <c r="C8638" t="s">
        <v>13</v>
      </c>
      <c r="D8638" t="s">
        <v>17</v>
      </c>
      <c r="E8638" t="s">
        <v>115</v>
      </c>
      <c r="F8638" t="s">
        <v>121</v>
      </c>
      <c r="G8638">
        <v>15</v>
      </c>
      <c r="H8638" s="3">
        <v>318.49</v>
      </c>
      <c r="I8638" s="3">
        <v>8604.36</v>
      </c>
    </row>
    <row r="8639" spans="1:9" x14ac:dyDescent="0.3">
      <c r="A8639">
        <v>8638</v>
      </c>
      <c r="B8639" s="2">
        <v>45725</v>
      </c>
      <c r="C8639" t="s">
        <v>13</v>
      </c>
      <c r="D8639" t="s">
        <v>19</v>
      </c>
      <c r="E8639" t="s">
        <v>23</v>
      </c>
      <c r="F8639" t="s">
        <v>122</v>
      </c>
      <c r="G8639">
        <v>16</v>
      </c>
      <c r="H8639" s="3">
        <v>388.09</v>
      </c>
      <c r="I8639" s="3">
        <v>11183.66</v>
      </c>
    </row>
    <row r="8640" spans="1:9" x14ac:dyDescent="0.3">
      <c r="A8640">
        <v>8639</v>
      </c>
      <c r="B8640" s="2">
        <v>45719</v>
      </c>
      <c r="C8640" t="s">
        <v>14</v>
      </c>
      <c r="D8640" t="s">
        <v>18</v>
      </c>
      <c r="E8640" t="s">
        <v>43</v>
      </c>
      <c r="F8640" t="s">
        <v>122</v>
      </c>
      <c r="G8640">
        <v>2</v>
      </c>
      <c r="H8640" s="3">
        <v>1307.6400000000001</v>
      </c>
      <c r="I8640" s="3">
        <v>4710.3100000000004</v>
      </c>
    </row>
    <row r="8641" spans="1:9" x14ac:dyDescent="0.3">
      <c r="A8641">
        <v>8640</v>
      </c>
      <c r="B8641" s="2">
        <v>45743</v>
      </c>
      <c r="C8641" t="s">
        <v>11</v>
      </c>
      <c r="D8641" t="s">
        <v>17</v>
      </c>
      <c r="E8641" t="s">
        <v>80</v>
      </c>
      <c r="F8641" t="s">
        <v>122</v>
      </c>
      <c r="G8641">
        <v>6</v>
      </c>
      <c r="H8641" s="3">
        <v>1182.74</v>
      </c>
      <c r="I8641" s="3">
        <v>12781.21</v>
      </c>
    </row>
    <row r="8642" spans="1:9" x14ac:dyDescent="0.3">
      <c r="A8642">
        <v>8641</v>
      </c>
      <c r="B8642" s="2">
        <v>45726</v>
      </c>
      <c r="C8642" t="s">
        <v>11</v>
      </c>
      <c r="D8642" t="s">
        <v>18</v>
      </c>
      <c r="E8642" t="s">
        <v>112</v>
      </c>
      <c r="F8642" t="s">
        <v>121</v>
      </c>
      <c r="G8642">
        <v>6</v>
      </c>
      <c r="H8642" s="3">
        <v>1059.67</v>
      </c>
      <c r="I8642" s="3">
        <v>11451.26</v>
      </c>
    </row>
    <row r="8643" spans="1:9" x14ac:dyDescent="0.3">
      <c r="A8643">
        <v>8642</v>
      </c>
      <c r="B8643" s="2">
        <v>45721</v>
      </c>
      <c r="C8643" t="s">
        <v>12</v>
      </c>
      <c r="D8643" t="s">
        <v>16</v>
      </c>
      <c r="E8643" t="s">
        <v>64</v>
      </c>
      <c r="F8643" t="s">
        <v>121</v>
      </c>
      <c r="G8643">
        <v>19</v>
      </c>
      <c r="H8643" s="3">
        <v>232.51</v>
      </c>
      <c r="I8643" s="3">
        <v>7956.59</v>
      </c>
    </row>
    <row r="8644" spans="1:9" x14ac:dyDescent="0.3">
      <c r="A8644">
        <v>8643</v>
      </c>
      <c r="B8644" s="2">
        <v>45743</v>
      </c>
      <c r="C8644" t="s">
        <v>12</v>
      </c>
      <c r="D8644" t="s">
        <v>20</v>
      </c>
      <c r="E8644" t="s">
        <v>66</v>
      </c>
      <c r="F8644" t="s">
        <v>122</v>
      </c>
      <c r="G8644">
        <v>6</v>
      </c>
      <c r="H8644" s="3">
        <v>247.62</v>
      </c>
      <c r="I8644" s="3">
        <v>2675.89</v>
      </c>
    </row>
    <row r="8645" spans="1:9" x14ac:dyDescent="0.3">
      <c r="A8645">
        <v>8644</v>
      </c>
      <c r="B8645" s="2">
        <v>45731</v>
      </c>
      <c r="C8645" t="s">
        <v>10</v>
      </c>
      <c r="D8645" t="s">
        <v>18</v>
      </c>
      <c r="E8645" t="s">
        <v>113</v>
      </c>
      <c r="F8645" t="s">
        <v>121</v>
      </c>
      <c r="G8645">
        <v>5</v>
      </c>
      <c r="H8645" s="3">
        <v>730.35</v>
      </c>
      <c r="I8645" s="3">
        <v>6577.07</v>
      </c>
    </row>
    <row r="8646" spans="1:9" x14ac:dyDescent="0.3">
      <c r="A8646">
        <v>8645</v>
      </c>
      <c r="B8646" s="2">
        <v>45737</v>
      </c>
      <c r="C8646" t="s">
        <v>13</v>
      </c>
      <c r="D8646" t="s">
        <v>16</v>
      </c>
      <c r="E8646" t="s">
        <v>48</v>
      </c>
      <c r="F8646" t="s">
        <v>121</v>
      </c>
      <c r="G8646">
        <v>15</v>
      </c>
      <c r="H8646" s="3">
        <v>467.55</v>
      </c>
      <c r="I8646" s="3">
        <v>12631.38</v>
      </c>
    </row>
    <row r="8647" spans="1:9" x14ac:dyDescent="0.3">
      <c r="A8647">
        <v>8646</v>
      </c>
      <c r="B8647" s="2">
        <v>45732</v>
      </c>
      <c r="C8647" t="s">
        <v>14</v>
      </c>
      <c r="D8647" t="s">
        <v>17</v>
      </c>
      <c r="E8647" t="s">
        <v>36</v>
      </c>
      <c r="F8647" t="s">
        <v>122</v>
      </c>
      <c r="G8647">
        <v>9</v>
      </c>
      <c r="H8647" s="3">
        <v>1173.58</v>
      </c>
      <c r="I8647" s="3">
        <v>19023.34</v>
      </c>
    </row>
    <row r="8648" spans="1:9" x14ac:dyDescent="0.3">
      <c r="A8648">
        <v>8647</v>
      </c>
      <c r="B8648" s="2">
        <v>45719</v>
      </c>
      <c r="C8648" t="s">
        <v>9</v>
      </c>
      <c r="D8648" t="s">
        <v>20</v>
      </c>
      <c r="E8648" t="s">
        <v>47</v>
      </c>
      <c r="F8648" t="s">
        <v>122</v>
      </c>
      <c r="G8648">
        <v>19</v>
      </c>
      <c r="H8648" s="3">
        <v>559.14</v>
      </c>
      <c r="I8648" s="3">
        <v>19134</v>
      </c>
    </row>
    <row r="8649" spans="1:9" x14ac:dyDescent="0.3">
      <c r="A8649">
        <v>8648</v>
      </c>
      <c r="B8649" s="2">
        <v>45734</v>
      </c>
      <c r="C8649" t="s">
        <v>15</v>
      </c>
      <c r="D8649" t="s">
        <v>18</v>
      </c>
      <c r="E8649" t="s">
        <v>85</v>
      </c>
      <c r="F8649" t="s">
        <v>122</v>
      </c>
      <c r="G8649">
        <v>9</v>
      </c>
      <c r="H8649" s="3">
        <v>1574.36</v>
      </c>
      <c r="I8649" s="3">
        <v>25519.85</v>
      </c>
    </row>
    <row r="8650" spans="1:9" x14ac:dyDescent="0.3">
      <c r="A8650">
        <v>8649</v>
      </c>
      <c r="B8650" s="2">
        <v>45718</v>
      </c>
      <c r="C8650" t="s">
        <v>12</v>
      </c>
      <c r="D8650" t="s">
        <v>16</v>
      </c>
      <c r="E8650" t="s">
        <v>74</v>
      </c>
      <c r="F8650" t="s">
        <v>121</v>
      </c>
      <c r="G8650">
        <v>18</v>
      </c>
      <c r="H8650" s="3">
        <v>161.97999999999999</v>
      </c>
      <c r="I8650" s="3">
        <v>5251.28</v>
      </c>
    </row>
    <row r="8651" spans="1:9" x14ac:dyDescent="0.3">
      <c r="A8651">
        <v>8650</v>
      </c>
      <c r="B8651" s="2">
        <v>45730</v>
      </c>
      <c r="C8651" t="s">
        <v>15</v>
      </c>
      <c r="D8651" t="s">
        <v>16</v>
      </c>
      <c r="E8651" t="s">
        <v>32</v>
      </c>
      <c r="F8651" t="s">
        <v>122</v>
      </c>
      <c r="G8651">
        <v>7</v>
      </c>
      <c r="H8651" s="3">
        <v>1414.88</v>
      </c>
      <c r="I8651" s="3">
        <v>17838.12</v>
      </c>
    </row>
    <row r="8652" spans="1:9" x14ac:dyDescent="0.3">
      <c r="A8652">
        <v>8651</v>
      </c>
      <c r="B8652" s="2">
        <v>45717</v>
      </c>
      <c r="C8652" t="s">
        <v>9</v>
      </c>
      <c r="D8652" t="s">
        <v>18</v>
      </c>
      <c r="E8652" t="s">
        <v>97</v>
      </c>
      <c r="F8652" t="s">
        <v>121</v>
      </c>
      <c r="G8652">
        <v>15</v>
      </c>
      <c r="H8652" s="3">
        <v>571.83000000000004</v>
      </c>
      <c r="I8652" s="3">
        <v>15448.62</v>
      </c>
    </row>
    <row r="8653" spans="1:9" x14ac:dyDescent="0.3">
      <c r="A8653">
        <v>8652</v>
      </c>
      <c r="B8653" s="2">
        <v>45727</v>
      </c>
      <c r="C8653" t="s">
        <v>14</v>
      </c>
      <c r="D8653" t="s">
        <v>16</v>
      </c>
      <c r="E8653" t="s">
        <v>120</v>
      </c>
      <c r="F8653" t="s">
        <v>121</v>
      </c>
      <c r="G8653">
        <v>2</v>
      </c>
      <c r="H8653" s="3">
        <v>1484.93</v>
      </c>
      <c r="I8653" s="3">
        <v>5348.94</v>
      </c>
    </row>
    <row r="8654" spans="1:9" x14ac:dyDescent="0.3">
      <c r="A8654">
        <v>8653</v>
      </c>
      <c r="B8654" s="2">
        <v>45723</v>
      </c>
      <c r="C8654" t="s">
        <v>13</v>
      </c>
      <c r="D8654" t="s">
        <v>17</v>
      </c>
      <c r="E8654" t="s">
        <v>38</v>
      </c>
      <c r="F8654" t="s">
        <v>121</v>
      </c>
      <c r="G8654">
        <v>5</v>
      </c>
      <c r="H8654" s="3">
        <v>390.48</v>
      </c>
      <c r="I8654" s="3">
        <v>3516.42</v>
      </c>
    </row>
    <row r="8655" spans="1:9" x14ac:dyDescent="0.3">
      <c r="A8655">
        <v>8654</v>
      </c>
      <c r="B8655" s="2">
        <v>45719</v>
      </c>
      <c r="C8655" t="s">
        <v>11</v>
      </c>
      <c r="D8655" t="s">
        <v>20</v>
      </c>
      <c r="E8655" t="s">
        <v>48</v>
      </c>
      <c r="F8655" t="s">
        <v>121</v>
      </c>
      <c r="G8655">
        <v>3</v>
      </c>
      <c r="H8655" s="3">
        <v>885.53</v>
      </c>
      <c r="I8655" s="3">
        <v>4784.71</v>
      </c>
    </row>
    <row r="8656" spans="1:9" x14ac:dyDescent="0.3">
      <c r="A8656">
        <v>8655</v>
      </c>
      <c r="B8656" s="2">
        <v>45737</v>
      </c>
      <c r="C8656" t="s">
        <v>11</v>
      </c>
      <c r="D8656" t="s">
        <v>20</v>
      </c>
      <c r="E8656" t="s">
        <v>65</v>
      </c>
      <c r="F8656" t="s">
        <v>121</v>
      </c>
      <c r="G8656">
        <v>4</v>
      </c>
      <c r="H8656" s="3">
        <v>1167.01</v>
      </c>
      <c r="I8656" s="3">
        <v>8407.48</v>
      </c>
    </row>
    <row r="8657" spans="1:9" x14ac:dyDescent="0.3">
      <c r="A8657">
        <v>8656</v>
      </c>
      <c r="B8657" s="2">
        <v>45718</v>
      </c>
      <c r="C8657" t="s">
        <v>13</v>
      </c>
      <c r="D8657" t="s">
        <v>19</v>
      </c>
      <c r="E8657" t="s">
        <v>58</v>
      </c>
      <c r="F8657" t="s">
        <v>121</v>
      </c>
      <c r="G8657">
        <v>5</v>
      </c>
      <c r="H8657" s="3">
        <v>446.84</v>
      </c>
      <c r="I8657" s="3">
        <v>4023.96</v>
      </c>
    </row>
    <row r="8658" spans="1:9" x14ac:dyDescent="0.3">
      <c r="A8658">
        <v>8657</v>
      </c>
      <c r="B8658" s="2">
        <v>45741</v>
      </c>
      <c r="C8658" t="s">
        <v>10</v>
      </c>
      <c r="D8658" t="s">
        <v>16</v>
      </c>
      <c r="E8658" t="s">
        <v>53</v>
      </c>
      <c r="F8658" t="s">
        <v>122</v>
      </c>
      <c r="G8658">
        <v>4</v>
      </c>
      <c r="H8658" s="3">
        <v>859.27</v>
      </c>
      <c r="I8658" s="3">
        <v>6190.43</v>
      </c>
    </row>
    <row r="8659" spans="1:9" x14ac:dyDescent="0.3">
      <c r="A8659">
        <v>8658</v>
      </c>
      <c r="B8659" s="2">
        <v>45724</v>
      </c>
      <c r="C8659" t="s">
        <v>9</v>
      </c>
      <c r="D8659" t="s">
        <v>19</v>
      </c>
      <c r="E8659" t="s">
        <v>37</v>
      </c>
      <c r="F8659" t="s">
        <v>121</v>
      </c>
      <c r="G8659">
        <v>15</v>
      </c>
      <c r="H8659" s="3">
        <v>501.42</v>
      </c>
      <c r="I8659" s="3">
        <v>13546.42</v>
      </c>
    </row>
    <row r="8660" spans="1:9" x14ac:dyDescent="0.3">
      <c r="A8660">
        <v>8659</v>
      </c>
      <c r="B8660" s="2">
        <v>45744</v>
      </c>
      <c r="C8660" t="s">
        <v>10</v>
      </c>
      <c r="D8660" t="s">
        <v>16</v>
      </c>
      <c r="E8660" t="s">
        <v>94</v>
      </c>
      <c r="F8660" t="s">
        <v>122</v>
      </c>
      <c r="G8660">
        <v>6</v>
      </c>
      <c r="H8660" s="3">
        <v>876.36</v>
      </c>
      <c r="I8660" s="3">
        <v>9470.33</v>
      </c>
    </row>
    <row r="8661" spans="1:9" x14ac:dyDescent="0.3">
      <c r="A8661">
        <v>8660</v>
      </c>
      <c r="B8661" s="2">
        <v>45723</v>
      </c>
      <c r="C8661" t="s">
        <v>11</v>
      </c>
      <c r="D8661" t="s">
        <v>16</v>
      </c>
      <c r="E8661" t="s">
        <v>107</v>
      </c>
      <c r="F8661" t="s">
        <v>121</v>
      </c>
      <c r="G8661">
        <v>4</v>
      </c>
      <c r="H8661" s="3">
        <v>1173.31</v>
      </c>
      <c r="I8661" s="3">
        <v>8452.8700000000008</v>
      </c>
    </row>
    <row r="8662" spans="1:9" x14ac:dyDescent="0.3">
      <c r="A8662">
        <v>8661</v>
      </c>
      <c r="B8662" s="2">
        <v>45724</v>
      </c>
      <c r="C8662" t="s">
        <v>10</v>
      </c>
      <c r="D8662" t="s">
        <v>16</v>
      </c>
      <c r="E8662" t="s">
        <v>114</v>
      </c>
      <c r="F8662" t="s">
        <v>121</v>
      </c>
      <c r="G8662">
        <v>10</v>
      </c>
      <c r="H8662" s="3">
        <v>864.1</v>
      </c>
      <c r="I8662" s="3">
        <v>15563.08</v>
      </c>
    </row>
    <row r="8663" spans="1:9" x14ac:dyDescent="0.3">
      <c r="A8663">
        <v>8662</v>
      </c>
      <c r="B8663" s="2">
        <v>45730</v>
      </c>
      <c r="C8663" t="s">
        <v>13</v>
      </c>
      <c r="D8663" t="s">
        <v>18</v>
      </c>
      <c r="E8663" t="s">
        <v>93</v>
      </c>
      <c r="F8663" t="s">
        <v>122</v>
      </c>
      <c r="G8663">
        <v>11</v>
      </c>
      <c r="H8663" s="3">
        <v>375.64</v>
      </c>
      <c r="I8663" s="3">
        <v>7442.11</v>
      </c>
    </row>
    <row r="8664" spans="1:9" x14ac:dyDescent="0.3">
      <c r="A8664">
        <v>8663</v>
      </c>
      <c r="B8664" s="2">
        <v>45737</v>
      </c>
      <c r="C8664" t="s">
        <v>14</v>
      </c>
      <c r="D8664" t="s">
        <v>16</v>
      </c>
      <c r="E8664" t="s">
        <v>65</v>
      </c>
      <c r="F8664" t="s">
        <v>122</v>
      </c>
      <c r="G8664">
        <v>7</v>
      </c>
      <c r="H8664" s="3">
        <v>1080.49</v>
      </c>
      <c r="I8664" s="3">
        <v>13622.3</v>
      </c>
    </row>
    <row r="8665" spans="1:9" x14ac:dyDescent="0.3">
      <c r="A8665">
        <v>8664</v>
      </c>
      <c r="B8665" s="2">
        <v>45741</v>
      </c>
      <c r="C8665" t="s">
        <v>14</v>
      </c>
      <c r="D8665" t="s">
        <v>17</v>
      </c>
      <c r="E8665" t="s">
        <v>107</v>
      </c>
      <c r="F8665" t="s">
        <v>121</v>
      </c>
      <c r="G8665">
        <v>3</v>
      </c>
      <c r="H8665" s="3">
        <v>1047.83</v>
      </c>
      <c r="I8665" s="3">
        <v>5661.66</v>
      </c>
    </row>
    <row r="8666" spans="1:9" x14ac:dyDescent="0.3">
      <c r="A8666">
        <v>8665</v>
      </c>
      <c r="B8666" s="2">
        <v>45744</v>
      </c>
      <c r="C8666" t="s">
        <v>9</v>
      </c>
      <c r="D8666" t="s">
        <v>19</v>
      </c>
      <c r="E8666" t="s">
        <v>84</v>
      </c>
      <c r="F8666" t="s">
        <v>122</v>
      </c>
      <c r="G8666">
        <v>20</v>
      </c>
      <c r="H8666" s="3">
        <v>466.88</v>
      </c>
      <c r="I8666" s="3">
        <v>16817.71</v>
      </c>
    </row>
    <row r="8667" spans="1:9" x14ac:dyDescent="0.3">
      <c r="A8667">
        <v>8666</v>
      </c>
      <c r="B8667" s="2">
        <v>45725</v>
      </c>
      <c r="C8667" t="s">
        <v>12</v>
      </c>
      <c r="D8667" t="s">
        <v>19</v>
      </c>
      <c r="E8667" t="s">
        <v>22</v>
      </c>
      <c r="F8667" t="s">
        <v>121</v>
      </c>
      <c r="G8667">
        <v>16</v>
      </c>
      <c r="H8667" s="3">
        <v>230.52</v>
      </c>
      <c r="I8667" s="3">
        <v>6642.94</v>
      </c>
    </row>
    <row r="8668" spans="1:9" x14ac:dyDescent="0.3">
      <c r="A8668">
        <v>8667</v>
      </c>
      <c r="B8668" s="2">
        <v>45720</v>
      </c>
      <c r="C8668" t="s">
        <v>15</v>
      </c>
      <c r="D8668" t="s">
        <v>16</v>
      </c>
      <c r="E8668" t="s">
        <v>23</v>
      </c>
      <c r="F8668" t="s">
        <v>122</v>
      </c>
      <c r="G8668">
        <v>5</v>
      </c>
      <c r="H8668" s="3">
        <v>1615.44</v>
      </c>
      <c r="I8668" s="3">
        <v>14547.63</v>
      </c>
    </row>
    <row r="8669" spans="1:9" x14ac:dyDescent="0.3">
      <c r="A8669">
        <v>8668</v>
      </c>
      <c r="B8669" s="2">
        <v>45717</v>
      </c>
      <c r="C8669" t="s">
        <v>12</v>
      </c>
      <c r="D8669" t="s">
        <v>17</v>
      </c>
      <c r="E8669" t="s">
        <v>61</v>
      </c>
      <c r="F8669" t="s">
        <v>122</v>
      </c>
      <c r="G8669">
        <v>14</v>
      </c>
      <c r="H8669" s="3">
        <v>209.29</v>
      </c>
      <c r="I8669" s="3">
        <v>5277.25</v>
      </c>
    </row>
    <row r="8670" spans="1:9" x14ac:dyDescent="0.3">
      <c r="A8670">
        <v>8669</v>
      </c>
      <c r="B8670" s="2">
        <v>45725</v>
      </c>
      <c r="C8670" t="s">
        <v>11</v>
      </c>
      <c r="D8670" t="s">
        <v>17</v>
      </c>
      <c r="E8670" t="s">
        <v>97</v>
      </c>
      <c r="F8670" t="s">
        <v>122</v>
      </c>
      <c r="G8670">
        <v>7</v>
      </c>
      <c r="H8670" s="3">
        <v>1158.2</v>
      </c>
      <c r="I8670" s="3">
        <v>14602.03</v>
      </c>
    </row>
    <row r="8671" spans="1:9" x14ac:dyDescent="0.3">
      <c r="A8671">
        <v>8670</v>
      </c>
      <c r="B8671" s="2">
        <v>45746</v>
      </c>
      <c r="C8671" t="s">
        <v>14</v>
      </c>
      <c r="D8671" t="s">
        <v>19</v>
      </c>
      <c r="E8671" t="s">
        <v>118</v>
      </c>
      <c r="F8671" t="s">
        <v>121</v>
      </c>
      <c r="G8671">
        <v>2</v>
      </c>
      <c r="H8671" s="3">
        <v>1205.49</v>
      </c>
      <c r="I8671" s="3">
        <v>4342.3500000000004</v>
      </c>
    </row>
    <row r="8672" spans="1:9" x14ac:dyDescent="0.3">
      <c r="A8672">
        <v>8671</v>
      </c>
      <c r="B8672" s="2">
        <v>45720</v>
      </c>
      <c r="C8672" t="s">
        <v>10</v>
      </c>
      <c r="D8672" t="s">
        <v>16</v>
      </c>
      <c r="E8672" t="s">
        <v>74</v>
      </c>
      <c r="F8672" t="s">
        <v>121</v>
      </c>
      <c r="G8672">
        <v>8</v>
      </c>
      <c r="H8672" s="3">
        <v>895.03</v>
      </c>
      <c r="I8672" s="3">
        <v>12896.12</v>
      </c>
    </row>
    <row r="8673" spans="1:9" x14ac:dyDescent="0.3">
      <c r="A8673">
        <v>8672</v>
      </c>
      <c r="B8673" s="2">
        <v>45739</v>
      </c>
      <c r="C8673" t="s">
        <v>13</v>
      </c>
      <c r="D8673" t="s">
        <v>16</v>
      </c>
      <c r="E8673" t="s">
        <v>26</v>
      </c>
      <c r="F8673" t="s">
        <v>121</v>
      </c>
      <c r="G8673">
        <v>10</v>
      </c>
      <c r="H8673" s="3">
        <v>376.13</v>
      </c>
      <c r="I8673" s="3">
        <v>6774.38</v>
      </c>
    </row>
    <row r="8674" spans="1:9" x14ac:dyDescent="0.3">
      <c r="A8674">
        <v>8673</v>
      </c>
      <c r="B8674" s="2">
        <v>45723</v>
      </c>
      <c r="C8674" t="s">
        <v>9</v>
      </c>
      <c r="D8674" t="s">
        <v>16</v>
      </c>
      <c r="E8674" t="s">
        <v>74</v>
      </c>
      <c r="F8674" t="s">
        <v>121</v>
      </c>
      <c r="G8674">
        <v>12</v>
      </c>
      <c r="H8674" s="3">
        <v>435.65</v>
      </c>
      <c r="I8674" s="3">
        <v>9415.65</v>
      </c>
    </row>
    <row r="8675" spans="1:9" x14ac:dyDescent="0.3">
      <c r="A8675">
        <v>8674</v>
      </c>
      <c r="B8675" s="2">
        <v>45747</v>
      </c>
      <c r="C8675" t="s">
        <v>10</v>
      </c>
      <c r="D8675" t="s">
        <v>16</v>
      </c>
      <c r="E8675" t="s">
        <v>116</v>
      </c>
      <c r="F8675" t="s">
        <v>121</v>
      </c>
      <c r="G8675">
        <v>4</v>
      </c>
      <c r="H8675" s="3">
        <v>897.61</v>
      </c>
      <c r="I8675" s="3">
        <v>6466.65</v>
      </c>
    </row>
    <row r="8676" spans="1:9" x14ac:dyDescent="0.3">
      <c r="A8676">
        <v>8675</v>
      </c>
      <c r="B8676" s="2">
        <v>45740</v>
      </c>
      <c r="C8676" t="s">
        <v>12</v>
      </c>
      <c r="D8676" t="s">
        <v>19</v>
      </c>
      <c r="E8676" t="s">
        <v>42</v>
      </c>
      <c r="F8676" t="s">
        <v>122</v>
      </c>
      <c r="G8676">
        <v>19</v>
      </c>
      <c r="H8676" s="3">
        <v>231.11</v>
      </c>
      <c r="I8676" s="3">
        <v>7908.68</v>
      </c>
    </row>
    <row r="8677" spans="1:9" x14ac:dyDescent="0.3">
      <c r="A8677">
        <v>8676</v>
      </c>
      <c r="B8677" s="2">
        <v>45737</v>
      </c>
      <c r="C8677" t="s">
        <v>11</v>
      </c>
      <c r="D8677" t="s">
        <v>16</v>
      </c>
      <c r="E8677" t="s">
        <v>35</v>
      </c>
      <c r="F8677" t="s">
        <v>121</v>
      </c>
      <c r="G8677">
        <v>10</v>
      </c>
      <c r="H8677" s="3">
        <v>853.39</v>
      </c>
      <c r="I8677" s="3">
        <v>15370.18</v>
      </c>
    </row>
    <row r="8678" spans="1:9" x14ac:dyDescent="0.3">
      <c r="A8678">
        <v>8677</v>
      </c>
      <c r="B8678" s="2">
        <v>45722</v>
      </c>
      <c r="C8678" t="s">
        <v>10</v>
      </c>
      <c r="D8678" t="s">
        <v>19</v>
      </c>
      <c r="E8678" t="s">
        <v>36</v>
      </c>
      <c r="F8678" t="s">
        <v>122</v>
      </c>
      <c r="G8678">
        <v>10</v>
      </c>
      <c r="H8678" s="3">
        <v>823.1</v>
      </c>
      <c r="I8678" s="3">
        <v>14824.64</v>
      </c>
    </row>
    <row r="8679" spans="1:9" x14ac:dyDescent="0.3">
      <c r="A8679">
        <v>8678</v>
      </c>
      <c r="B8679" s="2">
        <v>45723</v>
      </c>
      <c r="C8679" t="s">
        <v>11</v>
      </c>
      <c r="D8679" t="s">
        <v>16</v>
      </c>
      <c r="E8679" t="s">
        <v>59</v>
      </c>
      <c r="F8679" t="s">
        <v>121</v>
      </c>
      <c r="G8679">
        <v>1</v>
      </c>
      <c r="H8679" s="3">
        <v>902.67</v>
      </c>
      <c r="I8679" s="3">
        <v>1625.78</v>
      </c>
    </row>
    <row r="8680" spans="1:9" x14ac:dyDescent="0.3">
      <c r="A8680">
        <v>8679</v>
      </c>
      <c r="B8680" s="2">
        <v>45737</v>
      </c>
      <c r="C8680" t="s">
        <v>11</v>
      </c>
      <c r="D8680" t="s">
        <v>17</v>
      </c>
      <c r="E8680" t="s">
        <v>67</v>
      </c>
      <c r="F8680" t="s">
        <v>122</v>
      </c>
      <c r="G8680">
        <v>4</v>
      </c>
      <c r="H8680" s="3">
        <v>999.47</v>
      </c>
      <c r="I8680" s="3">
        <v>7200.48</v>
      </c>
    </row>
    <row r="8681" spans="1:9" x14ac:dyDescent="0.3">
      <c r="A8681">
        <v>8680</v>
      </c>
      <c r="B8681" s="2">
        <v>45719</v>
      </c>
      <c r="C8681" t="s">
        <v>9</v>
      </c>
      <c r="D8681" t="s">
        <v>16</v>
      </c>
      <c r="E8681" t="s">
        <v>69</v>
      </c>
      <c r="F8681" t="s">
        <v>121</v>
      </c>
      <c r="G8681">
        <v>13</v>
      </c>
      <c r="H8681" s="3">
        <v>591.15</v>
      </c>
      <c r="I8681" s="3">
        <v>13841.16</v>
      </c>
    </row>
    <row r="8682" spans="1:9" x14ac:dyDescent="0.3">
      <c r="A8682">
        <v>8681</v>
      </c>
      <c r="B8682" s="2">
        <v>45729</v>
      </c>
      <c r="C8682" t="s">
        <v>9</v>
      </c>
      <c r="D8682" t="s">
        <v>16</v>
      </c>
      <c r="E8682" t="s">
        <v>85</v>
      </c>
      <c r="F8682" t="s">
        <v>122</v>
      </c>
      <c r="G8682">
        <v>15</v>
      </c>
      <c r="H8682" s="3">
        <v>409.36</v>
      </c>
      <c r="I8682" s="3">
        <v>11059.31</v>
      </c>
    </row>
    <row r="8683" spans="1:9" x14ac:dyDescent="0.3">
      <c r="A8683">
        <v>8682</v>
      </c>
      <c r="B8683" s="2">
        <v>45743</v>
      </c>
      <c r="C8683" t="s">
        <v>10</v>
      </c>
      <c r="D8683" t="s">
        <v>19</v>
      </c>
      <c r="E8683" t="s">
        <v>99</v>
      </c>
      <c r="F8683" t="s">
        <v>121</v>
      </c>
      <c r="G8683">
        <v>1</v>
      </c>
      <c r="H8683" s="3">
        <v>769.28</v>
      </c>
      <c r="I8683" s="3">
        <v>1385.53</v>
      </c>
    </row>
    <row r="8684" spans="1:9" x14ac:dyDescent="0.3">
      <c r="A8684">
        <v>8683</v>
      </c>
      <c r="B8684" s="2">
        <v>45723</v>
      </c>
      <c r="C8684" t="s">
        <v>14</v>
      </c>
      <c r="D8684" t="s">
        <v>19</v>
      </c>
      <c r="E8684" t="s">
        <v>25</v>
      </c>
      <c r="F8684" t="s">
        <v>121</v>
      </c>
      <c r="G8684">
        <v>3</v>
      </c>
      <c r="H8684" s="3">
        <v>1316.45</v>
      </c>
      <c r="I8684" s="3">
        <v>7113.07</v>
      </c>
    </row>
    <row r="8685" spans="1:9" x14ac:dyDescent="0.3">
      <c r="A8685">
        <v>8684</v>
      </c>
      <c r="B8685" s="2">
        <v>45731</v>
      </c>
      <c r="C8685" t="s">
        <v>12</v>
      </c>
      <c r="D8685" t="s">
        <v>17</v>
      </c>
      <c r="E8685" t="s">
        <v>95</v>
      </c>
      <c r="F8685" t="s">
        <v>122</v>
      </c>
      <c r="G8685">
        <v>5</v>
      </c>
      <c r="H8685" s="3">
        <v>240.58</v>
      </c>
      <c r="I8685" s="3">
        <v>2166.5100000000002</v>
      </c>
    </row>
    <row r="8686" spans="1:9" x14ac:dyDescent="0.3">
      <c r="A8686">
        <v>8685</v>
      </c>
      <c r="B8686" s="2">
        <v>45722</v>
      </c>
      <c r="C8686" t="s">
        <v>13</v>
      </c>
      <c r="D8686" t="s">
        <v>19</v>
      </c>
      <c r="E8686" t="s">
        <v>103</v>
      </c>
      <c r="F8686" t="s">
        <v>121</v>
      </c>
      <c r="G8686">
        <v>5</v>
      </c>
      <c r="H8686" s="3">
        <v>408.76</v>
      </c>
      <c r="I8686" s="3">
        <v>3681.03</v>
      </c>
    </row>
    <row r="8687" spans="1:9" x14ac:dyDescent="0.3">
      <c r="A8687">
        <v>8686</v>
      </c>
      <c r="B8687" s="2">
        <v>45732</v>
      </c>
      <c r="C8687" t="s">
        <v>12</v>
      </c>
      <c r="D8687" t="s">
        <v>20</v>
      </c>
      <c r="E8687" t="s">
        <v>82</v>
      </c>
      <c r="F8687" t="s">
        <v>122</v>
      </c>
      <c r="G8687">
        <v>19</v>
      </c>
      <c r="H8687" s="3">
        <v>193.57</v>
      </c>
      <c r="I8687" s="3">
        <v>6624.04</v>
      </c>
    </row>
    <row r="8688" spans="1:9" x14ac:dyDescent="0.3">
      <c r="A8688">
        <v>8687</v>
      </c>
      <c r="B8688" s="2">
        <v>45732</v>
      </c>
      <c r="C8688" t="s">
        <v>12</v>
      </c>
      <c r="D8688" t="s">
        <v>18</v>
      </c>
      <c r="E8688" t="s">
        <v>81</v>
      </c>
      <c r="F8688" t="s">
        <v>121</v>
      </c>
      <c r="G8688">
        <v>10</v>
      </c>
      <c r="H8688" s="3">
        <v>246.26</v>
      </c>
      <c r="I8688" s="3">
        <v>4435.32</v>
      </c>
    </row>
    <row r="8689" spans="1:9" x14ac:dyDescent="0.3">
      <c r="A8689">
        <v>8688</v>
      </c>
      <c r="B8689" s="2">
        <v>45734</v>
      </c>
      <c r="C8689" t="s">
        <v>14</v>
      </c>
      <c r="D8689" t="s">
        <v>16</v>
      </c>
      <c r="E8689" t="s">
        <v>24</v>
      </c>
      <c r="F8689" t="s">
        <v>122</v>
      </c>
      <c r="G8689">
        <v>5</v>
      </c>
      <c r="H8689" s="3">
        <v>1083.0999999999999</v>
      </c>
      <c r="I8689" s="3">
        <v>9753.7099999999991</v>
      </c>
    </row>
    <row r="8690" spans="1:9" x14ac:dyDescent="0.3">
      <c r="A8690">
        <v>8689</v>
      </c>
      <c r="B8690" s="2">
        <v>45727</v>
      </c>
      <c r="C8690" t="s">
        <v>11</v>
      </c>
      <c r="D8690" t="s">
        <v>16</v>
      </c>
      <c r="E8690" t="s">
        <v>72</v>
      </c>
      <c r="F8690" t="s">
        <v>121</v>
      </c>
      <c r="G8690">
        <v>2</v>
      </c>
      <c r="H8690" s="3">
        <v>1072.17</v>
      </c>
      <c r="I8690" s="3">
        <v>3862.11</v>
      </c>
    </row>
    <row r="8691" spans="1:9" x14ac:dyDescent="0.3">
      <c r="A8691">
        <v>8690</v>
      </c>
      <c r="B8691" s="2">
        <v>45747</v>
      </c>
      <c r="C8691" t="s">
        <v>9</v>
      </c>
      <c r="D8691" t="s">
        <v>18</v>
      </c>
      <c r="E8691" t="s">
        <v>30</v>
      </c>
      <c r="F8691" t="s">
        <v>121</v>
      </c>
      <c r="G8691">
        <v>8</v>
      </c>
      <c r="H8691" s="3">
        <v>561.28</v>
      </c>
      <c r="I8691" s="3">
        <v>8087.25</v>
      </c>
    </row>
    <row r="8692" spans="1:9" x14ac:dyDescent="0.3">
      <c r="A8692">
        <v>8691</v>
      </c>
      <c r="B8692" s="2">
        <v>45734</v>
      </c>
      <c r="C8692" t="s">
        <v>15</v>
      </c>
      <c r="D8692" t="s">
        <v>16</v>
      </c>
      <c r="E8692" t="s">
        <v>79</v>
      </c>
      <c r="F8692" t="s">
        <v>122</v>
      </c>
      <c r="G8692">
        <v>10</v>
      </c>
      <c r="H8692" s="3">
        <v>1607.42</v>
      </c>
      <c r="I8692" s="3">
        <v>28950.82</v>
      </c>
    </row>
    <row r="8693" spans="1:9" x14ac:dyDescent="0.3">
      <c r="A8693">
        <v>8692</v>
      </c>
      <c r="B8693" s="2">
        <v>45742</v>
      </c>
      <c r="C8693" t="s">
        <v>13</v>
      </c>
      <c r="D8693" t="s">
        <v>16</v>
      </c>
      <c r="E8693" t="s">
        <v>70</v>
      </c>
      <c r="F8693" t="s">
        <v>122</v>
      </c>
      <c r="G8693">
        <v>14</v>
      </c>
      <c r="H8693" s="3">
        <v>360.42</v>
      </c>
      <c r="I8693" s="3">
        <v>9088</v>
      </c>
    </row>
    <row r="8694" spans="1:9" x14ac:dyDescent="0.3">
      <c r="A8694">
        <v>8693</v>
      </c>
      <c r="B8694" s="2">
        <v>45733</v>
      </c>
      <c r="C8694" t="s">
        <v>13</v>
      </c>
      <c r="D8694" t="s">
        <v>19</v>
      </c>
      <c r="E8694" t="s">
        <v>110</v>
      </c>
      <c r="F8694" t="s">
        <v>122</v>
      </c>
      <c r="G8694">
        <v>14</v>
      </c>
      <c r="H8694" s="3">
        <v>474.41</v>
      </c>
      <c r="I8694" s="3">
        <v>11962.26</v>
      </c>
    </row>
    <row r="8695" spans="1:9" x14ac:dyDescent="0.3">
      <c r="A8695">
        <v>8694</v>
      </c>
      <c r="B8695" s="2">
        <v>45726</v>
      </c>
      <c r="C8695" t="s">
        <v>13</v>
      </c>
      <c r="D8695" t="s">
        <v>16</v>
      </c>
      <c r="E8695" t="s">
        <v>38</v>
      </c>
      <c r="F8695" t="s">
        <v>121</v>
      </c>
      <c r="G8695">
        <v>9</v>
      </c>
      <c r="H8695" s="3">
        <v>373.6</v>
      </c>
      <c r="I8695" s="3">
        <v>6055.93</v>
      </c>
    </row>
    <row r="8696" spans="1:9" x14ac:dyDescent="0.3">
      <c r="A8696">
        <v>8695</v>
      </c>
      <c r="B8696" s="2">
        <v>45736</v>
      </c>
      <c r="C8696" t="s">
        <v>11</v>
      </c>
      <c r="D8696" t="s">
        <v>17</v>
      </c>
      <c r="E8696" t="s">
        <v>43</v>
      </c>
      <c r="F8696" t="s">
        <v>121</v>
      </c>
      <c r="G8696">
        <v>2</v>
      </c>
      <c r="H8696" s="3">
        <v>822.18</v>
      </c>
      <c r="I8696" s="3">
        <v>2961.61</v>
      </c>
    </row>
    <row r="8697" spans="1:9" x14ac:dyDescent="0.3">
      <c r="A8697">
        <v>8696</v>
      </c>
      <c r="B8697" s="2">
        <v>45724</v>
      </c>
      <c r="C8697" t="s">
        <v>15</v>
      </c>
      <c r="D8697" t="s">
        <v>19</v>
      </c>
      <c r="E8697" t="s">
        <v>78</v>
      </c>
      <c r="F8697" t="s">
        <v>121</v>
      </c>
      <c r="G8697">
        <v>8</v>
      </c>
      <c r="H8697" s="3">
        <v>1521.05</v>
      </c>
      <c r="I8697" s="3">
        <v>21916.19</v>
      </c>
    </row>
    <row r="8698" spans="1:9" x14ac:dyDescent="0.3">
      <c r="A8698">
        <v>8697</v>
      </c>
      <c r="B8698" s="2">
        <v>45729</v>
      </c>
      <c r="C8698" t="s">
        <v>12</v>
      </c>
      <c r="D8698" t="s">
        <v>16</v>
      </c>
      <c r="E8698" t="s">
        <v>110</v>
      </c>
      <c r="F8698" t="s">
        <v>122</v>
      </c>
      <c r="G8698">
        <v>16</v>
      </c>
      <c r="H8698" s="3">
        <v>163.22999999999999</v>
      </c>
      <c r="I8698" s="3">
        <v>4703.83</v>
      </c>
    </row>
    <row r="8699" spans="1:9" x14ac:dyDescent="0.3">
      <c r="A8699">
        <v>8698</v>
      </c>
      <c r="B8699" s="2">
        <v>45727</v>
      </c>
      <c r="C8699" t="s">
        <v>13</v>
      </c>
      <c r="D8699" t="s">
        <v>18</v>
      </c>
      <c r="E8699" t="s">
        <v>53</v>
      </c>
      <c r="F8699" t="s">
        <v>122</v>
      </c>
      <c r="G8699">
        <v>15</v>
      </c>
      <c r="H8699" s="3">
        <v>329.46</v>
      </c>
      <c r="I8699" s="3">
        <v>8900.73</v>
      </c>
    </row>
    <row r="8700" spans="1:9" x14ac:dyDescent="0.3">
      <c r="A8700">
        <v>8699</v>
      </c>
      <c r="B8700" s="2">
        <v>45740</v>
      </c>
      <c r="C8700" t="s">
        <v>14</v>
      </c>
      <c r="D8700" t="s">
        <v>19</v>
      </c>
      <c r="E8700" t="s">
        <v>40</v>
      </c>
      <c r="F8700" t="s">
        <v>121</v>
      </c>
      <c r="G8700">
        <v>1</v>
      </c>
      <c r="H8700" s="3">
        <v>1419.43</v>
      </c>
      <c r="I8700" s="3">
        <v>2556.5</v>
      </c>
    </row>
    <row r="8701" spans="1:9" x14ac:dyDescent="0.3">
      <c r="A8701">
        <v>8700</v>
      </c>
      <c r="B8701" s="2">
        <v>45743</v>
      </c>
      <c r="C8701" t="s">
        <v>10</v>
      </c>
      <c r="D8701" t="s">
        <v>19</v>
      </c>
      <c r="E8701" t="s">
        <v>105</v>
      </c>
      <c r="F8701" t="s">
        <v>122</v>
      </c>
      <c r="G8701">
        <v>10</v>
      </c>
      <c r="H8701" s="3">
        <v>743.55</v>
      </c>
      <c r="I8701" s="3">
        <v>13391.88</v>
      </c>
    </row>
    <row r="8702" spans="1:9" x14ac:dyDescent="0.3">
      <c r="A8702">
        <v>8701</v>
      </c>
      <c r="B8702" s="2">
        <v>45747</v>
      </c>
      <c r="C8702" t="s">
        <v>11</v>
      </c>
      <c r="D8702" t="s">
        <v>18</v>
      </c>
      <c r="E8702" t="s">
        <v>80</v>
      </c>
      <c r="F8702" t="s">
        <v>122</v>
      </c>
      <c r="G8702">
        <v>4</v>
      </c>
      <c r="H8702" s="3">
        <v>1044.75</v>
      </c>
      <c r="I8702" s="3">
        <v>7526.69</v>
      </c>
    </row>
    <row r="8703" spans="1:9" x14ac:dyDescent="0.3">
      <c r="A8703">
        <v>8702</v>
      </c>
      <c r="B8703" s="2">
        <v>45725</v>
      </c>
      <c r="C8703" t="s">
        <v>10</v>
      </c>
      <c r="D8703" t="s">
        <v>17</v>
      </c>
      <c r="E8703" t="s">
        <v>54</v>
      </c>
      <c r="F8703" t="s">
        <v>122</v>
      </c>
      <c r="G8703">
        <v>4</v>
      </c>
      <c r="H8703" s="3">
        <v>768.73</v>
      </c>
      <c r="I8703" s="3">
        <v>5538.16</v>
      </c>
    </row>
    <row r="8704" spans="1:9" x14ac:dyDescent="0.3">
      <c r="A8704">
        <v>8703</v>
      </c>
      <c r="B8704" s="2">
        <v>45735</v>
      </c>
      <c r="C8704" t="s">
        <v>9</v>
      </c>
      <c r="D8704" t="s">
        <v>19</v>
      </c>
      <c r="E8704" t="s">
        <v>22</v>
      </c>
      <c r="F8704" t="s">
        <v>122</v>
      </c>
      <c r="G8704">
        <v>11</v>
      </c>
      <c r="H8704" s="3">
        <v>528.11</v>
      </c>
      <c r="I8704" s="3">
        <v>10462.82</v>
      </c>
    </row>
    <row r="8705" spans="1:9" x14ac:dyDescent="0.3">
      <c r="A8705">
        <v>8704</v>
      </c>
      <c r="B8705" s="2">
        <v>45734</v>
      </c>
      <c r="C8705" t="s">
        <v>15</v>
      </c>
      <c r="D8705" t="s">
        <v>18</v>
      </c>
      <c r="E8705" t="s">
        <v>106</v>
      </c>
      <c r="F8705" t="s">
        <v>122</v>
      </c>
      <c r="G8705">
        <v>4</v>
      </c>
      <c r="H8705" s="3">
        <v>1506.05</v>
      </c>
      <c r="I8705" s="3">
        <v>10850.03</v>
      </c>
    </row>
    <row r="8706" spans="1:9" x14ac:dyDescent="0.3">
      <c r="A8706">
        <v>8705</v>
      </c>
      <c r="B8706" s="2">
        <v>45745</v>
      </c>
      <c r="C8706" t="s">
        <v>11</v>
      </c>
      <c r="D8706" t="s">
        <v>18</v>
      </c>
      <c r="E8706" t="s">
        <v>105</v>
      </c>
      <c r="F8706" t="s">
        <v>122</v>
      </c>
      <c r="G8706">
        <v>6</v>
      </c>
      <c r="H8706" s="3">
        <v>921.36</v>
      </c>
      <c r="I8706" s="3">
        <v>9956.6200000000008</v>
      </c>
    </row>
    <row r="8707" spans="1:9" x14ac:dyDescent="0.3">
      <c r="A8707">
        <v>8706</v>
      </c>
      <c r="B8707" s="2">
        <v>45727</v>
      </c>
      <c r="C8707" t="s">
        <v>9</v>
      </c>
      <c r="D8707" t="s">
        <v>18</v>
      </c>
      <c r="E8707" t="s">
        <v>110</v>
      </c>
      <c r="F8707" t="s">
        <v>121</v>
      </c>
      <c r="G8707">
        <v>7</v>
      </c>
      <c r="H8707" s="3">
        <v>418.78</v>
      </c>
      <c r="I8707" s="3">
        <v>5279.78</v>
      </c>
    </row>
    <row r="8708" spans="1:9" x14ac:dyDescent="0.3">
      <c r="A8708">
        <v>8707</v>
      </c>
      <c r="B8708" s="2">
        <v>45725</v>
      </c>
      <c r="C8708" t="s">
        <v>10</v>
      </c>
      <c r="D8708" t="s">
        <v>16</v>
      </c>
      <c r="E8708" t="s">
        <v>48</v>
      </c>
      <c r="F8708" t="s">
        <v>121</v>
      </c>
      <c r="G8708">
        <v>7</v>
      </c>
      <c r="H8708" s="3">
        <v>853.91</v>
      </c>
      <c r="I8708" s="3">
        <v>10765.68</v>
      </c>
    </row>
    <row r="8709" spans="1:9" x14ac:dyDescent="0.3">
      <c r="A8709">
        <v>8708</v>
      </c>
      <c r="B8709" s="2">
        <v>45722</v>
      </c>
      <c r="C8709" t="s">
        <v>9</v>
      </c>
      <c r="D8709" t="s">
        <v>18</v>
      </c>
      <c r="E8709" t="s">
        <v>52</v>
      </c>
      <c r="F8709" t="s">
        <v>122</v>
      </c>
      <c r="G8709">
        <v>19</v>
      </c>
      <c r="H8709" s="3">
        <v>585.19000000000005</v>
      </c>
      <c r="I8709" s="3">
        <v>20025.439999999999</v>
      </c>
    </row>
    <row r="8710" spans="1:9" x14ac:dyDescent="0.3">
      <c r="A8710">
        <v>8709</v>
      </c>
      <c r="B8710" s="2">
        <v>45745</v>
      </c>
      <c r="C8710" t="s">
        <v>11</v>
      </c>
      <c r="D8710" t="s">
        <v>16</v>
      </c>
      <c r="E8710" t="s">
        <v>44</v>
      </c>
      <c r="F8710" t="s">
        <v>121</v>
      </c>
      <c r="G8710">
        <v>5</v>
      </c>
      <c r="H8710" s="3">
        <v>849.25</v>
      </c>
      <c r="I8710" s="3">
        <v>7647.81</v>
      </c>
    </row>
    <row r="8711" spans="1:9" x14ac:dyDescent="0.3">
      <c r="A8711">
        <v>8710</v>
      </c>
      <c r="B8711" s="2">
        <v>45725</v>
      </c>
      <c r="C8711" t="s">
        <v>12</v>
      </c>
      <c r="D8711" t="s">
        <v>18</v>
      </c>
      <c r="E8711" t="s">
        <v>58</v>
      </c>
      <c r="F8711" t="s">
        <v>122</v>
      </c>
      <c r="G8711">
        <v>13</v>
      </c>
      <c r="H8711" s="3">
        <v>158.33000000000001</v>
      </c>
      <c r="I8711" s="3">
        <v>3707.13</v>
      </c>
    </row>
    <row r="8712" spans="1:9" x14ac:dyDescent="0.3">
      <c r="A8712">
        <v>8711</v>
      </c>
      <c r="B8712" s="2">
        <v>45735</v>
      </c>
      <c r="C8712" t="s">
        <v>14</v>
      </c>
      <c r="D8712" t="s">
        <v>18</v>
      </c>
      <c r="E8712" t="s">
        <v>119</v>
      </c>
      <c r="F8712" t="s">
        <v>121</v>
      </c>
      <c r="G8712">
        <v>7</v>
      </c>
      <c r="H8712" s="3">
        <v>1148.03</v>
      </c>
      <c r="I8712" s="3">
        <v>14473.81</v>
      </c>
    </row>
    <row r="8713" spans="1:9" x14ac:dyDescent="0.3">
      <c r="A8713">
        <v>8712</v>
      </c>
      <c r="B8713" s="2">
        <v>45740</v>
      </c>
      <c r="C8713" t="s">
        <v>15</v>
      </c>
      <c r="D8713" t="s">
        <v>16</v>
      </c>
      <c r="E8713" t="s">
        <v>38</v>
      </c>
      <c r="F8713" t="s">
        <v>121</v>
      </c>
      <c r="G8713">
        <v>1</v>
      </c>
      <c r="H8713" s="3">
        <v>1400.19</v>
      </c>
      <c r="I8713" s="3">
        <v>2521.85</v>
      </c>
    </row>
    <row r="8714" spans="1:9" x14ac:dyDescent="0.3">
      <c r="A8714">
        <v>8713</v>
      </c>
      <c r="B8714" s="2">
        <v>45719</v>
      </c>
      <c r="C8714" t="s">
        <v>15</v>
      </c>
      <c r="D8714" t="s">
        <v>17</v>
      </c>
      <c r="E8714" t="s">
        <v>74</v>
      </c>
      <c r="F8714" t="s">
        <v>122</v>
      </c>
      <c r="G8714">
        <v>9</v>
      </c>
      <c r="H8714" s="3">
        <v>1784.47</v>
      </c>
      <c r="I8714" s="3">
        <v>28925.66</v>
      </c>
    </row>
    <row r="8715" spans="1:9" x14ac:dyDescent="0.3">
      <c r="A8715">
        <v>8714</v>
      </c>
      <c r="B8715" s="2">
        <v>45737</v>
      </c>
      <c r="C8715" t="s">
        <v>14</v>
      </c>
      <c r="D8715" t="s">
        <v>16</v>
      </c>
      <c r="E8715" t="s">
        <v>28</v>
      </c>
      <c r="F8715" t="s">
        <v>121</v>
      </c>
      <c r="G8715">
        <v>6</v>
      </c>
      <c r="H8715" s="3">
        <v>1485.95</v>
      </c>
      <c r="I8715" s="3">
        <v>16057.83</v>
      </c>
    </row>
    <row r="8716" spans="1:9" x14ac:dyDescent="0.3">
      <c r="A8716">
        <v>8715</v>
      </c>
      <c r="B8716" s="2">
        <v>45745</v>
      </c>
      <c r="C8716" t="s">
        <v>14</v>
      </c>
      <c r="D8716" t="s">
        <v>16</v>
      </c>
      <c r="E8716" t="s">
        <v>68</v>
      </c>
      <c r="F8716" t="s">
        <v>121</v>
      </c>
      <c r="G8716">
        <v>1</v>
      </c>
      <c r="H8716" s="3">
        <v>1356.25</v>
      </c>
      <c r="I8716" s="3">
        <v>2442.71</v>
      </c>
    </row>
    <row r="8717" spans="1:9" x14ac:dyDescent="0.3">
      <c r="A8717">
        <v>8716</v>
      </c>
      <c r="B8717" s="2">
        <v>45735</v>
      </c>
      <c r="C8717" t="s">
        <v>11</v>
      </c>
      <c r="D8717" t="s">
        <v>16</v>
      </c>
      <c r="E8717" t="s">
        <v>33</v>
      </c>
      <c r="F8717" t="s">
        <v>121</v>
      </c>
      <c r="G8717">
        <v>5</v>
      </c>
      <c r="H8717" s="3">
        <v>815.83</v>
      </c>
      <c r="I8717" s="3">
        <v>7346.85</v>
      </c>
    </row>
    <row r="8718" spans="1:9" x14ac:dyDescent="0.3">
      <c r="A8718">
        <v>8717</v>
      </c>
      <c r="B8718" s="2">
        <v>45745</v>
      </c>
      <c r="C8718" t="s">
        <v>9</v>
      </c>
      <c r="D8718" t="s">
        <v>19</v>
      </c>
      <c r="E8718" t="s">
        <v>24</v>
      </c>
      <c r="F8718" t="s">
        <v>122</v>
      </c>
      <c r="G8718">
        <v>6</v>
      </c>
      <c r="H8718" s="3">
        <v>518.41999999999996</v>
      </c>
      <c r="I8718" s="3">
        <v>5602.28</v>
      </c>
    </row>
    <row r="8719" spans="1:9" x14ac:dyDescent="0.3">
      <c r="A8719">
        <v>8718</v>
      </c>
      <c r="B8719" s="2">
        <v>45743</v>
      </c>
      <c r="C8719" t="s">
        <v>12</v>
      </c>
      <c r="D8719" t="s">
        <v>20</v>
      </c>
      <c r="E8719" t="s">
        <v>106</v>
      </c>
      <c r="F8719" t="s">
        <v>122</v>
      </c>
      <c r="G8719">
        <v>10</v>
      </c>
      <c r="H8719" s="3">
        <v>170.13</v>
      </c>
      <c r="I8719" s="3">
        <v>3064.17</v>
      </c>
    </row>
    <row r="8720" spans="1:9" x14ac:dyDescent="0.3">
      <c r="A8720">
        <v>8719</v>
      </c>
      <c r="B8720" s="2">
        <v>45734</v>
      </c>
      <c r="C8720" t="s">
        <v>15</v>
      </c>
      <c r="D8720" t="s">
        <v>18</v>
      </c>
      <c r="E8720" t="s">
        <v>113</v>
      </c>
      <c r="F8720" t="s">
        <v>121</v>
      </c>
      <c r="G8720">
        <v>1</v>
      </c>
      <c r="H8720" s="3">
        <v>1610.21</v>
      </c>
      <c r="I8720" s="3">
        <v>2900.11</v>
      </c>
    </row>
    <row r="8721" spans="1:9" x14ac:dyDescent="0.3">
      <c r="A8721">
        <v>8720</v>
      </c>
      <c r="B8721" s="2">
        <v>45738</v>
      </c>
      <c r="C8721" t="s">
        <v>9</v>
      </c>
      <c r="D8721" t="s">
        <v>17</v>
      </c>
      <c r="E8721" t="s">
        <v>111</v>
      </c>
      <c r="F8721" t="s">
        <v>121</v>
      </c>
      <c r="G8721">
        <v>14</v>
      </c>
      <c r="H8721" s="3">
        <v>444.28</v>
      </c>
      <c r="I8721" s="3">
        <v>11202.53</v>
      </c>
    </row>
    <row r="8722" spans="1:9" x14ac:dyDescent="0.3">
      <c r="A8722">
        <v>8721</v>
      </c>
      <c r="B8722" s="2">
        <v>45735</v>
      </c>
      <c r="C8722" t="s">
        <v>11</v>
      </c>
      <c r="D8722" t="s">
        <v>18</v>
      </c>
      <c r="E8722" t="s">
        <v>98</v>
      </c>
      <c r="F8722" t="s">
        <v>122</v>
      </c>
      <c r="G8722">
        <v>1</v>
      </c>
      <c r="H8722" s="3">
        <v>940.02</v>
      </c>
      <c r="I8722" s="3">
        <v>1693.05</v>
      </c>
    </row>
    <row r="8723" spans="1:9" x14ac:dyDescent="0.3">
      <c r="A8723">
        <v>8722</v>
      </c>
      <c r="B8723" s="2">
        <v>45740</v>
      </c>
      <c r="C8723" t="s">
        <v>9</v>
      </c>
      <c r="D8723" t="s">
        <v>16</v>
      </c>
      <c r="E8723" t="s">
        <v>79</v>
      </c>
      <c r="F8723" t="s">
        <v>121</v>
      </c>
      <c r="G8723">
        <v>8</v>
      </c>
      <c r="H8723" s="3">
        <v>437.78</v>
      </c>
      <c r="I8723" s="3">
        <v>6307.79</v>
      </c>
    </row>
    <row r="8724" spans="1:9" x14ac:dyDescent="0.3">
      <c r="A8724">
        <v>8723</v>
      </c>
      <c r="B8724" s="2">
        <v>45722</v>
      </c>
      <c r="C8724" t="s">
        <v>13</v>
      </c>
      <c r="D8724" t="s">
        <v>16</v>
      </c>
      <c r="E8724" t="s">
        <v>106</v>
      </c>
      <c r="F8724" t="s">
        <v>121</v>
      </c>
      <c r="G8724">
        <v>17</v>
      </c>
      <c r="H8724" s="3">
        <v>445.77</v>
      </c>
      <c r="I8724" s="3">
        <v>13648.7</v>
      </c>
    </row>
    <row r="8725" spans="1:9" x14ac:dyDescent="0.3">
      <c r="A8725">
        <v>8724</v>
      </c>
      <c r="B8725" s="2">
        <v>45730</v>
      </c>
      <c r="C8725" t="s">
        <v>14</v>
      </c>
      <c r="D8725" t="s">
        <v>16</v>
      </c>
      <c r="E8725" t="s">
        <v>35</v>
      </c>
      <c r="F8725" t="s">
        <v>121</v>
      </c>
      <c r="G8725">
        <v>7</v>
      </c>
      <c r="H8725" s="3">
        <v>1164.1300000000001</v>
      </c>
      <c r="I8725" s="3">
        <v>14676.79</v>
      </c>
    </row>
    <row r="8726" spans="1:9" x14ac:dyDescent="0.3">
      <c r="A8726">
        <v>8725</v>
      </c>
      <c r="B8726" s="2">
        <v>45726</v>
      </c>
      <c r="C8726" t="s">
        <v>13</v>
      </c>
      <c r="D8726" t="s">
        <v>16</v>
      </c>
      <c r="E8726" t="s">
        <v>97</v>
      </c>
      <c r="F8726" t="s">
        <v>121</v>
      </c>
      <c r="G8726">
        <v>8</v>
      </c>
      <c r="H8726" s="3">
        <v>335.1</v>
      </c>
      <c r="I8726" s="3">
        <v>4828.32</v>
      </c>
    </row>
    <row r="8727" spans="1:9" x14ac:dyDescent="0.3">
      <c r="A8727">
        <v>8726</v>
      </c>
      <c r="B8727" s="2">
        <v>45719</v>
      </c>
      <c r="C8727" t="s">
        <v>14</v>
      </c>
      <c r="D8727" t="s">
        <v>17</v>
      </c>
      <c r="E8727" t="s">
        <v>32</v>
      </c>
      <c r="F8727" t="s">
        <v>121</v>
      </c>
      <c r="G8727">
        <v>8</v>
      </c>
      <c r="H8727" s="3">
        <v>1477.68</v>
      </c>
      <c r="I8727" s="3">
        <v>21291.29</v>
      </c>
    </row>
    <row r="8728" spans="1:9" x14ac:dyDescent="0.3">
      <c r="A8728">
        <v>8727</v>
      </c>
      <c r="B8728" s="2">
        <v>45722</v>
      </c>
      <c r="C8728" t="s">
        <v>9</v>
      </c>
      <c r="D8728" t="s">
        <v>19</v>
      </c>
      <c r="E8728" t="s">
        <v>64</v>
      </c>
      <c r="F8728" t="s">
        <v>121</v>
      </c>
      <c r="G8728">
        <v>8</v>
      </c>
      <c r="H8728" s="3">
        <v>445.42</v>
      </c>
      <c r="I8728" s="3">
        <v>6417.87</v>
      </c>
    </row>
    <row r="8729" spans="1:9" x14ac:dyDescent="0.3">
      <c r="A8729">
        <v>8728</v>
      </c>
      <c r="B8729" s="2">
        <v>45729</v>
      </c>
      <c r="C8729" t="s">
        <v>12</v>
      </c>
      <c r="D8729" t="s">
        <v>20</v>
      </c>
      <c r="E8729" t="s">
        <v>66</v>
      </c>
      <c r="F8729" t="s">
        <v>122</v>
      </c>
      <c r="G8729">
        <v>15</v>
      </c>
      <c r="H8729" s="3">
        <v>227.88</v>
      </c>
      <c r="I8729" s="3">
        <v>6156.43</v>
      </c>
    </row>
    <row r="8730" spans="1:9" x14ac:dyDescent="0.3">
      <c r="A8730">
        <v>8729</v>
      </c>
      <c r="B8730" s="2">
        <v>45745</v>
      </c>
      <c r="C8730" t="s">
        <v>12</v>
      </c>
      <c r="D8730" t="s">
        <v>18</v>
      </c>
      <c r="E8730" t="s">
        <v>36</v>
      </c>
      <c r="F8730" t="s">
        <v>121</v>
      </c>
      <c r="G8730">
        <v>14</v>
      </c>
      <c r="H8730" s="3">
        <v>242.47</v>
      </c>
      <c r="I8730" s="3">
        <v>6113.89</v>
      </c>
    </row>
    <row r="8731" spans="1:9" x14ac:dyDescent="0.3">
      <c r="A8731">
        <v>8730</v>
      </c>
      <c r="B8731" s="2">
        <v>45742</v>
      </c>
      <c r="C8731" t="s">
        <v>13</v>
      </c>
      <c r="D8731" t="s">
        <v>16</v>
      </c>
      <c r="E8731" t="s">
        <v>48</v>
      </c>
      <c r="F8731" t="s">
        <v>122</v>
      </c>
      <c r="G8731">
        <v>6</v>
      </c>
      <c r="H8731" s="3">
        <v>445.45</v>
      </c>
      <c r="I8731" s="3">
        <v>4813.7299999999996</v>
      </c>
    </row>
    <row r="8732" spans="1:9" x14ac:dyDescent="0.3">
      <c r="A8732">
        <v>8731</v>
      </c>
      <c r="B8732" s="2">
        <v>45731</v>
      </c>
      <c r="C8732" t="s">
        <v>15</v>
      </c>
      <c r="D8732" t="s">
        <v>16</v>
      </c>
      <c r="E8732" t="s">
        <v>68</v>
      </c>
      <c r="F8732" t="s">
        <v>121</v>
      </c>
      <c r="G8732">
        <v>4</v>
      </c>
      <c r="H8732" s="3">
        <v>1546.94</v>
      </c>
      <c r="I8732" s="3">
        <v>11144.61</v>
      </c>
    </row>
    <row r="8733" spans="1:9" x14ac:dyDescent="0.3">
      <c r="A8733">
        <v>8732</v>
      </c>
      <c r="B8733" s="2">
        <v>45747</v>
      </c>
      <c r="C8733" t="s">
        <v>14</v>
      </c>
      <c r="D8733" t="s">
        <v>16</v>
      </c>
      <c r="E8733" t="s">
        <v>30</v>
      </c>
      <c r="F8733" t="s">
        <v>121</v>
      </c>
      <c r="G8733">
        <v>7</v>
      </c>
      <c r="H8733" s="3">
        <v>1483.89</v>
      </c>
      <c r="I8733" s="3">
        <v>18708.169999999998</v>
      </c>
    </row>
    <row r="8734" spans="1:9" x14ac:dyDescent="0.3">
      <c r="A8734">
        <v>8733</v>
      </c>
      <c r="B8734" s="2">
        <v>45745</v>
      </c>
      <c r="C8734" t="s">
        <v>10</v>
      </c>
      <c r="D8734" t="s">
        <v>18</v>
      </c>
      <c r="E8734" t="s">
        <v>95</v>
      </c>
      <c r="F8734" t="s">
        <v>121</v>
      </c>
      <c r="G8734">
        <v>6</v>
      </c>
      <c r="H8734" s="3">
        <v>779.98</v>
      </c>
      <c r="I8734" s="3">
        <v>8428.81</v>
      </c>
    </row>
    <row r="8735" spans="1:9" x14ac:dyDescent="0.3">
      <c r="A8735">
        <v>8734</v>
      </c>
      <c r="B8735" s="2">
        <v>45747</v>
      </c>
      <c r="C8735" t="s">
        <v>12</v>
      </c>
      <c r="D8735" t="s">
        <v>19</v>
      </c>
      <c r="E8735" t="s">
        <v>51</v>
      </c>
      <c r="F8735" t="s">
        <v>121</v>
      </c>
      <c r="G8735">
        <v>14</v>
      </c>
      <c r="H8735" s="3">
        <v>178.51</v>
      </c>
      <c r="I8735" s="3">
        <v>4501.1400000000003</v>
      </c>
    </row>
    <row r="8736" spans="1:9" x14ac:dyDescent="0.3">
      <c r="A8736">
        <v>8735</v>
      </c>
      <c r="B8736" s="2">
        <v>45740</v>
      </c>
      <c r="C8736" t="s">
        <v>15</v>
      </c>
      <c r="D8736" t="s">
        <v>16</v>
      </c>
      <c r="E8736" t="s">
        <v>92</v>
      </c>
      <c r="F8736" t="s">
        <v>121</v>
      </c>
      <c r="G8736">
        <v>2</v>
      </c>
      <c r="H8736" s="3">
        <v>1797.49</v>
      </c>
      <c r="I8736" s="3">
        <v>6474.82</v>
      </c>
    </row>
    <row r="8737" spans="1:9" x14ac:dyDescent="0.3">
      <c r="A8737">
        <v>8736</v>
      </c>
      <c r="B8737" s="2">
        <v>45747</v>
      </c>
      <c r="C8737" t="s">
        <v>13</v>
      </c>
      <c r="D8737" t="s">
        <v>19</v>
      </c>
      <c r="E8737" t="s">
        <v>31</v>
      </c>
      <c r="F8737" t="s">
        <v>121</v>
      </c>
      <c r="G8737">
        <v>12</v>
      </c>
      <c r="H8737" s="3">
        <v>457.48</v>
      </c>
      <c r="I8737" s="3">
        <v>9887.4599999999991</v>
      </c>
    </row>
    <row r="8738" spans="1:9" x14ac:dyDescent="0.3">
      <c r="A8738">
        <v>8737</v>
      </c>
      <c r="B8738" s="2">
        <v>45737</v>
      </c>
      <c r="C8738" t="s">
        <v>10</v>
      </c>
      <c r="D8738" t="s">
        <v>16</v>
      </c>
      <c r="E8738" t="s">
        <v>97</v>
      </c>
      <c r="F8738" t="s">
        <v>121</v>
      </c>
      <c r="G8738">
        <v>3</v>
      </c>
      <c r="H8738" s="3">
        <v>752.14</v>
      </c>
      <c r="I8738" s="3">
        <v>4063.98</v>
      </c>
    </row>
    <row r="8739" spans="1:9" x14ac:dyDescent="0.3">
      <c r="A8739">
        <v>8738</v>
      </c>
      <c r="B8739" s="2">
        <v>45745</v>
      </c>
      <c r="C8739" t="s">
        <v>9</v>
      </c>
      <c r="D8739" t="s">
        <v>16</v>
      </c>
      <c r="E8739" t="s">
        <v>26</v>
      </c>
      <c r="F8739" t="s">
        <v>122</v>
      </c>
      <c r="G8739">
        <v>16</v>
      </c>
      <c r="H8739" s="3">
        <v>527.46</v>
      </c>
      <c r="I8739" s="3">
        <v>15199.91</v>
      </c>
    </row>
    <row r="8740" spans="1:9" x14ac:dyDescent="0.3">
      <c r="A8740">
        <v>8739</v>
      </c>
      <c r="B8740" s="2">
        <v>45718</v>
      </c>
      <c r="C8740" t="s">
        <v>15</v>
      </c>
      <c r="D8740" t="s">
        <v>17</v>
      </c>
      <c r="E8740" t="s">
        <v>88</v>
      </c>
      <c r="F8740" t="s">
        <v>122</v>
      </c>
      <c r="G8740">
        <v>8</v>
      </c>
      <c r="H8740" s="3">
        <v>1731.92</v>
      </c>
      <c r="I8740" s="3">
        <v>24954.53</v>
      </c>
    </row>
    <row r="8741" spans="1:9" x14ac:dyDescent="0.3">
      <c r="A8741">
        <v>8740</v>
      </c>
      <c r="B8741" s="2">
        <v>45735</v>
      </c>
      <c r="C8741" t="s">
        <v>14</v>
      </c>
      <c r="D8741" t="s">
        <v>20</v>
      </c>
      <c r="E8741" t="s">
        <v>100</v>
      </c>
      <c r="F8741" t="s">
        <v>121</v>
      </c>
      <c r="G8741">
        <v>9</v>
      </c>
      <c r="H8741" s="3">
        <v>1367.09</v>
      </c>
      <c r="I8741" s="3">
        <v>22160.07</v>
      </c>
    </row>
    <row r="8742" spans="1:9" x14ac:dyDescent="0.3">
      <c r="A8742">
        <v>8741</v>
      </c>
      <c r="B8742" s="2">
        <v>45744</v>
      </c>
      <c r="C8742" t="s">
        <v>9</v>
      </c>
      <c r="D8742" t="s">
        <v>16</v>
      </c>
      <c r="E8742" t="s">
        <v>38</v>
      </c>
      <c r="F8742" t="s">
        <v>121</v>
      </c>
      <c r="G8742">
        <v>16</v>
      </c>
      <c r="H8742" s="3">
        <v>420.06</v>
      </c>
      <c r="I8742" s="3">
        <v>12104.94</v>
      </c>
    </row>
    <row r="8743" spans="1:9" x14ac:dyDescent="0.3">
      <c r="A8743">
        <v>8742</v>
      </c>
      <c r="B8743" s="2">
        <v>45741</v>
      </c>
      <c r="C8743" t="s">
        <v>14</v>
      </c>
      <c r="D8743" t="s">
        <v>16</v>
      </c>
      <c r="E8743" t="s">
        <v>25</v>
      </c>
      <c r="F8743" t="s">
        <v>121</v>
      </c>
      <c r="G8743">
        <v>5</v>
      </c>
      <c r="H8743" s="3">
        <v>1441.01</v>
      </c>
      <c r="I8743" s="3">
        <v>12976.83</v>
      </c>
    </row>
    <row r="8744" spans="1:9" x14ac:dyDescent="0.3">
      <c r="A8744">
        <v>8743</v>
      </c>
      <c r="B8744" s="2">
        <v>45734</v>
      </c>
      <c r="C8744" t="s">
        <v>12</v>
      </c>
      <c r="D8744" t="s">
        <v>18</v>
      </c>
      <c r="E8744" t="s">
        <v>47</v>
      </c>
      <c r="F8744" t="s">
        <v>121</v>
      </c>
      <c r="G8744">
        <v>14</v>
      </c>
      <c r="H8744" s="3">
        <v>160.47</v>
      </c>
      <c r="I8744" s="3">
        <v>4046.26</v>
      </c>
    </row>
    <row r="8745" spans="1:9" x14ac:dyDescent="0.3">
      <c r="A8745">
        <v>8744</v>
      </c>
      <c r="B8745" s="2">
        <v>45732</v>
      </c>
      <c r="C8745" t="s">
        <v>9</v>
      </c>
      <c r="D8745" t="s">
        <v>16</v>
      </c>
      <c r="E8745" t="s">
        <v>106</v>
      </c>
      <c r="F8745" t="s">
        <v>122</v>
      </c>
      <c r="G8745">
        <v>19</v>
      </c>
      <c r="H8745" s="3">
        <v>581.48</v>
      </c>
      <c r="I8745" s="3">
        <v>19898.48</v>
      </c>
    </row>
    <row r="8746" spans="1:9" x14ac:dyDescent="0.3">
      <c r="A8746">
        <v>8745</v>
      </c>
      <c r="B8746" s="2">
        <v>45732</v>
      </c>
      <c r="C8746" t="s">
        <v>12</v>
      </c>
      <c r="D8746" t="s">
        <v>17</v>
      </c>
      <c r="E8746" t="s">
        <v>64</v>
      </c>
      <c r="F8746" t="s">
        <v>122</v>
      </c>
      <c r="G8746">
        <v>17</v>
      </c>
      <c r="H8746" s="3">
        <v>182.33</v>
      </c>
      <c r="I8746" s="3">
        <v>5582.63</v>
      </c>
    </row>
    <row r="8747" spans="1:9" x14ac:dyDescent="0.3">
      <c r="A8747">
        <v>8746</v>
      </c>
      <c r="B8747" s="2">
        <v>45736</v>
      </c>
      <c r="C8747" t="s">
        <v>14</v>
      </c>
      <c r="D8747" t="s">
        <v>19</v>
      </c>
      <c r="E8747" t="s">
        <v>74</v>
      </c>
      <c r="F8747" t="s">
        <v>121</v>
      </c>
      <c r="G8747">
        <v>8</v>
      </c>
      <c r="H8747" s="3">
        <v>1322.9</v>
      </c>
      <c r="I8747" s="3">
        <v>19061.12</v>
      </c>
    </row>
    <row r="8748" spans="1:9" x14ac:dyDescent="0.3">
      <c r="A8748">
        <v>8747</v>
      </c>
      <c r="B8748" s="2">
        <v>45737</v>
      </c>
      <c r="C8748" t="s">
        <v>12</v>
      </c>
      <c r="D8748" t="s">
        <v>17</v>
      </c>
      <c r="E8748" t="s">
        <v>50</v>
      </c>
      <c r="F8748" t="s">
        <v>121</v>
      </c>
      <c r="G8748">
        <v>5</v>
      </c>
      <c r="H8748" s="3">
        <v>202.35</v>
      </c>
      <c r="I8748" s="3">
        <v>1822.24</v>
      </c>
    </row>
    <row r="8749" spans="1:9" x14ac:dyDescent="0.3">
      <c r="A8749">
        <v>8748</v>
      </c>
      <c r="B8749" s="2">
        <v>45726</v>
      </c>
      <c r="C8749" t="s">
        <v>11</v>
      </c>
      <c r="D8749" t="s">
        <v>18</v>
      </c>
      <c r="E8749" t="s">
        <v>113</v>
      </c>
      <c r="F8749" t="s">
        <v>121</v>
      </c>
      <c r="G8749">
        <v>10</v>
      </c>
      <c r="H8749" s="3">
        <v>804.59</v>
      </c>
      <c r="I8749" s="3">
        <v>14491.26</v>
      </c>
    </row>
    <row r="8750" spans="1:9" x14ac:dyDescent="0.3">
      <c r="A8750">
        <v>8749</v>
      </c>
      <c r="B8750" s="2">
        <v>45739</v>
      </c>
      <c r="C8750" t="s">
        <v>14</v>
      </c>
      <c r="D8750" t="s">
        <v>18</v>
      </c>
      <c r="E8750" t="s">
        <v>63</v>
      </c>
      <c r="F8750" t="s">
        <v>121</v>
      </c>
      <c r="G8750">
        <v>6</v>
      </c>
      <c r="H8750" s="3">
        <v>1152.3800000000001</v>
      </c>
      <c r="I8750" s="3">
        <v>12453.13</v>
      </c>
    </row>
    <row r="8751" spans="1:9" x14ac:dyDescent="0.3">
      <c r="A8751">
        <v>8750</v>
      </c>
      <c r="B8751" s="2">
        <v>45737</v>
      </c>
      <c r="C8751" t="s">
        <v>12</v>
      </c>
      <c r="D8751" t="s">
        <v>17</v>
      </c>
      <c r="E8751" t="s">
        <v>31</v>
      </c>
      <c r="F8751" t="s">
        <v>122</v>
      </c>
      <c r="G8751">
        <v>19</v>
      </c>
      <c r="H8751" s="3">
        <v>180.2</v>
      </c>
      <c r="I8751" s="3">
        <v>6166.52</v>
      </c>
    </row>
    <row r="8752" spans="1:9" x14ac:dyDescent="0.3">
      <c r="A8752">
        <v>8751</v>
      </c>
      <c r="B8752" s="2">
        <v>45745</v>
      </c>
      <c r="C8752" t="s">
        <v>10</v>
      </c>
      <c r="D8752" t="s">
        <v>18</v>
      </c>
      <c r="E8752" t="s">
        <v>94</v>
      </c>
      <c r="F8752" t="s">
        <v>121</v>
      </c>
      <c r="G8752">
        <v>4</v>
      </c>
      <c r="H8752" s="3">
        <v>786.69</v>
      </c>
      <c r="I8752" s="3">
        <v>5667.55</v>
      </c>
    </row>
    <row r="8753" spans="1:9" x14ac:dyDescent="0.3">
      <c r="A8753">
        <v>8752</v>
      </c>
      <c r="B8753" s="2">
        <v>45741</v>
      </c>
      <c r="C8753" t="s">
        <v>10</v>
      </c>
      <c r="D8753" t="s">
        <v>16</v>
      </c>
      <c r="E8753" t="s">
        <v>113</v>
      </c>
      <c r="F8753" t="s">
        <v>121</v>
      </c>
      <c r="G8753">
        <v>9</v>
      </c>
      <c r="H8753" s="3">
        <v>892.56</v>
      </c>
      <c r="I8753" s="3">
        <v>14468.1</v>
      </c>
    </row>
    <row r="8754" spans="1:9" x14ac:dyDescent="0.3">
      <c r="A8754">
        <v>8753</v>
      </c>
      <c r="B8754" s="2">
        <v>45727</v>
      </c>
      <c r="C8754" t="s">
        <v>12</v>
      </c>
      <c r="D8754" t="s">
        <v>18</v>
      </c>
      <c r="E8754" t="s">
        <v>106</v>
      </c>
      <c r="F8754" t="s">
        <v>121</v>
      </c>
      <c r="G8754">
        <v>17</v>
      </c>
      <c r="H8754" s="3">
        <v>179.65</v>
      </c>
      <c r="I8754" s="3">
        <v>5500.57</v>
      </c>
    </row>
    <row r="8755" spans="1:9" x14ac:dyDescent="0.3">
      <c r="A8755">
        <v>8754</v>
      </c>
      <c r="B8755" s="2">
        <v>45719</v>
      </c>
      <c r="C8755" t="s">
        <v>11</v>
      </c>
      <c r="D8755" t="s">
        <v>20</v>
      </c>
      <c r="E8755" t="s">
        <v>28</v>
      </c>
      <c r="F8755" t="s">
        <v>122</v>
      </c>
      <c r="G8755">
        <v>6</v>
      </c>
      <c r="H8755" s="3">
        <v>1122.05</v>
      </c>
      <c r="I8755" s="3">
        <v>12125.37</v>
      </c>
    </row>
    <row r="8756" spans="1:9" x14ac:dyDescent="0.3">
      <c r="A8756">
        <v>8755</v>
      </c>
      <c r="B8756" s="2">
        <v>45735</v>
      </c>
      <c r="C8756" t="s">
        <v>12</v>
      </c>
      <c r="D8756" t="s">
        <v>18</v>
      </c>
      <c r="E8756" t="s">
        <v>115</v>
      </c>
      <c r="F8756" t="s">
        <v>121</v>
      </c>
      <c r="G8756">
        <v>8</v>
      </c>
      <c r="H8756" s="3">
        <v>240.56</v>
      </c>
      <c r="I8756" s="3">
        <v>3466.13</v>
      </c>
    </row>
    <row r="8757" spans="1:9" x14ac:dyDescent="0.3">
      <c r="A8757">
        <v>8756</v>
      </c>
      <c r="B8757" s="2">
        <v>45730</v>
      </c>
      <c r="C8757" t="s">
        <v>14</v>
      </c>
      <c r="D8757" t="s">
        <v>18</v>
      </c>
      <c r="E8757" t="s">
        <v>87</v>
      </c>
      <c r="F8757" t="s">
        <v>121</v>
      </c>
      <c r="G8757">
        <v>4</v>
      </c>
      <c r="H8757" s="3">
        <v>1203.3800000000001</v>
      </c>
      <c r="I8757" s="3">
        <v>8669.5</v>
      </c>
    </row>
    <row r="8758" spans="1:9" x14ac:dyDescent="0.3">
      <c r="A8758">
        <v>8757</v>
      </c>
      <c r="B8758" s="2">
        <v>45725</v>
      </c>
      <c r="C8758" t="s">
        <v>11</v>
      </c>
      <c r="D8758" t="s">
        <v>17</v>
      </c>
      <c r="E8758" t="s">
        <v>92</v>
      </c>
      <c r="F8758" t="s">
        <v>121</v>
      </c>
      <c r="G8758">
        <v>2</v>
      </c>
      <c r="H8758" s="3">
        <v>849.02</v>
      </c>
      <c r="I8758" s="3">
        <v>3058.3</v>
      </c>
    </row>
    <row r="8759" spans="1:9" x14ac:dyDescent="0.3">
      <c r="A8759">
        <v>8758</v>
      </c>
      <c r="B8759" s="2">
        <v>45717</v>
      </c>
      <c r="C8759" t="s">
        <v>15</v>
      </c>
      <c r="D8759" t="s">
        <v>17</v>
      </c>
      <c r="E8759" t="s">
        <v>46</v>
      </c>
      <c r="F8759" t="s">
        <v>121</v>
      </c>
      <c r="G8759">
        <v>2</v>
      </c>
      <c r="H8759" s="3">
        <v>1321.87</v>
      </c>
      <c r="I8759" s="3">
        <v>4761.57</v>
      </c>
    </row>
    <row r="8760" spans="1:9" x14ac:dyDescent="0.3">
      <c r="A8760">
        <v>8759</v>
      </c>
      <c r="B8760" s="2">
        <v>45742</v>
      </c>
      <c r="C8760" t="s">
        <v>13</v>
      </c>
      <c r="D8760" t="s">
        <v>17</v>
      </c>
      <c r="E8760" t="s">
        <v>63</v>
      </c>
      <c r="F8760" t="s">
        <v>121</v>
      </c>
      <c r="G8760">
        <v>7</v>
      </c>
      <c r="H8760" s="3">
        <v>310.64999999999998</v>
      </c>
      <c r="I8760" s="3">
        <v>3916.52</v>
      </c>
    </row>
    <row r="8761" spans="1:9" x14ac:dyDescent="0.3">
      <c r="A8761">
        <v>8760</v>
      </c>
      <c r="B8761" s="2">
        <v>45740</v>
      </c>
      <c r="C8761" t="s">
        <v>15</v>
      </c>
      <c r="D8761" t="s">
        <v>16</v>
      </c>
      <c r="E8761" t="s">
        <v>78</v>
      </c>
      <c r="F8761" t="s">
        <v>121</v>
      </c>
      <c r="G8761">
        <v>5</v>
      </c>
      <c r="H8761" s="3">
        <v>1383.3</v>
      </c>
      <c r="I8761" s="3">
        <v>12457.13</v>
      </c>
    </row>
    <row r="8762" spans="1:9" x14ac:dyDescent="0.3">
      <c r="A8762">
        <v>8761</v>
      </c>
      <c r="B8762" s="2">
        <v>45739</v>
      </c>
      <c r="C8762" t="s">
        <v>14</v>
      </c>
      <c r="D8762" t="s">
        <v>16</v>
      </c>
      <c r="E8762" t="s">
        <v>81</v>
      </c>
      <c r="F8762" t="s">
        <v>121</v>
      </c>
      <c r="G8762">
        <v>10</v>
      </c>
      <c r="H8762" s="3">
        <v>1218.0999999999999</v>
      </c>
      <c r="I8762" s="3">
        <v>21938.880000000001</v>
      </c>
    </row>
    <row r="8763" spans="1:9" x14ac:dyDescent="0.3">
      <c r="A8763">
        <v>8762</v>
      </c>
      <c r="B8763" s="2">
        <v>45744</v>
      </c>
      <c r="C8763" t="s">
        <v>12</v>
      </c>
      <c r="D8763" t="s">
        <v>16</v>
      </c>
      <c r="E8763" t="s">
        <v>74</v>
      </c>
      <c r="F8763" t="s">
        <v>122</v>
      </c>
      <c r="G8763">
        <v>7</v>
      </c>
      <c r="H8763" s="3">
        <v>155.65</v>
      </c>
      <c r="I8763" s="3">
        <v>1962.36</v>
      </c>
    </row>
    <row r="8764" spans="1:9" x14ac:dyDescent="0.3">
      <c r="A8764">
        <v>8763</v>
      </c>
      <c r="B8764" s="2">
        <v>45722</v>
      </c>
      <c r="C8764" t="s">
        <v>13</v>
      </c>
      <c r="D8764" t="s">
        <v>18</v>
      </c>
      <c r="E8764" t="s">
        <v>42</v>
      </c>
      <c r="F8764" t="s">
        <v>121</v>
      </c>
      <c r="G8764">
        <v>20</v>
      </c>
      <c r="H8764" s="3">
        <v>471.17</v>
      </c>
      <c r="I8764" s="3">
        <v>16972.240000000002</v>
      </c>
    </row>
    <row r="8765" spans="1:9" x14ac:dyDescent="0.3">
      <c r="A8765">
        <v>8764</v>
      </c>
      <c r="B8765" s="2">
        <v>45740</v>
      </c>
      <c r="C8765" t="s">
        <v>9</v>
      </c>
      <c r="D8765" t="s">
        <v>18</v>
      </c>
      <c r="E8765" t="s">
        <v>80</v>
      </c>
      <c r="F8765" t="s">
        <v>121</v>
      </c>
      <c r="G8765">
        <v>19</v>
      </c>
      <c r="H8765" s="3">
        <v>516.92999999999995</v>
      </c>
      <c r="I8765" s="3">
        <v>17689.55</v>
      </c>
    </row>
    <row r="8766" spans="1:9" x14ac:dyDescent="0.3">
      <c r="A8766">
        <v>8765</v>
      </c>
      <c r="B8766" s="2">
        <v>45733</v>
      </c>
      <c r="C8766" t="s">
        <v>11</v>
      </c>
      <c r="D8766" t="s">
        <v>19</v>
      </c>
      <c r="E8766" t="s">
        <v>72</v>
      </c>
      <c r="F8766" t="s">
        <v>122</v>
      </c>
      <c r="G8766">
        <v>5</v>
      </c>
      <c r="H8766" s="3">
        <v>963.89</v>
      </c>
      <c r="I8766" s="3">
        <v>8680.18</v>
      </c>
    </row>
    <row r="8767" spans="1:9" x14ac:dyDescent="0.3">
      <c r="A8767">
        <v>8766</v>
      </c>
      <c r="B8767" s="2">
        <v>45722</v>
      </c>
      <c r="C8767" t="s">
        <v>13</v>
      </c>
      <c r="D8767" t="s">
        <v>16</v>
      </c>
      <c r="E8767" t="s">
        <v>106</v>
      </c>
      <c r="F8767" t="s">
        <v>122</v>
      </c>
      <c r="G8767">
        <v>10</v>
      </c>
      <c r="H8767" s="3">
        <v>312.14999999999998</v>
      </c>
      <c r="I8767" s="3">
        <v>5622.05</v>
      </c>
    </row>
    <row r="8768" spans="1:9" x14ac:dyDescent="0.3">
      <c r="A8768">
        <v>8767</v>
      </c>
      <c r="B8768" s="2">
        <v>45729</v>
      </c>
      <c r="C8768" t="s">
        <v>14</v>
      </c>
      <c r="D8768" t="s">
        <v>19</v>
      </c>
      <c r="E8768" t="s">
        <v>97</v>
      </c>
      <c r="F8768" t="s">
        <v>122</v>
      </c>
      <c r="G8768">
        <v>7</v>
      </c>
      <c r="H8768" s="3">
        <v>1330.81</v>
      </c>
      <c r="I8768" s="3">
        <v>16778.21</v>
      </c>
    </row>
    <row r="8769" spans="1:9" x14ac:dyDescent="0.3">
      <c r="A8769">
        <v>8768</v>
      </c>
      <c r="B8769" s="2">
        <v>45729</v>
      </c>
      <c r="C8769" t="s">
        <v>10</v>
      </c>
      <c r="D8769" t="s">
        <v>17</v>
      </c>
      <c r="E8769" t="s">
        <v>74</v>
      </c>
      <c r="F8769" t="s">
        <v>122</v>
      </c>
      <c r="G8769">
        <v>3</v>
      </c>
      <c r="H8769" s="3">
        <v>796.76</v>
      </c>
      <c r="I8769" s="3">
        <v>4305.07</v>
      </c>
    </row>
    <row r="8770" spans="1:9" x14ac:dyDescent="0.3">
      <c r="A8770">
        <v>8769</v>
      </c>
      <c r="B8770" s="2">
        <v>45735</v>
      </c>
      <c r="C8770" t="s">
        <v>10</v>
      </c>
      <c r="D8770" t="s">
        <v>16</v>
      </c>
      <c r="E8770" t="s">
        <v>70</v>
      </c>
      <c r="F8770" t="s">
        <v>122</v>
      </c>
      <c r="G8770">
        <v>9</v>
      </c>
      <c r="H8770" s="3">
        <v>840.16</v>
      </c>
      <c r="I8770" s="3">
        <v>13618.71</v>
      </c>
    </row>
    <row r="8771" spans="1:9" x14ac:dyDescent="0.3">
      <c r="A8771">
        <v>8770</v>
      </c>
      <c r="B8771" s="2">
        <v>45737</v>
      </c>
      <c r="C8771" t="s">
        <v>10</v>
      </c>
      <c r="D8771" t="s">
        <v>20</v>
      </c>
      <c r="E8771" t="s">
        <v>107</v>
      </c>
      <c r="F8771" t="s">
        <v>121</v>
      </c>
      <c r="G8771">
        <v>4</v>
      </c>
      <c r="H8771" s="3">
        <v>838.46</v>
      </c>
      <c r="I8771" s="3">
        <v>6040.51</v>
      </c>
    </row>
    <row r="8772" spans="1:9" x14ac:dyDescent="0.3">
      <c r="A8772">
        <v>8771</v>
      </c>
      <c r="B8772" s="2">
        <v>45743</v>
      </c>
      <c r="C8772" t="s">
        <v>13</v>
      </c>
      <c r="D8772" t="s">
        <v>19</v>
      </c>
      <c r="E8772" t="s">
        <v>47</v>
      </c>
      <c r="F8772" t="s">
        <v>121</v>
      </c>
      <c r="G8772">
        <v>16</v>
      </c>
      <c r="H8772" s="3">
        <v>387.89</v>
      </c>
      <c r="I8772" s="3">
        <v>11177.9</v>
      </c>
    </row>
    <row r="8773" spans="1:9" x14ac:dyDescent="0.3">
      <c r="A8773">
        <v>8772</v>
      </c>
      <c r="B8773" s="2">
        <v>45744</v>
      </c>
      <c r="C8773" t="s">
        <v>9</v>
      </c>
      <c r="D8773" t="s">
        <v>18</v>
      </c>
      <c r="E8773" t="s">
        <v>117</v>
      </c>
      <c r="F8773" t="s">
        <v>122</v>
      </c>
      <c r="G8773">
        <v>15</v>
      </c>
      <c r="H8773" s="3">
        <v>537.64</v>
      </c>
      <c r="I8773" s="3">
        <v>14524.94</v>
      </c>
    </row>
    <row r="8774" spans="1:9" x14ac:dyDescent="0.3">
      <c r="A8774">
        <v>8773</v>
      </c>
      <c r="B8774" s="2">
        <v>45729</v>
      </c>
      <c r="C8774" t="s">
        <v>11</v>
      </c>
      <c r="D8774" t="s">
        <v>19</v>
      </c>
      <c r="E8774" t="s">
        <v>49</v>
      </c>
      <c r="F8774" t="s">
        <v>122</v>
      </c>
      <c r="G8774">
        <v>5</v>
      </c>
      <c r="H8774" s="3">
        <v>1022.85</v>
      </c>
      <c r="I8774" s="3">
        <v>9211.14</v>
      </c>
    </row>
    <row r="8775" spans="1:9" x14ac:dyDescent="0.3">
      <c r="A8775">
        <v>8774</v>
      </c>
      <c r="B8775" s="2">
        <v>45717</v>
      </c>
      <c r="C8775" t="s">
        <v>15</v>
      </c>
      <c r="D8775" t="s">
        <v>18</v>
      </c>
      <c r="E8775" t="s">
        <v>119</v>
      </c>
      <c r="F8775" t="s">
        <v>122</v>
      </c>
      <c r="G8775">
        <v>9</v>
      </c>
      <c r="H8775" s="3">
        <v>1595.41</v>
      </c>
      <c r="I8775" s="3">
        <v>25861.06</v>
      </c>
    </row>
    <row r="8776" spans="1:9" x14ac:dyDescent="0.3">
      <c r="A8776">
        <v>8775</v>
      </c>
      <c r="B8776" s="2">
        <v>45746</v>
      </c>
      <c r="C8776" t="s">
        <v>11</v>
      </c>
      <c r="D8776" t="s">
        <v>20</v>
      </c>
      <c r="E8776" t="s">
        <v>69</v>
      </c>
      <c r="F8776" t="s">
        <v>121</v>
      </c>
      <c r="G8776">
        <v>5</v>
      </c>
      <c r="H8776" s="3">
        <v>1073.8599999999999</v>
      </c>
      <c r="I8776" s="3">
        <v>9670.51</v>
      </c>
    </row>
    <row r="8777" spans="1:9" x14ac:dyDescent="0.3">
      <c r="A8777">
        <v>8776</v>
      </c>
      <c r="B8777" s="2">
        <v>45742</v>
      </c>
      <c r="C8777" t="s">
        <v>10</v>
      </c>
      <c r="D8777" t="s">
        <v>17</v>
      </c>
      <c r="E8777" t="s">
        <v>38</v>
      </c>
      <c r="F8777" t="s">
        <v>121</v>
      </c>
      <c r="G8777">
        <v>4</v>
      </c>
      <c r="H8777" s="3">
        <v>716.39</v>
      </c>
      <c r="I8777" s="3">
        <v>5161.08</v>
      </c>
    </row>
    <row r="8778" spans="1:9" x14ac:dyDescent="0.3">
      <c r="A8778">
        <v>8777</v>
      </c>
      <c r="B8778" s="2">
        <v>45745</v>
      </c>
      <c r="C8778" t="s">
        <v>10</v>
      </c>
      <c r="D8778" t="s">
        <v>17</v>
      </c>
      <c r="E8778" t="s">
        <v>41</v>
      </c>
      <c r="F8778" t="s">
        <v>122</v>
      </c>
      <c r="G8778">
        <v>7</v>
      </c>
      <c r="H8778" s="3">
        <v>703.58</v>
      </c>
      <c r="I8778" s="3">
        <v>8870.4</v>
      </c>
    </row>
    <row r="8779" spans="1:9" x14ac:dyDescent="0.3">
      <c r="A8779">
        <v>8778</v>
      </c>
      <c r="B8779" s="2">
        <v>45717</v>
      </c>
      <c r="C8779" t="s">
        <v>14</v>
      </c>
      <c r="D8779" t="s">
        <v>19</v>
      </c>
      <c r="E8779" t="s">
        <v>60</v>
      </c>
      <c r="F8779" t="s">
        <v>121</v>
      </c>
      <c r="G8779">
        <v>1</v>
      </c>
      <c r="H8779" s="3">
        <v>1258.79</v>
      </c>
      <c r="I8779" s="3">
        <v>2267.17</v>
      </c>
    </row>
    <row r="8780" spans="1:9" x14ac:dyDescent="0.3">
      <c r="A8780">
        <v>8779</v>
      </c>
      <c r="B8780" s="2">
        <v>45747</v>
      </c>
      <c r="C8780" t="s">
        <v>11</v>
      </c>
      <c r="D8780" t="s">
        <v>16</v>
      </c>
      <c r="E8780" t="s">
        <v>106</v>
      </c>
      <c r="F8780" t="s">
        <v>121</v>
      </c>
      <c r="G8780">
        <v>1</v>
      </c>
      <c r="H8780" s="3">
        <v>989.04</v>
      </c>
      <c r="I8780" s="3">
        <v>1781.33</v>
      </c>
    </row>
    <row r="8781" spans="1:9" x14ac:dyDescent="0.3">
      <c r="A8781">
        <v>8780</v>
      </c>
      <c r="B8781" s="2">
        <v>45730</v>
      </c>
      <c r="C8781" t="s">
        <v>11</v>
      </c>
      <c r="D8781" t="s">
        <v>18</v>
      </c>
      <c r="E8781" t="s">
        <v>91</v>
      </c>
      <c r="F8781" t="s">
        <v>121</v>
      </c>
      <c r="G8781">
        <v>6</v>
      </c>
      <c r="H8781" s="3">
        <v>907.24</v>
      </c>
      <c r="I8781" s="3">
        <v>9804.0400000000009</v>
      </c>
    </row>
    <row r="8782" spans="1:9" x14ac:dyDescent="0.3">
      <c r="A8782">
        <v>8781</v>
      </c>
      <c r="B8782" s="2">
        <v>45737</v>
      </c>
      <c r="C8782" t="s">
        <v>13</v>
      </c>
      <c r="D8782" t="s">
        <v>16</v>
      </c>
      <c r="E8782" t="s">
        <v>69</v>
      </c>
      <c r="F8782" t="s">
        <v>121</v>
      </c>
      <c r="G8782">
        <v>8</v>
      </c>
      <c r="H8782" s="3">
        <v>490.52</v>
      </c>
      <c r="I8782" s="3">
        <v>7067.7</v>
      </c>
    </row>
    <row r="8783" spans="1:9" x14ac:dyDescent="0.3">
      <c r="A8783">
        <v>8782</v>
      </c>
      <c r="B8783" s="2">
        <v>45721</v>
      </c>
      <c r="C8783" t="s">
        <v>14</v>
      </c>
      <c r="D8783" t="s">
        <v>18</v>
      </c>
      <c r="E8783" t="s">
        <v>110</v>
      </c>
      <c r="F8783" t="s">
        <v>121</v>
      </c>
      <c r="G8783">
        <v>6</v>
      </c>
      <c r="H8783" s="3">
        <v>1397.43</v>
      </c>
      <c r="I8783" s="3">
        <v>15101.25</v>
      </c>
    </row>
    <row r="8784" spans="1:9" x14ac:dyDescent="0.3">
      <c r="A8784">
        <v>8783</v>
      </c>
      <c r="B8784" s="2">
        <v>45743</v>
      </c>
      <c r="C8784" t="s">
        <v>14</v>
      </c>
      <c r="D8784" t="s">
        <v>19</v>
      </c>
      <c r="E8784" t="s">
        <v>63</v>
      </c>
      <c r="F8784" t="s">
        <v>122</v>
      </c>
      <c r="G8784">
        <v>3</v>
      </c>
      <c r="H8784" s="3">
        <v>1358.45</v>
      </c>
      <c r="I8784" s="3">
        <v>7340.01</v>
      </c>
    </row>
    <row r="8785" spans="1:9" x14ac:dyDescent="0.3">
      <c r="A8785">
        <v>8784</v>
      </c>
      <c r="B8785" s="2">
        <v>45724</v>
      </c>
      <c r="C8785" t="s">
        <v>15</v>
      </c>
      <c r="D8785" t="s">
        <v>18</v>
      </c>
      <c r="E8785" t="s">
        <v>62</v>
      </c>
      <c r="F8785" t="s">
        <v>121</v>
      </c>
      <c r="G8785">
        <v>7</v>
      </c>
      <c r="H8785" s="3">
        <v>1360.75</v>
      </c>
      <c r="I8785" s="3">
        <v>17155.68</v>
      </c>
    </row>
    <row r="8786" spans="1:9" x14ac:dyDescent="0.3">
      <c r="A8786">
        <v>8785</v>
      </c>
      <c r="B8786" s="2">
        <v>45744</v>
      </c>
      <c r="C8786" t="s">
        <v>9</v>
      </c>
      <c r="D8786" t="s">
        <v>18</v>
      </c>
      <c r="E8786" t="s">
        <v>68</v>
      </c>
      <c r="F8786" t="s">
        <v>122</v>
      </c>
      <c r="G8786">
        <v>13</v>
      </c>
      <c r="H8786" s="3">
        <v>533.5</v>
      </c>
      <c r="I8786" s="3">
        <v>12491.35</v>
      </c>
    </row>
    <row r="8787" spans="1:9" x14ac:dyDescent="0.3">
      <c r="A8787">
        <v>8786</v>
      </c>
      <c r="B8787" s="2">
        <v>45741</v>
      </c>
      <c r="C8787" t="s">
        <v>14</v>
      </c>
      <c r="D8787" t="s">
        <v>17</v>
      </c>
      <c r="E8787" t="s">
        <v>82</v>
      </c>
      <c r="F8787" t="s">
        <v>121</v>
      </c>
      <c r="G8787">
        <v>3</v>
      </c>
      <c r="H8787" s="3">
        <v>1334.68</v>
      </c>
      <c r="I8787" s="3">
        <v>7211.57</v>
      </c>
    </row>
    <row r="8788" spans="1:9" x14ac:dyDescent="0.3">
      <c r="A8788">
        <v>8787</v>
      </c>
      <c r="B8788" s="2">
        <v>45723</v>
      </c>
      <c r="C8788" t="s">
        <v>11</v>
      </c>
      <c r="D8788" t="s">
        <v>20</v>
      </c>
      <c r="E8788" t="s">
        <v>67</v>
      </c>
      <c r="F8788" t="s">
        <v>121</v>
      </c>
      <c r="G8788">
        <v>7</v>
      </c>
      <c r="H8788" s="3">
        <v>1090.9100000000001</v>
      </c>
      <c r="I8788" s="3">
        <v>13753.67</v>
      </c>
    </row>
    <row r="8789" spans="1:9" x14ac:dyDescent="0.3">
      <c r="A8789">
        <v>8788</v>
      </c>
      <c r="B8789" s="2">
        <v>45741</v>
      </c>
      <c r="C8789" t="s">
        <v>12</v>
      </c>
      <c r="D8789" t="s">
        <v>20</v>
      </c>
      <c r="E8789" t="s">
        <v>67</v>
      </c>
      <c r="F8789" t="s">
        <v>121</v>
      </c>
      <c r="G8789">
        <v>6</v>
      </c>
      <c r="H8789" s="3">
        <v>194.47</v>
      </c>
      <c r="I8789" s="3">
        <v>2101.5300000000002</v>
      </c>
    </row>
    <row r="8790" spans="1:9" x14ac:dyDescent="0.3">
      <c r="A8790">
        <v>8789</v>
      </c>
      <c r="B8790" s="2">
        <v>45733</v>
      </c>
      <c r="C8790" t="s">
        <v>11</v>
      </c>
      <c r="D8790" t="s">
        <v>16</v>
      </c>
      <c r="E8790" t="s">
        <v>107</v>
      </c>
      <c r="F8790" t="s">
        <v>121</v>
      </c>
      <c r="G8790">
        <v>2</v>
      </c>
      <c r="H8790" s="3">
        <v>1174.67</v>
      </c>
      <c r="I8790" s="3">
        <v>4231.33</v>
      </c>
    </row>
    <row r="8791" spans="1:9" x14ac:dyDescent="0.3">
      <c r="A8791">
        <v>8790</v>
      </c>
      <c r="B8791" s="2">
        <v>45724</v>
      </c>
      <c r="C8791" t="s">
        <v>11</v>
      </c>
      <c r="D8791" t="s">
        <v>16</v>
      </c>
      <c r="E8791" t="s">
        <v>52</v>
      </c>
      <c r="F8791" t="s">
        <v>122</v>
      </c>
      <c r="G8791">
        <v>3</v>
      </c>
      <c r="H8791" s="3">
        <v>1086.27</v>
      </c>
      <c r="I8791" s="3">
        <v>5869.36</v>
      </c>
    </row>
    <row r="8792" spans="1:9" x14ac:dyDescent="0.3">
      <c r="A8792">
        <v>8791</v>
      </c>
      <c r="B8792" s="2">
        <v>45719</v>
      </c>
      <c r="C8792" t="s">
        <v>12</v>
      </c>
      <c r="D8792" t="s">
        <v>16</v>
      </c>
      <c r="E8792" t="s">
        <v>71</v>
      </c>
      <c r="F8792" t="s">
        <v>122</v>
      </c>
      <c r="G8792">
        <v>9</v>
      </c>
      <c r="H8792" s="3">
        <v>175.74</v>
      </c>
      <c r="I8792" s="3">
        <v>2848.69</v>
      </c>
    </row>
    <row r="8793" spans="1:9" x14ac:dyDescent="0.3">
      <c r="A8793">
        <v>8792</v>
      </c>
      <c r="B8793" s="2">
        <v>45721</v>
      </c>
      <c r="C8793" t="s">
        <v>10</v>
      </c>
      <c r="D8793" t="s">
        <v>16</v>
      </c>
      <c r="E8793" t="s">
        <v>65</v>
      </c>
      <c r="F8793" t="s">
        <v>121</v>
      </c>
      <c r="G8793">
        <v>10</v>
      </c>
      <c r="H8793" s="3">
        <v>803.19</v>
      </c>
      <c r="I8793" s="3">
        <v>14466.04</v>
      </c>
    </row>
    <row r="8794" spans="1:9" x14ac:dyDescent="0.3">
      <c r="A8794">
        <v>8793</v>
      </c>
      <c r="B8794" s="2">
        <v>45746</v>
      </c>
      <c r="C8794" t="s">
        <v>11</v>
      </c>
      <c r="D8794" t="s">
        <v>17</v>
      </c>
      <c r="E8794" t="s">
        <v>116</v>
      </c>
      <c r="F8794" t="s">
        <v>122</v>
      </c>
      <c r="G8794">
        <v>3</v>
      </c>
      <c r="H8794" s="3">
        <v>1108.9100000000001</v>
      </c>
      <c r="I8794" s="3">
        <v>5991.69</v>
      </c>
    </row>
    <row r="8795" spans="1:9" x14ac:dyDescent="0.3">
      <c r="A8795">
        <v>8794</v>
      </c>
      <c r="B8795" s="2">
        <v>45746</v>
      </c>
      <c r="C8795" t="s">
        <v>15</v>
      </c>
      <c r="D8795" t="s">
        <v>17</v>
      </c>
      <c r="E8795" t="s">
        <v>69</v>
      </c>
      <c r="F8795" t="s">
        <v>122</v>
      </c>
      <c r="G8795">
        <v>4</v>
      </c>
      <c r="H8795" s="3">
        <v>1320.38</v>
      </c>
      <c r="I8795" s="3">
        <v>9512.41</v>
      </c>
    </row>
    <row r="8796" spans="1:9" x14ac:dyDescent="0.3">
      <c r="A8796">
        <v>8795</v>
      </c>
      <c r="B8796" s="2">
        <v>45732</v>
      </c>
      <c r="C8796" t="s">
        <v>13</v>
      </c>
      <c r="D8796" t="s">
        <v>18</v>
      </c>
      <c r="E8796" t="s">
        <v>46</v>
      </c>
      <c r="F8796" t="s">
        <v>122</v>
      </c>
      <c r="G8796">
        <v>19</v>
      </c>
      <c r="H8796" s="3">
        <v>404.93</v>
      </c>
      <c r="I8796" s="3">
        <v>13856.87</v>
      </c>
    </row>
    <row r="8797" spans="1:9" x14ac:dyDescent="0.3">
      <c r="A8797">
        <v>8796</v>
      </c>
      <c r="B8797" s="2">
        <v>45743</v>
      </c>
      <c r="C8797" t="s">
        <v>13</v>
      </c>
      <c r="D8797" t="s">
        <v>19</v>
      </c>
      <c r="E8797" t="s">
        <v>114</v>
      </c>
      <c r="F8797" t="s">
        <v>121</v>
      </c>
      <c r="G8797">
        <v>6</v>
      </c>
      <c r="H8797" s="3">
        <v>480.92</v>
      </c>
      <c r="I8797" s="3">
        <v>5197.03</v>
      </c>
    </row>
    <row r="8798" spans="1:9" x14ac:dyDescent="0.3">
      <c r="A8798">
        <v>8797</v>
      </c>
      <c r="B8798" s="2">
        <v>45729</v>
      </c>
      <c r="C8798" t="s">
        <v>11</v>
      </c>
      <c r="D8798" t="s">
        <v>16</v>
      </c>
      <c r="E8798" t="s">
        <v>73</v>
      </c>
      <c r="F8798" t="s">
        <v>121</v>
      </c>
      <c r="G8798">
        <v>8</v>
      </c>
      <c r="H8798" s="3">
        <v>800.79</v>
      </c>
      <c r="I8798" s="3">
        <v>11538.25</v>
      </c>
    </row>
    <row r="8799" spans="1:9" x14ac:dyDescent="0.3">
      <c r="A8799">
        <v>8798</v>
      </c>
      <c r="B8799" s="2">
        <v>45732</v>
      </c>
      <c r="C8799" t="s">
        <v>15</v>
      </c>
      <c r="D8799" t="s">
        <v>20</v>
      </c>
      <c r="E8799" t="s">
        <v>34</v>
      </c>
      <c r="F8799" t="s">
        <v>121</v>
      </c>
      <c r="G8799">
        <v>9</v>
      </c>
      <c r="H8799" s="3">
        <v>1656.27</v>
      </c>
      <c r="I8799" s="3">
        <v>26847.58</v>
      </c>
    </row>
    <row r="8800" spans="1:9" x14ac:dyDescent="0.3">
      <c r="A8800">
        <v>8799</v>
      </c>
      <c r="B8800" s="2">
        <v>45728</v>
      </c>
      <c r="C8800" t="s">
        <v>14</v>
      </c>
      <c r="D8800" t="s">
        <v>18</v>
      </c>
      <c r="E8800" t="s">
        <v>32</v>
      </c>
      <c r="F8800" t="s">
        <v>122</v>
      </c>
      <c r="G8800">
        <v>6</v>
      </c>
      <c r="H8800" s="3">
        <v>1363.6</v>
      </c>
      <c r="I8800" s="3">
        <v>14735.67</v>
      </c>
    </row>
    <row r="8801" spans="1:9" x14ac:dyDescent="0.3">
      <c r="A8801">
        <v>8800</v>
      </c>
      <c r="B8801" s="2">
        <v>45731</v>
      </c>
      <c r="C8801" t="s">
        <v>12</v>
      </c>
      <c r="D8801" t="s">
        <v>16</v>
      </c>
      <c r="E8801" t="s">
        <v>44</v>
      </c>
      <c r="F8801" t="s">
        <v>122</v>
      </c>
      <c r="G8801">
        <v>20</v>
      </c>
      <c r="H8801" s="3">
        <v>200.15</v>
      </c>
      <c r="I8801" s="3">
        <v>7209.7</v>
      </c>
    </row>
    <row r="8802" spans="1:9" x14ac:dyDescent="0.3">
      <c r="A8802">
        <v>8801</v>
      </c>
      <c r="B8802" s="2">
        <v>45741</v>
      </c>
      <c r="C8802" t="s">
        <v>14</v>
      </c>
      <c r="D8802" t="s">
        <v>20</v>
      </c>
      <c r="E8802" t="s">
        <v>103</v>
      </c>
      <c r="F8802" t="s">
        <v>121</v>
      </c>
      <c r="G8802">
        <v>10</v>
      </c>
      <c r="H8802" s="3">
        <v>1465.12</v>
      </c>
      <c r="I8802" s="3">
        <v>26387.89</v>
      </c>
    </row>
    <row r="8803" spans="1:9" x14ac:dyDescent="0.3">
      <c r="A8803">
        <v>8802</v>
      </c>
      <c r="B8803" s="2">
        <v>45746</v>
      </c>
      <c r="C8803" t="s">
        <v>13</v>
      </c>
      <c r="D8803" t="s">
        <v>19</v>
      </c>
      <c r="E8803" t="s">
        <v>65</v>
      </c>
      <c r="F8803" t="s">
        <v>121</v>
      </c>
      <c r="G8803">
        <v>19</v>
      </c>
      <c r="H8803" s="3">
        <v>446.28</v>
      </c>
      <c r="I8803" s="3">
        <v>15271.88</v>
      </c>
    </row>
    <row r="8804" spans="1:9" x14ac:dyDescent="0.3">
      <c r="A8804">
        <v>8803</v>
      </c>
      <c r="B8804" s="2">
        <v>45729</v>
      </c>
      <c r="C8804" t="s">
        <v>12</v>
      </c>
      <c r="D8804" t="s">
        <v>16</v>
      </c>
      <c r="E8804" t="s">
        <v>69</v>
      </c>
      <c r="F8804" t="s">
        <v>121</v>
      </c>
      <c r="G8804">
        <v>8</v>
      </c>
      <c r="H8804" s="3">
        <v>223.84</v>
      </c>
      <c r="I8804" s="3">
        <v>3225.22</v>
      </c>
    </row>
    <row r="8805" spans="1:9" x14ac:dyDescent="0.3">
      <c r="A8805">
        <v>8804</v>
      </c>
      <c r="B8805" s="2">
        <v>45721</v>
      </c>
      <c r="C8805" t="s">
        <v>11</v>
      </c>
      <c r="D8805" t="s">
        <v>17</v>
      </c>
      <c r="E8805" t="s">
        <v>65</v>
      </c>
      <c r="F8805" t="s">
        <v>122</v>
      </c>
      <c r="G8805">
        <v>5</v>
      </c>
      <c r="H8805" s="3">
        <v>960.33</v>
      </c>
      <c r="I8805" s="3">
        <v>8648.1299999999992</v>
      </c>
    </row>
    <row r="8806" spans="1:9" x14ac:dyDescent="0.3">
      <c r="A8806">
        <v>8805</v>
      </c>
      <c r="B8806" s="2">
        <v>45734</v>
      </c>
      <c r="C8806" t="s">
        <v>9</v>
      </c>
      <c r="D8806" t="s">
        <v>19</v>
      </c>
      <c r="E8806" t="s">
        <v>91</v>
      </c>
      <c r="F8806" t="s">
        <v>121</v>
      </c>
      <c r="G8806">
        <v>9</v>
      </c>
      <c r="H8806" s="3">
        <v>431.98</v>
      </c>
      <c r="I8806" s="3">
        <v>7002.25</v>
      </c>
    </row>
    <row r="8807" spans="1:9" x14ac:dyDescent="0.3">
      <c r="A8807">
        <v>8806</v>
      </c>
      <c r="B8807" s="2">
        <v>45741</v>
      </c>
      <c r="C8807" t="s">
        <v>10</v>
      </c>
      <c r="D8807" t="s">
        <v>18</v>
      </c>
      <c r="E8807" t="s">
        <v>67</v>
      </c>
      <c r="F8807" t="s">
        <v>121</v>
      </c>
      <c r="G8807">
        <v>8</v>
      </c>
      <c r="H8807" s="3">
        <v>749.09</v>
      </c>
      <c r="I8807" s="3">
        <v>10793.33</v>
      </c>
    </row>
    <row r="8808" spans="1:9" x14ac:dyDescent="0.3">
      <c r="A8808">
        <v>8807</v>
      </c>
      <c r="B8808" s="2">
        <v>45721</v>
      </c>
      <c r="C8808" t="s">
        <v>9</v>
      </c>
      <c r="D8808" t="s">
        <v>16</v>
      </c>
      <c r="E8808" t="s">
        <v>112</v>
      </c>
      <c r="F8808" t="s">
        <v>122</v>
      </c>
      <c r="G8808">
        <v>7</v>
      </c>
      <c r="H8808" s="3">
        <v>588.51</v>
      </c>
      <c r="I8808" s="3">
        <v>7419.65</v>
      </c>
    </row>
    <row r="8809" spans="1:9" x14ac:dyDescent="0.3">
      <c r="A8809">
        <v>8808</v>
      </c>
      <c r="B8809" s="2">
        <v>45720</v>
      </c>
      <c r="C8809" t="s">
        <v>10</v>
      </c>
      <c r="D8809" t="s">
        <v>18</v>
      </c>
      <c r="E8809" t="s">
        <v>85</v>
      </c>
      <c r="F8809" t="s">
        <v>122</v>
      </c>
      <c r="G8809">
        <v>5</v>
      </c>
      <c r="H8809" s="3">
        <v>790.93</v>
      </c>
      <c r="I8809" s="3">
        <v>7122.62</v>
      </c>
    </row>
    <row r="8810" spans="1:9" x14ac:dyDescent="0.3">
      <c r="A8810">
        <v>8809</v>
      </c>
      <c r="B8810" s="2">
        <v>45732</v>
      </c>
      <c r="C8810" t="s">
        <v>15</v>
      </c>
      <c r="D8810" t="s">
        <v>18</v>
      </c>
      <c r="E8810" t="s">
        <v>65</v>
      </c>
      <c r="F8810" t="s">
        <v>121</v>
      </c>
      <c r="G8810">
        <v>5</v>
      </c>
      <c r="H8810" s="3">
        <v>1629.28</v>
      </c>
      <c r="I8810" s="3">
        <v>14672.27</v>
      </c>
    </row>
    <row r="8811" spans="1:9" x14ac:dyDescent="0.3">
      <c r="A8811">
        <v>8810</v>
      </c>
      <c r="B8811" s="2">
        <v>45725</v>
      </c>
      <c r="C8811" t="s">
        <v>11</v>
      </c>
      <c r="D8811" t="s">
        <v>17</v>
      </c>
      <c r="E8811" t="s">
        <v>100</v>
      </c>
      <c r="F8811" t="s">
        <v>121</v>
      </c>
      <c r="G8811">
        <v>8</v>
      </c>
      <c r="H8811" s="3">
        <v>1195.0999999999999</v>
      </c>
      <c r="I8811" s="3">
        <v>17219.71</v>
      </c>
    </row>
    <row r="8812" spans="1:9" x14ac:dyDescent="0.3">
      <c r="A8812">
        <v>8811</v>
      </c>
      <c r="B8812" s="2">
        <v>45747</v>
      </c>
      <c r="C8812" t="s">
        <v>9</v>
      </c>
      <c r="D8812" t="s">
        <v>17</v>
      </c>
      <c r="E8812" t="s">
        <v>87</v>
      </c>
      <c r="F8812" t="s">
        <v>121</v>
      </c>
      <c r="G8812">
        <v>6</v>
      </c>
      <c r="H8812" s="3">
        <v>579.24</v>
      </c>
      <c r="I8812" s="3">
        <v>6259.52</v>
      </c>
    </row>
    <row r="8813" spans="1:9" x14ac:dyDescent="0.3">
      <c r="A8813">
        <v>8812</v>
      </c>
      <c r="B8813" s="2">
        <v>45724</v>
      </c>
      <c r="C8813" t="s">
        <v>9</v>
      </c>
      <c r="D8813" t="s">
        <v>19</v>
      </c>
      <c r="E8813" t="s">
        <v>26</v>
      </c>
      <c r="F8813" t="s">
        <v>122</v>
      </c>
      <c r="G8813">
        <v>9</v>
      </c>
      <c r="H8813" s="3">
        <v>515.12</v>
      </c>
      <c r="I8813" s="3">
        <v>8349.92</v>
      </c>
    </row>
    <row r="8814" spans="1:9" x14ac:dyDescent="0.3">
      <c r="A8814">
        <v>8813</v>
      </c>
      <c r="B8814" s="2">
        <v>45724</v>
      </c>
      <c r="C8814" t="s">
        <v>11</v>
      </c>
      <c r="D8814" t="s">
        <v>17</v>
      </c>
      <c r="E8814" t="s">
        <v>36</v>
      </c>
      <c r="F8814" t="s">
        <v>122</v>
      </c>
      <c r="G8814">
        <v>4</v>
      </c>
      <c r="H8814" s="3">
        <v>1024.02</v>
      </c>
      <c r="I8814" s="3">
        <v>7377.34</v>
      </c>
    </row>
    <row r="8815" spans="1:9" x14ac:dyDescent="0.3">
      <c r="A8815">
        <v>8814</v>
      </c>
      <c r="B8815" s="2">
        <v>45726</v>
      </c>
      <c r="C8815" t="s">
        <v>9</v>
      </c>
      <c r="D8815" t="s">
        <v>19</v>
      </c>
      <c r="E8815" t="s">
        <v>77</v>
      </c>
      <c r="F8815" t="s">
        <v>122</v>
      </c>
      <c r="G8815">
        <v>15</v>
      </c>
      <c r="H8815" s="3">
        <v>555.88</v>
      </c>
      <c r="I8815" s="3">
        <v>15017.71</v>
      </c>
    </row>
    <row r="8816" spans="1:9" x14ac:dyDescent="0.3">
      <c r="A8816">
        <v>8815</v>
      </c>
      <c r="B8816" s="2">
        <v>45742</v>
      </c>
      <c r="C8816" t="s">
        <v>11</v>
      </c>
      <c r="D8816" t="s">
        <v>16</v>
      </c>
      <c r="E8816" t="s">
        <v>46</v>
      </c>
      <c r="F8816" t="s">
        <v>122</v>
      </c>
      <c r="G8816">
        <v>4</v>
      </c>
      <c r="H8816" s="3">
        <v>877.65</v>
      </c>
      <c r="I8816" s="3">
        <v>6322.85</v>
      </c>
    </row>
    <row r="8817" spans="1:9" x14ac:dyDescent="0.3">
      <c r="A8817">
        <v>8816</v>
      </c>
      <c r="B8817" s="2">
        <v>45733</v>
      </c>
      <c r="C8817" t="s">
        <v>12</v>
      </c>
      <c r="D8817" t="s">
        <v>20</v>
      </c>
      <c r="E8817" t="s">
        <v>103</v>
      </c>
      <c r="F8817" t="s">
        <v>121</v>
      </c>
      <c r="G8817">
        <v>12</v>
      </c>
      <c r="H8817" s="3">
        <v>170.58</v>
      </c>
      <c r="I8817" s="3">
        <v>3686.73</v>
      </c>
    </row>
    <row r="8818" spans="1:9" x14ac:dyDescent="0.3">
      <c r="A8818">
        <v>8817</v>
      </c>
      <c r="B8818" s="2">
        <v>45731</v>
      </c>
      <c r="C8818" t="s">
        <v>11</v>
      </c>
      <c r="D8818" t="s">
        <v>16</v>
      </c>
      <c r="E8818" t="s">
        <v>114</v>
      </c>
      <c r="F8818" t="s">
        <v>122</v>
      </c>
      <c r="G8818">
        <v>1</v>
      </c>
      <c r="H8818" s="3">
        <v>947.66</v>
      </c>
      <c r="I8818" s="3">
        <v>1706.81</v>
      </c>
    </row>
    <row r="8819" spans="1:9" x14ac:dyDescent="0.3">
      <c r="A8819">
        <v>8818</v>
      </c>
      <c r="B8819" s="2">
        <v>45742</v>
      </c>
      <c r="C8819" t="s">
        <v>12</v>
      </c>
      <c r="D8819" t="s">
        <v>16</v>
      </c>
      <c r="E8819" t="s">
        <v>120</v>
      </c>
      <c r="F8819" t="s">
        <v>122</v>
      </c>
      <c r="G8819">
        <v>8</v>
      </c>
      <c r="H8819" s="3">
        <v>247.43</v>
      </c>
      <c r="I8819" s="3">
        <v>3565.12</v>
      </c>
    </row>
    <row r="8820" spans="1:9" x14ac:dyDescent="0.3">
      <c r="A8820">
        <v>8819</v>
      </c>
      <c r="B8820" s="2">
        <v>45741</v>
      </c>
      <c r="C8820" t="s">
        <v>14</v>
      </c>
      <c r="D8820" t="s">
        <v>18</v>
      </c>
      <c r="E8820" t="s">
        <v>86</v>
      </c>
      <c r="F8820" t="s">
        <v>121</v>
      </c>
      <c r="G8820">
        <v>8</v>
      </c>
      <c r="H8820" s="3">
        <v>1494.49</v>
      </c>
      <c r="I8820" s="3">
        <v>21533.49</v>
      </c>
    </row>
    <row r="8821" spans="1:9" x14ac:dyDescent="0.3">
      <c r="A8821">
        <v>8820</v>
      </c>
      <c r="B8821" s="2">
        <v>45724</v>
      </c>
      <c r="C8821" t="s">
        <v>15</v>
      </c>
      <c r="D8821" t="s">
        <v>17</v>
      </c>
      <c r="E8821" t="s">
        <v>39</v>
      </c>
      <c r="F8821" t="s">
        <v>121</v>
      </c>
      <c r="G8821">
        <v>9</v>
      </c>
      <c r="H8821" s="3">
        <v>1700.13</v>
      </c>
      <c r="I8821" s="3">
        <v>27558.54</v>
      </c>
    </row>
    <row r="8822" spans="1:9" x14ac:dyDescent="0.3">
      <c r="A8822">
        <v>8821</v>
      </c>
      <c r="B8822" s="2">
        <v>45718</v>
      </c>
      <c r="C8822" t="s">
        <v>14</v>
      </c>
      <c r="D8822" t="s">
        <v>17</v>
      </c>
      <c r="E8822" t="s">
        <v>32</v>
      </c>
      <c r="F8822" t="s">
        <v>121</v>
      </c>
      <c r="G8822">
        <v>10</v>
      </c>
      <c r="H8822" s="3">
        <v>1400.68</v>
      </c>
      <c r="I8822" s="3">
        <v>25227.279999999999</v>
      </c>
    </row>
    <row r="8823" spans="1:9" x14ac:dyDescent="0.3">
      <c r="A8823">
        <v>8822</v>
      </c>
      <c r="B8823" s="2">
        <v>45744</v>
      </c>
      <c r="C8823" t="s">
        <v>14</v>
      </c>
      <c r="D8823" t="s">
        <v>18</v>
      </c>
      <c r="E8823" t="s">
        <v>58</v>
      </c>
      <c r="F8823" t="s">
        <v>121</v>
      </c>
      <c r="G8823">
        <v>3</v>
      </c>
      <c r="H8823" s="3">
        <v>1019.5</v>
      </c>
      <c r="I8823" s="3">
        <v>5508.58</v>
      </c>
    </row>
    <row r="8824" spans="1:9" x14ac:dyDescent="0.3">
      <c r="A8824">
        <v>8823</v>
      </c>
      <c r="B8824" s="2">
        <v>45717</v>
      </c>
      <c r="C8824" t="s">
        <v>13</v>
      </c>
      <c r="D8824" t="s">
        <v>20</v>
      </c>
      <c r="E8824" t="s">
        <v>40</v>
      </c>
      <c r="F8824" t="s">
        <v>121</v>
      </c>
      <c r="G8824">
        <v>6</v>
      </c>
      <c r="H8824" s="3">
        <v>482.13</v>
      </c>
      <c r="I8824" s="3">
        <v>5210.1099999999997</v>
      </c>
    </row>
    <row r="8825" spans="1:9" x14ac:dyDescent="0.3">
      <c r="A8825">
        <v>8824</v>
      </c>
      <c r="B8825" s="2">
        <v>45741</v>
      </c>
      <c r="C8825" t="s">
        <v>15</v>
      </c>
      <c r="D8825" t="s">
        <v>18</v>
      </c>
      <c r="E8825" t="s">
        <v>112</v>
      </c>
      <c r="F8825" t="s">
        <v>121</v>
      </c>
      <c r="G8825">
        <v>5</v>
      </c>
      <c r="H8825" s="3">
        <v>1747.99</v>
      </c>
      <c r="I8825" s="3">
        <v>15741.29</v>
      </c>
    </row>
    <row r="8826" spans="1:9" x14ac:dyDescent="0.3">
      <c r="A8826">
        <v>8825</v>
      </c>
      <c r="B8826" s="2">
        <v>45734</v>
      </c>
      <c r="C8826" t="s">
        <v>10</v>
      </c>
      <c r="D8826" t="s">
        <v>18</v>
      </c>
      <c r="E8826" t="s">
        <v>61</v>
      </c>
      <c r="F8826" t="s">
        <v>121</v>
      </c>
      <c r="G8826">
        <v>9</v>
      </c>
      <c r="H8826" s="3">
        <v>822.47</v>
      </c>
      <c r="I8826" s="3">
        <v>13331.96</v>
      </c>
    </row>
    <row r="8827" spans="1:9" x14ac:dyDescent="0.3">
      <c r="A8827">
        <v>8826</v>
      </c>
      <c r="B8827" s="2">
        <v>45740</v>
      </c>
      <c r="C8827" t="s">
        <v>10</v>
      </c>
      <c r="D8827" t="s">
        <v>19</v>
      </c>
      <c r="E8827" t="s">
        <v>84</v>
      </c>
      <c r="F8827" t="s">
        <v>121</v>
      </c>
      <c r="G8827">
        <v>2</v>
      </c>
      <c r="H8827" s="3">
        <v>754.82</v>
      </c>
      <c r="I8827" s="3">
        <v>2718.97</v>
      </c>
    </row>
    <row r="8828" spans="1:9" x14ac:dyDescent="0.3">
      <c r="A8828">
        <v>8827</v>
      </c>
      <c r="B8828" s="2">
        <v>45720</v>
      </c>
      <c r="C8828" t="s">
        <v>14</v>
      </c>
      <c r="D8828" t="s">
        <v>18</v>
      </c>
      <c r="E8828" t="s">
        <v>57</v>
      </c>
      <c r="F8828" t="s">
        <v>121</v>
      </c>
      <c r="G8828">
        <v>8</v>
      </c>
      <c r="H8828" s="3">
        <v>1334.45</v>
      </c>
      <c r="I8828" s="3">
        <v>19227.54</v>
      </c>
    </row>
    <row r="8829" spans="1:9" x14ac:dyDescent="0.3">
      <c r="A8829">
        <v>8828</v>
      </c>
      <c r="B8829" s="2">
        <v>45741</v>
      </c>
      <c r="C8829" t="s">
        <v>15</v>
      </c>
      <c r="D8829" t="s">
        <v>18</v>
      </c>
      <c r="E8829" t="s">
        <v>75</v>
      </c>
      <c r="F8829" t="s">
        <v>121</v>
      </c>
      <c r="G8829">
        <v>9</v>
      </c>
      <c r="H8829" s="3">
        <v>1641.93</v>
      </c>
      <c r="I8829" s="3">
        <v>26615.13</v>
      </c>
    </row>
    <row r="8830" spans="1:9" x14ac:dyDescent="0.3">
      <c r="A8830">
        <v>8829</v>
      </c>
      <c r="B8830" s="2">
        <v>45740</v>
      </c>
      <c r="C8830" t="s">
        <v>9</v>
      </c>
      <c r="D8830" t="s">
        <v>18</v>
      </c>
      <c r="E8830" t="s">
        <v>74</v>
      </c>
      <c r="F8830" t="s">
        <v>121</v>
      </c>
      <c r="G8830">
        <v>12</v>
      </c>
      <c r="H8830" s="3">
        <v>435.08</v>
      </c>
      <c r="I8830" s="3">
        <v>9403.33</v>
      </c>
    </row>
    <row r="8831" spans="1:9" x14ac:dyDescent="0.3">
      <c r="A8831">
        <v>8830</v>
      </c>
      <c r="B8831" s="2">
        <v>45717</v>
      </c>
      <c r="C8831" t="s">
        <v>15</v>
      </c>
      <c r="D8831" t="s">
        <v>16</v>
      </c>
      <c r="E8831" t="s">
        <v>30</v>
      </c>
      <c r="F8831" t="s">
        <v>122</v>
      </c>
      <c r="G8831">
        <v>3</v>
      </c>
      <c r="H8831" s="3">
        <v>1754.74</v>
      </c>
      <c r="I8831" s="3">
        <v>9481.25</v>
      </c>
    </row>
    <row r="8832" spans="1:9" x14ac:dyDescent="0.3">
      <c r="A8832">
        <v>8831</v>
      </c>
      <c r="B8832" s="2">
        <v>45732</v>
      </c>
      <c r="C8832" t="s">
        <v>11</v>
      </c>
      <c r="D8832" t="s">
        <v>20</v>
      </c>
      <c r="E8832" t="s">
        <v>118</v>
      </c>
      <c r="F8832" t="s">
        <v>121</v>
      </c>
      <c r="G8832">
        <v>3</v>
      </c>
      <c r="H8832" s="3">
        <v>937.54</v>
      </c>
      <c r="I8832" s="3">
        <v>5065.74</v>
      </c>
    </row>
    <row r="8833" spans="1:9" x14ac:dyDescent="0.3">
      <c r="A8833">
        <v>8832</v>
      </c>
      <c r="B8833" s="2">
        <v>45732</v>
      </c>
      <c r="C8833" t="s">
        <v>12</v>
      </c>
      <c r="D8833" t="s">
        <v>20</v>
      </c>
      <c r="E8833" t="s">
        <v>48</v>
      </c>
      <c r="F8833" t="s">
        <v>122</v>
      </c>
      <c r="G8833">
        <v>7</v>
      </c>
      <c r="H8833" s="3">
        <v>164.72</v>
      </c>
      <c r="I8833" s="3">
        <v>2076.71</v>
      </c>
    </row>
    <row r="8834" spans="1:9" x14ac:dyDescent="0.3">
      <c r="A8834">
        <v>8833</v>
      </c>
      <c r="B8834" s="2">
        <v>45744</v>
      </c>
      <c r="C8834" t="s">
        <v>9</v>
      </c>
      <c r="D8834" t="s">
        <v>17</v>
      </c>
      <c r="E8834" t="s">
        <v>62</v>
      </c>
      <c r="F8834" t="s">
        <v>121</v>
      </c>
      <c r="G8834">
        <v>12</v>
      </c>
      <c r="H8834" s="3">
        <v>477.22</v>
      </c>
      <c r="I8834" s="3">
        <v>10314.1</v>
      </c>
    </row>
    <row r="8835" spans="1:9" x14ac:dyDescent="0.3">
      <c r="A8835">
        <v>8834</v>
      </c>
      <c r="B8835" s="2">
        <v>45734</v>
      </c>
      <c r="C8835" t="s">
        <v>15</v>
      </c>
      <c r="D8835" t="s">
        <v>18</v>
      </c>
      <c r="E8835" t="s">
        <v>105</v>
      </c>
      <c r="F8835" t="s">
        <v>121</v>
      </c>
      <c r="G8835">
        <v>3</v>
      </c>
      <c r="H8835" s="3">
        <v>1549.64</v>
      </c>
      <c r="I8835" s="3">
        <v>8373.0499999999993</v>
      </c>
    </row>
    <row r="8836" spans="1:9" x14ac:dyDescent="0.3">
      <c r="A8836">
        <v>8835</v>
      </c>
      <c r="B8836" s="2">
        <v>45731</v>
      </c>
      <c r="C8836" t="s">
        <v>10</v>
      </c>
      <c r="D8836" t="s">
        <v>18</v>
      </c>
      <c r="E8836" t="s">
        <v>73</v>
      </c>
      <c r="F8836" t="s">
        <v>121</v>
      </c>
      <c r="G8836">
        <v>1</v>
      </c>
      <c r="H8836" s="3">
        <v>755.02</v>
      </c>
      <c r="I8836" s="3">
        <v>1359.85</v>
      </c>
    </row>
    <row r="8837" spans="1:9" x14ac:dyDescent="0.3">
      <c r="A8837">
        <v>8836</v>
      </c>
      <c r="B8837" s="2">
        <v>45728</v>
      </c>
      <c r="C8837" t="s">
        <v>15</v>
      </c>
      <c r="D8837" t="s">
        <v>17</v>
      </c>
      <c r="E8837" t="s">
        <v>89</v>
      </c>
      <c r="F8837" t="s">
        <v>121</v>
      </c>
      <c r="G8837">
        <v>8</v>
      </c>
      <c r="H8837" s="3">
        <v>1638.46</v>
      </c>
      <c r="I8837" s="3">
        <v>23607.9</v>
      </c>
    </row>
    <row r="8838" spans="1:9" x14ac:dyDescent="0.3">
      <c r="A8838">
        <v>8837</v>
      </c>
      <c r="B8838" s="2">
        <v>45726</v>
      </c>
      <c r="C8838" t="s">
        <v>12</v>
      </c>
      <c r="D8838" t="s">
        <v>19</v>
      </c>
      <c r="E8838" t="s">
        <v>69</v>
      </c>
      <c r="F8838" t="s">
        <v>122</v>
      </c>
      <c r="G8838">
        <v>18</v>
      </c>
      <c r="H8838" s="3">
        <v>173.23</v>
      </c>
      <c r="I8838" s="3">
        <v>5616</v>
      </c>
    </row>
    <row r="8839" spans="1:9" x14ac:dyDescent="0.3">
      <c r="A8839">
        <v>8838</v>
      </c>
      <c r="B8839" s="2">
        <v>45742</v>
      </c>
      <c r="C8839" t="s">
        <v>11</v>
      </c>
      <c r="D8839" t="s">
        <v>17</v>
      </c>
      <c r="E8839" t="s">
        <v>87</v>
      </c>
      <c r="F8839" t="s">
        <v>121</v>
      </c>
      <c r="G8839">
        <v>7</v>
      </c>
      <c r="H8839" s="3">
        <v>916.12</v>
      </c>
      <c r="I8839" s="3">
        <v>11550</v>
      </c>
    </row>
    <row r="8840" spans="1:9" x14ac:dyDescent="0.3">
      <c r="A8840">
        <v>8839</v>
      </c>
      <c r="B8840" s="2">
        <v>45742</v>
      </c>
      <c r="C8840" t="s">
        <v>15</v>
      </c>
      <c r="D8840" t="s">
        <v>17</v>
      </c>
      <c r="E8840" t="s">
        <v>117</v>
      </c>
      <c r="F8840" t="s">
        <v>122</v>
      </c>
      <c r="G8840">
        <v>4</v>
      </c>
      <c r="H8840" s="3">
        <v>1488.17</v>
      </c>
      <c r="I8840" s="3">
        <v>10721.22</v>
      </c>
    </row>
    <row r="8841" spans="1:9" x14ac:dyDescent="0.3">
      <c r="A8841">
        <v>8840</v>
      </c>
      <c r="B8841" s="2">
        <v>45729</v>
      </c>
      <c r="C8841" t="s">
        <v>12</v>
      </c>
      <c r="D8841" t="s">
        <v>16</v>
      </c>
      <c r="E8841" t="s">
        <v>45</v>
      </c>
      <c r="F8841" t="s">
        <v>122</v>
      </c>
      <c r="G8841">
        <v>7</v>
      </c>
      <c r="H8841" s="3">
        <v>150.19999999999999</v>
      </c>
      <c r="I8841" s="3">
        <v>1893.65</v>
      </c>
    </row>
    <row r="8842" spans="1:9" x14ac:dyDescent="0.3">
      <c r="A8842">
        <v>8841</v>
      </c>
      <c r="B8842" s="2">
        <v>45719</v>
      </c>
      <c r="C8842" t="s">
        <v>12</v>
      </c>
      <c r="D8842" t="s">
        <v>16</v>
      </c>
      <c r="E8842" t="s">
        <v>57</v>
      </c>
      <c r="F8842" t="s">
        <v>122</v>
      </c>
      <c r="G8842">
        <v>12</v>
      </c>
      <c r="H8842" s="3">
        <v>197.09</v>
      </c>
      <c r="I8842" s="3">
        <v>4259.68</v>
      </c>
    </row>
    <row r="8843" spans="1:9" x14ac:dyDescent="0.3">
      <c r="A8843">
        <v>8842</v>
      </c>
      <c r="B8843" s="2">
        <v>45745</v>
      </c>
      <c r="C8843" t="s">
        <v>9</v>
      </c>
      <c r="D8843" t="s">
        <v>20</v>
      </c>
      <c r="E8843" t="s">
        <v>93</v>
      </c>
      <c r="F8843" t="s">
        <v>122</v>
      </c>
      <c r="G8843">
        <v>11</v>
      </c>
      <c r="H8843" s="3">
        <v>546.49</v>
      </c>
      <c r="I8843" s="3">
        <v>10826.96</v>
      </c>
    </row>
    <row r="8844" spans="1:9" x14ac:dyDescent="0.3">
      <c r="A8844">
        <v>8843</v>
      </c>
      <c r="B8844" s="2">
        <v>45732</v>
      </c>
      <c r="C8844" t="s">
        <v>11</v>
      </c>
      <c r="D8844" t="s">
        <v>16</v>
      </c>
      <c r="E8844" t="s">
        <v>56</v>
      </c>
      <c r="F8844" t="s">
        <v>121</v>
      </c>
      <c r="G8844">
        <v>4</v>
      </c>
      <c r="H8844" s="3">
        <v>1098.04</v>
      </c>
      <c r="I8844" s="3">
        <v>7910.6</v>
      </c>
    </row>
    <row r="8845" spans="1:9" x14ac:dyDescent="0.3">
      <c r="A8845">
        <v>8844</v>
      </c>
      <c r="B8845" s="2">
        <v>45746</v>
      </c>
      <c r="C8845" t="s">
        <v>15</v>
      </c>
      <c r="D8845" t="s">
        <v>16</v>
      </c>
      <c r="E8845" t="s">
        <v>65</v>
      </c>
      <c r="F8845" t="s">
        <v>121</v>
      </c>
      <c r="G8845">
        <v>4</v>
      </c>
      <c r="H8845" s="3">
        <v>1574.7</v>
      </c>
      <c r="I8845" s="3">
        <v>11344.6</v>
      </c>
    </row>
    <row r="8846" spans="1:9" x14ac:dyDescent="0.3">
      <c r="A8846">
        <v>8845</v>
      </c>
      <c r="B8846" s="2">
        <v>45736</v>
      </c>
      <c r="C8846" t="s">
        <v>11</v>
      </c>
      <c r="D8846" t="s">
        <v>16</v>
      </c>
      <c r="E8846" t="s">
        <v>61</v>
      </c>
      <c r="F8846" t="s">
        <v>122</v>
      </c>
      <c r="G8846">
        <v>6</v>
      </c>
      <c r="H8846" s="3">
        <v>1059.3900000000001</v>
      </c>
      <c r="I8846" s="3">
        <v>11448.24</v>
      </c>
    </row>
    <row r="8847" spans="1:9" x14ac:dyDescent="0.3">
      <c r="A8847">
        <v>8846</v>
      </c>
      <c r="B8847" s="2">
        <v>45725</v>
      </c>
      <c r="C8847" t="s">
        <v>11</v>
      </c>
      <c r="D8847" t="s">
        <v>17</v>
      </c>
      <c r="E8847" t="s">
        <v>30</v>
      </c>
      <c r="F8847" t="s">
        <v>121</v>
      </c>
      <c r="G8847">
        <v>8</v>
      </c>
      <c r="H8847" s="3">
        <v>913.28</v>
      </c>
      <c r="I8847" s="3">
        <v>13159.08</v>
      </c>
    </row>
    <row r="8848" spans="1:9" x14ac:dyDescent="0.3">
      <c r="A8848">
        <v>8847</v>
      </c>
      <c r="B8848" s="2">
        <v>45747</v>
      </c>
      <c r="C8848" t="s">
        <v>15</v>
      </c>
      <c r="D8848" t="s">
        <v>18</v>
      </c>
      <c r="E8848" t="s">
        <v>32</v>
      </c>
      <c r="F8848" t="s">
        <v>122</v>
      </c>
      <c r="G8848">
        <v>5</v>
      </c>
      <c r="H8848" s="3">
        <v>1701.85</v>
      </c>
      <c r="I8848" s="3">
        <v>15325.79</v>
      </c>
    </row>
    <row r="8849" spans="1:9" x14ac:dyDescent="0.3">
      <c r="A8849">
        <v>8848</v>
      </c>
      <c r="B8849" s="2">
        <v>45726</v>
      </c>
      <c r="C8849" t="s">
        <v>12</v>
      </c>
      <c r="D8849" t="s">
        <v>18</v>
      </c>
      <c r="E8849" t="s">
        <v>106</v>
      </c>
      <c r="F8849" t="s">
        <v>122</v>
      </c>
      <c r="G8849">
        <v>7</v>
      </c>
      <c r="H8849" s="3">
        <v>242.22</v>
      </c>
      <c r="I8849" s="3">
        <v>3053.79</v>
      </c>
    </row>
    <row r="8850" spans="1:9" x14ac:dyDescent="0.3">
      <c r="A8850">
        <v>8849</v>
      </c>
      <c r="B8850" s="2">
        <v>45731</v>
      </c>
      <c r="C8850" t="s">
        <v>13</v>
      </c>
      <c r="D8850" t="s">
        <v>16</v>
      </c>
      <c r="E8850" t="s">
        <v>53</v>
      </c>
      <c r="F8850" t="s">
        <v>121</v>
      </c>
      <c r="G8850">
        <v>13</v>
      </c>
      <c r="H8850" s="3">
        <v>389.87</v>
      </c>
      <c r="I8850" s="3">
        <v>9128.4</v>
      </c>
    </row>
    <row r="8851" spans="1:9" x14ac:dyDescent="0.3">
      <c r="A8851">
        <v>8850</v>
      </c>
      <c r="B8851" s="2">
        <v>45721</v>
      </c>
      <c r="C8851" t="s">
        <v>12</v>
      </c>
      <c r="D8851" t="s">
        <v>16</v>
      </c>
      <c r="E8851" t="s">
        <v>63</v>
      </c>
      <c r="F8851" t="s">
        <v>121</v>
      </c>
      <c r="G8851">
        <v>10</v>
      </c>
      <c r="H8851" s="3">
        <v>197.24</v>
      </c>
      <c r="I8851" s="3">
        <v>3552.44</v>
      </c>
    </row>
    <row r="8852" spans="1:9" x14ac:dyDescent="0.3">
      <c r="A8852">
        <v>8851</v>
      </c>
      <c r="B8852" s="2">
        <v>45723</v>
      </c>
      <c r="C8852" t="s">
        <v>10</v>
      </c>
      <c r="D8852" t="s">
        <v>18</v>
      </c>
      <c r="E8852" t="s">
        <v>84</v>
      </c>
      <c r="F8852" t="s">
        <v>121</v>
      </c>
      <c r="G8852">
        <v>10</v>
      </c>
      <c r="H8852" s="3">
        <v>895.34</v>
      </c>
      <c r="I8852" s="3">
        <v>16125.73</v>
      </c>
    </row>
    <row r="8853" spans="1:9" x14ac:dyDescent="0.3">
      <c r="A8853">
        <v>8852</v>
      </c>
      <c r="B8853" s="2">
        <v>45744</v>
      </c>
      <c r="C8853" t="s">
        <v>12</v>
      </c>
      <c r="D8853" t="s">
        <v>20</v>
      </c>
      <c r="E8853" t="s">
        <v>32</v>
      </c>
      <c r="F8853" t="s">
        <v>121</v>
      </c>
      <c r="G8853">
        <v>20</v>
      </c>
      <c r="H8853" s="3">
        <v>201.78</v>
      </c>
      <c r="I8853" s="3">
        <v>7268.41</v>
      </c>
    </row>
    <row r="8854" spans="1:9" x14ac:dyDescent="0.3">
      <c r="A8854">
        <v>8853</v>
      </c>
      <c r="B8854" s="2">
        <v>45735</v>
      </c>
      <c r="C8854" t="s">
        <v>9</v>
      </c>
      <c r="D8854" t="s">
        <v>17</v>
      </c>
      <c r="E8854" t="s">
        <v>92</v>
      </c>
      <c r="F8854" t="s">
        <v>122</v>
      </c>
      <c r="G8854">
        <v>7</v>
      </c>
      <c r="H8854" s="3">
        <v>435.24</v>
      </c>
      <c r="I8854" s="3">
        <v>5487.3</v>
      </c>
    </row>
    <row r="8855" spans="1:9" x14ac:dyDescent="0.3">
      <c r="A8855">
        <v>8854</v>
      </c>
      <c r="B8855" s="2">
        <v>45747</v>
      </c>
      <c r="C8855" t="s">
        <v>15</v>
      </c>
      <c r="D8855" t="s">
        <v>19</v>
      </c>
      <c r="E8855" t="s">
        <v>79</v>
      </c>
      <c r="F8855" t="s">
        <v>122</v>
      </c>
      <c r="G8855">
        <v>9</v>
      </c>
      <c r="H8855" s="3">
        <v>1778.38</v>
      </c>
      <c r="I8855" s="3">
        <v>28826.94</v>
      </c>
    </row>
    <row r="8856" spans="1:9" x14ac:dyDescent="0.3">
      <c r="A8856">
        <v>8855</v>
      </c>
      <c r="B8856" s="2">
        <v>45720</v>
      </c>
      <c r="C8856" t="s">
        <v>13</v>
      </c>
      <c r="D8856" t="s">
        <v>18</v>
      </c>
      <c r="E8856" t="s">
        <v>78</v>
      </c>
      <c r="F8856" t="s">
        <v>121</v>
      </c>
      <c r="G8856">
        <v>10</v>
      </c>
      <c r="H8856" s="3">
        <v>480.69</v>
      </c>
      <c r="I8856" s="3">
        <v>8657.58</v>
      </c>
    </row>
    <row r="8857" spans="1:9" x14ac:dyDescent="0.3">
      <c r="A8857">
        <v>8856</v>
      </c>
      <c r="B8857" s="2">
        <v>45722</v>
      </c>
      <c r="C8857" t="s">
        <v>11</v>
      </c>
      <c r="D8857" t="s">
        <v>18</v>
      </c>
      <c r="E8857" t="s">
        <v>40</v>
      </c>
      <c r="F8857" t="s">
        <v>121</v>
      </c>
      <c r="G8857">
        <v>6</v>
      </c>
      <c r="H8857" s="3">
        <v>879.91</v>
      </c>
      <c r="I8857" s="3">
        <v>9508.7000000000007</v>
      </c>
    </row>
    <row r="8858" spans="1:9" x14ac:dyDescent="0.3">
      <c r="A8858">
        <v>8857</v>
      </c>
      <c r="B8858" s="2">
        <v>45730</v>
      </c>
      <c r="C8858" t="s">
        <v>15</v>
      </c>
      <c r="D8858" t="s">
        <v>19</v>
      </c>
      <c r="E8858" t="s">
        <v>63</v>
      </c>
      <c r="F8858" t="s">
        <v>122</v>
      </c>
      <c r="G8858">
        <v>8</v>
      </c>
      <c r="H8858" s="3">
        <v>1374.37</v>
      </c>
      <c r="I8858" s="3">
        <v>19802.73</v>
      </c>
    </row>
    <row r="8859" spans="1:9" x14ac:dyDescent="0.3">
      <c r="A8859">
        <v>8858</v>
      </c>
      <c r="B8859" s="2">
        <v>45738</v>
      </c>
      <c r="C8859" t="s">
        <v>15</v>
      </c>
      <c r="D8859" t="s">
        <v>19</v>
      </c>
      <c r="E8859" t="s">
        <v>103</v>
      </c>
      <c r="F8859" t="s">
        <v>122</v>
      </c>
      <c r="G8859">
        <v>2</v>
      </c>
      <c r="H8859" s="3">
        <v>1352.48</v>
      </c>
      <c r="I8859" s="3">
        <v>4871.83</v>
      </c>
    </row>
    <row r="8860" spans="1:9" x14ac:dyDescent="0.3">
      <c r="A8860">
        <v>8859</v>
      </c>
      <c r="B8860" s="2">
        <v>45744</v>
      </c>
      <c r="C8860" t="s">
        <v>15</v>
      </c>
      <c r="D8860" t="s">
        <v>18</v>
      </c>
      <c r="E8860" t="s">
        <v>86</v>
      </c>
      <c r="F8860" t="s">
        <v>121</v>
      </c>
      <c r="G8860">
        <v>3</v>
      </c>
      <c r="H8860" s="3">
        <v>1359.23</v>
      </c>
      <c r="I8860" s="3">
        <v>7344.22</v>
      </c>
    </row>
    <row r="8861" spans="1:9" x14ac:dyDescent="0.3">
      <c r="A8861">
        <v>8860</v>
      </c>
      <c r="B8861" s="2">
        <v>45718</v>
      </c>
      <c r="C8861" t="s">
        <v>14</v>
      </c>
      <c r="D8861" t="s">
        <v>20</v>
      </c>
      <c r="E8861" t="s">
        <v>99</v>
      </c>
      <c r="F8861" t="s">
        <v>121</v>
      </c>
      <c r="G8861">
        <v>3</v>
      </c>
      <c r="H8861" s="3">
        <v>1324.87</v>
      </c>
      <c r="I8861" s="3">
        <v>7158.57</v>
      </c>
    </row>
    <row r="8862" spans="1:9" x14ac:dyDescent="0.3">
      <c r="A8862">
        <v>8861</v>
      </c>
      <c r="B8862" s="2">
        <v>45726</v>
      </c>
      <c r="C8862" t="s">
        <v>10</v>
      </c>
      <c r="D8862" t="s">
        <v>20</v>
      </c>
      <c r="E8862" t="s">
        <v>110</v>
      </c>
      <c r="F8862" t="s">
        <v>121</v>
      </c>
      <c r="G8862">
        <v>8</v>
      </c>
      <c r="H8862" s="3">
        <v>882.34</v>
      </c>
      <c r="I8862" s="3">
        <v>12713.28</v>
      </c>
    </row>
    <row r="8863" spans="1:9" x14ac:dyDescent="0.3">
      <c r="A8863">
        <v>8862</v>
      </c>
      <c r="B8863" s="2">
        <v>45733</v>
      </c>
      <c r="C8863" t="s">
        <v>15</v>
      </c>
      <c r="D8863" t="s">
        <v>16</v>
      </c>
      <c r="E8863" t="s">
        <v>26</v>
      </c>
      <c r="F8863" t="s">
        <v>121</v>
      </c>
      <c r="G8863">
        <v>5</v>
      </c>
      <c r="H8863" s="3">
        <v>1558.04</v>
      </c>
      <c r="I8863" s="3">
        <v>14030.72</v>
      </c>
    </row>
    <row r="8864" spans="1:9" x14ac:dyDescent="0.3">
      <c r="A8864">
        <v>8863</v>
      </c>
      <c r="B8864" s="2">
        <v>45718</v>
      </c>
      <c r="C8864" t="s">
        <v>14</v>
      </c>
      <c r="D8864" t="s">
        <v>17</v>
      </c>
      <c r="E8864" t="s">
        <v>58</v>
      </c>
      <c r="F8864" t="s">
        <v>121</v>
      </c>
      <c r="G8864">
        <v>8</v>
      </c>
      <c r="H8864" s="3">
        <v>1040.19</v>
      </c>
      <c r="I8864" s="3">
        <v>14987.67</v>
      </c>
    </row>
    <row r="8865" spans="1:9" x14ac:dyDescent="0.3">
      <c r="A8865">
        <v>8864</v>
      </c>
      <c r="B8865" s="2">
        <v>45730</v>
      </c>
      <c r="C8865" t="s">
        <v>11</v>
      </c>
      <c r="D8865" t="s">
        <v>18</v>
      </c>
      <c r="E8865" t="s">
        <v>46</v>
      </c>
      <c r="F8865" t="s">
        <v>121</v>
      </c>
      <c r="G8865">
        <v>2</v>
      </c>
      <c r="H8865" s="3">
        <v>921.23</v>
      </c>
      <c r="I8865" s="3">
        <v>3318.41</v>
      </c>
    </row>
    <row r="8866" spans="1:9" x14ac:dyDescent="0.3">
      <c r="A8866">
        <v>8865</v>
      </c>
      <c r="B8866" s="2">
        <v>45739</v>
      </c>
      <c r="C8866" t="s">
        <v>14</v>
      </c>
      <c r="D8866" t="s">
        <v>17</v>
      </c>
      <c r="E8866" t="s">
        <v>87</v>
      </c>
      <c r="F8866" t="s">
        <v>122</v>
      </c>
      <c r="G8866">
        <v>2</v>
      </c>
      <c r="H8866" s="3">
        <v>1499.58</v>
      </c>
      <c r="I8866" s="3">
        <v>5401.71</v>
      </c>
    </row>
    <row r="8867" spans="1:9" x14ac:dyDescent="0.3">
      <c r="A8867">
        <v>8866</v>
      </c>
      <c r="B8867" s="2">
        <v>45734</v>
      </c>
      <c r="C8867" t="s">
        <v>13</v>
      </c>
      <c r="D8867" t="s">
        <v>19</v>
      </c>
      <c r="E8867" t="s">
        <v>35</v>
      </c>
      <c r="F8867" t="s">
        <v>121</v>
      </c>
      <c r="G8867">
        <v>13</v>
      </c>
      <c r="H8867" s="3">
        <v>401.75</v>
      </c>
      <c r="I8867" s="3">
        <v>9406.56</v>
      </c>
    </row>
    <row r="8868" spans="1:9" x14ac:dyDescent="0.3">
      <c r="A8868">
        <v>8867</v>
      </c>
      <c r="B8868" s="2">
        <v>45736</v>
      </c>
      <c r="C8868" t="s">
        <v>11</v>
      </c>
      <c r="D8868" t="s">
        <v>18</v>
      </c>
      <c r="E8868" t="s">
        <v>43</v>
      </c>
      <c r="F8868" t="s">
        <v>121</v>
      </c>
      <c r="G8868">
        <v>10</v>
      </c>
      <c r="H8868" s="3">
        <v>836.47</v>
      </c>
      <c r="I8868" s="3">
        <v>15065.44</v>
      </c>
    </row>
    <row r="8869" spans="1:9" x14ac:dyDescent="0.3">
      <c r="A8869">
        <v>8868</v>
      </c>
      <c r="B8869" s="2">
        <v>45725</v>
      </c>
      <c r="C8869" t="s">
        <v>9</v>
      </c>
      <c r="D8869" t="s">
        <v>18</v>
      </c>
      <c r="E8869" t="s">
        <v>113</v>
      </c>
      <c r="F8869" t="s">
        <v>121</v>
      </c>
      <c r="G8869">
        <v>11</v>
      </c>
      <c r="H8869" s="3">
        <v>536.67999999999995</v>
      </c>
      <c r="I8869" s="3">
        <v>10632.6</v>
      </c>
    </row>
    <row r="8870" spans="1:9" x14ac:dyDescent="0.3">
      <c r="A8870">
        <v>8869</v>
      </c>
      <c r="B8870" s="2">
        <v>45739</v>
      </c>
      <c r="C8870" t="s">
        <v>13</v>
      </c>
      <c r="D8870" t="s">
        <v>16</v>
      </c>
      <c r="E8870" t="s">
        <v>115</v>
      </c>
      <c r="F8870" t="s">
        <v>121</v>
      </c>
      <c r="G8870">
        <v>10</v>
      </c>
      <c r="H8870" s="3">
        <v>392.36</v>
      </c>
      <c r="I8870" s="3">
        <v>7066.69</v>
      </c>
    </row>
    <row r="8871" spans="1:9" x14ac:dyDescent="0.3">
      <c r="A8871">
        <v>8870</v>
      </c>
      <c r="B8871" s="2">
        <v>45734</v>
      </c>
      <c r="C8871" t="s">
        <v>10</v>
      </c>
      <c r="D8871" t="s">
        <v>17</v>
      </c>
      <c r="E8871" t="s">
        <v>26</v>
      </c>
      <c r="F8871" t="s">
        <v>122</v>
      </c>
      <c r="G8871">
        <v>6</v>
      </c>
      <c r="H8871" s="3">
        <v>732.92</v>
      </c>
      <c r="I8871" s="3">
        <v>7920.26</v>
      </c>
    </row>
    <row r="8872" spans="1:9" x14ac:dyDescent="0.3">
      <c r="A8872">
        <v>8871</v>
      </c>
      <c r="B8872" s="2">
        <v>45732</v>
      </c>
      <c r="C8872" t="s">
        <v>12</v>
      </c>
      <c r="D8872" t="s">
        <v>17</v>
      </c>
      <c r="E8872" t="s">
        <v>55</v>
      </c>
      <c r="F8872" t="s">
        <v>121</v>
      </c>
      <c r="G8872">
        <v>15</v>
      </c>
      <c r="H8872" s="3">
        <v>240.92</v>
      </c>
      <c r="I8872" s="3">
        <v>6508.72</v>
      </c>
    </row>
    <row r="8873" spans="1:9" x14ac:dyDescent="0.3">
      <c r="A8873">
        <v>8872</v>
      </c>
      <c r="B8873" s="2">
        <v>45736</v>
      </c>
      <c r="C8873" t="s">
        <v>15</v>
      </c>
      <c r="D8873" t="s">
        <v>19</v>
      </c>
      <c r="E8873" t="s">
        <v>59</v>
      </c>
      <c r="F8873" t="s">
        <v>122</v>
      </c>
      <c r="G8873">
        <v>3</v>
      </c>
      <c r="H8873" s="3">
        <v>1731.68</v>
      </c>
      <c r="I8873" s="3">
        <v>9356.65</v>
      </c>
    </row>
    <row r="8874" spans="1:9" x14ac:dyDescent="0.3">
      <c r="A8874">
        <v>8873</v>
      </c>
      <c r="B8874" s="2">
        <v>45747</v>
      </c>
      <c r="C8874" t="s">
        <v>10</v>
      </c>
      <c r="D8874" t="s">
        <v>16</v>
      </c>
      <c r="E8874" t="s">
        <v>21</v>
      </c>
      <c r="F8874" t="s">
        <v>121</v>
      </c>
      <c r="G8874">
        <v>6</v>
      </c>
      <c r="H8874" s="3">
        <v>855.8</v>
      </c>
      <c r="I8874" s="3">
        <v>9248.15</v>
      </c>
    </row>
    <row r="8875" spans="1:9" x14ac:dyDescent="0.3">
      <c r="A8875">
        <v>8874</v>
      </c>
      <c r="B8875" s="2">
        <v>45746</v>
      </c>
      <c r="C8875" t="s">
        <v>13</v>
      </c>
      <c r="D8875" t="s">
        <v>17</v>
      </c>
      <c r="E8875" t="s">
        <v>45</v>
      </c>
      <c r="F8875" t="s">
        <v>121</v>
      </c>
      <c r="G8875">
        <v>9</v>
      </c>
      <c r="H8875" s="3">
        <v>415.31</v>
      </c>
      <c r="I8875" s="3">
        <v>6732.04</v>
      </c>
    </row>
    <row r="8876" spans="1:9" x14ac:dyDescent="0.3">
      <c r="A8876">
        <v>8875</v>
      </c>
      <c r="B8876" s="2">
        <v>45727</v>
      </c>
      <c r="C8876" t="s">
        <v>13</v>
      </c>
      <c r="D8876" t="s">
        <v>19</v>
      </c>
      <c r="E8876" t="s">
        <v>61</v>
      </c>
      <c r="F8876" t="s">
        <v>121</v>
      </c>
      <c r="G8876">
        <v>17</v>
      </c>
      <c r="H8876" s="3">
        <v>347.54</v>
      </c>
      <c r="I8876" s="3">
        <v>10641.07</v>
      </c>
    </row>
    <row r="8877" spans="1:9" x14ac:dyDescent="0.3">
      <c r="A8877">
        <v>8876</v>
      </c>
      <c r="B8877" s="2">
        <v>45731</v>
      </c>
      <c r="C8877" t="s">
        <v>11</v>
      </c>
      <c r="D8877" t="s">
        <v>18</v>
      </c>
      <c r="E8877" t="s">
        <v>27</v>
      </c>
      <c r="F8877" t="s">
        <v>121</v>
      </c>
      <c r="G8877">
        <v>2</v>
      </c>
      <c r="H8877" s="3">
        <v>977.52</v>
      </c>
      <c r="I8877" s="3">
        <v>3521.17</v>
      </c>
    </row>
    <row r="8878" spans="1:9" x14ac:dyDescent="0.3">
      <c r="A8878">
        <v>8877</v>
      </c>
      <c r="B8878" s="2">
        <v>45730</v>
      </c>
      <c r="C8878" t="s">
        <v>15</v>
      </c>
      <c r="D8878" t="s">
        <v>18</v>
      </c>
      <c r="E8878" t="s">
        <v>113</v>
      </c>
      <c r="F8878" t="s">
        <v>121</v>
      </c>
      <c r="G8878">
        <v>10</v>
      </c>
      <c r="H8878" s="3">
        <v>1652.86</v>
      </c>
      <c r="I8878" s="3">
        <v>29769.23</v>
      </c>
    </row>
    <row r="8879" spans="1:9" x14ac:dyDescent="0.3">
      <c r="A8879">
        <v>8878</v>
      </c>
      <c r="B8879" s="2">
        <v>45746</v>
      </c>
      <c r="C8879" t="s">
        <v>13</v>
      </c>
      <c r="D8879" t="s">
        <v>16</v>
      </c>
      <c r="E8879" t="s">
        <v>42</v>
      </c>
      <c r="F8879" t="s">
        <v>122</v>
      </c>
      <c r="G8879">
        <v>19</v>
      </c>
      <c r="H8879" s="3">
        <v>491.87</v>
      </c>
      <c r="I8879" s="3">
        <v>16831.990000000002</v>
      </c>
    </row>
    <row r="8880" spans="1:9" x14ac:dyDescent="0.3">
      <c r="A8880">
        <v>8879</v>
      </c>
      <c r="B8880" s="2">
        <v>45723</v>
      </c>
      <c r="C8880" t="s">
        <v>10</v>
      </c>
      <c r="D8880" t="s">
        <v>17</v>
      </c>
      <c r="E8880" t="s">
        <v>41</v>
      </c>
      <c r="F8880" t="s">
        <v>122</v>
      </c>
      <c r="G8880">
        <v>7</v>
      </c>
      <c r="H8880" s="3">
        <v>722.27</v>
      </c>
      <c r="I8880" s="3">
        <v>9106.0300000000007</v>
      </c>
    </row>
    <row r="8881" spans="1:9" x14ac:dyDescent="0.3">
      <c r="A8881">
        <v>8880</v>
      </c>
      <c r="B8881" s="2">
        <v>45725</v>
      </c>
      <c r="C8881" t="s">
        <v>14</v>
      </c>
      <c r="D8881" t="s">
        <v>16</v>
      </c>
      <c r="E8881" t="s">
        <v>110</v>
      </c>
      <c r="F8881" t="s">
        <v>121</v>
      </c>
      <c r="G8881">
        <v>6</v>
      </c>
      <c r="H8881" s="3">
        <v>1333.92</v>
      </c>
      <c r="I8881" s="3">
        <v>14414.93</v>
      </c>
    </row>
    <row r="8882" spans="1:9" x14ac:dyDescent="0.3">
      <c r="A8882">
        <v>8881</v>
      </c>
      <c r="B8882" s="2">
        <v>45726</v>
      </c>
      <c r="C8882" t="s">
        <v>13</v>
      </c>
      <c r="D8882" t="s">
        <v>16</v>
      </c>
      <c r="E8882" t="s">
        <v>51</v>
      </c>
      <c r="F8882" t="s">
        <v>121</v>
      </c>
      <c r="G8882">
        <v>16</v>
      </c>
      <c r="H8882" s="3">
        <v>482.57</v>
      </c>
      <c r="I8882" s="3">
        <v>13906.31</v>
      </c>
    </row>
    <row r="8883" spans="1:9" x14ac:dyDescent="0.3">
      <c r="A8883">
        <v>8882</v>
      </c>
      <c r="B8883" s="2">
        <v>45729</v>
      </c>
      <c r="C8883" t="s">
        <v>13</v>
      </c>
      <c r="D8883" t="s">
        <v>16</v>
      </c>
      <c r="E8883" t="s">
        <v>40</v>
      </c>
      <c r="F8883" t="s">
        <v>122</v>
      </c>
      <c r="G8883">
        <v>14</v>
      </c>
      <c r="H8883" s="3">
        <v>356.16</v>
      </c>
      <c r="I8883" s="3">
        <v>8980.59</v>
      </c>
    </row>
    <row r="8884" spans="1:9" x14ac:dyDescent="0.3">
      <c r="A8884">
        <v>8883</v>
      </c>
      <c r="B8884" s="2">
        <v>45719</v>
      </c>
      <c r="C8884" t="s">
        <v>11</v>
      </c>
      <c r="D8884" t="s">
        <v>16</v>
      </c>
      <c r="E8884" t="s">
        <v>92</v>
      </c>
      <c r="F8884" t="s">
        <v>121</v>
      </c>
      <c r="G8884">
        <v>6</v>
      </c>
      <c r="H8884" s="3">
        <v>889.57</v>
      </c>
      <c r="I8884" s="3">
        <v>9613.09</v>
      </c>
    </row>
    <row r="8885" spans="1:9" x14ac:dyDescent="0.3">
      <c r="A8885">
        <v>8884</v>
      </c>
      <c r="B8885" s="2">
        <v>45739</v>
      </c>
      <c r="C8885" t="s">
        <v>10</v>
      </c>
      <c r="D8885" t="s">
        <v>16</v>
      </c>
      <c r="E8885" t="s">
        <v>74</v>
      </c>
      <c r="F8885" t="s">
        <v>122</v>
      </c>
      <c r="G8885">
        <v>6</v>
      </c>
      <c r="H8885" s="3">
        <v>746.82</v>
      </c>
      <c r="I8885" s="3">
        <v>8070.47</v>
      </c>
    </row>
    <row r="8886" spans="1:9" x14ac:dyDescent="0.3">
      <c r="A8886">
        <v>8885</v>
      </c>
      <c r="B8886" s="2">
        <v>45745</v>
      </c>
      <c r="C8886" t="s">
        <v>9</v>
      </c>
      <c r="D8886" t="s">
        <v>16</v>
      </c>
      <c r="E8886" t="s">
        <v>87</v>
      </c>
      <c r="F8886" t="s">
        <v>121</v>
      </c>
      <c r="G8886">
        <v>17</v>
      </c>
      <c r="H8886" s="3">
        <v>587.71</v>
      </c>
      <c r="I8886" s="3">
        <v>17994.650000000001</v>
      </c>
    </row>
    <row r="8887" spans="1:9" x14ac:dyDescent="0.3">
      <c r="A8887">
        <v>8886</v>
      </c>
      <c r="B8887" s="2">
        <v>45723</v>
      </c>
      <c r="C8887" t="s">
        <v>10</v>
      </c>
      <c r="D8887" t="s">
        <v>17</v>
      </c>
      <c r="E8887" t="s">
        <v>53</v>
      </c>
      <c r="F8887" t="s">
        <v>122</v>
      </c>
      <c r="G8887">
        <v>5</v>
      </c>
      <c r="H8887" s="3">
        <v>770.02</v>
      </c>
      <c r="I8887" s="3">
        <v>6934.31</v>
      </c>
    </row>
    <row r="8888" spans="1:9" x14ac:dyDescent="0.3">
      <c r="A8888">
        <v>8887</v>
      </c>
      <c r="B8888" s="2">
        <v>45729</v>
      </c>
      <c r="C8888" t="s">
        <v>9</v>
      </c>
      <c r="D8888" t="s">
        <v>18</v>
      </c>
      <c r="E8888" t="s">
        <v>71</v>
      </c>
      <c r="F8888" t="s">
        <v>122</v>
      </c>
      <c r="G8888">
        <v>15</v>
      </c>
      <c r="H8888" s="3">
        <v>452.57</v>
      </c>
      <c r="I8888" s="3">
        <v>12226.68</v>
      </c>
    </row>
    <row r="8889" spans="1:9" x14ac:dyDescent="0.3">
      <c r="A8889">
        <v>8888</v>
      </c>
      <c r="B8889" s="2">
        <v>45738</v>
      </c>
      <c r="C8889" t="s">
        <v>11</v>
      </c>
      <c r="D8889" t="s">
        <v>16</v>
      </c>
      <c r="E8889" t="s">
        <v>118</v>
      </c>
      <c r="F8889" t="s">
        <v>121</v>
      </c>
      <c r="G8889">
        <v>7</v>
      </c>
      <c r="H8889" s="3">
        <v>975.01</v>
      </c>
      <c r="I8889" s="3">
        <v>12292.45</v>
      </c>
    </row>
    <row r="8890" spans="1:9" x14ac:dyDescent="0.3">
      <c r="A8890">
        <v>8889</v>
      </c>
      <c r="B8890" s="2">
        <v>45746</v>
      </c>
      <c r="C8890" t="s">
        <v>12</v>
      </c>
      <c r="D8890" t="s">
        <v>16</v>
      </c>
      <c r="E8890" t="s">
        <v>48</v>
      </c>
      <c r="F8890" t="s">
        <v>121</v>
      </c>
      <c r="G8890">
        <v>15</v>
      </c>
      <c r="H8890" s="3">
        <v>232.39</v>
      </c>
      <c r="I8890" s="3">
        <v>6278.27</v>
      </c>
    </row>
    <row r="8891" spans="1:9" x14ac:dyDescent="0.3">
      <c r="A8891">
        <v>8890</v>
      </c>
      <c r="B8891" s="2">
        <v>45729</v>
      </c>
      <c r="C8891" t="s">
        <v>15</v>
      </c>
      <c r="D8891" t="s">
        <v>20</v>
      </c>
      <c r="E8891" t="s">
        <v>78</v>
      </c>
      <c r="F8891" t="s">
        <v>122</v>
      </c>
      <c r="G8891">
        <v>10</v>
      </c>
      <c r="H8891" s="3">
        <v>1468.11</v>
      </c>
      <c r="I8891" s="3">
        <v>26441.74</v>
      </c>
    </row>
    <row r="8892" spans="1:9" x14ac:dyDescent="0.3">
      <c r="A8892">
        <v>8891</v>
      </c>
      <c r="B8892" s="2">
        <v>45729</v>
      </c>
      <c r="C8892" t="s">
        <v>9</v>
      </c>
      <c r="D8892" t="s">
        <v>19</v>
      </c>
      <c r="E8892" t="s">
        <v>24</v>
      </c>
      <c r="F8892" t="s">
        <v>121</v>
      </c>
      <c r="G8892">
        <v>20</v>
      </c>
      <c r="H8892" s="3">
        <v>507.09</v>
      </c>
      <c r="I8892" s="3">
        <v>18266.13</v>
      </c>
    </row>
    <row r="8893" spans="1:9" x14ac:dyDescent="0.3">
      <c r="A8893">
        <v>8892</v>
      </c>
      <c r="B8893" s="2">
        <v>45728</v>
      </c>
      <c r="C8893" t="s">
        <v>13</v>
      </c>
      <c r="D8893" t="s">
        <v>18</v>
      </c>
      <c r="E8893" t="s">
        <v>109</v>
      </c>
      <c r="F8893" t="s">
        <v>122</v>
      </c>
      <c r="G8893">
        <v>20</v>
      </c>
      <c r="H8893" s="3">
        <v>418.09</v>
      </c>
      <c r="I8893" s="3">
        <v>15060.22</v>
      </c>
    </row>
    <row r="8894" spans="1:9" x14ac:dyDescent="0.3">
      <c r="A8894">
        <v>8893</v>
      </c>
      <c r="B8894" s="2">
        <v>45734</v>
      </c>
      <c r="C8894" t="s">
        <v>14</v>
      </c>
      <c r="D8894" t="s">
        <v>19</v>
      </c>
      <c r="E8894" t="s">
        <v>24</v>
      </c>
      <c r="F8894" t="s">
        <v>121</v>
      </c>
      <c r="G8894">
        <v>10</v>
      </c>
      <c r="H8894" s="3">
        <v>1317.47</v>
      </c>
      <c r="I8894" s="3">
        <v>23728.61</v>
      </c>
    </row>
    <row r="8895" spans="1:9" x14ac:dyDescent="0.3">
      <c r="A8895">
        <v>8894</v>
      </c>
      <c r="B8895" s="2">
        <v>45729</v>
      </c>
      <c r="C8895" t="s">
        <v>13</v>
      </c>
      <c r="D8895" t="s">
        <v>16</v>
      </c>
      <c r="E8895" t="s">
        <v>102</v>
      </c>
      <c r="F8895" t="s">
        <v>122</v>
      </c>
      <c r="G8895">
        <v>19</v>
      </c>
      <c r="H8895" s="3">
        <v>479.27</v>
      </c>
      <c r="I8895" s="3">
        <v>16400.810000000001</v>
      </c>
    </row>
    <row r="8896" spans="1:9" x14ac:dyDescent="0.3">
      <c r="A8896">
        <v>8895</v>
      </c>
      <c r="B8896" s="2">
        <v>45726</v>
      </c>
      <c r="C8896" t="s">
        <v>11</v>
      </c>
      <c r="D8896" t="s">
        <v>18</v>
      </c>
      <c r="E8896" t="s">
        <v>61</v>
      </c>
      <c r="F8896" t="s">
        <v>122</v>
      </c>
      <c r="G8896">
        <v>8</v>
      </c>
      <c r="H8896" s="3">
        <v>833.4</v>
      </c>
      <c r="I8896" s="3">
        <v>12008.12</v>
      </c>
    </row>
    <row r="8897" spans="1:9" x14ac:dyDescent="0.3">
      <c r="A8897">
        <v>8896</v>
      </c>
      <c r="B8897" s="2">
        <v>45733</v>
      </c>
      <c r="C8897" t="s">
        <v>12</v>
      </c>
      <c r="D8897" t="s">
        <v>18</v>
      </c>
      <c r="E8897" t="s">
        <v>109</v>
      </c>
      <c r="F8897" t="s">
        <v>121</v>
      </c>
      <c r="G8897">
        <v>19</v>
      </c>
      <c r="H8897" s="3">
        <v>197.7</v>
      </c>
      <c r="I8897" s="3">
        <v>6765.37</v>
      </c>
    </row>
    <row r="8898" spans="1:9" x14ac:dyDescent="0.3">
      <c r="A8898">
        <v>8897</v>
      </c>
      <c r="B8898" s="2">
        <v>45717</v>
      </c>
      <c r="C8898" t="s">
        <v>10</v>
      </c>
      <c r="D8898" t="s">
        <v>16</v>
      </c>
      <c r="E8898" t="s">
        <v>31</v>
      </c>
      <c r="F8898" t="s">
        <v>122</v>
      </c>
      <c r="G8898">
        <v>9</v>
      </c>
      <c r="H8898" s="3">
        <v>847.53</v>
      </c>
      <c r="I8898" s="3">
        <v>13738.18</v>
      </c>
    </row>
    <row r="8899" spans="1:9" x14ac:dyDescent="0.3">
      <c r="A8899">
        <v>8898</v>
      </c>
      <c r="B8899" s="2">
        <v>45740</v>
      </c>
      <c r="C8899" t="s">
        <v>14</v>
      </c>
      <c r="D8899" t="s">
        <v>17</v>
      </c>
      <c r="E8899" t="s">
        <v>81</v>
      </c>
      <c r="F8899" t="s">
        <v>122</v>
      </c>
      <c r="G8899">
        <v>5</v>
      </c>
      <c r="H8899" s="3">
        <v>1430.91</v>
      </c>
      <c r="I8899" s="3">
        <v>12885.87</v>
      </c>
    </row>
    <row r="8900" spans="1:9" x14ac:dyDescent="0.3">
      <c r="A8900">
        <v>8899</v>
      </c>
      <c r="B8900" s="2">
        <v>45741</v>
      </c>
      <c r="C8900" t="s">
        <v>11</v>
      </c>
      <c r="D8900" t="s">
        <v>16</v>
      </c>
      <c r="E8900" t="s">
        <v>41</v>
      </c>
      <c r="F8900" t="s">
        <v>121</v>
      </c>
      <c r="G8900">
        <v>2</v>
      </c>
      <c r="H8900" s="3">
        <v>946.07</v>
      </c>
      <c r="I8900" s="3">
        <v>3407.88</v>
      </c>
    </row>
    <row r="8901" spans="1:9" x14ac:dyDescent="0.3">
      <c r="A8901">
        <v>8900</v>
      </c>
      <c r="B8901" s="2">
        <v>45747</v>
      </c>
      <c r="C8901" t="s">
        <v>9</v>
      </c>
      <c r="D8901" t="s">
        <v>17</v>
      </c>
      <c r="E8901" t="s">
        <v>109</v>
      </c>
      <c r="F8901" t="s">
        <v>121</v>
      </c>
      <c r="G8901">
        <v>6</v>
      </c>
      <c r="H8901" s="3">
        <v>494.56</v>
      </c>
      <c r="I8901" s="3">
        <v>5344.43</v>
      </c>
    </row>
    <row r="8902" spans="1:9" x14ac:dyDescent="0.3">
      <c r="A8902">
        <v>8901</v>
      </c>
      <c r="B8902" s="2">
        <v>45746</v>
      </c>
      <c r="C8902" t="s">
        <v>9</v>
      </c>
      <c r="D8902" t="s">
        <v>20</v>
      </c>
      <c r="E8902" t="s">
        <v>64</v>
      </c>
      <c r="F8902" t="s">
        <v>122</v>
      </c>
      <c r="G8902">
        <v>17</v>
      </c>
      <c r="H8902" s="3">
        <v>476.56</v>
      </c>
      <c r="I8902" s="3">
        <v>14591.44</v>
      </c>
    </row>
    <row r="8903" spans="1:9" x14ac:dyDescent="0.3">
      <c r="A8903">
        <v>8902</v>
      </c>
      <c r="B8903" s="2">
        <v>45729</v>
      </c>
      <c r="C8903" t="s">
        <v>12</v>
      </c>
      <c r="D8903" t="s">
        <v>17</v>
      </c>
      <c r="E8903" t="s">
        <v>99</v>
      </c>
      <c r="F8903" t="s">
        <v>121</v>
      </c>
      <c r="G8903">
        <v>9</v>
      </c>
      <c r="H8903" s="3">
        <v>232.22</v>
      </c>
      <c r="I8903" s="3">
        <v>3764.21</v>
      </c>
    </row>
    <row r="8904" spans="1:9" x14ac:dyDescent="0.3">
      <c r="A8904">
        <v>8903</v>
      </c>
      <c r="B8904" s="2">
        <v>45731</v>
      </c>
      <c r="C8904" t="s">
        <v>12</v>
      </c>
      <c r="D8904" t="s">
        <v>17</v>
      </c>
      <c r="E8904" t="s">
        <v>80</v>
      </c>
      <c r="F8904" t="s">
        <v>121</v>
      </c>
      <c r="G8904">
        <v>12</v>
      </c>
      <c r="H8904" s="3">
        <v>175.48</v>
      </c>
      <c r="I8904" s="3">
        <v>3792.63</v>
      </c>
    </row>
    <row r="8905" spans="1:9" x14ac:dyDescent="0.3">
      <c r="A8905">
        <v>8904</v>
      </c>
      <c r="B8905" s="2">
        <v>45743</v>
      </c>
      <c r="C8905" t="s">
        <v>9</v>
      </c>
      <c r="D8905" t="s">
        <v>18</v>
      </c>
      <c r="E8905" t="s">
        <v>104</v>
      </c>
      <c r="F8905" t="s">
        <v>121</v>
      </c>
      <c r="G8905">
        <v>18</v>
      </c>
      <c r="H8905" s="3">
        <v>542.65</v>
      </c>
      <c r="I8905" s="3">
        <v>17592.349999999999</v>
      </c>
    </row>
    <row r="8906" spans="1:9" x14ac:dyDescent="0.3">
      <c r="A8906">
        <v>8905</v>
      </c>
      <c r="B8906" s="2">
        <v>45718</v>
      </c>
      <c r="C8906" t="s">
        <v>10</v>
      </c>
      <c r="D8906" t="s">
        <v>20</v>
      </c>
      <c r="E8906" t="s">
        <v>113</v>
      </c>
      <c r="F8906" t="s">
        <v>121</v>
      </c>
      <c r="G8906">
        <v>3</v>
      </c>
      <c r="H8906" s="3">
        <v>855.81</v>
      </c>
      <c r="I8906" s="3">
        <v>4624.13</v>
      </c>
    </row>
    <row r="8907" spans="1:9" x14ac:dyDescent="0.3">
      <c r="A8907">
        <v>8906</v>
      </c>
      <c r="B8907" s="2">
        <v>45724</v>
      </c>
      <c r="C8907" t="s">
        <v>10</v>
      </c>
      <c r="D8907" t="s">
        <v>18</v>
      </c>
      <c r="E8907" t="s">
        <v>42</v>
      </c>
      <c r="F8907" t="s">
        <v>121</v>
      </c>
      <c r="G8907">
        <v>4</v>
      </c>
      <c r="H8907" s="3">
        <v>803.05</v>
      </c>
      <c r="I8907" s="3">
        <v>5785.41</v>
      </c>
    </row>
    <row r="8908" spans="1:9" x14ac:dyDescent="0.3">
      <c r="A8908">
        <v>8907</v>
      </c>
      <c r="B8908" s="2">
        <v>45740</v>
      </c>
      <c r="C8908" t="s">
        <v>12</v>
      </c>
      <c r="D8908" t="s">
        <v>16</v>
      </c>
      <c r="E8908" t="s">
        <v>73</v>
      </c>
      <c r="F8908" t="s">
        <v>121</v>
      </c>
      <c r="G8908">
        <v>9</v>
      </c>
      <c r="H8908" s="3">
        <v>174.9</v>
      </c>
      <c r="I8908" s="3">
        <v>2835.07</v>
      </c>
    </row>
    <row r="8909" spans="1:9" x14ac:dyDescent="0.3">
      <c r="A8909">
        <v>8908</v>
      </c>
      <c r="B8909" s="2">
        <v>45728</v>
      </c>
      <c r="C8909" t="s">
        <v>12</v>
      </c>
      <c r="D8909" t="s">
        <v>16</v>
      </c>
      <c r="E8909" t="s">
        <v>85</v>
      </c>
      <c r="F8909" t="s">
        <v>121</v>
      </c>
      <c r="G8909">
        <v>10</v>
      </c>
      <c r="H8909" s="3">
        <v>166.46</v>
      </c>
      <c r="I8909" s="3">
        <v>2998.07</v>
      </c>
    </row>
    <row r="8910" spans="1:9" x14ac:dyDescent="0.3">
      <c r="A8910">
        <v>8909</v>
      </c>
      <c r="B8910" s="2">
        <v>45740</v>
      </c>
      <c r="C8910" t="s">
        <v>9</v>
      </c>
      <c r="D8910" t="s">
        <v>20</v>
      </c>
      <c r="E8910" t="s">
        <v>46</v>
      </c>
      <c r="F8910" t="s">
        <v>121</v>
      </c>
      <c r="G8910">
        <v>13</v>
      </c>
      <c r="H8910" s="3">
        <v>464.37</v>
      </c>
      <c r="I8910" s="3">
        <v>10872.74</v>
      </c>
    </row>
    <row r="8911" spans="1:9" x14ac:dyDescent="0.3">
      <c r="A8911">
        <v>8910</v>
      </c>
      <c r="B8911" s="2">
        <v>45732</v>
      </c>
      <c r="C8911" t="s">
        <v>14</v>
      </c>
      <c r="D8911" t="s">
        <v>18</v>
      </c>
      <c r="E8911" t="s">
        <v>86</v>
      </c>
      <c r="F8911" t="s">
        <v>121</v>
      </c>
      <c r="G8911">
        <v>1</v>
      </c>
      <c r="H8911" s="3">
        <v>1283.7</v>
      </c>
      <c r="I8911" s="3">
        <v>2312.04</v>
      </c>
    </row>
    <row r="8912" spans="1:9" x14ac:dyDescent="0.3">
      <c r="A8912">
        <v>8911</v>
      </c>
      <c r="B8912" s="2">
        <v>45721</v>
      </c>
      <c r="C8912" t="s">
        <v>12</v>
      </c>
      <c r="D8912" t="s">
        <v>18</v>
      </c>
      <c r="E8912" t="s">
        <v>78</v>
      </c>
      <c r="F8912" t="s">
        <v>121</v>
      </c>
      <c r="G8912">
        <v>10</v>
      </c>
      <c r="H8912" s="3">
        <v>170.52</v>
      </c>
      <c r="I8912" s="3">
        <v>3071.19</v>
      </c>
    </row>
    <row r="8913" spans="1:9" x14ac:dyDescent="0.3">
      <c r="A8913">
        <v>8912</v>
      </c>
      <c r="B8913" s="2">
        <v>45740</v>
      </c>
      <c r="C8913" t="s">
        <v>10</v>
      </c>
      <c r="D8913" t="s">
        <v>18</v>
      </c>
      <c r="E8913" t="s">
        <v>112</v>
      </c>
      <c r="F8913" t="s">
        <v>121</v>
      </c>
      <c r="G8913">
        <v>9</v>
      </c>
      <c r="H8913" s="3">
        <v>702.62</v>
      </c>
      <c r="I8913" s="3">
        <v>11389.23</v>
      </c>
    </row>
    <row r="8914" spans="1:9" x14ac:dyDescent="0.3">
      <c r="A8914">
        <v>8913</v>
      </c>
      <c r="B8914" s="2">
        <v>45743</v>
      </c>
      <c r="C8914" t="s">
        <v>10</v>
      </c>
      <c r="D8914" t="s">
        <v>19</v>
      </c>
      <c r="E8914" t="s">
        <v>81</v>
      </c>
      <c r="F8914" t="s">
        <v>122</v>
      </c>
      <c r="G8914">
        <v>2</v>
      </c>
      <c r="H8914" s="3">
        <v>840.83</v>
      </c>
      <c r="I8914" s="3">
        <v>3028.79</v>
      </c>
    </row>
    <row r="8915" spans="1:9" x14ac:dyDescent="0.3">
      <c r="A8915">
        <v>8914</v>
      </c>
      <c r="B8915" s="2">
        <v>45729</v>
      </c>
      <c r="C8915" t="s">
        <v>15</v>
      </c>
      <c r="D8915" t="s">
        <v>20</v>
      </c>
      <c r="E8915" t="s">
        <v>42</v>
      </c>
      <c r="F8915" t="s">
        <v>122</v>
      </c>
      <c r="G8915">
        <v>3</v>
      </c>
      <c r="H8915" s="3">
        <v>1407.41</v>
      </c>
      <c r="I8915" s="3">
        <v>7604.55</v>
      </c>
    </row>
    <row r="8916" spans="1:9" x14ac:dyDescent="0.3">
      <c r="A8916">
        <v>8915</v>
      </c>
      <c r="B8916" s="2">
        <v>45744</v>
      </c>
      <c r="C8916" t="s">
        <v>11</v>
      </c>
      <c r="D8916" t="s">
        <v>17</v>
      </c>
      <c r="E8916" t="s">
        <v>88</v>
      </c>
      <c r="F8916" t="s">
        <v>122</v>
      </c>
      <c r="G8916">
        <v>2</v>
      </c>
      <c r="H8916" s="3">
        <v>941.79</v>
      </c>
      <c r="I8916" s="3">
        <v>3392.47</v>
      </c>
    </row>
    <row r="8917" spans="1:9" x14ac:dyDescent="0.3">
      <c r="A8917">
        <v>8916</v>
      </c>
      <c r="B8917" s="2">
        <v>45721</v>
      </c>
      <c r="C8917" t="s">
        <v>15</v>
      </c>
      <c r="D8917" t="s">
        <v>19</v>
      </c>
      <c r="E8917" t="s">
        <v>102</v>
      </c>
      <c r="F8917" t="s">
        <v>121</v>
      </c>
      <c r="G8917">
        <v>4</v>
      </c>
      <c r="H8917" s="3">
        <v>1320.8</v>
      </c>
      <c r="I8917" s="3">
        <v>9515.43</v>
      </c>
    </row>
    <row r="8918" spans="1:9" x14ac:dyDescent="0.3">
      <c r="A8918">
        <v>8917</v>
      </c>
      <c r="B8918" s="2">
        <v>45731</v>
      </c>
      <c r="C8918" t="s">
        <v>13</v>
      </c>
      <c r="D8918" t="s">
        <v>20</v>
      </c>
      <c r="E8918" t="s">
        <v>26</v>
      </c>
      <c r="F8918" t="s">
        <v>121</v>
      </c>
      <c r="G8918">
        <v>19</v>
      </c>
      <c r="H8918" s="3">
        <v>396.23</v>
      </c>
      <c r="I8918" s="3">
        <v>13559.15</v>
      </c>
    </row>
    <row r="8919" spans="1:9" x14ac:dyDescent="0.3">
      <c r="A8919">
        <v>8918</v>
      </c>
      <c r="B8919" s="2">
        <v>45744</v>
      </c>
      <c r="C8919" t="s">
        <v>10</v>
      </c>
      <c r="D8919" t="s">
        <v>17</v>
      </c>
      <c r="E8919" t="s">
        <v>32</v>
      </c>
      <c r="F8919" t="s">
        <v>121</v>
      </c>
      <c r="G8919">
        <v>10</v>
      </c>
      <c r="H8919" s="3">
        <v>757.73</v>
      </c>
      <c r="I8919" s="3">
        <v>13647.28</v>
      </c>
    </row>
    <row r="8920" spans="1:9" x14ac:dyDescent="0.3">
      <c r="A8920">
        <v>8919</v>
      </c>
      <c r="B8920" s="2">
        <v>45741</v>
      </c>
      <c r="C8920" t="s">
        <v>12</v>
      </c>
      <c r="D8920" t="s">
        <v>16</v>
      </c>
      <c r="E8920" t="s">
        <v>95</v>
      </c>
      <c r="F8920" t="s">
        <v>121</v>
      </c>
      <c r="G8920">
        <v>20</v>
      </c>
      <c r="H8920" s="3">
        <v>216.9</v>
      </c>
      <c r="I8920" s="3">
        <v>7813.06</v>
      </c>
    </row>
    <row r="8921" spans="1:9" x14ac:dyDescent="0.3">
      <c r="A8921">
        <v>8920</v>
      </c>
      <c r="B8921" s="2">
        <v>45745</v>
      </c>
      <c r="C8921" t="s">
        <v>11</v>
      </c>
      <c r="D8921" t="s">
        <v>16</v>
      </c>
      <c r="E8921" t="s">
        <v>105</v>
      </c>
      <c r="F8921" t="s">
        <v>122</v>
      </c>
      <c r="G8921">
        <v>5</v>
      </c>
      <c r="H8921" s="3">
        <v>1162.6300000000001</v>
      </c>
      <c r="I8921" s="3">
        <v>10469.91</v>
      </c>
    </row>
    <row r="8922" spans="1:9" x14ac:dyDescent="0.3">
      <c r="A8922">
        <v>8921</v>
      </c>
      <c r="B8922" s="2">
        <v>45729</v>
      </c>
      <c r="C8922" t="s">
        <v>9</v>
      </c>
      <c r="D8922" t="s">
        <v>18</v>
      </c>
      <c r="E8922" t="s">
        <v>89</v>
      </c>
      <c r="F8922" t="s">
        <v>121</v>
      </c>
      <c r="G8922">
        <v>8</v>
      </c>
      <c r="H8922" s="3">
        <v>475.05</v>
      </c>
      <c r="I8922" s="3">
        <v>6844.8</v>
      </c>
    </row>
    <row r="8923" spans="1:9" x14ac:dyDescent="0.3">
      <c r="A8923">
        <v>8922</v>
      </c>
      <c r="B8923" s="2">
        <v>45732</v>
      </c>
      <c r="C8923" t="s">
        <v>11</v>
      </c>
      <c r="D8923" t="s">
        <v>18</v>
      </c>
      <c r="E8923" t="s">
        <v>72</v>
      </c>
      <c r="F8923" t="s">
        <v>122</v>
      </c>
      <c r="G8923">
        <v>2</v>
      </c>
      <c r="H8923" s="3">
        <v>1167.55</v>
      </c>
      <c r="I8923" s="3">
        <v>4205.6899999999996</v>
      </c>
    </row>
    <row r="8924" spans="1:9" x14ac:dyDescent="0.3">
      <c r="A8924">
        <v>8923</v>
      </c>
      <c r="B8924" s="2">
        <v>45746</v>
      </c>
      <c r="C8924" t="s">
        <v>15</v>
      </c>
      <c r="D8924" t="s">
        <v>20</v>
      </c>
      <c r="E8924" t="s">
        <v>62</v>
      </c>
      <c r="F8924" t="s">
        <v>122</v>
      </c>
      <c r="G8924">
        <v>4</v>
      </c>
      <c r="H8924" s="3">
        <v>1712.26</v>
      </c>
      <c r="I8924" s="3">
        <v>12335.63</v>
      </c>
    </row>
    <row r="8925" spans="1:9" x14ac:dyDescent="0.3">
      <c r="A8925">
        <v>8924</v>
      </c>
      <c r="B8925" s="2">
        <v>45725</v>
      </c>
      <c r="C8925" t="s">
        <v>14</v>
      </c>
      <c r="D8925" t="s">
        <v>18</v>
      </c>
      <c r="E8925" t="s">
        <v>92</v>
      </c>
      <c r="F8925" t="s">
        <v>122</v>
      </c>
      <c r="G8925">
        <v>1</v>
      </c>
      <c r="H8925" s="3">
        <v>1143.3599999999999</v>
      </c>
      <c r="I8925" s="3">
        <v>2059.2800000000002</v>
      </c>
    </row>
    <row r="8926" spans="1:9" x14ac:dyDescent="0.3">
      <c r="A8926">
        <v>8925</v>
      </c>
      <c r="B8926" s="2">
        <v>45743</v>
      </c>
      <c r="C8926" t="s">
        <v>12</v>
      </c>
      <c r="D8926" t="s">
        <v>20</v>
      </c>
      <c r="E8926" t="s">
        <v>62</v>
      </c>
      <c r="F8926" t="s">
        <v>121</v>
      </c>
      <c r="G8926">
        <v>17</v>
      </c>
      <c r="H8926" s="3">
        <v>179.82</v>
      </c>
      <c r="I8926" s="3">
        <v>5505.77</v>
      </c>
    </row>
    <row r="8927" spans="1:9" x14ac:dyDescent="0.3">
      <c r="A8927">
        <v>8926</v>
      </c>
      <c r="B8927" s="2">
        <v>45725</v>
      </c>
      <c r="C8927" t="s">
        <v>14</v>
      </c>
      <c r="D8927" t="s">
        <v>17</v>
      </c>
      <c r="E8927" t="s">
        <v>113</v>
      </c>
      <c r="F8927" t="s">
        <v>121</v>
      </c>
      <c r="G8927">
        <v>9</v>
      </c>
      <c r="H8927" s="3">
        <v>1342.65</v>
      </c>
      <c r="I8927" s="3">
        <v>21763.91</v>
      </c>
    </row>
    <row r="8928" spans="1:9" x14ac:dyDescent="0.3">
      <c r="A8928">
        <v>8927</v>
      </c>
      <c r="B8928" s="2">
        <v>45722</v>
      </c>
      <c r="C8928" t="s">
        <v>15</v>
      </c>
      <c r="D8928" t="s">
        <v>17</v>
      </c>
      <c r="E8928" t="s">
        <v>72</v>
      </c>
      <c r="F8928" t="s">
        <v>122</v>
      </c>
      <c r="G8928">
        <v>3</v>
      </c>
      <c r="H8928" s="3">
        <v>1315.6</v>
      </c>
      <c r="I8928" s="3">
        <v>7108.48</v>
      </c>
    </row>
    <row r="8929" spans="1:9" x14ac:dyDescent="0.3">
      <c r="A8929">
        <v>8928</v>
      </c>
      <c r="B8929" s="2">
        <v>45731</v>
      </c>
      <c r="C8929" t="s">
        <v>14</v>
      </c>
      <c r="D8929" t="s">
        <v>18</v>
      </c>
      <c r="E8929" t="s">
        <v>54</v>
      </c>
      <c r="F8929" t="s">
        <v>121</v>
      </c>
      <c r="G8929">
        <v>7</v>
      </c>
      <c r="H8929" s="3">
        <v>1347.89</v>
      </c>
      <c r="I8929" s="3">
        <v>16993.55</v>
      </c>
    </row>
    <row r="8930" spans="1:9" x14ac:dyDescent="0.3">
      <c r="A8930">
        <v>8929</v>
      </c>
      <c r="B8930" s="2">
        <v>45723</v>
      </c>
      <c r="C8930" t="s">
        <v>13</v>
      </c>
      <c r="D8930" t="s">
        <v>18</v>
      </c>
      <c r="E8930" t="s">
        <v>25</v>
      </c>
      <c r="F8930" t="s">
        <v>122</v>
      </c>
      <c r="G8930">
        <v>9</v>
      </c>
      <c r="H8930" s="3">
        <v>303.36</v>
      </c>
      <c r="I8930" s="3">
        <v>4917.3599999999997</v>
      </c>
    </row>
    <row r="8931" spans="1:9" x14ac:dyDescent="0.3">
      <c r="A8931">
        <v>8930</v>
      </c>
      <c r="B8931" s="2">
        <v>45719</v>
      </c>
      <c r="C8931" t="s">
        <v>11</v>
      </c>
      <c r="D8931" t="s">
        <v>17</v>
      </c>
      <c r="E8931" t="s">
        <v>46</v>
      </c>
      <c r="F8931" t="s">
        <v>122</v>
      </c>
      <c r="G8931">
        <v>10</v>
      </c>
      <c r="H8931" s="3">
        <v>905.02</v>
      </c>
      <c r="I8931" s="3">
        <v>16300.08</v>
      </c>
    </row>
    <row r="8932" spans="1:9" x14ac:dyDescent="0.3">
      <c r="A8932">
        <v>8931</v>
      </c>
      <c r="B8932" s="2">
        <v>45739</v>
      </c>
      <c r="C8932" t="s">
        <v>14</v>
      </c>
      <c r="D8932" t="s">
        <v>18</v>
      </c>
      <c r="E8932" t="s">
        <v>109</v>
      </c>
      <c r="F8932" t="s">
        <v>122</v>
      </c>
      <c r="G8932">
        <v>6</v>
      </c>
      <c r="H8932" s="3">
        <v>1168.44</v>
      </c>
      <c r="I8932" s="3">
        <v>12626.68</v>
      </c>
    </row>
    <row r="8933" spans="1:9" x14ac:dyDescent="0.3">
      <c r="A8933">
        <v>8932</v>
      </c>
      <c r="B8933" s="2">
        <v>45724</v>
      </c>
      <c r="C8933" t="s">
        <v>9</v>
      </c>
      <c r="D8933" t="s">
        <v>16</v>
      </c>
      <c r="E8933" t="s">
        <v>102</v>
      </c>
      <c r="F8933" t="s">
        <v>121</v>
      </c>
      <c r="G8933">
        <v>20</v>
      </c>
      <c r="H8933" s="3">
        <v>513.85</v>
      </c>
      <c r="I8933" s="3">
        <v>18509.63</v>
      </c>
    </row>
    <row r="8934" spans="1:9" x14ac:dyDescent="0.3">
      <c r="A8934">
        <v>8933</v>
      </c>
      <c r="B8934" s="2">
        <v>45718</v>
      </c>
      <c r="C8934" t="s">
        <v>13</v>
      </c>
      <c r="D8934" t="s">
        <v>19</v>
      </c>
      <c r="E8934" t="s">
        <v>50</v>
      </c>
      <c r="F8934" t="s">
        <v>121</v>
      </c>
      <c r="G8934">
        <v>8</v>
      </c>
      <c r="H8934" s="3">
        <v>351.24</v>
      </c>
      <c r="I8934" s="3">
        <v>5060.87</v>
      </c>
    </row>
    <row r="8935" spans="1:9" x14ac:dyDescent="0.3">
      <c r="A8935">
        <v>8934</v>
      </c>
      <c r="B8935" s="2">
        <v>45725</v>
      </c>
      <c r="C8935" t="s">
        <v>13</v>
      </c>
      <c r="D8935" t="s">
        <v>16</v>
      </c>
      <c r="E8935" t="s">
        <v>53</v>
      </c>
      <c r="F8935" t="s">
        <v>121</v>
      </c>
      <c r="G8935">
        <v>11</v>
      </c>
      <c r="H8935" s="3">
        <v>307.52</v>
      </c>
      <c r="I8935" s="3">
        <v>6092.53</v>
      </c>
    </row>
    <row r="8936" spans="1:9" x14ac:dyDescent="0.3">
      <c r="A8936">
        <v>8935</v>
      </c>
      <c r="B8936" s="2">
        <v>45733</v>
      </c>
      <c r="C8936" t="s">
        <v>14</v>
      </c>
      <c r="D8936" t="s">
        <v>17</v>
      </c>
      <c r="E8936" t="s">
        <v>36</v>
      </c>
      <c r="F8936" t="s">
        <v>121</v>
      </c>
      <c r="G8936">
        <v>7</v>
      </c>
      <c r="H8936" s="3">
        <v>1123.45</v>
      </c>
      <c r="I8936" s="3">
        <v>14163.91</v>
      </c>
    </row>
    <row r="8937" spans="1:9" x14ac:dyDescent="0.3">
      <c r="A8937">
        <v>8936</v>
      </c>
      <c r="B8937" s="2">
        <v>45717</v>
      </c>
      <c r="C8937" t="s">
        <v>12</v>
      </c>
      <c r="D8937" t="s">
        <v>16</v>
      </c>
      <c r="E8937" t="s">
        <v>74</v>
      </c>
      <c r="F8937" t="s">
        <v>121</v>
      </c>
      <c r="G8937">
        <v>5</v>
      </c>
      <c r="H8937" s="3">
        <v>241.78</v>
      </c>
      <c r="I8937" s="3">
        <v>2177.3200000000002</v>
      </c>
    </row>
    <row r="8938" spans="1:9" x14ac:dyDescent="0.3">
      <c r="A8938">
        <v>8937</v>
      </c>
      <c r="B8938" s="2">
        <v>45718</v>
      </c>
      <c r="C8938" t="s">
        <v>13</v>
      </c>
      <c r="D8938" t="s">
        <v>18</v>
      </c>
      <c r="E8938" t="s">
        <v>77</v>
      </c>
      <c r="F8938" t="s">
        <v>121</v>
      </c>
      <c r="G8938">
        <v>6</v>
      </c>
      <c r="H8938" s="3">
        <v>328.85</v>
      </c>
      <c r="I8938" s="3">
        <v>3553.7</v>
      </c>
    </row>
    <row r="8939" spans="1:9" x14ac:dyDescent="0.3">
      <c r="A8939">
        <v>8938</v>
      </c>
      <c r="B8939" s="2">
        <v>45745</v>
      </c>
      <c r="C8939" t="s">
        <v>9</v>
      </c>
      <c r="D8939" t="s">
        <v>18</v>
      </c>
      <c r="E8939" t="s">
        <v>23</v>
      </c>
      <c r="F8939" t="s">
        <v>121</v>
      </c>
      <c r="G8939">
        <v>15</v>
      </c>
      <c r="H8939" s="3">
        <v>435.06</v>
      </c>
      <c r="I8939" s="3">
        <v>11753.63</v>
      </c>
    </row>
    <row r="8940" spans="1:9" x14ac:dyDescent="0.3">
      <c r="A8940">
        <v>8939</v>
      </c>
      <c r="B8940" s="2">
        <v>45739</v>
      </c>
      <c r="C8940" t="s">
        <v>10</v>
      </c>
      <c r="D8940" t="s">
        <v>20</v>
      </c>
      <c r="E8940" t="s">
        <v>93</v>
      </c>
      <c r="F8940" t="s">
        <v>122</v>
      </c>
      <c r="G8940">
        <v>10</v>
      </c>
      <c r="H8940" s="3">
        <v>736.56</v>
      </c>
      <c r="I8940" s="3">
        <v>13265.99</v>
      </c>
    </row>
    <row r="8941" spans="1:9" x14ac:dyDescent="0.3">
      <c r="A8941">
        <v>8940</v>
      </c>
      <c r="B8941" s="2">
        <v>45718</v>
      </c>
      <c r="C8941" t="s">
        <v>11</v>
      </c>
      <c r="D8941" t="s">
        <v>17</v>
      </c>
      <c r="E8941" t="s">
        <v>46</v>
      </c>
      <c r="F8941" t="s">
        <v>121</v>
      </c>
      <c r="G8941">
        <v>2</v>
      </c>
      <c r="H8941" s="3">
        <v>837.85</v>
      </c>
      <c r="I8941" s="3">
        <v>3018.06</v>
      </c>
    </row>
    <row r="8942" spans="1:9" x14ac:dyDescent="0.3">
      <c r="A8942">
        <v>8941</v>
      </c>
      <c r="B8942" s="2">
        <v>45717</v>
      </c>
      <c r="C8942" t="s">
        <v>13</v>
      </c>
      <c r="D8942" t="s">
        <v>20</v>
      </c>
      <c r="E8942" t="s">
        <v>76</v>
      </c>
      <c r="F8942" t="s">
        <v>121</v>
      </c>
      <c r="G8942">
        <v>11</v>
      </c>
      <c r="H8942" s="3">
        <v>446.42</v>
      </c>
      <c r="I8942" s="3">
        <v>8844.39</v>
      </c>
    </row>
    <row r="8943" spans="1:9" x14ac:dyDescent="0.3">
      <c r="A8943">
        <v>8942</v>
      </c>
      <c r="B8943" s="2">
        <v>45739</v>
      </c>
      <c r="C8943" t="s">
        <v>12</v>
      </c>
      <c r="D8943" t="s">
        <v>19</v>
      </c>
      <c r="E8943" t="s">
        <v>101</v>
      </c>
      <c r="F8943" t="s">
        <v>121</v>
      </c>
      <c r="G8943">
        <v>5</v>
      </c>
      <c r="H8943" s="3">
        <v>153.30000000000001</v>
      </c>
      <c r="I8943" s="3">
        <v>1380.52</v>
      </c>
    </row>
    <row r="8944" spans="1:9" x14ac:dyDescent="0.3">
      <c r="A8944">
        <v>8943</v>
      </c>
      <c r="B8944" s="2">
        <v>45743</v>
      </c>
      <c r="C8944" t="s">
        <v>10</v>
      </c>
      <c r="D8944" t="s">
        <v>16</v>
      </c>
      <c r="E8944" t="s">
        <v>93</v>
      </c>
      <c r="F8944" t="s">
        <v>121</v>
      </c>
      <c r="G8944">
        <v>6</v>
      </c>
      <c r="H8944" s="3">
        <v>842.99</v>
      </c>
      <c r="I8944" s="3">
        <v>9109.7199999999993</v>
      </c>
    </row>
    <row r="8945" spans="1:9" x14ac:dyDescent="0.3">
      <c r="A8945">
        <v>8944</v>
      </c>
      <c r="B8945" s="2">
        <v>45741</v>
      </c>
      <c r="C8945" t="s">
        <v>14</v>
      </c>
      <c r="D8945" t="s">
        <v>20</v>
      </c>
      <c r="E8945" t="s">
        <v>116</v>
      </c>
      <c r="F8945" t="s">
        <v>122</v>
      </c>
      <c r="G8945">
        <v>9</v>
      </c>
      <c r="H8945" s="3">
        <v>1093.96</v>
      </c>
      <c r="I8945" s="3">
        <v>17732.72</v>
      </c>
    </row>
    <row r="8946" spans="1:9" x14ac:dyDescent="0.3">
      <c r="A8946">
        <v>8945</v>
      </c>
      <c r="B8946" s="2">
        <v>45737</v>
      </c>
      <c r="C8946" t="s">
        <v>14</v>
      </c>
      <c r="D8946" t="s">
        <v>17</v>
      </c>
      <c r="E8946" t="s">
        <v>71</v>
      </c>
      <c r="F8946" t="s">
        <v>121</v>
      </c>
      <c r="G8946">
        <v>6</v>
      </c>
      <c r="H8946" s="3">
        <v>1231.06</v>
      </c>
      <c r="I8946" s="3">
        <v>13303.38</v>
      </c>
    </row>
    <row r="8947" spans="1:9" x14ac:dyDescent="0.3">
      <c r="A8947">
        <v>8946</v>
      </c>
      <c r="B8947" s="2">
        <v>45737</v>
      </c>
      <c r="C8947" t="s">
        <v>15</v>
      </c>
      <c r="D8947" t="s">
        <v>16</v>
      </c>
      <c r="E8947" t="s">
        <v>96</v>
      </c>
      <c r="F8947" t="s">
        <v>121</v>
      </c>
      <c r="G8947">
        <v>4</v>
      </c>
      <c r="H8947" s="3">
        <v>1383.7</v>
      </c>
      <c r="I8947" s="3">
        <v>9968.58</v>
      </c>
    </row>
    <row r="8948" spans="1:9" x14ac:dyDescent="0.3">
      <c r="A8948">
        <v>8947</v>
      </c>
      <c r="B8948" s="2">
        <v>45739</v>
      </c>
      <c r="C8948" t="s">
        <v>9</v>
      </c>
      <c r="D8948" t="s">
        <v>17</v>
      </c>
      <c r="E8948" t="s">
        <v>105</v>
      </c>
      <c r="F8948" t="s">
        <v>121</v>
      </c>
      <c r="G8948">
        <v>10</v>
      </c>
      <c r="H8948" s="3">
        <v>575.05999999999995</v>
      </c>
      <c r="I8948" s="3">
        <v>10357.25</v>
      </c>
    </row>
    <row r="8949" spans="1:9" x14ac:dyDescent="0.3">
      <c r="A8949">
        <v>8948</v>
      </c>
      <c r="B8949" s="2">
        <v>45728</v>
      </c>
      <c r="C8949" t="s">
        <v>13</v>
      </c>
      <c r="D8949" t="s">
        <v>16</v>
      </c>
      <c r="E8949" t="s">
        <v>54</v>
      </c>
      <c r="F8949" t="s">
        <v>122</v>
      </c>
      <c r="G8949">
        <v>12</v>
      </c>
      <c r="H8949" s="3">
        <v>361.39</v>
      </c>
      <c r="I8949" s="3">
        <v>7810.68</v>
      </c>
    </row>
    <row r="8950" spans="1:9" x14ac:dyDescent="0.3">
      <c r="A8950">
        <v>8949</v>
      </c>
      <c r="B8950" s="2">
        <v>45721</v>
      </c>
      <c r="C8950" t="s">
        <v>11</v>
      </c>
      <c r="D8950" t="s">
        <v>19</v>
      </c>
      <c r="E8950" t="s">
        <v>31</v>
      </c>
      <c r="F8950" t="s">
        <v>121</v>
      </c>
      <c r="G8950">
        <v>1</v>
      </c>
      <c r="H8950" s="3">
        <v>851</v>
      </c>
      <c r="I8950" s="3">
        <v>1532.71</v>
      </c>
    </row>
    <row r="8951" spans="1:9" x14ac:dyDescent="0.3">
      <c r="A8951">
        <v>8950</v>
      </c>
      <c r="B8951" s="2">
        <v>45730</v>
      </c>
      <c r="C8951" t="s">
        <v>12</v>
      </c>
      <c r="D8951" t="s">
        <v>19</v>
      </c>
      <c r="E8951" t="s">
        <v>89</v>
      </c>
      <c r="F8951" t="s">
        <v>121</v>
      </c>
      <c r="G8951">
        <v>9</v>
      </c>
      <c r="H8951" s="3">
        <v>173.56</v>
      </c>
      <c r="I8951" s="3">
        <v>2813.35</v>
      </c>
    </row>
    <row r="8952" spans="1:9" x14ac:dyDescent="0.3">
      <c r="A8952">
        <v>8951</v>
      </c>
      <c r="B8952" s="2">
        <v>45745</v>
      </c>
      <c r="C8952" t="s">
        <v>15</v>
      </c>
      <c r="D8952" t="s">
        <v>19</v>
      </c>
      <c r="E8952" t="s">
        <v>35</v>
      </c>
      <c r="F8952" t="s">
        <v>122</v>
      </c>
      <c r="G8952">
        <v>7</v>
      </c>
      <c r="H8952" s="3">
        <v>1446.5</v>
      </c>
      <c r="I8952" s="3">
        <v>18236.77</v>
      </c>
    </row>
    <row r="8953" spans="1:9" x14ac:dyDescent="0.3">
      <c r="A8953">
        <v>8952</v>
      </c>
      <c r="B8953" s="2">
        <v>45732</v>
      </c>
      <c r="C8953" t="s">
        <v>13</v>
      </c>
      <c r="D8953" t="s">
        <v>20</v>
      </c>
      <c r="E8953" t="s">
        <v>90</v>
      </c>
      <c r="F8953" t="s">
        <v>121</v>
      </c>
      <c r="G8953">
        <v>15</v>
      </c>
      <c r="H8953" s="3">
        <v>311.24</v>
      </c>
      <c r="I8953" s="3">
        <v>8408.49</v>
      </c>
    </row>
    <row r="8954" spans="1:9" x14ac:dyDescent="0.3">
      <c r="A8954">
        <v>8953</v>
      </c>
      <c r="B8954" s="2">
        <v>45740</v>
      </c>
      <c r="C8954" t="s">
        <v>13</v>
      </c>
      <c r="D8954" t="s">
        <v>19</v>
      </c>
      <c r="E8954" t="s">
        <v>78</v>
      </c>
      <c r="F8954" t="s">
        <v>121</v>
      </c>
      <c r="G8954">
        <v>11</v>
      </c>
      <c r="H8954" s="3">
        <v>333.09</v>
      </c>
      <c r="I8954" s="3">
        <v>6599.12</v>
      </c>
    </row>
    <row r="8955" spans="1:9" x14ac:dyDescent="0.3">
      <c r="A8955">
        <v>8954</v>
      </c>
      <c r="B8955" s="2">
        <v>45735</v>
      </c>
      <c r="C8955" t="s">
        <v>10</v>
      </c>
      <c r="D8955" t="s">
        <v>16</v>
      </c>
      <c r="E8955" t="s">
        <v>65</v>
      </c>
      <c r="F8955" t="s">
        <v>122</v>
      </c>
      <c r="G8955">
        <v>1</v>
      </c>
      <c r="H8955" s="3">
        <v>838.43</v>
      </c>
      <c r="I8955" s="3">
        <v>1510.07</v>
      </c>
    </row>
    <row r="8956" spans="1:9" x14ac:dyDescent="0.3">
      <c r="A8956">
        <v>8955</v>
      </c>
      <c r="B8956" s="2">
        <v>45725</v>
      </c>
      <c r="C8956" t="s">
        <v>12</v>
      </c>
      <c r="D8956" t="s">
        <v>16</v>
      </c>
      <c r="E8956" t="s">
        <v>79</v>
      </c>
      <c r="F8956" t="s">
        <v>121</v>
      </c>
      <c r="G8956">
        <v>6</v>
      </c>
      <c r="H8956" s="3">
        <v>154.32</v>
      </c>
      <c r="I8956" s="3">
        <v>1667.65</v>
      </c>
    </row>
    <row r="8957" spans="1:9" x14ac:dyDescent="0.3">
      <c r="A8957">
        <v>8956</v>
      </c>
      <c r="B8957" s="2">
        <v>45743</v>
      </c>
      <c r="C8957" t="s">
        <v>14</v>
      </c>
      <c r="D8957" t="s">
        <v>17</v>
      </c>
      <c r="E8957" t="s">
        <v>46</v>
      </c>
      <c r="F8957" t="s">
        <v>122</v>
      </c>
      <c r="G8957">
        <v>10</v>
      </c>
      <c r="H8957" s="3">
        <v>1020.51</v>
      </c>
      <c r="I8957" s="3">
        <v>18380.14</v>
      </c>
    </row>
    <row r="8958" spans="1:9" x14ac:dyDescent="0.3">
      <c r="A8958">
        <v>8957</v>
      </c>
      <c r="B8958" s="2">
        <v>45743</v>
      </c>
      <c r="C8958" t="s">
        <v>10</v>
      </c>
      <c r="D8958" t="s">
        <v>17</v>
      </c>
      <c r="E8958" t="s">
        <v>65</v>
      </c>
      <c r="F8958" t="s">
        <v>121</v>
      </c>
      <c r="G8958">
        <v>7</v>
      </c>
      <c r="H8958" s="3">
        <v>796.15</v>
      </c>
      <c r="I8958" s="3">
        <v>10037.469999999999</v>
      </c>
    </row>
    <row r="8959" spans="1:9" x14ac:dyDescent="0.3">
      <c r="A8959">
        <v>8958</v>
      </c>
      <c r="B8959" s="2">
        <v>45733</v>
      </c>
      <c r="C8959" t="s">
        <v>13</v>
      </c>
      <c r="D8959" t="s">
        <v>17</v>
      </c>
      <c r="E8959" t="s">
        <v>110</v>
      </c>
      <c r="F8959" t="s">
        <v>121</v>
      </c>
      <c r="G8959">
        <v>9</v>
      </c>
      <c r="H8959" s="3">
        <v>434.13</v>
      </c>
      <c r="I8959" s="3">
        <v>7037.1</v>
      </c>
    </row>
    <row r="8960" spans="1:9" x14ac:dyDescent="0.3">
      <c r="A8960">
        <v>8959</v>
      </c>
      <c r="B8960" s="2">
        <v>45722</v>
      </c>
      <c r="C8960" t="s">
        <v>13</v>
      </c>
      <c r="D8960" t="s">
        <v>16</v>
      </c>
      <c r="E8960" t="s">
        <v>96</v>
      </c>
      <c r="F8960" t="s">
        <v>121</v>
      </c>
      <c r="G8960">
        <v>15</v>
      </c>
      <c r="H8960" s="3">
        <v>370.33</v>
      </c>
      <c r="I8960" s="3">
        <v>10004.870000000001</v>
      </c>
    </row>
    <row r="8961" spans="1:9" x14ac:dyDescent="0.3">
      <c r="A8961">
        <v>8960</v>
      </c>
      <c r="B8961" s="2">
        <v>45728</v>
      </c>
      <c r="C8961" t="s">
        <v>11</v>
      </c>
      <c r="D8961" t="s">
        <v>18</v>
      </c>
      <c r="E8961" t="s">
        <v>31</v>
      </c>
      <c r="F8961" t="s">
        <v>121</v>
      </c>
      <c r="G8961">
        <v>10</v>
      </c>
      <c r="H8961" s="3">
        <v>1187.56</v>
      </c>
      <c r="I8961" s="3">
        <v>21388.83</v>
      </c>
    </row>
    <row r="8962" spans="1:9" x14ac:dyDescent="0.3">
      <c r="A8962">
        <v>8961</v>
      </c>
      <c r="B8962" s="2">
        <v>45722</v>
      </c>
      <c r="C8962" t="s">
        <v>10</v>
      </c>
      <c r="D8962" t="s">
        <v>18</v>
      </c>
      <c r="E8962" t="s">
        <v>80</v>
      </c>
      <c r="F8962" t="s">
        <v>122</v>
      </c>
      <c r="G8962">
        <v>6</v>
      </c>
      <c r="H8962" s="3">
        <v>729.29</v>
      </c>
      <c r="I8962" s="3">
        <v>7881.03</v>
      </c>
    </row>
    <row r="8963" spans="1:9" x14ac:dyDescent="0.3">
      <c r="A8963">
        <v>8962</v>
      </c>
      <c r="B8963" s="2">
        <v>45721</v>
      </c>
      <c r="C8963" t="s">
        <v>11</v>
      </c>
      <c r="D8963" t="s">
        <v>18</v>
      </c>
      <c r="E8963" t="s">
        <v>105</v>
      </c>
      <c r="F8963" t="s">
        <v>122</v>
      </c>
      <c r="G8963">
        <v>3</v>
      </c>
      <c r="H8963" s="3">
        <v>855.05</v>
      </c>
      <c r="I8963" s="3">
        <v>4620.0200000000004</v>
      </c>
    </row>
    <row r="8964" spans="1:9" x14ac:dyDescent="0.3">
      <c r="A8964">
        <v>8963</v>
      </c>
      <c r="B8964" s="2">
        <v>45741</v>
      </c>
      <c r="C8964" t="s">
        <v>12</v>
      </c>
      <c r="D8964" t="s">
        <v>16</v>
      </c>
      <c r="E8964" t="s">
        <v>24</v>
      </c>
      <c r="F8964" t="s">
        <v>121</v>
      </c>
      <c r="G8964">
        <v>16</v>
      </c>
      <c r="H8964" s="3">
        <v>246.09</v>
      </c>
      <c r="I8964" s="3">
        <v>7091.62</v>
      </c>
    </row>
    <row r="8965" spans="1:9" x14ac:dyDescent="0.3">
      <c r="A8965">
        <v>8964</v>
      </c>
      <c r="B8965" s="2">
        <v>45722</v>
      </c>
      <c r="C8965" t="s">
        <v>15</v>
      </c>
      <c r="D8965" t="s">
        <v>18</v>
      </c>
      <c r="E8965" t="s">
        <v>28</v>
      </c>
      <c r="F8965" t="s">
        <v>121</v>
      </c>
      <c r="G8965">
        <v>2</v>
      </c>
      <c r="H8965" s="3">
        <v>1528.5</v>
      </c>
      <c r="I8965" s="3">
        <v>5505.88</v>
      </c>
    </row>
    <row r="8966" spans="1:9" x14ac:dyDescent="0.3">
      <c r="A8966">
        <v>8965</v>
      </c>
      <c r="B8966" s="2">
        <v>45739</v>
      </c>
      <c r="C8966" t="s">
        <v>13</v>
      </c>
      <c r="D8966" t="s">
        <v>16</v>
      </c>
      <c r="E8966" t="s">
        <v>80</v>
      </c>
      <c r="F8966" t="s">
        <v>122</v>
      </c>
      <c r="G8966">
        <v>15</v>
      </c>
      <c r="H8966" s="3">
        <v>344.48</v>
      </c>
      <c r="I8966" s="3">
        <v>9306.51</v>
      </c>
    </row>
    <row r="8967" spans="1:9" x14ac:dyDescent="0.3">
      <c r="A8967">
        <v>8966</v>
      </c>
      <c r="B8967" s="2">
        <v>45731</v>
      </c>
      <c r="C8967" t="s">
        <v>10</v>
      </c>
      <c r="D8967" t="s">
        <v>18</v>
      </c>
      <c r="E8967" t="s">
        <v>62</v>
      </c>
      <c r="F8967" t="s">
        <v>121</v>
      </c>
      <c r="G8967">
        <v>10</v>
      </c>
      <c r="H8967" s="3">
        <v>710.14</v>
      </c>
      <c r="I8967" s="3">
        <v>12790.15</v>
      </c>
    </row>
    <row r="8968" spans="1:9" x14ac:dyDescent="0.3">
      <c r="A8968">
        <v>8967</v>
      </c>
      <c r="B8968" s="2">
        <v>45724</v>
      </c>
      <c r="C8968" t="s">
        <v>14</v>
      </c>
      <c r="D8968" t="s">
        <v>18</v>
      </c>
      <c r="E8968" t="s">
        <v>48</v>
      </c>
      <c r="F8968" t="s">
        <v>121</v>
      </c>
      <c r="G8968">
        <v>2</v>
      </c>
      <c r="H8968" s="3">
        <v>1377.2</v>
      </c>
      <c r="I8968" s="3">
        <v>4960.88</v>
      </c>
    </row>
    <row r="8969" spans="1:9" x14ac:dyDescent="0.3">
      <c r="A8969">
        <v>8968</v>
      </c>
      <c r="B8969" s="2">
        <v>45746</v>
      </c>
      <c r="C8969" t="s">
        <v>10</v>
      </c>
      <c r="D8969" t="s">
        <v>18</v>
      </c>
      <c r="E8969" t="s">
        <v>64</v>
      </c>
      <c r="F8969" t="s">
        <v>121</v>
      </c>
      <c r="G8969">
        <v>5</v>
      </c>
      <c r="H8969" s="3">
        <v>793.39</v>
      </c>
      <c r="I8969" s="3">
        <v>7144.77</v>
      </c>
    </row>
    <row r="8970" spans="1:9" x14ac:dyDescent="0.3">
      <c r="A8970">
        <v>8969</v>
      </c>
      <c r="B8970" s="2">
        <v>45746</v>
      </c>
      <c r="C8970" t="s">
        <v>10</v>
      </c>
      <c r="D8970" t="s">
        <v>20</v>
      </c>
      <c r="E8970" t="s">
        <v>73</v>
      </c>
      <c r="F8970" t="s">
        <v>121</v>
      </c>
      <c r="G8970">
        <v>7</v>
      </c>
      <c r="H8970" s="3">
        <v>874.66</v>
      </c>
      <c r="I8970" s="3">
        <v>11027.29</v>
      </c>
    </row>
    <row r="8971" spans="1:9" x14ac:dyDescent="0.3">
      <c r="A8971">
        <v>8970</v>
      </c>
      <c r="B8971" s="2">
        <v>45727</v>
      </c>
      <c r="C8971" t="s">
        <v>14</v>
      </c>
      <c r="D8971" t="s">
        <v>18</v>
      </c>
      <c r="E8971" t="s">
        <v>74</v>
      </c>
      <c r="F8971" t="s">
        <v>122</v>
      </c>
      <c r="G8971">
        <v>6</v>
      </c>
      <c r="H8971" s="3">
        <v>1215.55</v>
      </c>
      <c r="I8971" s="3">
        <v>13135.77</v>
      </c>
    </row>
    <row r="8972" spans="1:9" x14ac:dyDescent="0.3">
      <c r="A8972">
        <v>8971</v>
      </c>
      <c r="B8972" s="2">
        <v>45726</v>
      </c>
      <c r="C8972" t="s">
        <v>12</v>
      </c>
      <c r="D8972" t="s">
        <v>17</v>
      </c>
      <c r="E8972" t="s">
        <v>76</v>
      </c>
      <c r="F8972" t="s">
        <v>122</v>
      </c>
      <c r="G8972">
        <v>7</v>
      </c>
      <c r="H8972" s="3">
        <v>212.2</v>
      </c>
      <c r="I8972" s="3">
        <v>2675.31</v>
      </c>
    </row>
    <row r="8973" spans="1:9" x14ac:dyDescent="0.3">
      <c r="A8973">
        <v>8972</v>
      </c>
      <c r="B8973" s="2">
        <v>45728</v>
      </c>
      <c r="C8973" t="s">
        <v>11</v>
      </c>
      <c r="D8973" t="s">
        <v>17</v>
      </c>
      <c r="E8973" t="s">
        <v>68</v>
      </c>
      <c r="F8973" t="s">
        <v>121</v>
      </c>
      <c r="G8973">
        <v>4</v>
      </c>
      <c r="H8973" s="3">
        <v>1054.1500000000001</v>
      </c>
      <c r="I8973" s="3">
        <v>7594.41</v>
      </c>
    </row>
    <row r="8974" spans="1:9" x14ac:dyDescent="0.3">
      <c r="A8974">
        <v>8973</v>
      </c>
      <c r="B8974" s="2">
        <v>45739</v>
      </c>
      <c r="C8974" t="s">
        <v>10</v>
      </c>
      <c r="D8974" t="s">
        <v>19</v>
      </c>
      <c r="E8974" t="s">
        <v>53</v>
      </c>
      <c r="F8974" t="s">
        <v>122</v>
      </c>
      <c r="G8974">
        <v>5</v>
      </c>
      <c r="H8974" s="3">
        <v>886.19</v>
      </c>
      <c r="I8974" s="3">
        <v>7980.47</v>
      </c>
    </row>
    <row r="8975" spans="1:9" x14ac:dyDescent="0.3">
      <c r="A8975">
        <v>8974</v>
      </c>
      <c r="B8975" s="2">
        <v>45738</v>
      </c>
      <c r="C8975" t="s">
        <v>12</v>
      </c>
      <c r="D8975" t="s">
        <v>17</v>
      </c>
      <c r="E8975" t="s">
        <v>115</v>
      </c>
      <c r="F8975" t="s">
        <v>121</v>
      </c>
      <c r="G8975">
        <v>11</v>
      </c>
      <c r="H8975" s="3">
        <v>236.42</v>
      </c>
      <c r="I8975" s="3">
        <v>4683.91</v>
      </c>
    </row>
    <row r="8976" spans="1:9" x14ac:dyDescent="0.3">
      <c r="A8976">
        <v>8975</v>
      </c>
      <c r="B8976" s="2">
        <v>45730</v>
      </c>
      <c r="C8976" t="s">
        <v>14</v>
      </c>
      <c r="D8976" t="s">
        <v>18</v>
      </c>
      <c r="E8976" t="s">
        <v>67</v>
      </c>
      <c r="F8976" t="s">
        <v>121</v>
      </c>
      <c r="G8976">
        <v>6</v>
      </c>
      <c r="H8976" s="3">
        <v>1156.6199999999999</v>
      </c>
      <c r="I8976" s="3">
        <v>12498.95</v>
      </c>
    </row>
    <row r="8977" spans="1:9" x14ac:dyDescent="0.3">
      <c r="A8977">
        <v>8976</v>
      </c>
      <c r="B8977" s="2">
        <v>45729</v>
      </c>
      <c r="C8977" t="s">
        <v>9</v>
      </c>
      <c r="D8977" t="s">
        <v>16</v>
      </c>
      <c r="E8977" t="s">
        <v>51</v>
      </c>
      <c r="F8977" t="s">
        <v>122</v>
      </c>
      <c r="G8977">
        <v>8</v>
      </c>
      <c r="H8977" s="3">
        <v>470.61</v>
      </c>
      <c r="I8977" s="3">
        <v>6780.83</v>
      </c>
    </row>
    <row r="8978" spans="1:9" x14ac:dyDescent="0.3">
      <c r="A8978">
        <v>8977</v>
      </c>
      <c r="B8978" s="2">
        <v>45718</v>
      </c>
      <c r="C8978" t="s">
        <v>10</v>
      </c>
      <c r="D8978" t="s">
        <v>20</v>
      </c>
      <c r="E8978" t="s">
        <v>46</v>
      </c>
      <c r="F8978" t="s">
        <v>122</v>
      </c>
      <c r="G8978">
        <v>9</v>
      </c>
      <c r="H8978" s="3">
        <v>724.52</v>
      </c>
      <c r="I8978" s="3">
        <v>11744.23</v>
      </c>
    </row>
    <row r="8979" spans="1:9" x14ac:dyDescent="0.3">
      <c r="A8979">
        <v>8978</v>
      </c>
      <c r="B8979" s="2">
        <v>45729</v>
      </c>
      <c r="C8979" t="s">
        <v>12</v>
      </c>
      <c r="D8979" t="s">
        <v>19</v>
      </c>
      <c r="E8979" t="s">
        <v>58</v>
      </c>
      <c r="F8979" t="s">
        <v>122</v>
      </c>
      <c r="G8979">
        <v>5</v>
      </c>
      <c r="H8979" s="3">
        <v>158.63999999999999</v>
      </c>
      <c r="I8979" s="3">
        <v>1428.61</v>
      </c>
    </row>
    <row r="8980" spans="1:9" x14ac:dyDescent="0.3">
      <c r="A8980">
        <v>8979</v>
      </c>
      <c r="B8980" s="2">
        <v>45719</v>
      </c>
      <c r="C8980" t="s">
        <v>10</v>
      </c>
      <c r="D8980" t="s">
        <v>16</v>
      </c>
      <c r="E8980" t="s">
        <v>49</v>
      </c>
      <c r="F8980" t="s">
        <v>122</v>
      </c>
      <c r="G8980">
        <v>1</v>
      </c>
      <c r="H8980" s="3">
        <v>818.54</v>
      </c>
      <c r="I8980" s="3">
        <v>1474.25</v>
      </c>
    </row>
    <row r="8981" spans="1:9" x14ac:dyDescent="0.3">
      <c r="A8981">
        <v>8980</v>
      </c>
      <c r="B8981" s="2">
        <v>45743</v>
      </c>
      <c r="C8981" t="s">
        <v>9</v>
      </c>
      <c r="D8981" t="s">
        <v>17</v>
      </c>
      <c r="E8981" t="s">
        <v>115</v>
      </c>
      <c r="F8981" t="s">
        <v>121</v>
      </c>
      <c r="G8981">
        <v>16</v>
      </c>
      <c r="H8981" s="3">
        <v>528.35</v>
      </c>
      <c r="I8981" s="3">
        <v>15225.56</v>
      </c>
    </row>
    <row r="8982" spans="1:9" x14ac:dyDescent="0.3">
      <c r="A8982">
        <v>8981</v>
      </c>
      <c r="B8982" s="2">
        <v>45741</v>
      </c>
      <c r="C8982" t="s">
        <v>10</v>
      </c>
      <c r="D8982" t="s">
        <v>16</v>
      </c>
      <c r="E8982" t="s">
        <v>58</v>
      </c>
      <c r="F8982" t="s">
        <v>121</v>
      </c>
      <c r="G8982">
        <v>6</v>
      </c>
      <c r="H8982" s="3">
        <v>778.07</v>
      </c>
      <c r="I8982" s="3">
        <v>8408.17</v>
      </c>
    </row>
    <row r="8983" spans="1:9" x14ac:dyDescent="0.3">
      <c r="A8983">
        <v>8982</v>
      </c>
      <c r="B8983" s="2">
        <v>45737</v>
      </c>
      <c r="C8983" t="s">
        <v>9</v>
      </c>
      <c r="D8983" t="s">
        <v>19</v>
      </c>
      <c r="E8983" t="s">
        <v>113</v>
      </c>
      <c r="F8983" t="s">
        <v>122</v>
      </c>
      <c r="G8983">
        <v>5</v>
      </c>
      <c r="H8983" s="3">
        <v>496.29</v>
      </c>
      <c r="I8983" s="3">
        <v>4469.2700000000004</v>
      </c>
    </row>
    <row r="8984" spans="1:9" x14ac:dyDescent="0.3">
      <c r="A8984">
        <v>8983</v>
      </c>
      <c r="B8984" s="2">
        <v>45727</v>
      </c>
      <c r="C8984" t="s">
        <v>13</v>
      </c>
      <c r="D8984" t="s">
        <v>16</v>
      </c>
      <c r="E8984" t="s">
        <v>31</v>
      </c>
      <c r="F8984" t="s">
        <v>122</v>
      </c>
      <c r="G8984">
        <v>9</v>
      </c>
      <c r="H8984" s="3">
        <v>475.26</v>
      </c>
      <c r="I8984" s="3">
        <v>7703.8</v>
      </c>
    </row>
    <row r="8985" spans="1:9" x14ac:dyDescent="0.3">
      <c r="A8985">
        <v>8984</v>
      </c>
      <c r="B8985" s="2">
        <v>45740</v>
      </c>
      <c r="C8985" t="s">
        <v>12</v>
      </c>
      <c r="D8985" t="s">
        <v>16</v>
      </c>
      <c r="E8985" t="s">
        <v>84</v>
      </c>
      <c r="F8985" t="s">
        <v>121</v>
      </c>
      <c r="G8985">
        <v>5</v>
      </c>
      <c r="H8985" s="3">
        <v>194.75</v>
      </c>
      <c r="I8985" s="3">
        <v>1753.8</v>
      </c>
    </row>
    <row r="8986" spans="1:9" x14ac:dyDescent="0.3">
      <c r="A8986">
        <v>8985</v>
      </c>
      <c r="B8986" s="2">
        <v>45739</v>
      </c>
      <c r="C8986" t="s">
        <v>15</v>
      </c>
      <c r="D8986" t="s">
        <v>17</v>
      </c>
      <c r="E8986" t="s">
        <v>92</v>
      </c>
      <c r="F8986" t="s">
        <v>122</v>
      </c>
      <c r="G8986">
        <v>8</v>
      </c>
      <c r="H8986" s="3">
        <v>1219.3</v>
      </c>
      <c r="I8986" s="3">
        <v>17568.39</v>
      </c>
    </row>
    <row r="8987" spans="1:9" x14ac:dyDescent="0.3">
      <c r="A8987">
        <v>8986</v>
      </c>
      <c r="B8987" s="2">
        <v>45742</v>
      </c>
      <c r="C8987" t="s">
        <v>15</v>
      </c>
      <c r="D8987" t="s">
        <v>16</v>
      </c>
      <c r="E8987" t="s">
        <v>90</v>
      </c>
      <c r="F8987" t="s">
        <v>121</v>
      </c>
      <c r="G8987">
        <v>2</v>
      </c>
      <c r="H8987" s="3">
        <v>1699.07</v>
      </c>
      <c r="I8987" s="3">
        <v>6120.3</v>
      </c>
    </row>
    <row r="8988" spans="1:9" x14ac:dyDescent="0.3">
      <c r="A8988">
        <v>8987</v>
      </c>
      <c r="B8988" s="2">
        <v>45747</v>
      </c>
      <c r="C8988" t="s">
        <v>15</v>
      </c>
      <c r="D8988" t="s">
        <v>16</v>
      </c>
      <c r="E8988" t="s">
        <v>57</v>
      </c>
      <c r="F8988" t="s">
        <v>122</v>
      </c>
      <c r="G8988">
        <v>9</v>
      </c>
      <c r="H8988" s="3">
        <v>1716.36</v>
      </c>
      <c r="I8988" s="3">
        <v>27821.62</v>
      </c>
    </row>
    <row r="8989" spans="1:9" x14ac:dyDescent="0.3">
      <c r="A8989">
        <v>8988</v>
      </c>
      <c r="B8989" s="2">
        <v>45736</v>
      </c>
      <c r="C8989" t="s">
        <v>14</v>
      </c>
      <c r="D8989" t="s">
        <v>19</v>
      </c>
      <c r="E8989" t="s">
        <v>97</v>
      </c>
      <c r="F8989" t="s">
        <v>121</v>
      </c>
      <c r="G8989">
        <v>4</v>
      </c>
      <c r="H8989" s="3">
        <v>1356.41</v>
      </c>
      <c r="I8989" s="3">
        <v>9771.98</v>
      </c>
    </row>
    <row r="8990" spans="1:9" x14ac:dyDescent="0.3">
      <c r="A8990">
        <v>8989</v>
      </c>
      <c r="B8990" s="2">
        <v>45745</v>
      </c>
      <c r="C8990" t="s">
        <v>9</v>
      </c>
      <c r="D8990" t="s">
        <v>18</v>
      </c>
      <c r="E8990" t="s">
        <v>63</v>
      </c>
      <c r="F8990" t="s">
        <v>121</v>
      </c>
      <c r="G8990">
        <v>13</v>
      </c>
      <c r="H8990" s="3">
        <v>411.48</v>
      </c>
      <c r="I8990" s="3">
        <v>9634.3799999999992</v>
      </c>
    </row>
    <row r="8991" spans="1:9" x14ac:dyDescent="0.3">
      <c r="A8991">
        <v>8990</v>
      </c>
      <c r="B8991" s="2">
        <v>45743</v>
      </c>
      <c r="C8991" t="s">
        <v>10</v>
      </c>
      <c r="D8991" t="s">
        <v>16</v>
      </c>
      <c r="E8991" t="s">
        <v>59</v>
      </c>
      <c r="F8991" t="s">
        <v>122</v>
      </c>
      <c r="G8991">
        <v>7</v>
      </c>
      <c r="H8991" s="3">
        <v>805</v>
      </c>
      <c r="I8991" s="3">
        <v>10149.049999999999</v>
      </c>
    </row>
    <row r="8992" spans="1:9" x14ac:dyDescent="0.3">
      <c r="A8992">
        <v>8991</v>
      </c>
      <c r="B8992" s="2">
        <v>45741</v>
      </c>
      <c r="C8992" t="s">
        <v>11</v>
      </c>
      <c r="D8992" t="s">
        <v>18</v>
      </c>
      <c r="E8992" t="s">
        <v>80</v>
      </c>
      <c r="F8992" t="s">
        <v>121</v>
      </c>
      <c r="G8992">
        <v>9</v>
      </c>
      <c r="H8992" s="3">
        <v>1014.94</v>
      </c>
      <c r="I8992" s="3">
        <v>16451.84</v>
      </c>
    </row>
    <row r="8993" spans="1:9" x14ac:dyDescent="0.3">
      <c r="A8993">
        <v>8992</v>
      </c>
      <c r="B8993" s="2">
        <v>45747</v>
      </c>
      <c r="C8993" t="s">
        <v>12</v>
      </c>
      <c r="D8993" t="s">
        <v>16</v>
      </c>
      <c r="E8993" t="s">
        <v>80</v>
      </c>
      <c r="F8993" t="s">
        <v>121</v>
      </c>
      <c r="G8993">
        <v>16</v>
      </c>
      <c r="H8993" s="3">
        <v>242.21</v>
      </c>
      <c r="I8993" s="3">
        <v>6979.81</v>
      </c>
    </row>
    <row r="8994" spans="1:9" x14ac:dyDescent="0.3">
      <c r="A8994">
        <v>8993</v>
      </c>
      <c r="B8994" s="2">
        <v>45736</v>
      </c>
      <c r="C8994" t="s">
        <v>15</v>
      </c>
      <c r="D8994" t="s">
        <v>16</v>
      </c>
      <c r="E8994" t="s">
        <v>28</v>
      </c>
      <c r="F8994" t="s">
        <v>122</v>
      </c>
      <c r="G8994">
        <v>5</v>
      </c>
      <c r="H8994" s="3">
        <v>1289.18</v>
      </c>
      <c r="I8994" s="3">
        <v>11609.54</v>
      </c>
    </row>
    <row r="8995" spans="1:9" x14ac:dyDescent="0.3">
      <c r="A8995">
        <v>8994</v>
      </c>
      <c r="B8995" s="2">
        <v>45745</v>
      </c>
      <c r="C8995" t="s">
        <v>10</v>
      </c>
      <c r="D8995" t="s">
        <v>16</v>
      </c>
      <c r="E8995" t="s">
        <v>53</v>
      </c>
      <c r="F8995" t="s">
        <v>121</v>
      </c>
      <c r="G8995">
        <v>2</v>
      </c>
      <c r="H8995" s="3">
        <v>738.62</v>
      </c>
      <c r="I8995" s="3">
        <v>2660.62</v>
      </c>
    </row>
    <row r="8996" spans="1:9" x14ac:dyDescent="0.3">
      <c r="A8996">
        <v>8995</v>
      </c>
      <c r="B8996" s="2">
        <v>45724</v>
      </c>
      <c r="C8996" t="s">
        <v>13</v>
      </c>
      <c r="D8996" t="s">
        <v>17</v>
      </c>
      <c r="E8996" t="s">
        <v>46</v>
      </c>
      <c r="F8996" t="s">
        <v>122</v>
      </c>
      <c r="G8996">
        <v>5</v>
      </c>
      <c r="H8996" s="3">
        <v>355.66</v>
      </c>
      <c r="I8996" s="3">
        <v>3202.85</v>
      </c>
    </row>
    <row r="8997" spans="1:9" x14ac:dyDescent="0.3">
      <c r="A8997">
        <v>8996</v>
      </c>
      <c r="B8997" s="2">
        <v>45731</v>
      </c>
      <c r="C8997" t="s">
        <v>12</v>
      </c>
      <c r="D8997" t="s">
        <v>18</v>
      </c>
      <c r="E8997" t="s">
        <v>34</v>
      </c>
      <c r="F8997" t="s">
        <v>121</v>
      </c>
      <c r="G8997">
        <v>17</v>
      </c>
      <c r="H8997" s="3">
        <v>214.98</v>
      </c>
      <c r="I8997" s="3">
        <v>6582.31</v>
      </c>
    </row>
    <row r="8998" spans="1:9" x14ac:dyDescent="0.3">
      <c r="A8998">
        <v>8997</v>
      </c>
      <c r="B8998" s="2">
        <v>45739</v>
      </c>
      <c r="C8998" t="s">
        <v>15</v>
      </c>
      <c r="D8998" t="s">
        <v>17</v>
      </c>
      <c r="E8998" t="s">
        <v>21</v>
      </c>
      <c r="F8998" t="s">
        <v>121</v>
      </c>
      <c r="G8998">
        <v>4</v>
      </c>
      <c r="H8998" s="3">
        <v>1613.97</v>
      </c>
      <c r="I8998" s="3">
        <v>11627.52</v>
      </c>
    </row>
    <row r="8999" spans="1:9" x14ac:dyDescent="0.3">
      <c r="A8999">
        <v>8998</v>
      </c>
      <c r="B8999" s="2">
        <v>45719</v>
      </c>
      <c r="C8999" t="s">
        <v>13</v>
      </c>
      <c r="D8999" t="s">
        <v>19</v>
      </c>
      <c r="E8999" t="s">
        <v>120</v>
      </c>
      <c r="F8999" t="s">
        <v>122</v>
      </c>
      <c r="G8999">
        <v>14</v>
      </c>
      <c r="H8999" s="3">
        <v>450.74</v>
      </c>
      <c r="I8999" s="3">
        <v>11365.42</v>
      </c>
    </row>
    <row r="9000" spans="1:9" x14ac:dyDescent="0.3">
      <c r="A9000">
        <v>8999</v>
      </c>
      <c r="B9000" s="2">
        <v>45734</v>
      </c>
      <c r="C9000" t="s">
        <v>11</v>
      </c>
      <c r="D9000" t="s">
        <v>16</v>
      </c>
      <c r="E9000" t="s">
        <v>61</v>
      </c>
      <c r="F9000" t="s">
        <v>121</v>
      </c>
      <c r="G9000">
        <v>8</v>
      </c>
      <c r="H9000" s="3">
        <v>809.02</v>
      </c>
      <c r="I9000" s="3">
        <v>11656.84</v>
      </c>
    </row>
    <row r="9001" spans="1:9" x14ac:dyDescent="0.3">
      <c r="A9001">
        <v>9000</v>
      </c>
      <c r="B9001" s="2">
        <v>45741</v>
      </c>
      <c r="C9001" t="s">
        <v>14</v>
      </c>
      <c r="D9001" t="s">
        <v>19</v>
      </c>
      <c r="E9001" t="s">
        <v>30</v>
      </c>
      <c r="F9001" t="s">
        <v>121</v>
      </c>
      <c r="G9001">
        <v>5</v>
      </c>
      <c r="H9001" s="3">
        <v>1495.97</v>
      </c>
      <c r="I9001" s="3">
        <v>13471.76</v>
      </c>
    </row>
    <row r="9002" spans="1:9" x14ac:dyDescent="0.3">
      <c r="A9002">
        <v>9001</v>
      </c>
      <c r="B9002" s="2">
        <v>45727</v>
      </c>
      <c r="C9002" t="s">
        <v>14</v>
      </c>
      <c r="D9002" t="s">
        <v>18</v>
      </c>
      <c r="E9002" t="s">
        <v>92</v>
      </c>
      <c r="F9002" t="s">
        <v>121</v>
      </c>
      <c r="G9002">
        <v>7</v>
      </c>
      <c r="H9002" s="3">
        <v>1359.89</v>
      </c>
      <c r="I9002" s="3">
        <v>17144.84</v>
      </c>
    </row>
    <row r="9003" spans="1:9" x14ac:dyDescent="0.3">
      <c r="A9003">
        <v>9002</v>
      </c>
      <c r="B9003" s="2">
        <v>45738</v>
      </c>
      <c r="C9003" t="s">
        <v>9</v>
      </c>
      <c r="D9003" t="s">
        <v>16</v>
      </c>
      <c r="E9003" t="s">
        <v>68</v>
      </c>
      <c r="F9003" t="s">
        <v>121</v>
      </c>
      <c r="G9003">
        <v>20</v>
      </c>
      <c r="H9003" s="3">
        <v>551.51</v>
      </c>
      <c r="I9003" s="3">
        <v>19866.2</v>
      </c>
    </row>
    <row r="9004" spans="1:9" x14ac:dyDescent="0.3">
      <c r="A9004">
        <v>9003</v>
      </c>
      <c r="B9004" s="2">
        <v>45721</v>
      </c>
      <c r="C9004" t="s">
        <v>13</v>
      </c>
      <c r="D9004" t="s">
        <v>16</v>
      </c>
      <c r="E9004" t="s">
        <v>82</v>
      </c>
      <c r="F9004" t="s">
        <v>122</v>
      </c>
      <c r="G9004">
        <v>14</v>
      </c>
      <c r="H9004" s="3">
        <v>446.02</v>
      </c>
      <c r="I9004" s="3">
        <v>11246.41</v>
      </c>
    </row>
    <row r="9005" spans="1:9" x14ac:dyDescent="0.3">
      <c r="A9005">
        <v>9004</v>
      </c>
      <c r="B9005" s="2">
        <v>45725</v>
      </c>
      <c r="C9005" t="s">
        <v>13</v>
      </c>
      <c r="D9005" t="s">
        <v>18</v>
      </c>
      <c r="E9005" t="s">
        <v>52</v>
      </c>
      <c r="F9005" t="s">
        <v>122</v>
      </c>
      <c r="G9005">
        <v>17</v>
      </c>
      <c r="H9005" s="3">
        <v>417.75</v>
      </c>
      <c r="I9005" s="3">
        <v>12790.78</v>
      </c>
    </row>
    <row r="9006" spans="1:9" x14ac:dyDescent="0.3">
      <c r="A9006">
        <v>9005</v>
      </c>
      <c r="B9006" s="2">
        <v>45731</v>
      </c>
      <c r="C9006" t="s">
        <v>10</v>
      </c>
      <c r="D9006" t="s">
        <v>16</v>
      </c>
      <c r="E9006" t="s">
        <v>114</v>
      </c>
      <c r="F9006" t="s">
        <v>122</v>
      </c>
      <c r="G9006">
        <v>9</v>
      </c>
      <c r="H9006" s="3">
        <v>701.55</v>
      </c>
      <c r="I9006" s="3">
        <v>11371.89</v>
      </c>
    </row>
    <row r="9007" spans="1:9" x14ac:dyDescent="0.3">
      <c r="A9007">
        <v>9006</v>
      </c>
      <c r="B9007" s="2">
        <v>45723</v>
      </c>
      <c r="C9007" t="s">
        <v>9</v>
      </c>
      <c r="D9007" t="s">
        <v>18</v>
      </c>
      <c r="E9007" t="s">
        <v>51</v>
      </c>
      <c r="F9007" t="s">
        <v>121</v>
      </c>
      <c r="G9007">
        <v>20</v>
      </c>
      <c r="H9007" s="3">
        <v>566.86</v>
      </c>
      <c r="I9007" s="3">
        <v>20419.13</v>
      </c>
    </row>
    <row r="9008" spans="1:9" x14ac:dyDescent="0.3">
      <c r="A9008">
        <v>9007</v>
      </c>
      <c r="B9008" s="2">
        <v>45720</v>
      </c>
      <c r="C9008" t="s">
        <v>9</v>
      </c>
      <c r="D9008" t="s">
        <v>17</v>
      </c>
      <c r="E9008" t="s">
        <v>93</v>
      </c>
      <c r="F9008" t="s">
        <v>121</v>
      </c>
      <c r="G9008">
        <v>16</v>
      </c>
      <c r="H9008" s="3">
        <v>488.87</v>
      </c>
      <c r="I9008" s="3">
        <v>14087.85</v>
      </c>
    </row>
    <row r="9009" spans="1:9" x14ac:dyDescent="0.3">
      <c r="A9009">
        <v>9008</v>
      </c>
      <c r="B9009" s="2">
        <v>45725</v>
      </c>
      <c r="C9009" t="s">
        <v>15</v>
      </c>
      <c r="D9009" t="s">
        <v>19</v>
      </c>
      <c r="E9009" t="s">
        <v>96</v>
      </c>
      <c r="F9009" t="s">
        <v>121</v>
      </c>
      <c r="G9009">
        <v>5</v>
      </c>
      <c r="H9009" s="3">
        <v>1326.45</v>
      </c>
      <c r="I9009" s="3">
        <v>11945.17</v>
      </c>
    </row>
    <row r="9010" spans="1:9" x14ac:dyDescent="0.3">
      <c r="A9010">
        <v>9009</v>
      </c>
      <c r="B9010" s="2">
        <v>45735</v>
      </c>
      <c r="C9010" t="s">
        <v>12</v>
      </c>
      <c r="D9010" t="s">
        <v>18</v>
      </c>
      <c r="E9010" t="s">
        <v>26</v>
      </c>
      <c r="F9010" t="s">
        <v>122</v>
      </c>
      <c r="G9010">
        <v>11</v>
      </c>
      <c r="H9010" s="3">
        <v>191.94</v>
      </c>
      <c r="I9010" s="3">
        <v>3802.68</v>
      </c>
    </row>
    <row r="9011" spans="1:9" x14ac:dyDescent="0.3">
      <c r="A9011">
        <v>9010</v>
      </c>
      <c r="B9011" s="2">
        <v>45722</v>
      </c>
      <c r="C9011" t="s">
        <v>15</v>
      </c>
      <c r="D9011" t="s">
        <v>19</v>
      </c>
      <c r="E9011" t="s">
        <v>112</v>
      </c>
      <c r="F9011" t="s">
        <v>122</v>
      </c>
      <c r="G9011">
        <v>1</v>
      </c>
      <c r="H9011" s="3">
        <v>1332.69</v>
      </c>
      <c r="I9011" s="3">
        <v>2400.27</v>
      </c>
    </row>
    <row r="9012" spans="1:9" x14ac:dyDescent="0.3">
      <c r="A9012">
        <v>9011</v>
      </c>
      <c r="B9012" s="2">
        <v>45722</v>
      </c>
      <c r="C9012" t="s">
        <v>15</v>
      </c>
      <c r="D9012" t="s">
        <v>18</v>
      </c>
      <c r="E9012" t="s">
        <v>105</v>
      </c>
      <c r="F9012" t="s">
        <v>122</v>
      </c>
      <c r="G9012">
        <v>1</v>
      </c>
      <c r="H9012" s="3">
        <v>1583.82</v>
      </c>
      <c r="I9012" s="3">
        <v>2852.58</v>
      </c>
    </row>
    <row r="9013" spans="1:9" x14ac:dyDescent="0.3">
      <c r="A9013">
        <v>9012</v>
      </c>
      <c r="B9013" s="2">
        <v>45723</v>
      </c>
      <c r="C9013" t="s">
        <v>15</v>
      </c>
      <c r="D9013" t="s">
        <v>18</v>
      </c>
      <c r="E9013" t="s">
        <v>87</v>
      </c>
      <c r="F9013" t="s">
        <v>121</v>
      </c>
      <c r="G9013">
        <v>1</v>
      </c>
      <c r="H9013" s="3">
        <v>1756.68</v>
      </c>
      <c r="I9013" s="3">
        <v>3163.91</v>
      </c>
    </row>
    <row r="9014" spans="1:9" x14ac:dyDescent="0.3">
      <c r="A9014">
        <v>9013</v>
      </c>
      <c r="B9014" s="2">
        <v>45727</v>
      </c>
      <c r="C9014" t="s">
        <v>14</v>
      </c>
      <c r="D9014" t="s">
        <v>19</v>
      </c>
      <c r="E9014" t="s">
        <v>115</v>
      </c>
      <c r="F9014" t="s">
        <v>122</v>
      </c>
      <c r="G9014">
        <v>3</v>
      </c>
      <c r="H9014" s="3">
        <v>1364.14</v>
      </c>
      <c r="I9014" s="3">
        <v>7370.75</v>
      </c>
    </row>
    <row r="9015" spans="1:9" x14ac:dyDescent="0.3">
      <c r="A9015">
        <v>9014</v>
      </c>
      <c r="B9015" s="2">
        <v>45722</v>
      </c>
      <c r="C9015" t="s">
        <v>15</v>
      </c>
      <c r="D9015" t="s">
        <v>19</v>
      </c>
      <c r="E9015" t="s">
        <v>112</v>
      </c>
      <c r="F9015" t="s">
        <v>122</v>
      </c>
      <c r="G9015">
        <v>1</v>
      </c>
      <c r="H9015" s="3">
        <v>1600.66</v>
      </c>
      <c r="I9015" s="3">
        <v>2882.91</v>
      </c>
    </row>
    <row r="9016" spans="1:9" x14ac:dyDescent="0.3">
      <c r="A9016">
        <v>9015</v>
      </c>
      <c r="B9016" s="2">
        <v>45718</v>
      </c>
      <c r="C9016" t="s">
        <v>11</v>
      </c>
      <c r="D9016" t="s">
        <v>18</v>
      </c>
      <c r="E9016" t="s">
        <v>97</v>
      </c>
      <c r="F9016" t="s">
        <v>121</v>
      </c>
      <c r="G9016">
        <v>3</v>
      </c>
      <c r="H9016" s="3">
        <v>1188.27</v>
      </c>
      <c r="I9016" s="3">
        <v>6420.49</v>
      </c>
    </row>
    <row r="9017" spans="1:9" x14ac:dyDescent="0.3">
      <c r="A9017">
        <v>9016</v>
      </c>
      <c r="B9017" s="2">
        <v>45747</v>
      </c>
      <c r="C9017" t="s">
        <v>9</v>
      </c>
      <c r="D9017" t="s">
        <v>16</v>
      </c>
      <c r="E9017" t="s">
        <v>106</v>
      </c>
      <c r="F9017" t="s">
        <v>121</v>
      </c>
      <c r="G9017">
        <v>14</v>
      </c>
      <c r="H9017" s="3">
        <v>528.12</v>
      </c>
      <c r="I9017" s="3">
        <v>13316.56</v>
      </c>
    </row>
    <row r="9018" spans="1:9" x14ac:dyDescent="0.3">
      <c r="A9018">
        <v>9017</v>
      </c>
      <c r="B9018" s="2">
        <v>45728</v>
      </c>
      <c r="C9018" t="s">
        <v>12</v>
      </c>
      <c r="D9018" t="s">
        <v>19</v>
      </c>
      <c r="E9018" t="s">
        <v>25</v>
      </c>
      <c r="F9018" t="s">
        <v>121</v>
      </c>
      <c r="G9018">
        <v>8</v>
      </c>
      <c r="H9018" s="3">
        <v>155.43</v>
      </c>
      <c r="I9018" s="3">
        <v>2239.5300000000002</v>
      </c>
    </row>
    <row r="9019" spans="1:9" x14ac:dyDescent="0.3">
      <c r="A9019">
        <v>9018</v>
      </c>
      <c r="B9019" s="2">
        <v>45727</v>
      </c>
      <c r="C9019" t="s">
        <v>11</v>
      </c>
      <c r="D9019" t="s">
        <v>17</v>
      </c>
      <c r="E9019" t="s">
        <v>45</v>
      </c>
      <c r="F9019" t="s">
        <v>121</v>
      </c>
      <c r="G9019">
        <v>10</v>
      </c>
      <c r="H9019" s="3">
        <v>951.03</v>
      </c>
      <c r="I9019" s="3">
        <v>17128.75</v>
      </c>
    </row>
    <row r="9020" spans="1:9" x14ac:dyDescent="0.3">
      <c r="A9020">
        <v>9019</v>
      </c>
      <c r="B9020" s="2">
        <v>45725</v>
      </c>
      <c r="C9020" t="s">
        <v>11</v>
      </c>
      <c r="D9020" t="s">
        <v>19</v>
      </c>
      <c r="E9020" t="s">
        <v>113</v>
      </c>
      <c r="F9020" t="s">
        <v>121</v>
      </c>
      <c r="G9020">
        <v>10</v>
      </c>
      <c r="H9020" s="3">
        <v>950.1</v>
      </c>
      <c r="I9020" s="3">
        <v>17112</v>
      </c>
    </row>
    <row r="9021" spans="1:9" x14ac:dyDescent="0.3">
      <c r="A9021">
        <v>9020</v>
      </c>
      <c r="B9021" s="2">
        <v>45746</v>
      </c>
      <c r="C9021" t="s">
        <v>13</v>
      </c>
      <c r="D9021" t="s">
        <v>17</v>
      </c>
      <c r="E9021" t="s">
        <v>100</v>
      </c>
      <c r="F9021" t="s">
        <v>121</v>
      </c>
      <c r="G9021">
        <v>15</v>
      </c>
      <c r="H9021" s="3">
        <v>438.95</v>
      </c>
      <c r="I9021" s="3">
        <v>11858.72</v>
      </c>
    </row>
    <row r="9022" spans="1:9" x14ac:dyDescent="0.3">
      <c r="A9022">
        <v>9021</v>
      </c>
      <c r="B9022" s="2">
        <v>45744</v>
      </c>
      <c r="C9022" t="s">
        <v>11</v>
      </c>
      <c r="D9022" t="s">
        <v>16</v>
      </c>
      <c r="E9022" t="s">
        <v>62</v>
      </c>
      <c r="F9022" t="s">
        <v>122</v>
      </c>
      <c r="G9022">
        <v>6</v>
      </c>
      <c r="H9022" s="3">
        <v>923.83</v>
      </c>
      <c r="I9022" s="3">
        <v>9983.32</v>
      </c>
    </row>
    <row r="9023" spans="1:9" x14ac:dyDescent="0.3">
      <c r="A9023">
        <v>9022</v>
      </c>
      <c r="B9023" s="2">
        <v>45740</v>
      </c>
      <c r="C9023" t="s">
        <v>13</v>
      </c>
      <c r="D9023" t="s">
        <v>16</v>
      </c>
      <c r="E9023" t="s">
        <v>54</v>
      </c>
      <c r="F9023" t="s">
        <v>121</v>
      </c>
      <c r="G9023">
        <v>20</v>
      </c>
      <c r="H9023" s="3">
        <v>399.46</v>
      </c>
      <c r="I9023" s="3">
        <v>14389.14</v>
      </c>
    </row>
    <row r="9024" spans="1:9" x14ac:dyDescent="0.3">
      <c r="A9024">
        <v>9023</v>
      </c>
      <c r="B9024" s="2">
        <v>45744</v>
      </c>
      <c r="C9024" t="s">
        <v>13</v>
      </c>
      <c r="D9024" t="s">
        <v>17</v>
      </c>
      <c r="E9024" t="s">
        <v>58</v>
      </c>
      <c r="F9024" t="s">
        <v>121</v>
      </c>
      <c r="G9024">
        <v>17</v>
      </c>
      <c r="H9024" s="3">
        <v>341.8</v>
      </c>
      <c r="I9024" s="3">
        <v>10465.32</v>
      </c>
    </row>
    <row r="9025" spans="1:9" x14ac:dyDescent="0.3">
      <c r="A9025">
        <v>9024</v>
      </c>
      <c r="B9025" s="2">
        <v>45720</v>
      </c>
      <c r="C9025" t="s">
        <v>10</v>
      </c>
      <c r="D9025" t="s">
        <v>20</v>
      </c>
      <c r="E9025" t="s">
        <v>113</v>
      </c>
      <c r="F9025" t="s">
        <v>121</v>
      </c>
      <c r="G9025">
        <v>9</v>
      </c>
      <c r="H9025" s="3">
        <v>759.88</v>
      </c>
      <c r="I9025" s="3">
        <v>12317.4</v>
      </c>
    </row>
    <row r="9026" spans="1:9" x14ac:dyDescent="0.3">
      <c r="A9026">
        <v>9025</v>
      </c>
      <c r="B9026" s="2">
        <v>45742</v>
      </c>
      <c r="C9026" t="s">
        <v>9</v>
      </c>
      <c r="D9026" t="s">
        <v>17</v>
      </c>
      <c r="E9026" t="s">
        <v>22</v>
      </c>
      <c r="F9026" t="s">
        <v>121</v>
      </c>
      <c r="G9026">
        <v>10</v>
      </c>
      <c r="H9026" s="3">
        <v>422.48</v>
      </c>
      <c r="I9026" s="3">
        <v>7609.18</v>
      </c>
    </row>
    <row r="9027" spans="1:9" x14ac:dyDescent="0.3">
      <c r="A9027">
        <v>9026</v>
      </c>
      <c r="B9027" s="2">
        <v>45726</v>
      </c>
      <c r="C9027" t="s">
        <v>14</v>
      </c>
      <c r="D9027" t="s">
        <v>19</v>
      </c>
      <c r="E9027" t="s">
        <v>72</v>
      </c>
      <c r="F9027" t="s">
        <v>122</v>
      </c>
      <c r="G9027">
        <v>5</v>
      </c>
      <c r="H9027" s="3">
        <v>1338.68</v>
      </c>
      <c r="I9027" s="3">
        <v>12055.31</v>
      </c>
    </row>
    <row r="9028" spans="1:9" x14ac:dyDescent="0.3">
      <c r="A9028">
        <v>9027</v>
      </c>
      <c r="B9028" s="2">
        <v>45738</v>
      </c>
      <c r="C9028" t="s">
        <v>14</v>
      </c>
      <c r="D9028" t="s">
        <v>16</v>
      </c>
      <c r="E9028" t="s">
        <v>53</v>
      </c>
      <c r="F9028" t="s">
        <v>122</v>
      </c>
      <c r="G9028">
        <v>1</v>
      </c>
      <c r="H9028" s="3">
        <v>1130.33</v>
      </c>
      <c r="I9028" s="3">
        <v>2035.81</v>
      </c>
    </row>
    <row r="9029" spans="1:9" x14ac:dyDescent="0.3">
      <c r="A9029">
        <v>9028</v>
      </c>
      <c r="B9029" s="2">
        <v>45747</v>
      </c>
      <c r="C9029" t="s">
        <v>12</v>
      </c>
      <c r="D9029" t="s">
        <v>18</v>
      </c>
      <c r="E9029" t="s">
        <v>39</v>
      </c>
      <c r="F9029" t="s">
        <v>122</v>
      </c>
      <c r="G9029">
        <v>8</v>
      </c>
      <c r="H9029" s="3">
        <v>189.67</v>
      </c>
      <c r="I9029" s="3">
        <v>2732.88</v>
      </c>
    </row>
    <row r="9030" spans="1:9" x14ac:dyDescent="0.3">
      <c r="A9030">
        <v>9029</v>
      </c>
      <c r="B9030" s="2">
        <v>45722</v>
      </c>
      <c r="C9030" t="s">
        <v>10</v>
      </c>
      <c r="D9030" t="s">
        <v>18</v>
      </c>
      <c r="E9030" t="s">
        <v>39</v>
      </c>
      <c r="F9030" t="s">
        <v>122</v>
      </c>
      <c r="G9030">
        <v>10</v>
      </c>
      <c r="H9030" s="3">
        <v>754.7</v>
      </c>
      <c r="I9030" s="3">
        <v>13592.7</v>
      </c>
    </row>
    <row r="9031" spans="1:9" x14ac:dyDescent="0.3">
      <c r="A9031">
        <v>9030</v>
      </c>
      <c r="B9031" s="2">
        <v>45745</v>
      </c>
      <c r="C9031" t="s">
        <v>9</v>
      </c>
      <c r="D9031" t="s">
        <v>18</v>
      </c>
      <c r="E9031" t="s">
        <v>46</v>
      </c>
      <c r="F9031" t="s">
        <v>121</v>
      </c>
      <c r="G9031">
        <v>12</v>
      </c>
      <c r="H9031" s="3">
        <v>440.06</v>
      </c>
      <c r="I9031" s="3">
        <v>9510.9699999999993</v>
      </c>
    </row>
    <row r="9032" spans="1:9" x14ac:dyDescent="0.3">
      <c r="A9032">
        <v>9031</v>
      </c>
      <c r="B9032" s="2">
        <v>45725</v>
      </c>
      <c r="C9032" t="s">
        <v>13</v>
      </c>
      <c r="D9032" t="s">
        <v>18</v>
      </c>
      <c r="E9032" t="s">
        <v>84</v>
      </c>
      <c r="F9032" t="s">
        <v>121</v>
      </c>
      <c r="G9032">
        <v>15</v>
      </c>
      <c r="H9032" s="3">
        <v>360.4</v>
      </c>
      <c r="I9032" s="3">
        <v>9736.6</v>
      </c>
    </row>
    <row r="9033" spans="1:9" x14ac:dyDescent="0.3">
      <c r="A9033">
        <v>9032</v>
      </c>
      <c r="B9033" s="2">
        <v>45730</v>
      </c>
      <c r="C9033" t="s">
        <v>12</v>
      </c>
      <c r="D9033" t="s">
        <v>18</v>
      </c>
      <c r="E9033" t="s">
        <v>37</v>
      </c>
      <c r="F9033" t="s">
        <v>121</v>
      </c>
      <c r="G9033">
        <v>11</v>
      </c>
      <c r="H9033" s="3">
        <v>165.49</v>
      </c>
      <c r="I9033" s="3">
        <v>3278.66</v>
      </c>
    </row>
    <row r="9034" spans="1:9" x14ac:dyDescent="0.3">
      <c r="A9034">
        <v>9033</v>
      </c>
      <c r="B9034" s="2">
        <v>45744</v>
      </c>
      <c r="C9034" t="s">
        <v>9</v>
      </c>
      <c r="D9034" t="s">
        <v>17</v>
      </c>
      <c r="E9034" t="s">
        <v>111</v>
      </c>
      <c r="F9034" t="s">
        <v>121</v>
      </c>
      <c r="G9034">
        <v>18</v>
      </c>
      <c r="H9034" s="3">
        <v>407.27</v>
      </c>
      <c r="I9034" s="3">
        <v>13203.42</v>
      </c>
    </row>
    <row r="9035" spans="1:9" x14ac:dyDescent="0.3">
      <c r="A9035">
        <v>9034</v>
      </c>
      <c r="B9035" s="2">
        <v>45731</v>
      </c>
      <c r="C9035" t="s">
        <v>10</v>
      </c>
      <c r="D9035" t="s">
        <v>20</v>
      </c>
      <c r="E9035" t="s">
        <v>84</v>
      </c>
      <c r="F9035" t="s">
        <v>122</v>
      </c>
      <c r="G9035">
        <v>3</v>
      </c>
      <c r="H9035" s="3">
        <v>786.55</v>
      </c>
      <c r="I9035" s="3">
        <v>4249.8999999999996</v>
      </c>
    </row>
    <row r="9036" spans="1:9" x14ac:dyDescent="0.3">
      <c r="A9036">
        <v>9035</v>
      </c>
      <c r="B9036" s="2">
        <v>45725</v>
      </c>
      <c r="C9036" t="s">
        <v>14</v>
      </c>
      <c r="D9036" t="s">
        <v>20</v>
      </c>
      <c r="E9036" t="s">
        <v>106</v>
      </c>
      <c r="F9036" t="s">
        <v>121</v>
      </c>
      <c r="G9036">
        <v>5</v>
      </c>
      <c r="H9036" s="3">
        <v>1460.64</v>
      </c>
      <c r="I9036" s="3">
        <v>13153.6</v>
      </c>
    </row>
    <row r="9037" spans="1:9" x14ac:dyDescent="0.3">
      <c r="A9037">
        <v>9036</v>
      </c>
      <c r="B9037" s="2">
        <v>45720</v>
      </c>
      <c r="C9037" t="s">
        <v>13</v>
      </c>
      <c r="D9037" t="s">
        <v>18</v>
      </c>
      <c r="E9037" t="s">
        <v>91</v>
      </c>
      <c r="F9037" t="s">
        <v>122</v>
      </c>
      <c r="G9037">
        <v>11</v>
      </c>
      <c r="H9037" s="3">
        <v>416.29</v>
      </c>
      <c r="I9037" s="3">
        <v>8247.4599999999991</v>
      </c>
    </row>
    <row r="9038" spans="1:9" x14ac:dyDescent="0.3">
      <c r="A9038">
        <v>9037</v>
      </c>
      <c r="B9038" s="2">
        <v>45733</v>
      </c>
      <c r="C9038" t="s">
        <v>14</v>
      </c>
      <c r="D9038" t="s">
        <v>16</v>
      </c>
      <c r="E9038" t="s">
        <v>29</v>
      </c>
      <c r="F9038" t="s">
        <v>122</v>
      </c>
      <c r="G9038">
        <v>5</v>
      </c>
      <c r="H9038" s="3">
        <v>1050.46</v>
      </c>
      <c r="I9038" s="3">
        <v>9459.7800000000007</v>
      </c>
    </row>
    <row r="9039" spans="1:9" x14ac:dyDescent="0.3">
      <c r="A9039">
        <v>9038</v>
      </c>
      <c r="B9039" s="2">
        <v>45737</v>
      </c>
      <c r="C9039" t="s">
        <v>14</v>
      </c>
      <c r="D9039" t="s">
        <v>16</v>
      </c>
      <c r="E9039" t="s">
        <v>61</v>
      </c>
      <c r="F9039" t="s">
        <v>121</v>
      </c>
      <c r="G9039">
        <v>3</v>
      </c>
      <c r="H9039" s="3">
        <v>1169.42</v>
      </c>
      <c r="I9039" s="3">
        <v>6318.64</v>
      </c>
    </row>
    <row r="9040" spans="1:9" x14ac:dyDescent="0.3">
      <c r="A9040">
        <v>9039</v>
      </c>
      <c r="B9040" s="2">
        <v>45736</v>
      </c>
      <c r="C9040" t="s">
        <v>9</v>
      </c>
      <c r="D9040" t="s">
        <v>18</v>
      </c>
      <c r="E9040" t="s">
        <v>62</v>
      </c>
      <c r="F9040" t="s">
        <v>122</v>
      </c>
      <c r="G9040">
        <v>17</v>
      </c>
      <c r="H9040" s="3">
        <v>416.05</v>
      </c>
      <c r="I9040" s="3">
        <v>12738.72</v>
      </c>
    </row>
    <row r="9041" spans="1:9" x14ac:dyDescent="0.3">
      <c r="A9041">
        <v>9040</v>
      </c>
      <c r="B9041" s="2">
        <v>45739</v>
      </c>
      <c r="C9041" t="s">
        <v>11</v>
      </c>
      <c r="D9041" t="s">
        <v>18</v>
      </c>
      <c r="E9041" t="s">
        <v>72</v>
      </c>
      <c r="F9041" t="s">
        <v>121</v>
      </c>
      <c r="G9041">
        <v>8</v>
      </c>
      <c r="H9041" s="3">
        <v>1130.4000000000001</v>
      </c>
      <c r="I9041" s="3">
        <v>16287.47</v>
      </c>
    </row>
    <row r="9042" spans="1:9" x14ac:dyDescent="0.3">
      <c r="A9042">
        <v>9041</v>
      </c>
      <c r="B9042" s="2">
        <v>45733</v>
      </c>
      <c r="C9042" t="s">
        <v>10</v>
      </c>
      <c r="D9042" t="s">
        <v>19</v>
      </c>
      <c r="E9042" t="s">
        <v>33</v>
      </c>
      <c r="F9042" t="s">
        <v>121</v>
      </c>
      <c r="G9042">
        <v>2</v>
      </c>
      <c r="H9042" s="3">
        <v>700.65</v>
      </c>
      <c r="I9042" s="3">
        <v>2523.84</v>
      </c>
    </row>
    <row r="9043" spans="1:9" x14ac:dyDescent="0.3">
      <c r="A9043">
        <v>9042</v>
      </c>
      <c r="B9043" s="2">
        <v>45734</v>
      </c>
      <c r="C9043" t="s">
        <v>9</v>
      </c>
      <c r="D9043" t="s">
        <v>20</v>
      </c>
      <c r="E9043" t="s">
        <v>113</v>
      </c>
      <c r="F9043" t="s">
        <v>121</v>
      </c>
      <c r="G9043">
        <v>9</v>
      </c>
      <c r="H9043" s="3">
        <v>567.42999999999995</v>
      </c>
      <c r="I9043" s="3">
        <v>9197.85</v>
      </c>
    </row>
    <row r="9044" spans="1:9" x14ac:dyDescent="0.3">
      <c r="A9044">
        <v>9043</v>
      </c>
      <c r="B9044" s="2">
        <v>45729</v>
      </c>
      <c r="C9044" t="s">
        <v>12</v>
      </c>
      <c r="D9044" t="s">
        <v>17</v>
      </c>
      <c r="E9044" t="s">
        <v>52</v>
      </c>
      <c r="F9044" t="s">
        <v>122</v>
      </c>
      <c r="G9044">
        <v>19</v>
      </c>
      <c r="H9044" s="3">
        <v>200.43</v>
      </c>
      <c r="I9044" s="3">
        <v>6858.8</v>
      </c>
    </row>
    <row r="9045" spans="1:9" x14ac:dyDescent="0.3">
      <c r="A9045">
        <v>9044</v>
      </c>
      <c r="B9045" s="2">
        <v>45738</v>
      </c>
      <c r="C9045" t="s">
        <v>9</v>
      </c>
      <c r="D9045" t="s">
        <v>17</v>
      </c>
      <c r="E9045" t="s">
        <v>37</v>
      </c>
      <c r="F9045" t="s">
        <v>122</v>
      </c>
      <c r="G9045">
        <v>19</v>
      </c>
      <c r="H9045" s="3">
        <v>511.22</v>
      </c>
      <c r="I9045" s="3">
        <v>17494.150000000001</v>
      </c>
    </row>
    <row r="9046" spans="1:9" x14ac:dyDescent="0.3">
      <c r="A9046">
        <v>9045</v>
      </c>
      <c r="B9046" s="2">
        <v>45725</v>
      </c>
      <c r="C9046" t="s">
        <v>12</v>
      </c>
      <c r="D9046" t="s">
        <v>16</v>
      </c>
      <c r="E9046" t="s">
        <v>34</v>
      </c>
      <c r="F9046" t="s">
        <v>121</v>
      </c>
      <c r="G9046">
        <v>14</v>
      </c>
      <c r="H9046" s="3">
        <v>156.46</v>
      </c>
      <c r="I9046" s="3">
        <v>3945.14</v>
      </c>
    </row>
    <row r="9047" spans="1:9" x14ac:dyDescent="0.3">
      <c r="A9047">
        <v>9046</v>
      </c>
      <c r="B9047" s="2">
        <v>45739</v>
      </c>
      <c r="C9047" t="s">
        <v>11</v>
      </c>
      <c r="D9047" t="s">
        <v>17</v>
      </c>
      <c r="E9047" t="s">
        <v>97</v>
      </c>
      <c r="F9047" t="s">
        <v>122</v>
      </c>
      <c r="G9047">
        <v>2</v>
      </c>
      <c r="H9047" s="3">
        <v>848.55</v>
      </c>
      <c r="I9047" s="3">
        <v>3056.6</v>
      </c>
    </row>
    <row r="9048" spans="1:9" x14ac:dyDescent="0.3">
      <c r="A9048">
        <v>9047</v>
      </c>
      <c r="B9048" s="2">
        <v>45746</v>
      </c>
      <c r="C9048" t="s">
        <v>10</v>
      </c>
      <c r="D9048" t="s">
        <v>16</v>
      </c>
      <c r="E9048" t="s">
        <v>110</v>
      </c>
      <c r="F9048" t="s">
        <v>121</v>
      </c>
      <c r="G9048">
        <v>8</v>
      </c>
      <c r="H9048" s="3">
        <v>728.37</v>
      </c>
      <c r="I9048" s="3">
        <v>10494.78</v>
      </c>
    </row>
    <row r="9049" spans="1:9" x14ac:dyDescent="0.3">
      <c r="A9049">
        <v>9048</v>
      </c>
      <c r="B9049" s="2">
        <v>45726</v>
      </c>
      <c r="C9049" t="s">
        <v>9</v>
      </c>
      <c r="D9049" t="s">
        <v>16</v>
      </c>
      <c r="E9049" t="s">
        <v>78</v>
      </c>
      <c r="F9049" t="s">
        <v>121</v>
      </c>
      <c r="G9049">
        <v>15</v>
      </c>
      <c r="H9049" s="3">
        <v>433.29</v>
      </c>
      <c r="I9049" s="3">
        <v>11705.81</v>
      </c>
    </row>
    <row r="9050" spans="1:9" x14ac:dyDescent="0.3">
      <c r="A9050">
        <v>9049</v>
      </c>
      <c r="B9050" s="2">
        <v>45744</v>
      </c>
      <c r="C9050" t="s">
        <v>12</v>
      </c>
      <c r="D9050" t="s">
        <v>19</v>
      </c>
      <c r="E9050" t="s">
        <v>49</v>
      </c>
      <c r="F9050" t="s">
        <v>122</v>
      </c>
      <c r="G9050">
        <v>19</v>
      </c>
      <c r="H9050" s="3">
        <v>240.9</v>
      </c>
      <c r="I9050" s="3">
        <v>8243.69</v>
      </c>
    </row>
    <row r="9051" spans="1:9" x14ac:dyDescent="0.3">
      <c r="A9051">
        <v>9050</v>
      </c>
      <c r="B9051" s="2">
        <v>45717</v>
      </c>
      <c r="C9051" t="s">
        <v>14</v>
      </c>
      <c r="D9051" t="s">
        <v>16</v>
      </c>
      <c r="E9051" t="s">
        <v>34</v>
      </c>
      <c r="F9051" t="s">
        <v>121</v>
      </c>
      <c r="G9051">
        <v>4</v>
      </c>
      <c r="H9051" s="3">
        <v>1341.75</v>
      </c>
      <c r="I9051" s="3">
        <v>9666.36</v>
      </c>
    </row>
    <row r="9052" spans="1:9" x14ac:dyDescent="0.3">
      <c r="A9052">
        <v>9051</v>
      </c>
      <c r="B9052" s="2">
        <v>45746</v>
      </c>
      <c r="C9052" t="s">
        <v>9</v>
      </c>
      <c r="D9052" t="s">
        <v>17</v>
      </c>
      <c r="E9052" t="s">
        <v>26</v>
      </c>
      <c r="F9052" t="s">
        <v>121</v>
      </c>
      <c r="G9052">
        <v>10</v>
      </c>
      <c r="H9052" s="3">
        <v>462.28</v>
      </c>
      <c r="I9052" s="3">
        <v>8326</v>
      </c>
    </row>
    <row r="9053" spans="1:9" x14ac:dyDescent="0.3">
      <c r="A9053">
        <v>9052</v>
      </c>
      <c r="B9053" s="2">
        <v>45725</v>
      </c>
      <c r="C9053" t="s">
        <v>10</v>
      </c>
      <c r="D9053" t="s">
        <v>16</v>
      </c>
      <c r="E9053" t="s">
        <v>104</v>
      </c>
      <c r="F9053" t="s">
        <v>122</v>
      </c>
      <c r="G9053">
        <v>9</v>
      </c>
      <c r="H9053" s="3">
        <v>892.67</v>
      </c>
      <c r="I9053" s="3">
        <v>14469.88</v>
      </c>
    </row>
    <row r="9054" spans="1:9" x14ac:dyDescent="0.3">
      <c r="A9054">
        <v>9053</v>
      </c>
      <c r="B9054" s="2">
        <v>45737</v>
      </c>
      <c r="C9054" t="s">
        <v>13</v>
      </c>
      <c r="D9054" t="s">
        <v>16</v>
      </c>
      <c r="E9054" t="s">
        <v>73</v>
      </c>
      <c r="F9054" t="s">
        <v>121</v>
      </c>
      <c r="G9054">
        <v>19</v>
      </c>
      <c r="H9054" s="3">
        <v>459.38</v>
      </c>
      <c r="I9054" s="3">
        <v>15720.17</v>
      </c>
    </row>
    <row r="9055" spans="1:9" x14ac:dyDescent="0.3">
      <c r="A9055">
        <v>9054</v>
      </c>
      <c r="B9055" s="2">
        <v>45745</v>
      </c>
      <c r="C9055" t="s">
        <v>15</v>
      </c>
      <c r="D9055" t="s">
        <v>18</v>
      </c>
      <c r="E9055" t="s">
        <v>58</v>
      </c>
      <c r="F9055" t="s">
        <v>121</v>
      </c>
      <c r="G9055">
        <v>9</v>
      </c>
      <c r="H9055" s="3">
        <v>1400.97</v>
      </c>
      <c r="I9055" s="3">
        <v>22709.25</v>
      </c>
    </row>
    <row r="9056" spans="1:9" x14ac:dyDescent="0.3">
      <c r="A9056">
        <v>9055</v>
      </c>
      <c r="B9056" s="2">
        <v>45719</v>
      </c>
      <c r="C9056" t="s">
        <v>9</v>
      </c>
      <c r="D9056" t="s">
        <v>17</v>
      </c>
      <c r="E9056" t="s">
        <v>108</v>
      </c>
      <c r="F9056" t="s">
        <v>122</v>
      </c>
      <c r="G9056">
        <v>9</v>
      </c>
      <c r="H9056" s="3">
        <v>453.71</v>
      </c>
      <c r="I9056" s="3">
        <v>7354.49</v>
      </c>
    </row>
    <row r="9057" spans="1:9" x14ac:dyDescent="0.3">
      <c r="A9057">
        <v>9056</v>
      </c>
      <c r="B9057" s="2">
        <v>45740</v>
      </c>
      <c r="C9057" t="s">
        <v>14</v>
      </c>
      <c r="D9057" t="s">
        <v>18</v>
      </c>
      <c r="E9057" t="s">
        <v>42</v>
      </c>
      <c r="F9057" t="s">
        <v>121</v>
      </c>
      <c r="G9057">
        <v>6</v>
      </c>
      <c r="H9057" s="3">
        <v>1486.28</v>
      </c>
      <c r="I9057" s="3">
        <v>16061.4</v>
      </c>
    </row>
    <row r="9058" spans="1:9" x14ac:dyDescent="0.3">
      <c r="A9058">
        <v>9057</v>
      </c>
      <c r="B9058" s="2">
        <v>45725</v>
      </c>
      <c r="C9058" t="s">
        <v>11</v>
      </c>
      <c r="D9058" t="s">
        <v>16</v>
      </c>
      <c r="E9058" t="s">
        <v>40</v>
      </c>
      <c r="F9058" t="s">
        <v>121</v>
      </c>
      <c r="G9058">
        <v>9</v>
      </c>
      <c r="H9058" s="3">
        <v>1098.24</v>
      </c>
      <c r="I9058" s="3">
        <v>17802.099999999999</v>
      </c>
    </row>
    <row r="9059" spans="1:9" x14ac:dyDescent="0.3">
      <c r="A9059">
        <v>9058</v>
      </c>
      <c r="B9059" s="2">
        <v>45722</v>
      </c>
      <c r="C9059" t="s">
        <v>15</v>
      </c>
      <c r="D9059" t="s">
        <v>19</v>
      </c>
      <c r="E9059" t="s">
        <v>117</v>
      </c>
      <c r="F9059" t="s">
        <v>121</v>
      </c>
      <c r="G9059">
        <v>9</v>
      </c>
      <c r="H9059" s="3">
        <v>1685.01</v>
      </c>
      <c r="I9059" s="3">
        <v>27313.45</v>
      </c>
    </row>
    <row r="9060" spans="1:9" x14ac:dyDescent="0.3">
      <c r="A9060">
        <v>9059</v>
      </c>
      <c r="B9060" s="2">
        <v>45746</v>
      </c>
      <c r="C9060" t="s">
        <v>10</v>
      </c>
      <c r="D9060" t="s">
        <v>18</v>
      </c>
      <c r="E9060" t="s">
        <v>50</v>
      </c>
      <c r="F9060" t="s">
        <v>121</v>
      </c>
      <c r="G9060">
        <v>7</v>
      </c>
      <c r="H9060" s="3">
        <v>843.61</v>
      </c>
      <c r="I9060" s="3">
        <v>10635.83</v>
      </c>
    </row>
    <row r="9061" spans="1:9" x14ac:dyDescent="0.3">
      <c r="A9061">
        <v>9060</v>
      </c>
      <c r="B9061" s="2">
        <v>45726</v>
      </c>
      <c r="C9061" t="s">
        <v>12</v>
      </c>
      <c r="D9061" t="s">
        <v>20</v>
      </c>
      <c r="E9061" t="s">
        <v>42</v>
      </c>
      <c r="F9061" t="s">
        <v>121</v>
      </c>
      <c r="G9061">
        <v>7</v>
      </c>
      <c r="H9061" s="3">
        <v>249.07</v>
      </c>
      <c r="I9061" s="3">
        <v>3140.15</v>
      </c>
    </row>
    <row r="9062" spans="1:9" x14ac:dyDescent="0.3">
      <c r="A9062">
        <v>9061</v>
      </c>
      <c r="B9062" s="2">
        <v>45721</v>
      </c>
      <c r="C9062" t="s">
        <v>15</v>
      </c>
      <c r="D9062" t="s">
        <v>16</v>
      </c>
      <c r="E9062" t="s">
        <v>118</v>
      </c>
      <c r="F9062" t="s">
        <v>121</v>
      </c>
      <c r="G9062">
        <v>4</v>
      </c>
      <c r="H9062" s="3">
        <v>1737</v>
      </c>
      <c r="I9062" s="3">
        <v>12513.86</v>
      </c>
    </row>
    <row r="9063" spans="1:9" x14ac:dyDescent="0.3">
      <c r="A9063">
        <v>9062</v>
      </c>
      <c r="B9063" s="2">
        <v>45741</v>
      </c>
      <c r="C9063" t="s">
        <v>10</v>
      </c>
      <c r="D9063" t="s">
        <v>16</v>
      </c>
      <c r="E9063" t="s">
        <v>110</v>
      </c>
      <c r="F9063" t="s">
        <v>121</v>
      </c>
      <c r="G9063">
        <v>3</v>
      </c>
      <c r="H9063" s="3">
        <v>745.16</v>
      </c>
      <c r="I9063" s="3">
        <v>4026.26</v>
      </c>
    </row>
    <row r="9064" spans="1:9" x14ac:dyDescent="0.3">
      <c r="A9064">
        <v>9063</v>
      </c>
      <c r="B9064" s="2">
        <v>45729</v>
      </c>
      <c r="C9064" t="s">
        <v>13</v>
      </c>
      <c r="D9064" t="s">
        <v>17</v>
      </c>
      <c r="E9064" t="s">
        <v>91</v>
      </c>
      <c r="F9064" t="s">
        <v>121</v>
      </c>
      <c r="G9064">
        <v>20</v>
      </c>
      <c r="H9064" s="3">
        <v>322.18</v>
      </c>
      <c r="I9064" s="3">
        <v>11605.4</v>
      </c>
    </row>
    <row r="9065" spans="1:9" x14ac:dyDescent="0.3">
      <c r="A9065">
        <v>9064</v>
      </c>
      <c r="B9065" s="2">
        <v>45718</v>
      </c>
      <c r="C9065" t="s">
        <v>11</v>
      </c>
      <c r="D9065" t="s">
        <v>18</v>
      </c>
      <c r="E9065" t="s">
        <v>28</v>
      </c>
      <c r="F9065" t="s">
        <v>122</v>
      </c>
      <c r="G9065">
        <v>10</v>
      </c>
      <c r="H9065" s="3">
        <v>864.68</v>
      </c>
      <c r="I9065" s="3">
        <v>15573.52</v>
      </c>
    </row>
    <row r="9066" spans="1:9" x14ac:dyDescent="0.3">
      <c r="A9066">
        <v>9065</v>
      </c>
      <c r="B9066" s="2">
        <v>45733</v>
      </c>
      <c r="C9066" t="s">
        <v>13</v>
      </c>
      <c r="D9066" t="s">
        <v>18</v>
      </c>
      <c r="E9066" t="s">
        <v>118</v>
      </c>
      <c r="F9066" t="s">
        <v>121</v>
      </c>
      <c r="G9066">
        <v>6</v>
      </c>
      <c r="H9066" s="3">
        <v>398.58</v>
      </c>
      <c r="I9066" s="3">
        <v>4307.2299999999996</v>
      </c>
    </row>
    <row r="9067" spans="1:9" x14ac:dyDescent="0.3">
      <c r="A9067">
        <v>9066</v>
      </c>
      <c r="B9067" s="2">
        <v>45740</v>
      </c>
      <c r="C9067" t="s">
        <v>12</v>
      </c>
      <c r="D9067" t="s">
        <v>16</v>
      </c>
      <c r="E9067" t="s">
        <v>108</v>
      </c>
      <c r="F9067" t="s">
        <v>121</v>
      </c>
      <c r="G9067">
        <v>13</v>
      </c>
      <c r="H9067" s="3">
        <v>176.69</v>
      </c>
      <c r="I9067" s="3">
        <v>4137.01</v>
      </c>
    </row>
    <row r="9068" spans="1:9" x14ac:dyDescent="0.3">
      <c r="A9068">
        <v>9067</v>
      </c>
      <c r="B9068" s="2">
        <v>45733</v>
      </c>
      <c r="C9068" t="s">
        <v>15</v>
      </c>
      <c r="D9068" t="s">
        <v>20</v>
      </c>
      <c r="E9068" t="s">
        <v>91</v>
      </c>
      <c r="F9068" t="s">
        <v>122</v>
      </c>
      <c r="G9068">
        <v>7</v>
      </c>
      <c r="H9068" s="3">
        <v>1578.08</v>
      </c>
      <c r="I9068" s="3">
        <v>19895.669999999998</v>
      </c>
    </row>
    <row r="9069" spans="1:9" x14ac:dyDescent="0.3">
      <c r="A9069">
        <v>9068</v>
      </c>
      <c r="B9069" s="2">
        <v>45740</v>
      </c>
      <c r="C9069" t="s">
        <v>9</v>
      </c>
      <c r="D9069" t="s">
        <v>16</v>
      </c>
      <c r="E9069" t="s">
        <v>46</v>
      </c>
      <c r="F9069" t="s">
        <v>121</v>
      </c>
      <c r="G9069">
        <v>18</v>
      </c>
      <c r="H9069" s="3">
        <v>510.78</v>
      </c>
      <c r="I9069" s="3">
        <v>16559.14</v>
      </c>
    </row>
    <row r="9070" spans="1:9" x14ac:dyDescent="0.3">
      <c r="A9070">
        <v>9069</v>
      </c>
      <c r="B9070" s="2">
        <v>45731</v>
      </c>
      <c r="C9070" t="s">
        <v>12</v>
      </c>
      <c r="D9070" t="s">
        <v>18</v>
      </c>
      <c r="E9070" t="s">
        <v>100</v>
      </c>
      <c r="F9070" t="s">
        <v>121</v>
      </c>
      <c r="G9070">
        <v>19</v>
      </c>
      <c r="H9070" s="3">
        <v>163.71</v>
      </c>
      <c r="I9070" s="3">
        <v>5602.22</v>
      </c>
    </row>
    <row r="9071" spans="1:9" x14ac:dyDescent="0.3">
      <c r="A9071">
        <v>9070</v>
      </c>
      <c r="B9071" s="2">
        <v>45741</v>
      </c>
      <c r="C9071" t="s">
        <v>13</v>
      </c>
      <c r="D9071" t="s">
        <v>19</v>
      </c>
      <c r="E9071" t="s">
        <v>69</v>
      </c>
      <c r="F9071" t="s">
        <v>121</v>
      </c>
      <c r="G9071">
        <v>7</v>
      </c>
      <c r="H9071" s="3">
        <v>428.29</v>
      </c>
      <c r="I9071" s="3">
        <v>5399.67</v>
      </c>
    </row>
    <row r="9072" spans="1:9" x14ac:dyDescent="0.3">
      <c r="A9072">
        <v>9071</v>
      </c>
      <c r="B9072" s="2">
        <v>45744</v>
      </c>
      <c r="C9072" t="s">
        <v>14</v>
      </c>
      <c r="D9072" t="s">
        <v>17</v>
      </c>
      <c r="E9072" t="s">
        <v>119</v>
      </c>
      <c r="F9072" t="s">
        <v>121</v>
      </c>
      <c r="G9072">
        <v>9</v>
      </c>
      <c r="H9072" s="3">
        <v>1010.8</v>
      </c>
      <c r="I9072" s="3">
        <v>16384.73</v>
      </c>
    </row>
    <row r="9073" spans="1:9" x14ac:dyDescent="0.3">
      <c r="A9073">
        <v>9072</v>
      </c>
      <c r="B9073" s="2">
        <v>45746</v>
      </c>
      <c r="C9073" t="s">
        <v>11</v>
      </c>
      <c r="D9073" t="s">
        <v>17</v>
      </c>
      <c r="E9073" t="s">
        <v>111</v>
      </c>
      <c r="F9073" t="s">
        <v>122</v>
      </c>
      <c r="G9073">
        <v>5</v>
      </c>
      <c r="H9073" s="3">
        <v>1088.56</v>
      </c>
      <c r="I9073" s="3">
        <v>9802.8799999999992</v>
      </c>
    </row>
    <row r="9074" spans="1:9" x14ac:dyDescent="0.3">
      <c r="A9074">
        <v>9073</v>
      </c>
      <c r="B9074" s="2">
        <v>45721</v>
      </c>
      <c r="C9074" t="s">
        <v>12</v>
      </c>
      <c r="D9074" t="s">
        <v>20</v>
      </c>
      <c r="E9074" t="s">
        <v>90</v>
      </c>
      <c r="F9074" t="s">
        <v>121</v>
      </c>
      <c r="G9074">
        <v>11</v>
      </c>
      <c r="H9074" s="3">
        <v>189.3</v>
      </c>
      <c r="I9074" s="3">
        <v>3750.38</v>
      </c>
    </row>
    <row r="9075" spans="1:9" x14ac:dyDescent="0.3">
      <c r="A9075">
        <v>9074</v>
      </c>
      <c r="B9075" s="2">
        <v>45731</v>
      </c>
      <c r="C9075" t="s">
        <v>11</v>
      </c>
      <c r="D9075" t="s">
        <v>18</v>
      </c>
      <c r="E9075" t="s">
        <v>29</v>
      </c>
      <c r="F9075" t="s">
        <v>121</v>
      </c>
      <c r="G9075">
        <v>9</v>
      </c>
      <c r="H9075" s="3">
        <v>986.92</v>
      </c>
      <c r="I9075" s="3">
        <v>15997.64</v>
      </c>
    </row>
    <row r="9076" spans="1:9" x14ac:dyDescent="0.3">
      <c r="A9076">
        <v>9075</v>
      </c>
      <c r="B9076" s="2">
        <v>45730</v>
      </c>
      <c r="C9076" t="s">
        <v>13</v>
      </c>
      <c r="D9076" t="s">
        <v>18</v>
      </c>
      <c r="E9076" t="s">
        <v>23</v>
      </c>
      <c r="F9076" t="s">
        <v>121</v>
      </c>
      <c r="G9076">
        <v>8</v>
      </c>
      <c r="H9076" s="3">
        <v>491.21</v>
      </c>
      <c r="I9076" s="3">
        <v>7077.64</v>
      </c>
    </row>
    <row r="9077" spans="1:9" x14ac:dyDescent="0.3">
      <c r="A9077">
        <v>9076</v>
      </c>
      <c r="B9077" s="2">
        <v>45739</v>
      </c>
      <c r="C9077" t="s">
        <v>15</v>
      </c>
      <c r="D9077" t="s">
        <v>16</v>
      </c>
      <c r="E9077" t="s">
        <v>40</v>
      </c>
      <c r="F9077" t="s">
        <v>121</v>
      </c>
      <c r="G9077">
        <v>6</v>
      </c>
      <c r="H9077" s="3">
        <v>1395.95</v>
      </c>
      <c r="I9077" s="3">
        <v>15085.25</v>
      </c>
    </row>
    <row r="9078" spans="1:9" x14ac:dyDescent="0.3">
      <c r="A9078">
        <v>9077</v>
      </c>
      <c r="B9078" s="2">
        <v>45730</v>
      </c>
      <c r="C9078" t="s">
        <v>10</v>
      </c>
      <c r="D9078" t="s">
        <v>16</v>
      </c>
      <c r="E9078" t="s">
        <v>76</v>
      </c>
      <c r="F9078" t="s">
        <v>122</v>
      </c>
      <c r="G9078">
        <v>9</v>
      </c>
      <c r="H9078" s="3">
        <v>778.15</v>
      </c>
      <c r="I9078" s="3">
        <v>12613.55</v>
      </c>
    </row>
    <row r="9079" spans="1:9" x14ac:dyDescent="0.3">
      <c r="A9079">
        <v>9078</v>
      </c>
      <c r="B9079" s="2">
        <v>45738</v>
      </c>
      <c r="C9079" t="s">
        <v>12</v>
      </c>
      <c r="D9079" t="s">
        <v>16</v>
      </c>
      <c r="E9079" t="s">
        <v>33</v>
      </c>
      <c r="F9079" t="s">
        <v>121</v>
      </c>
      <c r="G9079">
        <v>9</v>
      </c>
      <c r="H9079" s="3">
        <v>215.97</v>
      </c>
      <c r="I9079" s="3">
        <v>3500.8</v>
      </c>
    </row>
    <row r="9080" spans="1:9" x14ac:dyDescent="0.3">
      <c r="A9080">
        <v>9079</v>
      </c>
      <c r="B9080" s="2">
        <v>45745</v>
      </c>
      <c r="C9080" t="s">
        <v>15</v>
      </c>
      <c r="D9080" t="s">
        <v>16</v>
      </c>
      <c r="E9080" t="s">
        <v>35</v>
      </c>
      <c r="F9080" t="s">
        <v>121</v>
      </c>
      <c r="G9080">
        <v>2</v>
      </c>
      <c r="H9080" s="3">
        <v>1653.25</v>
      </c>
      <c r="I9080" s="3">
        <v>5955.25</v>
      </c>
    </row>
    <row r="9081" spans="1:9" x14ac:dyDescent="0.3">
      <c r="A9081">
        <v>9080</v>
      </c>
      <c r="B9081" s="2">
        <v>45718</v>
      </c>
      <c r="C9081" t="s">
        <v>15</v>
      </c>
      <c r="D9081" t="s">
        <v>18</v>
      </c>
      <c r="E9081" t="s">
        <v>34</v>
      </c>
      <c r="F9081" t="s">
        <v>122</v>
      </c>
      <c r="G9081">
        <v>3</v>
      </c>
      <c r="H9081" s="3">
        <v>1529.39</v>
      </c>
      <c r="I9081" s="3">
        <v>8263.6299999999992</v>
      </c>
    </row>
    <row r="9082" spans="1:9" x14ac:dyDescent="0.3">
      <c r="A9082">
        <v>9081</v>
      </c>
      <c r="B9082" s="2">
        <v>45745</v>
      </c>
      <c r="C9082" t="s">
        <v>9</v>
      </c>
      <c r="D9082" t="s">
        <v>18</v>
      </c>
      <c r="E9082" t="s">
        <v>99</v>
      </c>
      <c r="F9082" t="s">
        <v>121</v>
      </c>
      <c r="G9082">
        <v>11</v>
      </c>
      <c r="H9082" s="3">
        <v>543.29</v>
      </c>
      <c r="I9082" s="3">
        <v>10763.56</v>
      </c>
    </row>
    <row r="9083" spans="1:9" x14ac:dyDescent="0.3">
      <c r="A9083">
        <v>9082</v>
      </c>
      <c r="B9083" s="2">
        <v>45732</v>
      </c>
      <c r="C9083" t="s">
        <v>11</v>
      </c>
      <c r="D9083" t="s">
        <v>16</v>
      </c>
      <c r="E9083" t="s">
        <v>104</v>
      </c>
      <c r="F9083" t="s">
        <v>121</v>
      </c>
      <c r="G9083">
        <v>8</v>
      </c>
      <c r="H9083" s="3">
        <v>880.35</v>
      </c>
      <c r="I9083" s="3">
        <v>12684.6</v>
      </c>
    </row>
    <row r="9084" spans="1:9" x14ac:dyDescent="0.3">
      <c r="A9084">
        <v>9083</v>
      </c>
      <c r="B9084" s="2">
        <v>45743</v>
      </c>
      <c r="C9084" t="s">
        <v>11</v>
      </c>
      <c r="D9084" t="s">
        <v>17</v>
      </c>
      <c r="E9084" t="s">
        <v>53</v>
      </c>
      <c r="F9084" t="s">
        <v>121</v>
      </c>
      <c r="G9084">
        <v>8</v>
      </c>
      <c r="H9084" s="3">
        <v>997.73</v>
      </c>
      <c r="I9084" s="3">
        <v>14375.88</v>
      </c>
    </row>
    <row r="9085" spans="1:9" x14ac:dyDescent="0.3">
      <c r="A9085">
        <v>9084</v>
      </c>
      <c r="B9085" s="2">
        <v>45739</v>
      </c>
      <c r="C9085" t="s">
        <v>11</v>
      </c>
      <c r="D9085" t="s">
        <v>18</v>
      </c>
      <c r="E9085" t="s">
        <v>36</v>
      </c>
      <c r="F9085" t="s">
        <v>121</v>
      </c>
      <c r="G9085">
        <v>10</v>
      </c>
      <c r="H9085" s="3">
        <v>851.94</v>
      </c>
      <c r="I9085" s="3">
        <v>15344.07</v>
      </c>
    </row>
    <row r="9086" spans="1:9" x14ac:dyDescent="0.3">
      <c r="A9086">
        <v>9085</v>
      </c>
      <c r="B9086" s="2">
        <v>45721</v>
      </c>
      <c r="C9086" t="s">
        <v>14</v>
      </c>
      <c r="D9086" t="s">
        <v>16</v>
      </c>
      <c r="E9086" t="s">
        <v>80</v>
      </c>
      <c r="F9086" t="s">
        <v>121</v>
      </c>
      <c r="G9086">
        <v>5</v>
      </c>
      <c r="H9086" s="3">
        <v>1221.97</v>
      </c>
      <c r="I9086" s="3">
        <v>11004.29</v>
      </c>
    </row>
    <row r="9087" spans="1:9" x14ac:dyDescent="0.3">
      <c r="A9087">
        <v>9086</v>
      </c>
      <c r="B9087" s="2">
        <v>45727</v>
      </c>
      <c r="C9087" t="s">
        <v>10</v>
      </c>
      <c r="D9087" t="s">
        <v>19</v>
      </c>
      <c r="E9087" t="s">
        <v>55</v>
      </c>
      <c r="F9087" t="s">
        <v>122</v>
      </c>
      <c r="G9087">
        <v>1</v>
      </c>
      <c r="H9087" s="3">
        <v>877.78</v>
      </c>
      <c r="I9087" s="3">
        <v>1580.95</v>
      </c>
    </row>
    <row r="9088" spans="1:9" x14ac:dyDescent="0.3">
      <c r="A9088">
        <v>9087</v>
      </c>
      <c r="B9088" s="2">
        <v>45746</v>
      </c>
      <c r="C9088" t="s">
        <v>11</v>
      </c>
      <c r="D9088" t="s">
        <v>20</v>
      </c>
      <c r="E9088" t="s">
        <v>55</v>
      </c>
      <c r="F9088" t="s">
        <v>122</v>
      </c>
      <c r="G9088">
        <v>2</v>
      </c>
      <c r="H9088" s="3">
        <v>831.31</v>
      </c>
      <c r="I9088" s="3">
        <v>2994.5</v>
      </c>
    </row>
    <row r="9089" spans="1:9" x14ac:dyDescent="0.3">
      <c r="A9089">
        <v>9088</v>
      </c>
      <c r="B9089" s="2">
        <v>45724</v>
      </c>
      <c r="C9089" t="s">
        <v>14</v>
      </c>
      <c r="D9089" t="s">
        <v>16</v>
      </c>
      <c r="E9089" t="s">
        <v>74</v>
      </c>
      <c r="F9089" t="s">
        <v>122</v>
      </c>
      <c r="G9089">
        <v>7</v>
      </c>
      <c r="H9089" s="3">
        <v>1205.74</v>
      </c>
      <c r="I9089" s="3">
        <v>15201.39</v>
      </c>
    </row>
    <row r="9090" spans="1:9" x14ac:dyDescent="0.3">
      <c r="A9090">
        <v>9089</v>
      </c>
      <c r="B9090" s="2">
        <v>45740</v>
      </c>
      <c r="C9090" t="s">
        <v>13</v>
      </c>
      <c r="D9090" t="s">
        <v>17</v>
      </c>
      <c r="E9090" t="s">
        <v>23</v>
      </c>
      <c r="F9090" t="s">
        <v>121</v>
      </c>
      <c r="G9090">
        <v>12</v>
      </c>
      <c r="H9090" s="3">
        <v>386.53</v>
      </c>
      <c r="I9090" s="3">
        <v>8354.0300000000007</v>
      </c>
    </row>
    <row r="9091" spans="1:9" x14ac:dyDescent="0.3">
      <c r="A9091">
        <v>9090</v>
      </c>
      <c r="B9091" s="2">
        <v>45719</v>
      </c>
      <c r="C9091" t="s">
        <v>15</v>
      </c>
      <c r="D9091" t="s">
        <v>18</v>
      </c>
      <c r="E9091" t="s">
        <v>42</v>
      </c>
      <c r="F9091" t="s">
        <v>122</v>
      </c>
      <c r="G9091">
        <v>4</v>
      </c>
      <c r="H9091" s="3">
        <v>1330.86</v>
      </c>
      <c r="I9091" s="3">
        <v>9587.91</v>
      </c>
    </row>
    <row r="9092" spans="1:9" x14ac:dyDescent="0.3">
      <c r="A9092">
        <v>9091</v>
      </c>
      <c r="B9092" s="2">
        <v>45734</v>
      </c>
      <c r="C9092" t="s">
        <v>15</v>
      </c>
      <c r="D9092" t="s">
        <v>19</v>
      </c>
      <c r="E9092" t="s">
        <v>33</v>
      </c>
      <c r="F9092" t="s">
        <v>122</v>
      </c>
      <c r="G9092">
        <v>4</v>
      </c>
      <c r="H9092" s="3">
        <v>1648.31</v>
      </c>
      <c r="I9092" s="3">
        <v>11874.91</v>
      </c>
    </row>
    <row r="9093" spans="1:9" x14ac:dyDescent="0.3">
      <c r="A9093">
        <v>9092</v>
      </c>
      <c r="B9093" s="2">
        <v>45747</v>
      </c>
      <c r="C9093" t="s">
        <v>11</v>
      </c>
      <c r="D9093" t="s">
        <v>18</v>
      </c>
      <c r="E9093" t="s">
        <v>89</v>
      </c>
      <c r="F9093" t="s">
        <v>122</v>
      </c>
      <c r="G9093">
        <v>7</v>
      </c>
      <c r="H9093" s="3">
        <v>913.54</v>
      </c>
      <c r="I9093" s="3">
        <v>11517.47</v>
      </c>
    </row>
    <row r="9094" spans="1:9" x14ac:dyDescent="0.3">
      <c r="A9094">
        <v>9093</v>
      </c>
      <c r="B9094" s="2">
        <v>45719</v>
      </c>
      <c r="C9094" t="s">
        <v>14</v>
      </c>
      <c r="D9094" t="s">
        <v>16</v>
      </c>
      <c r="E9094" t="s">
        <v>98</v>
      </c>
      <c r="F9094" t="s">
        <v>122</v>
      </c>
      <c r="G9094">
        <v>6</v>
      </c>
      <c r="H9094" s="3">
        <v>1043.6199999999999</v>
      </c>
      <c r="I9094" s="3">
        <v>11277.82</v>
      </c>
    </row>
    <row r="9095" spans="1:9" x14ac:dyDescent="0.3">
      <c r="A9095">
        <v>9094</v>
      </c>
      <c r="B9095" s="2">
        <v>45734</v>
      </c>
      <c r="C9095" t="s">
        <v>9</v>
      </c>
      <c r="D9095" t="s">
        <v>18</v>
      </c>
      <c r="E9095" t="s">
        <v>39</v>
      </c>
      <c r="F9095" t="s">
        <v>121</v>
      </c>
      <c r="G9095">
        <v>14</v>
      </c>
      <c r="H9095" s="3">
        <v>539.89</v>
      </c>
      <c r="I9095" s="3">
        <v>13613.34</v>
      </c>
    </row>
    <row r="9096" spans="1:9" x14ac:dyDescent="0.3">
      <c r="A9096">
        <v>9095</v>
      </c>
      <c r="B9096" s="2">
        <v>45738</v>
      </c>
      <c r="C9096" t="s">
        <v>15</v>
      </c>
      <c r="D9096" t="s">
        <v>19</v>
      </c>
      <c r="E9096" t="s">
        <v>75</v>
      </c>
      <c r="F9096" t="s">
        <v>121</v>
      </c>
      <c r="G9096">
        <v>4</v>
      </c>
      <c r="H9096" s="3">
        <v>1298.48</v>
      </c>
      <c r="I9096" s="3">
        <v>9354.6299999999992</v>
      </c>
    </row>
    <row r="9097" spans="1:9" x14ac:dyDescent="0.3">
      <c r="A9097">
        <v>9096</v>
      </c>
      <c r="B9097" s="2">
        <v>45719</v>
      </c>
      <c r="C9097" t="s">
        <v>11</v>
      </c>
      <c r="D9097" t="s">
        <v>17</v>
      </c>
      <c r="E9097" t="s">
        <v>34</v>
      </c>
      <c r="F9097" t="s">
        <v>121</v>
      </c>
      <c r="G9097">
        <v>6</v>
      </c>
      <c r="H9097" s="3">
        <v>1164.6099999999999</v>
      </c>
      <c r="I9097" s="3">
        <v>12585.29</v>
      </c>
    </row>
    <row r="9098" spans="1:9" x14ac:dyDescent="0.3">
      <c r="A9098">
        <v>9097</v>
      </c>
      <c r="B9098" s="2">
        <v>45739</v>
      </c>
      <c r="C9098" t="s">
        <v>11</v>
      </c>
      <c r="D9098" t="s">
        <v>18</v>
      </c>
      <c r="E9098" t="s">
        <v>102</v>
      </c>
      <c r="F9098" t="s">
        <v>122</v>
      </c>
      <c r="G9098">
        <v>2</v>
      </c>
      <c r="H9098" s="3">
        <v>858.87</v>
      </c>
      <c r="I9098" s="3">
        <v>3093.78</v>
      </c>
    </row>
    <row r="9099" spans="1:9" x14ac:dyDescent="0.3">
      <c r="A9099">
        <v>9098</v>
      </c>
      <c r="B9099" s="2">
        <v>45746</v>
      </c>
      <c r="C9099" t="s">
        <v>12</v>
      </c>
      <c r="D9099" t="s">
        <v>16</v>
      </c>
      <c r="E9099" t="s">
        <v>106</v>
      </c>
      <c r="F9099" t="s">
        <v>121</v>
      </c>
      <c r="G9099">
        <v>7</v>
      </c>
      <c r="H9099" s="3">
        <v>201.79</v>
      </c>
      <c r="I9099" s="3">
        <v>2544.0700000000002</v>
      </c>
    </row>
    <row r="9100" spans="1:9" x14ac:dyDescent="0.3">
      <c r="A9100">
        <v>9099</v>
      </c>
      <c r="B9100" s="2">
        <v>45746</v>
      </c>
      <c r="C9100" t="s">
        <v>9</v>
      </c>
      <c r="D9100" t="s">
        <v>18</v>
      </c>
      <c r="E9100" t="s">
        <v>44</v>
      </c>
      <c r="F9100" t="s">
        <v>122</v>
      </c>
      <c r="G9100">
        <v>20</v>
      </c>
      <c r="H9100" s="3">
        <v>428.33</v>
      </c>
      <c r="I9100" s="3">
        <v>15429.08</v>
      </c>
    </row>
    <row r="9101" spans="1:9" x14ac:dyDescent="0.3">
      <c r="A9101">
        <v>9100</v>
      </c>
      <c r="B9101" s="2">
        <v>45726</v>
      </c>
      <c r="C9101" t="s">
        <v>11</v>
      </c>
      <c r="D9101" t="s">
        <v>18</v>
      </c>
      <c r="E9101" t="s">
        <v>44</v>
      </c>
      <c r="F9101" t="s">
        <v>121</v>
      </c>
      <c r="G9101">
        <v>5</v>
      </c>
      <c r="H9101" s="3">
        <v>1049.95</v>
      </c>
      <c r="I9101" s="3">
        <v>9455.19</v>
      </c>
    </row>
    <row r="9102" spans="1:9" x14ac:dyDescent="0.3">
      <c r="A9102">
        <v>9101</v>
      </c>
      <c r="B9102" s="2">
        <v>45725</v>
      </c>
      <c r="C9102" t="s">
        <v>9</v>
      </c>
      <c r="D9102" t="s">
        <v>16</v>
      </c>
      <c r="E9102" t="s">
        <v>90</v>
      </c>
      <c r="F9102" t="s">
        <v>121</v>
      </c>
      <c r="G9102">
        <v>13</v>
      </c>
      <c r="H9102" s="3">
        <v>552.33000000000004</v>
      </c>
      <c r="I9102" s="3">
        <v>12932.23</v>
      </c>
    </row>
    <row r="9103" spans="1:9" x14ac:dyDescent="0.3">
      <c r="A9103">
        <v>9102</v>
      </c>
      <c r="B9103" s="2">
        <v>45725</v>
      </c>
      <c r="C9103" t="s">
        <v>15</v>
      </c>
      <c r="D9103" t="s">
        <v>18</v>
      </c>
      <c r="E9103" t="s">
        <v>87</v>
      </c>
      <c r="F9103" t="s">
        <v>121</v>
      </c>
      <c r="G9103">
        <v>5</v>
      </c>
      <c r="H9103" s="3">
        <v>1558.88</v>
      </c>
      <c r="I9103" s="3">
        <v>14038.29</v>
      </c>
    </row>
    <row r="9104" spans="1:9" x14ac:dyDescent="0.3">
      <c r="A9104">
        <v>9103</v>
      </c>
      <c r="B9104" s="2">
        <v>45719</v>
      </c>
      <c r="C9104" t="s">
        <v>12</v>
      </c>
      <c r="D9104" t="s">
        <v>18</v>
      </c>
      <c r="E9104" t="s">
        <v>85</v>
      </c>
      <c r="F9104" t="s">
        <v>121</v>
      </c>
      <c r="G9104">
        <v>6</v>
      </c>
      <c r="H9104" s="3">
        <v>224.87</v>
      </c>
      <c r="I9104" s="3">
        <v>2430.04</v>
      </c>
    </row>
    <row r="9105" spans="1:9" x14ac:dyDescent="0.3">
      <c r="A9105">
        <v>9104</v>
      </c>
      <c r="B9105" s="2">
        <v>45721</v>
      </c>
      <c r="C9105" t="s">
        <v>15</v>
      </c>
      <c r="D9105" t="s">
        <v>17</v>
      </c>
      <c r="E9105" t="s">
        <v>107</v>
      </c>
      <c r="F9105" t="s">
        <v>122</v>
      </c>
      <c r="G9105">
        <v>10</v>
      </c>
      <c r="H9105" s="3">
        <v>1248.96</v>
      </c>
      <c r="I9105" s="3">
        <v>22494.69</v>
      </c>
    </row>
    <row r="9106" spans="1:9" x14ac:dyDescent="0.3">
      <c r="A9106">
        <v>9105</v>
      </c>
      <c r="B9106" s="2">
        <v>45719</v>
      </c>
      <c r="C9106" t="s">
        <v>13</v>
      </c>
      <c r="D9106" t="s">
        <v>18</v>
      </c>
      <c r="E9106" t="s">
        <v>35</v>
      </c>
      <c r="F9106" t="s">
        <v>122</v>
      </c>
      <c r="G9106">
        <v>12</v>
      </c>
      <c r="H9106" s="3">
        <v>302.12</v>
      </c>
      <c r="I9106" s="3">
        <v>6529.68</v>
      </c>
    </row>
    <row r="9107" spans="1:9" x14ac:dyDescent="0.3">
      <c r="A9107">
        <v>9106</v>
      </c>
      <c r="B9107" s="2">
        <v>45740</v>
      </c>
      <c r="C9107" t="s">
        <v>14</v>
      </c>
      <c r="D9107" t="s">
        <v>18</v>
      </c>
      <c r="E9107" t="s">
        <v>102</v>
      </c>
      <c r="F9107" t="s">
        <v>122</v>
      </c>
      <c r="G9107">
        <v>4</v>
      </c>
      <c r="H9107" s="3">
        <v>1464.35</v>
      </c>
      <c r="I9107" s="3">
        <v>10549.61</v>
      </c>
    </row>
    <row r="9108" spans="1:9" x14ac:dyDescent="0.3">
      <c r="A9108">
        <v>9107</v>
      </c>
      <c r="B9108" s="2">
        <v>45726</v>
      </c>
      <c r="C9108" t="s">
        <v>9</v>
      </c>
      <c r="D9108" t="s">
        <v>16</v>
      </c>
      <c r="E9108" t="s">
        <v>34</v>
      </c>
      <c r="F9108" t="s">
        <v>121</v>
      </c>
      <c r="G9108">
        <v>9</v>
      </c>
      <c r="H9108" s="3">
        <v>570.03</v>
      </c>
      <c r="I9108" s="3">
        <v>9239.99</v>
      </c>
    </row>
    <row r="9109" spans="1:9" x14ac:dyDescent="0.3">
      <c r="A9109">
        <v>9108</v>
      </c>
      <c r="B9109" s="2">
        <v>45728</v>
      </c>
      <c r="C9109" t="s">
        <v>9</v>
      </c>
      <c r="D9109" t="s">
        <v>18</v>
      </c>
      <c r="E9109" t="s">
        <v>42</v>
      </c>
      <c r="F9109" t="s">
        <v>121</v>
      </c>
      <c r="G9109">
        <v>17</v>
      </c>
      <c r="H9109" s="3">
        <v>411.2</v>
      </c>
      <c r="I9109" s="3">
        <v>12590.23</v>
      </c>
    </row>
    <row r="9110" spans="1:9" x14ac:dyDescent="0.3">
      <c r="A9110">
        <v>9109</v>
      </c>
      <c r="B9110" s="2">
        <v>45741</v>
      </c>
      <c r="C9110" t="s">
        <v>15</v>
      </c>
      <c r="D9110" t="s">
        <v>18</v>
      </c>
      <c r="E9110" t="s">
        <v>68</v>
      </c>
      <c r="F9110" t="s">
        <v>121</v>
      </c>
      <c r="G9110">
        <v>9</v>
      </c>
      <c r="H9110" s="3">
        <v>1239.74</v>
      </c>
      <c r="I9110" s="3">
        <v>20095.77</v>
      </c>
    </row>
    <row r="9111" spans="1:9" x14ac:dyDescent="0.3">
      <c r="A9111">
        <v>9110</v>
      </c>
      <c r="B9111" s="2">
        <v>45731</v>
      </c>
      <c r="C9111" t="s">
        <v>12</v>
      </c>
      <c r="D9111" t="s">
        <v>19</v>
      </c>
      <c r="E9111" t="s">
        <v>70</v>
      </c>
      <c r="F9111" t="s">
        <v>122</v>
      </c>
      <c r="G9111">
        <v>18</v>
      </c>
      <c r="H9111" s="3">
        <v>242.1</v>
      </c>
      <c r="I9111" s="3">
        <v>7848.72</v>
      </c>
    </row>
    <row r="9112" spans="1:9" x14ac:dyDescent="0.3">
      <c r="A9112">
        <v>9111</v>
      </c>
      <c r="B9112" s="2">
        <v>45719</v>
      </c>
      <c r="C9112" t="s">
        <v>11</v>
      </c>
      <c r="D9112" t="s">
        <v>18</v>
      </c>
      <c r="E9112" t="s">
        <v>24</v>
      </c>
      <c r="F9112" t="s">
        <v>121</v>
      </c>
      <c r="G9112">
        <v>10</v>
      </c>
      <c r="H9112" s="3">
        <v>1080.77</v>
      </c>
      <c r="I9112" s="3">
        <v>19465.46</v>
      </c>
    </row>
    <row r="9113" spans="1:9" x14ac:dyDescent="0.3">
      <c r="A9113">
        <v>9112</v>
      </c>
      <c r="B9113" s="2">
        <v>45747</v>
      </c>
      <c r="C9113" t="s">
        <v>10</v>
      </c>
      <c r="D9113" t="s">
        <v>16</v>
      </c>
      <c r="E9113" t="s">
        <v>58</v>
      </c>
      <c r="F9113" t="s">
        <v>121</v>
      </c>
      <c r="G9113">
        <v>8</v>
      </c>
      <c r="H9113" s="3">
        <v>853.68</v>
      </c>
      <c r="I9113" s="3">
        <v>12300.33</v>
      </c>
    </row>
    <row r="9114" spans="1:9" x14ac:dyDescent="0.3">
      <c r="A9114">
        <v>9113</v>
      </c>
      <c r="B9114" s="2">
        <v>45728</v>
      </c>
      <c r="C9114" t="s">
        <v>12</v>
      </c>
      <c r="D9114" t="s">
        <v>17</v>
      </c>
      <c r="E9114" t="s">
        <v>50</v>
      </c>
      <c r="F9114" t="s">
        <v>121</v>
      </c>
      <c r="G9114">
        <v>14</v>
      </c>
      <c r="H9114" s="3">
        <v>159.35</v>
      </c>
      <c r="I9114" s="3">
        <v>4018.02</v>
      </c>
    </row>
    <row r="9115" spans="1:9" x14ac:dyDescent="0.3">
      <c r="A9115">
        <v>9114</v>
      </c>
      <c r="B9115" s="2">
        <v>45719</v>
      </c>
      <c r="C9115" t="s">
        <v>9</v>
      </c>
      <c r="D9115" t="s">
        <v>17</v>
      </c>
      <c r="E9115" t="s">
        <v>95</v>
      </c>
      <c r="F9115" t="s">
        <v>122</v>
      </c>
      <c r="G9115">
        <v>10</v>
      </c>
      <c r="H9115" s="3">
        <v>468.82</v>
      </c>
      <c r="I9115" s="3">
        <v>8443.7900000000009</v>
      </c>
    </row>
    <row r="9116" spans="1:9" x14ac:dyDescent="0.3">
      <c r="A9116">
        <v>9115</v>
      </c>
      <c r="B9116" s="2">
        <v>45723</v>
      </c>
      <c r="C9116" t="s">
        <v>9</v>
      </c>
      <c r="D9116" t="s">
        <v>18</v>
      </c>
      <c r="E9116" t="s">
        <v>22</v>
      </c>
      <c r="F9116" t="s">
        <v>121</v>
      </c>
      <c r="G9116">
        <v>15</v>
      </c>
      <c r="H9116" s="3">
        <v>511.51</v>
      </c>
      <c r="I9116" s="3">
        <v>13819.01</v>
      </c>
    </row>
    <row r="9117" spans="1:9" x14ac:dyDescent="0.3">
      <c r="A9117">
        <v>9116</v>
      </c>
      <c r="B9117" s="2">
        <v>45745</v>
      </c>
      <c r="C9117" t="s">
        <v>9</v>
      </c>
      <c r="D9117" t="s">
        <v>18</v>
      </c>
      <c r="E9117" t="s">
        <v>114</v>
      </c>
      <c r="F9117" t="s">
        <v>122</v>
      </c>
      <c r="G9117">
        <v>5</v>
      </c>
      <c r="H9117" s="3">
        <v>501</v>
      </c>
      <c r="I9117" s="3">
        <v>4511.6899999999996</v>
      </c>
    </row>
    <row r="9118" spans="1:9" x14ac:dyDescent="0.3">
      <c r="A9118">
        <v>9117</v>
      </c>
      <c r="B9118" s="2">
        <v>45718</v>
      </c>
      <c r="C9118" t="s">
        <v>13</v>
      </c>
      <c r="D9118" t="s">
        <v>17</v>
      </c>
      <c r="E9118" t="s">
        <v>101</v>
      </c>
      <c r="F9118" t="s">
        <v>121</v>
      </c>
      <c r="G9118">
        <v>18</v>
      </c>
      <c r="H9118" s="3">
        <v>372.94</v>
      </c>
      <c r="I9118" s="3">
        <v>12090.46</v>
      </c>
    </row>
    <row r="9119" spans="1:9" x14ac:dyDescent="0.3">
      <c r="A9119">
        <v>9118</v>
      </c>
      <c r="B9119" s="2">
        <v>45735</v>
      </c>
      <c r="C9119" t="s">
        <v>9</v>
      </c>
      <c r="D9119" t="s">
        <v>18</v>
      </c>
      <c r="E9119" t="s">
        <v>65</v>
      </c>
      <c r="F9119" t="s">
        <v>121</v>
      </c>
      <c r="G9119">
        <v>15</v>
      </c>
      <c r="H9119" s="3">
        <v>528.71</v>
      </c>
      <c r="I9119" s="3">
        <v>14283.69</v>
      </c>
    </row>
    <row r="9120" spans="1:9" x14ac:dyDescent="0.3">
      <c r="A9120">
        <v>9119</v>
      </c>
      <c r="B9120" s="2">
        <v>45738</v>
      </c>
      <c r="C9120" t="s">
        <v>9</v>
      </c>
      <c r="D9120" t="s">
        <v>18</v>
      </c>
      <c r="E9120" t="s">
        <v>33</v>
      </c>
      <c r="F9120" t="s">
        <v>122</v>
      </c>
      <c r="G9120">
        <v>6</v>
      </c>
      <c r="H9120" s="3">
        <v>425.15</v>
      </c>
      <c r="I9120" s="3">
        <v>4594.3599999999997</v>
      </c>
    </row>
    <row r="9121" spans="1:9" x14ac:dyDescent="0.3">
      <c r="A9121">
        <v>9120</v>
      </c>
      <c r="B9121" s="2">
        <v>45741</v>
      </c>
      <c r="C9121" t="s">
        <v>13</v>
      </c>
      <c r="D9121" t="s">
        <v>18</v>
      </c>
      <c r="E9121" t="s">
        <v>94</v>
      </c>
      <c r="F9121" t="s">
        <v>122</v>
      </c>
      <c r="G9121">
        <v>19</v>
      </c>
      <c r="H9121" s="3">
        <v>465.76</v>
      </c>
      <c r="I9121" s="3">
        <v>15938.49</v>
      </c>
    </row>
    <row r="9122" spans="1:9" x14ac:dyDescent="0.3">
      <c r="A9122">
        <v>9121</v>
      </c>
      <c r="B9122" s="2">
        <v>45727</v>
      </c>
      <c r="C9122" t="s">
        <v>15</v>
      </c>
      <c r="D9122" t="s">
        <v>18</v>
      </c>
      <c r="E9122" t="s">
        <v>54</v>
      </c>
      <c r="F9122" t="s">
        <v>122</v>
      </c>
      <c r="G9122">
        <v>5</v>
      </c>
      <c r="H9122" s="3">
        <v>1513.33</v>
      </c>
      <c r="I9122" s="3">
        <v>13628.09</v>
      </c>
    </row>
    <row r="9123" spans="1:9" x14ac:dyDescent="0.3">
      <c r="A9123">
        <v>9122</v>
      </c>
      <c r="B9123" s="2">
        <v>45726</v>
      </c>
      <c r="C9123" t="s">
        <v>9</v>
      </c>
      <c r="D9123" t="s">
        <v>16</v>
      </c>
      <c r="E9123" t="s">
        <v>106</v>
      </c>
      <c r="F9123" t="s">
        <v>121</v>
      </c>
      <c r="G9123">
        <v>10</v>
      </c>
      <c r="H9123" s="3">
        <v>530.41999999999996</v>
      </c>
      <c r="I9123" s="3">
        <v>9553.26</v>
      </c>
    </row>
    <row r="9124" spans="1:9" x14ac:dyDescent="0.3">
      <c r="A9124">
        <v>9123</v>
      </c>
      <c r="B9124" s="2">
        <v>45738</v>
      </c>
      <c r="C9124" t="s">
        <v>9</v>
      </c>
      <c r="D9124" t="s">
        <v>16</v>
      </c>
      <c r="E9124" t="s">
        <v>77</v>
      </c>
      <c r="F9124" t="s">
        <v>121</v>
      </c>
      <c r="G9124">
        <v>12</v>
      </c>
      <c r="H9124" s="3">
        <v>405.62</v>
      </c>
      <c r="I9124" s="3">
        <v>8766.6200000000008</v>
      </c>
    </row>
    <row r="9125" spans="1:9" x14ac:dyDescent="0.3">
      <c r="A9125">
        <v>9124</v>
      </c>
      <c r="B9125" s="2">
        <v>45743</v>
      </c>
      <c r="C9125" t="s">
        <v>15</v>
      </c>
      <c r="D9125" t="s">
        <v>18</v>
      </c>
      <c r="E9125" t="s">
        <v>74</v>
      </c>
      <c r="F9125" t="s">
        <v>121</v>
      </c>
      <c r="G9125">
        <v>1</v>
      </c>
      <c r="H9125" s="3">
        <v>1715.21</v>
      </c>
      <c r="I9125" s="3">
        <v>3089.22</v>
      </c>
    </row>
    <row r="9126" spans="1:9" x14ac:dyDescent="0.3">
      <c r="A9126">
        <v>9125</v>
      </c>
      <c r="B9126" s="2">
        <v>45730</v>
      </c>
      <c r="C9126" t="s">
        <v>15</v>
      </c>
      <c r="D9126" t="s">
        <v>18</v>
      </c>
      <c r="E9126" t="s">
        <v>29</v>
      </c>
      <c r="F9126" t="s">
        <v>122</v>
      </c>
      <c r="G9126">
        <v>6</v>
      </c>
      <c r="H9126" s="3">
        <v>1699.49</v>
      </c>
      <c r="I9126" s="3">
        <v>18365.439999999999</v>
      </c>
    </row>
    <row r="9127" spans="1:9" x14ac:dyDescent="0.3">
      <c r="A9127">
        <v>9126</v>
      </c>
      <c r="B9127" s="2">
        <v>45732</v>
      </c>
      <c r="C9127" t="s">
        <v>9</v>
      </c>
      <c r="D9127" t="s">
        <v>19</v>
      </c>
      <c r="E9127" t="s">
        <v>52</v>
      </c>
      <c r="F9127" t="s">
        <v>122</v>
      </c>
      <c r="G9127">
        <v>10</v>
      </c>
      <c r="H9127" s="3">
        <v>506.16</v>
      </c>
      <c r="I9127" s="3">
        <v>9116.31</v>
      </c>
    </row>
    <row r="9128" spans="1:9" x14ac:dyDescent="0.3">
      <c r="A9128">
        <v>9127</v>
      </c>
      <c r="B9128" s="2">
        <v>45733</v>
      </c>
      <c r="C9128" t="s">
        <v>10</v>
      </c>
      <c r="D9128" t="s">
        <v>19</v>
      </c>
      <c r="E9128" t="s">
        <v>38</v>
      </c>
      <c r="F9128" t="s">
        <v>121</v>
      </c>
      <c r="G9128">
        <v>6</v>
      </c>
      <c r="H9128" s="3">
        <v>762.32</v>
      </c>
      <c r="I9128" s="3">
        <v>8237.9699999999993</v>
      </c>
    </row>
    <row r="9129" spans="1:9" x14ac:dyDescent="0.3">
      <c r="A9129">
        <v>9128</v>
      </c>
      <c r="B9129" s="2">
        <v>45743</v>
      </c>
      <c r="C9129" t="s">
        <v>13</v>
      </c>
      <c r="D9129" t="s">
        <v>16</v>
      </c>
      <c r="E9129" t="s">
        <v>55</v>
      </c>
      <c r="F9129" t="s">
        <v>121</v>
      </c>
      <c r="G9129">
        <v>9</v>
      </c>
      <c r="H9129" s="3">
        <v>322.45999999999998</v>
      </c>
      <c r="I9129" s="3">
        <v>5226.97</v>
      </c>
    </row>
    <row r="9130" spans="1:9" x14ac:dyDescent="0.3">
      <c r="A9130">
        <v>9129</v>
      </c>
      <c r="B9130" s="2">
        <v>45743</v>
      </c>
      <c r="C9130" t="s">
        <v>13</v>
      </c>
      <c r="D9130" t="s">
        <v>19</v>
      </c>
      <c r="E9130" t="s">
        <v>71</v>
      </c>
      <c r="F9130" t="s">
        <v>121</v>
      </c>
      <c r="G9130">
        <v>18</v>
      </c>
      <c r="H9130" s="3">
        <v>357.27</v>
      </c>
      <c r="I9130" s="3">
        <v>11582.45</v>
      </c>
    </row>
    <row r="9131" spans="1:9" x14ac:dyDescent="0.3">
      <c r="A9131">
        <v>9130</v>
      </c>
      <c r="B9131" s="2">
        <v>45737</v>
      </c>
      <c r="C9131" t="s">
        <v>13</v>
      </c>
      <c r="D9131" t="s">
        <v>17</v>
      </c>
      <c r="E9131" t="s">
        <v>27</v>
      </c>
      <c r="F9131" t="s">
        <v>121</v>
      </c>
      <c r="G9131">
        <v>5</v>
      </c>
      <c r="H9131" s="3">
        <v>354.45</v>
      </c>
      <c r="I9131" s="3">
        <v>3191.95</v>
      </c>
    </row>
    <row r="9132" spans="1:9" x14ac:dyDescent="0.3">
      <c r="A9132">
        <v>9131</v>
      </c>
      <c r="B9132" s="2">
        <v>45723</v>
      </c>
      <c r="C9132" t="s">
        <v>9</v>
      </c>
      <c r="D9132" t="s">
        <v>17</v>
      </c>
      <c r="E9132" t="s">
        <v>94</v>
      </c>
      <c r="F9132" t="s">
        <v>122</v>
      </c>
      <c r="G9132">
        <v>7</v>
      </c>
      <c r="H9132" s="3">
        <v>509.5</v>
      </c>
      <c r="I9132" s="3">
        <v>6423.53</v>
      </c>
    </row>
    <row r="9133" spans="1:9" x14ac:dyDescent="0.3">
      <c r="A9133">
        <v>9132</v>
      </c>
      <c r="B9133" s="2">
        <v>45733</v>
      </c>
      <c r="C9133" t="s">
        <v>9</v>
      </c>
      <c r="D9133" t="s">
        <v>18</v>
      </c>
      <c r="E9133" t="s">
        <v>107</v>
      </c>
      <c r="F9133" t="s">
        <v>121</v>
      </c>
      <c r="G9133">
        <v>18</v>
      </c>
      <c r="H9133" s="3">
        <v>468.64</v>
      </c>
      <c r="I9133" s="3">
        <v>15192.99</v>
      </c>
    </row>
    <row r="9134" spans="1:9" x14ac:dyDescent="0.3">
      <c r="A9134">
        <v>9133</v>
      </c>
      <c r="B9134" s="2">
        <v>45721</v>
      </c>
      <c r="C9134" t="s">
        <v>14</v>
      </c>
      <c r="D9134" t="s">
        <v>16</v>
      </c>
      <c r="E9134" t="s">
        <v>90</v>
      </c>
      <c r="F9134" t="s">
        <v>121</v>
      </c>
      <c r="G9134">
        <v>10</v>
      </c>
      <c r="H9134" s="3">
        <v>1016.7</v>
      </c>
      <c r="I9134" s="3">
        <v>18311.52</v>
      </c>
    </row>
    <row r="9135" spans="1:9" x14ac:dyDescent="0.3">
      <c r="A9135">
        <v>9134</v>
      </c>
      <c r="B9135" s="2">
        <v>45742</v>
      </c>
      <c r="C9135" t="s">
        <v>14</v>
      </c>
      <c r="D9135" t="s">
        <v>16</v>
      </c>
      <c r="E9135" t="s">
        <v>35</v>
      </c>
      <c r="F9135" t="s">
        <v>121</v>
      </c>
      <c r="G9135">
        <v>5</v>
      </c>
      <c r="H9135" s="3">
        <v>1426.25</v>
      </c>
      <c r="I9135" s="3">
        <v>12843.91</v>
      </c>
    </row>
    <row r="9136" spans="1:9" x14ac:dyDescent="0.3">
      <c r="A9136">
        <v>9135</v>
      </c>
      <c r="B9136" s="2">
        <v>45741</v>
      </c>
      <c r="C9136" t="s">
        <v>15</v>
      </c>
      <c r="D9136" t="s">
        <v>18</v>
      </c>
      <c r="E9136" t="s">
        <v>27</v>
      </c>
      <c r="F9136" t="s">
        <v>121</v>
      </c>
      <c r="G9136">
        <v>10</v>
      </c>
      <c r="H9136" s="3">
        <v>1305.7</v>
      </c>
      <c r="I9136" s="3">
        <v>23516.62</v>
      </c>
    </row>
    <row r="9137" spans="1:9" x14ac:dyDescent="0.3">
      <c r="A9137">
        <v>9136</v>
      </c>
      <c r="B9137" s="2">
        <v>45744</v>
      </c>
      <c r="C9137" t="s">
        <v>15</v>
      </c>
      <c r="D9137" t="s">
        <v>17</v>
      </c>
      <c r="E9137" t="s">
        <v>76</v>
      </c>
      <c r="F9137" t="s">
        <v>122</v>
      </c>
      <c r="G9137">
        <v>7</v>
      </c>
      <c r="H9137" s="3">
        <v>1411.71</v>
      </c>
      <c r="I9137" s="3">
        <v>17798.16</v>
      </c>
    </row>
    <row r="9138" spans="1:9" x14ac:dyDescent="0.3">
      <c r="A9138">
        <v>9137</v>
      </c>
      <c r="B9138" s="2">
        <v>45741</v>
      </c>
      <c r="C9138" t="s">
        <v>14</v>
      </c>
      <c r="D9138" t="s">
        <v>18</v>
      </c>
      <c r="E9138" t="s">
        <v>71</v>
      </c>
      <c r="F9138" t="s">
        <v>122</v>
      </c>
      <c r="G9138">
        <v>1</v>
      </c>
      <c r="H9138" s="3">
        <v>1445.72</v>
      </c>
      <c r="I9138" s="3">
        <v>2603.85</v>
      </c>
    </row>
    <row r="9139" spans="1:9" x14ac:dyDescent="0.3">
      <c r="A9139">
        <v>9138</v>
      </c>
      <c r="B9139" s="2">
        <v>45737</v>
      </c>
      <c r="C9139" t="s">
        <v>14</v>
      </c>
      <c r="D9139" t="s">
        <v>16</v>
      </c>
      <c r="E9139" t="s">
        <v>103</v>
      </c>
      <c r="F9139" t="s">
        <v>122</v>
      </c>
      <c r="G9139">
        <v>10</v>
      </c>
      <c r="H9139" s="3">
        <v>1377.73</v>
      </c>
      <c r="I9139" s="3">
        <v>24813.93</v>
      </c>
    </row>
    <row r="9140" spans="1:9" x14ac:dyDescent="0.3">
      <c r="A9140">
        <v>9139</v>
      </c>
      <c r="B9140" s="2">
        <v>45745</v>
      </c>
      <c r="C9140" t="s">
        <v>11</v>
      </c>
      <c r="D9140" t="s">
        <v>16</v>
      </c>
      <c r="E9140" t="s">
        <v>82</v>
      </c>
      <c r="F9140" t="s">
        <v>121</v>
      </c>
      <c r="G9140">
        <v>5</v>
      </c>
      <c r="H9140" s="3">
        <v>1143.3800000000001</v>
      </c>
      <c r="I9140" s="3">
        <v>10296.56</v>
      </c>
    </row>
    <row r="9141" spans="1:9" x14ac:dyDescent="0.3">
      <c r="A9141">
        <v>9140</v>
      </c>
      <c r="B9141" s="2">
        <v>45729</v>
      </c>
      <c r="C9141" t="s">
        <v>13</v>
      </c>
      <c r="D9141" t="s">
        <v>16</v>
      </c>
      <c r="E9141" t="s">
        <v>103</v>
      </c>
      <c r="F9141" t="s">
        <v>121</v>
      </c>
      <c r="G9141">
        <v>8</v>
      </c>
      <c r="H9141" s="3">
        <v>487.63</v>
      </c>
      <c r="I9141" s="3">
        <v>7026.06</v>
      </c>
    </row>
    <row r="9142" spans="1:9" x14ac:dyDescent="0.3">
      <c r="A9142">
        <v>9141</v>
      </c>
      <c r="B9142" s="2">
        <v>45725</v>
      </c>
      <c r="C9142" t="s">
        <v>10</v>
      </c>
      <c r="D9142" t="s">
        <v>16</v>
      </c>
      <c r="E9142" t="s">
        <v>41</v>
      </c>
      <c r="F9142" t="s">
        <v>121</v>
      </c>
      <c r="G9142">
        <v>8</v>
      </c>
      <c r="H9142" s="3">
        <v>753.07</v>
      </c>
      <c r="I9142" s="3">
        <v>10850.68</v>
      </c>
    </row>
    <row r="9143" spans="1:9" x14ac:dyDescent="0.3">
      <c r="A9143">
        <v>9142</v>
      </c>
      <c r="B9143" s="2">
        <v>45735</v>
      </c>
      <c r="C9143" t="s">
        <v>14</v>
      </c>
      <c r="D9143" t="s">
        <v>20</v>
      </c>
      <c r="E9143" t="s">
        <v>21</v>
      </c>
      <c r="F9143" t="s">
        <v>121</v>
      </c>
      <c r="G9143">
        <v>2</v>
      </c>
      <c r="H9143" s="3">
        <v>1410.83</v>
      </c>
      <c r="I9143" s="3">
        <v>5082.0200000000004</v>
      </c>
    </row>
    <row r="9144" spans="1:9" x14ac:dyDescent="0.3">
      <c r="A9144">
        <v>9143</v>
      </c>
      <c r="B9144" s="2">
        <v>45742</v>
      </c>
      <c r="C9144" t="s">
        <v>11</v>
      </c>
      <c r="D9144" t="s">
        <v>17</v>
      </c>
      <c r="E9144" t="s">
        <v>97</v>
      </c>
      <c r="F9144" t="s">
        <v>121</v>
      </c>
      <c r="G9144">
        <v>4</v>
      </c>
      <c r="H9144" s="3">
        <v>812.47</v>
      </c>
      <c r="I9144" s="3">
        <v>5853.27</v>
      </c>
    </row>
    <row r="9145" spans="1:9" x14ac:dyDescent="0.3">
      <c r="A9145">
        <v>9144</v>
      </c>
      <c r="B9145" s="2">
        <v>45741</v>
      </c>
      <c r="C9145" t="s">
        <v>9</v>
      </c>
      <c r="D9145" t="s">
        <v>19</v>
      </c>
      <c r="E9145" t="s">
        <v>105</v>
      </c>
      <c r="F9145" t="s">
        <v>121</v>
      </c>
      <c r="G9145">
        <v>18</v>
      </c>
      <c r="H9145" s="3">
        <v>566.47</v>
      </c>
      <c r="I9145" s="3">
        <v>18364.580000000002</v>
      </c>
    </row>
    <row r="9146" spans="1:9" x14ac:dyDescent="0.3">
      <c r="A9146">
        <v>9145</v>
      </c>
      <c r="B9146" s="2">
        <v>45723</v>
      </c>
      <c r="C9146" t="s">
        <v>15</v>
      </c>
      <c r="D9146" t="s">
        <v>16</v>
      </c>
      <c r="E9146" t="s">
        <v>25</v>
      </c>
      <c r="F9146" t="s">
        <v>122</v>
      </c>
      <c r="G9146">
        <v>10</v>
      </c>
      <c r="H9146" s="3">
        <v>1344.64</v>
      </c>
      <c r="I9146" s="3">
        <v>24217.96</v>
      </c>
    </row>
    <row r="9147" spans="1:9" x14ac:dyDescent="0.3">
      <c r="A9147">
        <v>9146</v>
      </c>
      <c r="B9147" s="2">
        <v>45742</v>
      </c>
      <c r="C9147" t="s">
        <v>10</v>
      </c>
      <c r="D9147" t="s">
        <v>19</v>
      </c>
      <c r="E9147" t="s">
        <v>109</v>
      </c>
      <c r="F9147" t="s">
        <v>121</v>
      </c>
      <c r="G9147">
        <v>3</v>
      </c>
      <c r="H9147" s="3">
        <v>896.41</v>
      </c>
      <c r="I9147" s="3">
        <v>4843.5</v>
      </c>
    </row>
    <row r="9148" spans="1:9" x14ac:dyDescent="0.3">
      <c r="A9148">
        <v>9147</v>
      </c>
      <c r="B9148" s="2">
        <v>45743</v>
      </c>
      <c r="C9148" t="s">
        <v>12</v>
      </c>
      <c r="D9148" t="s">
        <v>18</v>
      </c>
      <c r="E9148" t="s">
        <v>28</v>
      </c>
      <c r="F9148" t="s">
        <v>121</v>
      </c>
      <c r="G9148">
        <v>13</v>
      </c>
      <c r="H9148" s="3">
        <v>216.09</v>
      </c>
      <c r="I9148" s="3">
        <v>5059.5200000000004</v>
      </c>
    </row>
    <row r="9149" spans="1:9" x14ac:dyDescent="0.3">
      <c r="A9149">
        <v>9148</v>
      </c>
      <c r="B9149" s="2">
        <v>45717</v>
      </c>
      <c r="C9149" t="s">
        <v>11</v>
      </c>
      <c r="D9149" t="s">
        <v>17</v>
      </c>
      <c r="E9149" t="s">
        <v>57</v>
      </c>
      <c r="F9149" t="s">
        <v>121</v>
      </c>
      <c r="G9149">
        <v>6</v>
      </c>
      <c r="H9149" s="3">
        <v>878.93</v>
      </c>
      <c r="I9149" s="3">
        <v>9498.11</v>
      </c>
    </row>
    <row r="9150" spans="1:9" x14ac:dyDescent="0.3">
      <c r="A9150">
        <v>9149</v>
      </c>
      <c r="B9150" s="2">
        <v>45744</v>
      </c>
      <c r="C9150" t="s">
        <v>14</v>
      </c>
      <c r="D9150" t="s">
        <v>16</v>
      </c>
      <c r="E9150" t="s">
        <v>62</v>
      </c>
      <c r="F9150" t="s">
        <v>121</v>
      </c>
      <c r="G9150">
        <v>3</v>
      </c>
      <c r="H9150" s="3">
        <v>1022.56</v>
      </c>
      <c r="I9150" s="3">
        <v>5525.12</v>
      </c>
    </row>
    <row r="9151" spans="1:9" x14ac:dyDescent="0.3">
      <c r="A9151">
        <v>9150</v>
      </c>
      <c r="B9151" s="2">
        <v>45734</v>
      </c>
      <c r="C9151" t="s">
        <v>10</v>
      </c>
      <c r="D9151" t="s">
        <v>20</v>
      </c>
      <c r="E9151" t="s">
        <v>21</v>
      </c>
      <c r="F9151" t="s">
        <v>122</v>
      </c>
      <c r="G9151">
        <v>8</v>
      </c>
      <c r="H9151" s="3">
        <v>806.1</v>
      </c>
      <c r="I9151" s="3">
        <v>11614.76</v>
      </c>
    </row>
    <row r="9152" spans="1:9" x14ac:dyDescent="0.3">
      <c r="A9152">
        <v>9151</v>
      </c>
      <c r="B9152" s="2">
        <v>45728</v>
      </c>
      <c r="C9152" t="s">
        <v>11</v>
      </c>
      <c r="D9152" t="s">
        <v>18</v>
      </c>
      <c r="E9152" t="s">
        <v>86</v>
      </c>
      <c r="F9152" t="s">
        <v>122</v>
      </c>
      <c r="G9152">
        <v>4</v>
      </c>
      <c r="H9152" s="3">
        <v>1147.9000000000001</v>
      </c>
      <c r="I9152" s="3">
        <v>8269.81</v>
      </c>
    </row>
    <row r="9153" spans="1:9" x14ac:dyDescent="0.3">
      <c r="A9153">
        <v>9152</v>
      </c>
      <c r="B9153" s="2">
        <v>45728</v>
      </c>
      <c r="C9153" t="s">
        <v>9</v>
      </c>
      <c r="D9153" t="s">
        <v>17</v>
      </c>
      <c r="E9153" t="s">
        <v>52</v>
      </c>
      <c r="F9153" t="s">
        <v>121</v>
      </c>
      <c r="G9153">
        <v>18</v>
      </c>
      <c r="H9153" s="3">
        <v>566.79999999999995</v>
      </c>
      <c r="I9153" s="3">
        <v>18375.27</v>
      </c>
    </row>
    <row r="9154" spans="1:9" x14ac:dyDescent="0.3">
      <c r="A9154">
        <v>9153</v>
      </c>
      <c r="B9154" s="2">
        <v>45726</v>
      </c>
      <c r="C9154" t="s">
        <v>15</v>
      </c>
      <c r="D9154" t="s">
        <v>16</v>
      </c>
      <c r="E9154" t="s">
        <v>89</v>
      </c>
      <c r="F9154" t="s">
        <v>121</v>
      </c>
      <c r="G9154">
        <v>9</v>
      </c>
      <c r="H9154" s="3">
        <v>1519.49</v>
      </c>
      <c r="I9154" s="3">
        <v>24630.42</v>
      </c>
    </row>
    <row r="9155" spans="1:9" x14ac:dyDescent="0.3">
      <c r="A9155">
        <v>9154</v>
      </c>
      <c r="B9155" s="2">
        <v>45726</v>
      </c>
      <c r="C9155" t="s">
        <v>9</v>
      </c>
      <c r="D9155" t="s">
        <v>18</v>
      </c>
      <c r="E9155" t="s">
        <v>44</v>
      </c>
      <c r="F9155" t="s">
        <v>122</v>
      </c>
      <c r="G9155">
        <v>14</v>
      </c>
      <c r="H9155" s="3">
        <v>455.69</v>
      </c>
      <c r="I9155" s="3">
        <v>11490.24</v>
      </c>
    </row>
    <row r="9156" spans="1:9" x14ac:dyDescent="0.3">
      <c r="A9156">
        <v>9155</v>
      </c>
      <c r="B9156" s="2">
        <v>45732</v>
      </c>
      <c r="C9156" t="s">
        <v>10</v>
      </c>
      <c r="D9156" t="s">
        <v>17</v>
      </c>
      <c r="E9156" t="s">
        <v>53</v>
      </c>
      <c r="F9156" t="s">
        <v>121</v>
      </c>
      <c r="G9156">
        <v>10</v>
      </c>
      <c r="H9156" s="3">
        <v>824.31</v>
      </c>
      <c r="I9156" s="3">
        <v>14846.43</v>
      </c>
    </row>
    <row r="9157" spans="1:9" x14ac:dyDescent="0.3">
      <c r="A9157">
        <v>9156</v>
      </c>
      <c r="B9157" s="2">
        <v>45742</v>
      </c>
      <c r="C9157" t="s">
        <v>12</v>
      </c>
      <c r="D9157" t="s">
        <v>19</v>
      </c>
      <c r="E9157" t="s">
        <v>112</v>
      </c>
      <c r="F9157" t="s">
        <v>122</v>
      </c>
      <c r="G9157">
        <v>9</v>
      </c>
      <c r="H9157" s="3">
        <v>235.85</v>
      </c>
      <c r="I9157" s="3">
        <v>3823.05</v>
      </c>
    </row>
    <row r="9158" spans="1:9" x14ac:dyDescent="0.3">
      <c r="A9158">
        <v>9157</v>
      </c>
      <c r="B9158" s="2">
        <v>45717</v>
      </c>
      <c r="C9158" t="s">
        <v>13</v>
      </c>
      <c r="D9158" t="s">
        <v>18</v>
      </c>
      <c r="E9158" t="s">
        <v>78</v>
      </c>
      <c r="F9158" t="s">
        <v>122</v>
      </c>
      <c r="G9158">
        <v>19</v>
      </c>
      <c r="H9158" s="3">
        <v>373.37</v>
      </c>
      <c r="I9158" s="3">
        <v>12776.87</v>
      </c>
    </row>
    <row r="9159" spans="1:9" x14ac:dyDescent="0.3">
      <c r="A9159">
        <v>9158</v>
      </c>
      <c r="B9159" s="2">
        <v>45717</v>
      </c>
      <c r="C9159" t="s">
        <v>12</v>
      </c>
      <c r="D9159" t="s">
        <v>16</v>
      </c>
      <c r="E9159" t="s">
        <v>25</v>
      </c>
      <c r="F9159" t="s">
        <v>122</v>
      </c>
      <c r="G9159">
        <v>12</v>
      </c>
      <c r="H9159" s="3">
        <v>223.68</v>
      </c>
      <c r="I9159" s="3">
        <v>4834.37</v>
      </c>
    </row>
    <row r="9160" spans="1:9" x14ac:dyDescent="0.3">
      <c r="A9160">
        <v>9159</v>
      </c>
      <c r="B9160" s="2">
        <v>45717</v>
      </c>
      <c r="C9160" t="s">
        <v>13</v>
      </c>
      <c r="D9160" t="s">
        <v>16</v>
      </c>
      <c r="E9160" t="s">
        <v>50</v>
      </c>
      <c r="F9160" t="s">
        <v>121</v>
      </c>
      <c r="G9160">
        <v>9</v>
      </c>
      <c r="H9160" s="3">
        <v>372.33</v>
      </c>
      <c r="I9160" s="3">
        <v>6035.34</v>
      </c>
    </row>
    <row r="9161" spans="1:9" x14ac:dyDescent="0.3">
      <c r="A9161">
        <v>9160</v>
      </c>
      <c r="B9161" s="2">
        <v>45739</v>
      </c>
      <c r="C9161" t="s">
        <v>10</v>
      </c>
      <c r="D9161" t="s">
        <v>18</v>
      </c>
      <c r="E9161" t="s">
        <v>88</v>
      </c>
      <c r="F9161" t="s">
        <v>121</v>
      </c>
      <c r="G9161">
        <v>4</v>
      </c>
      <c r="H9161" s="3">
        <v>834.61</v>
      </c>
      <c r="I9161" s="3">
        <v>6012.78</v>
      </c>
    </row>
    <row r="9162" spans="1:9" x14ac:dyDescent="0.3">
      <c r="A9162">
        <v>9161</v>
      </c>
      <c r="B9162" s="2">
        <v>45720</v>
      </c>
      <c r="C9162" t="s">
        <v>13</v>
      </c>
      <c r="D9162" t="s">
        <v>17</v>
      </c>
      <c r="E9162" t="s">
        <v>36</v>
      </c>
      <c r="F9162" t="s">
        <v>122</v>
      </c>
      <c r="G9162">
        <v>5</v>
      </c>
      <c r="H9162" s="3">
        <v>345.46</v>
      </c>
      <c r="I9162" s="3">
        <v>3110.99</v>
      </c>
    </row>
    <row r="9163" spans="1:9" x14ac:dyDescent="0.3">
      <c r="A9163">
        <v>9162</v>
      </c>
      <c r="B9163" s="2">
        <v>45718</v>
      </c>
      <c r="C9163" t="s">
        <v>14</v>
      </c>
      <c r="D9163" t="s">
        <v>16</v>
      </c>
      <c r="E9163" t="s">
        <v>42</v>
      </c>
      <c r="F9163" t="s">
        <v>121</v>
      </c>
      <c r="G9163">
        <v>2</v>
      </c>
      <c r="H9163" s="3">
        <v>1303.6099999999999</v>
      </c>
      <c r="I9163" s="3">
        <v>4695.8</v>
      </c>
    </row>
    <row r="9164" spans="1:9" x14ac:dyDescent="0.3">
      <c r="A9164">
        <v>9163</v>
      </c>
      <c r="B9164" s="2">
        <v>45720</v>
      </c>
      <c r="C9164" t="s">
        <v>11</v>
      </c>
      <c r="D9164" t="s">
        <v>16</v>
      </c>
      <c r="E9164" t="s">
        <v>87</v>
      </c>
      <c r="F9164" t="s">
        <v>121</v>
      </c>
      <c r="G9164">
        <v>9</v>
      </c>
      <c r="H9164" s="3">
        <v>1028.42</v>
      </c>
      <c r="I9164" s="3">
        <v>16670.34</v>
      </c>
    </row>
    <row r="9165" spans="1:9" x14ac:dyDescent="0.3">
      <c r="A9165">
        <v>9164</v>
      </c>
      <c r="B9165" s="2">
        <v>45742</v>
      </c>
      <c r="C9165" t="s">
        <v>10</v>
      </c>
      <c r="D9165" t="s">
        <v>16</v>
      </c>
      <c r="E9165" t="s">
        <v>112</v>
      </c>
      <c r="F9165" t="s">
        <v>122</v>
      </c>
      <c r="G9165">
        <v>5</v>
      </c>
      <c r="H9165" s="3">
        <v>750.47</v>
      </c>
      <c r="I9165" s="3">
        <v>6758.26</v>
      </c>
    </row>
    <row r="9166" spans="1:9" x14ac:dyDescent="0.3">
      <c r="A9166">
        <v>9165</v>
      </c>
      <c r="B9166" s="2">
        <v>45740</v>
      </c>
      <c r="C9166" t="s">
        <v>11</v>
      </c>
      <c r="D9166" t="s">
        <v>20</v>
      </c>
      <c r="E9166" t="s">
        <v>44</v>
      </c>
      <c r="F9166" t="s">
        <v>121</v>
      </c>
      <c r="G9166">
        <v>5</v>
      </c>
      <c r="H9166" s="3">
        <v>885.31</v>
      </c>
      <c r="I9166" s="3">
        <v>7972.54</v>
      </c>
    </row>
    <row r="9167" spans="1:9" x14ac:dyDescent="0.3">
      <c r="A9167">
        <v>9166</v>
      </c>
      <c r="B9167" s="2">
        <v>45746</v>
      </c>
      <c r="C9167" t="s">
        <v>12</v>
      </c>
      <c r="D9167" t="s">
        <v>17</v>
      </c>
      <c r="E9167" t="s">
        <v>77</v>
      </c>
      <c r="F9167" t="s">
        <v>121</v>
      </c>
      <c r="G9167">
        <v>9</v>
      </c>
      <c r="H9167" s="3">
        <v>185.45</v>
      </c>
      <c r="I9167" s="3">
        <v>3006.08</v>
      </c>
    </row>
    <row r="9168" spans="1:9" x14ac:dyDescent="0.3">
      <c r="A9168">
        <v>9167</v>
      </c>
      <c r="B9168" s="2">
        <v>45745</v>
      </c>
      <c r="C9168" t="s">
        <v>15</v>
      </c>
      <c r="D9168" t="s">
        <v>17</v>
      </c>
      <c r="E9168" t="s">
        <v>95</v>
      </c>
      <c r="F9168" t="s">
        <v>121</v>
      </c>
      <c r="G9168">
        <v>7</v>
      </c>
      <c r="H9168" s="3">
        <v>1258.48</v>
      </c>
      <c r="I9168" s="3">
        <v>15866.31</v>
      </c>
    </row>
    <row r="9169" spans="1:9" x14ac:dyDescent="0.3">
      <c r="A9169">
        <v>9168</v>
      </c>
      <c r="B9169" s="2">
        <v>45719</v>
      </c>
      <c r="C9169" t="s">
        <v>15</v>
      </c>
      <c r="D9169" t="s">
        <v>20</v>
      </c>
      <c r="E9169" t="s">
        <v>73</v>
      </c>
      <c r="F9169" t="s">
        <v>121</v>
      </c>
      <c r="G9169">
        <v>9</v>
      </c>
      <c r="H9169" s="3">
        <v>1396.25</v>
      </c>
      <c r="I9169" s="3">
        <v>22632.74</v>
      </c>
    </row>
    <row r="9170" spans="1:9" x14ac:dyDescent="0.3">
      <c r="A9170">
        <v>9169</v>
      </c>
      <c r="B9170" s="2">
        <v>45734</v>
      </c>
      <c r="C9170" t="s">
        <v>12</v>
      </c>
      <c r="D9170" t="s">
        <v>19</v>
      </c>
      <c r="E9170" t="s">
        <v>87</v>
      </c>
      <c r="F9170" t="s">
        <v>122</v>
      </c>
      <c r="G9170">
        <v>20</v>
      </c>
      <c r="H9170" s="3">
        <v>231.84</v>
      </c>
      <c r="I9170" s="3">
        <v>8351.2199999999993</v>
      </c>
    </row>
    <row r="9171" spans="1:9" x14ac:dyDescent="0.3">
      <c r="A9171">
        <v>9170</v>
      </c>
      <c r="B9171" s="2">
        <v>45720</v>
      </c>
      <c r="C9171" t="s">
        <v>13</v>
      </c>
      <c r="D9171" t="s">
        <v>18</v>
      </c>
      <c r="E9171" t="s">
        <v>64</v>
      </c>
      <c r="F9171" t="s">
        <v>121</v>
      </c>
      <c r="G9171">
        <v>18</v>
      </c>
      <c r="H9171" s="3">
        <v>406.81</v>
      </c>
      <c r="I9171" s="3">
        <v>13188.51</v>
      </c>
    </row>
    <row r="9172" spans="1:9" x14ac:dyDescent="0.3">
      <c r="A9172">
        <v>9171</v>
      </c>
      <c r="B9172" s="2">
        <v>45743</v>
      </c>
      <c r="C9172" t="s">
        <v>14</v>
      </c>
      <c r="D9172" t="s">
        <v>19</v>
      </c>
      <c r="E9172" t="s">
        <v>79</v>
      </c>
      <c r="F9172" t="s">
        <v>122</v>
      </c>
      <c r="G9172">
        <v>9</v>
      </c>
      <c r="H9172" s="3">
        <v>1357.12</v>
      </c>
      <c r="I9172" s="3">
        <v>21998.46</v>
      </c>
    </row>
    <row r="9173" spans="1:9" x14ac:dyDescent="0.3">
      <c r="A9173">
        <v>9172</v>
      </c>
      <c r="B9173" s="2">
        <v>45731</v>
      </c>
      <c r="C9173" t="s">
        <v>15</v>
      </c>
      <c r="D9173" t="s">
        <v>16</v>
      </c>
      <c r="E9173" t="s">
        <v>83</v>
      </c>
      <c r="F9173" t="s">
        <v>121</v>
      </c>
      <c r="G9173">
        <v>3</v>
      </c>
      <c r="H9173" s="3">
        <v>1515.16</v>
      </c>
      <c r="I9173" s="3">
        <v>8186.74</v>
      </c>
    </row>
    <row r="9174" spans="1:9" x14ac:dyDescent="0.3">
      <c r="A9174">
        <v>9173</v>
      </c>
      <c r="B9174" s="2">
        <v>45741</v>
      </c>
      <c r="C9174" t="s">
        <v>15</v>
      </c>
      <c r="D9174" t="s">
        <v>18</v>
      </c>
      <c r="E9174" t="s">
        <v>81</v>
      </c>
      <c r="F9174" t="s">
        <v>121</v>
      </c>
      <c r="G9174">
        <v>3</v>
      </c>
      <c r="H9174" s="3">
        <v>1725.98</v>
      </c>
      <c r="I9174" s="3">
        <v>9325.85</v>
      </c>
    </row>
    <row r="9175" spans="1:9" x14ac:dyDescent="0.3">
      <c r="A9175">
        <v>9174</v>
      </c>
      <c r="B9175" s="2">
        <v>45732</v>
      </c>
      <c r="C9175" t="s">
        <v>11</v>
      </c>
      <c r="D9175" t="s">
        <v>16</v>
      </c>
      <c r="E9175" t="s">
        <v>54</v>
      </c>
      <c r="F9175" t="s">
        <v>121</v>
      </c>
      <c r="G9175">
        <v>10</v>
      </c>
      <c r="H9175" s="3">
        <v>1019.86</v>
      </c>
      <c r="I9175" s="3">
        <v>18368.43</v>
      </c>
    </row>
    <row r="9176" spans="1:9" x14ac:dyDescent="0.3">
      <c r="A9176">
        <v>9175</v>
      </c>
      <c r="B9176" s="2">
        <v>45722</v>
      </c>
      <c r="C9176" t="s">
        <v>13</v>
      </c>
      <c r="D9176" t="s">
        <v>18</v>
      </c>
      <c r="E9176" t="s">
        <v>53</v>
      </c>
      <c r="F9176" t="s">
        <v>121</v>
      </c>
      <c r="G9176">
        <v>12</v>
      </c>
      <c r="H9176" s="3">
        <v>444.23</v>
      </c>
      <c r="I9176" s="3">
        <v>9601.09</v>
      </c>
    </row>
    <row r="9177" spans="1:9" x14ac:dyDescent="0.3">
      <c r="A9177">
        <v>9176</v>
      </c>
      <c r="B9177" s="2">
        <v>45720</v>
      </c>
      <c r="C9177" t="s">
        <v>9</v>
      </c>
      <c r="D9177" t="s">
        <v>18</v>
      </c>
      <c r="E9177" t="s">
        <v>49</v>
      </c>
      <c r="F9177" t="s">
        <v>122</v>
      </c>
      <c r="G9177">
        <v>5</v>
      </c>
      <c r="H9177" s="3">
        <v>544.16</v>
      </c>
      <c r="I9177" s="3">
        <v>4900.3599999999997</v>
      </c>
    </row>
    <row r="9178" spans="1:9" x14ac:dyDescent="0.3">
      <c r="A9178">
        <v>9177</v>
      </c>
      <c r="B9178" s="2">
        <v>45743</v>
      </c>
      <c r="C9178" t="s">
        <v>13</v>
      </c>
      <c r="D9178" t="s">
        <v>17</v>
      </c>
      <c r="E9178" t="s">
        <v>70</v>
      </c>
      <c r="F9178" t="s">
        <v>121</v>
      </c>
      <c r="G9178">
        <v>10</v>
      </c>
      <c r="H9178" s="3">
        <v>431.88</v>
      </c>
      <c r="I9178" s="3">
        <v>7778.48</v>
      </c>
    </row>
    <row r="9179" spans="1:9" x14ac:dyDescent="0.3">
      <c r="A9179">
        <v>9178</v>
      </c>
      <c r="B9179" s="2">
        <v>45732</v>
      </c>
      <c r="C9179" t="s">
        <v>15</v>
      </c>
      <c r="D9179" t="s">
        <v>18</v>
      </c>
      <c r="E9179" t="s">
        <v>63</v>
      </c>
      <c r="F9179" t="s">
        <v>121</v>
      </c>
      <c r="G9179">
        <v>10</v>
      </c>
      <c r="H9179" s="3">
        <v>1546.92</v>
      </c>
      <c r="I9179" s="3">
        <v>27861.17</v>
      </c>
    </row>
    <row r="9180" spans="1:9" x14ac:dyDescent="0.3">
      <c r="A9180">
        <v>9179</v>
      </c>
      <c r="B9180" s="2">
        <v>45735</v>
      </c>
      <c r="C9180" t="s">
        <v>13</v>
      </c>
      <c r="D9180" t="s">
        <v>17</v>
      </c>
      <c r="E9180" t="s">
        <v>49</v>
      </c>
      <c r="F9180" t="s">
        <v>121</v>
      </c>
      <c r="G9180">
        <v>7</v>
      </c>
      <c r="H9180" s="3">
        <v>473.5</v>
      </c>
      <c r="I9180" s="3">
        <v>5969.66</v>
      </c>
    </row>
    <row r="9181" spans="1:9" x14ac:dyDescent="0.3">
      <c r="A9181">
        <v>9180</v>
      </c>
      <c r="B9181" s="2">
        <v>45740</v>
      </c>
      <c r="C9181" t="s">
        <v>15</v>
      </c>
      <c r="D9181" t="s">
        <v>19</v>
      </c>
      <c r="E9181" t="s">
        <v>114</v>
      </c>
      <c r="F9181" t="s">
        <v>122</v>
      </c>
      <c r="G9181">
        <v>2</v>
      </c>
      <c r="H9181" s="3">
        <v>1443.86</v>
      </c>
      <c r="I9181" s="3">
        <v>5201</v>
      </c>
    </row>
    <row r="9182" spans="1:9" x14ac:dyDescent="0.3">
      <c r="A9182">
        <v>9181</v>
      </c>
      <c r="B9182" s="2">
        <v>45740</v>
      </c>
      <c r="C9182" t="s">
        <v>13</v>
      </c>
      <c r="D9182" t="s">
        <v>20</v>
      </c>
      <c r="E9182" t="s">
        <v>22</v>
      </c>
      <c r="F9182" t="s">
        <v>121</v>
      </c>
      <c r="G9182">
        <v>11</v>
      </c>
      <c r="H9182" s="3">
        <v>352.13</v>
      </c>
      <c r="I9182" s="3">
        <v>6976.33</v>
      </c>
    </row>
    <row r="9183" spans="1:9" x14ac:dyDescent="0.3">
      <c r="A9183">
        <v>9182</v>
      </c>
      <c r="B9183" s="2">
        <v>45742</v>
      </c>
      <c r="C9183" t="s">
        <v>11</v>
      </c>
      <c r="D9183" t="s">
        <v>16</v>
      </c>
      <c r="E9183" t="s">
        <v>35</v>
      </c>
      <c r="F9183" t="s">
        <v>122</v>
      </c>
      <c r="G9183">
        <v>6</v>
      </c>
      <c r="H9183" s="3">
        <v>928.64</v>
      </c>
      <c r="I9183" s="3">
        <v>10035.290000000001</v>
      </c>
    </row>
    <row r="9184" spans="1:9" x14ac:dyDescent="0.3">
      <c r="A9184">
        <v>9183</v>
      </c>
      <c r="B9184" s="2">
        <v>45741</v>
      </c>
      <c r="C9184" t="s">
        <v>12</v>
      </c>
      <c r="D9184" t="s">
        <v>19</v>
      </c>
      <c r="E9184" t="s">
        <v>110</v>
      </c>
      <c r="F9184" t="s">
        <v>121</v>
      </c>
      <c r="G9184">
        <v>13</v>
      </c>
      <c r="H9184" s="3">
        <v>204.94</v>
      </c>
      <c r="I9184" s="3">
        <v>4798.46</v>
      </c>
    </row>
    <row r="9185" spans="1:9" x14ac:dyDescent="0.3">
      <c r="A9185">
        <v>9184</v>
      </c>
      <c r="B9185" s="2">
        <v>45720</v>
      </c>
      <c r="C9185" t="s">
        <v>12</v>
      </c>
      <c r="D9185" t="s">
        <v>19</v>
      </c>
      <c r="E9185" t="s">
        <v>25</v>
      </c>
      <c r="F9185" t="s">
        <v>122</v>
      </c>
      <c r="G9185">
        <v>6</v>
      </c>
      <c r="H9185" s="3">
        <v>216.42</v>
      </c>
      <c r="I9185" s="3">
        <v>2338.73</v>
      </c>
    </row>
    <row r="9186" spans="1:9" x14ac:dyDescent="0.3">
      <c r="A9186">
        <v>9185</v>
      </c>
      <c r="B9186" s="2">
        <v>45740</v>
      </c>
      <c r="C9186" t="s">
        <v>10</v>
      </c>
      <c r="D9186" t="s">
        <v>20</v>
      </c>
      <c r="E9186" t="s">
        <v>117</v>
      </c>
      <c r="F9186" t="s">
        <v>121</v>
      </c>
      <c r="G9186">
        <v>4</v>
      </c>
      <c r="H9186" s="3">
        <v>832.36</v>
      </c>
      <c r="I9186" s="3">
        <v>5996.57</v>
      </c>
    </row>
    <row r="9187" spans="1:9" x14ac:dyDescent="0.3">
      <c r="A9187">
        <v>9186</v>
      </c>
      <c r="B9187" s="2">
        <v>45736</v>
      </c>
      <c r="C9187" t="s">
        <v>12</v>
      </c>
      <c r="D9187" t="s">
        <v>18</v>
      </c>
      <c r="E9187" t="s">
        <v>25</v>
      </c>
      <c r="F9187" t="s">
        <v>121</v>
      </c>
      <c r="G9187">
        <v>8</v>
      </c>
      <c r="H9187" s="3">
        <v>186.57</v>
      </c>
      <c r="I9187" s="3">
        <v>2688.21</v>
      </c>
    </row>
    <row r="9188" spans="1:9" x14ac:dyDescent="0.3">
      <c r="A9188">
        <v>9187</v>
      </c>
      <c r="B9188" s="2">
        <v>45737</v>
      </c>
      <c r="C9188" t="s">
        <v>13</v>
      </c>
      <c r="D9188" t="s">
        <v>16</v>
      </c>
      <c r="E9188" t="s">
        <v>36</v>
      </c>
      <c r="F9188" t="s">
        <v>122</v>
      </c>
      <c r="G9188">
        <v>19</v>
      </c>
      <c r="H9188" s="3">
        <v>484.07</v>
      </c>
      <c r="I9188" s="3">
        <v>16565.07</v>
      </c>
    </row>
    <row r="9189" spans="1:9" x14ac:dyDescent="0.3">
      <c r="A9189">
        <v>9188</v>
      </c>
      <c r="B9189" s="2">
        <v>45725</v>
      </c>
      <c r="C9189" t="s">
        <v>13</v>
      </c>
      <c r="D9189" t="s">
        <v>17</v>
      </c>
      <c r="E9189" t="s">
        <v>21</v>
      </c>
      <c r="F9189" t="s">
        <v>121</v>
      </c>
      <c r="G9189">
        <v>9</v>
      </c>
      <c r="H9189" s="3">
        <v>471.31</v>
      </c>
      <c r="I9189" s="3">
        <v>7639.78</v>
      </c>
    </row>
    <row r="9190" spans="1:9" x14ac:dyDescent="0.3">
      <c r="A9190">
        <v>9189</v>
      </c>
      <c r="B9190" s="2">
        <v>45728</v>
      </c>
      <c r="C9190" t="s">
        <v>9</v>
      </c>
      <c r="D9190" t="s">
        <v>18</v>
      </c>
      <c r="E9190" t="s">
        <v>58</v>
      </c>
      <c r="F9190" t="s">
        <v>122</v>
      </c>
      <c r="G9190">
        <v>12</v>
      </c>
      <c r="H9190" s="3">
        <v>495.01</v>
      </c>
      <c r="I9190" s="3">
        <v>10698.59</v>
      </c>
    </row>
    <row r="9191" spans="1:9" x14ac:dyDescent="0.3">
      <c r="A9191">
        <v>9190</v>
      </c>
      <c r="B9191" s="2">
        <v>45730</v>
      </c>
      <c r="C9191" t="s">
        <v>13</v>
      </c>
      <c r="D9191" t="s">
        <v>19</v>
      </c>
      <c r="E9191" t="s">
        <v>119</v>
      </c>
      <c r="F9191" t="s">
        <v>122</v>
      </c>
      <c r="G9191">
        <v>8</v>
      </c>
      <c r="H9191" s="3">
        <v>346.12</v>
      </c>
      <c r="I9191" s="3">
        <v>4987.1000000000004</v>
      </c>
    </row>
    <row r="9192" spans="1:9" x14ac:dyDescent="0.3">
      <c r="A9192">
        <v>9191</v>
      </c>
      <c r="B9192" s="2">
        <v>45722</v>
      </c>
      <c r="C9192" t="s">
        <v>9</v>
      </c>
      <c r="D9192" t="s">
        <v>16</v>
      </c>
      <c r="E9192" t="s">
        <v>45</v>
      </c>
      <c r="F9192" t="s">
        <v>121</v>
      </c>
      <c r="G9192">
        <v>6</v>
      </c>
      <c r="H9192" s="3">
        <v>529.77</v>
      </c>
      <c r="I9192" s="3">
        <v>5724.93</v>
      </c>
    </row>
    <row r="9193" spans="1:9" x14ac:dyDescent="0.3">
      <c r="A9193">
        <v>9192</v>
      </c>
      <c r="B9193" s="2">
        <v>45736</v>
      </c>
      <c r="C9193" t="s">
        <v>13</v>
      </c>
      <c r="D9193" t="s">
        <v>18</v>
      </c>
      <c r="E9193" t="s">
        <v>46</v>
      </c>
      <c r="F9193" t="s">
        <v>121</v>
      </c>
      <c r="G9193">
        <v>17</v>
      </c>
      <c r="H9193" s="3">
        <v>454.3</v>
      </c>
      <c r="I9193" s="3">
        <v>13909.87</v>
      </c>
    </row>
    <row r="9194" spans="1:9" x14ac:dyDescent="0.3">
      <c r="A9194">
        <v>9193</v>
      </c>
      <c r="B9194" s="2">
        <v>45723</v>
      </c>
      <c r="C9194" t="s">
        <v>15</v>
      </c>
      <c r="D9194" t="s">
        <v>16</v>
      </c>
      <c r="E9194" t="s">
        <v>65</v>
      </c>
      <c r="F9194" t="s">
        <v>121</v>
      </c>
      <c r="G9194">
        <v>8</v>
      </c>
      <c r="H9194" s="3">
        <v>1612.8</v>
      </c>
      <c r="I9194" s="3">
        <v>23238.17</v>
      </c>
    </row>
    <row r="9195" spans="1:9" x14ac:dyDescent="0.3">
      <c r="A9195">
        <v>9194</v>
      </c>
      <c r="B9195" s="2">
        <v>45726</v>
      </c>
      <c r="C9195" t="s">
        <v>10</v>
      </c>
      <c r="D9195" t="s">
        <v>16</v>
      </c>
      <c r="E9195" t="s">
        <v>88</v>
      </c>
      <c r="F9195" t="s">
        <v>121</v>
      </c>
      <c r="G9195">
        <v>4</v>
      </c>
      <c r="H9195" s="3">
        <v>778.69</v>
      </c>
      <c r="I9195" s="3">
        <v>5609.91</v>
      </c>
    </row>
    <row r="9196" spans="1:9" x14ac:dyDescent="0.3">
      <c r="A9196">
        <v>9195</v>
      </c>
      <c r="B9196" s="2">
        <v>45727</v>
      </c>
      <c r="C9196" t="s">
        <v>15</v>
      </c>
      <c r="D9196" t="s">
        <v>16</v>
      </c>
      <c r="E9196" t="s">
        <v>80</v>
      </c>
      <c r="F9196" t="s">
        <v>121</v>
      </c>
      <c r="G9196">
        <v>9</v>
      </c>
      <c r="H9196" s="3">
        <v>1227.71</v>
      </c>
      <c r="I9196" s="3">
        <v>19900.77</v>
      </c>
    </row>
    <row r="9197" spans="1:9" x14ac:dyDescent="0.3">
      <c r="A9197">
        <v>9196</v>
      </c>
      <c r="B9197" s="2">
        <v>45735</v>
      </c>
      <c r="C9197" t="s">
        <v>10</v>
      </c>
      <c r="D9197" t="s">
        <v>19</v>
      </c>
      <c r="E9197" t="s">
        <v>63</v>
      </c>
      <c r="F9197" t="s">
        <v>122</v>
      </c>
      <c r="G9197">
        <v>10</v>
      </c>
      <c r="H9197" s="3">
        <v>852.94</v>
      </c>
      <c r="I9197" s="3">
        <v>15362.08</v>
      </c>
    </row>
    <row r="9198" spans="1:9" x14ac:dyDescent="0.3">
      <c r="A9198">
        <v>9197</v>
      </c>
      <c r="B9198" s="2">
        <v>45723</v>
      </c>
      <c r="C9198" t="s">
        <v>13</v>
      </c>
      <c r="D9198" t="s">
        <v>20</v>
      </c>
      <c r="E9198" t="s">
        <v>69</v>
      </c>
      <c r="F9198" t="s">
        <v>122</v>
      </c>
      <c r="G9198">
        <v>20</v>
      </c>
      <c r="H9198" s="3">
        <v>378.23</v>
      </c>
      <c r="I9198" s="3">
        <v>13624.4</v>
      </c>
    </row>
    <row r="9199" spans="1:9" x14ac:dyDescent="0.3">
      <c r="A9199">
        <v>9198</v>
      </c>
      <c r="B9199" s="2">
        <v>45742</v>
      </c>
      <c r="C9199" t="s">
        <v>12</v>
      </c>
      <c r="D9199" t="s">
        <v>17</v>
      </c>
      <c r="E9199" t="s">
        <v>27</v>
      </c>
      <c r="F9199" t="s">
        <v>121</v>
      </c>
      <c r="G9199">
        <v>15</v>
      </c>
      <c r="H9199" s="3">
        <v>221.07</v>
      </c>
      <c r="I9199" s="3">
        <v>5972.45</v>
      </c>
    </row>
    <row r="9200" spans="1:9" x14ac:dyDescent="0.3">
      <c r="A9200">
        <v>9199</v>
      </c>
      <c r="B9200" s="2">
        <v>45744</v>
      </c>
      <c r="C9200" t="s">
        <v>10</v>
      </c>
      <c r="D9200" t="s">
        <v>16</v>
      </c>
      <c r="E9200" t="s">
        <v>28</v>
      </c>
      <c r="F9200" t="s">
        <v>121</v>
      </c>
      <c r="G9200">
        <v>7</v>
      </c>
      <c r="H9200" s="3">
        <v>729.91</v>
      </c>
      <c r="I9200" s="3">
        <v>9202.35</v>
      </c>
    </row>
    <row r="9201" spans="1:9" x14ac:dyDescent="0.3">
      <c r="A9201">
        <v>9200</v>
      </c>
      <c r="B9201" s="2">
        <v>45721</v>
      </c>
      <c r="C9201" t="s">
        <v>12</v>
      </c>
      <c r="D9201" t="s">
        <v>18</v>
      </c>
      <c r="E9201" t="s">
        <v>94</v>
      </c>
      <c r="F9201" t="s">
        <v>122</v>
      </c>
      <c r="G9201">
        <v>10</v>
      </c>
      <c r="H9201" s="3">
        <v>203.86</v>
      </c>
      <c r="I9201" s="3">
        <v>3671.67</v>
      </c>
    </row>
    <row r="9202" spans="1:9" x14ac:dyDescent="0.3">
      <c r="A9202">
        <v>9201</v>
      </c>
      <c r="B9202" s="2">
        <v>45746</v>
      </c>
      <c r="C9202" t="s">
        <v>10</v>
      </c>
      <c r="D9202" t="s">
        <v>17</v>
      </c>
      <c r="E9202" t="s">
        <v>35</v>
      </c>
      <c r="F9202" t="s">
        <v>121</v>
      </c>
      <c r="G9202">
        <v>2</v>
      </c>
      <c r="H9202" s="3">
        <v>713.06</v>
      </c>
      <c r="I9202" s="3">
        <v>2568.5500000000002</v>
      </c>
    </row>
    <row r="9203" spans="1:9" x14ac:dyDescent="0.3">
      <c r="A9203">
        <v>9202</v>
      </c>
      <c r="B9203" s="2">
        <v>45730</v>
      </c>
      <c r="C9203" t="s">
        <v>10</v>
      </c>
      <c r="D9203" t="s">
        <v>18</v>
      </c>
      <c r="E9203" t="s">
        <v>103</v>
      </c>
      <c r="F9203" t="s">
        <v>121</v>
      </c>
      <c r="G9203">
        <v>8</v>
      </c>
      <c r="H9203" s="3">
        <v>840.39</v>
      </c>
      <c r="I9203" s="3">
        <v>12108.83</v>
      </c>
    </row>
    <row r="9204" spans="1:9" x14ac:dyDescent="0.3">
      <c r="A9204">
        <v>9203</v>
      </c>
      <c r="B9204" s="2">
        <v>45737</v>
      </c>
      <c r="C9204" t="s">
        <v>12</v>
      </c>
      <c r="D9204" t="s">
        <v>20</v>
      </c>
      <c r="E9204" t="s">
        <v>111</v>
      </c>
      <c r="F9204" t="s">
        <v>121</v>
      </c>
      <c r="G9204">
        <v>14</v>
      </c>
      <c r="H9204" s="3">
        <v>231.13</v>
      </c>
      <c r="I9204" s="3">
        <v>5827.95</v>
      </c>
    </row>
    <row r="9205" spans="1:9" x14ac:dyDescent="0.3">
      <c r="A9205">
        <v>9204</v>
      </c>
      <c r="B9205" s="2">
        <v>45725</v>
      </c>
      <c r="C9205" t="s">
        <v>10</v>
      </c>
      <c r="D9205" t="s">
        <v>18</v>
      </c>
      <c r="E9205" t="s">
        <v>92</v>
      </c>
      <c r="F9205" t="s">
        <v>122</v>
      </c>
      <c r="G9205">
        <v>4</v>
      </c>
      <c r="H9205" s="3">
        <v>768.33</v>
      </c>
      <c r="I9205" s="3">
        <v>5535.28</v>
      </c>
    </row>
    <row r="9206" spans="1:9" x14ac:dyDescent="0.3">
      <c r="A9206">
        <v>9205</v>
      </c>
      <c r="B9206" s="2">
        <v>45747</v>
      </c>
      <c r="C9206" t="s">
        <v>10</v>
      </c>
      <c r="D9206" t="s">
        <v>17</v>
      </c>
      <c r="E9206" t="s">
        <v>76</v>
      </c>
      <c r="F9206" t="s">
        <v>122</v>
      </c>
      <c r="G9206">
        <v>2</v>
      </c>
      <c r="H9206" s="3">
        <v>791.27</v>
      </c>
      <c r="I9206" s="3">
        <v>2850.27</v>
      </c>
    </row>
    <row r="9207" spans="1:9" x14ac:dyDescent="0.3">
      <c r="A9207">
        <v>9206</v>
      </c>
      <c r="B9207" s="2">
        <v>45739</v>
      </c>
      <c r="C9207" t="s">
        <v>10</v>
      </c>
      <c r="D9207" t="s">
        <v>16</v>
      </c>
      <c r="E9207" t="s">
        <v>110</v>
      </c>
      <c r="F9207" t="s">
        <v>122</v>
      </c>
      <c r="G9207">
        <v>10</v>
      </c>
      <c r="H9207" s="3">
        <v>754.65</v>
      </c>
      <c r="I9207" s="3">
        <v>13591.8</v>
      </c>
    </row>
    <row r="9208" spans="1:9" x14ac:dyDescent="0.3">
      <c r="A9208">
        <v>9207</v>
      </c>
      <c r="B9208" s="2">
        <v>45730</v>
      </c>
      <c r="C9208" t="s">
        <v>11</v>
      </c>
      <c r="D9208" t="s">
        <v>20</v>
      </c>
      <c r="E9208" t="s">
        <v>104</v>
      </c>
      <c r="F9208" t="s">
        <v>121</v>
      </c>
      <c r="G9208">
        <v>8</v>
      </c>
      <c r="H9208" s="3">
        <v>815.45</v>
      </c>
      <c r="I9208" s="3">
        <v>11749.48</v>
      </c>
    </row>
    <row r="9209" spans="1:9" x14ac:dyDescent="0.3">
      <c r="A9209">
        <v>9208</v>
      </c>
      <c r="B9209" s="2">
        <v>45735</v>
      </c>
      <c r="C9209" t="s">
        <v>14</v>
      </c>
      <c r="D9209" t="s">
        <v>20</v>
      </c>
      <c r="E9209" t="s">
        <v>92</v>
      </c>
      <c r="F9209" t="s">
        <v>122</v>
      </c>
      <c r="G9209">
        <v>9</v>
      </c>
      <c r="H9209" s="3">
        <v>1319.77</v>
      </c>
      <c r="I9209" s="3">
        <v>21393.03</v>
      </c>
    </row>
    <row r="9210" spans="1:9" x14ac:dyDescent="0.3">
      <c r="A9210">
        <v>9209</v>
      </c>
      <c r="B9210" s="2">
        <v>45735</v>
      </c>
      <c r="C9210" t="s">
        <v>9</v>
      </c>
      <c r="D9210" t="s">
        <v>18</v>
      </c>
      <c r="E9210" t="s">
        <v>87</v>
      </c>
      <c r="F9210" t="s">
        <v>121</v>
      </c>
      <c r="G9210">
        <v>18</v>
      </c>
      <c r="H9210" s="3">
        <v>525.46</v>
      </c>
      <c r="I9210" s="3">
        <v>17035.060000000001</v>
      </c>
    </row>
    <row r="9211" spans="1:9" x14ac:dyDescent="0.3">
      <c r="A9211">
        <v>9210</v>
      </c>
      <c r="B9211" s="2">
        <v>45724</v>
      </c>
      <c r="C9211" t="s">
        <v>14</v>
      </c>
      <c r="D9211" t="s">
        <v>16</v>
      </c>
      <c r="E9211" t="s">
        <v>28</v>
      </c>
      <c r="F9211" t="s">
        <v>122</v>
      </c>
      <c r="G9211">
        <v>2</v>
      </c>
      <c r="H9211" s="3">
        <v>1277.06</v>
      </c>
      <c r="I9211" s="3">
        <v>4600.16</v>
      </c>
    </row>
    <row r="9212" spans="1:9" x14ac:dyDescent="0.3">
      <c r="A9212">
        <v>9211</v>
      </c>
      <c r="B9212" s="2">
        <v>45740</v>
      </c>
      <c r="C9212" t="s">
        <v>10</v>
      </c>
      <c r="D9212" t="s">
        <v>16</v>
      </c>
      <c r="E9212" t="s">
        <v>39</v>
      </c>
      <c r="F9212" t="s">
        <v>122</v>
      </c>
      <c r="G9212">
        <v>8</v>
      </c>
      <c r="H9212" s="3">
        <v>805.19</v>
      </c>
      <c r="I9212" s="3">
        <v>11601.65</v>
      </c>
    </row>
    <row r="9213" spans="1:9" x14ac:dyDescent="0.3">
      <c r="A9213">
        <v>9212</v>
      </c>
      <c r="B9213" s="2">
        <v>45724</v>
      </c>
      <c r="C9213" t="s">
        <v>13</v>
      </c>
      <c r="D9213" t="s">
        <v>17</v>
      </c>
      <c r="E9213" t="s">
        <v>67</v>
      </c>
      <c r="F9213" t="s">
        <v>121</v>
      </c>
      <c r="G9213">
        <v>19</v>
      </c>
      <c r="H9213" s="3">
        <v>468.97</v>
      </c>
      <c r="I9213" s="3">
        <v>16048.34</v>
      </c>
    </row>
    <row r="9214" spans="1:9" x14ac:dyDescent="0.3">
      <c r="A9214">
        <v>9213</v>
      </c>
      <c r="B9214" s="2">
        <v>45723</v>
      </c>
      <c r="C9214" t="s">
        <v>13</v>
      </c>
      <c r="D9214" t="s">
        <v>18</v>
      </c>
      <c r="E9214" t="s">
        <v>120</v>
      </c>
      <c r="F9214" t="s">
        <v>121</v>
      </c>
      <c r="G9214">
        <v>5</v>
      </c>
      <c r="H9214" s="3">
        <v>461.12</v>
      </c>
      <c r="I9214" s="3">
        <v>4152.5600000000004</v>
      </c>
    </row>
    <row r="9215" spans="1:9" x14ac:dyDescent="0.3">
      <c r="A9215">
        <v>9214</v>
      </c>
      <c r="B9215" s="2">
        <v>45718</v>
      </c>
      <c r="C9215" t="s">
        <v>14</v>
      </c>
      <c r="D9215" t="s">
        <v>16</v>
      </c>
      <c r="E9215" t="s">
        <v>69</v>
      </c>
      <c r="F9215" t="s">
        <v>121</v>
      </c>
      <c r="G9215">
        <v>10</v>
      </c>
      <c r="H9215" s="3">
        <v>1378.81</v>
      </c>
      <c r="I9215" s="3">
        <v>24833.39</v>
      </c>
    </row>
    <row r="9216" spans="1:9" x14ac:dyDescent="0.3">
      <c r="A9216">
        <v>9215</v>
      </c>
      <c r="B9216" s="2">
        <v>45722</v>
      </c>
      <c r="C9216" t="s">
        <v>14</v>
      </c>
      <c r="D9216" t="s">
        <v>16</v>
      </c>
      <c r="E9216" t="s">
        <v>39</v>
      </c>
      <c r="F9216" t="s">
        <v>122</v>
      </c>
      <c r="G9216">
        <v>2</v>
      </c>
      <c r="H9216" s="3">
        <v>1466.81</v>
      </c>
      <c r="I9216" s="3">
        <v>5283.67</v>
      </c>
    </row>
    <row r="9217" spans="1:9" x14ac:dyDescent="0.3">
      <c r="A9217">
        <v>9216</v>
      </c>
      <c r="B9217" s="2">
        <v>45729</v>
      </c>
      <c r="C9217" t="s">
        <v>12</v>
      </c>
      <c r="D9217" t="s">
        <v>18</v>
      </c>
      <c r="E9217" t="s">
        <v>54</v>
      </c>
      <c r="F9217" t="s">
        <v>122</v>
      </c>
      <c r="G9217">
        <v>6</v>
      </c>
      <c r="H9217" s="3">
        <v>247</v>
      </c>
      <c r="I9217" s="3">
        <v>2669.19</v>
      </c>
    </row>
    <row r="9218" spans="1:9" x14ac:dyDescent="0.3">
      <c r="A9218">
        <v>9217</v>
      </c>
      <c r="B9218" s="2">
        <v>45734</v>
      </c>
      <c r="C9218" t="s">
        <v>10</v>
      </c>
      <c r="D9218" t="s">
        <v>17</v>
      </c>
      <c r="E9218" t="s">
        <v>115</v>
      </c>
      <c r="F9218" t="s">
        <v>121</v>
      </c>
      <c r="G9218">
        <v>7</v>
      </c>
      <c r="H9218" s="3">
        <v>807.94</v>
      </c>
      <c r="I9218" s="3">
        <v>10186.120000000001</v>
      </c>
    </row>
    <row r="9219" spans="1:9" x14ac:dyDescent="0.3">
      <c r="A9219">
        <v>9218</v>
      </c>
      <c r="B9219" s="2">
        <v>45724</v>
      </c>
      <c r="C9219" t="s">
        <v>11</v>
      </c>
      <c r="D9219" t="s">
        <v>19</v>
      </c>
      <c r="E9219" t="s">
        <v>24</v>
      </c>
      <c r="F9219" t="s">
        <v>122</v>
      </c>
      <c r="G9219">
        <v>7</v>
      </c>
      <c r="H9219" s="3">
        <v>981.17</v>
      </c>
      <c r="I9219" s="3">
        <v>12370.12</v>
      </c>
    </row>
    <row r="9220" spans="1:9" x14ac:dyDescent="0.3">
      <c r="A9220">
        <v>9219</v>
      </c>
      <c r="B9220" s="2">
        <v>45724</v>
      </c>
      <c r="C9220" t="s">
        <v>14</v>
      </c>
      <c r="D9220" t="s">
        <v>18</v>
      </c>
      <c r="E9220" t="s">
        <v>44</v>
      </c>
      <c r="F9220" t="s">
        <v>121</v>
      </c>
      <c r="G9220">
        <v>7</v>
      </c>
      <c r="H9220" s="3">
        <v>1237.56</v>
      </c>
      <c r="I9220" s="3">
        <v>15602.56</v>
      </c>
    </row>
    <row r="9221" spans="1:9" x14ac:dyDescent="0.3">
      <c r="A9221">
        <v>9220</v>
      </c>
      <c r="B9221" s="2">
        <v>45717</v>
      </c>
      <c r="C9221" t="s">
        <v>9</v>
      </c>
      <c r="D9221" t="s">
        <v>19</v>
      </c>
      <c r="E9221" t="s">
        <v>72</v>
      </c>
      <c r="F9221" t="s">
        <v>121</v>
      </c>
      <c r="G9221">
        <v>13</v>
      </c>
      <c r="H9221" s="3">
        <v>451.37</v>
      </c>
      <c r="I9221" s="3">
        <v>10568.36</v>
      </c>
    </row>
    <row r="9222" spans="1:9" x14ac:dyDescent="0.3">
      <c r="A9222">
        <v>9221</v>
      </c>
      <c r="B9222" s="2">
        <v>45720</v>
      </c>
      <c r="C9222" t="s">
        <v>11</v>
      </c>
      <c r="D9222" t="s">
        <v>16</v>
      </c>
      <c r="E9222" t="s">
        <v>107</v>
      </c>
      <c r="F9222" t="s">
        <v>122</v>
      </c>
      <c r="G9222">
        <v>2</v>
      </c>
      <c r="H9222" s="3">
        <v>1029.48</v>
      </c>
      <c r="I9222" s="3">
        <v>3708.34</v>
      </c>
    </row>
    <row r="9223" spans="1:9" x14ac:dyDescent="0.3">
      <c r="A9223">
        <v>9222</v>
      </c>
      <c r="B9223" s="2">
        <v>45719</v>
      </c>
      <c r="C9223" t="s">
        <v>10</v>
      </c>
      <c r="D9223" t="s">
        <v>18</v>
      </c>
      <c r="E9223" t="s">
        <v>114</v>
      </c>
      <c r="F9223" t="s">
        <v>121</v>
      </c>
      <c r="G9223">
        <v>8</v>
      </c>
      <c r="H9223" s="3">
        <v>726.21</v>
      </c>
      <c r="I9223" s="3">
        <v>10463.66</v>
      </c>
    </row>
    <row r="9224" spans="1:9" x14ac:dyDescent="0.3">
      <c r="A9224">
        <v>9223</v>
      </c>
      <c r="B9224" s="2">
        <v>45736</v>
      </c>
      <c r="C9224" t="s">
        <v>9</v>
      </c>
      <c r="D9224" t="s">
        <v>20</v>
      </c>
      <c r="E9224" t="s">
        <v>77</v>
      </c>
      <c r="F9224" t="s">
        <v>122</v>
      </c>
      <c r="G9224">
        <v>17</v>
      </c>
      <c r="H9224" s="3">
        <v>516.14</v>
      </c>
      <c r="I9224" s="3">
        <v>15803.31</v>
      </c>
    </row>
    <row r="9225" spans="1:9" x14ac:dyDescent="0.3">
      <c r="A9225">
        <v>9224</v>
      </c>
      <c r="B9225" s="2">
        <v>45720</v>
      </c>
      <c r="C9225" t="s">
        <v>14</v>
      </c>
      <c r="D9225" t="s">
        <v>16</v>
      </c>
      <c r="E9225" t="s">
        <v>101</v>
      </c>
      <c r="F9225" t="s">
        <v>121</v>
      </c>
      <c r="G9225">
        <v>1</v>
      </c>
      <c r="H9225" s="3">
        <v>1213.2</v>
      </c>
      <c r="I9225" s="3">
        <v>2185.06</v>
      </c>
    </row>
    <row r="9226" spans="1:9" x14ac:dyDescent="0.3">
      <c r="A9226">
        <v>9225</v>
      </c>
      <c r="B9226" s="2">
        <v>45745</v>
      </c>
      <c r="C9226" t="s">
        <v>15</v>
      </c>
      <c r="D9226" t="s">
        <v>17</v>
      </c>
      <c r="E9226" t="s">
        <v>36</v>
      </c>
      <c r="F9226" t="s">
        <v>122</v>
      </c>
      <c r="G9226">
        <v>3</v>
      </c>
      <c r="H9226" s="3">
        <v>1536.59</v>
      </c>
      <c r="I9226" s="3">
        <v>8302.5400000000009</v>
      </c>
    </row>
    <row r="9227" spans="1:9" x14ac:dyDescent="0.3">
      <c r="A9227">
        <v>9226</v>
      </c>
      <c r="B9227" s="2">
        <v>45722</v>
      </c>
      <c r="C9227" t="s">
        <v>15</v>
      </c>
      <c r="D9227" t="s">
        <v>17</v>
      </c>
      <c r="E9227" t="s">
        <v>88</v>
      </c>
      <c r="F9227" t="s">
        <v>121</v>
      </c>
      <c r="G9227">
        <v>7</v>
      </c>
      <c r="H9227" s="3">
        <v>1250.04</v>
      </c>
      <c r="I9227" s="3">
        <v>15759.9</v>
      </c>
    </row>
    <row r="9228" spans="1:9" x14ac:dyDescent="0.3">
      <c r="A9228">
        <v>9227</v>
      </c>
      <c r="B9228" s="2">
        <v>45727</v>
      </c>
      <c r="C9228" t="s">
        <v>9</v>
      </c>
      <c r="D9228" t="s">
        <v>18</v>
      </c>
      <c r="E9228" t="s">
        <v>84</v>
      </c>
      <c r="F9228" t="s">
        <v>121</v>
      </c>
      <c r="G9228">
        <v>10</v>
      </c>
      <c r="H9228" s="3">
        <v>479.6</v>
      </c>
      <c r="I9228" s="3">
        <v>8637.9500000000007</v>
      </c>
    </row>
    <row r="9229" spans="1:9" x14ac:dyDescent="0.3">
      <c r="A9229">
        <v>9228</v>
      </c>
      <c r="B9229" s="2">
        <v>45744</v>
      </c>
      <c r="C9229" t="s">
        <v>10</v>
      </c>
      <c r="D9229" t="s">
        <v>18</v>
      </c>
      <c r="E9229" t="s">
        <v>49</v>
      </c>
      <c r="F9229" t="s">
        <v>121</v>
      </c>
      <c r="G9229">
        <v>9</v>
      </c>
      <c r="H9229" s="3">
        <v>881.39</v>
      </c>
      <c r="I9229" s="3">
        <v>14287.04</v>
      </c>
    </row>
    <row r="9230" spans="1:9" x14ac:dyDescent="0.3">
      <c r="A9230">
        <v>9229</v>
      </c>
      <c r="B9230" s="2">
        <v>45742</v>
      </c>
      <c r="C9230" t="s">
        <v>14</v>
      </c>
      <c r="D9230" t="s">
        <v>16</v>
      </c>
      <c r="E9230" t="s">
        <v>104</v>
      </c>
      <c r="F9230" t="s">
        <v>121</v>
      </c>
      <c r="G9230">
        <v>9</v>
      </c>
      <c r="H9230" s="3">
        <v>1492.8</v>
      </c>
      <c r="I9230" s="3">
        <v>24197.79</v>
      </c>
    </row>
    <row r="9231" spans="1:9" x14ac:dyDescent="0.3">
      <c r="A9231">
        <v>9230</v>
      </c>
      <c r="B9231" s="2">
        <v>45725</v>
      </c>
      <c r="C9231" t="s">
        <v>9</v>
      </c>
      <c r="D9231" t="s">
        <v>17</v>
      </c>
      <c r="E9231" t="s">
        <v>55</v>
      </c>
      <c r="F9231" t="s">
        <v>121</v>
      </c>
      <c r="G9231">
        <v>7</v>
      </c>
      <c r="H9231" s="3">
        <v>479.08</v>
      </c>
      <c r="I9231" s="3">
        <v>6040.01</v>
      </c>
    </row>
    <row r="9232" spans="1:9" x14ac:dyDescent="0.3">
      <c r="A9232">
        <v>9231</v>
      </c>
      <c r="B9232" s="2">
        <v>45731</v>
      </c>
      <c r="C9232" t="s">
        <v>10</v>
      </c>
      <c r="D9232" t="s">
        <v>19</v>
      </c>
      <c r="E9232" t="s">
        <v>102</v>
      </c>
      <c r="F9232" t="s">
        <v>121</v>
      </c>
      <c r="G9232">
        <v>5</v>
      </c>
      <c r="H9232" s="3">
        <v>788.88</v>
      </c>
      <c r="I9232" s="3">
        <v>7104.16</v>
      </c>
    </row>
    <row r="9233" spans="1:9" x14ac:dyDescent="0.3">
      <c r="A9233">
        <v>9232</v>
      </c>
      <c r="B9233" s="2">
        <v>45722</v>
      </c>
      <c r="C9233" t="s">
        <v>10</v>
      </c>
      <c r="D9233" t="s">
        <v>16</v>
      </c>
      <c r="E9233" t="s">
        <v>109</v>
      </c>
      <c r="F9233" t="s">
        <v>121</v>
      </c>
      <c r="G9233">
        <v>1</v>
      </c>
      <c r="H9233" s="3">
        <v>752.37</v>
      </c>
      <c r="I9233" s="3">
        <v>1355.07</v>
      </c>
    </row>
    <row r="9234" spans="1:9" x14ac:dyDescent="0.3">
      <c r="A9234">
        <v>9233</v>
      </c>
      <c r="B9234" s="2">
        <v>45738</v>
      </c>
      <c r="C9234" t="s">
        <v>11</v>
      </c>
      <c r="D9234" t="s">
        <v>17</v>
      </c>
      <c r="E9234" t="s">
        <v>115</v>
      </c>
      <c r="F9234" t="s">
        <v>121</v>
      </c>
      <c r="G9234">
        <v>6</v>
      </c>
      <c r="H9234" s="3">
        <v>1125</v>
      </c>
      <c r="I9234" s="3">
        <v>12157.25</v>
      </c>
    </row>
    <row r="9235" spans="1:9" x14ac:dyDescent="0.3">
      <c r="A9235">
        <v>9234</v>
      </c>
      <c r="B9235" s="2">
        <v>45726</v>
      </c>
      <c r="C9235" t="s">
        <v>10</v>
      </c>
      <c r="D9235" t="s">
        <v>16</v>
      </c>
      <c r="E9235" t="s">
        <v>104</v>
      </c>
      <c r="F9235" t="s">
        <v>121</v>
      </c>
      <c r="G9235">
        <v>7</v>
      </c>
      <c r="H9235" s="3">
        <v>753.58</v>
      </c>
      <c r="I9235" s="3">
        <v>9500.77</v>
      </c>
    </row>
    <row r="9236" spans="1:9" x14ac:dyDescent="0.3">
      <c r="A9236">
        <v>9235</v>
      </c>
      <c r="B9236" s="2">
        <v>45739</v>
      </c>
      <c r="C9236" t="s">
        <v>13</v>
      </c>
      <c r="D9236" t="s">
        <v>19</v>
      </c>
      <c r="E9236" t="s">
        <v>56</v>
      </c>
      <c r="F9236" t="s">
        <v>121</v>
      </c>
      <c r="G9236">
        <v>13</v>
      </c>
      <c r="H9236" s="3">
        <v>443.37</v>
      </c>
      <c r="I9236" s="3">
        <v>10381.049999999999</v>
      </c>
    </row>
    <row r="9237" spans="1:9" x14ac:dyDescent="0.3">
      <c r="A9237">
        <v>9236</v>
      </c>
      <c r="B9237" s="2">
        <v>45745</v>
      </c>
      <c r="C9237" t="s">
        <v>10</v>
      </c>
      <c r="D9237" t="s">
        <v>16</v>
      </c>
      <c r="E9237" t="s">
        <v>100</v>
      </c>
      <c r="F9237" t="s">
        <v>122</v>
      </c>
      <c r="G9237">
        <v>7</v>
      </c>
      <c r="H9237" s="3">
        <v>840.33</v>
      </c>
      <c r="I9237" s="3">
        <v>10594.47</v>
      </c>
    </row>
    <row r="9238" spans="1:9" x14ac:dyDescent="0.3">
      <c r="A9238">
        <v>9237</v>
      </c>
      <c r="B9238" s="2">
        <v>45734</v>
      </c>
      <c r="C9238" t="s">
        <v>9</v>
      </c>
      <c r="D9238" t="s">
        <v>18</v>
      </c>
      <c r="E9238" t="s">
        <v>115</v>
      </c>
      <c r="F9238" t="s">
        <v>121</v>
      </c>
      <c r="G9238">
        <v>5</v>
      </c>
      <c r="H9238" s="3">
        <v>588.87</v>
      </c>
      <c r="I9238" s="3">
        <v>5302.99</v>
      </c>
    </row>
    <row r="9239" spans="1:9" x14ac:dyDescent="0.3">
      <c r="A9239">
        <v>9238</v>
      </c>
      <c r="B9239" s="2">
        <v>45746</v>
      </c>
      <c r="C9239" t="s">
        <v>9</v>
      </c>
      <c r="D9239" t="s">
        <v>20</v>
      </c>
      <c r="E9239" t="s">
        <v>117</v>
      </c>
      <c r="F9239" t="s">
        <v>121</v>
      </c>
      <c r="G9239">
        <v>6</v>
      </c>
      <c r="H9239" s="3">
        <v>476.62</v>
      </c>
      <c r="I9239" s="3">
        <v>5150.57</v>
      </c>
    </row>
    <row r="9240" spans="1:9" x14ac:dyDescent="0.3">
      <c r="A9240">
        <v>9239</v>
      </c>
      <c r="B9240" s="2">
        <v>45718</v>
      </c>
      <c r="C9240" t="s">
        <v>15</v>
      </c>
      <c r="D9240" t="s">
        <v>16</v>
      </c>
      <c r="E9240" t="s">
        <v>80</v>
      </c>
      <c r="F9240" t="s">
        <v>122</v>
      </c>
      <c r="G9240">
        <v>7</v>
      </c>
      <c r="H9240" s="3">
        <v>1613.36</v>
      </c>
      <c r="I9240" s="3">
        <v>20340.46</v>
      </c>
    </row>
    <row r="9241" spans="1:9" x14ac:dyDescent="0.3">
      <c r="A9241">
        <v>9240</v>
      </c>
      <c r="B9241" s="2">
        <v>45726</v>
      </c>
      <c r="C9241" t="s">
        <v>12</v>
      </c>
      <c r="D9241" t="s">
        <v>16</v>
      </c>
      <c r="E9241" t="s">
        <v>107</v>
      </c>
      <c r="F9241" t="s">
        <v>121</v>
      </c>
      <c r="G9241">
        <v>10</v>
      </c>
      <c r="H9241" s="3">
        <v>184.37</v>
      </c>
      <c r="I9241" s="3">
        <v>3320.64</v>
      </c>
    </row>
    <row r="9242" spans="1:9" x14ac:dyDescent="0.3">
      <c r="A9242">
        <v>9241</v>
      </c>
      <c r="B9242" s="2">
        <v>45721</v>
      </c>
      <c r="C9242" t="s">
        <v>9</v>
      </c>
      <c r="D9242" t="s">
        <v>17</v>
      </c>
      <c r="E9242" t="s">
        <v>28</v>
      </c>
      <c r="F9242" t="s">
        <v>122</v>
      </c>
      <c r="G9242">
        <v>17</v>
      </c>
      <c r="H9242" s="3">
        <v>594.36</v>
      </c>
      <c r="I9242" s="3">
        <v>18198.27</v>
      </c>
    </row>
    <row r="9243" spans="1:9" x14ac:dyDescent="0.3">
      <c r="A9243">
        <v>9242</v>
      </c>
      <c r="B9243" s="2">
        <v>45722</v>
      </c>
      <c r="C9243" t="s">
        <v>11</v>
      </c>
      <c r="D9243" t="s">
        <v>17</v>
      </c>
      <c r="E9243" t="s">
        <v>114</v>
      </c>
      <c r="F9243" t="s">
        <v>122</v>
      </c>
      <c r="G9243">
        <v>6</v>
      </c>
      <c r="H9243" s="3">
        <v>809.28</v>
      </c>
      <c r="I9243" s="3">
        <v>8745.44</v>
      </c>
    </row>
    <row r="9244" spans="1:9" x14ac:dyDescent="0.3">
      <c r="A9244">
        <v>9243</v>
      </c>
      <c r="B9244" s="2">
        <v>45725</v>
      </c>
      <c r="C9244" t="s">
        <v>12</v>
      </c>
      <c r="D9244" t="s">
        <v>17</v>
      </c>
      <c r="E9244" t="s">
        <v>80</v>
      </c>
      <c r="F9244" t="s">
        <v>121</v>
      </c>
      <c r="G9244">
        <v>11</v>
      </c>
      <c r="H9244" s="3">
        <v>157.97</v>
      </c>
      <c r="I9244" s="3">
        <v>3129.67</v>
      </c>
    </row>
    <row r="9245" spans="1:9" x14ac:dyDescent="0.3">
      <c r="A9245">
        <v>9244</v>
      </c>
      <c r="B9245" s="2">
        <v>45735</v>
      </c>
      <c r="C9245" t="s">
        <v>12</v>
      </c>
      <c r="D9245" t="s">
        <v>18</v>
      </c>
      <c r="E9245" t="s">
        <v>38</v>
      </c>
      <c r="F9245" t="s">
        <v>121</v>
      </c>
      <c r="G9245">
        <v>8</v>
      </c>
      <c r="H9245" s="3">
        <v>219.45</v>
      </c>
      <c r="I9245" s="3">
        <v>3161.97</v>
      </c>
    </row>
    <row r="9246" spans="1:9" x14ac:dyDescent="0.3">
      <c r="A9246">
        <v>9245</v>
      </c>
      <c r="B9246" s="2">
        <v>45731</v>
      </c>
      <c r="C9246" t="s">
        <v>12</v>
      </c>
      <c r="D9246" t="s">
        <v>18</v>
      </c>
      <c r="E9246" t="s">
        <v>101</v>
      </c>
      <c r="F9246" t="s">
        <v>122</v>
      </c>
      <c r="G9246">
        <v>14</v>
      </c>
      <c r="H9246" s="3">
        <v>172.03</v>
      </c>
      <c r="I9246" s="3">
        <v>4337.74</v>
      </c>
    </row>
    <row r="9247" spans="1:9" x14ac:dyDescent="0.3">
      <c r="A9247">
        <v>9246</v>
      </c>
      <c r="B9247" s="2">
        <v>45744</v>
      </c>
      <c r="C9247" t="s">
        <v>14</v>
      </c>
      <c r="D9247" t="s">
        <v>20</v>
      </c>
      <c r="E9247" t="s">
        <v>80</v>
      </c>
      <c r="F9247" t="s">
        <v>121</v>
      </c>
      <c r="G9247">
        <v>7</v>
      </c>
      <c r="H9247" s="3">
        <v>1437.52</v>
      </c>
      <c r="I9247" s="3">
        <v>18123.560000000001</v>
      </c>
    </row>
    <row r="9248" spans="1:9" x14ac:dyDescent="0.3">
      <c r="A9248">
        <v>9247</v>
      </c>
      <c r="B9248" s="2">
        <v>45721</v>
      </c>
      <c r="C9248" t="s">
        <v>14</v>
      </c>
      <c r="D9248" t="s">
        <v>20</v>
      </c>
      <c r="E9248" t="s">
        <v>46</v>
      </c>
      <c r="F9248" t="s">
        <v>121</v>
      </c>
      <c r="G9248">
        <v>3</v>
      </c>
      <c r="H9248" s="3">
        <v>1486.37</v>
      </c>
      <c r="I9248" s="3">
        <v>8031.19</v>
      </c>
    </row>
    <row r="9249" spans="1:9" x14ac:dyDescent="0.3">
      <c r="A9249">
        <v>9248</v>
      </c>
      <c r="B9249" s="2">
        <v>45718</v>
      </c>
      <c r="C9249" t="s">
        <v>11</v>
      </c>
      <c r="D9249" t="s">
        <v>17</v>
      </c>
      <c r="E9249" t="s">
        <v>27</v>
      </c>
      <c r="F9249" t="s">
        <v>122</v>
      </c>
      <c r="G9249">
        <v>4</v>
      </c>
      <c r="H9249" s="3">
        <v>914.7</v>
      </c>
      <c r="I9249" s="3">
        <v>6589.77</v>
      </c>
    </row>
    <row r="9250" spans="1:9" x14ac:dyDescent="0.3">
      <c r="A9250">
        <v>9249</v>
      </c>
      <c r="B9250" s="2">
        <v>45744</v>
      </c>
      <c r="C9250" t="s">
        <v>9</v>
      </c>
      <c r="D9250" t="s">
        <v>18</v>
      </c>
      <c r="E9250" t="s">
        <v>89</v>
      </c>
      <c r="F9250" t="s">
        <v>122</v>
      </c>
      <c r="G9250">
        <v>16</v>
      </c>
      <c r="H9250" s="3">
        <v>502.04</v>
      </c>
      <c r="I9250" s="3">
        <v>14467.38</v>
      </c>
    </row>
    <row r="9251" spans="1:9" x14ac:dyDescent="0.3">
      <c r="A9251">
        <v>9250</v>
      </c>
      <c r="B9251" s="2">
        <v>45747</v>
      </c>
      <c r="C9251" t="s">
        <v>14</v>
      </c>
      <c r="D9251" t="s">
        <v>17</v>
      </c>
      <c r="E9251" t="s">
        <v>88</v>
      </c>
      <c r="F9251" t="s">
        <v>121</v>
      </c>
      <c r="G9251">
        <v>1</v>
      </c>
      <c r="H9251" s="3">
        <v>1329.47</v>
      </c>
      <c r="I9251" s="3">
        <v>2394.4699999999998</v>
      </c>
    </row>
    <row r="9252" spans="1:9" x14ac:dyDescent="0.3">
      <c r="A9252">
        <v>9251</v>
      </c>
      <c r="B9252" s="2">
        <v>45730</v>
      </c>
      <c r="C9252" t="s">
        <v>14</v>
      </c>
      <c r="D9252" t="s">
        <v>17</v>
      </c>
      <c r="E9252" t="s">
        <v>66</v>
      </c>
      <c r="F9252" t="s">
        <v>121</v>
      </c>
      <c r="G9252">
        <v>4</v>
      </c>
      <c r="H9252" s="3">
        <v>1283.07</v>
      </c>
      <c r="I9252" s="3">
        <v>9243.61</v>
      </c>
    </row>
    <row r="9253" spans="1:9" x14ac:dyDescent="0.3">
      <c r="A9253">
        <v>9252</v>
      </c>
      <c r="B9253" s="2">
        <v>45742</v>
      </c>
      <c r="C9253" t="s">
        <v>12</v>
      </c>
      <c r="D9253" t="s">
        <v>18</v>
      </c>
      <c r="E9253" t="s">
        <v>35</v>
      </c>
      <c r="F9253" t="s">
        <v>121</v>
      </c>
      <c r="G9253">
        <v>8</v>
      </c>
      <c r="H9253" s="3">
        <v>155.88</v>
      </c>
      <c r="I9253" s="3">
        <v>2246.0100000000002</v>
      </c>
    </row>
    <row r="9254" spans="1:9" x14ac:dyDescent="0.3">
      <c r="A9254">
        <v>9253</v>
      </c>
      <c r="B9254" s="2">
        <v>45738</v>
      </c>
      <c r="C9254" t="s">
        <v>9</v>
      </c>
      <c r="D9254" t="s">
        <v>16</v>
      </c>
      <c r="E9254" t="s">
        <v>24</v>
      </c>
      <c r="F9254" t="s">
        <v>121</v>
      </c>
      <c r="G9254">
        <v>6</v>
      </c>
      <c r="H9254" s="3">
        <v>591.27</v>
      </c>
      <c r="I9254" s="3">
        <v>6389.53</v>
      </c>
    </row>
    <row r="9255" spans="1:9" x14ac:dyDescent="0.3">
      <c r="A9255">
        <v>9254</v>
      </c>
      <c r="B9255" s="2">
        <v>45745</v>
      </c>
      <c r="C9255" t="s">
        <v>10</v>
      </c>
      <c r="D9255" t="s">
        <v>17</v>
      </c>
      <c r="E9255" t="s">
        <v>120</v>
      </c>
      <c r="F9255" t="s">
        <v>121</v>
      </c>
      <c r="G9255">
        <v>1</v>
      </c>
      <c r="H9255" s="3">
        <v>762.82</v>
      </c>
      <c r="I9255" s="3">
        <v>1373.9</v>
      </c>
    </row>
    <row r="9256" spans="1:9" x14ac:dyDescent="0.3">
      <c r="A9256">
        <v>9255</v>
      </c>
      <c r="B9256" s="2">
        <v>45723</v>
      </c>
      <c r="C9256" t="s">
        <v>14</v>
      </c>
      <c r="D9256" t="s">
        <v>16</v>
      </c>
      <c r="E9256" t="s">
        <v>39</v>
      </c>
      <c r="F9256" t="s">
        <v>121</v>
      </c>
      <c r="G9256">
        <v>10</v>
      </c>
      <c r="H9256" s="3">
        <v>1423.65</v>
      </c>
      <c r="I9256" s="3">
        <v>25640.99</v>
      </c>
    </row>
    <row r="9257" spans="1:9" x14ac:dyDescent="0.3">
      <c r="A9257">
        <v>9256</v>
      </c>
      <c r="B9257" s="2">
        <v>45742</v>
      </c>
      <c r="C9257" t="s">
        <v>9</v>
      </c>
      <c r="D9257" t="s">
        <v>18</v>
      </c>
      <c r="E9257" t="s">
        <v>83</v>
      </c>
      <c r="F9257" t="s">
        <v>121</v>
      </c>
      <c r="G9257">
        <v>7</v>
      </c>
      <c r="H9257" s="3">
        <v>499.91</v>
      </c>
      <c r="I9257" s="3">
        <v>6302.62</v>
      </c>
    </row>
    <row r="9258" spans="1:9" x14ac:dyDescent="0.3">
      <c r="A9258">
        <v>9257</v>
      </c>
      <c r="B9258" s="2">
        <v>45740</v>
      </c>
      <c r="C9258" t="s">
        <v>11</v>
      </c>
      <c r="D9258" t="s">
        <v>18</v>
      </c>
      <c r="E9258" t="s">
        <v>40</v>
      </c>
      <c r="F9258" t="s">
        <v>121</v>
      </c>
      <c r="G9258">
        <v>5</v>
      </c>
      <c r="H9258" s="3">
        <v>1092.08</v>
      </c>
      <c r="I9258" s="3">
        <v>9834.58</v>
      </c>
    </row>
    <row r="9259" spans="1:9" x14ac:dyDescent="0.3">
      <c r="A9259">
        <v>9258</v>
      </c>
      <c r="B9259" s="2">
        <v>45747</v>
      </c>
      <c r="C9259" t="s">
        <v>15</v>
      </c>
      <c r="D9259" t="s">
        <v>20</v>
      </c>
      <c r="E9259" t="s">
        <v>102</v>
      </c>
      <c r="F9259" t="s">
        <v>122</v>
      </c>
      <c r="G9259">
        <v>10</v>
      </c>
      <c r="H9259" s="3">
        <v>1232.3</v>
      </c>
      <c r="I9259" s="3">
        <v>22194.63</v>
      </c>
    </row>
    <row r="9260" spans="1:9" x14ac:dyDescent="0.3">
      <c r="A9260">
        <v>9259</v>
      </c>
      <c r="B9260" s="2">
        <v>45740</v>
      </c>
      <c r="C9260" t="s">
        <v>10</v>
      </c>
      <c r="D9260" t="s">
        <v>17</v>
      </c>
      <c r="E9260" t="s">
        <v>70</v>
      </c>
      <c r="F9260" t="s">
        <v>121</v>
      </c>
      <c r="G9260">
        <v>1</v>
      </c>
      <c r="H9260" s="3">
        <v>888.6</v>
      </c>
      <c r="I9260" s="3">
        <v>1600.43</v>
      </c>
    </row>
    <row r="9261" spans="1:9" x14ac:dyDescent="0.3">
      <c r="A9261">
        <v>9260</v>
      </c>
      <c r="B9261" s="2">
        <v>45744</v>
      </c>
      <c r="C9261" t="s">
        <v>9</v>
      </c>
      <c r="D9261" t="s">
        <v>16</v>
      </c>
      <c r="E9261" t="s">
        <v>22</v>
      </c>
      <c r="F9261" t="s">
        <v>122</v>
      </c>
      <c r="G9261">
        <v>10</v>
      </c>
      <c r="H9261" s="3">
        <v>562.55999999999995</v>
      </c>
      <c r="I9261" s="3">
        <v>10132.120000000001</v>
      </c>
    </row>
    <row r="9262" spans="1:9" x14ac:dyDescent="0.3">
      <c r="A9262">
        <v>9261</v>
      </c>
      <c r="B9262" s="2">
        <v>45737</v>
      </c>
      <c r="C9262" t="s">
        <v>12</v>
      </c>
      <c r="D9262" t="s">
        <v>17</v>
      </c>
      <c r="E9262" t="s">
        <v>30</v>
      </c>
      <c r="F9262" t="s">
        <v>122</v>
      </c>
      <c r="G9262">
        <v>14</v>
      </c>
      <c r="H9262" s="3">
        <v>211.04</v>
      </c>
      <c r="I9262" s="3">
        <v>5321.38</v>
      </c>
    </row>
    <row r="9263" spans="1:9" x14ac:dyDescent="0.3">
      <c r="A9263">
        <v>9262</v>
      </c>
      <c r="B9263" s="2">
        <v>45737</v>
      </c>
      <c r="C9263" t="s">
        <v>13</v>
      </c>
      <c r="D9263" t="s">
        <v>16</v>
      </c>
      <c r="E9263" t="s">
        <v>36</v>
      </c>
      <c r="F9263" t="s">
        <v>121</v>
      </c>
      <c r="G9263">
        <v>11</v>
      </c>
      <c r="H9263" s="3">
        <v>326.66000000000003</v>
      </c>
      <c r="I9263" s="3">
        <v>6471.73</v>
      </c>
    </row>
    <row r="9264" spans="1:9" x14ac:dyDescent="0.3">
      <c r="A9264">
        <v>9263</v>
      </c>
      <c r="B9264" s="2">
        <v>45743</v>
      </c>
      <c r="C9264" t="s">
        <v>15</v>
      </c>
      <c r="D9264" t="s">
        <v>20</v>
      </c>
      <c r="E9264" t="s">
        <v>57</v>
      </c>
      <c r="F9264" t="s">
        <v>122</v>
      </c>
      <c r="G9264">
        <v>9</v>
      </c>
      <c r="H9264" s="3">
        <v>1722.52</v>
      </c>
      <c r="I9264" s="3">
        <v>27921.47</v>
      </c>
    </row>
    <row r="9265" spans="1:9" x14ac:dyDescent="0.3">
      <c r="A9265">
        <v>9264</v>
      </c>
      <c r="B9265" s="2">
        <v>45729</v>
      </c>
      <c r="C9265" t="s">
        <v>13</v>
      </c>
      <c r="D9265" t="s">
        <v>18</v>
      </c>
      <c r="E9265" t="s">
        <v>92</v>
      </c>
      <c r="F9265" t="s">
        <v>122</v>
      </c>
      <c r="G9265">
        <v>12</v>
      </c>
      <c r="H9265" s="3">
        <v>337.99</v>
      </c>
      <c r="I9265" s="3">
        <v>7304.94</v>
      </c>
    </row>
    <row r="9266" spans="1:9" x14ac:dyDescent="0.3">
      <c r="A9266">
        <v>9265</v>
      </c>
      <c r="B9266" s="2">
        <v>45725</v>
      </c>
      <c r="C9266" t="s">
        <v>14</v>
      </c>
      <c r="D9266" t="s">
        <v>18</v>
      </c>
      <c r="E9266" t="s">
        <v>35</v>
      </c>
      <c r="F9266" t="s">
        <v>121</v>
      </c>
      <c r="G9266">
        <v>2</v>
      </c>
      <c r="H9266" s="3">
        <v>1429.46</v>
      </c>
      <c r="I9266" s="3">
        <v>5149.13</v>
      </c>
    </row>
    <row r="9267" spans="1:9" x14ac:dyDescent="0.3">
      <c r="A9267">
        <v>9266</v>
      </c>
      <c r="B9267" s="2">
        <v>45719</v>
      </c>
      <c r="C9267" t="s">
        <v>13</v>
      </c>
      <c r="D9267" t="s">
        <v>18</v>
      </c>
      <c r="E9267" t="s">
        <v>47</v>
      </c>
      <c r="F9267" t="s">
        <v>121</v>
      </c>
      <c r="G9267">
        <v>20</v>
      </c>
      <c r="H9267" s="3">
        <v>471.63</v>
      </c>
      <c r="I9267" s="3">
        <v>16988.810000000001</v>
      </c>
    </row>
    <row r="9268" spans="1:9" x14ac:dyDescent="0.3">
      <c r="A9268">
        <v>9267</v>
      </c>
      <c r="B9268" s="2">
        <v>45724</v>
      </c>
      <c r="C9268" t="s">
        <v>15</v>
      </c>
      <c r="D9268" t="s">
        <v>17</v>
      </c>
      <c r="E9268" t="s">
        <v>78</v>
      </c>
      <c r="F9268" t="s">
        <v>122</v>
      </c>
      <c r="G9268">
        <v>7</v>
      </c>
      <c r="H9268" s="3">
        <v>1265.4000000000001</v>
      </c>
      <c r="I9268" s="3">
        <v>15953.55</v>
      </c>
    </row>
    <row r="9269" spans="1:9" x14ac:dyDescent="0.3">
      <c r="A9269">
        <v>9268</v>
      </c>
      <c r="B9269" s="2">
        <v>45719</v>
      </c>
      <c r="C9269" t="s">
        <v>10</v>
      </c>
      <c r="D9269" t="s">
        <v>20</v>
      </c>
      <c r="E9269" t="s">
        <v>60</v>
      </c>
      <c r="F9269" t="s">
        <v>121</v>
      </c>
      <c r="G9269">
        <v>2</v>
      </c>
      <c r="H9269" s="3">
        <v>745.23</v>
      </c>
      <c r="I9269" s="3">
        <v>2684.43</v>
      </c>
    </row>
    <row r="9270" spans="1:9" x14ac:dyDescent="0.3">
      <c r="A9270">
        <v>9269</v>
      </c>
      <c r="B9270" s="2">
        <v>45740</v>
      </c>
      <c r="C9270" t="s">
        <v>14</v>
      </c>
      <c r="D9270" t="s">
        <v>18</v>
      </c>
      <c r="E9270" t="s">
        <v>83</v>
      </c>
      <c r="F9270" t="s">
        <v>121</v>
      </c>
      <c r="G9270">
        <v>7</v>
      </c>
      <c r="H9270" s="3">
        <v>1236.8499999999999</v>
      </c>
      <c r="I9270" s="3">
        <v>15593.61</v>
      </c>
    </row>
    <row r="9271" spans="1:9" x14ac:dyDescent="0.3">
      <c r="A9271">
        <v>9270</v>
      </c>
      <c r="B9271" s="2">
        <v>45720</v>
      </c>
      <c r="C9271" t="s">
        <v>10</v>
      </c>
      <c r="D9271" t="s">
        <v>16</v>
      </c>
      <c r="E9271" t="s">
        <v>62</v>
      </c>
      <c r="F9271" t="s">
        <v>122</v>
      </c>
      <c r="G9271">
        <v>1</v>
      </c>
      <c r="H9271" s="3">
        <v>740.86</v>
      </c>
      <c r="I9271" s="3">
        <v>1334.34</v>
      </c>
    </row>
    <row r="9272" spans="1:9" x14ac:dyDescent="0.3">
      <c r="A9272">
        <v>9271</v>
      </c>
      <c r="B9272" s="2">
        <v>45718</v>
      </c>
      <c r="C9272" t="s">
        <v>12</v>
      </c>
      <c r="D9272" t="s">
        <v>18</v>
      </c>
      <c r="E9272" t="s">
        <v>76</v>
      </c>
      <c r="F9272" t="s">
        <v>122</v>
      </c>
      <c r="G9272">
        <v>19</v>
      </c>
      <c r="H9272" s="3">
        <v>162.38</v>
      </c>
      <c r="I9272" s="3">
        <v>5556.71</v>
      </c>
    </row>
    <row r="9273" spans="1:9" x14ac:dyDescent="0.3">
      <c r="A9273">
        <v>9272</v>
      </c>
      <c r="B9273" s="2">
        <v>45721</v>
      </c>
      <c r="C9273" t="s">
        <v>10</v>
      </c>
      <c r="D9273" t="s">
        <v>16</v>
      </c>
      <c r="E9273" t="s">
        <v>65</v>
      </c>
      <c r="F9273" t="s">
        <v>121</v>
      </c>
      <c r="G9273">
        <v>6</v>
      </c>
      <c r="H9273" s="3">
        <v>881.04</v>
      </c>
      <c r="I9273" s="3">
        <v>9520.91</v>
      </c>
    </row>
    <row r="9274" spans="1:9" x14ac:dyDescent="0.3">
      <c r="A9274">
        <v>9273</v>
      </c>
      <c r="B9274" s="2">
        <v>45725</v>
      </c>
      <c r="C9274" t="s">
        <v>9</v>
      </c>
      <c r="D9274" t="s">
        <v>16</v>
      </c>
      <c r="E9274" t="s">
        <v>63</v>
      </c>
      <c r="F9274" t="s">
        <v>121</v>
      </c>
      <c r="G9274">
        <v>5</v>
      </c>
      <c r="H9274" s="3">
        <v>543.67999999999995</v>
      </c>
      <c r="I9274" s="3">
        <v>4896.04</v>
      </c>
    </row>
    <row r="9275" spans="1:9" x14ac:dyDescent="0.3">
      <c r="A9275">
        <v>9274</v>
      </c>
      <c r="B9275" s="2">
        <v>45746</v>
      </c>
      <c r="C9275" t="s">
        <v>12</v>
      </c>
      <c r="D9275" t="s">
        <v>19</v>
      </c>
      <c r="E9275" t="s">
        <v>52</v>
      </c>
      <c r="F9275" t="s">
        <v>122</v>
      </c>
      <c r="G9275">
        <v>6</v>
      </c>
      <c r="H9275" s="3">
        <v>233.33</v>
      </c>
      <c r="I9275" s="3">
        <v>2521.4699999999998</v>
      </c>
    </row>
    <row r="9276" spans="1:9" x14ac:dyDescent="0.3">
      <c r="A9276">
        <v>9275</v>
      </c>
      <c r="B9276" s="2">
        <v>45746</v>
      </c>
      <c r="C9276" t="s">
        <v>14</v>
      </c>
      <c r="D9276" t="s">
        <v>20</v>
      </c>
      <c r="E9276" t="s">
        <v>104</v>
      </c>
      <c r="F9276" t="s">
        <v>121</v>
      </c>
      <c r="G9276">
        <v>4</v>
      </c>
      <c r="H9276" s="3">
        <v>1306.67</v>
      </c>
      <c r="I9276" s="3">
        <v>9413.64</v>
      </c>
    </row>
    <row r="9277" spans="1:9" x14ac:dyDescent="0.3">
      <c r="A9277">
        <v>9276</v>
      </c>
      <c r="B9277" s="2">
        <v>45718</v>
      </c>
      <c r="C9277" t="s">
        <v>14</v>
      </c>
      <c r="D9277" t="s">
        <v>16</v>
      </c>
      <c r="E9277" t="s">
        <v>78</v>
      </c>
      <c r="F9277" t="s">
        <v>121</v>
      </c>
      <c r="G9277">
        <v>1</v>
      </c>
      <c r="H9277" s="3">
        <v>1439.23</v>
      </c>
      <c r="I9277" s="3">
        <v>2592.16</v>
      </c>
    </row>
    <row r="9278" spans="1:9" x14ac:dyDescent="0.3">
      <c r="A9278">
        <v>9277</v>
      </c>
      <c r="B9278" s="2">
        <v>45725</v>
      </c>
      <c r="C9278" t="s">
        <v>11</v>
      </c>
      <c r="D9278" t="s">
        <v>18</v>
      </c>
      <c r="E9278" t="s">
        <v>86</v>
      </c>
      <c r="F9278" t="s">
        <v>121</v>
      </c>
      <c r="G9278">
        <v>7</v>
      </c>
      <c r="H9278" s="3">
        <v>1199.18</v>
      </c>
      <c r="I9278" s="3">
        <v>15118.68</v>
      </c>
    </row>
    <row r="9279" spans="1:9" x14ac:dyDescent="0.3">
      <c r="A9279">
        <v>9278</v>
      </c>
      <c r="B9279" s="2">
        <v>45717</v>
      </c>
      <c r="C9279" t="s">
        <v>10</v>
      </c>
      <c r="D9279" t="s">
        <v>16</v>
      </c>
      <c r="E9279" t="s">
        <v>89</v>
      </c>
      <c r="F9279" t="s">
        <v>121</v>
      </c>
      <c r="G9279">
        <v>8</v>
      </c>
      <c r="H9279" s="3">
        <v>727.9</v>
      </c>
      <c r="I9279" s="3">
        <v>10488.01</v>
      </c>
    </row>
    <row r="9280" spans="1:9" x14ac:dyDescent="0.3">
      <c r="A9280">
        <v>9279</v>
      </c>
      <c r="B9280" s="2">
        <v>45723</v>
      </c>
      <c r="C9280" t="s">
        <v>12</v>
      </c>
      <c r="D9280" t="s">
        <v>16</v>
      </c>
      <c r="E9280" t="s">
        <v>67</v>
      </c>
      <c r="F9280" t="s">
        <v>121</v>
      </c>
      <c r="G9280">
        <v>19</v>
      </c>
      <c r="H9280" s="3">
        <v>232.63</v>
      </c>
      <c r="I9280" s="3">
        <v>7960.69</v>
      </c>
    </row>
    <row r="9281" spans="1:9" x14ac:dyDescent="0.3">
      <c r="A9281">
        <v>9280</v>
      </c>
      <c r="B9281" s="2">
        <v>45738</v>
      </c>
      <c r="C9281" t="s">
        <v>11</v>
      </c>
      <c r="D9281" t="s">
        <v>20</v>
      </c>
      <c r="E9281" t="s">
        <v>99</v>
      </c>
      <c r="F9281" t="s">
        <v>121</v>
      </c>
      <c r="G9281">
        <v>8</v>
      </c>
      <c r="H9281" s="3">
        <v>1017.11</v>
      </c>
      <c r="I9281" s="3">
        <v>14655.12</v>
      </c>
    </row>
    <row r="9282" spans="1:9" x14ac:dyDescent="0.3">
      <c r="A9282">
        <v>9281</v>
      </c>
      <c r="B9282" s="2">
        <v>45736</v>
      </c>
      <c r="C9282" t="s">
        <v>11</v>
      </c>
      <c r="D9282" t="s">
        <v>16</v>
      </c>
      <c r="E9282" t="s">
        <v>118</v>
      </c>
      <c r="F9282" t="s">
        <v>122</v>
      </c>
      <c r="G9282">
        <v>3</v>
      </c>
      <c r="H9282" s="3">
        <v>1058.1500000000001</v>
      </c>
      <c r="I9282" s="3">
        <v>5717.42</v>
      </c>
    </row>
    <row r="9283" spans="1:9" x14ac:dyDescent="0.3">
      <c r="A9283">
        <v>9282</v>
      </c>
      <c r="B9283" s="2">
        <v>45732</v>
      </c>
      <c r="C9283" t="s">
        <v>14</v>
      </c>
      <c r="D9283" t="s">
        <v>18</v>
      </c>
      <c r="E9283" t="s">
        <v>48</v>
      </c>
      <c r="F9283" t="s">
        <v>122</v>
      </c>
      <c r="G9283">
        <v>8</v>
      </c>
      <c r="H9283" s="3">
        <v>1267.4000000000001</v>
      </c>
      <c r="I9283" s="3">
        <v>18261.45</v>
      </c>
    </row>
    <row r="9284" spans="1:9" x14ac:dyDescent="0.3">
      <c r="A9284">
        <v>9283</v>
      </c>
      <c r="B9284" s="2">
        <v>45743</v>
      </c>
      <c r="C9284" t="s">
        <v>10</v>
      </c>
      <c r="D9284" t="s">
        <v>19</v>
      </c>
      <c r="E9284" t="s">
        <v>25</v>
      </c>
      <c r="F9284" t="s">
        <v>121</v>
      </c>
      <c r="G9284">
        <v>2</v>
      </c>
      <c r="H9284" s="3">
        <v>882.96</v>
      </c>
      <c r="I9284" s="3">
        <v>3180.55</v>
      </c>
    </row>
    <row r="9285" spans="1:9" x14ac:dyDescent="0.3">
      <c r="A9285">
        <v>9284</v>
      </c>
      <c r="B9285" s="2">
        <v>45721</v>
      </c>
      <c r="C9285" t="s">
        <v>14</v>
      </c>
      <c r="D9285" t="s">
        <v>19</v>
      </c>
      <c r="E9285" t="s">
        <v>116</v>
      </c>
      <c r="F9285" t="s">
        <v>122</v>
      </c>
      <c r="G9285">
        <v>6</v>
      </c>
      <c r="H9285" s="3">
        <v>1303.08</v>
      </c>
      <c r="I9285" s="3">
        <v>14081.66</v>
      </c>
    </row>
    <row r="9286" spans="1:9" x14ac:dyDescent="0.3">
      <c r="A9286">
        <v>9285</v>
      </c>
      <c r="B9286" s="2">
        <v>45746</v>
      </c>
      <c r="C9286" t="s">
        <v>13</v>
      </c>
      <c r="D9286" t="s">
        <v>19</v>
      </c>
      <c r="E9286" t="s">
        <v>54</v>
      </c>
      <c r="F9286" t="s">
        <v>121</v>
      </c>
      <c r="G9286">
        <v>15</v>
      </c>
      <c r="H9286" s="3">
        <v>307.12</v>
      </c>
      <c r="I9286" s="3">
        <v>8297.19</v>
      </c>
    </row>
    <row r="9287" spans="1:9" x14ac:dyDescent="0.3">
      <c r="A9287">
        <v>9286</v>
      </c>
      <c r="B9287" s="2">
        <v>45723</v>
      </c>
      <c r="C9287" t="s">
        <v>9</v>
      </c>
      <c r="D9287" t="s">
        <v>18</v>
      </c>
      <c r="E9287" t="s">
        <v>28</v>
      </c>
      <c r="F9287" t="s">
        <v>121</v>
      </c>
      <c r="G9287">
        <v>15</v>
      </c>
      <c r="H9287" s="3">
        <v>478.13</v>
      </c>
      <c r="I9287" s="3">
        <v>12917.21</v>
      </c>
    </row>
    <row r="9288" spans="1:9" x14ac:dyDescent="0.3">
      <c r="A9288">
        <v>9287</v>
      </c>
      <c r="B9288" s="2">
        <v>45736</v>
      </c>
      <c r="C9288" t="s">
        <v>10</v>
      </c>
      <c r="D9288" t="s">
        <v>19</v>
      </c>
      <c r="E9288" t="s">
        <v>79</v>
      </c>
      <c r="F9288" t="s">
        <v>121</v>
      </c>
      <c r="G9288">
        <v>3</v>
      </c>
      <c r="H9288" s="3">
        <v>899.48</v>
      </c>
      <c r="I9288" s="3">
        <v>4860.09</v>
      </c>
    </row>
    <row r="9289" spans="1:9" x14ac:dyDescent="0.3">
      <c r="A9289">
        <v>9288</v>
      </c>
      <c r="B9289" s="2">
        <v>45736</v>
      </c>
      <c r="C9289" t="s">
        <v>15</v>
      </c>
      <c r="D9289" t="s">
        <v>17</v>
      </c>
      <c r="E9289" t="s">
        <v>106</v>
      </c>
      <c r="F9289" t="s">
        <v>121</v>
      </c>
      <c r="G9289">
        <v>3</v>
      </c>
      <c r="H9289" s="3">
        <v>1205.1500000000001</v>
      </c>
      <c r="I9289" s="3">
        <v>6511.69</v>
      </c>
    </row>
    <row r="9290" spans="1:9" x14ac:dyDescent="0.3">
      <c r="A9290">
        <v>9289</v>
      </c>
      <c r="B9290" s="2">
        <v>45744</v>
      </c>
      <c r="C9290" t="s">
        <v>15</v>
      </c>
      <c r="D9290" t="s">
        <v>17</v>
      </c>
      <c r="E9290" t="s">
        <v>29</v>
      </c>
      <c r="F9290" t="s">
        <v>122</v>
      </c>
      <c r="G9290">
        <v>10</v>
      </c>
      <c r="H9290" s="3">
        <v>1352.1</v>
      </c>
      <c r="I9290" s="3">
        <v>24352.32</v>
      </c>
    </row>
    <row r="9291" spans="1:9" x14ac:dyDescent="0.3">
      <c r="A9291">
        <v>9290</v>
      </c>
      <c r="B9291" s="2">
        <v>45729</v>
      </c>
      <c r="C9291" t="s">
        <v>13</v>
      </c>
      <c r="D9291" t="s">
        <v>17</v>
      </c>
      <c r="E9291" t="s">
        <v>25</v>
      </c>
      <c r="F9291" t="s">
        <v>122</v>
      </c>
      <c r="G9291">
        <v>15</v>
      </c>
      <c r="H9291" s="3">
        <v>308.62</v>
      </c>
      <c r="I9291" s="3">
        <v>8337.7099999999991</v>
      </c>
    </row>
    <row r="9292" spans="1:9" x14ac:dyDescent="0.3">
      <c r="A9292">
        <v>9291</v>
      </c>
      <c r="B9292" s="2">
        <v>45727</v>
      </c>
      <c r="C9292" t="s">
        <v>13</v>
      </c>
      <c r="D9292" t="s">
        <v>18</v>
      </c>
      <c r="E9292" t="s">
        <v>115</v>
      </c>
      <c r="F9292" t="s">
        <v>122</v>
      </c>
      <c r="G9292">
        <v>6</v>
      </c>
      <c r="H9292" s="3">
        <v>471.16</v>
      </c>
      <c r="I9292" s="3">
        <v>5091.5600000000004</v>
      </c>
    </row>
    <row r="9293" spans="1:9" x14ac:dyDescent="0.3">
      <c r="A9293">
        <v>9292</v>
      </c>
      <c r="B9293" s="2">
        <v>45729</v>
      </c>
      <c r="C9293" t="s">
        <v>14</v>
      </c>
      <c r="D9293" t="s">
        <v>16</v>
      </c>
      <c r="E9293" t="s">
        <v>45</v>
      </c>
      <c r="F9293" t="s">
        <v>122</v>
      </c>
      <c r="G9293">
        <v>9</v>
      </c>
      <c r="H9293" s="3">
        <v>1237.53</v>
      </c>
      <c r="I9293" s="3">
        <v>20059.95</v>
      </c>
    </row>
    <row r="9294" spans="1:9" x14ac:dyDescent="0.3">
      <c r="A9294">
        <v>9293</v>
      </c>
      <c r="B9294" s="2">
        <v>45734</v>
      </c>
      <c r="C9294" t="s">
        <v>14</v>
      </c>
      <c r="D9294" t="s">
        <v>17</v>
      </c>
      <c r="E9294" t="s">
        <v>88</v>
      </c>
      <c r="F9294" t="s">
        <v>122</v>
      </c>
      <c r="G9294">
        <v>5</v>
      </c>
      <c r="H9294" s="3">
        <v>1272.3599999999999</v>
      </c>
      <c r="I9294" s="3">
        <v>11458.07</v>
      </c>
    </row>
    <row r="9295" spans="1:9" x14ac:dyDescent="0.3">
      <c r="A9295">
        <v>9294</v>
      </c>
      <c r="B9295" s="2">
        <v>45741</v>
      </c>
      <c r="C9295" t="s">
        <v>13</v>
      </c>
      <c r="D9295" t="s">
        <v>19</v>
      </c>
      <c r="E9295" t="s">
        <v>110</v>
      </c>
      <c r="F9295" t="s">
        <v>121</v>
      </c>
      <c r="G9295">
        <v>6</v>
      </c>
      <c r="H9295" s="3">
        <v>377.63</v>
      </c>
      <c r="I9295" s="3">
        <v>4080.84</v>
      </c>
    </row>
    <row r="9296" spans="1:9" x14ac:dyDescent="0.3">
      <c r="A9296">
        <v>9295</v>
      </c>
      <c r="B9296" s="2">
        <v>45735</v>
      </c>
      <c r="C9296" t="s">
        <v>11</v>
      </c>
      <c r="D9296" t="s">
        <v>18</v>
      </c>
      <c r="E9296" t="s">
        <v>81</v>
      </c>
      <c r="F9296" t="s">
        <v>121</v>
      </c>
      <c r="G9296">
        <v>2</v>
      </c>
      <c r="H9296" s="3">
        <v>1057.51</v>
      </c>
      <c r="I9296" s="3">
        <v>3809.31</v>
      </c>
    </row>
    <row r="9297" spans="1:9" x14ac:dyDescent="0.3">
      <c r="A9297">
        <v>9296</v>
      </c>
      <c r="B9297" s="2">
        <v>45735</v>
      </c>
      <c r="C9297" t="s">
        <v>14</v>
      </c>
      <c r="D9297" t="s">
        <v>17</v>
      </c>
      <c r="E9297" t="s">
        <v>80</v>
      </c>
      <c r="F9297" t="s">
        <v>122</v>
      </c>
      <c r="G9297">
        <v>8</v>
      </c>
      <c r="H9297" s="3">
        <v>1397.58</v>
      </c>
      <c r="I9297" s="3">
        <v>20137.16</v>
      </c>
    </row>
    <row r="9298" spans="1:9" x14ac:dyDescent="0.3">
      <c r="A9298">
        <v>9297</v>
      </c>
      <c r="B9298" s="2">
        <v>45731</v>
      </c>
      <c r="C9298" t="s">
        <v>10</v>
      </c>
      <c r="D9298" t="s">
        <v>16</v>
      </c>
      <c r="E9298" t="s">
        <v>95</v>
      </c>
      <c r="F9298" t="s">
        <v>122</v>
      </c>
      <c r="G9298">
        <v>6</v>
      </c>
      <c r="H9298" s="3">
        <v>875.79</v>
      </c>
      <c r="I9298" s="3">
        <v>9464.17</v>
      </c>
    </row>
    <row r="9299" spans="1:9" x14ac:dyDescent="0.3">
      <c r="A9299">
        <v>9298</v>
      </c>
      <c r="B9299" s="2">
        <v>45724</v>
      </c>
      <c r="C9299" t="s">
        <v>9</v>
      </c>
      <c r="D9299" t="s">
        <v>16</v>
      </c>
      <c r="E9299" t="s">
        <v>102</v>
      </c>
      <c r="F9299" t="s">
        <v>121</v>
      </c>
      <c r="G9299">
        <v>19</v>
      </c>
      <c r="H9299" s="3">
        <v>590.69000000000005</v>
      </c>
      <c r="I9299" s="3">
        <v>20213.650000000001</v>
      </c>
    </row>
    <row r="9300" spans="1:9" x14ac:dyDescent="0.3">
      <c r="A9300">
        <v>9299</v>
      </c>
      <c r="B9300" s="2">
        <v>45731</v>
      </c>
      <c r="C9300" t="s">
        <v>9</v>
      </c>
      <c r="D9300" t="s">
        <v>18</v>
      </c>
      <c r="E9300" t="s">
        <v>117</v>
      </c>
      <c r="F9300" t="s">
        <v>121</v>
      </c>
      <c r="G9300">
        <v>14</v>
      </c>
      <c r="H9300" s="3">
        <v>470.68</v>
      </c>
      <c r="I9300" s="3">
        <v>11868.21</v>
      </c>
    </row>
    <row r="9301" spans="1:9" x14ac:dyDescent="0.3">
      <c r="A9301">
        <v>9300</v>
      </c>
      <c r="B9301" s="2">
        <v>45720</v>
      </c>
      <c r="C9301" t="s">
        <v>11</v>
      </c>
      <c r="D9301" t="s">
        <v>19</v>
      </c>
      <c r="E9301" t="s">
        <v>52</v>
      </c>
      <c r="F9301" t="s">
        <v>122</v>
      </c>
      <c r="G9301">
        <v>2</v>
      </c>
      <c r="H9301" s="3">
        <v>1035.18</v>
      </c>
      <c r="I9301" s="3">
        <v>3728.87</v>
      </c>
    </row>
    <row r="9302" spans="1:9" x14ac:dyDescent="0.3">
      <c r="A9302">
        <v>9301</v>
      </c>
      <c r="B9302" s="2">
        <v>45742</v>
      </c>
      <c r="C9302" t="s">
        <v>15</v>
      </c>
      <c r="D9302" t="s">
        <v>16</v>
      </c>
      <c r="E9302" t="s">
        <v>62</v>
      </c>
      <c r="F9302" t="s">
        <v>121</v>
      </c>
      <c r="G9302">
        <v>9</v>
      </c>
      <c r="H9302" s="3">
        <v>1621.65</v>
      </c>
      <c r="I9302" s="3">
        <v>26286.400000000001</v>
      </c>
    </row>
    <row r="9303" spans="1:9" x14ac:dyDescent="0.3">
      <c r="A9303">
        <v>9302</v>
      </c>
      <c r="B9303" s="2">
        <v>45741</v>
      </c>
      <c r="C9303" t="s">
        <v>14</v>
      </c>
      <c r="D9303" t="s">
        <v>18</v>
      </c>
      <c r="E9303" t="s">
        <v>38</v>
      </c>
      <c r="F9303" t="s">
        <v>122</v>
      </c>
      <c r="G9303">
        <v>1</v>
      </c>
      <c r="H9303" s="3">
        <v>1492.62</v>
      </c>
      <c r="I9303" s="3">
        <v>2688.32</v>
      </c>
    </row>
    <row r="9304" spans="1:9" x14ac:dyDescent="0.3">
      <c r="A9304">
        <v>9303</v>
      </c>
      <c r="B9304" s="2">
        <v>45726</v>
      </c>
      <c r="C9304" t="s">
        <v>12</v>
      </c>
      <c r="D9304" t="s">
        <v>16</v>
      </c>
      <c r="E9304" t="s">
        <v>92</v>
      </c>
      <c r="F9304" t="s">
        <v>121</v>
      </c>
      <c r="G9304">
        <v>9</v>
      </c>
      <c r="H9304" s="3">
        <v>163.71</v>
      </c>
      <c r="I9304" s="3">
        <v>2653.68</v>
      </c>
    </row>
    <row r="9305" spans="1:9" x14ac:dyDescent="0.3">
      <c r="A9305">
        <v>9304</v>
      </c>
      <c r="B9305" s="2">
        <v>45738</v>
      </c>
      <c r="C9305" t="s">
        <v>12</v>
      </c>
      <c r="D9305" t="s">
        <v>16</v>
      </c>
      <c r="E9305" t="s">
        <v>34</v>
      </c>
      <c r="F9305" t="s">
        <v>122</v>
      </c>
      <c r="G9305">
        <v>14</v>
      </c>
      <c r="H9305" s="3">
        <v>242.04</v>
      </c>
      <c r="I9305" s="3">
        <v>6103.05</v>
      </c>
    </row>
    <row r="9306" spans="1:9" x14ac:dyDescent="0.3">
      <c r="A9306">
        <v>9305</v>
      </c>
      <c r="B9306" s="2">
        <v>45737</v>
      </c>
      <c r="C9306" t="s">
        <v>13</v>
      </c>
      <c r="D9306" t="s">
        <v>18</v>
      </c>
      <c r="E9306" t="s">
        <v>33</v>
      </c>
      <c r="F9306" t="s">
        <v>122</v>
      </c>
      <c r="G9306">
        <v>14</v>
      </c>
      <c r="H9306" s="3">
        <v>303.08</v>
      </c>
      <c r="I9306" s="3">
        <v>7642.17</v>
      </c>
    </row>
    <row r="9307" spans="1:9" x14ac:dyDescent="0.3">
      <c r="A9307">
        <v>9306</v>
      </c>
      <c r="B9307" s="2">
        <v>45741</v>
      </c>
      <c r="C9307" t="s">
        <v>10</v>
      </c>
      <c r="D9307" t="s">
        <v>17</v>
      </c>
      <c r="E9307" t="s">
        <v>80</v>
      </c>
      <c r="F9307" t="s">
        <v>122</v>
      </c>
      <c r="G9307">
        <v>9</v>
      </c>
      <c r="H9307" s="3">
        <v>777.77</v>
      </c>
      <c r="I9307" s="3">
        <v>12607.39</v>
      </c>
    </row>
    <row r="9308" spans="1:9" x14ac:dyDescent="0.3">
      <c r="A9308">
        <v>9307</v>
      </c>
      <c r="B9308" s="2">
        <v>45719</v>
      </c>
      <c r="C9308" t="s">
        <v>9</v>
      </c>
      <c r="D9308" t="s">
        <v>18</v>
      </c>
      <c r="E9308" t="s">
        <v>45</v>
      </c>
      <c r="F9308" t="s">
        <v>121</v>
      </c>
      <c r="G9308">
        <v>20</v>
      </c>
      <c r="H9308" s="3">
        <v>535.66999999999996</v>
      </c>
      <c r="I9308" s="3">
        <v>19295.62</v>
      </c>
    </row>
    <row r="9309" spans="1:9" x14ac:dyDescent="0.3">
      <c r="A9309">
        <v>9308</v>
      </c>
      <c r="B9309" s="2">
        <v>45724</v>
      </c>
      <c r="C9309" t="s">
        <v>9</v>
      </c>
      <c r="D9309" t="s">
        <v>20</v>
      </c>
      <c r="E9309" t="s">
        <v>97</v>
      </c>
      <c r="F9309" t="s">
        <v>121</v>
      </c>
      <c r="G9309">
        <v>14</v>
      </c>
      <c r="H9309" s="3">
        <v>419.07</v>
      </c>
      <c r="I9309" s="3">
        <v>10566.86</v>
      </c>
    </row>
    <row r="9310" spans="1:9" x14ac:dyDescent="0.3">
      <c r="A9310">
        <v>9309</v>
      </c>
      <c r="B9310" s="2">
        <v>45737</v>
      </c>
      <c r="C9310" t="s">
        <v>12</v>
      </c>
      <c r="D9310" t="s">
        <v>18</v>
      </c>
      <c r="E9310" t="s">
        <v>105</v>
      </c>
      <c r="F9310" t="s">
        <v>122</v>
      </c>
      <c r="G9310">
        <v>14</v>
      </c>
      <c r="H9310" s="3">
        <v>167.19</v>
      </c>
      <c r="I9310" s="3">
        <v>4215.7</v>
      </c>
    </row>
    <row r="9311" spans="1:9" x14ac:dyDescent="0.3">
      <c r="A9311">
        <v>9310</v>
      </c>
      <c r="B9311" s="2">
        <v>45718</v>
      </c>
      <c r="C9311" t="s">
        <v>15</v>
      </c>
      <c r="D9311" t="s">
        <v>17</v>
      </c>
      <c r="E9311" t="s">
        <v>52</v>
      </c>
      <c r="F9311" t="s">
        <v>122</v>
      </c>
      <c r="G9311">
        <v>5</v>
      </c>
      <c r="H9311" s="3">
        <v>1205.42</v>
      </c>
      <c r="I9311" s="3">
        <v>10855.25</v>
      </c>
    </row>
    <row r="9312" spans="1:9" x14ac:dyDescent="0.3">
      <c r="A9312">
        <v>9311</v>
      </c>
      <c r="B9312" s="2">
        <v>45746</v>
      </c>
      <c r="C9312" t="s">
        <v>9</v>
      </c>
      <c r="D9312" t="s">
        <v>16</v>
      </c>
      <c r="E9312" t="s">
        <v>78</v>
      </c>
      <c r="F9312" t="s">
        <v>121</v>
      </c>
      <c r="G9312">
        <v>11</v>
      </c>
      <c r="H9312" s="3">
        <v>590.94000000000005</v>
      </c>
      <c r="I9312" s="3">
        <v>11707.59</v>
      </c>
    </row>
    <row r="9313" spans="1:9" x14ac:dyDescent="0.3">
      <c r="A9313">
        <v>9312</v>
      </c>
      <c r="B9313" s="2">
        <v>45745</v>
      </c>
      <c r="C9313" t="s">
        <v>11</v>
      </c>
      <c r="D9313" t="s">
        <v>19</v>
      </c>
      <c r="E9313" t="s">
        <v>27</v>
      </c>
      <c r="F9313" t="s">
        <v>121</v>
      </c>
      <c r="G9313">
        <v>1</v>
      </c>
      <c r="H9313" s="3">
        <v>934.85</v>
      </c>
      <c r="I9313" s="3">
        <v>1683.73</v>
      </c>
    </row>
    <row r="9314" spans="1:9" x14ac:dyDescent="0.3">
      <c r="A9314">
        <v>9313</v>
      </c>
      <c r="B9314" s="2">
        <v>45719</v>
      </c>
      <c r="C9314" t="s">
        <v>15</v>
      </c>
      <c r="D9314" t="s">
        <v>17</v>
      </c>
      <c r="E9314" t="s">
        <v>43</v>
      </c>
      <c r="F9314" t="s">
        <v>121</v>
      </c>
      <c r="G9314">
        <v>7</v>
      </c>
      <c r="H9314" s="3">
        <v>1295.68</v>
      </c>
      <c r="I9314" s="3">
        <v>16335.31</v>
      </c>
    </row>
    <row r="9315" spans="1:9" x14ac:dyDescent="0.3">
      <c r="A9315">
        <v>9314</v>
      </c>
      <c r="B9315" s="2">
        <v>45734</v>
      </c>
      <c r="C9315" t="s">
        <v>12</v>
      </c>
      <c r="D9315" t="s">
        <v>18</v>
      </c>
      <c r="E9315" t="s">
        <v>96</v>
      </c>
      <c r="F9315" t="s">
        <v>121</v>
      </c>
      <c r="G9315">
        <v>11</v>
      </c>
      <c r="H9315" s="3">
        <v>179.35</v>
      </c>
      <c r="I9315" s="3">
        <v>3553.25</v>
      </c>
    </row>
    <row r="9316" spans="1:9" x14ac:dyDescent="0.3">
      <c r="A9316">
        <v>9315</v>
      </c>
      <c r="B9316" s="2">
        <v>45729</v>
      </c>
      <c r="C9316" t="s">
        <v>15</v>
      </c>
      <c r="D9316" t="s">
        <v>16</v>
      </c>
      <c r="E9316" t="s">
        <v>116</v>
      </c>
      <c r="F9316" t="s">
        <v>121</v>
      </c>
      <c r="G9316">
        <v>2</v>
      </c>
      <c r="H9316" s="3">
        <v>1369.34</v>
      </c>
      <c r="I9316" s="3">
        <v>4932.5600000000004</v>
      </c>
    </row>
    <row r="9317" spans="1:9" x14ac:dyDescent="0.3">
      <c r="A9317">
        <v>9316</v>
      </c>
      <c r="B9317" s="2">
        <v>45730</v>
      </c>
      <c r="C9317" t="s">
        <v>14</v>
      </c>
      <c r="D9317" t="s">
        <v>19</v>
      </c>
      <c r="E9317" t="s">
        <v>27</v>
      </c>
      <c r="F9317" t="s">
        <v>122</v>
      </c>
      <c r="G9317">
        <v>10</v>
      </c>
      <c r="H9317" s="3">
        <v>1449.31</v>
      </c>
      <c r="I9317" s="3">
        <v>26103.14</v>
      </c>
    </row>
    <row r="9318" spans="1:9" x14ac:dyDescent="0.3">
      <c r="A9318">
        <v>9317</v>
      </c>
      <c r="B9318" s="2">
        <v>45717</v>
      </c>
      <c r="C9318" t="s">
        <v>11</v>
      </c>
      <c r="D9318" t="s">
        <v>18</v>
      </c>
      <c r="E9318" t="s">
        <v>90</v>
      </c>
      <c r="F9318" t="s">
        <v>122</v>
      </c>
      <c r="G9318">
        <v>5</v>
      </c>
      <c r="H9318" s="3">
        <v>826.9</v>
      </c>
      <c r="I9318" s="3">
        <v>7446.54</v>
      </c>
    </row>
    <row r="9319" spans="1:9" x14ac:dyDescent="0.3">
      <c r="A9319">
        <v>9318</v>
      </c>
      <c r="B9319" s="2">
        <v>45729</v>
      </c>
      <c r="C9319" t="s">
        <v>9</v>
      </c>
      <c r="D9319" t="s">
        <v>20</v>
      </c>
      <c r="E9319" t="s">
        <v>61</v>
      </c>
      <c r="F9319" t="s">
        <v>122</v>
      </c>
      <c r="G9319">
        <v>10</v>
      </c>
      <c r="H9319" s="3">
        <v>556.79999999999995</v>
      </c>
      <c r="I9319" s="3">
        <v>10028.379999999999</v>
      </c>
    </row>
    <row r="9320" spans="1:9" x14ac:dyDescent="0.3">
      <c r="A9320">
        <v>9319</v>
      </c>
      <c r="B9320" s="2">
        <v>45732</v>
      </c>
      <c r="C9320" t="s">
        <v>11</v>
      </c>
      <c r="D9320" t="s">
        <v>19</v>
      </c>
      <c r="E9320" t="s">
        <v>75</v>
      </c>
      <c r="F9320" t="s">
        <v>121</v>
      </c>
      <c r="G9320">
        <v>8</v>
      </c>
      <c r="H9320" s="3">
        <v>1119.68</v>
      </c>
      <c r="I9320" s="3">
        <v>16133.01</v>
      </c>
    </row>
    <row r="9321" spans="1:9" x14ac:dyDescent="0.3">
      <c r="A9321">
        <v>9320</v>
      </c>
      <c r="B9321" s="2">
        <v>45734</v>
      </c>
      <c r="C9321" t="s">
        <v>12</v>
      </c>
      <c r="D9321" t="s">
        <v>16</v>
      </c>
      <c r="E9321" t="s">
        <v>81</v>
      </c>
      <c r="F9321" t="s">
        <v>122</v>
      </c>
      <c r="G9321">
        <v>10</v>
      </c>
      <c r="H9321" s="3">
        <v>188.81</v>
      </c>
      <c r="I9321" s="3">
        <v>3400.61</v>
      </c>
    </row>
    <row r="9322" spans="1:9" x14ac:dyDescent="0.3">
      <c r="A9322">
        <v>9321</v>
      </c>
      <c r="B9322" s="2">
        <v>45727</v>
      </c>
      <c r="C9322" t="s">
        <v>12</v>
      </c>
      <c r="D9322" t="s">
        <v>16</v>
      </c>
      <c r="E9322" t="s">
        <v>59</v>
      </c>
      <c r="F9322" t="s">
        <v>122</v>
      </c>
      <c r="G9322">
        <v>13</v>
      </c>
      <c r="H9322" s="3">
        <v>173.78</v>
      </c>
      <c r="I9322" s="3">
        <v>4068.88</v>
      </c>
    </row>
    <row r="9323" spans="1:9" x14ac:dyDescent="0.3">
      <c r="A9323">
        <v>9322</v>
      </c>
      <c r="B9323" s="2">
        <v>45737</v>
      </c>
      <c r="C9323" t="s">
        <v>15</v>
      </c>
      <c r="D9323" t="s">
        <v>17</v>
      </c>
      <c r="E9323" t="s">
        <v>40</v>
      </c>
      <c r="F9323" t="s">
        <v>121</v>
      </c>
      <c r="G9323">
        <v>5</v>
      </c>
      <c r="H9323" s="3">
        <v>1576.06</v>
      </c>
      <c r="I9323" s="3">
        <v>14193</v>
      </c>
    </row>
    <row r="9324" spans="1:9" x14ac:dyDescent="0.3">
      <c r="A9324">
        <v>9323</v>
      </c>
      <c r="B9324" s="2">
        <v>45739</v>
      </c>
      <c r="C9324" t="s">
        <v>11</v>
      </c>
      <c r="D9324" t="s">
        <v>18</v>
      </c>
      <c r="E9324" t="s">
        <v>84</v>
      </c>
      <c r="F9324" t="s">
        <v>121</v>
      </c>
      <c r="G9324">
        <v>8</v>
      </c>
      <c r="H9324" s="3">
        <v>859.41</v>
      </c>
      <c r="I9324" s="3">
        <v>12382.89</v>
      </c>
    </row>
    <row r="9325" spans="1:9" x14ac:dyDescent="0.3">
      <c r="A9325">
        <v>9324</v>
      </c>
      <c r="B9325" s="2">
        <v>45722</v>
      </c>
      <c r="C9325" t="s">
        <v>13</v>
      </c>
      <c r="D9325" t="s">
        <v>19</v>
      </c>
      <c r="E9325" t="s">
        <v>82</v>
      </c>
      <c r="F9325" t="s">
        <v>122</v>
      </c>
      <c r="G9325">
        <v>7</v>
      </c>
      <c r="H9325" s="3">
        <v>420.89</v>
      </c>
      <c r="I9325" s="3">
        <v>5306.38</v>
      </c>
    </row>
    <row r="9326" spans="1:9" x14ac:dyDescent="0.3">
      <c r="A9326">
        <v>9325</v>
      </c>
      <c r="B9326" s="2">
        <v>45724</v>
      </c>
      <c r="C9326" t="s">
        <v>15</v>
      </c>
      <c r="D9326" t="s">
        <v>16</v>
      </c>
      <c r="E9326" t="s">
        <v>90</v>
      </c>
      <c r="F9326" t="s">
        <v>122</v>
      </c>
      <c r="G9326">
        <v>7</v>
      </c>
      <c r="H9326" s="3">
        <v>1243.1500000000001</v>
      </c>
      <c r="I9326" s="3">
        <v>15673.03</v>
      </c>
    </row>
    <row r="9327" spans="1:9" x14ac:dyDescent="0.3">
      <c r="A9327">
        <v>9326</v>
      </c>
      <c r="B9327" s="2">
        <v>45738</v>
      </c>
      <c r="C9327" t="s">
        <v>14</v>
      </c>
      <c r="D9327" t="s">
        <v>17</v>
      </c>
      <c r="E9327" t="s">
        <v>113</v>
      </c>
      <c r="F9327" t="s">
        <v>121</v>
      </c>
      <c r="G9327">
        <v>3</v>
      </c>
      <c r="H9327" s="3">
        <v>1294.24</v>
      </c>
      <c r="I9327" s="3">
        <v>6993.07</v>
      </c>
    </row>
    <row r="9328" spans="1:9" x14ac:dyDescent="0.3">
      <c r="A9328">
        <v>9327</v>
      </c>
      <c r="B9328" s="2">
        <v>45746</v>
      </c>
      <c r="C9328" t="s">
        <v>10</v>
      </c>
      <c r="D9328" t="s">
        <v>16</v>
      </c>
      <c r="E9328" t="s">
        <v>98</v>
      </c>
      <c r="F9328" t="s">
        <v>122</v>
      </c>
      <c r="G9328">
        <v>7</v>
      </c>
      <c r="H9328" s="3">
        <v>844.28</v>
      </c>
      <c r="I9328" s="3">
        <v>10644.27</v>
      </c>
    </row>
    <row r="9329" spans="1:9" x14ac:dyDescent="0.3">
      <c r="A9329">
        <v>9328</v>
      </c>
      <c r="B9329" s="2">
        <v>45736</v>
      </c>
      <c r="C9329" t="s">
        <v>13</v>
      </c>
      <c r="D9329" t="s">
        <v>17</v>
      </c>
      <c r="E9329" t="s">
        <v>41</v>
      </c>
      <c r="F9329" t="s">
        <v>121</v>
      </c>
      <c r="G9329">
        <v>18</v>
      </c>
      <c r="H9329" s="3">
        <v>471.2</v>
      </c>
      <c r="I9329" s="3">
        <v>15275.99</v>
      </c>
    </row>
    <row r="9330" spans="1:9" x14ac:dyDescent="0.3">
      <c r="A9330">
        <v>9329</v>
      </c>
      <c r="B9330" s="2">
        <v>45740</v>
      </c>
      <c r="C9330" t="s">
        <v>14</v>
      </c>
      <c r="D9330" t="s">
        <v>16</v>
      </c>
      <c r="E9330" t="s">
        <v>47</v>
      </c>
      <c r="F9330" t="s">
        <v>121</v>
      </c>
      <c r="G9330">
        <v>2</v>
      </c>
      <c r="H9330" s="3">
        <v>1379.81</v>
      </c>
      <c r="I9330" s="3">
        <v>4970.28</v>
      </c>
    </row>
    <row r="9331" spans="1:9" x14ac:dyDescent="0.3">
      <c r="A9331">
        <v>9330</v>
      </c>
      <c r="B9331" s="2">
        <v>45721</v>
      </c>
      <c r="C9331" t="s">
        <v>12</v>
      </c>
      <c r="D9331" t="s">
        <v>18</v>
      </c>
      <c r="E9331" t="s">
        <v>53</v>
      </c>
      <c r="F9331" t="s">
        <v>121</v>
      </c>
      <c r="G9331">
        <v>10</v>
      </c>
      <c r="H9331" s="3">
        <v>236.47</v>
      </c>
      <c r="I9331" s="3">
        <v>4259</v>
      </c>
    </row>
    <row r="9332" spans="1:9" x14ac:dyDescent="0.3">
      <c r="A9332">
        <v>9331</v>
      </c>
      <c r="B9332" s="2">
        <v>45719</v>
      </c>
      <c r="C9332" t="s">
        <v>14</v>
      </c>
      <c r="D9332" t="s">
        <v>18</v>
      </c>
      <c r="E9332" t="s">
        <v>61</v>
      </c>
      <c r="F9332" t="s">
        <v>121</v>
      </c>
      <c r="G9332">
        <v>1</v>
      </c>
      <c r="H9332" s="3">
        <v>1366.32</v>
      </c>
      <c r="I9332" s="3">
        <v>2460.84</v>
      </c>
    </row>
    <row r="9333" spans="1:9" x14ac:dyDescent="0.3">
      <c r="A9333">
        <v>9332</v>
      </c>
      <c r="B9333" s="2">
        <v>45726</v>
      </c>
      <c r="C9333" t="s">
        <v>15</v>
      </c>
      <c r="D9333" t="s">
        <v>16</v>
      </c>
      <c r="E9333" t="s">
        <v>88</v>
      </c>
      <c r="F9333" t="s">
        <v>122</v>
      </c>
      <c r="G9333">
        <v>7</v>
      </c>
      <c r="H9333" s="3">
        <v>1449.9</v>
      </c>
      <c r="I9333" s="3">
        <v>18279.64</v>
      </c>
    </row>
    <row r="9334" spans="1:9" x14ac:dyDescent="0.3">
      <c r="A9334">
        <v>9333</v>
      </c>
      <c r="B9334" s="2">
        <v>45721</v>
      </c>
      <c r="C9334" t="s">
        <v>10</v>
      </c>
      <c r="D9334" t="s">
        <v>16</v>
      </c>
      <c r="E9334" t="s">
        <v>110</v>
      </c>
      <c r="F9334" t="s">
        <v>121</v>
      </c>
      <c r="G9334">
        <v>1</v>
      </c>
      <c r="H9334" s="3">
        <v>759.38</v>
      </c>
      <c r="I9334" s="3">
        <v>1367.7</v>
      </c>
    </row>
    <row r="9335" spans="1:9" x14ac:dyDescent="0.3">
      <c r="A9335">
        <v>9334</v>
      </c>
      <c r="B9335" s="2">
        <v>45745</v>
      </c>
      <c r="C9335" t="s">
        <v>11</v>
      </c>
      <c r="D9335" t="s">
        <v>16</v>
      </c>
      <c r="E9335" t="s">
        <v>54</v>
      </c>
      <c r="F9335" t="s">
        <v>121</v>
      </c>
      <c r="G9335">
        <v>7</v>
      </c>
      <c r="H9335" s="3">
        <v>957.36</v>
      </c>
      <c r="I9335" s="3">
        <v>12069.93</v>
      </c>
    </row>
    <row r="9336" spans="1:9" x14ac:dyDescent="0.3">
      <c r="A9336">
        <v>9335</v>
      </c>
      <c r="B9336" s="2">
        <v>45739</v>
      </c>
      <c r="C9336" t="s">
        <v>9</v>
      </c>
      <c r="D9336" t="s">
        <v>20</v>
      </c>
      <c r="E9336" t="s">
        <v>25</v>
      </c>
      <c r="F9336" t="s">
        <v>122</v>
      </c>
      <c r="G9336">
        <v>11</v>
      </c>
      <c r="H9336" s="3">
        <v>414.35</v>
      </c>
      <c r="I9336" s="3">
        <v>8209.02</v>
      </c>
    </row>
    <row r="9337" spans="1:9" x14ac:dyDescent="0.3">
      <c r="A9337">
        <v>9336</v>
      </c>
      <c r="B9337" s="2">
        <v>45736</v>
      </c>
      <c r="C9337" t="s">
        <v>11</v>
      </c>
      <c r="D9337" t="s">
        <v>18</v>
      </c>
      <c r="E9337" t="s">
        <v>95</v>
      </c>
      <c r="F9337" t="s">
        <v>121</v>
      </c>
      <c r="G9337">
        <v>7</v>
      </c>
      <c r="H9337" s="3">
        <v>991.1</v>
      </c>
      <c r="I9337" s="3">
        <v>12495.31</v>
      </c>
    </row>
    <row r="9338" spans="1:9" x14ac:dyDescent="0.3">
      <c r="A9338">
        <v>9337</v>
      </c>
      <c r="B9338" s="2">
        <v>45742</v>
      </c>
      <c r="C9338" t="s">
        <v>11</v>
      </c>
      <c r="D9338" t="s">
        <v>17</v>
      </c>
      <c r="E9338" t="s">
        <v>62</v>
      </c>
      <c r="F9338" t="s">
        <v>121</v>
      </c>
      <c r="G9338">
        <v>3</v>
      </c>
      <c r="H9338" s="3">
        <v>992.6</v>
      </c>
      <c r="I9338" s="3">
        <v>5363.24</v>
      </c>
    </row>
    <row r="9339" spans="1:9" x14ac:dyDescent="0.3">
      <c r="A9339">
        <v>9338</v>
      </c>
      <c r="B9339" s="2">
        <v>45726</v>
      </c>
      <c r="C9339" t="s">
        <v>12</v>
      </c>
      <c r="D9339" t="s">
        <v>17</v>
      </c>
      <c r="E9339" t="s">
        <v>75</v>
      </c>
      <c r="F9339" t="s">
        <v>121</v>
      </c>
      <c r="G9339">
        <v>7</v>
      </c>
      <c r="H9339" s="3">
        <v>201</v>
      </c>
      <c r="I9339" s="3">
        <v>2534.11</v>
      </c>
    </row>
    <row r="9340" spans="1:9" x14ac:dyDescent="0.3">
      <c r="A9340">
        <v>9339</v>
      </c>
      <c r="B9340" s="2">
        <v>45722</v>
      </c>
      <c r="C9340" t="s">
        <v>12</v>
      </c>
      <c r="D9340" t="s">
        <v>18</v>
      </c>
      <c r="E9340" t="s">
        <v>87</v>
      </c>
      <c r="F9340" t="s">
        <v>121</v>
      </c>
      <c r="G9340">
        <v>8</v>
      </c>
      <c r="H9340" s="3">
        <v>241.93</v>
      </c>
      <c r="I9340" s="3">
        <v>3485.87</v>
      </c>
    </row>
    <row r="9341" spans="1:9" x14ac:dyDescent="0.3">
      <c r="A9341">
        <v>9340</v>
      </c>
      <c r="B9341" s="2">
        <v>45721</v>
      </c>
      <c r="C9341" t="s">
        <v>12</v>
      </c>
      <c r="D9341" t="s">
        <v>17</v>
      </c>
      <c r="E9341" t="s">
        <v>114</v>
      </c>
      <c r="F9341" t="s">
        <v>122</v>
      </c>
      <c r="G9341">
        <v>19</v>
      </c>
      <c r="H9341" s="3">
        <v>165.95</v>
      </c>
      <c r="I9341" s="3">
        <v>5678.88</v>
      </c>
    </row>
    <row r="9342" spans="1:9" x14ac:dyDescent="0.3">
      <c r="A9342">
        <v>9341</v>
      </c>
      <c r="B9342" s="2">
        <v>45731</v>
      </c>
      <c r="C9342" t="s">
        <v>14</v>
      </c>
      <c r="D9342" t="s">
        <v>17</v>
      </c>
      <c r="E9342" t="s">
        <v>94</v>
      </c>
      <c r="F9342" t="s">
        <v>122</v>
      </c>
      <c r="G9342">
        <v>9</v>
      </c>
      <c r="H9342" s="3">
        <v>1415.56</v>
      </c>
      <c r="I9342" s="3">
        <v>22945.75</v>
      </c>
    </row>
    <row r="9343" spans="1:9" x14ac:dyDescent="0.3">
      <c r="A9343">
        <v>9342</v>
      </c>
      <c r="B9343" s="2">
        <v>45719</v>
      </c>
      <c r="C9343" t="s">
        <v>14</v>
      </c>
      <c r="D9343" t="s">
        <v>18</v>
      </c>
      <c r="E9343" t="s">
        <v>112</v>
      </c>
      <c r="F9343" t="s">
        <v>121</v>
      </c>
      <c r="G9343">
        <v>3</v>
      </c>
      <c r="H9343" s="3">
        <v>1275.71</v>
      </c>
      <c r="I9343" s="3">
        <v>6892.94</v>
      </c>
    </row>
    <row r="9344" spans="1:9" x14ac:dyDescent="0.3">
      <c r="A9344">
        <v>9343</v>
      </c>
      <c r="B9344" s="2">
        <v>45744</v>
      </c>
      <c r="C9344" t="s">
        <v>10</v>
      </c>
      <c r="D9344" t="s">
        <v>18</v>
      </c>
      <c r="E9344" t="s">
        <v>48</v>
      </c>
      <c r="F9344" t="s">
        <v>122</v>
      </c>
      <c r="G9344">
        <v>1</v>
      </c>
      <c r="H9344" s="3">
        <v>758.86</v>
      </c>
      <c r="I9344" s="3">
        <v>1366.76</v>
      </c>
    </row>
    <row r="9345" spans="1:9" x14ac:dyDescent="0.3">
      <c r="A9345">
        <v>9344</v>
      </c>
      <c r="B9345" s="2">
        <v>45734</v>
      </c>
      <c r="C9345" t="s">
        <v>10</v>
      </c>
      <c r="D9345" t="s">
        <v>18</v>
      </c>
      <c r="E9345" t="s">
        <v>111</v>
      </c>
      <c r="F9345" t="s">
        <v>121</v>
      </c>
      <c r="G9345">
        <v>7</v>
      </c>
      <c r="H9345" s="3">
        <v>858.24</v>
      </c>
      <c r="I9345" s="3">
        <v>10820.27</v>
      </c>
    </row>
    <row r="9346" spans="1:9" x14ac:dyDescent="0.3">
      <c r="A9346">
        <v>9345</v>
      </c>
      <c r="B9346" s="2">
        <v>45733</v>
      </c>
      <c r="C9346" t="s">
        <v>13</v>
      </c>
      <c r="D9346" t="s">
        <v>18</v>
      </c>
      <c r="E9346" t="s">
        <v>57</v>
      </c>
      <c r="F9346" t="s">
        <v>122</v>
      </c>
      <c r="G9346">
        <v>7</v>
      </c>
      <c r="H9346" s="3">
        <v>355.18</v>
      </c>
      <c r="I9346" s="3">
        <v>4477.9399999999996</v>
      </c>
    </row>
    <row r="9347" spans="1:9" x14ac:dyDescent="0.3">
      <c r="A9347">
        <v>9346</v>
      </c>
      <c r="B9347" s="2">
        <v>45747</v>
      </c>
      <c r="C9347" t="s">
        <v>10</v>
      </c>
      <c r="D9347" t="s">
        <v>18</v>
      </c>
      <c r="E9347" t="s">
        <v>110</v>
      </c>
      <c r="F9347" t="s">
        <v>121</v>
      </c>
      <c r="G9347">
        <v>9</v>
      </c>
      <c r="H9347" s="3">
        <v>871.07</v>
      </c>
      <c r="I9347" s="3">
        <v>14119.75</v>
      </c>
    </row>
    <row r="9348" spans="1:9" x14ac:dyDescent="0.3">
      <c r="A9348">
        <v>9347</v>
      </c>
      <c r="B9348" s="2">
        <v>45740</v>
      </c>
      <c r="C9348" t="s">
        <v>10</v>
      </c>
      <c r="D9348" t="s">
        <v>19</v>
      </c>
      <c r="E9348" t="s">
        <v>35</v>
      </c>
      <c r="F9348" t="s">
        <v>121</v>
      </c>
      <c r="G9348">
        <v>2</v>
      </c>
      <c r="H9348" s="3">
        <v>767.26</v>
      </c>
      <c r="I9348" s="3">
        <v>2763.78</v>
      </c>
    </row>
    <row r="9349" spans="1:9" x14ac:dyDescent="0.3">
      <c r="A9349">
        <v>9348</v>
      </c>
      <c r="B9349" s="2">
        <v>45728</v>
      </c>
      <c r="C9349" t="s">
        <v>12</v>
      </c>
      <c r="D9349" t="s">
        <v>16</v>
      </c>
      <c r="E9349" t="s">
        <v>80</v>
      </c>
      <c r="F9349" t="s">
        <v>121</v>
      </c>
      <c r="G9349">
        <v>14</v>
      </c>
      <c r="H9349" s="3">
        <v>192.11</v>
      </c>
      <c r="I9349" s="3">
        <v>4844.0600000000004</v>
      </c>
    </row>
    <row r="9350" spans="1:9" x14ac:dyDescent="0.3">
      <c r="A9350">
        <v>9349</v>
      </c>
      <c r="B9350" s="2">
        <v>45731</v>
      </c>
      <c r="C9350" t="s">
        <v>12</v>
      </c>
      <c r="D9350" t="s">
        <v>18</v>
      </c>
      <c r="E9350" t="s">
        <v>28</v>
      </c>
      <c r="F9350" t="s">
        <v>122</v>
      </c>
      <c r="G9350">
        <v>9</v>
      </c>
      <c r="H9350" s="3">
        <v>187.53</v>
      </c>
      <c r="I9350" s="3">
        <v>3039.8</v>
      </c>
    </row>
    <row r="9351" spans="1:9" x14ac:dyDescent="0.3">
      <c r="A9351">
        <v>9350</v>
      </c>
      <c r="B9351" s="2">
        <v>45746</v>
      </c>
      <c r="C9351" t="s">
        <v>9</v>
      </c>
      <c r="D9351" t="s">
        <v>19</v>
      </c>
      <c r="E9351" t="s">
        <v>114</v>
      </c>
      <c r="F9351" t="s">
        <v>121</v>
      </c>
      <c r="G9351">
        <v>20</v>
      </c>
      <c r="H9351" s="3">
        <v>476.06</v>
      </c>
      <c r="I9351" s="3">
        <v>17148.38</v>
      </c>
    </row>
    <row r="9352" spans="1:9" x14ac:dyDescent="0.3">
      <c r="A9352">
        <v>9351</v>
      </c>
      <c r="B9352" s="2">
        <v>45717</v>
      </c>
      <c r="C9352" t="s">
        <v>10</v>
      </c>
      <c r="D9352" t="s">
        <v>18</v>
      </c>
      <c r="E9352" t="s">
        <v>45</v>
      </c>
      <c r="F9352" t="s">
        <v>121</v>
      </c>
      <c r="G9352">
        <v>8</v>
      </c>
      <c r="H9352" s="3">
        <v>741.68</v>
      </c>
      <c r="I9352" s="3">
        <v>10686.56</v>
      </c>
    </row>
    <row r="9353" spans="1:9" x14ac:dyDescent="0.3">
      <c r="A9353">
        <v>9352</v>
      </c>
      <c r="B9353" s="2">
        <v>45734</v>
      </c>
      <c r="C9353" t="s">
        <v>14</v>
      </c>
      <c r="D9353" t="s">
        <v>18</v>
      </c>
      <c r="E9353" t="s">
        <v>76</v>
      </c>
      <c r="F9353" t="s">
        <v>121</v>
      </c>
      <c r="G9353">
        <v>5</v>
      </c>
      <c r="H9353" s="3">
        <v>1100.83</v>
      </c>
      <c r="I9353" s="3">
        <v>9913.3799999999992</v>
      </c>
    </row>
    <row r="9354" spans="1:9" x14ac:dyDescent="0.3">
      <c r="A9354">
        <v>9353</v>
      </c>
      <c r="B9354" s="2">
        <v>45744</v>
      </c>
      <c r="C9354" t="s">
        <v>15</v>
      </c>
      <c r="D9354" t="s">
        <v>18</v>
      </c>
      <c r="E9354" t="s">
        <v>53</v>
      </c>
      <c r="F9354" t="s">
        <v>121</v>
      </c>
      <c r="G9354">
        <v>5</v>
      </c>
      <c r="H9354" s="3">
        <v>1789.09</v>
      </c>
      <c r="I9354" s="3">
        <v>16111.42</v>
      </c>
    </row>
    <row r="9355" spans="1:9" x14ac:dyDescent="0.3">
      <c r="A9355">
        <v>9354</v>
      </c>
      <c r="B9355" s="2">
        <v>45728</v>
      </c>
      <c r="C9355" t="s">
        <v>14</v>
      </c>
      <c r="D9355" t="s">
        <v>19</v>
      </c>
      <c r="E9355" t="s">
        <v>59</v>
      </c>
      <c r="F9355" t="s">
        <v>121</v>
      </c>
      <c r="G9355">
        <v>10</v>
      </c>
      <c r="H9355" s="3">
        <v>1275.6600000000001</v>
      </c>
      <c r="I9355" s="3">
        <v>22975.58</v>
      </c>
    </row>
    <row r="9356" spans="1:9" x14ac:dyDescent="0.3">
      <c r="A9356">
        <v>9355</v>
      </c>
      <c r="B9356" s="2">
        <v>45746</v>
      </c>
      <c r="C9356" t="s">
        <v>13</v>
      </c>
      <c r="D9356" t="s">
        <v>16</v>
      </c>
      <c r="E9356" t="s">
        <v>59</v>
      </c>
      <c r="F9356" t="s">
        <v>121</v>
      </c>
      <c r="G9356">
        <v>6</v>
      </c>
      <c r="H9356" s="3">
        <v>469.95</v>
      </c>
      <c r="I9356" s="3">
        <v>5078.49</v>
      </c>
    </row>
    <row r="9357" spans="1:9" x14ac:dyDescent="0.3">
      <c r="A9357">
        <v>9356</v>
      </c>
      <c r="B9357" s="2">
        <v>45725</v>
      </c>
      <c r="C9357" t="s">
        <v>12</v>
      </c>
      <c r="D9357" t="s">
        <v>18</v>
      </c>
      <c r="E9357" t="s">
        <v>22</v>
      </c>
      <c r="F9357" t="s">
        <v>122</v>
      </c>
      <c r="G9357">
        <v>17</v>
      </c>
      <c r="H9357" s="3">
        <v>152.19</v>
      </c>
      <c r="I9357" s="3">
        <v>4659.79</v>
      </c>
    </row>
    <row r="9358" spans="1:9" x14ac:dyDescent="0.3">
      <c r="A9358">
        <v>9357</v>
      </c>
      <c r="B9358" s="2">
        <v>45737</v>
      </c>
      <c r="C9358" t="s">
        <v>10</v>
      </c>
      <c r="D9358" t="s">
        <v>19</v>
      </c>
      <c r="E9358" t="s">
        <v>36</v>
      </c>
      <c r="F9358" t="s">
        <v>121</v>
      </c>
      <c r="G9358">
        <v>6</v>
      </c>
      <c r="H9358" s="3">
        <v>708.85</v>
      </c>
      <c r="I9358" s="3">
        <v>7660.15</v>
      </c>
    </row>
    <row r="9359" spans="1:9" x14ac:dyDescent="0.3">
      <c r="A9359">
        <v>9358</v>
      </c>
      <c r="B9359" s="2">
        <v>45735</v>
      </c>
      <c r="C9359" t="s">
        <v>15</v>
      </c>
      <c r="D9359" t="s">
        <v>17</v>
      </c>
      <c r="E9359" t="s">
        <v>79</v>
      </c>
      <c r="F9359" t="s">
        <v>122</v>
      </c>
      <c r="G9359">
        <v>2</v>
      </c>
      <c r="H9359" s="3">
        <v>1591.77</v>
      </c>
      <c r="I9359" s="3">
        <v>5733.79</v>
      </c>
    </row>
    <row r="9360" spans="1:9" x14ac:dyDescent="0.3">
      <c r="A9360">
        <v>9359</v>
      </c>
      <c r="B9360" s="2">
        <v>45727</v>
      </c>
      <c r="C9360" t="s">
        <v>14</v>
      </c>
      <c r="D9360" t="s">
        <v>17</v>
      </c>
      <c r="E9360" t="s">
        <v>45</v>
      </c>
      <c r="F9360" t="s">
        <v>121</v>
      </c>
      <c r="G9360">
        <v>8</v>
      </c>
      <c r="H9360" s="3">
        <v>1187.33</v>
      </c>
      <c r="I9360" s="3">
        <v>17107.75</v>
      </c>
    </row>
    <row r="9361" spans="1:9" x14ac:dyDescent="0.3">
      <c r="A9361">
        <v>9360</v>
      </c>
      <c r="B9361" s="2">
        <v>45718</v>
      </c>
      <c r="C9361" t="s">
        <v>15</v>
      </c>
      <c r="D9361" t="s">
        <v>16</v>
      </c>
      <c r="E9361" t="s">
        <v>101</v>
      </c>
      <c r="F9361" t="s">
        <v>122</v>
      </c>
      <c r="G9361">
        <v>1</v>
      </c>
      <c r="H9361" s="3">
        <v>1441.43</v>
      </c>
      <c r="I9361" s="3">
        <v>2596.12</v>
      </c>
    </row>
    <row r="9362" spans="1:9" x14ac:dyDescent="0.3">
      <c r="A9362">
        <v>9361</v>
      </c>
      <c r="B9362" s="2">
        <v>45722</v>
      </c>
      <c r="C9362" t="s">
        <v>12</v>
      </c>
      <c r="D9362" t="s">
        <v>18</v>
      </c>
      <c r="E9362" t="s">
        <v>29</v>
      </c>
      <c r="F9362" t="s">
        <v>122</v>
      </c>
      <c r="G9362">
        <v>7</v>
      </c>
      <c r="H9362" s="3">
        <v>202.47</v>
      </c>
      <c r="I9362" s="3">
        <v>2552.64</v>
      </c>
    </row>
    <row r="9363" spans="1:9" x14ac:dyDescent="0.3">
      <c r="A9363">
        <v>9362</v>
      </c>
      <c r="B9363" s="2">
        <v>45725</v>
      </c>
      <c r="C9363" t="s">
        <v>14</v>
      </c>
      <c r="D9363" t="s">
        <v>18</v>
      </c>
      <c r="E9363" t="s">
        <v>110</v>
      </c>
      <c r="F9363" t="s">
        <v>121</v>
      </c>
      <c r="G9363">
        <v>10</v>
      </c>
      <c r="H9363" s="3">
        <v>1217.25</v>
      </c>
      <c r="I9363" s="3">
        <v>21923.57</v>
      </c>
    </row>
    <row r="9364" spans="1:9" x14ac:dyDescent="0.3">
      <c r="A9364">
        <v>9363</v>
      </c>
      <c r="B9364" s="2">
        <v>45738</v>
      </c>
      <c r="C9364" t="s">
        <v>12</v>
      </c>
      <c r="D9364" t="s">
        <v>16</v>
      </c>
      <c r="E9364" t="s">
        <v>55</v>
      </c>
      <c r="F9364" t="s">
        <v>121</v>
      </c>
      <c r="G9364">
        <v>16</v>
      </c>
      <c r="H9364" s="3">
        <v>245.47</v>
      </c>
      <c r="I9364" s="3">
        <v>7073.75</v>
      </c>
    </row>
    <row r="9365" spans="1:9" x14ac:dyDescent="0.3">
      <c r="A9365">
        <v>9364</v>
      </c>
      <c r="B9365" s="2">
        <v>45725</v>
      </c>
      <c r="C9365" t="s">
        <v>11</v>
      </c>
      <c r="D9365" t="s">
        <v>19</v>
      </c>
      <c r="E9365" t="s">
        <v>86</v>
      </c>
      <c r="F9365" t="s">
        <v>122</v>
      </c>
      <c r="G9365">
        <v>2</v>
      </c>
      <c r="H9365" s="3">
        <v>1121.27</v>
      </c>
      <c r="I9365" s="3">
        <v>4038.98</v>
      </c>
    </row>
    <row r="9366" spans="1:9" x14ac:dyDescent="0.3">
      <c r="A9366">
        <v>9365</v>
      </c>
      <c r="B9366" s="2">
        <v>45727</v>
      </c>
      <c r="C9366" t="s">
        <v>15</v>
      </c>
      <c r="D9366" t="s">
        <v>17</v>
      </c>
      <c r="E9366" t="s">
        <v>62</v>
      </c>
      <c r="F9366" t="s">
        <v>121</v>
      </c>
      <c r="G9366">
        <v>5</v>
      </c>
      <c r="H9366" s="3">
        <v>1657.1</v>
      </c>
      <c r="I9366" s="3">
        <v>14922.8</v>
      </c>
    </row>
    <row r="9367" spans="1:9" x14ac:dyDescent="0.3">
      <c r="A9367">
        <v>9366</v>
      </c>
      <c r="B9367" s="2">
        <v>45726</v>
      </c>
      <c r="C9367" t="s">
        <v>14</v>
      </c>
      <c r="D9367" t="s">
        <v>16</v>
      </c>
      <c r="E9367" t="s">
        <v>96</v>
      </c>
      <c r="F9367" t="s">
        <v>121</v>
      </c>
      <c r="G9367">
        <v>5</v>
      </c>
      <c r="H9367" s="3">
        <v>1026.22</v>
      </c>
      <c r="I9367" s="3">
        <v>9241.49</v>
      </c>
    </row>
    <row r="9368" spans="1:9" x14ac:dyDescent="0.3">
      <c r="A9368">
        <v>9367</v>
      </c>
      <c r="B9368" s="2">
        <v>45737</v>
      </c>
      <c r="C9368" t="s">
        <v>15</v>
      </c>
      <c r="D9368" t="s">
        <v>18</v>
      </c>
      <c r="E9368" t="s">
        <v>52</v>
      </c>
      <c r="F9368" t="s">
        <v>121</v>
      </c>
      <c r="G9368">
        <v>6</v>
      </c>
      <c r="H9368" s="3">
        <v>1665.82</v>
      </c>
      <c r="I9368" s="3">
        <v>18001.59</v>
      </c>
    </row>
    <row r="9369" spans="1:9" x14ac:dyDescent="0.3">
      <c r="A9369">
        <v>9368</v>
      </c>
      <c r="B9369" s="2">
        <v>45742</v>
      </c>
      <c r="C9369" t="s">
        <v>10</v>
      </c>
      <c r="D9369" t="s">
        <v>18</v>
      </c>
      <c r="E9369" t="s">
        <v>48</v>
      </c>
      <c r="F9369" t="s">
        <v>121</v>
      </c>
      <c r="G9369">
        <v>6</v>
      </c>
      <c r="H9369" s="3">
        <v>853.49</v>
      </c>
      <c r="I9369" s="3">
        <v>9223.19</v>
      </c>
    </row>
    <row r="9370" spans="1:9" x14ac:dyDescent="0.3">
      <c r="A9370">
        <v>9369</v>
      </c>
      <c r="B9370" s="2">
        <v>45729</v>
      </c>
      <c r="C9370" t="s">
        <v>14</v>
      </c>
      <c r="D9370" t="s">
        <v>17</v>
      </c>
      <c r="E9370" t="s">
        <v>75</v>
      </c>
      <c r="F9370" t="s">
        <v>122</v>
      </c>
      <c r="G9370">
        <v>7</v>
      </c>
      <c r="H9370" s="3">
        <v>1298.1300000000001</v>
      </c>
      <c r="I9370" s="3">
        <v>16366.2</v>
      </c>
    </row>
    <row r="9371" spans="1:9" x14ac:dyDescent="0.3">
      <c r="A9371">
        <v>9370</v>
      </c>
      <c r="B9371" s="2">
        <v>45726</v>
      </c>
      <c r="C9371" t="s">
        <v>11</v>
      </c>
      <c r="D9371" t="s">
        <v>16</v>
      </c>
      <c r="E9371" t="s">
        <v>105</v>
      </c>
      <c r="F9371" t="s">
        <v>121</v>
      </c>
      <c r="G9371">
        <v>1</v>
      </c>
      <c r="H9371" s="3">
        <v>971.12</v>
      </c>
      <c r="I9371" s="3">
        <v>1749.06</v>
      </c>
    </row>
    <row r="9372" spans="1:9" x14ac:dyDescent="0.3">
      <c r="A9372">
        <v>9371</v>
      </c>
      <c r="B9372" s="2">
        <v>45741</v>
      </c>
      <c r="C9372" t="s">
        <v>12</v>
      </c>
      <c r="D9372" t="s">
        <v>17</v>
      </c>
      <c r="E9372" t="s">
        <v>78</v>
      </c>
      <c r="F9372" t="s">
        <v>122</v>
      </c>
      <c r="G9372">
        <v>17</v>
      </c>
      <c r="H9372" s="3">
        <v>165.76</v>
      </c>
      <c r="I9372" s="3">
        <v>5075.28</v>
      </c>
    </row>
    <row r="9373" spans="1:9" x14ac:dyDescent="0.3">
      <c r="A9373">
        <v>9372</v>
      </c>
      <c r="B9373" s="2">
        <v>45744</v>
      </c>
      <c r="C9373" t="s">
        <v>9</v>
      </c>
      <c r="D9373" t="s">
        <v>19</v>
      </c>
      <c r="E9373" t="s">
        <v>47</v>
      </c>
      <c r="F9373" t="s">
        <v>122</v>
      </c>
      <c r="G9373">
        <v>19</v>
      </c>
      <c r="H9373" s="3">
        <v>445.5</v>
      </c>
      <c r="I9373" s="3">
        <v>15245.19</v>
      </c>
    </row>
    <row r="9374" spans="1:9" x14ac:dyDescent="0.3">
      <c r="A9374">
        <v>9373</v>
      </c>
      <c r="B9374" s="2">
        <v>45726</v>
      </c>
      <c r="C9374" t="s">
        <v>14</v>
      </c>
      <c r="D9374" t="s">
        <v>17</v>
      </c>
      <c r="E9374" t="s">
        <v>114</v>
      </c>
      <c r="F9374" t="s">
        <v>121</v>
      </c>
      <c r="G9374">
        <v>3</v>
      </c>
      <c r="H9374" s="3">
        <v>1365.35</v>
      </c>
      <c r="I9374" s="3">
        <v>7377.29</v>
      </c>
    </row>
    <row r="9375" spans="1:9" x14ac:dyDescent="0.3">
      <c r="A9375">
        <v>9374</v>
      </c>
      <c r="B9375" s="2">
        <v>45747</v>
      </c>
      <c r="C9375" t="s">
        <v>10</v>
      </c>
      <c r="D9375" t="s">
        <v>16</v>
      </c>
      <c r="E9375" t="s">
        <v>28</v>
      </c>
      <c r="F9375" t="s">
        <v>121</v>
      </c>
      <c r="G9375">
        <v>10</v>
      </c>
      <c r="H9375" s="3">
        <v>822.84</v>
      </c>
      <c r="I9375" s="3">
        <v>14819.96</v>
      </c>
    </row>
    <row r="9376" spans="1:9" x14ac:dyDescent="0.3">
      <c r="A9376">
        <v>9375</v>
      </c>
      <c r="B9376" s="2">
        <v>45742</v>
      </c>
      <c r="C9376" t="s">
        <v>12</v>
      </c>
      <c r="D9376" t="s">
        <v>17</v>
      </c>
      <c r="E9376" t="s">
        <v>110</v>
      </c>
      <c r="F9376" t="s">
        <v>121</v>
      </c>
      <c r="G9376">
        <v>9</v>
      </c>
      <c r="H9376" s="3">
        <v>228.23</v>
      </c>
      <c r="I9376" s="3">
        <v>3699.53</v>
      </c>
    </row>
    <row r="9377" spans="1:9" x14ac:dyDescent="0.3">
      <c r="A9377">
        <v>9376</v>
      </c>
      <c r="B9377" s="2">
        <v>45720</v>
      </c>
      <c r="C9377" t="s">
        <v>10</v>
      </c>
      <c r="D9377" t="s">
        <v>16</v>
      </c>
      <c r="E9377" t="s">
        <v>118</v>
      </c>
      <c r="F9377" t="s">
        <v>121</v>
      </c>
      <c r="G9377">
        <v>9</v>
      </c>
      <c r="H9377" s="3">
        <v>811.18</v>
      </c>
      <c r="I9377" s="3">
        <v>13148.96</v>
      </c>
    </row>
    <row r="9378" spans="1:9" x14ac:dyDescent="0.3">
      <c r="A9378">
        <v>9377</v>
      </c>
      <c r="B9378" s="2">
        <v>45734</v>
      </c>
      <c r="C9378" t="s">
        <v>13</v>
      </c>
      <c r="D9378" t="s">
        <v>16</v>
      </c>
      <c r="E9378" t="s">
        <v>68</v>
      </c>
      <c r="F9378" t="s">
        <v>121</v>
      </c>
      <c r="G9378">
        <v>12</v>
      </c>
      <c r="H9378" s="3">
        <v>465.36</v>
      </c>
      <c r="I9378" s="3">
        <v>10057.77</v>
      </c>
    </row>
    <row r="9379" spans="1:9" x14ac:dyDescent="0.3">
      <c r="A9379">
        <v>9378</v>
      </c>
      <c r="B9379" s="2">
        <v>45739</v>
      </c>
      <c r="C9379" t="s">
        <v>14</v>
      </c>
      <c r="D9379" t="s">
        <v>16</v>
      </c>
      <c r="E9379" t="s">
        <v>110</v>
      </c>
      <c r="F9379" t="s">
        <v>121</v>
      </c>
      <c r="G9379">
        <v>5</v>
      </c>
      <c r="H9379" s="3">
        <v>1053.18</v>
      </c>
      <c r="I9379" s="3">
        <v>9484.27</v>
      </c>
    </row>
    <row r="9380" spans="1:9" x14ac:dyDescent="0.3">
      <c r="A9380">
        <v>9379</v>
      </c>
      <c r="B9380" s="2">
        <v>45728</v>
      </c>
      <c r="C9380" t="s">
        <v>10</v>
      </c>
      <c r="D9380" t="s">
        <v>19</v>
      </c>
      <c r="E9380" t="s">
        <v>25</v>
      </c>
      <c r="F9380" t="s">
        <v>121</v>
      </c>
      <c r="G9380">
        <v>8</v>
      </c>
      <c r="H9380" s="3">
        <v>847.3</v>
      </c>
      <c r="I9380" s="3">
        <v>12208.4</v>
      </c>
    </row>
    <row r="9381" spans="1:9" x14ac:dyDescent="0.3">
      <c r="A9381">
        <v>9380</v>
      </c>
      <c r="B9381" s="2">
        <v>45723</v>
      </c>
      <c r="C9381" t="s">
        <v>14</v>
      </c>
      <c r="D9381" t="s">
        <v>19</v>
      </c>
      <c r="E9381" t="s">
        <v>37</v>
      </c>
      <c r="F9381" t="s">
        <v>121</v>
      </c>
      <c r="G9381">
        <v>10</v>
      </c>
      <c r="H9381" s="3">
        <v>1225.99</v>
      </c>
      <c r="I9381" s="3">
        <v>22080.98</v>
      </c>
    </row>
    <row r="9382" spans="1:9" x14ac:dyDescent="0.3">
      <c r="A9382">
        <v>9381</v>
      </c>
      <c r="B9382" s="2">
        <v>45732</v>
      </c>
      <c r="C9382" t="s">
        <v>11</v>
      </c>
      <c r="D9382" t="s">
        <v>16</v>
      </c>
      <c r="E9382" t="s">
        <v>78</v>
      </c>
      <c r="F9382" t="s">
        <v>122</v>
      </c>
      <c r="G9382">
        <v>1</v>
      </c>
      <c r="H9382" s="3">
        <v>833.55</v>
      </c>
      <c r="I9382" s="3">
        <v>1501.29</v>
      </c>
    </row>
    <row r="9383" spans="1:9" x14ac:dyDescent="0.3">
      <c r="A9383">
        <v>9382</v>
      </c>
      <c r="B9383" s="2">
        <v>45721</v>
      </c>
      <c r="C9383" t="s">
        <v>12</v>
      </c>
      <c r="D9383" t="s">
        <v>17</v>
      </c>
      <c r="E9383" t="s">
        <v>112</v>
      </c>
      <c r="F9383" t="s">
        <v>122</v>
      </c>
      <c r="G9383">
        <v>17</v>
      </c>
      <c r="H9383" s="3">
        <v>237.27</v>
      </c>
      <c r="I9383" s="3">
        <v>7264.79</v>
      </c>
    </row>
    <row r="9384" spans="1:9" x14ac:dyDescent="0.3">
      <c r="A9384">
        <v>9383</v>
      </c>
      <c r="B9384" s="2">
        <v>45723</v>
      </c>
      <c r="C9384" t="s">
        <v>14</v>
      </c>
      <c r="D9384" t="s">
        <v>19</v>
      </c>
      <c r="E9384" t="s">
        <v>110</v>
      </c>
      <c r="F9384" t="s">
        <v>122</v>
      </c>
      <c r="G9384">
        <v>10</v>
      </c>
      <c r="H9384" s="3">
        <v>1309.75</v>
      </c>
      <c r="I9384" s="3">
        <v>23589.56</v>
      </c>
    </row>
    <row r="9385" spans="1:9" x14ac:dyDescent="0.3">
      <c r="A9385">
        <v>9384</v>
      </c>
      <c r="B9385" s="2">
        <v>45732</v>
      </c>
      <c r="C9385" t="s">
        <v>15</v>
      </c>
      <c r="D9385" t="s">
        <v>20</v>
      </c>
      <c r="E9385" t="s">
        <v>84</v>
      </c>
      <c r="F9385" t="s">
        <v>121</v>
      </c>
      <c r="G9385">
        <v>7</v>
      </c>
      <c r="H9385" s="3">
        <v>1514.06</v>
      </c>
      <c r="I9385" s="3">
        <v>19088.54</v>
      </c>
    </row>
    <row r="9386" spans="1:9" x14ac:dyDescent="0.3">
      <c r="A9386">
        <v>9385</v>
      </c>
      <c r="B9386" s="2">
        <v>45728</v>
      </c>
      <c r="C9386" t="s">
        <v>14</v>
      </c>
      <c r="D9386" t="s">
        <v>20</v>
      </c>
      <c r="E9386" t="s">
        <v>89</v>
      </c>
      <c r="F9386" t="s">
        <v>122</v>
      </c>
      <c r="G9386">
        <v>2</v>
      </c>
      <c r="H9386" s="3">
        <v>1054.68</v>
      </c>
      <c r="I9386" s="3">
        <v>3799.11</v>
      </c>
    </row>
    <row r="9387" spans="1:9" x14ac:dyDescent="0.3">
      <c r="A9387">
        <v>9386</v>
      </c>
      <c r="B9387" s="2">
        <v>45738</v>
      </c>
      <c r="C9387" t="s">
        <v>10</v>
      </c>
      <c r="D9387" t="s">
        <v>18</v>
      </c>
      <c r="E9387" t="s">
        <v>62</v>
      </c>
      <c r="F9387" t="s">
        <v>121</v>
      </c>
      <c r="G9387">
        <v>10</v>
      </c>
      <c r="H9387" s="3">
        <v>786.45</v>
      </c>
      <c r="I9387" s="3">
        <v>14164.54</v>
      </c>
    </row>
    <row r="9388" spans="1:9" x14ac:dyDescent="0.3">
      <c r="A9388">
        <v>9387</v>
      </c>
      <c r="B9388" s="2">
        <v>45745</v>
      </c>
      <c r="C9388" t="s">
        <v>11</v>
      </c>
      <c r="D9388" t="s">
        <v>17</v>
      </c>
      <c r="E9388" t="s">
        <v>63</v>
      </c>
      <c r="F9388" t="s">
        <v>122</v>
      </c>
      <c r="G9388">
        <v>8</v>
      </c>
      <c r="H9388" s="3">
        <v>845.39</v>
      </c>
      <c r="I9388" s="3">
        <v>12180.88</v>
      </c>
    </row>
    <row r="9389" spans="1:9" x14ac:dyDescent="0.3">
      <c r="A9389">
        <v>9388</v>
      </c>
      <c r="B9389" s="2">
        <v>45727</v>
      </c>
      <c r="C9389" t="s">
        <v>10</v>
      </c>
      <c r="D9389" t="s">
        <v>20</v>
      </c>
      <c r="E9389" t="s">
        <v>84</v>
      </c>
      <c r="F9389" t="s">
        <v>121</v>
      </c>
      <c r="G9389">
        <v>7</v>
      </c>
      <c r="H9389" s="3">
        <v>755.87</v>
      </c>
      <c r="I9389" s="3">
        <v>9529.64</v>
      </c>
    </row>
    <row r="9390" spans="1:9" x14ac:dyDescent="0.3">
      <c r="A9390">
        <v>9389</v>
      </c>
      <c r="B9390" s="2">
        <v>45718</v>
      </c>
      <c r="C9390" t="s">
        <v>15</v>
      </c>
      <c r="D9390" t="s">
        <v>16</v>
      </c>
      <c r="E9390" t="s">
        <v>56</v>
      </c>
      <c r="F9390" t="s">
        <v>122</v>
      </c>
      <c r="G9390">
        <v>3</v>
      </c>
      <c r="H9390" s="3">
        <v>1688.06</v>
      </c>
      <c r="I9390" s="3">
        <v>9120.9599999999991</v>
      </c>
    </row>
    <row r="9391" spans="1:9" x14ac:dyDescent="0.3">
      <c r="A9391">
        <v>9390</v>
      </c>
      <c r="B9391" s="2">
        <v>45730</v>
      </c>
      <c r="C9391" t="s">
        <v>14</v>
      </c>
      <c r="D9391" t="s">
        <v>18</v>
      </c>
      <c r="E9391" t="s">
        <v>83</v>
      </c>
      <c r="F9391" t="s">
        <v>122</v>
      </c>
      <c r="G9391">
        <v>8</v>
      </c>
      <c r="H9391" s="3">
        <v>1081.28</v>
      </c>
      <c r="I9391" s="3">
        <v>15579.72</v>
      </c>
    </row>
    <row r="9392" spans="1:9" x14ac:dyDescent="0.3">
      <c r="A9392">
        <v>9391</v>
      </c>
      <c r="B9392" s="2">
        <v>45742</v>
      </c>
      <c r="C9392" t="s">
        <v>14</v>
      </c>
      <c r="D9392" t="s">
        <v>17</v>
      </c>
      <c r="E9392" t="s">
        <v>40</v>
      </c>
      <c r="F9392" t="s">
        <v>121</v>
      </c>
      <c r="G9392">
        <v>3</v>
      </c>
      <c r="H9392" s="3">
        <v>1087.55</v>
      </c>
      <c r="I9392" s="3">
        <v>5876.27</v>
      </c>
    </row>
    <row r="9393" spans="1:9" x14ac:dyDescent="0.3">
      <c r="A9393">
        <v>9392</v>
      </c>
      <c r="B9393" s="2">
        <v>45729</v>
      </c>
      <c r="C9393" t="s">
        <v>15</v>
      </c>
      <c r="D9393" t="s">
        <v>20</v>
      </c>
      <c r="E9393" t="s">
        <v>27</v>
      </c>
      <c r="F9393" t="s">
        <v>121</v>
      </c>
      <c r="G9393">
        <v>3</v>
      </c>
      <c r="H9393" s="3">
        <v>1678</v>
      </c>
      <c r="I9393" s="3">
        <v>9066.61</v>
      </c>
    </row>
    <row r="9394" spans="1:9" x14ac:dyDescent="0.3">
      <c r="A9394">
        <v>9393</v>
      </c>
      <c r="B9394" s="2">
        <v>45726</v>
      </c>
      <c r="C9394" t="s">
        <v>15</v>
      </c>
      <c r="D9394" t="s">
        <v>18</v>
      </c>
      <c r="E9394" t="s">
        <v>49</v>
      </c>
      <c r="F9394" t="s">
        <v>121</v>
      </c>
      <c r="G9394">
        <v>1</v>
      </c>
      <c r="H9394" s="3">
        <v>1275.79</v>
      </c>
      <c r="I9394" s="3">
        <v>2297.79</v>
      </c>
    </row>
    <row r="9395" spans="1:9" x14ac:dyDescent="0.3">
      <c r="A9395">
        <v>9394</v>
      </c>
      <c r="B9395" s="2">
        <v>45718</v>
      </c>
      <c r="C9395" t="s">
        <v>10</v>
      </c>
      <c r="D9395" t="s">
        <v>18</v>
      </c>
      <c r="E9395" t="s">
        <v>42</v>
      </c>
      <c r="F9395" t="s">
        <v>121</v>
      </c>
      <c r="G9395">
        <v>2</v>
      </c>
      <c r="H9395" s="3">
        <v>784.42</v>
      </c>
      <c r="I9395" s="3">
        <v>2825.6</v>
      </c>
    </row>
    <row r="9396" spans="1:9" x14ac:dyDescent="0.3">
      <c r="A9396">
        <v>9395</v>
      </c>
      <c r="B9396" s="2">
        <v>45728</v>
      </c>
      <c r="C9396" t="s">
        <v>10</v>
      </c>
      <c r="D9396" t="s">
        <v>17</v>
      </c>
      <c r="E9396" t="s">
        <v>39</v>
      </c>
      <c r="F9396" t="s">
        <v>122</v>
      </c>
      <c r="G9396">
        <v>1</v>
      </c>
      <c r="H9396" s="3">
        <v>793.74</v>
      </c>
      <c r="I9396" s="3">
        <v>1429.58</v>
      </c>
    </row>
    <row r="9397" spans="1:9" x14ac:dyDescent="0.3">
      <c r="A9397">
        <v>9396</v>
      </c>
      <c r="B9397" s="2">
        <v>45719</v>
      </c>
      <c r="C9397" t="s">
        <v>15</v>
      </c>
      <c r="D9397" t="s">
        <v>17</v>
      </c>
      <c r="E9397" t="s">
        <v>90</v>
      </c>
      <c r="F9397" t="s">
        <v>121</v>
      </c>
      <c r="G9397">
        <v>10</v>
      </c>
      <c r="H9397" s="3">
        <v>1605.31</v>
      </c>
      <c r="I9397" s="3">
        <v>28912.82</v>
      </c>
    </row>
    <row r="9398" spans="1:9" x14ac:dyDescent="0.3">
      <c r="A9398">
        <v>9397</v>
      </c>
      <c r="B9398" s="2">
        <v>45740</v>
      </c>
      <c r="C9398" t="s">
        <v>12</v>
      </c>
      <c r="D9398" t="s">
        <v>16</v>
      </c>
      <c r="E9398" t="s">
        <v>25</v>
      </c>
      <c r="F9398" t="s">
        <v>121</v>
      </c>
      <c r="G9398">
        <v>13</v>
      </c>
      <c r="H9398" s="3">
        <v>228.28</v>
      </c>
      <c r="I9398" s="3">
        <v>5344.94</v>
      </c>
    </row>
    <row r="9399" spans="1:9" x14ac:dyDescent="0.3">
      <c r="A9399">
        <v>9398</v>
      </c>
      <c r="B9399" s="2">
        <v>45729</v>
      </c>
      <c r="C9399" t="s">
        <v>9</v>
      </c>
      <c r="D9399" t="s">
        <v>18</v>
      </c>
      <c r="E9399" t="s">
        <v>28</v>
      </c>
      <c r="F9399" t="s">
        <v>121</v>
      </c>
      <c r="G9399">
        <v>17</v>
      </c>
      <c r="H9399" s="3">
        <v>486.31</v>
      </c>
      <c r="I9399" s="3">
        <v>14889.96</v>
      </c>
    </row>
    <row r="9400" spans="1:9" x14ac:dyDescent="0.3">
      <c r="A9400">
        <v>9399</v>
      </c>
      <c r="B9400" s="2">
        <v>45728</v>
      </c>
      <c r="C9400" t="s">
        <v>15</v>
      </c>
      <c r="D9400" t="s">
        <v>18</v>
      </c>
      <c r="E9400" t="s">
        <v>120</v>
      </c>
      <c r="F9400" t="s">
        <v>121</v>
      </c>
      <c r="G9400">
        <v>6</v>
      </c>
      <c r="H9400" s="3">
        <v>1356.21</v>
      </c>
      <c r="I9400" s="3">
        <v>14655.81</v>
      </c>
    </row>
    <row r="9401" spans="1:9" x14ac:dyDescent="0.3">
      <c r="A9401">
        <v>9400</v>
      </c>
      <c r="B9401" s="2">
        <v>45732</v>
      </c>
      <c r="C9401" t="s">
        <v>11</v>
      </c>
      <c r="D9401" t="s">
        <v>17</v>
      </c>
      <c r="E9401" t="s">
        <v>115</v>
      </c>
      <c r="F9401" t="s">
        <v>121</v>
      </c>
      <c r="G9401">
        <v>10</v>
      </c>
      <c r="H9401" s="3">
        <v>1120.17</v>
      </c>
      <c r="I9401" s="3">
        <v>20175.09</v>
      </c>
    </row>
    <row r="9402" spans="1:9" x14ac:dyDescent="0.3">
      <c r="A9402">
        <v>9401</v>
      </c>
      <c r="B9402" s="2">
        <v>45722</v>
      </c>
      <c r="C9402" t="s">
        <v>15</v>
      </c>
      <c r="D9402" t="s">
        <v>16</v>
      </c>
      <c r="E9402" t="s">
        <v>67</v>
      </c>
      <c r="F9402" t="s">
        <v>122</v>
      </c>
      <c r="G9402">
        <v>7</v>
      </c>
      <c r="H9402" s="3">
        <v>1231.3499999999999</v>
      </c>
      <c r="I9402" s="3">
        <v>15524.27</v>
      </c>
    </row>
    <row r="9403" spans="1:9" x14ac:dyDescent="0.3">
      <c r="A9403">
        <v>9402</v>
      </c>
      <c r="B9403" s="2">
        <v>45746</v>
      </c>
      <c r="C9403" t="s">
        <v>12</v>
      </c>
      <c r="D9403" t="s">
        <v>18</v>
      </c>
      <c r="E9403" t="s">
        <v>106</v>
      </c>
      <c r="F9403" t="s">
        <v>122</v>
      </c>
      <c r="G9403">
        <v>14</v>
      </c>
      <c r="H9403" s="3">
        <v>214.67</v>
      </c>
      <c r="I9403" s="3">
        <v>5412.91</v>
      </c>
    </row>
    <row r="9404" spans="1:9" x14ac:dyDescent="0.3">
      <c r="A9404">
        <v>9403</v>
      </c>
      <c r="B9404" s="2">
        <v>45737</v>
      </c>
      <c r="C9404" t="s">
        <v>9</v>
      </c>
      <c r="D9404" t="s">
        <v>16</v>
      </c>
      <c r="E9404" t="s">
        <v>74</v>
      </c>
      <c r="F9404" t="s">
        <v>121</v>
      </c>
      <c r="G9404">
        <v>5</v>
      </c>
      <c r="H9404" s="3">
        <v>501.52</v>
      </c>
      <c r="I9404" s="3">
        <v>4516.37</v>
      </c>
    </row>
    <row r="9405" spans="1:9" x14ac:dyDescent="0.3">
      <c r="A9405">
        <v>9404</v>
      </c>
      <c r="B9405" s="2">
        <v>45723</v>
      </c>
      <c r="C9405" t="s">
        <v>13</v>
      </c>
      <c r="D9405" t="s">
        <v>20</v>
      </c>
      <c r="E9405" t="s">
        <v>36</v>
      </c>
      <c r="F9405" t="s">
        <v>121</v>
      </c>
      <c r="G9405">
        <v>19</v>
      </c>
      <c r="H9405" s="3">
        <v>446.7</v>
      </c>
      <c r="I9405" s="3">
        <v>15286.25</v>
      </c>
    </row>
    <row r="9406" spans="1:9" x14ac:dyDescent="0.3">
      <c r="A9406">
        <v>9405</v>
      </c>
      <c r="B9406" s="2">
        <v>45744</v>
      </c>
      <c r="C9406" t="s">
        <v>15</v>
      </c>
      <c r="D9406" t="s">
        <v>16</v>
      </c>
      <c r="E9406" t="s">
        <v>49</v>
      </c>
      <c r="F9406" t="s">
        <v>121</v>
      </c>
      <c r="G9406">
        <v>7</v>
      </c>
      <c r="H9406" s="3">
        <v>1634.66</v>
      </c>
      <c r="I9406" s="3">
        <v>20609</v>
      </c>
    </row>
    <row r="9407" spans="1:9" x14ac:dyDescent="0.3">
      <c r="A9407">
        <v>9406</v>
      </c>
      <c r="B9407" s="2">
        <v>45733</v>
      </c>
      <c r="C9407" t="s">
        <v>10</v>
      </c>
      <c r="D9407" t="s">
        <v>17</v>
      </c>
      <c r="E9407" t="s">
        <v>80</v>
      </c>
      <c r="F9407" t="s">
        <v>122</v>
      </c>
      <c r="G9407">
        <v>9</v>
      </c>
      <c r="H9407" s="3">
        <v>843.5</v>
      </c>
      <c r="I9407" s="3">
        <v>13672.85</v>
      </c>
    </row>
    <row r="9408" spans="1:9" x14ac:dyDescent="0.3">
      <c r="A9408">
        <v>9407</v>
      </c>
      <c r="B9408" s="2">
        <v>45720</v>
      </c>
      <c r="C9408" t="s">
        <v>12</v>
      </c>
      <c r="D9408" t="s">
        <v>18</v>
      </c>
      <c r="E9408" t="s">
        <v>76</v>
      </c>
      <c r="F9408" t="s">
        <v>121</v>
      </c>
      <c r="G9408">
        <v>20</v>
      </c>
      <c r="H9408" s="3">
        <v>245.56</v>
      </c>
      <c r="I9408" s="3">
        <v>8845.43</v>
      </c>
    </row>
    <row r="9409" spans="1:9" x14ac:dyDescent="0.3">
      <c r="A9409">
        <v>9408</v>
      </c>
      <c r="B9409" s="2">
        <v>45720</v>
      </c>
      <c r="C9409" t="s">
        <v>15</v>
      </c>
      <c r="D9409" t="s">
        <v>16</v>
      </c>
      <c r="E9409" t="s">
        <v>38</v>
      </c>
      <c r="F9409" t="s">
        <v>122</v>
      </c>
      <c r="G9409">
        <v>7</v>
      </c>
      <c r="H9409" s="3">
        <v>1504.47</v>
      </c>
      <c r="I9409" s="3">
        <v>18967.63</v>
      </c>
    </row>
    <row r="9410" spans="1:9" x14ac:dyDescent="0.3">
      <c r="A9410">
        <v>9409</v>
      </c>
      <c r="B9410" s="2">
        <v>45742</v>
      </c>
      <c r="C9410" t="s">
        <v>13</v>
      </c>
      <c r="D9410" t="s">
        <v>17</v>
      </c>
      <c r="E9410" t="s">
        <v>99</v>
      </c>
      <c r="F9410" t="s">
        <v>122</v>
      </c>
      <c r="G9410">
        <v>8</v>
      </c>
      <c r="H9410" s="3">
        <v>434.87</v>
      </c>
      <c r="I9410" s="3">
        <v>6265.86</v>
      </c>
    </row>
    <row r="9411" spans="1:9" x14ac:dyDescent="0.3">
      <c r="A9411">
        <v>9410</v>
      </c>
      <c r="B9411" s="2">
        <v>45730</v>
      </c>
      <c r="C9411" t="s">
        <v>11</v>
      </c>
      <c r="D9411" t="s">
        <v>18</v>
      </c>
      <c r="E9411" t="s">
        <v>23</v>
      </c>
      <c r="F9411" t="s">
        <v>122</v>
      </c>
      <c r="G9411">
        <v>7</v>
      </c>
      <c r="H9411" s="3">
        <v>1132.68</v>
      </c>
      <c r="I9411" s="3">
        <v>14280.28</v>
      </c>
    </row>
    <row r="9412" spans="1:9" x14ac:dyDescent="0.3">
      <c r="A9412">
        <v>9411</v>
      </c>
      <c r="B9412" s="2">
        <v>45742</v>
      </c>
      <c r="C9412" t="s">
        <v>10</v>
      </c>
      <c r="D9412" t="s">
        <v>17</v>
      </c>
      <c r="E9412" t="s">
        <v>41</v>
      </c>
      <c r="F9412" t="s">
        <v>122</v>
      </c>
      <c r="G9412">
        <v>1</v>
      </c>
      <c r="H9412" s="3">
        <v>891.88</v>
      </c>
      <c r="I9412" s="3">
        <v>1606.34</v>
      </c>
    </row>
    <row r="9413" spans="1:9" x14ac:dyDescent="0.3">
      <c r="A9413">
        <v>9412</v>
      </c>
      <c r="B9413" s="2">
        <v>45734</v>
      </c>
      <c r="C9413" t="s">
        <v>10</v>
      </c>
      <c r="D9413" t="s">
        <v>19</v>
      </c>
      <c r="E9413" t="s">
        <v>106</v>
      </c>
      <c r="F9413" t="s">
        <v>121</v>
      </c>
      <c r="G9413">
        <v>1</v>
      </c>
      <c r="H9413" s="3">
        <v>747.52</v>
      </c>
      <c r="I9413" s="3">
        <v>1346.34</v>
      </c>
    </row>
    <row r="9414" spans="1:9" x14ac:dyDescent="0.3">
      <c r="A9414">
        <v>9413</v>
      </c>
      <c r="B9414" s="2">
        <v>45739</v>
      </c>
      <c r="C9414" t="s">
        <v>11</v>
      </c>
      <c r="D9414" t="s">
        <v>18</v>
      </c>
      <c r="E9414" t="s">
        <v>58</v>
      </c>
      <c r="F9414" t="s">
        <v>122</v>
      </c>
      <c r="G9414">
        <v>10</v>
      </c>
      <c r="H9414" s="3">
        <v>1132.1400000000001</v>
      </c>
      <c r="I9414" s="3">
        <v>20390.68</v>
      </c>
    </row>
    <row r="9415" spans="1:9" x14ac:dyDescent="0.3">
      <c r="A9415">
        <v>9414</v>
      </c>
      <c r="B9415" s="2">
        <v>45735</v>
      </c>
      <c r="C9415" t="s">
        <v>13</v>
      </c>
      <c r="D9415" t="s">
        <v>18</v>
      </c>
      <c r="E9415" t="s">
        <v>27</v>
      </c>
      <c r="F9415" t="s">
        <v>121</v>
      </c>
      <c r="G9415">
        <v>13</v>
      </c>
      <c r="H9415" s="3">
        <v>409.42</v>
      </c>
      <c r="I9415" s="3">
        <v>9586.14</v>
      </c>
    </row>
    <row r="9416" spans="1:9" x14ac:dyDescent="0.3">
      <c r="A9416">
        <v>9415</v>
      </c>
      <c r="B9416" s="2">
        <v>45729</v>
      </c>
      <c r="C9416" t="s">
        <v>9</v>
      </c>
      <c r="D9416" t="s">
        <v>19</v>
      </c>
      <c r="E9416" t="s">
        <v>111</v>
      </c>
      <c r="F9416" t="s">
        <v>121</v>
      </c>
      <c r="G9416">
        <v>19</v>
      </c>
      <c r="H9416" s="3">
        <v>452.01</v>
      </c>
      <c r="I9416" s="3">
        <v>15467.96</v>
      </c>
    </row>
    <row r="9417" spans="1:9" x14ac:dyDescent="0.3">
      <c r="A9417">
        <v>9416</v>
      </c>
      <c r="B9417" s="2">
        <v>45726</v>
      </c>
      <c r="C9417" t="s">
        <v>9</v>
      </c>
      <c r="D9417" t="s">
        <v>20</v>
      </c>
      <c r="E9417" t="s">
        <v>61</v>
      </c>
      <c r="F9417" t="s">
        <v>122</v>
      </c>
      <c r="G9417">
        <v>11</v>
      </c>
      <c r="H9417" s="3">
        <v>460.5</v>
      </c>
      <c r="I9417" s="3">
        <v>9123.34</v>
      </c>
    </row>
    <row r="9418" spans="1:9" x14ac:dyDescent="0.3">
      <c r="A9418">
        <v>9417</v>
      </c>
      <c r="B9418" s="2">
        <v>45726</v>
      </c>
      <c r="C9418" t="s">
        <v>13</v>
      </c>
      <c r="D9418" t="s">
        <v>16</v>
      </c>
      <c r="E9418" t="s">
        <v>28</v>
      </c>
      <c r="F9418" t="s">
        <v>122</v>
      </c>
      <c r="G9418">
        <v>17</v>
      </c>
      <c r="H9418" s="3">
        <v>464.54</v>
      </c>
      <c r="I9418" s="3">
        <v>14223.4</v>
      </c>
    </row>
    <row r="9419" spans="1:9" x14ac:dyDescent="0.3">
      <c r="A9419">
        <v>9418</v>
      </c>
      <c r="B9419" s="2">
        <v>45730</v>
      </c>
      <c r="C9419" t="s">
        <v>12</v>
      </c>
      <c r="D9419" t="s">
        <v>18</v>
      </c>
      <c r="E9419" t="s">
        <v>40</v>
      </c>
      <c r="F9419" t="s">
        <v>122</v>
      </c>
      <c r="G9419">
        <v>12</v>
      </c>
      <c r="H9419" s="3">
        <v>168.58</v>
      </c>
      <c r="I9419" s="3">
        <v>3643.5</v>
      </c>
    </row>
    <row r="9420" spans="1:9" x14ac:dyDescent="0.3">
      <c r="A9420">
        <v>9419</v>
      </c>
      <c r="B9420" s="2">
        <v>45722</v>
      </c>
      <c r="C9420" t="s">
        <v>15</v>
      </c>
      <c r="D9420" t="s">
        <v>17</v>
      </c>
      <c r="E9420" t="s">
        <v>92</v>
      </c>
      <c r="F9420" t="s">
        <v>121</v>
      </c>
      <c r="G9420">
        <v>10</v>
      </c>
      <c r="H9420" s="3">
        <v>1268.72</v>
      </c>
      <c r="I9420" s="3">
        <v>22850.58</v>
      </c>
    </row>
    <row r="9421" spans="1:9" x14ac:dyDescent="0.3">
      <c r="A9421">
        <v>9420</v>
      </c>
      <c r="B9421" s="2">
        <v>45732</v>
      </c>
      <c r="C9421" t="s">
        <v>12</v>
      </c>
      <c r="D9421" t="s">
        <v>18</v>
      </c>
      <c r="E9421" t="s">
        <v>57</v>
      </c>
      <c r="F9421" t="s">
        <v>121</v>
      </c>
      <c r="G9421">
        <v>17</v>
      </c>
      <c r="H9421" s="3">
        <v>230.29</v>
      </c>
      <c r="I9421" s="3">
        <v>7051.08</v>
      </c>
    </row>
    <row r="9422" spans="1:9" x14ac:dyDescent="0.3">
      <c r="A9422">
        <v>9421</v>
      </c>
      <c r="B9422" s="2">
        <v>45727</v>
      </c>
      <c r="C9422" t="s">
        <v>12</v>
      </c>
      <c r="D9422" t="s">
        <v>19</v>
      </c>
      <c r="E9422" t="s">
        <v>55</v>
      </c>
      <c r="F9422" t="s">
        <v>122</v>
      </c>
      <c r="G9422">
        <v>17</v>
      </c>
      <c r="H9422" s="3">
        <v>195.95</v>
      </c>
      <c r="I9422" s="3">
        <v>5999.65</v>
      </c>
    </row>
    <row r="9423" spans="1:9" x14ac:dyDescent="0.3">
      <c r="A9423">
        <v>9422</v>
      </c>
      <c r="B9423" s="2">
        <v>45738</v>
      </c>
      <c r="C9423" t="s">
        <v>10</v>
      </c>
      <c r="D9423" t="s">
        <v>17</v>
      </c>
      <c r="E9423" t="s">
        <v>58</v>
      </c>
      <c r="F9423" t="s">
        <v>121</v>
      </c>
      <c r="G9423">
        <v>2</v>
      </c>
      <c r="H9423" s="3">
        <v>715.14</v>
      </c>
      <c r="I9423" s="3">
        <v>2576.04</v>
      </c>
    </row>
    <row r="9424" spans="1:9" x14ac:dyDescent="0.3">
      <c r="A9424">
        <v>9423</v>
      </c>
      <c r="B9424" s="2">
        <v>45736</v>
      </c>
      <c r="C9424" t="s">
        <v>15</v>
      </c>
      <c r="D9424" t="s">
        <v>19</v>
      </c>
      <c r="E9424" t="s">
        <v>99</v>
      </c>
      <c r="F9424" t="s">
        <v>122</v>
      </c>
      <c r="G9424">
        <v>1</v>
      </c>
      <c r="H9424" s="3">
        <v>1237.0899999999999</v>
      </c>
      <c r="I9424" s="3">
        <v>2228.09</v>
      </c>
    </row>
    <row r="9425" spans="1:9" x14ac:dyDescent="0.3">
      <c r="A9425">
        <v>9424</v>
      </c>
      <c r="B9425" s="2">
        <v>45725</v>
      </c>
      <c r="C9425" t="s">
        <v>13</v>
      </c>
      <c r="D9425" t="s">
        <v>17</v>
      </c>
      <c r="E9425" t="s">
        <v>22</v>
      </c>
      <c r="F9425" t="s">
        <v>122</v>
      </c>
      <c r="G9425">
        <v>10</v>
      </c>
      <c r="H9425" s="3">
        <v>394.02</v>
      </c>
      <c r="I9425" s="3">
        <v>7096.59</v>
      </c>
    </row>
    <row r="9426" spans="1:9" x14ac:dyDescent="0.3">
      <c r="A9426">
        <v>9425</v>
      </c>
      <c r="B9426" s="2">
        <v>45736</v>
      </c>
      <c r="C9426" t="s">
        <v>12</v>
      </c>
      <c r="D9426" t="s">
        <v>16</v>
      </c>
      <c r="E9426" t="s">
        <v>52</v>
      </c>
      <c r="F9426" t="s">
        <v>121</v>
      </c>
      <c r="G9426">
        <v>6</v>
      </c>
      <c r="H9426" s="3">
        <v>162.91</v>
      </c>
      <c r="I9426" s="3">
        <v>1760.48</v>
      </c>
    </row>
    <row r="9427" spans="1:9" x14ac:dyDescent="0.3">
      <c r="A9427">
        <v>9426</v>
      </c>
      <c r="B9427" s="2">
        <v>45719</v>
      </c>
      <c r="C9427" t="s">
        <v>14</v>
      </c>
      <c r="D9427" t="s">
        <v>18</v>
      </c>
      <c r="E9427" t="s">
        <v>35</v>
      </c>
      <c r="F9427" t="s">
        <v>121</v>
      </c>
      <c r="G9427">
        <v>2</v>
      </c>
      <c r="H9427" s="3">
        <v>1239.06</v>
      </c>
      <c r="I9427" s="3">
        <v>4463.28</v>
      </c>
    </row>
    <row r="9428" spans="1:9" x14ac:dyDescent="0.3">
      <c r="A9428">
        <v>9427</v>
      </c>
      <c r="B9428" s="2">
        <v>45719</v>
      </c>
      <c r="C9428" t="s">
        <v>12</v>
      </c>
      <c r="D9428" t="s">
        <v>18</v>
      </c>
      <c r="E9428" t="s">
        <v>115</v>
      </c>
      <c r="F9428" t="s">
        <v>121</v>
      </c>
      <c r="G9428">
        <v>10</v>
      </c>
      <c r="H9428" s="3">
        <v>191.11</v>
      </c>
      <c r="I9428" s="3">
        <v>3442.03</v>
      </c>
    </row>
    <row r="9429" spans="1:9" x14ac:dyDescent="0.3">
      <c r="A9429">
        <v>9428</v>
      </c>
      <c r="B9429" s="2">
        <v>45722</v>
      </c>
      <c r="C9429" t="s">
        <v>13</v>
      </c>
      <c r="D9429" t="s">
        <v>16</v>
      </c>
      <c r="E9429" t="s">
        <v>107</v>
      </c>
      <c r="F9429" t="s">
        <v>122</v>
      </c>
      <c r="G9429">
        <v>12</v>
      </c>
      <c r="H9429" s="3">
        <v>445.51</v>
      </c>
      <c r="I9429" s="3">
        <v>9628.76</v>
      </c>
    </row>
    <row r="9430" spans="1:9" x14ac:dyDescent="0.3">
      <c r="A9430">
        <v>9429</v>
      </c>
      <c r="B9430" s="2">
        <v>45747</v>
      </c>
      <c r="C9430" t="s">
        <v>12</v>
      </c>
      <c r="D9430" t="s">
        <v>18</v>
      </c>
      <c r="E9430" t="s">
        <v>67</v>
      </c>
      <c r="F9430" t="s">
        <v>121</v>
      </c>
      <c r="G9430">
        <v>16</v>
      </c>
      <c r="H9430" s="3">
        <v>217.67</v>
      </c>
      <c r="I9430" s="3">
        <v>6272.64</v>
      </c>
    </row>
    <row r="9431" spans="1:9" x14ac:dyDescent="0.3">
      <c r="A9431">
        <v>9430</v>
      </c>
      <c r="B9431" s="2">
        <v>45742</v>
      </c>
      <c r="C9431" t="s">
        <v>14</v>
      </c>
      <c r="D9431" t="s">
        <v>20</v>
      </c>
      <c r="E9431" t="s">
        <v>50</v>
      </c>
      <c r="F9431" t="s">
        <v>121</v>
      </c>
      <c r="G9431">
        <v>10</v>
      </c>
      <c r="H9431" s="3">
        <v>1090.6500000000001</v>
      </c>
      <c r="I9431" s="3">
        <v>19643.41</v>
      </c>
    </row>
    <row r="9432" spans="1:9" x14ac:dyDescent="0.3">
      <c r="A9432">
        <v>9431</v>
      </c>
      <c r="B9432" s="2">
        <v>45722</v>
      </c>
      <c r="C9432" t="s">
        <v>11</v>
      </c>
      <c r="D9432" t="s">
        <v>19</v>
      </c>
      <c r="E9432" t="s">
        <v>43</v>
      </c>
      <c r="F9432" t="s">
        <v>122</v>
      </c>
      <c r="G9432">
        <v>7</v>
      </c>
      <c r="H9432" s="3">
        <v>810.95</v>
      </c>
      <c r="I9432" s="3">
        <v>10224.07</v>
      </c>
    </row>
    <row r="9433" spans="1:9" x14ac:dyDescent="0.3">
      <c r="A9433">
        <v>9432</v>
      </c>
      <c r="B9433" s="2">
        <v>45730</v>
      </c>
      <c r="C9433" t="s">
        <v>9</v>
      </c>
      <c r="D9433" t="s">
        <v>19</v>
      </c>
      <c r="E9433" t="s">
        <v>102</v>
      </c>
      <c r="F9433" t="s">
        <v>121</v>
      </c>
      <c r="G9433">
        <v>6</v>
      </c>
      <c r="H9433" s="3">
        <v>425.59</v>
      </c>
      <c r="I9433" s="3">
        <v>4599.1099999999997</v>
      </c>
    </row>
    <row r="9434" spans="1:9" x14ac:dyDescent="0.3">
      <c r="A9434">
        <v>9433</v>
      </c>
      <c r="B9434" s="2">
        <v>45745</v>
      </c>
      <c r="C9434" t="s">
        <v>14</v>
      </c>
      <c r="D9434" t="s">
        <v>18</v>
      </c>
      <c r="E9434" t="s">
        <v>76</v>
      </c>
      <c r="F9434" t="s">
        <v>122</v>
      </c>
      <c r="G9434">
        <v>7</v>
      </c>
      <c r="H9434" s="3">
        <v>1409.59</v>
      </c>
      <c r="I9434" s="3">
        <v>17771.43</v>
      </c>
    </row>
    <row r="9435" spans="1:9" x14ac:dyDescent="0.3">
      <c r="A9435">
        <v>9434</v>
      </c>
      <c r="B9435" s="2">
        <v>45719</v>
      </c>
      <c r="C9435" t="s">
        <v>14</v>
      </c>
      <c r="D9435" t="s">
        <v>16</v>
      </c>
      <c r="E9435" t="s">
        <v>52</v>
      </c>
      <c r="F9435" t="s">
        <v>121</v>
      </c>
      <c r="G9435">
        <v>6</v>
      </c>
      <c r="H9435" s="3">
        <v>1401.82</v>
      </c>
      <c r="I9435" s="3">
        <v>15148.69</v>
      </c>
    </row>
    <row r="9436" spans="1:9" x14ac:dyDescent="0.3">
      <c r="A9436">
        <v>9435</v>
      </c>
      <c r="B9436" s="2">
        <v>45739</v>
      </c>
      <c r="C9436" t="s">
        <v>14</v>
      </c>
      <c r="D9436" t="s">
        <v>16</v>
      </c>
      <c r="E9436" t="s">
        <v>62</v>
      </c>
      <c r="F9436" t="s">
        <v>122</v>
      </c>
      <c r="G9436">
        <v>8</v>
      </c>
      <c r="H9436" s="3">
        <v>1397.66</v>
      </c>
      <c r="I9436" s="3">
        <v>20138.310000000001</v>
      </c>
    </row>
    <row r="9437" spans="1:9" x14ac:dyDescent="0.3">
      <c r="A9437">
        <v>9436</v>
      </c>
      <c r="B9437" s="2">
        <v>45722</v>
      </c>
      <c r="C9437" t="s">
        <v>13</v>
      </c>
      <c r="D9437" t="s">
        <v>18</v>
      </c>
      <c r="E9437" t="s">
        <v>66</v>
      </c>
      <c r="F9437" t="s">
        <v>122</v>
      </c>
      <c r="G9437">
        <v>10</v>
      </c>
      <c r="H9437" s="3">
        <v>315.41000000000003</v>
      </c>
      <c r="I9437" s="3">
        <v>5680.77</v>
      </c>
    </row>
    <row r="9438" spans="1:9" x14ac:dyDescent="0.3">
      <c r="A9438">
        <v>9437</v>
      </c>
      <c r="B9438" s="2">
        <v>45718</v>
      </c>
      <c r="C9438" t="s">
        <v>14</v>
      </c>
      <c r="D9438" t="s">
        <v>17</v>
      </c>
      <c r="E9438" t="s">
        <v>68</v>
      </c>
      <c r="F9438" t="s">
        <v>121</v>
      </c>
      <c r="G9438">
        <v>9</v>
      </c>
      <c r="H9438" s="3">
        <v>1477.67</v>
      </c>
      <c r="I9438" s="3">
        <v>23952.53</v>
      </c>
    </row>
    <row r="9439" spans="1:9" x14ac:dyDescent="0.3">
      <c r="A9439">
        <v>9438</v>
      </c>
      <c r="B9439" s="2">
        <v>45717</v>
      </c>
      <c r="C9439" t="s">
        <v>14</v>
      </c>
      <c r="D9439" t="s">
        <v>18</v>
      </c>
      <c r="E9439" t="s">
        <v>28</v>
      </c>
      <c r="F9439" t="s">
        <v>121</v>
      </c>
      <c r="G9439">
        <v>5</v>
      </c>
      <c r="H9439" s="3">
        <v>1480.69</v>
      </c>
      <c r="I9439" s="3">
        <v>13334.16</v>
      </c>
    </row>
    <row r="9440" spans="1:9" x14ac:dyDescent="0.3">
      <c r="A9440">
        <v>9439</v>
      </c>
      <c r="B9440" s="2">
        <v>45731</v>
      </c>
      <c r="C9440" t="s">
        <v>12</v>
      </c>
      <c r="D9440" t="s">
        <v>16</v>
      </c>
      <c r="E9440" t="s">
        <v>111</v>
      </c>
      <c r="F9440" t="s">
        <v>121</v>
      </c>
      <c r="G9440">
        <v>16</v>
      </c>
      <c r="H9440" s="3">
        <v>155.94999999999999</v>
      </c>
      <c r="I9440" s="3">
        <v>4494.04</v>
      </c>
    </row>
    <row r="9441" spans="1:9" x14ac:dyDescent="0.3">
      <c r="A9441">
        <v>9440</v>
      </c>
      <c r="B9441" s="2">
        <v>45731</v>
      </c>
      <c r="C9441" t="s">
        <v>9</v>
      </c>
      <c r="D9441" t="s">
        <v>17</v>
      </c>
      <c r="E9441" t="s">
        <v>108</v>
      </c>
      <c r="F9441" t="s">
        <v>121</v>
      </c>
      <c r="G9441">
        <v>10</v>
      </c>
      <c r="H9441" s="3">
        <v>474.81</v>
      </c>
      <c r="I9441" s="3">
        <v>8551.68</v>
      </c>
    </row>
    <row r="9442" spans="1:9" x14ac:dyDescent="0.3">
      <c r="A9442">
        <v>9441</v>
      </c>
      <c r="B9442" s="2">
        <v>45727</v>
      </c>
      <c r="C9442" t="s">
        <v>10</v>
      </c>
      <c r="D9442" t="s">
        <v>16</v>
      </c>
      <c r="E9442" t="s">
        <v>30</v>
      </c>
      <c r="F9442" t="s">
        <v>122</v>
      </c>
      <c r="G9442">
        <v>10</v>
      </c>
      <c r="H9442" s="3">
        <v>795.9</v>
      </c>
      <c r="I9442" s="3">
        <v>14334.75</v>
      </c>
    </row>
    <row r="9443" spans="1:9" x14ac:dyDescent="0.3">
      <c r="A9443">
        <v>9442</v>
      </c>
      <c r="B9443" s="2">
        <v>45722</v>
      </c>
      <c r="C9443" t="s">
        <v>14</v>
      </c>
      <c r="D9443" t="s">
        <v>16</v>
      </c>
      <c r="E9443" t="s">
        <v>38</v>
      </c>
      <c r="F9443" t="s">
        <v>121</v>
      </c>
      <c r="G9443">
        <v>10</v>
      </c>
      <c r="H9443" s="3">
        <v>1288.04</v>
      </c>
      <c r="I9443" s="3">
        <v>23198.55</v>
      </c>
    </row>
    <row r="9444" spans="1:9" x14ac:dyDescent="0.3">
      <c r="A9444">
        <v>9443</v>
      </c>
      <c r="B9444" s="2">
        <v>45734</v>
      </c>
      <c r="C9444" t="s">
        <v>12</v>
      </c>
      <c r="D9444" t="s">
        <v>19</v>
      </c>
      <c r="E9444" t="s">
        <v>32</v>
      </c>
      <c r="F9444" t="s">
        <v>122</v>
      </c>
      <c r="G9444">
        <v>7</v>
      </c>
      <c r="H9444" s="3">
        <v>238.86</v>
      </c>
      <c r="I9444" s="3">
        <v>3011.43</v>
      </c>
    </row>
    <row r="9445" spans="1:9" x14ac:dyDescent="0.3">
      <c r="A9445">
        <v>9444</v>
      </c>
      <c r="B9445" s="2">
        <v>45740</v>
      </c>
      <c r="C9445" t="s">
        <v>10</v>
      </c>
      <c r="D9445" t="s">
        <v>16</v>
      </c>
      <c r="E9445" t="s">
        <v>22</v>
      </c>
      <c r="F9445" t="s">
        <v>122</v>
      </c>
      <c r="G9445">
        <v>3</v>
      </c>
      <c r="H9445" s="3">
        <v>796.02</v>
      </c>
      <c r="I9445" s="3">
        <v>4301.07</v>
      </c>
    </row>
    <row r="9446" spans="1:9" x14ac:dyDescent="0.3">
      <c r="A9446">
        <v>9445</v>
      </c>
      <c r="B9446" s="2">
        <v>45739</v>
      </c>
      <c r="C9446" t="s">
        <v>10</v>
      </c>
      <c r="D9446" t="s">
        <v>17</v>
      </c>
      <c r="E9446" t="s">
        <v>76</v>
      </c>
      <c r="F9446" t="s">
        <v>121</v>
      </c>
      <c r="G9446">
        <v>8</v>
      </c>
      <c r="H9446" s="3">
        <v>882.25</v>
      </c>
      <c r="I9446" s="3">
        <v>12711.98</v>
      </c>
    </row>
    <row r="9447" spans="1:9" x14ac:dyDescent="0.3">
      <c r="A9447">
        <v>9446</v>
      </c>
      <c r="B9447" s="2">
        <v>45722</v>
      </c>
      <c r="C9447" t="s">
        <v>12</v>
      </c>
      <c r="D9447" t="s">
        <v>18</v>
      </c>
      <c r="E9447" t="s">
        <v>114</v>
      </c>
      <c r="F9447" t="s">
        <v>122</v>
      </c>
      <c r="G9447">
        <v>10</v>
      </c>
      <c r="H9447" s="3">
        <v>157.93</v>
      </c>
      <c r="I9447" s="3">
        <v>2844.44</v>
      </c>
    </row>
    <row r="9448" spans="1:9" x14ac:dyDescent="0.3">
      <c r="A9448">
        <v>9447</v>
      </c>
      <c r="B9448" s="2">
        <v>45730</v>
      </c>
      <c r="C9448" t="s">
        <v>15</v>
      </c>
      <c r="D9448" t="s">
        <v>16</v>
      </c>
      <c r="E9448" t="s">
        <v>99</v>
      </c>
      <c r="F9448" t="s">
        <v>121</v>
      </c>
      <c r="G9448">
        <v>3</v>
      </c>
      <c r="H9448" s="3">
        <v>1323.9</v>
      </c>
      <c r="I9448" s="3">
        <v>7153.32</v>
      </c>
    </row>
    <row r="9449" spans="1:9" x14ac:dyDescent="0.3">
      <c r="A9449">
        <v>9448</v>
      </c>
      <c r="B9449" s="2">
        <v>45717</v>
      </c>
      <c r="C9449" t="s">
        <v>12</v>
      </c>
      <c r="D9449" t="s">
        <v>19</v>
      </c>
      <c r="E9449" t="s">
        <v>33</v>
      </c>
      <c r="F9449" t="s">
        <v>121</v>
      </c>
      <c r="G9449">
        <v>8</v>
      </c>
      <c r="H9449" s="3">
        <v>220.94</v>
      </c>
      <c r="I9449" s="3">
        <v>3183.43</v>
      </c>
    </row>
    <row r="9450" spans="1:9" x14ac:dyDescent="0.3">
      <c r="A9450">
        <v>9449</v>
      </c>
      <c r="B9450" s="2">
        <v>45743</v>
      </c>
      <c r="C9450" t="s">
        <v>14</v>
      </c>
      <c r="D9450" t="s">
        <v>16</v>
      </c>
      <c r="E9450" t="s">
        <v>46</v>
      </c>
      <c r="F9450" t="s">
        <v>122</v>
      </c>
      <c r="G9450">
        <v>6</v>
      </c>
      <c r="H9450" s="3">
        <v>1421.63</v>
      </c>
      <c r="I9450" s="3">
        <v>15362.76</v>
      </c>
    </row>
    <row r="9451" spans="1:9" x14ac:dyDescent="0.3">
      <c r="A9451">
        <v>9450</v>
      </c>
      <c r="B9451" s="2">
        <v>45742</v>
      </c>
      <c r="C9451" t="s">
        <v>12</v>
      </c>
      <c r="D9451" t="s">
        <v>16</v>
      </c>
      <c r="E9451" t="s">
        <v>22</v>
      </c>
      <c r="F9451" t="s">
        <v>121</v>
      </c>
      <c r="G9451">
        <v>10</v>
      </c>
      <c r="H9451" s="3">
        <v>238.12</v>
      </c>
      <c r="I9451" s="3">
        <v>4288.72</v>
      </c>
    </row>
    <row r="9452" spans="1:9" x14ac:dyDescent="0.3">
      <c r="A9452">
        <v>9451</v>
      </c>
      <c r="B9452" s="2">
        <v>45724</v>
      </c>
      <c r="C9452" t="s">
        <v>9</v>
      </c>
      <c r="D9452" t="s">
        <v>18</v>
      </c>
      <c r="E9452" t="s">
        <v>44</v>
      </c>
      <c r="F9452" t="s">
        <v>121</v>
      </c>
      <c r="G9452">
        <v>20</v>
      </c>
      <c r="H9452" s="3">
        <v>492.53</v>
      </c>
      <c r="I9452" s="3">
        <v>17741.66</v>
      </c>
    </row>
    <row r="9453" spans="1:9" x14ac:dyDescent="0.3">
      <c r="A9453">
        <v>9452</v>
      </c>
      <c r="B9453" s="2">
        <v>45743</v>
      </c>
      <c r="C9453" t="s">
        <v>15</v>
      </c>
      <c r="D9453" t="s">
        <v>18</v>
      </c>
      <c r="E9453" t="s">
        <v>53</v>
      </c>
      <c r="F9453" t="s">
        <v>121</v>
      </c>
      <c r="G9453">
        <v>1</v>
      </c>
      <c r="H9453" s="3">
        <v>1748.7</v>
      </c>
      <c r="I9453" s="3">
        <v>3149.54</v>
      </c>
    </row>
    <row r="9454" spans="1:9" x14ac:dyDescent="0.3">
      <c r="A9454">
        <v>9453</v>
      </c>
      <c r="B9454" s="2">
        <v>45726</v>
      </c>
      <c r="C9454" t="s">
        <v>15</v>
      </c>
      <c r="D9454" t="s">
        <v>19</v>
      </c>
      <c r="E9454" t="s">
        <v>107</v>
      </c>
      <c r="F9454" t="s">
        <v>122</v>
      </c>
      <c r="G9454">
        <v>1</v>
      </c>
      <c r="H9454" s="3">
        <v>1502.6</v>
      </c>
      <c r="I9454" s="3">
        <v>2706.29</v>
      </c>
    </row>
    <row r="9455" spans="1:9" x14ac:dyDescent="0.3">
      <c r="A9455">
        <v>9454</v>
      </c>
      <c r="B9455" s="2">
        <v>45740</v>
      </c>
      <c r="C9455" t="s">
        <v>14</v>
      </c>
      <c r="D9455" t="s">
        <v>16</v>
      </c>
      <c r="E9455" t="s">
        <v>66</v>
      </c>
      <c r="F9455" t="s">
        <v>121</v>
      </c>
      <c r="G9455">
        <v>8</v>
      </c>
      <c r="H9455" s="3">
        <v>1337.03</v>
      </c>
      <c r="I9455" s="3">
        <v>19264.72</v>
      </c>
    </row>
    <row r="9456" spans="1:9" x14ac:dyDescent="0.3">
      <c r="A9456">
        <v>9455</v>
      </c>
      <c r="B9456" s="2">
        <v>45736</v>
      </c>
      <c r="C9456" t="s">
        <v>10</v>
      </c>
      <c r="D9456" t="s">
        <v>16</v>
      </c>
      <c r="E9456" t="s">
        <v>51</v>
      </c>
      <c r="F9456" t="s">
        <v>122</v>
      </c>
      <c r="G9456">
        <v>10</v>
      </c>
      <c r="H9456" s="3">
        <v>847.43</v>
      </c>
      <c r="I9456" s="3">
        <v>15262.84</v>
      </c>
    </row>
    <row r="9457" spans="1:9" x14ac:dyDescent="0.3">
      <c r="A9457">
        <v>9456</v>
      </c>
      <c r="B9457" s="2">
        <v>45745</v>
      </c>
      <c r="C9457" t="s">
        <v>10</v>
      </c>
      <c r="D9457" t="s">
        <v>18</v>
      </c>
      <c r="E9457" t="s">
        <v>98</v>
      </c>
      <c r="F9457" t="s">
        <v>121</v>
      </c>
      <c r="G9457">
        <v>10</v>
      </c>
      <c r="H9457" s="3">
        <v>868.42</v>
      </c>
      <c r="I9457" s="3">
        <v>15640.88</v>
      </c>
    </row>
    <row r="9458" spans="1:9" x14ac:dyDescent="0.3">
      <c r="A9458">
        <v>9457</v>
      </c>
      <c r="B9458" s="2">
        <v>45736</v>
      </c>
      <c r="C9458" t="s">
        <v>9</v>
      </c>
      <c r="D9458" t="s">
        <v>16</v>
      </c>
      <c r="E9458" t="s">
        <v>93</v>
      </c>
      <c r="F9458" t="s">
        <v>122</v>
      </c>
      <c r="G9458">
        <v>12</v>
      </c>
      <c r="H9458" s="3">
        <v>589.71</v>
      </c>
      <c r="I9458" s="3">
        <v>12745.33</v>
      </c>
    </row>
    <row r="9459" spans="1:9" x14ac:dyDescent="0.3">
      <c r="A9459">
        <v>9458</v>
      </c>
      <c r="B9459" s="2">
        <v>45720</v>
      </c>
      <c r="C9459" t="s">
        <v>12</v>
      </c>
      <c r="D9459" t="s">
        <v>17</v>
      </c>
      <c r="E9459" t="s">
        <v>50</v>
      </c>
      <c r="F9459" t="s">
        <v>121</v>
      </c>
      <c r="G9459">
        <v>15</v>
      </c>
      <c r="H9459" s="3">
        <v>203.72</v>
      </c>
      <c r="I9459" s="3">
        <v>5503.72</v>
      </c>
    </row>
    <row r="9460" spans="1:9" x14ac:dyDescent="0.3">
      <c r="A9460">
        <v>9459</v>
      </c>
      <c r="B9460" s="2">
        <v>45742</v>
      </c>
      <c r="C9460" t="s">
        <v>11</v>
      </c>
      <c r="D9460" t="s">
        <v>16</v>
      </c>
      <c r="E9460" t="s">
        <v>56</v>
      </c>
      <c r="F9460" t="s">
        <v>121</v>
      </c>
      <c r="G9460">
        <v>4</v>
      </c>
      <c r="H9460" s="3">
        <v>1178.18</v>
      </c>
      <c r="I9460" s="3">
        <v>8487.9599999999991</v>
      </c>
    </row>
    <row r="9461" spans="1:9" x14ac:dyDescent="0.3">
      <c r="A9461">
        <v>9460</v>
      </c>
      <c r="B9461" s="2">
        <v>45723</v>
      </c>
      <c r="C9461" t="s">
        <v>13</v>
      </c>
      <c r="D9461" t="s">
        <v>16</v>
      </c>
      <c r="E9461" t="s">
        <v>92</v>
      </c>
      <c r="F9461" t="s">
        <v>122</v>
      </c>
      <c r="G9461">
        <v>16</v>
      </c>
      <c r="H9461" s="3">
        <v>430.52</v>
      </c>
      <c r="I9461" s="3">
        <v>12406.37</v>
      </c>
    </row>
    <row r="9462" spans="1:9" x14ac:dyDescent="0.3">
      <c r="A9462">
        <v>9461</v>
      </c>
      <c r="B9462" s="2">
        <v>45742</v>
      </c>
      <c r="C9462" t="s">
        <v>13</v>
      </c>
      <c r="D9462" t="s">
        <v>20</v>
      </c>
      <c r="E9462" t="s">
        <v>36</v>
      </c>
      <c r="F9462" t="s">
        <v>121</v>
      </c>
      <c r="G9462">
        <v>8</v>
      </c>
      <c r="H9462" s="3">
        <v>330.45</v>
      </c>
      <c r="I9462" s="3">
        <v>4761.32</v>
      </c>
    </row>
    <row r="9463" spans="1:9" x14ac:dyDescent="0.3">
      <c r="A9463">
        <v>9462</v>
      </c>
      <c r="B9463" s="2">
        <v>45731</v>
      </c>
      <c r="C9463" t="s">
        <v>9</v>
      </c>
      <c r="D9463" t="s">
        <v>20</v>
      </c>
      <c r="E9463" t="s">
        <v>75</v>
      </c>
      <c r="F9463" t="s">
        <v>122</v>
      </c>
      <c r="G9463">
        <v>15</v>
      </c>
      <c r="H9463" s="3">
        <v>454.69</v>
      </c>
      <c r="I9463" s="3">
        <v>12283.95</v>
      </c>
    </row>
    <row r="9464" spans="1:9" x14ac:dyDescent="0.3">
      <c r="A9464">
        <v>9463</v>
      </c>
      <c r="B9464" s="2">
        <v>45724</v>
      </c>
      <c r="C9464" t="s">
        <v>9</v>
      </c>
      <c r="D9464" t="s">
        <v>18</v>
      </c>
      <c r="E9464" t="s">
        <v>40</v>
      </c>
      <c r="F9464" t="s">
        <v>122</v>
      </c>
      <c r="G9464">
        <v>18</v>
      </c>
      <c r="H9464" s="3">
        <v>573.41999999999996</v>
      </c>
      <c r="I9464" s="3">
        <v>18589.89</v>
      </c>
    </row>
    <row r="9465" spans="1:9" x14ac:dyDescent="0.3">
      <c r="A9465">
        <v>9464</v>
      </c>
      <c r="B9465" s="2">
        <v>45726</v>
      </c>
      <c r="C9465" t="s">
        <v>11</v>
      </c>
      <c r="D9465" t="s">
        <v>19</v>
      </c>
      <c r="E9465" t="s">
        <v>86</v>
      </c>
      <c r="F9465" t="s">
        <v>121</v>
      </c>
      <c r="G9465">
        <v>3</v>
      </c>
      <c r="H9465" s="3">
        <v>979.43</v>
      </c>
      <c r="I9465" s="3">
        <v>5292.08</v>
      </c>
    </row>
    <row r="9466" spans="1:9" x14ac:dyDescent="0.3">
      <c r="A9466">
        <v>9465</v>
      </c>
      <c r="B9466" s="2">
        <v>45743</v>
      </c>
      <c r="C9466" t="s">
        <v>12</v>
      </c>
      <c r="D9466" t="s">
        <v>18</v>
      </c>
      <c r="E9466" t="s">
        <v>49</v>
      </c>
      <c r="F9466" t="s">
        <v>121</v>
      </c>
      <c r="G9466">
        <v>12</v>
      </c>
      <c r="H9466" s="3">
        <v>199.84</v>
      </c>
      <c r="I9466" s="3">
        <v>4319.12</v>
      </c>
    </row>
    <row r="9467" spans="1:9" x14ac:dyDescent="0.3">
      <c r="A9467">
        <v>9466</v>
      </c>
      <c r="B9467" s="2">
        <v>45747</v>
      </c>
      <c r="C9467" t="s">
        <v>14</v>
      </c>
      <c r="D9467" t="s">
        <v>19</v>
      </c>
      <c r="E9467" t="s">
        <v>23</v>
      </c>
      <c r="F9467" t="s">
        <v>122</v>
      </c>
      <c r="G9467">
        <v>9</v>
      </c>
      <c r="H9467" s="3">
        <v>1396.95</v>
      </c>
      <c r="I9467" s="3">
        <v>22644.09</v>
      </c>
    </row>
    <row r="9468" spans="1:9" x14ac:dyDescent="0.3">
      <c r="A9468">
        <v>9467</v>
      </c>
      <c r="B9468" s="2">
        <v>45724</v>
      </c>
      <c r="C9468" t="s">
        <v>13</v>
      </c>
      <c r="D9468" t="s">
        <v>16</v>
      </c>
      <c r="E9468" t="s">
        <v>21</v>
      </c>
      <c r="F9468" t="s">
        <v>121</v>
      </c>
      <c r="G9468">
        <v>8</v>
      </c>
      <c r="H9468" s="3">
        <v>461.55</v>
      </c>
      <c r="I9468" s="3">
        <v>6650.28</v>
      </c>
    </row>
    <row r="9469" spans="1:9" x14ac:dyDescent="0.3">
      <c r="A9469">
        <v>9468</v>
      </c>
      <c r="B9469" s="2">
        <v>45717</v>
      </c>
      <c r="C9469" t="s">
        <v>12</v>
      </c>
      <c r="D9469" t="s">
        <v>20</v>
      </c>
      <c r="E9469" t="s">
        <v>52</v>
      </c>
      <c r="F9469" t="s">
        <v>122</v>
      </c>
      <c r="G9469">
        <v>20</v>
      </c>
      <c r="H9469" s="3">
        <v>165.12</v>
      </c>
      <c r="I9469" s="3">
        <v>5947.87</v>
      </c>
    </row>
    <row r="9470" spans="1:9" x14ac:dyDescent="0.3">
      <c r="A9470">
        <v>9469</v>
      </c>
      <c r="B9470" s="2">
        <v>45725</v>
      </c>
      <c r="C9470" t="s">
        <v>12</v>
      </c>
      <c r="D9470" t="s">
        <v>20</v>
      </c>
      <c r="E9470" t="s">
        <v>24</v>
      </c>
      <c r="F9470" t="s">
        <v>122</v>
      </c>
      <c r="G9470">
        <v>18</v>
      </c>
      <c r="H9470" s="3">
        <v>170.15</v>
      </c>
      <c r="I9470" s="3">
        <v>5516.15</v>
      </c>
    </row>
    <row r="9471" spans="1:9" x14ac:dyDescent="0.3">
      <c r="A9471">
        <v>9470</v>
      </c>
      <c r="B9471" s="2">
        <v>45734</v>
      </c>
      <c r="C9471" t="s">
        <v>11</v>
      </c>
      <c r="D9471" t="s">
        <v>16</v>
      </c>
      <c r="E9471" t="s">
        <v>48</v>
      </c>
      <c r="F9471" t="s">
        <v>122</v>
      </c>
      <c r="G9471">
        <v>2</v>
      </c>
      <c r="H9471" s="3">
        <v>1078.3399999999999</v>
      </c>
      <c r="I9471" s="3">
        <v>3884.34</v>
      </c>
    </row>
    <row r="9472" spans="1:9" x14ac:dyDescent="0.3">
      <c r="A9472">
        <v>9471</v>
      </c>
      <c r="B9472" s="2">
        <v>45729</v>
      </c>
      <c r="C9472" t="s">
        <v>13</v>
      </c>
      <c r="D9472" t="s">
        <v>17</v>
      </c>
      <c r="E9472" t="s">
        <v>55</v>
      </c>
      <c r="F9472" t="s">
        <v>121</v>
      </c>
      <c r="G9472">
        <v>13</v>
      </c>
      <c r="H9472" s="3">
        <v>309.43</v>
      </c>
      <c r="I9472" s="3">
        <v>7244.98</v>
      </c>
    </row>
    <row r="9473" spans="1:9" x14ac:dyDescent="0.3">
      <c r="A9473">
        <v>9472</v>
      </c>
      <c r="B9473" s="2">
        <v>45745</v>
      </c>
      <c r="C9473" t="s">
        <v>13</v>
      </c>
      <c r="D9473" t="s">
        <v>18</v>
      </c>
      <c r="E9473" t="s">
        <v>82</v>
      </c>
      <c r="F9473" t="s">
        <v>121</v>
      </c>
      <c r="G9473">
        <v>10</v>
      </c>
      <c r="H9473" s="3">
        <v>466.37</v>
      </c>
      <c r="I9473" s="3">
        <v>8399.67</v>
      </c>
    </row>
    <row r="9474" spans="1:9" x14ac:dyDescent="0.3">
      <c r="A9474">
        <v>9473</v>
      </c>
      <c r="B9474" s="2">
        <v>45724</v>
      </c>
      <c r="C9474" t="s">
        <v>11</v>
      </c>
      <c r="D9474" t="s">
        <v>16</v>
      </c>
      <c r="E9474" t="s">
        <v>42</v>
      </c>
      <c r="F9474" t="s">
        <v>121</v>
      </c>
      <c r="G9474">
        <v>10</v>
      </c>
      <c r="H9474" s="3">
        <v>1140.06</v>
      </c>
      <c r="I9474" s="3">
        <v>20533.32</v>
      </c>
    </row>
    <row r="9475" spans="1:9" x14ac:dyDescent="0.3">
      <c r="A9475">
        <v>9474</v>
      </c>
      <c r="B9475" s="2">
        <v>45717</v>
      </c>
      <c r="C9475" t="s">
        <v>9</v>
      </c>
      <c r="D9475" t="s">
        <v>18</v>
      </c>
      <c r="E9475" t="s">
        <v>21</v>
      </c>
      <c r="F9475" t="s">
        <v>121</v>
      </c>
      <c r="G9475">
        <v>14</v>
      </c>
      <c r="H9475" s="3">
        <v>593.95000000000005</v>
      </c>
      <c r="I9475" s="3">
        <v>14976.47</v>
      </c>
    </row>
    <row r="9476" spans="1:9" x14ac:dyDescent="0.3">
      <c r="A9476">
        <v>9475</v>
      </c>
      <c r="B9476" s="2">
        <v>45722</v>
      </c>
      <c r="C9476" t="s">
        <v>13</v>
      </c>
      <c r="D9476" t="s">
        <v>16</v>
      </c>
      <c r="E9476" t="s">
        <v>60</v>
      </c>
      <c r="F9476" t="s">
        <v>122</v>
      </c>
      <c r="G9476">
        <v>8</v>
      </c>
      <c r="H9476" s="3">
        <v>484.47</v>
      </c>
      <c r="I9476" s="3">
        <v>6980.53</v>
      </c>
    </row>
    <row r="9477" spans="1:9" x14ac:dyDescent="0.3">
      <c r="A9477">
        <v>9476</v>
      </c>
      <c r="B9477" s="2">
        <v>45736</v>
      </c>
      <c r="C9477" t="s">
        <v>15</v>
      </c>
      <c r="D9477" t="s">
        <v>16</v>
      </c>
      <c r="E9477" t="s">
        <v>51</v>
      </c>
      <c r="F9477" t="s">
        <v>122</v>
      </c>
      <c r="G9477">
        <v>8</v>
      </c>
      <c r="H9477" s="3">
        <v>1680.71</v>
      </c>
      <c r="I9477" s="3">
        <v>24216.66</v>
      </c>
    </row>
    <row r="9478" spans="1:9" x14ac:dyDescent="0.3">
      <c r="A9478">
        <v>9477</v>
      </c>
      <c r="B9478" s="2">
        <v>45746</v>
      </c>
      <c r="C9478" t="s">
        <v>15</v>
      </c>
      <c r="D9478" t="s">
        <v>17</v>
      </c>
      <c r="E9478" t="s">
        <v>80</v>
      </c>
      <c r="F9478" t="s">
        <v>121</v>
      </c>
      <c r="G9478">
        <v>6</v>
      </c>
      <c r="H9478" s="3">
        <v>1411.62</v>
      </c>
      <c r="I9478" s="3">
        <v>15254.59</v>
      </c>
    </row>
    <row r="9479" spans="1:9" x14ac:dyDescent="0.3">
      <c r="A9479">
        <v>9478</v>
      </c>
      <c r="B9479" s="2">
        <v>45734</v>
      </c>
      <c r="C9479" t="s">
        <v>11</v>
      </c>
      <c r="D9479" t="s">
        <v>17</v>
      </c>
      <c r="E9479" t="s">
        <v>119</v>
      </c>
      <c r="F9479" t="s">
        <v>122</v>
      </c>
      <c r="G9479">
        <v>6</v>
      </c>
      <c r="H9479" s="3">
        <v>1185.48</v>
      </c>
      <c r="I9479" s="3">
        <v>12810.82</v>
      </c>
    </row>
    <row r="9480" spans="1:9" x14ac:dyDescent="0.3">
      <c r="A9480">
        <v>9479</v>
      </c>
      <c r="B9480" s="2">
        <v>45738</v>
      </c>
      <c r="C9480" t="s">
        <v>14</v>
      </c>
      <c r="D9480" t="s">
        <v>20</v>
      </c>
      <c r="E9480" t="s">
        <v>51</v>
      </c>
      <c r="F9480" t="s">
        <v>122</v>
      </c>
      <c r="G9480">
        <v>2</v>
      </c>
      <c r="H9480" s="3">
        <v>1457.86</v>
      </c>
      <c r="I9480" s="3">
        <v>5251.43</v>
      </c>
    </row>
    <row r="9481" spans="1:9" x14ac:dyDescent="0.3">
      <c r="A9481">
        <v>9480</v>
      </c>
      <c r="B9481" s="2">
        <v>45724</v>
      </c>
      <c r="C9481" t="s">
        <v>15</v>
      </c>
      <c r="D9481" t="s">
        <v>16</v>
      </c>
      <c r="E9481" t="s">
        <v>120</v>
      </c>
      <c r="F9481" t="s">
        <v>122</v>
      </c>
      <c r="G9481">
        <v>6</v>
      </c>
      <c r="H9481" s="3">
        <v>1645.69</v>
      </c>
      <c r="I9481" s="3">
        <v>17784.05</v>
      </c>
    </row>
    <row r="9482" spans="1:9" x14ac:dyDescent="0.3">
      <c r="A9482">
        <v>9481</v>
      </c>
      <c r="B9482" s="2">
        <v>45746</v>
      </c>
      <c r="C9482" t="s">
        <v>13</v>
      </c>
      <c r="D9482" t="s">
        <v>16</v>
      </c>
      <c r="E9482" t="s">
        <v>45</v>
      </c>
      <c r="F9482" t="s">
        <v>121</v>
      </c>
      <c r="G9482">
        <v>16</v>
      </c>
      <c r="H9482" s="3">
        <v>413.39</v>
      </c>
      <c r="I9482" s="3">
        <v>11912.73</v>
      </c>
    </row>
    <row r="9483" spans="1:9" x14ac:dyDescent="0.3">
      <c r="A9483">
        <v>9482</v>
      </c>
      <c r="B9483" s="2">
        <v>45728</v>
      </c>
      <c r="C9483" t="s">
        <v>9</v>
      </c>
      <c r="D9483" t="s">
        <v>18</v>
      </c>
      <c r="E9483" t="s">
        <v>49</v>
      </c>
      <c r="F9483" t="s">
        <v>121</v>
      </c>
      <c r="G9483">
        <v>20</v>
      </c>
      <c r="H9483" s="3">
        <v>439.03</v>
      </c>
      <c r="I9483" s="3">
        <v>15814.51</v>
      </c>
    </row>
    <row r="9484" spans="1:9" x14ac:dyDescent="0.3">
      <c r="A9484">
        <v>9483</v>
      </c>
      <c r="B9484" s="2">
        <v>45742</v>
      </c>
      <c r="C9484" t="s">
        <v>12</v>
      </c>
      <c r="D9484" t="s">
        <v>18</v>
      </c>
      <c r="E9484" t="s">
        <v>91</v>
      </c>
      <c r="F9484" t="s">
        <v>122</v>
      </c>
      <c r="G9484">
        <v>20</v>
      </c>
      <c r="H9484" s="3">
        <v>180.8</v>
      </c>
      <c r="I9484" s="3">
        <v>6512.68</v>
      </c>
    </row>
    <row r="9485" spans="1:9" x14ac:dyDescent="0.3">
      <c r="A9485">
        <v>9484</v>
      </c>
      <c r="B9485" s="2">
        <v>45744</v>
      </c>
      <c r="C9485" t="s">
        <v>9</v>
      </c>
      <c r="D9485" t="s">
        <v>18</v>
      </c>
      <c r="E9485" t="s">
        <v>23</v>
      </c>
      <c r="F9485" t="s">
        <v>121</v>
      </c>
      <c r="G9485">
        <v>8</v>
      </c>
      <c r="H9485" s="3">
        <v>493.08</v>
      </c>
      <c r="I9485" s="3">
        <v>7104.59</v>
      </c>
    </row>
    <row r="9486" spans="1:9" x14ac:dyDescent="0.3">
      <c r="A9486">
        <v>9485</v>
      </c>
      <c r="B9486" s="2">
        <v>45740</v>
      </c>
      <c r="C9486" t="s">
        <v>10</v>
      </c>
      <c r="D9486" t="s">
        <v>17</v>
      </c>
      <c r="E9486" t="s">
        <v>24</v>
      </c>
      <c r="F9486" t="s">
        <v>121</v>
      </c>
      <c r="G9486">
        <v>6</v>
      </c>
      <c r="H9486" s="3">
        <v>885.84</v>
      </c>
      <c r="I9486" s="3">
        <v>9572.7800000000007</v>
      </c>
    </row>
    <row r="9487" spans="1:9" x14ac:dyDescent="0.3">
      <c r="A9487">
        <v>9486</v>
      </c>
      <c r="B9487" s="2">
        <v>45740</v>
      </c>
      <c r="C9487" t="s">
        <v>15</v>
      </c>
      <c r="D9487" t="s">
        <v>19</v>
      </c>
      <c r="E9487" t="s">
        <v>60</v>
      </c>
      <c r="F9487" t="s">
        <v>121</v>
      </c>
      <c r="G9487">
        <v>4</v>
      </c>
      <c r="H9487" s="3">
        <v>1356.5</v>
      </c>
      <c r="I9487" s="3">
        <v>9772.6299999999992</v>
      </c>
    </row>
    <row r="9488" spans="1:9" x14ac:dyDescent="0.3">
      <c r="A9488">
        <v>9487</v>
      </c>
      <c r="B9488" s="2">
        <v>45747</v>
      </c>
      <c r="C9488" t="s">
        <v>13</v>
      </c>
      <c r="D9488" t="s">
        <v>18</v>
      </c>
      <c r="E9488" t="s">
        <v>52</v>
      </c>
      <c r="F9488" t="s">
        <v>121</v>
      </c>
      <c r="G9488">
        <v>13</v>
      </c>
      <c r="H9488" s="3">
        <v>448.24</v>
      </c>
      <c r="I9488" s="3">
        <v>10495.07</v>
      </c>
    </row>
    <row r="9489" spans="1:9" x14ac:dyDescent="0.3">
      <c r="A9489">
        <v>9488</v>
      </c>
      <c r="B9489" s="2">
        <v>45746</v>
      </c>
      <c r="C9489" t="s">
        <v>12</v>
      </c>
      <c r="D9489" t="s">
        <v>18</v>
      </c>
      <c r="E9489" t="s">
        <v>101</v>
      </c>
      <c r="F9489" t="s">
        <v>121</v>
      </c>
      <c r="G9489">
        <v>14</v>
      </c>
      <c r="H9489" s="3">
        <v>209.4</v>
      </c>
      <c r="I9489" s="3">
        <v>5280.03</v>
      </c>
    </row>
    <row r="9490" spans="1:9" x14ac:dyDescent="0.3">
      <c r="A9490">
        <v>9489</v>
      </c>
      <c r="B9490" s="2">
        <v>45721</v>
      </c>
      <c r="C9490" t="s">
        <v>13</v>
      </c>
      <c r="D9490" t="s">
        <v>16</v>
      </c>
      <c r="E9490" t="s">
        <v>93</v>
      </c>
      <c r="F9490" t="s">
        <v>121</v>
      </c>
      <c r="G9490">
        <v>5</v>
      </c>
      <c r="H9490" s="3">
        <v>346.44</v>
      </c>
      <c r="I9490" s="3">
        <v>3119.82</v>
      </c>
    </row>
    <row r="9491" spans="1:9" x14ac:dyDescent="0.3">
      <c r="A9491">
        <v>9490</v>
      </c>
      <c r="B9491" s="2">
        <v>45719</v>
      </c>
      <c r="C9491" t="s">
        <v>9</v>
      </c>
      <c r="D9491" t="s">
        <v>17</v>
      </c>
      <c r="E9491" t="s">
        <v>40</v>
      </c>
      <c r="F9491" t="s">
        <v>121</v>
      </c>
      <c r="G9491">
        <v>11</v>
      </c>
      <c r="H9491" s="3">
        <v>422.68</v>
      </c>
      <c r="I9491" s="3">
        <v>8374.06</v>
      </c>
    </row>
    <row r="9492" spans="1:9" x14ac:dyDescent="0.3">
      <c r="A9492">
        <v>9491</v>
      </c>
      <c r="B9492" s="2">
        <v>45735</v>
      </c>
      <c r="C9492" t="s">
        <v>14</v>
      </c>
      <c r="D9492" t="s">
        <v>17</v>
      </c>
      <c r="E9492" t="s">
        <v>30</v>
      </c>
      <c r="F9492" t="s">
        <v>122</v>
      </c>
      <c r="G9492">
        <v>1</v>
      </c>
      <c r="H9492" s="3">
        <v>1017.9</v>
      </c>
      <c r="I9492" s="3">
        <v>1833.31</v>
      </c>
    </row>
    <row r="9493" spans="1:9" x14ac:dyDescent="0.3">
      <c r="A9493">
        <v>9492</v>
      </c>
      <c r="B9493" s="2">
        <v>45742</v>
      </c>
      <c r="C9493" t="s">
        <v>13</v>
      </c>
      <c r="D9493" t="s">
        <v>20</v>
      </c>
      <c r="E9493" t="s">
        <v>50</v>
      </c>
      <c r="F9493" t="s">
        <v>121</v>
      </c>
      <c r="G9493">
        <v>10</v>
      </c>
      <c r="H9493" s="3">
        <v>477.24</v>
      </c>
      <c r="I9493" s="3">
        <v>8595.44</v>
      </c>
    </row>
    <row r="9494" spans="1:9" x14ac:dyDescent="0.3">
      <c r="A9494">
        <v>9493</v>
      </c>
      <c r="B9494" s="2">
        <v>45738</v>
      </c>
      <c r="C9494" t="s">
        <v>15</v>
      </c>
      <c r="D9494" t="s">
        <v>18</v>
      </c>
      <c r="E9494" t="s">
        <v>29</v>
      </c>
      <c r="F9494" t="s">
        <v>121</v>
      </c>
      <c r="G9494">
        <v>9</v>
      </c>
      <c r="H9494" s="3">
        <v>1228.5999999999999</v>
      </c>
      <c r="I9494" s="3">
        <v>19915.189999999999</v>
      </c>
    </row>
    <row r="9495" spans="1:9" x14ac:dyDescent="0.3">
      <c r="A9495">
        <v>9494</v>
      </c>
      <c r="B9495" s="2">
        <v>45743</v>
      </c>
      <c r="C9495" t="s">
        <v>10</v>
      </c>
      <c r="D9495" t="s">
        <v>16</v>
      </c>
      <c r="E9495" t="s">
        <v>28</v>
      </c>
      <c r="F9495" t="s">
        <v>122</v>
      </c>
      <c r="G9495">
        <v>7</v>
      </c>
      <c r="H9495" s="3">
        <v>888.48</v>
      </c>
      <c r="I9495" s="3">
        <v>11201.53</v>
      </c>
    </row>
    <row r="9496" spans="1:9" x14ac:dyDescent="0.3">
      <c r="A9496">
        <v>9495</v>
      </c>
      <c r="B9496" s="2">
        <v>45738</v>
      </c>
      <c r="C9496" t="s">
        <v>13</v>
      </c>
      <c r="D9496" t="s">
        <v>20</v>
      </c>
      <c r="E9496" t="s">
        <v>42</v>
      </c>
      <c r="F9496" t="s">
        <v>121</v>
      </c>
      <c r="G9496">
        <v>6</v>
      </c>
      <c r="H9496" s="3">
        <v>489.15</v>
      </c>
      <c r="I9496" s="3">
        <v>5285.97</v>
      </c>
    </row>
    <row r="9497" spans="1:9" x14ac:dyDescent="0.3">
      <c r="A9497">
        <v>9496</v>
      </c>
      <c r="B9497" s="2">
        <v>45742</v>
      </c>
      <c r="C9497" t="s">
        <v>13</v>
      </c>
      <c r="D9497" t="s">
        <v>17</v>
      </c>
      <c r="E9497" t="s">
        <v>78</v>
      </c>
      <c r="F9497" t="s">
        <v>122</v>
      </c>
      <c r="G9497">
        <v>20</v>
      </c>
      <c r="H9497" s="3">
        <v>309.27999999999997</v>
      </c>
      <c r="I9497" s="3">
        <v>11140.72</v>
      </c>
    </row>
    <row r="9498" spans="1:9" x14ac:dyDescent="0.3">
      <c r="A9498">
        <v>9497</v>
      </c>
      <c r="B9498" s="2">
        <v>45746</v>
      </c>
      <c r="C9498" t="s">
        <v>10</v>
      </c>
      <c r="D9498" t="s">
        <v>16</v>
      </c>
      <c r="E9498" t="s">
        <v>57</v>
      </c>
      <c r="F9498" t="s">
        <v>122</v>
      </c>
      <c r="G9498">
        <v>9</v>
      </c>
      <c r="H9498" s="3">
        <v>802.52</v>
      </c>
      <c r="I9498" s="3">
        <v>13008.58</v>
      </c>
    </row>
    <row r="9499" spans="1:9" x14ac:dyDescent="0.3">
      <c r="A9499">
        <v>9498</v>
      </c>
      <c r="B9499" s="2">
        <v>45726</v>
      </c>
      <c r="C9499" t="s">
        <v>14</v>
      </c>
      <c r="D9499" t="s">
        <v>18</v>
      </c>
      <c r="E9499" t="s">
        <v>88</v>
      </c>
      <c r="F9499" t="s">
        <v>121</v>
      </c>
      <c r="G9499">
        <v>9</v>
      </c>
      <c r="H9499" s="3">
        <v>1091.27</v>
      </c>
      <c r="I9499" s="3">
        <v>17689.12</v>
      </c>
    </row>
    <row r="9500" spans="1:9" x14ac:dyDescent="0.3">
      <c r="A9500">
        <v>9499</v>
      </c>
      <c r="B9500" s="2">
        <v>45727</v>
      </c>
      <c r="C9500" t="s">
        <v>13</v>
      </c>
      <c r="D9500" t="s">
        <v>18</v>
      </c>
      <c r="E9500" t="s">
        <v>33</v>
      </c>
      <c r="F9500" t="s">
        <v>121</v>
      </c>
      <c r="G9500">
        <v>18</v>
      </c>
      <c r="H9500" s="3">
        <v>491.3</v>
      </c>
      <c r="I9500" s="3">
        <v>15927.62</v>
      </c>
    </row>
    <row r="9501" spans="1:9" x14ac:dyDescent="0.3">
      <c r="A9501">
        <v>9500</v>
      </c>
      <c r="B9501" s="2">
        <v>45730</v>
      </c>
      <c r="C9501" t="s">
        <v>12</v>
      </c>
      <c r="D9501" t="s">
        <v>19</v>
      </c>
      <c r="E9501" t="s">
        <v>71</v>
      </c>
      <c r="F9501" t="s">
        <v>122</v>
      </c>
      <c r="G9501">
        <v>12</v>
      </c>
      <c r="H9501" s="3">
        <v>237.66</v>
      </c>
      <c r="I9501" s="3">
        <v>5136.5200000000004</v>
      </c>
    </row>
    <row r="9502" spans="1:9" x14ac:dyDescent="0.3">
      <c r="A9502">
        <v>9501</v>
      </c>
      <c r="B9502" s="2">
        <v>45727</v>
      </c>
      <c r="C9502" t="s">
        <v>15</v>
      </c>
      <c r="D9502" t="s">
        <v>19</v>
      </c>
      <c r="E9502" t="s">
        <v>30</v>
      </c>
      <c r="F9502" t="s">
        <v>121</v>
      </c>
      <c r="G9502">
        <v>3</v>
      </c>
      <c r="H9502" s="3">
        <v>1578.38</v>
      </c>
      <c r="I9502" s="3">
        <v>8528.34</v>
      </c>
    </row>
    <row r="9503" spans="1:9" x14ac:dyDescent="0.3">
      <c r="A9503">
        <v>9502</v>
      </c>
      <c r="B9503" s="2">
        <v>45745</v>
      </c>
      <c r="C9503" t="s">
        <v>9</v>
      </c>
      <c r="D9503" t="s">
        <v>16</v>
      </c>
      <c r="E9503" t="s">
        <v>68</v>
      </c>
      <c r="F9503" t="s">
        <v>122</v>
      </c>
      <c r="G9503">
        <v>12</v>
      </c>
      <c r="H9503" s="3">
        <v>514.79</v>
      </c>
      <c r="I9503" s="3">
        <v>11126.1</v>
      </c>
    </row>
    <row r="9504" spans="1:9" x14ac:dyDescent="0.3">
      <c r="A9504">
        <v>9503</v>
      </c>
      <c r="B9504" s="2">
        <v>45717</v>
      </c>
      <c r="C9504" t="s">
        <v>12</v>
      </c>
      <c r="D9504" t="s">
        <v>17</v>
      </c>
      <c r="E9504" t="s">
        <v>78</v>
      </c>
      <c r="F9504" t="s">
        <v>121</v>
      </c>
      <c r="G9504">
        <v>5</v>
      </c>
      <c r="H9504" s="3">
        <v>158.59</v>
      </c>
      <c r="I9504" s="3">
        <v>1428.16</v>
      </c>
    </row>
    <row r="9505" spans="1:9" x14ac:dyDescent="0.3">
      <c r="A9505">
        <v>9504</v>
      </c>
      <c r="B9505" s="2">
        <v>45728</v>
      </c>
      <c r="C9505" t="s">
        <v>11</v>
      </c>
      <c r="D9505" t="s">
        <v>18</v>
      </c>
      <c r="E9505" t="s">
        <v>38</v>
      </c>
      <c r="F9505" t="s">
        <v>122</v>
      </c>
      <c r="G9505">
        <v>7</v>
      </c>
      <c r="H9505" s="3">
        <v>1050.07</v>
      </c>
      <c r="I9505" s="3">
        <v>13238.77</v>
      </c>
    </row>
    <row r="9506" spans="1:9" x14ac:dyDescent="0.3">
      <c r="A9506">
        <v>9505</v>
      </c>
      <c r="B9506" s="2">
        <v>45738</v>
      </c>
      <c r="C9506" t="s">
        <v>9</v>
      </c>
      <c r="D9506" t="s">
        <v>17</v>
      </c>
      <c r="E9506" t="s">
        <v>118</v>
      </c>
      <c r="F9506" t="s">
        <v>121</v>
      </c>
      <c r="G9506">
        <v>6</v>
      </c>
      <c r="H9506" s="3">
        <v>580.51</v>
      </c>
      <c r="I9506" s="3">
        <v>6273.25</v>
      </c>
    </row>
    <row r="9507" spans="1:9" x14ac:dyDescent="0.3">
      <c r="A9507">
        <v>9506</v>
      </c>
      <c r="B9507" s="2">
        <v>45735</v>
      </c>
      <c r="C9507" t="s">
        <v>13</v>
      </c>
      <c r="D9507" t="s">
        <v>18</v>
      </c>
      <c r="E9507" t="s">
        <v>66</v>
      </c>
      <c r="F9507" t="s">
        <v>122</v>
      </c>
      <c r="G9507">
        <v>15</v>
      </c>
      <c r="H9507" s="3">
        <v>390.07</v>
      </c>
      <c r="I9507" s="3">
        <v>10538.17</v>
      </c>
    </row>
    <row r="9508" spans="1:9" x14ac:dyDescent="0.3">
      <c r="A9508">
        <v>9507</v>
      </c>
      <c r="B9508" s="2">
        <v>45740</v>
      </c>
      <c r="C9508" t="s">
        <v>13</v>
      </c>
      <c r="D9508" t="s">
        <v>16</v>
      </c>
      <c r="E9508" t="s">
        <v>91</v>
      </c>
      <c r="F9508" t="s">
        <v>121</v>
      </c>
      <c r="G9508">
        <v>13</v>
      </c>
      <c r="H9508" s="3">
        <v>471.9</v>
      </c>
      <c r="I9508" s="3">
        <v>11049.05</v>
      </c>
    </row>
    <row r="9509" spans="1:9" x14ac:dyDescent="0.3">
      <c r="A9509">
        <v>9508</v>
      </c>
      <c r="B9509" s="2">
        <v>45727</v>
      </c>
      <c r="C9509" t="s">
        <v>14</v>
      </c>
      <c r="D9509" t="s">
        <v>16</v>
      </c>
      <c r="E9509" t="s">
        <v>85</v>
      </c>
      <c r="F9509" t="s">
        <v>121</v>
      </c>
      <c r="G9509">
        <v>8</v>
      </c>
      <c r="H9509" s="3">
        <v>1102.9000000000001</v>
      </c>
      <c r="I9509" s="3">
        <v>15891.23</v>
      </c>
    </row>
    <row r="9510" spans="1:9" x14ac:dyDescent="0.3">
      <c r="A9510">
        <v>9509</v>
      </c>
      <c r="B9510" s="2">
        <v>45723</v>
      </c>
      <c r="C9510" t="s">
        <v>15</v>
      </c>
      <c r="D9510" t="s">
        <v>16</v>
      </c>
      <c r="E9510" t="s">
        <v>36</v>
      </c>
      <c r="F9510" t="s">
        <v>121</v>
      </c>
      <c r="G9510">
        <v>8</v>
      </c>
      <c r="H9510" s="3">
        <v>1204.1400000000001</v>
      </c>
      <c r="I9510" s="3">
        <v>17349.96</v>
      </c>
    </row>
    <row r="9511" spans="1:9" x14ac:dyDescent="0.3">
      <c r="A9511">
        <v>9510</v>
      </c>
      <c r="B9511" s="2">
        <v>45720</v>
      </c>
      <c r="C9511" t="s">
        <v>10</v>
      </c>
      <c r="D9511" t="s">
        <v>17</v>
      </c>
      <c r="E9511" t="s">
        <v>59</v>
      </c>
      <c r="F9511" t="s">
        <v>121</v>
      </c>
      <c r="G9511">
        <v>3</v>
      </c>
      <c r="H9511" s="3">
        <v>756.89</v>
      </c>
      <c r="I9511" s="3">
        <v>4089.64</v>
      </c>
    </row>
    <row r="9512" spans="1:9" x14ac:dyDescent="0.3">
      <c r="A9512">
        <v>9511</v>
      </c>
      <c r="B9512" s="2">
        <v>45728</v>
      </c>
      <c r="C9512" t="s">
        <v>15</v>
      </c>
      <c r="D9512" t="s">
        <v>17</v>
      </c>
      <c r="E9512" t="s">
        <v>40</v>
      </c>
      <c r="F9512" t="s">
        <v>122</v>
      </c>
      <c r="G9512">
        <v>9</v>
      </c>
      <c r="H9512" s="3">
        <v>1745.3</v>
      </c>
      <c r="I9512" s="3">
        <v>28290.73</v>
      </c>
    </row>
    <row r="9513" spans="1:9" x14ac:dyDescent="0.3">
      <c r="A9513">
        <v>9512</v>
      </c>
      <c r="B9513" s="2">
        <v>45742</v>
      </c>
      <c r="C9513" t="s">
        <v>11</v>
      </c>
      <c r="D9513" t="s">
        <v>19</v>
      </c>
      <c r="E9513" t="s">
        <v>82</v>
      </c>
      <c r="F9513" t="s">
        <v>121</v>
      </c>
      <c r="G9513">
        <v>2</v>
      </c>
      <c r="H9513" s="3">
        <v>801.56</v>
      </c>
      <c r="I9513" s="3">
        <v>2887.34</v>
      </c>
    </row>
    <row r="9514" spans="1:9" x14ac:dyDescent="0.3">
      <c r="A9514">
        <v>9513</v>
      </c>
      <c r="B9514" s="2">
        <v>45721</v>
      </c>
      <c r="C9514" t="s">
        <v>14</v>
      </c>
      <c r="D9514" t="s">
        <v>18</v>
      </c>
      <c r="E9514" t="s">
        <v>65</v>
      </c>
      <c r="F9514" t="s">
        <v>122</v>
      </c>
      <c r="G9514">
        <v>9</v>
      </c>
      <c r="H9514" s="3">
        <v>1251.3399999999999</v>
      </c>
      <c r="I9514" s="3">
        <v>20283.8</v>
      </c>
    </row>
    <row r="9515" spans="1:9" x14ac:dyDescent="0.3">
      <c r="A9515">
        <v>9514</v>
      </c>
      <c r="B9515" s="2">
        <v>45732</v>
      </c>
      <c r="C9515" t="s">
        <v>11</v>
      </c>
      <c r="D9515" t="s">
        <v>17</v>
      </c>
      <c r="E9515" t="s">
        <v>22</v>
      </c>
      <c r="F9515" t="s">
        <v>121</v>
      </c>
      <c r="G9515">
        <v>7</v>
      </c>
      <c r="H9515" s="3">
        <v>966.44</v>
      </c>
      <c r="I9515" s="3">
        <v>12184.41</v>
      </c>
    </row>
    <row r="9516" spans="1:9" x14ac:dyDescent="0.3">
      <c r="A9516">
        <v>9515</v>
      </c>
      <c r="B9516" s="2">
        <v>45737</v>
      </c>
      <c r="C9516" t="s">
        <v>15</v>
      </c>
      <c r="D9516" t="s">
        <v>18</v>
      </c>
      <c r="E9516" t="s">
        <v>87</v>
      </c>
      <c r="F9516" t="s">
        <v>122</v>
      </c>
      <c r="G9516">
        <v>4</v>
      </c>
      <c r="H9516" s="3">
        <v>1660.31</v>
      </c>
      <c r="I9516" s="3">
        <v>11961.36</v>
      </c>
    </row>
    <row r="9517" spans="1:9" x14ac:dyDescent="0.3">
      <c r="A9517">
        <v>9516</v>
      </c>
      <c r="B9517" s="2">
        <v>45737</v>
      </c>
      <c r="C9517" t="s">
        <v>11</v>
      </c>
      <c r="D9517" t="s">
        <v>18</v>
      </c>
      <c r="E9517" t="s">
        <v>31</v>
      </c>
      <c r="F9517" t="s">
        <v>121</v>
      </c>
      <c r="G9517">
        <v>5</v>
      </c>
      <c r="H9517" s="3">
        <v>946.95</v>
      </c>
      <c r="I9517" s="3">
        <v>8527.6299999999992</v>
      </c>
    </row>
    <row r="9518" spans="1:9" x14ac:dyDescent="0.3">
      <c r="A9518">
        <v>9517</v>
      </c>
      <c r="B9518" s="2">
        <v>45724</v>
      </c>
      <c r="C9518" t="s">
        <v>13</v>
      </c>
      <c r="D9518" t="s">
        <v>20</v>
      </c>
      <c r="E9518" t="s">
        <v>60</v>
      </c>
      <c r="F9518" t="s">
        <v>121</v>
      </c>
      <c r="G9518">
        <v>10</v>
      </c>
      <c r="H9518" s="3">
        <v>352.55</v>
      </c>
      <c r="I9518" s="3">
        <v>6349.69</v>
      </c>
    </row>
    <row r="9519" spans="1:9" x14ac:dyDescent="0.3">
      <c r="A9519">
        <v>9518</v>
      </c>
      <c r="B9519" s="2">
        <v>45721</v>
      </c>
      <c r="C9519" t="s">
        <v>15</v>
      </c>
      <c r="D9519" t="s">
        <v>17</v>
      </c>
      <c r="E9519" t="s">
        <v>115</v>
      </c>
      <c r="F9519" t="s">
        <v>121</v>
      </c>
      <c r="G9519">
        <v>7</v>
      </c>
      <c r="H9519" s="3">
        <v>1657.77</v>
      </c>
      <c r="I9519" s="3">
        <v>20900.36</v>
      </c>
    </row>
    <row r="9520" spans="1:9" x14ac:dyDescent="0.3">
      <c r="A9520">
        <v>9519</v>
      </c>
      <c r="B9520" s="2">
        <v>45729</v>
      </c>
      <c r="C9520" t="s">
        <v>9</v>
      </c>
      <c r="D9520" t="s">
        <v>16</v>
      </c>
      <c r="E9520" t="s">
        <v>87</v>
      </c>
      <c r="F9520" t="s">
        <v>122</v>
      </c>
      <c r="G9520">
        <v>5</v>
      </c>
      <c r="H9520" s="3">
        <v>580.4</v>
      </c>
      <c r="I9520" s="3">
        <v>5226.72</v>
      </c>
    </row>
    <row r="9521" spans="1:9" x14ac:dyDescent="0.3">
      <c r="A9521">
        <v>9520</v>
      </c>
      <c r="B9521" s="2">
        <v>45735</v>
      </c>
      <c r="C9521" t="s">
        <v>9</v>
      </c>
      <c r="D9521" t="s">
        <v>17</v>
      </c>
      <c r="E9521" t="s">
        <v>118</v>
      </c>
      <c r="F9521" t="s">
        <v>122</v>
      </c>
      <c r="G9521">
        <v>8</v>
      </c>
      <c r="H9521" s="3">
        <v>474.7</v>
      </c>
      <c r="I9521" s="3">
        <v>6839.76</v>
      </c>
    </row>
    <row r="9522" spans="1:9" x14ac:dyDescent="0.3">
      <c r="A9522">
        <v>9521</v>
      </c>
      <c r="B9522" s="2">
        <v>45728</v>
      </c>
      <c r="C9522" t="s">
        <v>9</v>
      </c>
      <c r="D9522" t="s">
        <v>16</v>
      </c>
      <c r="E9522" t="s">
        <v>23</v>
      </c>
      <c r="F9522" t="s">
        <v>122</v>
      </c>
      <c r="G9522">
        <v>14</v>
      </c>
      <c r="H9522" s="3">
        <v>524.44000000000005</v>
      </c>
      <c r="I9522" s="3">
        <v>13223.77</v>
      </c>
    </row>
    <row r="9523" spans="1:9" x14ac:dyDescent="0.3">
      <c r="A9523">
        <v>9522</v>
      </c>
      <c r="B9523" s="2">
        <v>45718</v>
      </c>
      <c r="C9523" t="s">
        <v>9</v>
      </c>
      <c r="D9523" t="s">
        <v>18</v>
      </c>
      <c r="E9523" t="s">
        <v>107</v>
      </c>
      <c r="F9523" t="s">
        <v>122</v>
      </c>
      <c r="G9523">
        <v>18</v>
      </c>
      <c r="H9523" s="3">
        <v>480.32</v>
      </c>
      <c r="I9523" s="3">
        <v>15571.65</v>
      </c>
    </row>
    <row r="9524" spans="1:9" x14ac:dyDescent="0.3">
      <c r="A9524">
        <v>9523</v>
      </c>
      <c r="B9524" s="2">
        <v>45717</v>
      </c>
      <c r="C9524" t="s">
        <v>14</v>
      </c>
      <c r="D9524" t="s">
        <v>16</v>
      </c>
      <c r="E9524" t="s">
        <v>117</v>
      </c>
      <c r="F9524" t="s">
        <v>121</v>
      </c>
      <c r="G9524">
        <v>6</v>
      </c>
      <c r="H9524" s="3">
        <v>1136.07</v>
      </c>
      <c r="I9524" s="3">
        <v>12276.88</v>
      </c>
    </row>
    <row r="9525" spans="1:9" x14ac:dyDescent="0.3">
      <c r="A9525">
        <v>9524</v>
      </c>
      <c r="B9525" s="2">
        <v>45745</v>
      </c>
      <c r="C9525" t="s">
        <v>10</v>
      </c>
      <c r="D9525" t="s">
        <v>17</v>
      </c>
      <c r="E9525" t="s">
        <v>32</v>
      </c>
      <c r="F9525" t="s">
        <v>122</v>
      </c>
      <c r="G9525">
        <v>6</v>
      </c>
      <c r="H9525" s="3">
        <v>891.51</v>
      </c>
      <c r="I9525" s="3">
        <v>9634.0499999999993</v>
      </c>
    </row>
    <row r="9526" spans="1:9" x14ac:dyDescent="0.3">
      <c r="A9526">
        <v>9525</v>
      </c>
      <c r="B9526" s="2">
        <v>45728</v>
      </c>
      <c r="C9526" t="s">
        <v>10</v>
      </c>
      <c r="D9526" t="s">
        <v>20</v>
      </c>
      <c r="E9526" t="s">
        <v>31</v>
      </c>
      <c r="F9526" t="s">
        <v>121</v>
      </c>
      <c r="G9526">
        <v>1</v>
      </c>
      <c r="H9526" s="3">
        <v>758.35</v>
      </c>
      <c r="I9526" s="3">
        <v>1365.84</v>
      </c>
    </row>
    <row r="9527" spans="1:9" x14ac:dyDescent="0.3">
      <c r="A9527">
        <v>9526</v>
      </c>
      <c r="B9527" s="2">
        <v>45719</v>
      </c>
      <c r="C9527" t="s">
        <v>12</v>
      </c>
      <c r="D9527" t="s">
        <v>17</v>
      </c>
      <c r="E9527" t="s">
        <v>74</v>
      </c>
      <c r="F9527" t="s">
        <v>122</v>
      </c>
      <c r="G9527">
        <v>5</v>
      </c>
      <c r="H9527" s="3">
        <v>238.23</v>
      </c>
      <c r="I9527" s="3">
        <v>2145.35</v>
      </c>
    </row>
    <row r="9528" spans="1:9" x14ac:dyDescent="0.3">
      <c r="A9528">
        <v>9527</v>
      </c>
      <c r="B9528" s="2">
        <v>45737</v>
      </c>
      <c r="C9528" t="s">
        <v>9</v>
      </c>
      <c r="D9528" t="s">
        <v>18</v>
      </c>
      <c r="E9528" t="s">
        <v>77</v>
      </c>
      <c r="F9528" t="s">
        <v>121</v>
      </c>
      <c r="G9528">
        <v>13</v>
      </c>
      <c r="H9528" s="3">
        <v>543.65</v>
      </c>
      <c r="I9528" s="3">
        <v>12729</v>
      </c>
    </row>
    <row r="9529" spans="1:9" x14ac:dyDescent="0.3">
      <c r="A9529">
        <v>9528</v>
      </c>
      <c r="B9529" s="2">
        <v>45722</v>
      </c>
      <c r="C9529" t="s">
        <v>9</v>
      </c>
      <c r="D9529" t="s">
        <v>16</v>
      </c>
      <c r="E9529" t="s">
        <v>34</v>
      </c>
      <c r="F9529" t="s">
        <v>121</v>
      </c>
      <c r="G9529">
        <v>6</v>
      </c>
      <c r="H9529" s="3">
        <v>555.4</v>
      </c>
      <c r="I9529" s="3">
        <v>6001.9</v>
      </c>
    </row>
    <row r="9530" spans="1:9" x14ac:dyDescent="0.3">
      <c r="A9530">
        <v>9529</v>
      </c>
      <c r="B9530" s="2">
        <v>45735</v>
      </c>
      <c r="C9530" t="s">
        <v>13</v>
      </c>
      <c r="D9530" t="s">
        <v>16</v>
      </c>
      <c r="E9530" t="s">
        <v>92</v>
      </c>
      <c r="F9530" t="s">
        <v>121</v>
      </c>
      <c r="G9530">
        <v>14</v>
      </c>
      <c r="H9530" s="3">
        <v>484.83</v>
      </c>
      <c r="I9530" s="3">
        <v>12225</v>
      </c>
    </row>
    <row r="9531" spans="1:9" x14ac:dyDescent="0.3">
      <c r="A9531">
        <v>9530</v>
      </c>
      <c r="B9531" s="2">
        <v>45747</v>
      </c>
      <c r="C9531" t="s">
        <v>12</v>
      </c>
      <c r="D9531" t="s">
        <v>20</v>
      </c>
      <c r="E9531" t="s">
        <v>29</v>
      </c>
      <c r="F9531" t="s">
        <v>121</v>
      </c>
      <c r="G9531">
        <v>19</v>
      </c>
      <c r="H9531" s="3">
        <v>185.95</v>
      </c>
      <c r="I9531" s="3">
        <v>6363.28</v>
      </c>
    </row>
    <row r="9532" spans="1:9" x14ac:dyDescent="0.3">
      <c r="A9532">
        <v>9531</v>
      </c>
      <c r="B9532" s="2">
        <v>45740</v>
      </c>
      <c r="C9532" t="s">
        <v>14</v>
      </c>
      <c r="D9532" t="s">
        <v>18</v>
      </c>
      <c r="E9532" t="s">
        <v>88</v>
      </c>
      <c r="F9532" t="s">
        <v>122</v>
      </c>
      <c r="G9532">
        <v>8</v>
      </c>
      <c r="H9532" s="3">
        <v>1119.72</v>
      </c>
      <c r="I9532" s="3">
        <v>16133.59</v>
      </c>
    </row>
    <row r="9533" spans="1:9" x14ac:dyDescent="0.3">
      <c r="A9533">
        <v>9532</v>
      </c>
      <c r="B9533" s="2">
        <v>45721</v>
      </c>
      <c r="C9533" t="s">
        <v>15</v>
      </c>
      <c r="D9533" t="s">
        <v>16</v>
      </c>
      <c r="E9533" t="s">
        <v>86</v>
      </c>
      <c r="F9533" t="s">
        <v>121</v>
      </c>
      <c r="G9533">
        <v>4</v>
      </c>
      <c r="H9533" s="3">
        <v>1495.81</v>
      </c>
      <c r="I9533" s="3">
        <v>10776.26</v>
      </c>
    </row>
    <row r="9534" spans="1:9" x14ac:dyDescent="0.3">
      <c r="A9534">
        <v>9533</v>
      </c>
      <c r="B9534" s="2">
        <v>45729</v>
      </c>
      <c r="C9534" t="s">
        <v>11</v>
      </c>
      <c r="D9534" t="s">
        <v>16</v>
      </c>
      <c r="E9534" t="s">
        <v>105</v>
      </c>
      <c r="F9534" t="s">
        <v>121</v>
      </c>
      <c r="G9534">
        <v>10</v>
      </c>
      <c r="H9534" s="3">
        <v>998.95</v>
      </c>
      <c r="I9534" s="3">
        <v>17991.830000000002</v>
      </c>
    </row>
    <row r="9535" spans="1:9" x14ac:dyDescent="0.3">
      <c r="A9535">
        <v>9534</v>
      </c>
      <c r="B9535" s="2">
        <v>45728</v>
      </c>
      <c r="C9535" t="s">
        <v>15</v>
      </c>
      <c r="D9535" t="s">
        <v>17</v>
      </c>
      <c r="E9535" t="s">
        <v>58</v>
      </c>
      <c r="F9535" t="s">
        <v>121</v>
      </c>
      <c r="G9535">
        <v>6</v>
      </c>
      <c r="H9535" s="3">
        <v>1757.95</v>
      </c>
      <c r="I9535" s="3">
        <v>18997.189999999999</v>
      </c>
    </row>
    <row r="9536" spans="1:9" x14ac:dyDescent="0.3">
      <c r="A9536">
        <v>9535</v>
      </c>
      <c r="B9536" s="2">
        <v>45734</v>
      </c>
      <c r="C9536" t="s">
        <v>13</v>
      </c>
      <c r="D9536" t="s">
        <v>19</v>
      </c>
      <c r="E9536" t="s">
        <v>46</v>
      </c>
      <c r="F9536" t="s">
        <v>121</v>
      </c>
      <c r="G9536">
        <v>15</v>
      </c>
      <c r="H9536" s="3">
        <v>447.38</v>
      </c>
      <c r="I9536" s="3">
        <v>12086.47</v>
      </c>
    </row>
    <row r="9537" spans="1:9" x14ac:dyDescent="0.3">
      <c r="A9537">
        <v>9536</v>
      </c>
      <c r="B9537" s="2">
        <v>45720</v>
      </c>
      <c r="C9537" t="s">
        <v>13</v>
      </c>
      <c r="D9537" t="s">
        <v>16</v>
      </c>
      <c r="E9537" t="s">
        <v>48</v>
      </c>
      <c r="F9537" t="s">
        <v>121</v>
      </c>
      <c r="G9537">
        <v>14</v>
      </c>
      <c r="H9537" s="3">
        <v>485.91</v>
      </c>
      <c r="I9537" s="3">
        <v>12252.24</v>
      </c>
    </row>
    <row r="9538" spans="1:9" x14ac:dyDescent="0.3">
      <c r="A9538">
        <v>9537</v>
      </c>
      <c r="B9538" s="2">
        <v>45724</v>
      </c>
      <c r="C9538" t="s">
        <v>14</v>
      </c>
      <c r="D9538" t="s">
        <v>18</v>
      </c>
      <c r="E9538" t="s">
        <v>75</v>
      </c>
      <c r="F9538" t="s">
        <v>121</v>
      </c>
      <c r="G9538">
        <v>9</v>
      </c>
      <c r="H9538" s="3">
        <v>1492.36</v>
      </c>
      <c r="I9538" s="3">
        <v>24190.65</v>
      </c>
    </row>
    <row r="9539" spans="1:9" x14ac:dyDescent="0.3">
      <c r="A9539">
        <v>9538</v>
      </c>
      <c r="B9539" s="2">
        <v>45726</v>
      </c>
      <c r="C9539" t="s">
        <v>14</v>
      </c>
      <c r="D9539" t="s">
        <v>19</v>
      </c>
      <c r="E9539" t="s">
        <v>30</v>
      </c>
      <c r="F9539" t="s">
        <v>121</v>
      </c>
      <c r="G9539">
        <v>2</v>
      </c>
      <c r="H9539" s="3">
        <v>1131.57</v>
      </c>
      <c r="I9539" s="3">
        <v>4076.08</v>
      </c>
    </row>
    <row r="9540" spans="1:9" x14ac:dyDescent="0.3">
      <c r="A9540">
        <v>9539</v>
      </c>
      <c r="B9540" s="2">
        <v>45746</v>
      </c>
      <c r="C9540" t="s">
        <v>13</v>
      </c>
      <c r="D9540" t="s">
        <v>18</v>
      </c>
      <c r="E9540" t="s">
        <v>54</v>
      </c>
      <c r="F9540" t="s">
        <v>122</v>
      </c>
      <c r="G9540">
        <v>6</v>
      </c>
      <c r="H9540" s="3">
        <v>477.13</v>
      </c>
      <c r="I9540" s="3">
        <v>5156.08</v>
      </c>
    </row>
    <row r="9541" spans="1:9" x14ac:dyDescent="0.3">
      <c r="A9541">
        <v>9540</v>
      </c>
      <c r="B9541" s="2">
        <v>45735</v>
      </c>
      <c r="C9541" t="s">
        <v>12</v>
      </c>
      <c r="D9541" t="s">
        <v>17</v>
      </c>
      <c r="E9541" t="s">
        <v>102</v>
      </c>
      <c r="F9541" t="s">
        <v>121</v>
      </c>
      <c r="G9541">
        <v>20</v>
      </c>
      <c r="H9541" s="3">
        <v>199.69</v>
      </c>
      <c r="I9541" s="3">
        <v>7193.13</v>
      </c>
    </row>
    <row r="9542" spans="1:9" x14ac:dyDescent="0.3">
      <c r="A9542">
        <v>9541</v>
      </c>
      <c r="B9542" s="2">
        <v>45735</v>
      </c>
      <c r="C9542" t="s">
        <v>11</v>
      </c>
      <c r="D9542" t="s">
        <v>16</v>
      </c>
      <c r="E9542" t="s">
        <v>85</v>
      </c>
      <c r="F9542" t="s">
        <v>121</v>
      </c>
      <c r="G9542">
        <v>9</v>
      </c>
      <c r="H9542" s="3">
        <v>806.69</v>
      </c>
      <c r="I9542" s="3">
        <v>13076.17</v>
      </c>
    </row>
    <row r="9543" spans="1:9" x14ac:dyDescent="0.3">
      <c r="A9543">
        <v>9542</v>
      </c>
      <c r="B9543" s="2">
        <v>45717</v>
      </c>
      <c r="C9543" t="s">
        <v>12</v>
      </c>
      <c r="D9543" t="s">
        <v>18</v>
      </c>
      <c r="E9543" t="s">
        <v>102</v>
      </c>
      <c r="F9543" t="s">
        <v>121</v>
      </c>
      <c r="G9543">
        <v>16</v>
      </c>
      <c r="H9543" s="3">
        <v>183.23</v>
      </c>
      <c r="I9543" s="3">
        <v>5280.17</v>
      </c>
    </row>
    <row r="9544" spans="1:9" x14ac:dyDescent="0.3">
      <c r="A9544">
        <v>9543</v>
      </c>
      <c r="B9544" s="2">
        <v>45717</v>
      </c>
      <c r="C9544" t="s">
        <v>11</v>
      </c>
      <c r="D9544" t="s">
        <v>18</v>
      </c>
      <c r="E9544" t="s">
        <v>55</v>
      </c>
      <c r="F9544" t="s">
        <v>122</v>
      </c>
      <c r="G9544">
        <v>10</v>
      </c>
      <c r="H9544" s="3">
        <v>1187.5899999999999</v>
      </c>
      <c r="I9544" s="3">
        <v>21389.37</v>
      </c>
    </row>
    <row r="9545" spans="1:9" x14ac:dyDescent="0.3">
      <c r="A9545">
        <v>9544</v>
      </c>
      <c r="B9545" s="2">
        <v>45729</v>
      </c>
      <c r="C9545" t="s">
        <v>13</v>
      </c>
      <c r="D9545" t="s">
        <v>16</v>
      </c>
      <c r="E9545" t="s">
        <v>65</v>
      </c>
      <c r="F9545" t="s">
        <v>122</v>
      </c>
      <c r="G9545">
        <v>18</v>
      </c>
      <c r="H9545" s="3">
        <v>350.85</v>
      </c>
      <c r="I9545" s="3">
        <v>11374.32</v>
      </c>
    </row>
    <row r="9546" spans="1:9" x14ac:dyDescent="0.3">
      <c r="A9546">
        <v>9545</v>
      </c>
      <c r="B9546" s="2">
        <v>45740</v>
      </c>
      <c r="C9546" t="s">
        <v>14</v>
      </c>
      <c r="D9546" t="s">
        <v>19</v>
      </c>
      <c r="E9546" t="s">
        <v>100</v>
      </c>
      <c r="F9546" t="s">
        <v>121</v>
      </c>
      <c r="G9546">
        <v>9</v>
      </c>
      <c r="H9546" s="3">
        <v>1430.02</v>
      </c>
      <c r="I9546" s="3">
        <v>23180.14</v>
      </c>
    </row>
    <row r="9547" spans="1:9" x14ac:dyDescent="0.3">
      <c r="A9547">
        <v>9546</v>
      </c>
      <c r="B9547" s="2">
        <v>45724</v>
      </c>
      <c r="C9547" t="s">
        <v>13</v>
      </c>
      <c r="D9547" t="s">
        <v>16</v>
      </c>
      <c r="E9547" t="s">
        <v>22</v>
      </c>
      <c r="F9547" t="s">
        <v>121</v>
      </c>
      <c r="G9547">
        <v>5</v>
      </c>
      <c r="H9547" s="3">
        <v>355.29</v>
      </c>
      <c r="I9547" s="3">
        <v>3199.52</v>
      </c>
    </row>
    <row r="9548" spans="1:9" x14ac:dyDescent="0.3">
      <c r="A9548">
        <v>9547</v>
      </c>
      <c r="B9548" s="2">
        <v>45722</v>
      </c>
      <c r="C9548" t="s">
        <v>10</v>
      </c>
      <c r="D9548" t="s">
        <v>18</v>
      </c>
      <c r="E9548" t="s">
        <v>38</v>
      </c>
      <c r="F9548" t="s">
        <v>121</v>
      </c>
      <c r="G9548">
        <v>5</v>
      </c>
      <c r="H9548" s="3">
        <v>710.58</v>
      </c>
      <c r="I9548" s="3">
        <v>6399.03</v>
      </c>
    </row>
    <row r="9549" spans="1:9" x14ac:dyDescent="0.3">
      <c r="A9549">
        <v>9548</v>
      </c>
      <c r="B9549" s="2">
        <v>45722</v>
      </c>
      <c r="C9549" t="s">
        <v>14</v>
      </c>
      <c r="D9549" t="s">
        <v>18</v>
      </c>
      <c r="E9549" t="s">
        <v>45</v>
      </c>
      <c r="F9549" t="s">
        <v>121</v>
      </c>
      <c r="G9549">
        <v>7</v>
      </c>
      <c r="H9549" s="3">
        <v>1287.92</v>
      </c>
      <c r="I9549" s="3">
        <v>16237.47</v>
      </c>
    </row>
    <row r="9550" spans="1:9" x14ac:dyDescent="0.3">
      <c r="A9550">
        <v>9549</v>
      </c>
      <c r="B9550" s="2">
        <v>45734</v>
      </c>
      <c r="C9550" t="s">
        <v>15</v>
      </c>
      <c r="D9550" t="s">
        <v>16</v>
      </c>
      <c r="E9550" t="s">
        <v>54</v>
      </c>
      <c r="F9550" t="s">
        <v>121</v>
      </c>
      <c r="G9550">
        <v>6</v>
      </c>
      <c r="H9550" s="3">
        <v>1217.3</v>
      </c>
      <c r="I9550" s="3">
        <v>13154.68</v>
      </c>
    </row>
    <row r="9551" spans="1:9" x14ac:dyDescent="0.3">
      <c r="A9551">
        <v>9550</v>
      </c>
      <c r="B9551" s="2">
        <v>45726</v>
      </c>
      <c r="C9551" t="s">
        <v>12</v>
      </c>
      <c r="D9551" t="s">
        <v>17</v>
      </c>
      <c r="E9551" t="s">
        <v>57</v>
      </c>
      <c r="F9551" t="s">
        <v>122</v>
      </c>
      <c r="G9551">
        <v>14</v>
      </c>
      <c r="H9551" s="3">
        <v>244.3</v>
      </c>
      <c r="I9551" s="3">
        <v>6160.03</v>
      </c>
    </row>
    <row r="9552" spans="1:9" x14ac:dyDescent="0.3">
      <c r="A9552">
        <v>9551</v>
      </c>
      <c r="B9552" s="2">
        <v>45729</v>
      </c>
      <c r="C9552" t="s">
        <v>9</v>
      </c>
      <c r="D9552" t="s">
        <v>18</v>
      </c>
      <c r="E9552" t="s">
        <v>103</v>
      </c>
      <c r="F9552" t="s">
        <v>121</v>
      </c>
      <c r="G9552">
        <v>5</v>
      </c>
      <c r="H9552" s="3">
        <v>515.91999999999996</v>
      </c>
      <c r="I9552" s="3">
        <v>4646.05</v>
      </c>
    </row>
    <row r="9553" spans="1:9" x14ac:dyDescent="0.3">
      <c r="A9553">
        <v>9552</v>
      </c>
      <c r="B9553" s="2">
        <v>45736</v>
      </c>
      <c r="C9553" t="s">
        <v>10</v>
      </c>
      <c r="D9553" t="s">
        <v>18</v>
      </c>
      <c r="E9553" t="s">
        <v>108</v>
      </c>
      <c r="F9553" t="s">
        <v>122</v>
      </c>
      <c r="G9553">
        <v>2</v>
      </c>
      <c r="H9553" s="3">
        <v>761.98</v>
      </c>
      <c r="I9553" s="3">
        <v>2744.76</v>
      </c>
    </row>
    <row r="9554" spans="1:9" x14ac:dyDescent="0.3">
      <c r="A9554">
        <v>9553</v>
      </c>
      <c r="B9554" s="2">
        <v>45730</v>
      </c>
      <c r="C9554" t="s">
        <v>10</v>
      </c>
      <c r="D9554" t="s">
        <v>19</v>
      </c>
      <c r="E9554" t="s">
        <v>118</v>
      </c>
      <c r="F9554" t="s">
        <v>121</v>
      </c>
      <c r="G9554">
        <v>4</v>
      </c>
      <c r="H9554" s="3">
        <v>789.92</v>
      </c>
      <c r="I9554" s="3">
        <v>5690.82</v>
      </c>
    </row>
    <row r="9555" spans="1:9" x14ac:dyDescent="0.3">
      <c r="A9555">
        <v>9554</v>
      </c>
      <c r="B9555" s="2">
        <v>45744</v>
      </c>
      <c r="C9555" t="s">
        <v>11</v>
      </c>
      <c r="D9555" t="s">
        <v>17</v>
      </c>
      <c r="E9555" t="s">
        <v>38</v>
      </c>
      <c r="F9555" t="s">
        <v>121</v>
      </c>
      <c r="G9555">
        <v>7</v>
      </c>
      <c r="H9555" s="3">
        <v>918.31</v>
      </c>
      <c r="I9555" s="3">
        <v>11577.61</v>
      </c>
    </row>
    <row r="9556" spans="1:9" x14ac:dyDescent="0.3">
      <c r="A9556">
        <v>9555</v>
      </c>
      <c r="B9556" s="2">
        <v>45722</v>
      </c>
      <c r="C9556" t="s">
        <v>12</v>
      </c>
      <c r="D9556" t="s">
        <v>16</v>
      </c>
      <c r="E9556" t="s">
        <v>78</v>
      </c>
      <c r="F9556" t="s">
        <v>122</v>
      </c>
      <c r="G9556">
        <v>11</v>
      </c>
      <c r="H9556" s="3">
        <v>248.89</v>
      </c>
      <c r="I9556" s="3">
        <v>4930.96</v>
      </c>
    </row>
    <row r="9557" spans="1:9" x14ac:dyDescent="0.3">
      <c r="A9557">
        <v>9556</v>
      </c>
      <c r="B9557" s="2">
        <v>45719</v>
      </c>
      <c r="C9557" t="s">
        <v>11</v>
      </c>
      <c r="D9557" t="s">
        <v>16</v>
      </c>
      <c r="E9557" t="s">
        <v>78</v>
      </c>
      <c r="F9557" t="s">
        <v>121</v>
      </c>
      <c r="G9557">
        <v>1</v>
      </c>
      <c r="H9557" s="3">
        <v>849.74</v>
      </c>
      <c r="I9557" s="3">
        <v>1530.44</v>
      </c>
    </row>
    <row r="9558" spans="1:9" x14ac:dyDescent="0.3">
      <c r="A9558">
        <v>9557</v>
      </c>
      <c r="B9558" s="2">
        <v>45723</v>
      </c>
      <c r="C9558" t="s">
        <v>14</v>
      </c>
      <c r="D9558" t="s">
        <v>18</v>
      </c>
      <c r="E9558" t="s">
        <v>27</v>
      </c>
      <c r="F9558" t="s">
        <v>122</v>
      </c>
      <c r="G9558">
        <v>9</v>
      </c>
      <c r="H9558" s="3">
        <v>1483.4</v>
      </c>
      <c r="I9558" s="3">
        <v>24045.42</v>
      </c>
    </row>
    <row r="9559" spans="1:9" x14ac:dyDescent="0.3">
      <c r="A9559">
        <v>9558</v>
      </c>
      <c r="B9559" s="2">
        <v>45717</v>
      </c>
      <c r="C9559" t="s">
        <v>9</v>
      </c>
      <c r="D9559" t="s">
        <v>20</v>
      </c>
      <c r="E9559" t="s">
        <v>66</v>
      </c>
      <c r="F9559" t="s">
        <v>122</v>
      </c>
      <c r="G9559">
        <v>8</v>
      </c>
      <c r="H9559" s="3">
        <v>511.81</v>
      </c>
      <c r="I9559" s="3">
        <v>7374.46</v>
      </c>
    </row>
    <row r="9560" spans="1:9" x14ac:dyDescent="0.3">
      <c r="A9560">
        <v>9559</v>
      </c>
      <c r="B9560" s="2">
        <v>45744</v>
      </c>
      <c r="C9560" t="s">
        <v>14</v>
      </c>
      <c r="D9560" t="s">
        <v>17</v>
      </c>
      <c r="E9560" t="s">
        <v>23</v>
      </c>
      <c r="F9560" t="s">
        <v>122</v>
      </c>
      <c r="G9560">
        <v>7</v>
      </c>
      <c r="H9560" s="3">
        <v>1458.52</v>
      </c>
      <c r="I9560" s="3">
        <v>18388.310000000001</v>
      </c>
    </row>
    <row r="9561" spans="1:9" x14ac:dyDescent="0.3">
      <c r="A9561">
        <v>9560</v>
      </c>
      <c r="B9561" s="2">
        <v>45744</v>
      </c>
      <c r="C9561" t="s">
        <v>10</v>
      </c>
      <c r="D9561" t="s">
        <v>20</v>
      </c>
      <c r="E9561" t="s">
        <v>107</v>
      </c>
      <c r="F9561" t="s">
        <v>121</v>
      </c>
      <c r="G9561">
        <v>4</v>
      </c>
      <c r="H9561" s="3">
        <v>886.19</v>
      </c>
      <c r="I9561" s="3">
        <v>6384.37</v>
      </c>
    </row>
    <row r="9562" spans="1:9" x14ac:dyDescent="0.3">
      <c r="A9562">
        <v>9561</v>
      </c>
      <c r="B9562" s="2">
        <v>45747</v>
      </c>
      <c r="C9562" t="s">
        <v>9</v>
      </c>
      <c r="D9562" t="s">
        <v>18</v>
      </c>
      <c r="E9562" t="s">
        <v>57</v>
      </c>
      <c r="F9562" t="s">
        <v>121</v>
      </c>
      <c r="G9562">
        <v>7</v>
      </c>
      <c r="H9562" s="3">
        <v>445.03</v>
      </c>
      <c r="I9562" s="3">
        <v>5610.72</v>
      </c>
    </row>
    <row r="9563" spans="1:9" x14ac:dyDescent="0.3">
      <c r="A9563">
        <v>9562</v>
      </c>
      <c r="B9563" s="2">
        <v>45738</v>
      </c>
      <c r="C9563" t="s">
        <v>15</v>
      </c>
      <c r="D9563" t="s">
        <v>18</v>
      </c>
      <c r="E9563" t="s">
        <v>70</v>
      </c>
      <c r="F9563" t="s">
        <v>122</v>
      </c>
      <c r="G9563">
        <v>5</v>
      </c>
      <c r="H9563" s="3">
        <v>1226.75</v>
      </c>
      <c r="I9563" s="3">
        <v>11047.34</v>
      </c>
    </row>
    <row r="9564" spans="1:9" x14ac:dyDescent="0.3">
      <c r="A9564">
        <v>9563</v>
      </c>
      <c r="B9564" s="2">
        <v>45718</v>
      </c>
      <c r="C9564" t="s">
        <v>13</v>
      </c>
      <c r="D9564" t="s">
        <v>18</v>
      </c>
      <c r="E9564" t="s">
        <v>116</v>
      </c>
      <c r="F9564" t="s">
        <v>121</v>
      </c>
      <c r="G9564">
        <v>13</v>
      </c>
      <c r="H9564" s="3">
        <v>375.32</v>
      </c>
      <c r="I9564" s="3">
        <v>8787.73</v>
      </c>
    </row>
    <row r="9565" spans="1:9" x14ac:dyDescent="0.3">
      <c r="A9565">
        <v>9564</v>
      </c>
      <c r="B9565" s="2">
        <v>45732</v>
      </c>
      <c r="C9565" t="s">
        <v>11</v>
      </c>
      <c r="D9565" t="s">
        <v>16</v>
      </c>
      <c r="E9565" t="s">
        <v>58</v>
      </c>
      <c r="F9565" t="s">
        <v>121</v>
      </c>
      <c r="G9565">
        <v>4</v>
      </c>
      <c r="H9565" s="3">
        <v>926.62</v>
      </c>
      <c r="I9565" s="3">
        <v>6675.64</v>
      </c>
    </row>
    <row r="9566" spans="1:9" x14ac:dyDescent="0.3">
      <c r="A9566">
        <v>9565</v>
      </c>
      <c r="B9566" s="2">
        <v>45744</v>
      </c>
      <c r="C9566" t="s">
        <v>10</v>
      </c>
      <c r="D9566" t="s">
        <v>16</v>
      </c>
      <c r="E9566" t="s">
        <v>98</v>
      </c>
      <c r="F9566" t="s">
        <v>121</v>
      </c>
      <c r="G9566">
        <v>6</v>
      </c>
      <c r="H9566" s="3">
        <v>718.07</v>
      </c>
      <c r="I9566" s="3">
        <v>7759.78</v>
      </c>
    </row>
    <row r="9567" spans="1:9" x14ac:dyDescent="0.3">
      <c r="A9567">
        <v>9566</v>
      </c>
      <c r="B9567" s="2">
        <v>45741</v>
      </c>
      <c r="C9567" t="s">
        <v>15</v>
      </c>
      <c r="D9567" t="s">
        <v>17</v>
      </c>
      <c r="E9567" t="s">
        <v>98</v>
      </c>
      <c r="F9567" t="s">
        <v>121</v>
      </c>
      <c r="G9567">
        <v>1</v>
      </c>
      <c r="H9567" s="3">
        <v>1447.93</v>
      </c>
      <c r="I9567" s="3">
        <v>2607.83</v>
      </c>
    </row>
    <row r="9568" spans="1:9" x14ac:dyDescent="0.3">
      <c r="A9568">
        <v>9567</v>
      </c>
      <c r="B9568" s="2">
        <v>45718</v>
      </c>
      <c r="C9568" t="s">
        <v>15</v>
      </c>
      <c r="D9568" t="s">
        <v>16</v>
      </c>
      <c r="E9568" t="s">
        <v>62</v>
      </c>
      <c r="F9568" t="s">
        <v>121</v>
      </c>
      <c r="G9568">
        <v>10</v>
      </c>
      <c r="H9568" s="3">
        <v>1266.99</v>
      </c>
      <c r="I9568" s="3">
        <v>22819.42</v>
      </c>
    </row>
    <row r="9569" spans="1:9" x14ac:dyDescent="0.3">
      <c r="A9569">
        <v>9568</v>
      </c>
      <c r="B9569" s="2">
        <v>45721</v>
      </c>
      <c r="C9569" t="s">
        <v>10</v>
      </c>
      <c r="D9569" t="s">
        <v>17</v>
      </c>
      <c r="E9569" t="s">
        <v>83</v>
      </c>
      <c r="F9569" t="s">
        <v>122</v>
      </c>
      <c r="G9569">
        <v>2</v>
      </c>
      <c r="H9569" s="3">
        <v>712.11</v>
      </c>
      <c r="I9569" s="3">
        <v>2565.13</v>
      </c>
    </row>
    <row r="9570" spans="1:9" x14ac:dyDescent="0.3">
      <c r="A9570">
        <v>9569</v>
      </c>
      <c r="B9570" s="2">
        <v>45732</v>
      </c>
      <c r="C9570" t="s">
        <v>15</v>
      </c>
      <c r="D9570" t="s">
        <v>18</v>
      </c>
      <c r="E9570" t="s">
        <v>109</v>
      </c>
      <c r="F9570" t="s">
        <v>121</v>
      </c>
      <c r="G9570">
        <v>6</v>
      </c>
      <c r="H9570" s="3">
        <v>1412.35</v>
      </c>
      <c r="I9570" s="3">
        <v>15262.48</v>
      </c>
    </row>
    <row r="9571" spans="1:9" x14ac:dyDescent="0.3">
      <c r="A9571">
        <v>9570</v>
      </c>
      <c r="B9571" s="2">
        <v>45720</v>
      </c>
      <c r="C9571" t="s">
        <v>11</v>
      </c>
      <c r="D9571" t="s">
        <v>18</v>
      </c>
      <c r="E9571" t="s">
        <v>84</v>
      </c>
      <c r="F9571" t="s">
        <v>122</v>
      </c>
      <c r="G9571">
        <v>7</v>
      </c>
      <c r="H9571" s="3">
        <v>986.59</v>
      </c>
      <c r="I9571" s="3">
        <v>12438.45</v>
      </c>
    </row>
    <row r="9572" spans="1:9" x14ac:dyDescent="0.3">
      <c r="A9572">
        <v>9571</v>
      </c>
      <c r="B9572" s="2">
        <v>45746</v>
      </c>
      <c r="C9572" t="s">
        <v>12</v>
      </c>
      <c r="D9572" t="s">
        <v>16</v>
      </c>
      <c r="E9572" t="s">
        <v>54</v>
      </c>
      <c r="F9572" t="s">
        <v>122</v>
      </c>
      <c r="G9572">
        <v>14</v>
      </c>
      <c r="H9572" s="3">
        <v>163.86</v>
      </c>
      <c r="I9572" s="3">
        <v>4131.74</v>
      </c>
    </row>
    <row r="9573" spans="1:9" x14ac:dyDescent="0.3">
      <c r="A9573">
        <v>9572</v>
      </c>
      <c r="B9573" s="2">
        <v>45724</v>
      </c>
      <c r="C9573" t="s">
        <v>10</v>
      </c>
      <c r="D9573" t="s">
        <v>18</v>
      </c>
      <c r="E9573" t="s">
        <v>31</v>
      </c>
      <c r="F9573" t="s">
        <v>121</v>
      </c>
      <c r="G9573">
        <v>2</v>
      </c>
      <c r="H9573" s="3">
        <v>751.44</v>
      </c>
      <c r="I9573" s="3">
        <v>2706.8</v>
      </c>
    </row>
    <row r="9574" spans="1:9" x14ac:dyDescent="0.3">
      <c r="A9574">
        <v>9573</v>
      </c>
      <c r="B9574" s="2">
        <v>45719</v>
      </c>
      <c r="C9574" t="s">
        <v>9</v>
      </c>
      <c r="D9574" t="s">
        <v>18</v>
      </c>
      <c r="E9574" t="s">
        <v>65</v>
      </c>
      <c r="F9574" t="s">
        <v>122</v>
      </c>
      <c r="G9574">
        <v>17</v>
      </c>
      <c r="H9574" s="3">
        <v>528.85</v>
      </c>
      <c r="I9574" s="3">
        <v>16192.46</v>
      </c>
    </row>
    <row r="9575" spans="1:9" x14ac:dyDescent="0.3">
      <c r="A9575">
        <v>9574</v>
      </c>
      <c r="B9575" s="2">
        <v>45745</v>
      </c>
      <c r="C9575" t="s">
        <v>13</v>
      </c>
      <c r="D9575" t="s">
        <v>17</v>
      </c>
      <c r="E9575" t="s">
        <v>119</v>
      </c>
      <c r="F9575" t="s">
        <v>121</v>
      </c>
      <c r="G9575">
        <v>13</v>
      </c>
      <c r="H9575" s="3">
        <v>417.81</v>
      </c>
      <c r="I9575" s="3">
        <v>9782.59</v>
      </c>
    </row>
    <row r="9576" spans="1:9" x14ac:dyDescent="0.3">
      <c r="A9576">
        <v>9575</v>
      </c>
      <c r="B9576" s="2">
        <v>45744</v>
      </c>
      <c r="C9576" t="s">
        <v>14</v>
      </c>
      <c r="D9576" t="s">
        <v>17</v>
      </c>
      <c r="E9576" t="s">
        <v>90</v>
      </c>
      <c r="F9576" t="s">
        <v>121</v>
      </c>
      <c r="G9576">
        <v>8</v>
      </c>
      <c r="H9576" s="3">
        <v>1185.94</v>
      </c>
      <c r="I9576" s="3">
        <v>17087.72</v>
      </c>
    </row>
    <row r="9577" spans="1:9" x14ac:dyDescent="0.3">
      <c r="A9577">
        <v>9576</v>
      </c>
      <c r="B9577" s="2">
        <v>45727</v>
      </c>
      <c r="C9577" t="s">
        <v>11</v>
      </c>
      <c r="D9577" t="s">
        <v>16</v>
      </c>
      <c r="E9577" t="s">
        <v>105</v>
      </c>
      <c r="F9577" t="s">
        <v>122</v>
      </c>
      <c r="G9577">
        <v>1</v>
      </c>
      <c r="H9577" s="3">
        <v>1173.95</v>
      </c>
      <c r="I9577" s="3">
        <v>2114.37</v>
      </c>
    </row>
    <row r="9578" spans="1:9" x14ac:dyDescent="0.3">
      <c r="A9578">
        <v>9577</v>
      </c>
      <c r="B9578" s="2">
        <v>45728</v>
      </c>
      <c r="C9578" t="s">
        <v>12</v>
      </c>
      <c r="D9578" t="s">
        <v>16</v>
      </c>
      <c r="E9578" t="s">
        <v>92</v>
      </c>
      <c r="F9578" t="s">
        <v>121</v>
      </c>
      <c r="G9578">
        <v>12</v>
      </c>
      <c r="H9578" s="3">
        <v>184.41</v>
      </c>
      <c r="I9578" s="3">
        <v>3985.63</v>
      </c>
    </row>
    <row r="9579" spans="1:9" x14ac:dyDescent="0.3">
      <c r="A9579">
        <v>9578</v>
      </c>
      <c r="B9579" s="2">
        <v>45745</v>
      </c>
      <c r="C9579" t="s">
        <v>15</v>
      </c>
      <c r="D9579" t="s">
        <v>18</v>
      </c>
      <c r="E9579" t="s">
        <v>83</v>
      </c>
      <c r="F9579" t="s">
        <v>121</v>
      </c>
      <c r="G9579">
        <v>9</v>
      </c>
      <c r="H9579" s="3">
        <v>1384.43</v>
      </c>
      <c r="I9579" s="3">
        <v>22441.14</v>
      </c>
    </row>
    <row r="9580" spans="1:9" x14ac:dyDescent="0.3">
      <c r="A9580">
        <v>9579</v>
      </c>
      <c r="B9580" s="2">
        <v>45736</v>
      </c>
      <c r="C9580" t="s">
        <v>9</v>
      </c>
      <c r="D9580" t="s">
        <v>17</v>
      </c>
      <c r="E9580" t="s">
        <v>80</v>
      </c>
      <c r="F9580" t="s">
        <v>122</v>
      </c>
      <c r="G9580">
        <v>5</v>
      </c>
      <c r="H9580" s="3">
        <v>550.59</v>
      </c>
      <c r="I9580" s="3">
        <v>4958.2700000000004</v>
      </c>
    </row>
    <row r="9581" spans="1:9" x14ac:dyDescent="0.3">
      <c r="A9581">
        <v>9580</v>
      </c>
      <c r="B9581" s="2">
        <v>45722</v>
      </c>
      <c r="C9581" t="s">
        <v>13</v>
      </c>
      <c r="D9581" t="s">
        <v>16</v>
      </c>
      <c r="E9581" t="s">
        <v>32</v>
      </c>
      <c r="F9581" t="s">
        <v>121</v>
      </c>
      <c r="G9581">
        <v>19</v>
      </c>
      <c r="H9581" s="3">
        <v>326.51</v>
      </c>
      <c r="I9581" s="3">
        <v>11173.3</v>
      </c>
    </row>
    <row r="9582" spans="1:9" x14ac:dyDescent="0.3">
      <c r="A9582">
        <v>9581</v>
      </c>
      <c r="B9582" s="2">
        <v>45729</v>
      </c>
      <c r="C9582" t="s">
        <v>12</v>
      </c>
      <c r="D9582" t="s">
        <v>16</v>
      </c>
      <c r="E9582" t="s">
        <v>83</v>
      </c>
      <c r="F9582" t="s">
        <v>122</v>
      </c>
      <c r="G9582">
        <v>16</v>
      </c>
      <c r="H9582" s="3">
        <v>163.29</v>
      </c>
      <c r="I9582" s="3">
        <v>4705.5600000000004</v>
      </c>
    </row>
    <row r="9583" spans="1:9" x14ac:dyDescent="0.3">
      <c r="A9583">
        <v>9582</v>
      </c>
      <c r="B9583" s="2">
        <v>45741</v>
      </c>
      <c r="C9583" t="s">
        <v>10</v>
      </c>
      <c r="D9583" t="s">
        <v>18</v>
      </c>
      <c r="E9583" t="s">
        <v>89</v>
      </c>
      <c r="F9583" t="s">
        <v>121</v>
      </c>
      <c r="G9583">
        <v>9</v>
      </c>
      <c r="H9583" s="3">
        <v>725.87</v>
      </c>
      <c r="I9583" s="3">
        <v>11766.11</v>
      </c>
    </row>
    <row r="9584" spans="1:9" x14ac:dyDescent="0.3">
      <c r="A9584">
        <v>9583</v>
      </c>
      <c r="B9584" s="2">
        <v>45726</v>
      </c>
      <c r="C9584" t="s">
        <v>14</v>
      </c>
      <c r="D9584" t="s">
        <v>16</v>
      </c>
      <c r="E9584" t="s">
        <v>22</v>
      </c>
      <c r="F9584" t="s">
        <v>122</v>
      </c>
      <c r="G9584">
        <v>8</v>
      </c>
      <c r="H9584" s="3">
        <v>1087.71</v>
      </c>
      <c r="I9584" s="3">
        <v>15672.37</v>
      </c>
    </row>
    <row r="9585" spans="1:9" x14ac:dyDescent="0.3">
      <c r="A9585">
        <v>9584</v>
      </c>
      <c r="B9585" s="2">
        <v>45725</v>
      </c>
      <c r="C9585" t="s">
        <v>12</v>
      </c>
      <c r="D9585" t="s">
        <v>20</v>
      </c>
      <c r="E9585" t="s">
        <v>97</v>
      </c>
      <c r="F9585" t="s">
        <v>121</v>
      </c>
      <c r="G9585">
        <v>13</v>
      </c>
      <c r="H9585" s="3">
        <v>220.98</v>
      </c>
      <c r="I9585" s="3">
        <v>5174.0200000000004</v>
      </c>
    </row>
    <row r="9586" spans="1:9" x14ac:dyDescent="0.3">
      <c r="A9586">
        <v>9585</v>
      </c>
      <c r="B9586" s="2">
        <v>45718</v>
      </c>
      <c r="C9586" t="s">
        <v>11</v>
      </c>
      <c r="D9586" t="s">
        <v>17</v>
      </c>
      <c r="E9586" t="s">
        <v>88</v>
      </c>
      <c r="F9586" t="s">
        <v>122</v>
      </c>
      <c r="G9586">
        <v>10</v>
      </c>
      <c r="H9586" s="3">
        <v>1022.81</v>
      </c>
      <c r="I9586" s="3">
        <v>18421.560000000001</v>
      </c>
    </row>
    <row r="9587" spans="1:9" x14ac:dyDescent="0.3">
      <c r="A9587">
        <v>9586</v>
      </c>
      <c r="B9587" s="2">
        <v>45744</v>
      </c>
      <c r="C9587" t="s">
        <v>11</v>
      </c>
      <c r="D9587" t="s">
        <v>16</v>
      </c>
      <c r="E9587" t="s">
        <v>108</v>
      </c>
      <c r="F9587" t="s">
        <v>121</v>
      </c>
      <c r="G9587">
        <v>7</v>
      </c>
      <c r="H9587" s="3">
        <v>828.04</v>
      </c>
      <c r="I9587" s="3">
        <v>10439.530000000001</v>
      </c>
    </row>
    <row r="9588" spans="1:9" x14ac:dyDescent="0.3">
      <c r="A9588">
        <v>9587</v>
      </c>
      <c r="B9588" s="2">
        <v>45733</v>
      </c>
      <c r="C9588" t="s">
        <v>13</v>
      </c>
      <c r="D9588" t="s">
        <v>19</v>
      </c>
      <c r="E9588" t="s">
        <v>29</v>
      </c>
      <c r="F9588" t="s">
        <v>121</v>
      </c>
      <c r="G9588">
        <v>7</v>
      </c>
      <c r="H9588" s="3">
        <v>449.82</v>
      </c>
      <c r="I9588" s="3">
        <v>5671.11</v>
      </c>
    </row>
    <row r="9589" spans="1:9" x14ac:dyDescent="0.3">
      <c r="A9589">
        <v>9588</v>
      </c>
      <c r="B9589" s="2">
        <v>45737</v>
      </c>
      <c r="C9589" t="s">
        <v>15</v>
      </c>
      <c r="D9589" t="s">
        <v>18</v>
      </c>
      <c r="E9589" t="s">
        <v>44</v>
      </c>
      <c r="F9589" t="s">
        <v>121</v>
      </c>
      <c r="G9589">
        <v>8</v>
      </c>
      <c r="H9589" s="3">
        <v>1687.05</v>
      </c>
      <c r="I9589" s="3">
        <v>24308.01</v>
      </c>
    </row>
    <row r="9590" spans="1:9" x14ac:dyDescent="0.3">
      <c r="A9590">
        <v>9589</v>
      </c>
      <c r="B9590" s="2">
        <v>45745</v>
      </c>
      <c r="C9590" t="s">
        <v>14</v>
      </c>
      <c r="D9590" t="s">
        <v>18</v>
      </c>
      <c r="E9590" t="s">
        <v>81</v>
      </c>
      <c r="F9590" t="s">
        <v>122</v>
      </c>
      <c r="G9590">
        <v>1</v>
      </c>
      <c r="H9590" s="3">
        <v>1394.73</v>
      </c>
      <c r="I9590" s="3">
        <v>2512.0100000000002</v>
      </c>
    </row>
    <row r="9591" spans="1:9" x14ac:dyDescent="0.3">
      <c r="A9591">
        <v>9590</v>
      </c>
      <c r="B9591" s="2">
        <v>45735</v>
      </c>
      <c r="C9591" t="s">
        <v>10</v>
      </c>
      <c r="D9591" t="s">
        <v>16</v>
      </c>
      <c r="E9591" t="s">
        <v>31</v>
      </c>
      <c r="F9591" t="s">
        <v>121</v>
      </c>
      <c r="G9591">
        <v>9</v>
      </c>
      <c r="H9591" s="3">
        <v>709.19</v>
      </c>
      <c r="I9591" s="3">
        <v>11495.73</v>
      </c>
    </row>
    <row r="9592" spans="1:9" x14ac:dyDescent="0.3">
      <c r="A9592">
        <v>9591</v>
      </c>
      <c r="B9592" s="2">
        <v>45732</v>
      </c>
      <c r="C9592" t="s">
        <v>9</v>
      </c>
      <c r="D9592" t="s">
        <v>16</v>
      </c>
      <c r="E9592" t="s">
        <v>33</v>
      </c>
      <c r="F9592" t="s">
        <v>121</v>
      </c>
      <c r="G9592">
        <v>10</v>
      </c>
      <c r="H9592" s="3">
        <v>454.79</v>
      </c>
      <c r="I9592" s="3">
        <v>8191.1</v>
      </c>
    </row>
    <row r="9593" spans="1:9" x14ac:dyDescent="0.3">
      <c r="A9593">
        <v>9592</v>
      </c>
      <c r="B9593" s="2">
        <v>45746</v>
      </c>
      <c r="C9593" t="s">
        <v>14</v>
      </c>
      <c r="D9593" t="s">
        <v>18</v>
      </c>
      <c r="E9593" t="s">
        <v>34</v>
      </c>
      <c r="F9593" t="s">
        <v>121</v>
      </c>
      <c r="G9593">
        <v>8</v>
      </c>
      <c r="H9593" s="3">
        <v>1146.08</v>
      </c>
      <c r="I9593" s="3">
        <v>16513.400000000001</v>
      </c>
    </row>
    <row r="9594" spans="1:9" x14ac:dyDescent="0.3">
      <c r="A9594">
        <v>9593</v>
      </c>
      <c r="B9594" s="2">
        <v>45737</v>
      </c>
      <c r="C9594" t="s">
        <v>11</v>
      </c>
      <c r="D9594" t="s">
        <v>16</v>
      </c>
      <c r="E9594" t="s">
        <v>81</v>
      </c>
      <c r="F9594" t="s">
        <v>121</v>
      </c>
      <c r="G9594">
        <v>4</v>
      </c>
      <c r="H9594" s="3">
        <v>1130.51</v>
      </c>
      <c r="I9594" s="3">
        <v>8144.53</v>
      </c>
    </row>
    <row r="9595" spans="1:9" x14ac:dyDescent="0.3">
      <c r="A9595">
        <v>9594</v>
      </c>
      <c r="B9595" s="2">
        <v>45742</v>
      </c>
      <c r="C9595" t="s">
        <v>11</v>
      </c>
      <c r="D9595" t="s">
        <v>16</v>
      </c>
      <c r="E9595" t="s">
        <v>38</v>
      </c>
      <c r="F9595" t="s">
        <v>121</v>
      </c>
      <c r="G9595">
        <v>6</v>
      </c>
      <c r="H9595" s="3">
        <v>973.41</v>
      </c>
      <c r="I9595" s="3">
        <v>10519.1</v>
      </c>
    </row>
    <row r="9596" spans="1:9" x14ac:dyDescent="0.3">
      <c r="A9596">
        <v>9595</v>
      </c>
      <c r="B9596" s="2">
        <v>45735</v>
      </c>
      <c r="C9596" t="s">
        <v>9</v>
      </c>
      <c r="D9596" t="s">
        <v>16</v>
      </c>
      <c r="E9596" t="s">
        <v>78</v>
      </c>
      <c r="F9596" t="s">
        <v>121</v>
      </c>
      <c r="G9596">
        <v>9</v>
      </c>
      <c r="H9596" s="3">
        <v>555.54999999999995</v>
      </c>
      <c r="I9596" s="3">
        <v>9005.2800000000007</v>
      </c>
    </row>
    <row r="9597" spans="1:9" x14ac:dyDescent="0.3">
      <c r="A9597">
        <v>9596</v>
      </c>
      <c r="B9597" s="2">
        <v>45743</v>
      </c>
      <c r="C9597" t="s">
        <v>15</v>
      </c>
      <c r="D9597" t="s">
        <v>17</v>
      </c>
      <c r="E9597" t="s">
        <v>26</v>
      </c>
      <c r="F9597" t="s">
        <v>122</v>
      </c>
      <c r="G9597">
        <v>10</v>
      </c>
      <c r="H9597" s="3">
        <v>1255.97</v>
      </c>
      <c r="I9597" s="3">
        <v>22620.95</v>
      </c>
    </row>
    <row r="9598" spans="1:9" x14ac:dyDescent="0.3">
      <c r="A9598">
        <v>9597</v>
      </c>
      <c r="B9598" s="2">
        <v>45728</v>
      </c>
      <c r="C9598" t="s">
        <v>14</v>
      </c>
      <c r="D9598" t="s">
        <v>18</v>
      </c>
      <c r="E9598" t="s">
        <v>41</v>
      </c>
      <c r="F9598" t="s">
        <v>121</v>
      </c>
      <c r="G9598">
        <v>9</v>
      </c>
      <c r="H9598" s="3">
        <v>1487.3</v>
      </c>
      <c r="I9598" s="3">
        <v>24108.63</v>
      </c>
    </row>
    <row r="9599" spans="1:9" x14ac:dyDescent="0.3">
      <c r="A9599">
        <v>9598</v>
      </c>
      <c r="B9599" s="2">
        <v>45733</v>
      </c>
      <c r="C9599" t="s">
        <v>10</v>
      </c>
      <c r="D9599" t="s">
        <v>18</v>
      </c>
      <c r="E9599" t="s">
        <v>107</v>
      </c>
      <c r="F9599" t="s">
        <v>121</v>
      </c>
      <c r="G9599">
        <v>3</v>
      </c>
      <c r="H9599" s="3">
        <v>734.61</v>
      </c>
      <c r="I9599" s="3">
        <v>3969.26</v>
      </c>
    </row>
    <row r="9600" spans="1:9" x14ac:dyDescent="0.3">
      <c r="A9600">
        <v>9599</v>
      </c>
      <c r="B9600" s="2">
        <v>45724</v>
      </c>
      <c r="C9600" t="s">
        <v>13</v>
      </c>
      <c r="D9600" t="s">
        <v>16</v>
      </c>
      <c r="E9600" t="s">
        <v>45</v>
      </c>
      <c r="F9600" t="s">
        <v>121</v>
      </c>
      <c r="G9600">
        <v>10</v>
      </c>
      <c r="H9600" s="3">
        <v>442.06</v>
      </c>
      <c r="I9600" s="3">
        <v>7961.83</v>
      </c>
    </row>
    <row r="9601" spans="1:9" x14ac:dyDescent="0.3">
      <c r="A9601">
        <v>9600</v>
      </c>
      <c r="B9601" s="2">
        <v>45727</v>
      </c>
      <c r="C9601" t="s">
        <v>11</v>
      </c>
      <c r="D9601" t="s">
        <v>16</v>
      </c>
      <c r="E9601" t="s">
        <v>106</v>
      </c>
      <c r="F9601" t="s">
        <v>121</v>
      </c>
      <c r="G9601">
        <v>4</v>
      </c>
      <c r="H9601" s="3">
        <v>979.84</v>
      </c>
      <c r="I9601" s="3">
        <v>7059.06</v>
      </c>
    </row>
    <row r="9602" spans="1:9" x14ac:dyDescent="0.3">
      <c r="A9602">
        <v>9601</v>
      </c>
      <c r="B9602" s="2">
        <v>45719</v>
      </c>
      <c r="C9602" t="s">
        <v>10</v>
      </c>
      <c r="D9602" t="s">
        <v>18</v>
      </c>
      <c r="E9602" t="s">
        <v>71</v>
      </c>
      <c r="F9602" t="s">
        <v>121</v>
      </c>
      <c r="G9602">
        <v>2</v>
      </c>
      <c r="H9602" s="3">
        <v>866.63</v>
      </c>
      <c r="I9602" s="3">
        <v>3121.73</v>
      </c>
    </row>
    <row r="9603" spans="1:9" x14ac:dyDescent="0.3">
      <c r="A9603">
        <v>9602</v>
      </c>
      <c r="B9603" s="2">
        <v>45741</v>
      </c>
      <c r="C9603" t="s">
        <v>11</v>
      </c>
      <c r="D9603" t="s">
        <v>16</v>
      </c>
      <c r="E9603" t="s">
        <v>54</v>
      </c>
      <c r="F9603" t="s">
        <v>121</v>
      </c>
      <c r="G9603">
        <v>4</v>
      </c>
      <c r="H9603" s="3">
        <v>1139.81</v>
      </c>
      <c r="I9603" s="3">
        <v>8211.5300000000007</v>
      </c>
    </row>
    <row r="9604" spans="1:9" x14ac:dyDescent="0.3">
      <c r="A9604">
        <v>9603</v>
      </c>
      <c r="B9604" s="2">
        <v>45718</v>
      </c>
      <c r="C9604" t="s">
        <v>14</v>
      </c>
      <c r="D9604" t="s">
        <v>16</v>
      </c>
      <c r="E9604" t="s">
        <v>78</v>
      </c>
      <c r="F9604" t="s">
        <v>121</v>
      </c>
      <c r="G9604">
        <v>6</v>
      </c>
      <c r="H9604" s="3">
        <v>1111.42</v>
      </c>
      <c r="I9604" s="3">
        <v>12010.5</v>
      </c>
    </row>
    <row r="9605" spans="1:9" x14ac:dyDescent="0.3">
      <c r="A9605">
        <v>9604</v>
      </c>
      <c r="B9605" s="2">
        <v>45731</v>
      </c>
      <c r="C9605" t="s">
        <v>13</v>
      </c>
      <c r="D9605" t="s">
        <v>17</v>
      </c>
      <c r="E9605" t="s">
        <v>106</v>
      </c>
      <c r="F9605" t="s">
        <v>122</v>
      </c>
      <c r="G9605">
        <v>8</v>
      </c>
      <c r="H9605" s="3">
        <v>451.71</v>
      </c>
      <c r="I9605" s="3">
        <v>6508.5</v>
      </c>
    </row>
    <row r="9606" spans="1:9" x14ac:dyDescent="0.3">
      <c r="A9606">
        <v>9605</v>
      </c>
      <c r="B9606" s="2">
        <v>45747</v>
      </c>
      <c r="C9606" t="s">
        <v>10</v>
      </c>
      <c r="D9606" t="s">
        <v>19</v>
      </c>
      <c r="E9606" t="s">
        <v>44</v>
      </c>
      <c r="F9606" t="s">
        <v>122</v>
      </c>
      <c r="G9606">
        <v>7</v>
      </c>
      <c r="H9606" s="3">
        <v>701.01</v>
      </c>
      <c r="I9606" s="3">
        <v>8837.99</v>
      </c>
    </row>
    <row r="9607" spans="1:9" x14ac:dyDescent="0.3">
      <c r="A9607">
        <v>9606</v>
      </c>
      <c r="B9607" s="2">
        <v>45727</v>
      </c>
      <c r="C9607" t="s">
        <v>11</v>
      </c>
      <c r="D9607" t="s">
        <v>20</v>
      </c>
      <c r="E9607" t="s">
        <v>94</v>
      </c>
      <c r="F9607" t="s">
        <v>121</v>
      </c>
      <c r="G9607">
        <v>9</v>
      </c>
      <c r="H9607" s="3">
        <v>947.55</v>
      </c>
      <c r="I9607" s="3">
        <v>15359.47</v>
      </c>
    </row>
    <row r="9608" spans="1:9" x14ac:dyDescent="0.3">
      <c r="A9608">
        <v>9607</v>
      </c>
      <c r="B9608" s="2">
        <v>45719</v>
      </c>
      <c r="C9608" t="s">
        <v>12</v>
      </c>
      <c r="D9608" t="s">
        <v>18</v>
      </c>
      <c r="E9608" t="s">
        <v>117</v>
      </c>
      <c r="F9608" t="s">
        <v>121</v>
      </c>
      <c r="G9608">
        <v>16</v>
      </c>
      <c r="H9608" s="3">
        <v>243.17</v>
      </c>
      <c r="I9608" s="3">
        <v>7007.47</v>
      </c>
    </row>
    <row r="9609" spans="1:9" x14ac:dyDescent="0.3">
      <c r="A9609">
        <v>9608</v>
      </c>
      <c r="B9609" s="2">
        <v>45727</v>
      </c>
      <c r="C9609" t="s">
        <v>11</v>
      </c>
      <c r="D9609" t="s">
        <v>17</v>
      </c>
      <c r="E9609" t="s">
        <v>22</v>
      </c>
      <c r="F9609" t="s">
        <v>121</v>
      </c>
      <c r="G9609">
        <v>7</v>
      </c>
      <c r="H9609" s="3">
        <v>1113.25</v>
      </c>
      <c r="I9609" s="3">
        <v>14035.32</v>
      </c>
    </row>
    <row r="9610" spans="1:9" x14ac:dyDescent="0.3">
      <c r="A9610">
        <v>9609</v>
      </c>
      <c r="B9610" s="2">
        <v>45725</v>
      </c>
      <c r="C9610" t="s">
        <v>15</v>
      </c>
      <c r="D9610" t="s">
        <v>16</v>
      </c>
      <c r="E9610" t="s">
        <v>79</v>
      </c>
      <c r="F9610" t="s">
        <v>121</v>
      </c>
      <c r="G9610">
        <v>2</v>
      </c>
      <c r="H9610" s="3">
        <v>1268.24</v>
      </c>
      <c r="I9610" s="3">
        <v>4568.3900000000003</v>
      </c>
    </row>
    <row r="9611" spans="1:9" x14ac:dyDescent="0.3">
      <c r="A9611">
        <v>9610</v>
      </c>
      <c r="B9611" s="2">
        <v>45726</v>
      </c>
      <c r="C9611" t="s">
        <v>10</v>
      </c>
      <c r="D9611" t="s">
        <v>20</v>
      </c>
      <c r="E9611" t="s">
        <v>54</v>
      </c>
      <c r="F9611" t="s">
        <v>122</v>
      </c>
      <c r="G9611">
        <v>3</v>
      </c>
      <c r="H9611" s="3">
        <v>863.13</v>
      </c>
      <c r="I9611" s="3">
        <v>4663.68</v>
      </c>
    </row>
    <row r="9612" spans="1:9" x14ac:dyDescent="0.3">
      <c r="A9612">
        <v>9611</v>
      </c>
      <c r="B9612" s="2">
        <v>45736</v>
      </c>
      <c r="C9612" t="s">
        <v>12</v>
      </c>
      <c r="D9612" t="s">
        <v>17</v>
      </c>
      <c r="E9612" t="s">
        <v>47</v>
      </c>
      <c r="F9612" t="s">
        <v>121</v>
      </c>
      <c r="G9612">
        <v>17</v>
      </c>
      <c r="H9612" s="3">
        <v>159.88</v>
      </c>
      <c r="I9612" s="3">
        <v>4895.25</v>
      </c>
    </row>
    <row r="9613" spans="1:9" x14ac:dyDescent="0.3">
      <c r="A9613">
        <v>9612</v>
      </c>
      <c r="B9613" s="2">
        <v>45739</v>
      </c>
      <c r="C9613" t="s">
        <v>12</v>
      </c>
      <c r="D9613" t="s">
        <v>18</v>
      </c>
      <c r="E9613" t="s">
        <v>76</v>
      </c>
      <c r="F9613" t="s">
        <v>122</v>
      </c>
      <c r="G9613">
        <v>8</v>
      </c>
      <c r="H9613" s="3">
        <v>237.88</v>
      </c>
      <c r="I9613" s="3">
        <v>3427.52</v>
      </c>
    </row>
    <row r="9614" spans="1:9" x14ac:dyDescent="0.3">
      <c r="A9614">
        <v>9613</v>
      </c>
      <c r="B9614" s="2">
        <v>45734</v>
      </c>
      <c r="C9614" t="s">
        <v>11</v>
      </c>
      <c r="D9614" t="s">
        <v>16</v>
      </c>
      <c r="E9614" t="s">
        <v>37</v>
      </c>
      <c r="F9614" t="s">
        <v>122</v>
      </c>
      <c r="G9614">
        <v>6</v>
      </c>
      <c r="H9614" s="3">
        <v>811.16</v>
      </c>
      <c r="I9614" s="3">
        <v>8765.75</v>
      </c>
    </row>
    <row r="9615" spans="1:9" x14ac:dyDescent="0.3">
      <c r="A9615">
        <v>9614</v>
      </c>
      <c r="B9615" s="2">
        <v>45740</v>
      </c>
      <c r="C9615" t="s">
        <v>15</v>
      </c>
      <c r="D9615" t="s">
        <v>18</v>
      </c>
      <c r="E9615" t="s">
        <v>46</v>
      </c>
      <c r="F9615" t="s">
        <v>121</v>
      </c>
      <c r="G9615">
        <v>5</v>
      </c>
      <c r="H9615" s="3">
        <v>1597.86</v>
      </c>
      <c r="I9615" s="3">
        <v>14389.32</v>
      </c>
    </row>
    <row r="9616" spans="1:9" x14ac:dyDescent="0.3">
      <c r="A9616">
        <v>9615</v>
      </c>
      <c r="B9616" s="2">
        <v>45741</v>
      </c>
      <c r="C9616" t="s">
        <v>15</v>
      </c>
      <c r="D9616" t="s">
        <v>16</v>
      </c>
      <c r="E9616" t="s">
        <v>111</v>
      </c>
      <c r="F9616" t="s">
        <v>121</v>
      </c>
      <c r="G9616">
        <v>2</v>
      </c>
      <c r="H9616" s="3">
        <v>1569.52</v>
      </c>
      <c r="I9616" s="3">
        <v>5653.64</v>
      </c>
    </row>
    <row r="9617" spans="1:9" x14ac:dyDescent="0.3">
      <c r="A9617">
        <v>9616</v>
      </c>
      <c r="B9617" s="2">
        <v>45739</v>
      </c>
      <c r="C9617" t="s">
        <v>14</v>
      </c>
      <c r="D9617" t="s">
        <v>17</v>
      </c>
      <c r="E9617" t="s">
        <v>60</v>
      </c>
      <c r="F9617" t="s">
        <v>122</v>
      </c>
      <c r="G9617">
        <v>10</v>
      </c>
      <c r="H9617" s="3">
        <v>1295.52</v>
      </c>
      <c r="I9617" s="3">
        <v>23333.27</v>
      </c>
    </row>
    <row r="9618" spans="1:9" x14ac:dyDescent="0.3">
      <c r="A9618">
        <v>9617</v>
      </c>
      <c r="B9618" s="2">
        <v>45730</v>
      </c>
      <c r="C9618" t="s">
        <v>13</v>
      </c>
      <c r="D9618" t="s">
        <v>17</v>
      </c>
      <c r="E9618" t="s">
        <v>86</v>
      </c>
      <c r="F9618" t="s">
        <v>121</v>
      </c>
      <c r="G9618">
        <v>20</v>
      </c>
      <c r="H9618" s="3">
        <v>321.06</v>
      </c>
      <c r="I9618" s="3">
        <v>11565.05</v>
      </c>
    </row>
    <row r="9619" spans="1:9" x14ac:dyDescent="0.3">
      <c r="A9619">
        <v>9618</v>
      </c>
      <c r="B9619" s="2">
        <v>45717</v>
      </c>
      <c r="C9619" t="s">
        <v>12</v>
      </c>
      <c r="D9619" t="s">
        <v>17</v>
      </c>
      <c r="E9619" t="s">
        <v>93</v>
      </c>
      <c r="F9619" t="s">
        <v>121</v>
      </c>
      <c r="G9619">
        <v>19</v>
      </c>
      <c r="H9619" s="3">
        <v>157.65</v>
      </c>
      <c r="I9619" s="3">
        <v>5394.85</v>
      </c>
    </row>
    <row r="9620" spans="1:9" x14ac:dyDescent="0.3">
      <c r="A9620">
        <v>9619</v>
      </c>
      <c r="B9620" s="2">
        <v>45746</v>
      </c>
      <c r="C9620" t="s">
        <v>13</v>
      </c>
      <c r="D9620" t="s">
        <v>17</v>
      </c>
      <c r="E9620" t="s">
        <v>53</v>
      </c>
      <c r="F9620" t="s">
        <v>121</v>
      </c>
      <c r="G9620">
        <v>7</v>
      </c>
      <c r="H9620" s="3">
        <v>469.52</v>
      </c>
      <c r="I9620" s="3">
        <v>5919.48</v>
      </c>
    </row>
    <row r="9621" spans="1:9" x14ac:dyDescent="0.3">
      <c r="A9621">
        <v>9620</v>
      </c>
      <c r="B9621" s="2">
        <v>45730</v>
      </c>
      <c r="C9621" t="s">
        <v>13</v>
      </c>
      <c r="D9621" t="s">
        <v>18</v>
      </c>
      <c r="E9621" t="s">
        <v>65</v>
      </c>
      <c r="F9621" t="s">
        <v>121</v>
      </c>
      <c r="G9621">
        <v>18</v>
      </c>
      <c r="H9621" s="3">
        <v>479.88</v>
      </c>
      <c r="I9621" s="3">
        <v>15557.39</v>
      </c>
    </row>
    <row r="9622" spans="1:9" x14ac:dyDescent="0.3">
      <c r="A9622">
        <v>9621</v>
      </c>
      <c r="B9622" s="2">
        <v>45732</v>
      </c>
      <c r="C9622" t="s">
        <v>12</v>
      </c>
      <c r="D9622" t="s">
        <v>19</v>
      </c>
      <c r="E9622" t="s">
        <v>99</v>
      </c>
      <c r="F9622" t="s">
        <v>121</v>
      </c>
      <c r="G9622">
        <v>10</v>
      </c>
      <c r="H9622" s="3">
        <v>192.55</v>
      </c>
      <c r="I9622" s="3">
        <v>3467.97</v>
      </c>
    </row>
    <row r="9623" spans="1:9" x14ac:dyDescent="0.3">
      <c r="A9623">
        <v>9622</v>
      </c>
      <c r="B9623" s="2">
        <v>45717</v>
      </c>
      <c r="C9623" t="s">
        <v>15</v>
      </c>
      <c r="D9623" t="s">
        <v>20</v>
      </c>
      <c r="E9623" t="s">
        <v>116</v>
      </c>
      <c r="F9623" t="s">
        <v>122</v>
      </c>
      <c r="G9623">
        <v>9</v>
      </c>
      <c r="H9623" s="3">
        <v>1287.57</v>
      </c>
      <c r="I9623" s="3">
        <v>20871.080000000002</v>
      </c>
    </row>
    <row r="9624" spans="1:9" x14ac:dyDescent="0.3">
      <c r="A9624">
        <v>9623</v>
      </c>
      <c r="B9624" s="2">
        <v>45728</v>
      </c>
      <c r="C9624" t="s">
        <v>10</v>
      </c>
      <c r="D9624" t="s">
        <v>17</v>
      </c>
      <c r="E9624" t="s">
        <v>46</v>
      </c>
      <c r="F9624" t="s">
        <v>121</v>
      </c>
      <c r="G9624">
        <v>5</v>
      </c>
      <c r="H9624" s="3">
        <v>872.26</v>
      </c>
      <c r="I9624" s="3">
        <v>7855.02</v>
      </c>
    </row>
    <row r="9625" spans="1:9" x14ac:dyDescent="0.3">
      <c r="A9625">
        <v>9624</v>
      </c>
      <c r="B9625" s="2">
        <v>45746</v>
      </c>
      <c r="C9625" t="s">
        <v>11</v>
      </c>
      <c r="D9625" t="s">
        <v>16</v>
      </c>
      <c r="E9625" t="s">
        <v>98</v>
      </c>
      <c r="F9625" t="s">
        <v>121</v>
      </c>
      <c r="G9625">
        <v>10</v>
      </c>
      <c r="H9625" s="3">
        <v>1005.68</v>
      </c>
      <c r="I9625" s="3">
        <v>18113.04</v>
      </c>
    </row>
    <row r="9626" spans="1:9" x14ac:dyDescent="0.3">
      <c r="A9626">
        <v>9625</v>
      </c>
      <c r="B9626" s="2">
        <v>45734</v>
      </c>
      <c r="C9626" t="s">
        <v>13</v>
      </c>
      <c r="D9626" t="s">
        <v>16</v>
      </c>
      <c r="E9626" t="s">
        <v>23</v>
      </c>
      <c r="F9626" t="s">
        <v>122</v>
      </c>
      <c r="G9626">
        <v>20</v>
      </c>
      <c r="H9626" s="3">
        <v>316.10000000000002</v>
      </c>
      <c r="I9626" s="3">
        <v>11386.39</v>
      </c>
    </row>
    <row r="9627" spans="1:9" x14ac:dyDescent="0.3">
      <c r="A9627">
        <v>9626</v>
      </c>
      <c r="B9627" s="2">
        <v>45744</v>
      </c>
      <c r="C9627" t="s">
        <v>14</v>
      </c>
      <c r="D9627" t="s">
        <v>18</v>
      </c>
      <c r="E9627" t="s">
        <v>21</v>
      </c>
      <c r="F9627" t="s">
        <v>122</v>
      </c>
      <c r="G9627">
        <v>6</v>
      </c>
      <c r="H9627" s="3">
        <v>1279.75</v>
      </c>
      <c r="I9627" s="3">
        <v>13829.54</v>
      </c>
    </row>
    <row r="9628" spans="1:9" x14ac:dyDescent="0.3">
      <c r="A9628">
        <v>9627</v>
      </c>
      <c r="B9628" s="2">
        <v>45720</v>
      </c>
      <c r="C9628" t="s">
        <v>11</v>
      </c>
      <c r="D9628" t="s">
        <v>16</v>
      </c>
      <c r="E9628" t="s">
        <v>120</v>
      </c>
      <c r="F9628" t="s">
        <v>122</v>
      </c>
      <c r="G9628">
        <v>8</v>
      </c>
      <c r="H9628" s="3">
        <v>981.12</v>
      </c>
      <c r="I9628" s="3">
        <v>14136.56</v>
      </c>
    </row>
    <row r="9629" spans="1:9" x14ac:dyDescent="0.3">
      <c r="A9629">
        <v>9628</v>
      </c>
      <c r="B9629" s="2">
        <v>45738</v>
      </c>
      <c r="C9629" t="s">
        <v>9</v>
      </c>
      <c r="D9629" t="s">
        <v>17</v>
      </c>
      <c r="E9629" t="s">
        <v>118</v>
      </c>
      <c r="F9629" t="s">
        <v>121</v>
      </c>
      <c r="G9629">
        <v>11</v>
      </c>
      <c r="H9629" s="3">
        <v>404.86</v>
      </c>
      <c r="I9629" s="3">
        <v>8021.01</v>
      </c>
    </row>
    <row r="9630" spans="1:9" x14ac:dyDescent="0.3">
      <c r="A9630">
        <v>9629</v>
      </c>
      <c r="B9630" s="2">
        <v>45720</v>
      </c>
      <c r="C9630" t="s">
        <v>12</v>
      </c>
      <c r="D9630" t="s">
        <v>20</v>
      </c>
      <c r="E9630" t="s">
        <v>104</v>
      </c>
      <c r="F9630" t="s">
        <v>121</v>
      </c>
      <c r="G9630">
        <v>17</v>
      </c>
      <c r="H9630" s="3">
        <v>168.44</v>
      </c>
      <c r="I9630" s="3">
        <v>5157.34</v>
      </c>
    </row>
    <row r="9631" spans="1:9" x14ac:dyDescent="0.3">
      <c r="A9631">
        <v>9630</v>
      </c>
      <c r="B9631" s="2">
        <v>45734</v>
      </c>
      <c r="C9631" t="s">
        <v>15</v>
      </c>
      <c r="D9631" t="s">
        <v>17</v>
      </c>
      <c r="E9631" t="s">
        <v>63</v>
      </c>
      <c r="F9631" t="s">
        <v>121</v>
      </c>
      <c r="G9631">
        <v>8</v>
      </c>
      <c r="H9631" s="3">
        <v>1571.18</v>
      </c>
      <c r="I9631" s="3">
        <v>22638.49</v>
      </c>
    </row>
    <row r="9632" spans="1:9" x14ac:dyDescent="0.3">
      <c r="A9632">
        <v>9631</v>
      </c>
      <c r="B9632" s="2">
        <v>45720</v>
      </c>
      <c r="C9632" t="s">
        <v>15</v>
      </c>
      <c r="D9632" t="s">
        <v>19</v>
      </c>
      <c r="E9632" t="s">
        <v>97</v>
      </c>
      <c r="F9632" t="s">
        <v>122</v>
      </c>
      <c r="G9632">
        <v>1</v>
      </c>
      <c r="H9632" s="3">
        <v>1411.92</v>
      </c>
      <c r="I9632" s="3">
        <v>2542.9699999999998</v>
      </c>
    </row>
    <row r="9633" spans="1:9" x14ac:dyDescent="0.3">
      <c r="A9633">
        <v>9632</v>
      </c>
      <c r="B9633" s="2">
        <v>45718</v>
      </c>
      <c r="C9633" t="s">
        <v>9</v>
      </c>
      <c r="D9633" t="s">
        <v>18</v>
      </c>
      <c r="E9633" t="s">
        <v>26</v>
      </c>
      <c r="F9633" t="s">
        <v>121</v>
      </c>
      <c r="G9633">
        <v>10</v>
      </c>
      <c r="H9633" s="3">
        <v>525.13</v>
      </c>
      <c r="I9633" s="3">
        <v>9457.98</v>
      </c>
    </row>
    <row r="9634" spans="1:9" x14ac:dyDescent="0.3">
      <c r="A9634">
        <v>9633</v>
      </c>
      <c r="B9634" s="2">
        <v>45740</v>
      </c>
      <c r="C9634" t="s">
        <v>13</v>
      </c>
      <c r="D9634" t="s">
        <v>19</v>
      </c>
      <c r="E9634" t="s">
        <v>52</v>
      </c>
      <c r="F9634" t="s">
        <v>121</v>
      </c>
      <c r="G9634">
        <v>19</v>
      </c>
      <c r="H9634" s="3">
        <v>403.83</v>
      </c>
      <c r="I9634" s="3">
        <v>13819.22</v>
      </c>
    </row>
    <row r="9635" spans="1:9" x14ac:dyDescent="0.3">
      <c r="A9635">
        <v>9634</v>
      </c>
      <c r="B9635" s="2">
        <v>45742</v>
      </c>
      <c r="C9635" t="s">
        <v>14</v>
      </c>
      <c r="D9635" t="s">
        <v>17</v>
      </c>
      <c r="E9635" t="s">
        <v>83</v>
      </c>
      <c r="F9635" t="s">
        <v>121</v>
      </c>
      <c r="G9635">
        <v>5</v>
      </c>
      <c r="H9635" s="3">
        <v>1268.6300000000001</v>
      </c>
      <c r="I9635" s="3">
        <v>11424.48</v>
      </c>
    </row>
    <row r="9636" spans="1:9" x14ac:dyDescent="0.3">
      <c r="A9636">
        <v>9635</v>
      </c>
      <c r="B9636" s="2">
        <v>45740</v>
      </c>
      <c r="C9636" t="s">
        <v>10</v>
      </c>
      <c r="D9636" t="s">
        <v>18</v>
      </c>
      <c r="E9636" t="s">
        <v>84</v>
      </c>
      <c r="F9636" t="s">
        <v>121</v>
      </c>
      <c r="G9636">
        <v>3</v>
      </c>
      <c r="H9636" s="3">
        <v>814.76</v>
      </c>
      <c r="I9636" s="3">
        <v>4402.33</v>
      </c>
    </row>
    <row r="9637" spans="1:9" x14ac:dyDescent="0.3">
      <c r="A9637">
        <v>9636</v>
      </c>
      <c r="B9637" s="2">
        <v>45740</v>
      </c>
      <c r="C9637" t="s">
        <v>10</v>
      </c>
      <c r="D9637" t="s">
        <v>16</v>
      </c>
      <c r="E9637" t="s">
        <v>117</v>
      </c>
      <c r="F9637" t="s">
        <v>121</v>
      </c>
      <c r="G9637">
        <v>10</v>
      </c>
      <c r="H9637" s="3">
        <v>769.91</v>
      </c>
      <c r="I9637" s="3">
        <v>13866.65</v>
      </c>
    </row>
    <row r="9638" spans="1:9" x14ac:dyDescent="0.3">
      <c r="A9638">
        <v>9637</v>
      </c>
      <c r="B9638" s="2">
        <v>45742</v>
      </c>
      <c r="C9638" t="s">
        <v>11</v>
      </c>
      <c r="D9638" t="s">
        <v>18</v>
      </c>
      <c r="E9638" t="s">
        <v>105</v>
      </c>
      <c r="F9638" t="s">
        <v>121</v>
      </c>
      <c r="G9638">
        <v>10</v>
      </c>
      <c r="H9638" s="3">
        <v>1142.92</v>
      </c>
      <c r="I9638" s="3">
        <v>20584.830000000002</v>
      </c>
    </row>
    <row r="9639" spans="1:9" x14ac:dyDescent="0.3">
      <c r="A9639">
        <v>9638</v>
      </c>
      <c r="B9639" s="2">
        <v>45734</v>
      </c>
      <c r="C9639" t="s">
        <v>12</v>
      </c>
      <c r="D9639" t="s">
        <v>18</v>
      </c>
      <c r="E9639" t="s">
        <v>103</v>
      </c>
      <c r="F9639" t="s">
        <v>121</v>
      </c>
      <c r="G9639">
        <v>9</v>
      </c>
      <c r="H9639" s="3">
        <v>193.94</v>
      </c>
      <c r="I9639" s="3">
        <v>3143.7</v>
      </c>
    </row>
    <row r="9640" spans="1:9" x14ac:dyDescent="0.3">
      <c r="A9640">
        <v>9639</v>
      </c>
      <c r="B9640" s="2">
        <v>45742</v>
      </c>
      <c r="C9640" t="s">
        <v>9</v>
      </c>
      <c r="D9640" t="s">
        <v>18</v>
      </c>
      <c r="E9640" t="s">
        <v>96</v>
      </c>
      <c r="F9640" t="s">
        <v>122</v>
      </c>
      <c r="G9640">
        <v>5</v>
      </c>
      <c r="H9640" s="3">
        <v>576.11</v>
      </c>
      <c r="I9640" s="3">
        <v>5188.08</v>
      </c>
    </row>
    <row r="9641" spans="1:9" x14ac:dyDescent="0.3">
      <c r="A9641">
        <v>9640</v>
      </c>
      <c r="B9641" s="2">
        <v>45728</v>
      </c>
      <c r="C9641" t="s">
        <v>14</v>
      </c>
      <c r="D9641" t="s">
        <v>18</v>
      </c>
      <c r="E9641" t="s">
        <v>48</v>
      </c>
      <c r="F9641" t="s">
        <v>121</v>
      </c>
      <c r="G9641">
        <v>4</v>
      </c>
      <c r="H9641" s="3">
        <v>1161.82</v>
      </c>
      <c r="I9641" s="3">
        <v>8370.09</v>
      </c>
    </row>
    <row r="9642" spans="1:9" x14ac:dyDescent="0.3">
      <c r="A9642">
        <v>9641</v>
      </c>
      <c r="B9642" s="2">
        <v>45732</v>
      </c>
      <c r="C9642" t="s">
        <v>12</v>
      </c>
      <c r="D9642" t="s">
        <v>16</v>
      </c>
      <c r="E9642" t="s">
        <v>111</v>
      </c>
      <c r="F9642" t="s">
        <v>122</v>
      </c>
      <c r="G9642">
        <v>11</v>
      </c>
      <c r="H9642" s="3">
        <v>239.82</v>
      </c>
      <c r="I9642" s="3">
        <v>4751.2700000000004</v>
      </c>
    </row>
    <row r="9643" spans="1:9" x14ac:dyDescent="0.3">
      <c r="A9643">
        <v>9642</v>
      </c>
      <c r="B9643" s="2">
        <v>45717</v>
      </c>
      <c r="C9643" t="s">
        <v>11</v>
      </c>
      <c r="D9643" t="s">
        <v>18</v>
      </c>
      <c r="E9643" t="s">
        <v>84</v>
      </c>
      <c r="F9643" t="s">
        <v>121</v>
      </c>
      <c r="G9643">
        <v>8</v>
      </c>
      <c r="H9643" s="3">
        <v>1006.53</v>
      </c>
      <c r="I9643" s="3">
        <v>14502.68</v>
      </c>
    </row>
    <row r="9644" spans="1:9" x14ac:dyDescent="0.3">
      <c r="A9644">
        <v>9643</v>
      </c>
      <c r="B9644" s="2">
        <v>45746</v>
      </c>
      <c r="C9644" t="s">
        <v>9</v>
      </c>
      <c r="D9644" t="s">
        <v>16</v>
      </c>
      <c r="E9644" t="s">
        <v>102</v>
      </c>
      <c r="F9644" t="s">
        <v>121</v>
      </c>
      <c r="G9644">
        <v>14</v>
      </c>
      <c r="H9644" s="3">
        <v>429.79</v>
      </c>
      <c r="I9644" s="3">
        <v>10837.17</v>
      </c>
    </row>
    <row r="9645" spans="1:9" x14ac:dyDescent="0.3">
      <c r="A9645">
        <v>9644</v>
      </c>
      <c r="B9645" s="2">
        <v>45721</v>
      </c>
      <c r="C9645" t="s">
        <v>10</v>
      </c>
      <c r="D9645" t="s">
        <v>17</v>
      </c>
      <c r="E9645" t="s">
        <v>31</v>
      </c>
      <c r="F9645" t="s">
        <v>122</v>
      </c>
      <c r="G9645">
        <v>7</v>
      </c>
      <c r="H9645" s="3">
        <v>887.39</v>
      </c>
      <c r="I9645" s="3">
        <v>11187.78</v>
      </c>
    </row>
    <row r="9646" spans="1:9" x14ac:dyDescent="0.3">
      <c r="A9646">
        <v>9645</v>
      </c>
      <c r="B9646" s="2">
        <v>45746</v>
      </c>
      <c r="C9646" t="s">
        <v>12</v>
      </c>
      <c r="D9646" t="s">
        <v>20</v>
      </c>
      <c r="E9646" t="s">
        <v>72</v>
      </c>
      <c r="F9646" t="s">
        <v>122</v>
      </c>
      <c r="G9646">
        <v>5</v>
      </c>
      <c r="H9646" s="3">
        <v>228.06</v>
      </c>
      <c r="I9646" s="3">
        <v>2053.7600000000002</v>
      </c>
    </row>
    <row r="9647" spans="1:9" x14ac:dyDescent="0.3">
      <c r="A9647">
        <v>9646</v>
      </c>
      <c r="B9647" s="2">
        <v>45718</v>
      </c>
      <c r="C9647" t="s">
        <v>13</v>
      </c>
      <c r="D9647" t="s">
        <v>19</v>
      </c>
      <c r="E9647" t="s">
        <v>105</v>
      </c>
      <c r="F9647" t="s">
        <v>121</v>
      </c>
      <c r="G9647">
        <v>10</v>
      </c>
      <c r="H9647" s="3">
        <v>438.56</v>
      </c>
      <c r="I9647" s="3">
        <v>7898.79</v>
      </c>
    </row>
    <row r="9648" spans="1:9" x14ac:dyDescent="0.3">
      <c r="A9648">
        <v>9647</v>
      </c>
      <c r="B9648" s="2">
        <v>45723</v>
      </c>
      <c r="C9648" t="s">
        <v>14</v>
      </c>
      <c r="D9648" t="s">
        <v>18</v>
      </c>
      <c r="E9648" t="s">
        <v>33</v>
      </c>
      <c r="F9648" t="s">
        <v>122</v>
      </c>
      <c r="G9648">
        <v>9</v>
      </c>
      <c r="H9648" s="3">
        <v>1001.35</v>
      </c>
      <c r="I9648" s="3">
        <v>16231.55</v>
      </c>
    </row>
    <row r="9649" spans="1:9" x14ac:dyDescent="0.3">
      <c r="A9649">
        <v>9648</v>
      </c>
      <c r="B9649" s="2">
        <v>45747</v>
      </c>
      <c r="C9649" t="s">
        <v>10</v>
      </c>
      <c r="D9649" t="s">
        <v>18</v>
      </c>
      <c r="E9649" t="s">
        <v>60</v>
      </c>
      <c r="F9649" t="s">
        <v>121</v>
      </c>
      <c r="G9649">
        <v>5</v>
      </c>
      <c r="H9649" s="3">
        <v>733.64</v>
      </c>
      <c r="I9649" s="3">
        <v>6606.7</v>
      </c>
    </row>
    <row r="9650" spans="1:9" x14ac:dyDescent="0.3">
      <c r="A9650">
        <v>9649</v>
      </c>
      <c r="B9650" s="2">
        <v>45738</v>
      </c>
      <c r="C9650" t="s">
        <v>15</v>
      </c>
      <c r="D9650" t="s">
        <v>20</v>
      </c>
      <c r="E9650" t="s">
        <v>47</v>
      </c>
      <c r="F9650" t="s">
        <v>121</v>
      </c>
      <c r="G9650">
        <v>3</v>
      </c>
      <c r="H9650" s="3">
        <v>1754.08</v>
      </c>
      <c r="I9650" s="3">
        <v>9477.68</v>
      </c>
    </row>
    <row r="9651" spans="1:9" x14ac:dyDescent="0.3">
      <c r="A9651">
        <v>9650</v>
      </c>
      <c r="B9651" s="2">
        <v>45736</v>
      </c>
      <c r="C9651" t="s">
        <v>14</v>
      </c>
      <c r="D9651" t="s">
        <v>16</v>
      </c>
      <c r="E9651" t="s">
        <v>74</v>
      </c>
      <c r="F9651" t="s">
        <v>121</v>
      </c>
      <c r="G9651">
        <v>7</v>
      </c>
      <c r="H9651" s="3">
        <v>1107.4000000000001</v>
      </c>
      <c r="I9651" s="3">
        <v>13961.56</v>
      </c>
    </row>
    <row r="9652" spans="1:9" x14ac:dyDescent="0.3">
      <c r="A9652">
        <v>9651</v>
      </c>
      <c r="B9652" s="2">
        <v>45732</v>
      </c>
      <c r="C9652" t="s">
        <v>11</v>
      </c>
      <c r="D9652" t="s">
        <v>19</v>
      </c>
      <c r="E9652" t="s">
        <v>59</v>
      </c>
      <c r="F9652" t="s">
        <v>121</v>
      </c>
      <c r="G9652">
        <v>6</v>
      </c>
      <c r="H9652" s="3">
        <v>873.75</v>
      </c>
      <c r="I9652" s="3">
        <v>9442.1299999999992</v>
      </c>
    </row>
    <row r="9653" spans="1:9" x14ac:dyDescent="0.3">
      <c r="A9653">
        <v>9652</v>
      </c>
      <c r="B9653" s="2">
        <v>45743</v>
      </c>
      <c r="C9653" t="s">
        <v>12</v>
      </c>
      <c r="D9653" t="s">
        <v>17</v>
      </c>
      <c r="E9653" t="s">
        <v>38</v>
      </c>
      <c r="F9653" t="s">
        <v>121</v>
      </c>
      <c r="G9653">
        <v>11</v>
      </c>
      <c r="H9653" s="3">
        <v>229.34</v>
      </c>
      <c r="I9653" s="3">
        <v>4543.6400000000003</v>
      </c>
    </row>
    <row r="9654" spans="1:9" x14ac:dyDescent="0.3">
      <c r="A9654">
        <v>9653</v>
      </c>
      <c r="B9654" s="2">
        <v>45720</v>
      </c>
      <c r="C9654" t="s">
        <v>11</v>
      </c>
      <c r="D9654" t="s">
        <v>19</v>
      </c>
      <c r="E9654" t="s">
        <v>112</v>
      </c>
      <c r="F9654" t="s">
        <v>122</v>
      </c>
      <c r="G9654">
        <v>5</v>
      </c>
      <c r="H9654" s="3">
        <v>824.26</v>
      </c>
      <c r="I9654" s="3">
        <v>7422.77</v>
      </c>
    </row>
    <row r="9655" spans="1:9" x14ac:dyDescent="0.3">
      <c r="A9655">
        <v>9654</v>
      </c>
      <c r="B9655" s="2">
        <v>45723</v>
      </c>
      <c r="C9655" t="s">
        <v>9</v>
      </c>
      <c r="D9655" t="s">
        <v>20</v>
      </c>
      <c r="E9655" t="s">
        <v>28</v>
      </c>
      <c r="F9655" t="s">
        <v>122</v>
      </c>
      <c r="G9655">
        <v>11</v>
      </c>
      <c r="H9655" s="3">
        <v>556.48</v>
      </c>
      <c r="I9655" s="3">
        <v>11024.88</v>
      </c>
    </row>
    <row r="9656" spans="1:9" x14ac:dyDescent="0.3">
      <c r="A9656">
        <v>9655</v>
      </c>
      <c r="B9656" s="2">
        <v>45745</v>
      </c>
      <c r="C9656" t="s">
        <v>9</v>
      </c>
      <c r="D9656" t="s">
        <v>20</v>
      </c>
      <c r="E9656" t="s">
        <v>34</v>
      </c>
      <c r="F9656" t="s">
        <v>121</v>
      </c>
      <c r="G9656">
        <v>9</v>
      </c>
      <c r="H9656" s="3">
        <v>404.98</v>
      </c>
      <c r="I9656" s="3">
        <v>6564.59</v>
      </c>
    </row>
    <row r="9657" spans="1:9" x14ac:dyDescent="0.3">
      <c r="A9657">
        <v>9656</v>
      </c>
      <c r="B9657" s="2">
        <v>45746</v>
      </c>
      <c r="C9657" t="s">
        <v>10</v>
      </c>
      <c r="D9657" t="s">
        <v>17</v>
      </c>
      <c r="E9657" t="s">
        <v>106</v>
      </c>
      <c r="F9657" t="s">
        <v>121</v>
      </c>
      <c r="G9657">
        <v>7</v>
      </c>
      <c r="H9657" s="3">
        <v>861.86</v>
      </c>
      <c r="I9657" s="3">
        <v>10865.91</v>
      </c>
    </row>
    <row r="9658" spans="1:9" x14ac:dyDescent="0.3">
      <c r="A9658">
        <v>9657</v>
      </c>
      <c r="B9658" s="2">
        <v>45733</v>
      </c>
      <c r="C9658" t="s">
        <v>13</v>
      </c>
      <c r="D9658" t="s">
        <v>20</v>
      </c>
      <c r="E9658" t="s">
        <v>22</v>
      </c>
      <c r="F9658" t="s">
        <v>122</v>
      </c>
      <c r="G9658">
        <v>14</v>
      </c>
      <c r="H9658" s="3">
        <v>356.03</v>
      </c>
      <c r="I9658" s="3">
        <v>8977.31</v>
      </c>
    </row>
    <row r="9659" spans="1:9" x14ac:dyDescent="0.3">
      <c r="A9659">
        <v>9658</v>
      </c>
      <c r="B9659" s="2">
        <v>45730</v>
      </c>
      <c r="C9659" t="s">
        <v>11</v>
      </c>
      <c r="D9659" t="s">
        <v>18</v>
      </c>
      <c r="E9659" t="s">
        <v>23</v>
      </c>
      <c r="F9659" t="s">
        <v>121</v>
      </c>
      <c r="G9659">
        <v>9</v>
      </c>
      <c r="H9659" s="3">
        <v>875.98</v>
      </c>
      <c r="I9659" s="3">
        <v>14199.34</v>
      </c>
    </row>
    <row r="9660" spans="1:9" x14ac:dyDescent="0.3">
      <c r="A9660">
        <v>9659</v>
      </c>
      <c r="B9660" s="2">
        <v>45729</v>
      </c>
      <c r="C9660" t="s">
        <v>13</v>
      </c>
      <c r="D9660" t="s">
        <v>16</v>
      </c>
      <c r="E9660" t="s">
        <v>37</v>
      </c>
      <c r="F9660" t="s">
        <v>121</v>
      </c>
      <c r="G9660">
        <v>19</v>
      </c>
      <c r="H9660" s="3">
        <v>355.73</v>
      </c>
      <c r="I9660" s="3">
        <v>12173.22</v>
      </c>
    </row>
    <row r="9661" spans="1:9" x14ac:dyDescent="0.3">
      <c r="A9661">
        <v>9660</v>
      </c>
      <c r="B9661" s="2">
        <v>45719</v>
      </c>
      <c r="C9661" t="s">
        <v>11</v>
      </c>
      <c r="D9661" t="s">
        <v>20</v>
      </c>
      <c r="E9661" t="s">
        <v>66</v>
      </c>
      <c r="F9661" t="s">
        <v>122</v>
      </c>
      <c r="G9661">
        <v>7</v>
      </c>
      <c r="H9661" s="3">
        <v>917.08</v>
      </c>
      <c r="I9661" s="3">
        <v>11562.1</v>
      </c>
    </row>
    <row r="9662" spans="1:9" x14ac:dyDescent="0.3">
      <c r="A9662">
        <v>9661</v>
      </c>
      <c r="B9662" s="2">
        <v>45728</v>
      </c>
      <c r="C9662" t="s">
        <v>12</v>
      </c>
      <c r="D9662" t="s">
        <v>19</v>
      </c>
      <c r="E9662" t="s">
        <v>23</v>
      </c>
      <c r="F9662" t="s">
        <v>122</v>
      </c>
      <c r="G9662">
        <v>18</v>
      </c>
      <c r="H9662" s="3">
        <v>241.46</v>
      </c>
      <c r="I9662" s="3">
        <v>7827.97</v>
      </c>
    </row>
    <row r="9663" spans="1:9" x14ac:dyDescent="0.3">
      <c r="A9663">
        <v>9662</v>
      </c>
      <c r="B9663" s="2">
        <v>45730</v>
      </c>
      <c r="C9663" t="s">
        <v>12</v>
      </c>
      <c r="D9663" t="s">
        <v>16</v>
      </c>
      <c r="E9663" t="s">
        <v>114</v>
      </c>
      <c r="F9663" t="s">
        <v>121</v>
      </c>
      <c r="G9663">
        <v>18</v>
      </c>
      <c r="H9663" s="3">
        <v>158.34</v>
      </c>
      <c r="I9663" s="3">
        <v>5133.28</v>
      </c>
    </row>
    <row r="9664" spans="1:9" x14ac:dyDescent="0.3">
      <c r="A9664">
        <v>9663</v>
      </c>
      <c r="B9664" s="2">
        <v>45738</v>
      </c>
      <c r="C9664" t="s">
        <v>9</v>
      </c>
      <c r="D9664" t="s">
        <v>19</v>
      </c>
      <c r="E9664" t="s">
        <v>54</v>
      </c>
      <c r="F9664" t="s">
        <v>122</v>
      </c>
      <c r="G9664">
        <v>8</v>
      </c>
      <c r="H9664" s="3">
        <v>540.77</v>
      </c>
      <c r="I9664" s="3">
        <v>7791.73</v>
      </c>
    </row>
    <row r="9665" spans="1:9" x14ac:dyDescent="0.3">
      <c r="A9665">
        <v>9664</v>
      </c>
      <c r="B9665" s="2">
        <v>45743</v>
      </c>
      <c r="C9665" t="s">
        <v>14</v>
      </c>
      <c r="D9665" t="s">
        <v>16</v>
      </c>
      <c r="E9665" t="s">
        <v>42</v>
      </c>
      <c r="F9665" t="s">
        <v>121</v>
      </c>
      <c r="G9665">
        <v>2</v>
      </c>
      <c r="H9665" s="3">
        <v>1198.6099999999999</v>
      </c>
      <c r="I9665" s="3">
        <v>4317.57</v>
      </c>
    </row>
    <row r="9666" spans="1:9" x14ac:dyDescent="0.3">
      <c r="A9666">
        <v>9665</v>
      </c>
      <c r="B9666" s="2">
        <v>45717</v>
      </c>
      <c r="C9666" t="s">
        <v>14</v>
      </c>
      <c r="D9666" t="s">
        <v>20</v>
      </c>
      <c r="E9666" t="s">
        <v>110</v>
      </c>
      <c r="F9666" t="s">
        <v>122</v>
      </c>
      <c r="G9666">
        <v>7</v>
      </c>
      <c r="H9666" s="3">
        <v>1360.19</v>
      </c>
      <c r="I9666" s="3">
        <v>17148.62</v>
      </c>
    </row>
    <row r="9667" spans="1:9" x14ac:dyDescent="0.3">
      <c r="A9667">
        <v>9666</v>
      </c>
      <c r="B9667" s="2">
        <v>45740</v>
      </c>
      <c r="C9667" t="s">
        <v>15</v>
      </c>
      <c r="D9667" t="s">
        <v>16</v>
      </c>
      <c r="E9667" t="s">
        <v>68</v>
      </c>
      <c r="F9667" t="s">
        <v>121</v>
      </c>
      <c r="G9667">
        <v>3</v>
      </c>
      <c r="H9667" s="3">
        <v>1638.69</v>
      </c>
      <c r="I9667" s="3">
        <v>8854.2000000000007</v>
      </c>
    </row>
    <row r="9668" spans="1:9" x14ac:dyDescent="0.3">
      <c r="A9668">
        <v>9667</v>
      </c>
      <c r="B9668" s="2">
        <v>45718</v>
      </c>
      <c r="C9668" t="s">
        <v>10</v>
      </c>
      <c r="D9668" t="s">
        <v>16</v>
      </c>
      <c r="E9668" t="s">
        <v>70</v>
      </c>
      <c r="F9668" t="s">
        <v>121</v>
      </c>
      <c r="G9668">
        <v>10</v>
      </c>
      <c r="H9668" s="3">
        <v>706.95</v>
      </c>
      <c r="I9668" s="3">
        <v>12732.69</v>
      </c>
    </row>
    <row r="9669" spans="1:9" x14ac:dyDescent="0.3">
      <c r="A9669">
        <v>9668</v>
      </c>
      <c r="B9669" s="2">
        <v>45721</v>
      </c>
      <c r="C9669" t="s">
        <v>13</v>
      </c>
      <c r="D9669" t="s">
        <v>16</v>
      </c>
      <c r="E9669" t="s">
        <v>103</v>
      </c>
      <c r="F9669" t="s">
        <v>121</v>
      </c>
      <c r="G9669">
        <v>14</v>
      </c>
      <c r="H9669" s="3">
        <v>480.63</v>
      </c>
      <c r="I9669" s="3">
        <v>12119.1</v>
      </c>
    </row>
    <row r="9670" spans="1:9" x14ac:dyDescent="0.3">
      <c r="A9670">
        <v>9669</v>
      </c>
      <c r="B9670" s="2">
        <v>45717</v>
      </c>
      <c r="C9670" t="s">
        <v>11</v>
      </c>
      <c r="D9670" t="s">
        <v>18</v>
      </c>
      <c r="E9670" t="s">
        <v>108</v>
      </c>
      <c r="F9670" t="s">
        <v>121</v>
      </c>
      <c r="G9670">
        <v>3</v>
      </c>
      <c r="H9670" s="3">
        <v>956.23</v>
      </c>
      <c r="I9670" s="3">
        <v>5166.72</v>
      </c>
    </row>
    <row r="9671" spans="1:9" x14ac:dyDescent="0.3">
      <c r="A9671">
        <v>9670</v>
      </c>
      <c r="B9671" s="2">
        <v>45747</v>
      </c>
      <c r="C9671" t="s">
        <v>14</v>
      </c>
      <c r="D9671" t="s">
        <v>19</v>
      </c>
      <c r="E9671" t="s">
        <v>34</v>
      </c>
      <c r="F9671" t="s">
        <v>122</v>
      </c>
      <c r="G9671">
        <v>5</v>
      </c>
      <c r="H9671" s="3">
        <v>1245.78</v>
      </c>
      <c r="I9671" s="3">
        <v>11218.71</v>
      </c>
    </row>
    <row r="9672" spans="1:9" x14ac:dyDescent="0.3">
      <c r="A9672">
        <v>9671</v>
      </c>
      <c r="B9672" s="2">
        <v>45742</v>
      </c>
      <c r="C9672" t="s">
        <v>12</v>
      </c>
      <c r="D9672" t="s">
        <v>18</v>
      </c>
      <c r="E9672" t="s">
        <v>70</v>
      </c>
      <c r="F9672" t="s">
        <v>122</v>
      </c>
      <c r="G9672">
        <v>7</v>
      </c>
      <c r="H9672" s="3">
        <v>217.49</v>
      </c>
      <c r="I9672" s="3">
        <v>2742.01</v>
      </c>
    </row>
    <row r="9673" spans="1:9" x14ac:dyDescent="0.3">
      <c r="A9673">
        <v>9672</v>
      </c>
      <c r="B9673" s="2">
        <v>45733</v>
      </c>
      <c r="C9673" t="s">
        <v>12</v>
      </c>
      <c r="D9673" t="s">
        <v>17</v>
      </c>
      <c r="E9673" t="s">
        <v>87</v>
      </c>
      <c r="F9673" t="s">
        <v>121</v>
      </c>
      <c r="G9673">
        <v>13</v>
      </c>
      <c r="H9673" s="3">
        <v>154.76</v>
      </c>
      <c r="I9673" s="3">
        <v>3623.54</v>
      </c>
    </row>
    <row r="9674" spans="1:9" x14ac:dyDescent="0.3">
      <c r="A9674">
        <v>9673</v>
      </c>
      <c r="B9674" s="2">
        <v>45729</v>
      </c>
      <c r="C9674" t="s">
        <v>15</v>
      </c>
      <c r="D9674" t="s">
        <v>16</v>
      </c>
      <c r="E9674" t="s">
        <v>105</v>
      </c>
      <c r="F9674" t="s">
        <v>122</v>
      </c>
      <c r="G9674">
        <v>8</v>
      </c>
      <c r="H9674" s="3">
        <v>1638.9</v>
      </c>
      <c r="I9674" s="3">
        <v>23614.240000000002</v>
      </c>
    </row>
    <row r="9675" spans="1:9" x14ac:dyDescent="0.3">
      <c r="A9675">
        <v>9674</v>
      </c>
      <c r="B9675" s="2">
        <v>45719</v>
      </c>
      <c r="C9675" t="s">
        <v>14</v>
      </c>
      <c r="D9675" t="s">
        <v>17</v>
      </c>
      <c r="E9675" t="s">
        <v>29</v>
      </c>
      <c r="F9675" t="s">
        <v>122</v>
      </c>
      <c r="G9675">
        <v>3</v>
      </c>
      <c r="H9675" s="3">
        <v>1099.98</v>
      </c>
      <c r="I9675" s="3">
        <v>5943.44</v>
      </c>
    </row>
    <row r="9676" spans="1:9" x14ac:dyDescent="0.3">
      <c r="A9676">
        <v>9675</v>
      </c>
      <c r="B9676" s="2">
        <v>45744</v>
      </c>
      <c r="C9676" t="s">
        <v>11</v>
      </c>
      <c r="D9676" t="s">
        <v>16</v>
      </c>
      <c r="E9676" t="s">
        <v>114</v>
      </c>
      <c r="F9676" t="s">
        <v>121</v>
      </c>
      <c r="G9676">
        <v>8</v>
      </c>
      <c r="H9676" s="3">
        <v>911.37</v>
      </c>
      <c r="I9676" s="3">
        <v>13131.56</v>
      </c>
    </row>
    <row r="9677" spans="1:9" x14ac:dyDescent="0.3">
      <c r="A9677">
        <v>9676</v>
      </c>
      <c r="B9677" s="2">
        <v>45737</v>
      </c>
      <c r="C9677" t="s">
        <v>14</v>
      </c>
      <c r="D9677" t="s">
        <v>19</v>
      </c>
      <c r="E9677" t="s">
        <v>60</v>
      </c>
      <c r="F9677" t="s">
        <v>122</v>
      </c>
      <c r="G9677">
        <v>5</v>
      </c>
      <c r="H9677" s="3">
        <v>1331.78</v>
      </c>
      <c r="I9677" s="3">
        <v>11993.17</v>
      </c>
    </row>
    <row r="9678" spans="1:9" x14ac:dyDescent="0.3">
      <c r="A9678">
        <v>9677</v>
      </c>
      <c r="B9678" s="2">
        <v>45736</v>
      </c>
      <c r="C9678" t="s">
        <v>15</v>
      </c>
      <c r="D9678" t="s">
        <v>19</v>
      </c>
      <c r="E9678" t="s">
        <v>36</v>
      </c>
      <c r="F9678" t="s">
        <v>121</v>
      </c>
      <c r="G9678">
        <v>4</v>
      </c>
      <c r="H9678" s="3">
        <v>1510.57</v>
      </c>
      <c r="I9678" s="3">
        <v>10882.59</v>
      </c>
    </row>
    <row r="9679" spans="1:9" x14ac:dyDescent="0.3">
      <c r="A9679">
        <v>9678</v>
      </c>
      <c r="B9679" s="2">
        <v>45744</v>
      </c>
      <c r="C9679" t="s">
        <v>14</v>
      </c>
      <c r="D9679" t="s">
        <v>16</v>
      </c>
      <c r="E9679" t="s">
        <v>96</v>
      </c>
      <c r="F9679" t="s">
        <v>122</v>
      </c>
      <c r="G9679">
        <v>5</v>
      </c>
      <c r="H9679" s="3">
        <v>1110.0999999999999</v>
      </c>
      <c r="I9679" s="3">
        <v>9996.86</v>
      </c>
    </row>
    <row r="9680" spans="1:9" x14ac:dyDescent="0.3">
      <c r="A9680">
        <v>9679</v>
      </c>
      <c r="B9680" s="2">
        <v>45721</v>
      </c>
      <c r="C9680" t="s">
        <v>13</v>
      </c>
      <c r="D9680" t="s">
        <v>18</v>
      </c>
      <c r="E9680" t="s">
        <v>101</v>
      </c>
      <c r="F9680" t="s">
        <v>122</v>
      </c>
      <c r="G9680">
        <v>9</v>
      </c>
      <c r="H9680" s="3">
        <v>433.1</v>
      </c>
      <c r="I9680" s="3">
        <v>7020.41</v>
      </c>
    </row>
    <row r="9681" spans="1:9" x14ac:dyDescent="0.3">
      <c r="A9681">
        <v>9680</v>
      </c>
      <c r="B9681" s="2">
        <v>45721</v>
      </c>
      <c r="C9681" t="s">
        <v>12</v>
      </c>
      <c r="D9681" t="s">
        <v>16</v>
      </c>
      <c r="E9681" t="s">
        <v>42</v>
      </c>
      <c r="F9681" t="s">
        <v>122</v>
      </c>
      <c r="G9681">
        <v>18</v>
      </c>
      <c r="H9681" s="3">
        <v>225.98</v>
      </c>
      <c r="I9681" s="3">
        <v>7326.12</v>
      </c>
    </row>
    <row r="9682" spans="1:9" x14ac:dyDescent="0.3">
      <c r="A9682">
        <v>9681</v>
      </c>
      <c r="B9682" s="2">
        <v>45740</v>
      </c>
      <c r="C9682" t="s">
        <v>13</v>
      </c>
      <c r="D9682" t="s">
        <v>16</v>
      </c>
      <c r="E9682" t="s">
        <v>80</v>
      </c>
      <c r="F9682" t="s">
        <v>122</v>
      </c>
      <c r="G9682">
        <v>16</v>
      </c>
      <c r="H9682" s="3">
        <v>481.14</v>
      </c>
      <c r="I9682" s="3">
        <v>13865.1</v>
      </c>
    </row>
    <row r="9683" spans="1:9" x14ac:dyDescent="0.3">
      <c r="A9683">
        <v>9682</v>
      </c>
      <c r="B9683" s="2">
        <v>45743</v>
      </c>
      <c r="C9683" t="s">
        <v>15</v>
      </c>
      <c r="D9683" t="s">
        <v>16</v>
      </c>
      <c r="E9683" t="s">
        <v>38</v>
      </c>
      <c r="F9683" t="s">
        <v>122</v>
      </c>
      <c r="G9683">
        <v>6</v>
      </c>
      <c r="H9683" s="3">
        <v>1672.02</v>
      </c>
      <c r="I9683" s="3">
        <v>18068.59</v>
      </c>
    </row>
    <row r="9684" spans="1:9" x14ac:dyDescent="0.3">
      <c r="A9684">
        <v>9683</v>
      </c>
      <c r="B9684" s="2">
        <v>45730</v>
      </c>
      <c r="C9684" t="s">
        <v>13</v>
      </c>
      <c r="D9684" t="s">
        <v>18</v>
      </c>
      <c r="E9684" t="s">
        <v>110</v>
      </c>
      <c r="F9684" t="s">
        <v>122</v>
      </c>
      <c r="G9684">
        <v>6</v>
      </c>
      <c r="H9684" s="3">
        <v>315.89999999999998</v>
      </c>
      <c r="I9684" s="3">
        <v>3413.76</v>
      </c>
    </row>
    <row r="9685" spans="1:9" x14ac:dyDescent="0.3">
      <c r="A9685">
        <v>9684</v>
      </c>
      <c r="B9685" s="2">
        <v>45743</v>
      </c>
      <c r="C9685" t="s">
        <v>9</v>
      </c>
      <c r="D9685" t="s">
        <v>16</v>
      </c>
      <c r="E9685" t="s">
        <v>33</v>
      </c>
      <c r="F9685" t="s">
        <v>121</v>
      </c>
      <c r="G9685">
        <v>20</v>
      </c>
      <c r="H9685" s="3">
        <v>448.2</v>
      </c>
      <c r="I9685" s="3">
        <v>16144.83</v>
      </c>
    </row>
    <row r="9686" spans="1:9" x14ac:dyDescent="0.3">
      <c r="A9686">
        <v>9685</v>
      </c>
      <c r="B9686" s="2">
        <v>45728</v>
      </c>
      <c r="C9686" t="s">
        <v>11</v>
      </c>
      <c r="D9686" t="s">
        <v>17</v>
      </c>
      <c r="E9686" t="s">
        <v>55</v>
      </c>
      <c r="F9686" t="s">
        <v>122</v>
      </c>
      <c r="G9686">
        <v>6</v>
      </c>
      <c r="H9686" s="3">
        <v>1039.05</v>
      </c>
      <c r="I9686" s="3">
        <v>11228.43</v>
      </c>
    </row>
    <row r="9687" spans="1:9" x14ac:dyDescent="0.3">
      <c r="A9687">
        <v>9686</v>
      </c>
      <c r="B9687" s="2">
        <v>45745</v>
      </c>
      <c r="C9687" t="s">
        <v>10</v>
      </c>
      <c r="D9687" t="s">
        <v>18</v>
      </c>
      <c r="E9687" t="s">
        <v>101</v>
      </c>
      <c r="F9687" t="s">
        <v>121</v>
      </c>
      <c r="G9687">
        <v>7</v>
      </c>
      <c r="H9687" s="3">
        <v>784.42</v>
      </c>
      <c r="I9687" s="3">
        <v>9889.59</v>
      </c>
    </row>
    <row r="9688" spans="1:9" x14ac:dyDescent="0.3">
      <c r="A9688">
        <v>9687</v>
      </c>
      <c r="B9688" s="2">
        <v>45729</v>
      </c>
      <c r="C9688" t="s">
        <v>10</v>
      </c>
      <c r="D9688" t="s">
        <v>19</v>
      </c>
      <c r="E9688" t="s">
        <v>48</v>
      </c>
      <c r="F9688" t="s">
        <v>122</v>
      </c>
      <c r="G9688">
        <v>9</v>
      </c>
      <c r="H9688" s="3">
        <v>743.95</v>
      </c>
      <c r="I9688" s="3">
        <v>12059.18</v>
      </c>
    </row>
    <row r="9689" spans="1:9" x14ac:dyDescent="0.3">
      <c r="A9689">
        <v>9688</v>
      </c>
      <c r="B9689" s="2">
        <v>45720</v>
      </c>
      <c r="C9689" t="s">
        <v>10</v>
      </c>
      <c r="D9689" t="s">
        <v>20</v>
      </c>
      <c r="E9689" t="s">
        <v>31</v>
      </c>
      <c r="F9689" t="s">
        <v>122</v>
      </c>
      <c r="G9689">
        <v>1</v>
      </c>
      <c r="H9689" s="3">
        <v>891.04</v>
      </c>
      <c r="I9689" s="3">
        <v>1604.83</v>
      </c>
    </row>
    <row r="9690" spans="1:9" x14ac:dyDescent="0.3">
      <c r="A9690">
        <v>9689</v>
      </c>
      <c r="B9690" s="2">
        <v>45723</v>
      </c>
      <c r="C9690" t="s">
        <v>15</v>
      </c>
      <c r="D9690" t="s">
        <v>18</v>
      </c>
      <c r="E9690" t="s">
        <v>74</v>
      </c>
      <c r="F9690" t="s">
        <v>121</v>
      </c>
      <c r="G9690">
        <v>5</v>
      </c>
      <c r="H9690" s="3">
        <v>1796.22</v>
      </c>
      <c r="I9690" s="3">
        <v>16175.62</v>
      </c>
    </row>
    <row r="9691" spans="1:9" x14ac:dyDescent="0.3">
      <c r="A9691">
        <v>9690</v>
      </c>
      <c r="B9691" s="2">
        <v>45740</v>
      </c>
      <c r="C9691" t="s">
        <v>13</v>
      </c>
      <c r="D9691" t="s">
        <v>16</v>
      </c>
      <c r="E9691" t="s">
        <v>74</v>
      </c>
      <c r="F9691" t="s">
        <v>122</v>
      </c>
      <c r="G9691">
        <v>14</v>
      </c>
      <c r="H9691" s="3">
        <v>444.29</v>
      </c>
      <c r="I9691" s="3">
        <v>11202.79</v>
      </c>
    </row>
    <row r="9692" spans="1:9" x14ac:dyDescent="0.3">
      <c r="A9692">
        <v>9691</v>
      </c>
      <c r="B9692" s="2">
        <v>45739</v>
      </c>
      <c r="C9692" t="s">
        <v>11</v>
      </c>
      <c r="D9692" t="s">
        <v>16</v>
      </c>
      <c r="E9692" t="s">
        <v>81</v>
      </c>
      <c r="F9692" t="s">
        <v>121</v>
      </c>
      <c r="G9692">
        <v>10</v>
      </c>
      <c r="H9692" s="3">
        <v>806.53</v>
      </c>
      <c r="I9692" s="3">
        <v>14526.2</v>
      </c>
    </row>
    <row r="9693" spans="1:9" x14ac:dyDescent="0.3">
      <c r="A9693">
        <v>9692</v>
      </c>
      <c r="B9693" s="2">
        <v>45733</v>
      </c>
      <c r="C9693" t="s">
        <v>15</v>
      </c>
      <c r="D9693" t="s">
        <v>18</v>
      </c>
      <c r="E9693" t="s">
        <v>50</v>
      </c>
      <c r="F9693" t="s">
        <v>122</v>
      </c>
      <c r="G9693">
        <v>9</v>
      </c>
      <c r="H9693" s="3">
        <v>1400.61</v>
      </c>
      <c r="I9693" s="3">
        <v>22703.42</v>
      </c>
    </row>
    <row r="9694" spans="1:9" x14ac:dyDescent="0.3">
      <c r="A9694">
        <v>9693</v>
      </c>
      <c r="B9694" s="2">
        <v>45720</v>
      </c>
      <c r="C9694" t="s">
        <v>12</v>
      </c>
      <c r="D9694" t="s">
        <v>17</v>
      </c>
      <c r="E9694" t="s">
        <v>68</v>
      </c>
      <c r="F9694" t="s">
        <v>121</v>
      </c>
      <c r="G9694">
        <v>14</v>
      </c>
      <c r="H9694" s="3">
        <v>157.55000000000001</v>
      </c>
      <c r="I9694" s="3">
        <v>3972.63</v>
      </c>
    </row>
    <row r="9695" spans="1:9" x14ac:dyDescent="0.3">
      <c r="A9695">
        <v>9694</v>
      </c>
      <c r="B9695" s="2">
        <v>45729</v>
      </c>
      <c r="C9695" t="s">
        <v>14</v>
      </c>
      <c r="D9695" t="s">
        <v>16</v>
      </c>
      <c r="E9695" t="s">
        <v>82</v>
      </c>
      <c r="F9695" t="s">
        <v>121</v>
      </c>
      <c r="G9695">
        <v>8</v>
      </c>
      <c r="H9695" s="3">
        <v>1453.33</v>
      </c>
      <c r="I9695" s="3">
        <v>20940.439999999999</v>
      </c>
    </row>
    <row r="9696" spans="1:9" x14ac:dyDescent="0.3">
      <c r="A9696">
        <v>9695</v>
      </c>
      <c r="B9696" s="2">
        <v>45730</v>
      </c>
      <c r="C9696" t="s">
        <v>13</v>
      </c>
      <c r="D9696" t="s">
        <v>16</v>
      </c>
      <c r="E9696" t="s">
        <v>96</v>
      </c>
      <c r="F9696" t="s">
        <v>122</v>
      </c>
      <c r="G9696">
        <v>19</v>
      </c>
      <c r="H9696" s="3">
        <v>307.27</v>
      </c>
      <c r="I9696" s="3">
        <v>10514.9</v>
      </c>
    </row>
    <row r="9697" spans="1:9" x14ac:dyDescent="0.3">
      <c r="A9697">
        <v>9696</v>
      </c>
      <c r="B9697" s="2">
        <v>45734</v>
      </c>
      <c r="C9697" t="s">
        <v>15</v>
      </c>
      <c r="D9697" t="s">
        <v>19</v>
      </c>
      <c r="E9697" t="s">
        <v>22</v>
      </c>
      <c r="F9697" t="s">
        <v>121</v>
      </c>
      <c r="G9697">
        <v>1</v>
      </c>
      <c r="H9697" s="3">
        <v>1498.76</v>
      </c>
      <c r="I9697" s="3">
        <v>2699.38</v>
      </c>
    </row>
    <row r="9698" spans="1:9" x14ac:dyDescent="0.3">
      <c r="A9698">
        <v>9697</v>
      </c>
      <c r="B9698" s="2">
        <v>45747</v>
      </c>
      <c r="C9698" t="s">
        <v>14</v>
      </c>
      <c r="D9698" t="s">
        <v>18</v>
      </c>
      <c r="E9698" t="s">
        <v>71</v>
      </c>
      <c r="F9698" t="s">
        <v>122</v>
      </c>
      <c r="G9698">
        <v>5</v>
      </c>
      <c r="H9698" s="3">
        <v>1499.47</v>
      </c>
      <c r="I9698" s="3">
        <v>13503.28</v>
      </c>
    </row>
    <row r="9699" spans="1:9" x14ac:dyDescent="0.3">
      <c r="A9699">
        <v>9698</v>
      </c>
      <c r="B9699" s="2">
        <v>45745</v>
      </c>
      <c r="C9699" t="s">
        <v>13</v>
      </c>
      <c r="D9699" t="s">
        <v>16</v>
      </c>
      <c r="E9699" t="s">
        <v>32</v>
      </c>
      <c r="F9699" t="s">
        <v>122</v>
      </c>
      <c r="G9699">
        <v>14</v>
      </c>
      <c r="H9699" s="3">
        <v>307.47000000000003</v>
      </c>
      <c r="I9699" s="3">
        <v>7752.87</v>
      </c>
    </row>
    <row r="9700" spans="1:9" x14ac:dyDescent="0.3">
      <c r="A9700">
        <v>9699</v>
      </c>
      <c r="B9700" s="2">
        <v>45722</v>
      </c>
      <c r="C9700" t="s">
        <v>11</v>
      </c>
      <c r="D9700" t="s">
        <v>16</v>
      </c>
      <c r="E9700" t="s">
        <v>59</v>
      </c>
      <c r="F9700" t="s">
        <v>122</v>
      </c>
      <c r="G9700">
        <v>10</v>
      </c>
      <c r="H9700" s="3">
        <v>1024.3800000000001</v>
      </c>
      <c r="I9700" s="3">
        <v>18449.84</v>
      </c>
    </row>
    <row r="9701" spans="1:9" x14ac:dyDescent="0.3">
      <c r="A9701">
        <v>9700</v>
      </c>
      <c r="B9701" s="2">
        <v>45727</v>
      </c>
      <c r="C9701" t="s">
        <v>9</v>
      </c>
      <c r="D9701" t="s">
        <v>20</v>
      </c>
      <c r="E9701" t="s">
        <v>116</v>
      </c>
      <c r="F9701" t="s">
        <v>121</v>
      </c>
      <c r="G9701">
        <v>8</v>
      </c>
      <c r="H9701" s="3">
        <v>558.41999999999996</v>
      </c>
      <c r="I9701" s="3">
        <v>8046.04</v>
      </c>
    </row>
    <row r="9702" spans="1:9" x14ac:dyDescent="0.3">
      <c r="A9702">
        <v>9701</v>
      </c>
      <c r="B9702" s="2">
        <v>45728</v>
      </c>
      <c r="C9702" t="s">
        <v>13</v>
      </c>
      <c r="D9702" t="s">
        <v>20</v>
      </c>
      <c r="E9702" t="s">
        <v>25</v>
      </c>
      <c r="F9702" t="s">
        <v>122</v>
      </c>
      <c r="G9702">
        <v>16</v>
      </c>
      <c r="H9702" s="3">
        <v>482.64</v>
      </c>
      <c r="I9702" s="3">
        <v>13908.32</v>
      </c>
    </row>
    <row r="9703" spans="1:9" x14ac:dyDescent="0.3">
      <c r="A9703">
        <v>9702</v>
      </c>
      <c r="B9703" s="2">
        <v>45735</v>
      </c>
      <c r="C9703" t="s">
        <v>12</v>
      </c>
      <c r="D9703" t="s">
        <v>16</v>
      </c>
      <c r="E9703" t="s">
        <v>21</v>
      </c>
      <c r="F9703" t="s">
        <v>122</v>
      </c>
      <c r="G9703">
        <v>18</v>
      </c>
      <c r="H9703" s="3">
        <v>193.94</v>
      </c>
      <c r="I9703" s="3">
        <v>6287.4</v>
      </c>
    </row>
    <row r="9704" spans="1:9" x14ac:dyDescent="0.3">
      <c r="A9704">
        <v>9703</v>
      </c>
      <c r="B9704" s="2">
        <v>45729</v>
      </c>
      <c r="C9704" t="s">
        <v>13</v>
      </c>
      <c r="D9704" t="s">
        <v>18</v>
      </c>
      <c r="E9704" t="s">
        <v>46</v>
      </c>
      <c r="F9704" t="s">
        <v>121</v>
      </c>
      <c r="G9704">
        <v>7</v>
      </c>
      <c r="H9704" s="3">
        <v>309.20999999999998</v>
      </c>
      <c r="I9704" s="3">
        <v>3898.37</v>
      </c>
    </row>
    <row r="9705" spans="1:9" x14ac:dyDescent="0.3">
      <c r="A9705">
        <v>9704</v>
      </c>
      <c r="B9705" s="2">
        <v>45720</v>
      </c>
      <c r="C9705" t="s">
        <v>11</v>
      </c>
      <c r="D9705" t="s">
        <v>18</v>
      </c>
      <c r="E9705" t="s">
        <v>36</v>
      </c>
      <c r="F9705" t="s">
        <v>121</v>
      </c>
      <c r="G9705">
        <v>4</v>
      </c>
      <c r="H9705" s="3">
        <v>817.69</v>
      </c>
      <c r="I9705" s="3">
        <v>5890.88</v>
      </c>
    </row>
    <row r="9706" spans="1:9" x14ac:dyDescent="0.3">
      <c r="A9706">
        <v>9705</v>
      </c>
      <c r="B9706" s="2">
        <v>45721</v>
      </c>
      <c r="C9706" t="s">
        <v>11</v>
      </c>
      <c r="D9706" t="s">
        <v>18</v>
      </c>
      <c r="E9706" t="s">
        <v>99</v>
      </c>
      <c r="F9706" t="s">
        <v>121</v>
      </c>
      <c r="G9706">
        <v>5</v>
      </c>
      <c r="H9706" s="3">
        <v>1150.57</v>
      </c>
      <c r="I9706" s="3">
        <v>10361.31</v>
      </c>
    </row>
    <row r="9707" spans="1:9" x14ac:dyDescent="0.3">
      <c r="A9707">
        <v>9706</v>
      </c>
      <c r="B9707" s="2">
        <v>45743</v>
      </c>
      <c r="C9707" t="s">
        <v>11</v>
      </c>
      <c r="D9707" t="s">
        <v>17</v>
      </c>
      <c r="E9707" t="s">
        <v>67</v>
      </c>
      <c r="F9707" t="s">
        <v>121</v>
      </c>
      <c r="G9707">
        <v>7</v>
      </c>
      <c r="H9707" s="3">
        <v>1129.29</v>
      </c>
      <c r="I9707" s="3">
        <v>14237.54</v>
      </c>
    </row>
    <row r="9708" spans="1:9" x14ac:dyDescent="0.3">
      <c r="A9708">
        <v>9707</v>
      </c>
      <c r="B9708" s="2">
        <v>45727</v>
      </c>
      <c r="C9708" t="s">
        <v>9</v>
      </c>
      <c r="D9708" t="s">
        <v>18</v>
      </c>
      <c r="E9708" t="s">
        <v>60</v>
      </c>
      <c r="F9708" t="s">
        <v>121</v>
      </c>
      <c r="G9708">
        <v>8</v>
      </c>
      <c r="H9708" s="3">
        <v>574.94000000000005</v>
      </c>
      <c r="I9708" s="3">
        <v>8284.07</v>
      </c>
    </row>
    <row r="9709" spans="1:9" x14ac:dyDescent="0.3">
      <c r="A9709">
        <v>9708</v>
      </c>
      <c r="B9709" s="2">
        <v>45744</v>
      </c>
      <c r="C9709" t="s">
        <v>12</v>
      </c>
      <c r="D9709" t="s">
        <v>16</v>
      </c>
      <c r="E9709" t="s">
        <v>111</v>
      </c>
      <c r="F9709" t="s">
        <v>121</v>
      </c>
      <c r="G9709">
        <v>17</v>
      </c>
      <c r="H9709" s="3">
        <v>245.03</v>
      </c>
      <c r="I9709" s="3">
        <v>7502.39</v>
      </c>
    </row>
    <row r="9710" spans="1:9" x14ac:dyDescent="0.3">
      <c r="A9710">
        <v>9709</v>
      </c>
      <c r="B9710" s="2">
        <v>45720</v>
      </c>
      <c r="C9710" t="s">
        <v>9</v>
      </c>
      <c r="D9710" t="s">
        <v>18</v>
      </c>
      <c r="E9710" t="s">
        <v>77</v>
      </c>
      <c r="F9710" t="s">
        <v>121</v>
      </c>
      <c r="G9710">
        <v>13</v>
      </c>
      <c r="H9710" s="3">
        <v>474.98</v>
      </c>
      <c r="I9710" s="3">
        <v>11121.16</v>
      </c>
    </row>
    <row r="9711" spans="1:9" x14ac:dyDescent="0.3">
      <c r="A9711">
        <v>9710</v>
      </c>
      <c r="B9711" s="2">
        <v>45728</v>
      </c>
      <c r="C9711" t="s">
        <v>9</v>
      </c>
      <c r="D9711" t="s">
        <v>19</v>
      </c>
      <c r="E9711" t="s">
        <v>98</v>
      </c>
      <c r="F9711" t="s">
        <v>122</v>
      </c>
      <c r="G9711">
        <v>19</v>
      </c>
      <c r="H9711" s="3">
        <v>519.77</v>
      </c>
      <c r="I9711" s="3">
        <v>17786.740000000002</v>
      </c>
    </row>
    <row r="9712" spans="1:9" x14ac:dyDescent="0.3">
      <c r="A9712">
        <v>9711</v>
      </c>
      <c r="B9712" s="2">
        <v>45724</v>
      </c>
      <c r="C9712" t="s">
        <v>9</v>
      </c>
      <c r="D9712" t="s">
        <v>16</v>
      </c>
      <c r="E9712" t="s">
        <v>28</v>
      </c>
      <c r="F9712" t="s">
        <v>121</v>
      </c>
      <c r="G9712">
        <v>7</v>
      </c>
      <c r="H9712" s="3">
        <v>560.66</v>
      </c>
      <c r="I9712" s="3">
        <v>7068.53</v>
      </c>
    </row>
    <row r="9713" spans="1:9" x14ac:dyDescent="0.3">
      <c r="A9713">
        <v>9712</v>
      </c>
      <c r="B9713" s="2">
        <v>45740</v>
      </c>
      <c r="C9713" t="s">
        <v>12</v>
      </c>
      <c r="D9713" t="s">
        <v>16</v>
      </c>
      <c r="E9713" t="s">
        <v>27</v>
      </c>
      <c r="F9713" t="s">
        <v>122</v>
      </c>
      <c r="G9713">
        <v>17</v>
      </c>
      <c r="H9713" s="3">
        <v>188.12</v>
      </c>
      <c r="I9713" s="3">
        <v>5759.91</v>
      </c>
    </row>
    <row r="9714" spans="1:9" x14ac:dyDescent="0.3">
      <c r="A9714">
        <v>9713</v>
      </c>
      <c r="B9714" s="2">
        <v>45721</v>
      </c>
      <c r="C9714" t="s">
        <v>12</v>
      </c>
      <c r="D9714" t="s">
        <v>17</v>
      </c>
      <c r="E9714" t="s">
        <v>83</v>
      </c>
      <c r="F9714" t="s">
        <v>122</v>
      </c>
      <c r="G9714">
        <v>10</v>
      </c>
      <c r="H9714" s="3">
        <v>230.55</v>
      </c>
      <c r="I9714" s="3">
        <v>4152.38</v>
      </c>
    </row>
    <row r="9715" spans="1:9" x14ac:dyDescent="0.3">
      <c r="A9715">
        <v>9714</v>
      </c>
      <c r="B9715" s="2">
        <v>45719</v>
      </c>
      <c r="C9715" t="s">
        <v>13</v>
      </c>
      <c r="D9715" t="s">
        <v>16</v>
      </c>
      <c r="E9715" t="s">
        <v>21</v>
      </c>
      <c r="F9715" t="s">
        <v>122</v>
      </c>
      <c r="G9715">
        <v>17</v>
      </c>
      <c r="H9715" s="3">
        <v>302.89</v>
      </c>
      <c r="I9715" s="3">
        <v>9273.9599999999991</v>
      </c>
    </row>
    <row r="9716" spans="1:9" x14ac:dyDescent="0.3">
      <c r="A9716">
        <v>9715</v>
      </c>
      <c r="B9716" s="2">
        <v>45717</v>
      </c>
      <c r="C9716" t="s">
        <v>9</v>
      </c>
      <c r="D9716" t="s">
        <v>19</v>
      </c>
      <c r="E9716" t="s">
        <v>88</v>
      </c>
      <c r="F9716" t="s">
        <v>122</v>
      </c>
      <c r="G9716">
        <v>5</v>
      </c>
      <c r="H9716" s="3">
        <v>539.11</v>
      </c>
      <c r="I9716" s="3">
        <v>4854.88</v>
      </c>
    </row>
    <row r="9717" spans="1:9" x14ac:dyDescent="0.3">
      <c r="A9717">
        <v>9716</v>
      </c>
      <c r="B9717" s="2">
        <v>45727</v>
      </c>
      <c r="C9717" t="s">
        <v>11</v>
      </c>
      <c r="D9717" t="s">
        <v>20</v>
      </c>
      <c r="E9717" t="s">
        <v>21</v>
      </c>
      <c r="F9717" t="s">
        <v>121</v>
      </c>
      <c r="G9717">
        <v>8</v>
      </c>
      <c r="H9717" s="3">
        <v>903.11</v>
      </c>
      <c r="I9717" s="3">
        <v>13012.54</v>
      </c>
    </row>
    <row r="9718" spans="1:9" x14ac:dyDescent="0.3">
      <c r="A9718">
        <v>9717</v>
      </c>
      <c r="B9718" s="2">
        <v>45728</v>
      </c>
      <c r="C9718" t="s">
        <v>15</v>
      </c>
      <c r="D9718" t="s">
        <v>17</v>
      </c>
      <c r="E9718" t="s">
        <v>24</v>
      </c>
      <c r="F9718" t="s">
        <v>121</v>
      </c>
      <c r="G9718">
        <v>9</v>
      </c>
      <c r="H9718" s="3">
        <v>1487.72</v>
      </c>
      <c r="I9718" s="3">
        <v>24115.439999999999</v>
      </c>
    </row>
    <row r="9719" spans="1:9" x14ac:dyDescent="0.3">
      <c r="A9719">
        <v>9718</v>
      </c>
      <c r="B9719" s="2">
        <v>45720</v>
      </c>
      <c r="C9719" t="s">
        <v>15</v>
      </c>
      <c r="D9719" t="s">
        <v>19</v>
      </c>
      <c r="E9719" t="s">
        <v>103</v>
      </c>
      <c r="F9719" t="s">
        <v>121</v>
      </c>
      <c r="G9719">
        <v>4</v>
      </c>
      <c r="H9719" s="3">
        <v>1776.42</v>
      </c>
      <c r="I9719" s="3">
        <v>12797.85</v>
      </c>
    </row>
    <row r="9720" spans="1:9" x14ac:dyDescent="0.3">
      <c r="A9720">
        <v>9719</v>
      </c>
      <c r="B9720" s="2">
        <v>45747</v>
      </c>
      <c r="C9720" t="s">
        <v>10</v>
      </c>
      <c r="D9720" t="s">
        <v>20</v>
      </c>
      <c r="E9720" t="s">
        <v>21</v>
      </c>
      <c r="F9720" t="s">
        <v>122</v>
      </c>
      <c r="G9720">
        <v>9</v>
      </c>
      <c r="H9720" s="3">
        <v>770.03</v>
      </c>
      <c r="I9720" s="3">
        <v>12481.93</v>
      </c>
    </row>
    <row r="9721" spans="1:9" x14ac:dyDescent="0.3">
      <c r="A9721">
        <v>9720</v>
      </c>
      <c r="B9721" s="2">
        <v>45717</v>
      </c>
      <c r="C9721" t="s">
        <v>11</v>
      </c>
      <c r="D9721" t="s">
        <v>16</v>
      </c>
      <c r="E9721" t="s">
        <v>71</v>
      </c>
      <c r="F9721" t="s">
        <v>121</v>
      </c>
      <c r="G9721">
        <v>6</v>
      </c>
      <c r="H9721" s="3">
        <v>1014.12</v>
      </c>
      <c r="I9721" s="3">
        <v>10959.03</v>
      </c>
    </row>
    <row r="9722" spans="1:9" x14ac:dyDescent="0.3">
      <c r="A9722">
        <v>9721</v>
      </c>
      <c r="B9722" s="2">
        <v>45747</v>
      </c>
      <c r="C9722" t="s">
        <v>13</v>
      </c>
      <c r="D9722" t="s">
        <v>16</v>
      </c>
      <c r="E9722" t="s">
        <v>66</v>
      </c>
      <c r="F9722" t="s">
        <v>121</v>
      </c>
      <c r="G9722">
        <v>17</v>
      </c>
      <c r="H9722" s="3">
        <v>411.72</v>
      </c>
      <c r="I9722" s="3">
        <v>12606.15</v>
      </c>
    </row>
    <row r="9723" spans="1:9" x14ac:dyDescent="0.3">
      <c r="A9723">
        <v>9722</v>
      </c>
      <c r="B9723" s="2">
        <v>45719</v>
      </c>
      <c r="C9723" t="s">
        <v>15</v>
      </c>
      <c r="D9723" t="s">
        <v>16</v>
      </c>
      <c r="E9723" t="s">
        <v>116</v>
      </c>
      <c r="F9723" t="s">
        <v>121</v>
      </c>
      <c r="G9723">
        <v>10</v>
      </c>
      <c r="H9723" s="3">
        <v>1512.71</v>
      </c>
      <c r="I9723" s="3">
        <v>27245.02</v>
      </c>
    </row>
    <row r="9724" spans="1:9" x14ac:dyDescent="0.3">
      <c r="A9724">
        <v>9723</v>
      </c>
      <c r="B9724" s="2">
        <v>45717</v>
      </c>
      <c r="C9724" t="s">
        <v>13</v>
      </c>
      <c r="D9724" t="s">
        <v>16</v>
      </c>
      <c r="E9724" t="s">
        <v>59</v>
      </c>
      <c r="F9724" t="s">
        <v>121</v>
      </c>
      <c r="G9724">
        <v>6</v>
      </c>
      <c r="H9724" s="3">
        <v>447.53</v>
      </c>
      <c r="I9724" s="3">
        <v>4836.21</v>
      </c>
    </row>
    <row r="9725" spans="1:9" x14ac:dyDescent="0.3">
      <c r="A9725">
        <v>9724</v>
      </c>
      <c r="B9725" s="2">
        <v>45732</v>
      </c>
      <c r="C9725" t="s">
        <v>12</v>
      </c>
      <c r="D9725" t="s">
        <v>16</v>
      </c>
      <c r="E9725" t="s">
        <v>43</v>
      </c>
      <c r="F9725" t="s">
        <v>122</v>
      </c>
      <c r="G9725">
        <v>17</v>
      </c>
      <c r="H9725" s="3">
        <v>202.88</v>
      </c>
      <c r="I9725" s="3">
        <v>6211.83</v>
      </c>
    </row>
    <row r="9726" spans="1:9" x14ac:dyDescent="0.3">
      <c r="A9726">
        <v>9725</v>
      </c>
      <c r="B9726" s="2">
        <v>45742</v>
      </c>
      <c r="C9726" t="s">
        <v>15</v>
      </c>
      <c r="D9726" t="s">
        <v>18</v>
      </c>
      <c r="E9726" t="s">
        <v>113</v>
      </c>
      <c r="F9726" t="s">
        <v>121</v>
      </c>
      <c r="G9726">
        <v>4</v>
      </c>
      <c r="H9726" s="3">
        <v>1747.65</v>
      </c>
      <c r="I9726" s="3">
        <v>12590.59</v>
      </c>
    </row>
    <row r="9727" spans="1:9" x14ac:dyDescent="0.3">
      <c r="A9727">
        <v>9726</v>
      </c>
      <c r="B9727" s="2">
        <v>45741</v>
      </c>
      <c r="C9727" t="s">
        <v>14</v>
      </c>
      <c r="D9727" t="s">
        <v>17</v>
      </c>
      <c r="E9727" t="s">
        <v>34</v>
      </c>
      <c r="F9727" t="s">
        <v>122</v>
      </c>
      <c r="G9727">
        <v>4</v>
      </c>
      <c r="H9727" s="3">
        <v>1198.26</v>
      </c>
      <c r="I9727" s="3">
        <v>8632.6200000000008</v>
      </c>
    </row>
    <row r="9728" spans="1:9" x14ac:dyDescent="0.3">
      <c r="A9728">
        <v>9727</v>
      </c>
      <c r="B9728" s="2">
        <v>45734</v>
      </c>
      <c r="C9728" t="s">
        <v>14</v>
      </c>
      <c r="D9728" t="s">
        <v>18</v>
      </c>
      <c r="E9728" t="s">
        <v>81</v>
      </c>
      <c r="F9728" t="s">
        <v>121</v>
      </c>
      <c r="G9728">
        <v>3</v>
      </c>
      <c r="H9728" s="3">
        <v>1334.3</v>
      </c>
      <c r="I9728" s="3">
        <v>7209.52</v>
      </c>
    </row>
    <row r="9729" spans="1:9" x14ac:dyDescent="0.3">
      <c r="A9729">
        <v>9728</v>
      </c>
      <c r="B9729" s="2">
        <v>45719</v>
      </c>
      <c r="C9729" t="s">
        <v>13</v>
      </c>
      <c r="D9729" t="s">
        <v>16</v>
      </c>
      <c r="E9729" t="s">
        <v>55</v>
      </c>
      <c r="F9729" t="s">
        <v>122</v>
      </c>
      <c r="G9729">
        <v>11</v>
      </c>
      <c r="H9729" s="3">
        <v>459.71</v>
      </c>
      <c r="I9729" s="3">
        <v>9107.69</v>
      </c>
    </row>
    <row r="9730" spans="1:9" x14ac:dyDescent="0.3">
      <c r="A9730">
        <v>9729</v>
      </c>
      <c r="B9730" s="2">
        <v>45745</v>
      </c>
      <c r="C9730" t="s">
        <v>14</v>
      </c>
      <c r="D9730" t="s">
        <v>16</v>
      </c>
      <c r="E9730" t="s">
        <v>38</v>
      </c>
      <c r="F9730" t="s">
        <v>122</v>
      </c>
      <c r="G9730">
        <v>9</v>
      </c>
      <c r="H9730" s="3">
        <v>1492.82</v>
      </c>
      <c r="I9730" s="3">
        <v>24198.11</v>
      </c>
    </row>
    <row r="9731" spans="1:9" x14ac:dyDescent="0.3">
      <c r="A9731">
        <v>9730</v>
      </c>
      <c r="B9731" s="2">
        <v>45743</v>
      </c>
      <c r="C9731" t="s">
        <v>11</v>
      </c>
      <c r="D9731" t="s">
        <v>19</v>
      </c>
      <c r="E9731" t="s">
        <v>32</v>
      </c>
      <c r="F9731" t="s">
        <v>121</v>
      </c>
      <c r="G9731">
        <v>6</v>
      </c>
      <c r="H9731" s="3">
        <v>1004.49</v>
      </c>
      <c r="I9731" s="3">
        <v>10854.96</v>
      </c>
    </row>
    <row r="9732" spans="1:9" x14ac:dyDescent="0.3">
      <c r="A9732">
        <v>9731</v>
      </c>
      <c r="B9732" s="2">
        <v>45745</v>
      </c>
      <c r="C9732" t="s">
        <v>10</v>
      </c>
      <c r="D9732" t="s">
        <v>18</v>
      </c>
      <c r="E9732" t="s">
        <v>50</v>
      </c>
      <c r="F9732" t="s">
        <v>122</v>
      </c>
      <c r="G9732">
        <v>1</v>
      </c>
      <c r="H9732" s="3">
        <v>702.75</v>
      </c>
      <c r="I9732" s="3">
        <v>1265.7</v>
      </c>
    </row>
    <row r="9733" spans="1:9" x14ac:dyDescent="0.3">
      <c r="A9733">
        <v>9732</v>
      </c>
      <c r="B9733" s="2">
        <v>45722</v>
      </c>
      <c r="C9733" t="s">
        <v>14</v>
      </c>
      <c r="D9733" t="s">
        <v>17</v>
      </c>
      <c r="E9733" t="s">
        <v>47</v>
      </c>
      <c r="F9733" t="s">
        <v>121</v>
      </c>
      <c r="G9733">
        <v>7</v>
      </c>
      <c r="H9733" s="3">
        <v>1457.18</v>
      </c>
      <c r="I9733" s="3">
        <v>18371.419999999998</v>
      </c>
    </row>
    <row r="9734" spans="1:9" x14ac:dyDescent="0.3">
      <c r="A9734">
        <v>9733</v>
      </c>
      <c r="B9734" s="2">
        <v>45725</v>
      </c>
      <c r="C9734" t="s">
        <v>14</v>
      </c>
      <c r="D9734" t="s">
        <v>16</v>
      </c>
      <c r="E9734" t="s">
        <v>45</v>
      </c>
      <c r="F9734" t="s">
        <v>121</v>
      </c>
      <c r="G9734">
        <v>3</v>
      </c>
      <c r="H9734" s="3">
        <v>1487.82</v>
      </c>
      <c r="I9734" s="3">
        <v>8039.02</v>
      </c>
    </row>
    <row r="9735" spans="1:9" x14ac:dyDescent="0.3">
      <c r="A9735">
        <v>9734</v>
      </c>
      <c r="B9735" s="2">
        <v>45736</v>
      </c>
      <c r="C9735" t="s">
        <v>12</v>
      </c>
      <c r="D9735" t="s">
        <v>17</v>
      </c>
      <c r="E9735" t="s">
        <v>54</v>
      </c>
      <c r="F9735" t="s">
        <v>122</v>
      </c>
      <c r="G9735">
        <v>9</v>
      </c>
      <c r="H9735" s="3">
        <v>178.4</v>
      </c>
      <c r="I9735" s="3">
        <v>2891.8</v>
      </c>
    </row>
    <row r="9736" spans="1:9" x14ac:dyDescent="0.3">
      <c r="A9736">
        <v>9735</v>
      </c>
      <c r="B9736" s="2">
        <v>45724</v>
      </c>
      <c r="C9736" t="s">
        <v>13</v>
      </c>
      <c r="D9736" t="s">
        <v>19</v>
      </c>
      <c r="E9736" t="s">
        <v>113</v>
      </c>
      <c r="F9736" t="s">
        <v>121</v>
      </c>
      <c r="G9736">
        <v>12</v>
      </c>
      <c r="H9736" s="3">
        <v>343.06</v>
      </c>
      <c r="I9736" s="3">
        <v>7414.52</v>
      </c>
    </row>
    <row r="9737" spans="1:9" x14ac:dyDescent="0.3">
      <c r="A9737">
        <v>9736</v>
      </c>
      <c r="B9737" s="2">
        <v>45735</v>
      </c>
      <c r="C9737" t="s">
        <v>12</v>
      </c>
      <c r="D9737" t="s">
        <v>16</v>
      </c>
      <c r="E9737" t="s">
        <v>40</v>
      </c>
      <c r="F9737" t="s">
        <v>122</v>
      </c>
      <c r="G9737">
        <v>5</v>
      </c>
      <c r="H9737" s="3">
        <v>212.16</v>
      </c>
      <c r="I9737" s="3">
        <v>1910.58</v>
      </c>
    </row>
    <row r="9738" spans="1:9" x14ac:dyDescent="0.3">
      <c r="A9738">
        <v>9737</v>
      </c>
      <c r="B9738" s="2">
        <v>45729</v>
      </c>
      <c r="C9738" t="s">
        <v>11</v>
      </c>
      <c r="D9738" t="s">
        <v>16</v>
      </c>
      <c r="E9738" t="s">
        <v>24</v>
      </c>
      <c r="F9738" t="s">
        <v>121</v>
      </c>
      <c r="G9738">
        <v>10</v>
      </c>
      <c r="H9738" s="3">
        <v>859.05</v>
      </c>
      <c r="I9738" s="3">
        <v>15472.12</v>
      </c>
    </row>
    <row r="9739" spans="1:9" x14ac:dyDescent="0.3">
      <c r="A9739">
        <v>9738</v>
      </c>
      <c r="B9739" s="2">
        <v>45720</v>
      </c>
      <c r="C9739" t="s">
        <v>14</v>
      </c>
      <c r="D9739" t="s">
        <v>16</v>
      </c>
      <c r="E9739" t="s">
        <v>89</v>
      </c>
      <c r="F9739" t="s">
        <v>122</v>
      </c>
      <c r="G9739">
        <v>8</v>
      </c>
      <c r="H9739" s="3">
        <v>1372.52</v>
      </c>
      <c r="I9739" s="3">
        <v>19776.080000000002</v>
      </c>
    </row>
    <row r="9740" spans="1:9" x14ac:dyDescent="0.3">
      <c r="A9740">
        <v>9739</v>
      </c>
      <c r="B9740" s="2">
        <v>45725</v>
      </c>
      <c r="C9740" t="s">
        <v>13</v>
      </c>
      <c r="D9740" t="s">
        <v>19</v>
      </c>
      <c r="E9740" t="s">
        <v>46</v>
      </c>
      <c r="F9740" t="s">
        <v>121</v>
      </c>
      <c r="G9740">
        <v>5</v>
      </c>
      <c r="H9740" s="3">
        <v>435.97</v>
      </c>
      <c r="I9740" s="3">
        <v>3926.07</v>
      </c>
    </row>
    <row r="9741" spans="1:9" x14ac:dyDescent="0.3">
      <c r="A9741">
        <v>9740</v>
      </c>
      <c r="B9741" s="2">
        <v>45744</v>
      </c>
      <c r="C9741" t="s">
        <v>15</v>
      </c>
      <c r="D9741" t="s">
        <v>17</v>
      </c>
      <c r="E9741" t="s">
        <v>73</v>
      </c>
      <c r="F9741" t="s">
        <v>122</v>
      </c>
      <c r="G9741">
        <v>9</v>
      </c>
      <c r="H9741" s="3">
        <v>1525.49</v>
      </c>
      <c r="I9741" s="3">
        <v>24727.68</v>
      </c>
    </row>
    <row r="9742" spans="1:9" x14ac:dyDescent="0.3">
      <c r="A9742">
        <v>9741</v>
      </c>
      <c r="B9742" s="2">
        <v>45745</v>
      </c>
      <c r="C9742" t="s">
        <v>12</v>
      </c>
      <c r="D9742" t="s">
        <v>18</v>
      </c>
      <c r="E9742" t="s">
        <v>56</v>
      </c>
      <c r="F9742" t="s">
        <v>121</v>
      </c>
      <c r="G9742">
        <v>14</v>
      </c>
      <c r="H9742" s="3">
        <v>232.63</v>
      </c>
      <c r="I9742" s="3">
        <v>5865.77</v>
      </c>
    </row>
    <row r="9743" spans="1:9" x14ac:dyDescent="0.3">
      <c r="A9743">
        <v>9742</v>
      </c>
      <c r="B9743" s="2">
        <v>45746</v>
      </c>
      <c r="C9743" t="s">
        <v>14</v>
      </c>
      <c r="D9743" t="s">
        <v>16</v>
      </c>
      <c r="E9743" t="s">
        <v>97</v>
      </c>
      <c r="F9743" t="s">
        <v>122</v>
      </c>
      <c r="G9743">
        <v>6</v>
      </c>
      <c r="H9743" s="3">
        <v>1206.1199999999999</v>
      </c>
      <c r="I9743" s="3">
        <v>13033.87</v>
      </c>
    </row>
    <row r="9744" spans="1:9" x14ac:dyDescent="0.3">
      <c r="A9744">
        <v>9743</v>
      </c>
      <c r="B9744" s="2">
        <v>45746</v>
      </c>
      <c r="C9744" t="s">
        <v>13</v>
      </c>
      <c r="D9744" t="s">
        <v>18</v>
      </c>
      <c r="E9744" t="s">
        <v>111</v>
      </c>
      <c r="F9744" t="s">
        <v>121</v>
      </c>
      <c r="G9744">
        <v>16</v>
      </c>
      <c r="H9744" s="3">
        <v>399.09</v>
      </c>
      <c r="I9744" s="3">
        <v>11500.65</v>
      </c>
    </row>
    <row r="9745" spans="1:9" x14ac:dyDescent="0.3">
      <c r="A9745">
        <v>9744</v>
      </c>
      <c r="B9745" s="2">
        <v>45736</v>
      </c>
      <c r="C9745" t="s">
        <v>9</v>
      </c>
      <c r="D9745" t="s">
        <v>20</v>
      </c>
      <c r="E9745" t="s">
        <v>67</v>
      </c>
      <c r="F9745" t="s">
        <v>122</v>
      </c>
      <c r="G9745">
        <v>12</v>
      </c>
      <c r="H9745" s="3">
        <v>452.66</v>
      </c>
      <c r="I9745" s="3">
        <v>9783.2900000000009</v>
      </c>
    </row>
    <row r="9746" spans="1:9" x14ac:dyDescent="0.3">
      <c r="A9746">
        <v>9745</v>
      </c>
      <c r="B9746" s="2">
        <v>45729</v>
      </c>
      <c r="C9746" t="s">
        <v>13</v>
      </c>
      <c r="D9746" t="s">
        <v>18</v>
      </c>
      <c r="E9746" t="s">
        <v>105</v>
      </c>
      <c r="F9746" t="s">
        <v>121</v>
      </c>
      <c r="G9746">
        <v>14</v>
      </c>
      <c r="H9746" s="3">
        <v>319.29000000000002</v>
      </c>
      <c r="I9746" s="3">
        <v>8050.91</v>
      </c>
    </row>
    <row r="9747" spans="1:9" x14ac:dyDescent="0.3">
      <c r="A9747">
        <v>9746</v>
      </c>
      <c r="B9747" s="2">
        <v>45744</v>
      </c>
      <c r="C9747" t="s">
        <v>13</v>
      </c>
      <c r="D9747" t="s">
        <v>16</v>
      </c>
      <c r="E9747" t="s">
        <v>63</v>
      </c>
      <c r="F9747" t="s">
        <v>122</v>
      </c>
      <c r="G9747">
        <v>5</v>
      </c>
      <c r="H9747" s="3">
        <v>389.44</v>
      </c>
      <c r="I9747" s="3">
        <v>3507.05</v>
      </c>
    </row>
    <row r="9748" spans="1:9" x14ac:dyDescent="0.3">
      <c r="A9748">
        <v>9747</v>
      </c>
      <c r="B9748" s="2">
        <v>45734</v>
      </c>
      <c r="C9748" t="s">
        <v>15</v>
      </c>
      <c r="D9748" t="s">
        <v>20</v>
      </c>
      <c r="E9748" t="s">
        <v>22</v>
      </c>
      <c r="F9748" t="s">
        <v>121</v>
      </c>
      <c r="G9748">
        <v>8</v>
      </c>
      <c r="H9748" s="3">
        <v>1426.2</v>
      </c>
      <c r="I9748" s="3">
        <v>20549.53</v>
      </c>
    </row>
    <row r="9749" spans="1:9" x14ac:dyDescent="0.3">
      <c r="A9749">
        <v>9748</v>
      </c>
      <c r="B9749" s="2">
        <v>45737</v>
      </c>
      <c r="C9749" t="s">
        <v>15</v>
      </c>
      <c r="D9749" t="s">
        <v>18</v>
      </c>
      <c r="E9749" t="s">
        <v>112</v>
      </c>
      <c r="F9749" t="s">
        <v>121</v>
      </c>
      <c r="G9749">
        <v>5</v>
      </c>
      <c r="H9749" s="3">
        <v>1597.55</v>
      </c>
      <c r="I9749" s="3">
        <v>14386.53</v>
      </c>
    </row>
    <row r="9750" spans="1:9" x14ac:dyDescent="0.3">
      <c r="A9750">
        <v>9749</v>
      </c>
      <c r="B9750" s="2">
        <v>45739</v>
      </c>
      <c r="C9750" t="s">
        <v>13</v>
      </c>
      <c r="D9750" t="s">
        <v>20</v>
      </c>
      <c r="E9750" t="s">
        <v>41</v>
      </c>
      <c r="F9750" t="s">
        <v>121</v>
      </c>
      <c r="G9750">
        <v>5</v>
      </c>
      <c r="H9750" s="3">
        <v>323.45</v>
      </c>
      <c r="I9750" s="3">
        <v>2912.79</v>
      </c>
    </row>
    <row r="9751" spans="1:9" x14ac:dyDescent="0.3">
      <c r="A9751">
        <v>9750</v>
      </c>
      <c r="B9751" s="2">
        <v>45725</v>
      </c>
      <c r="C9751" t="s">
        <v>13</v>
      </c>
      <c r="D9751" t="s">
        <v>18</v>
      </c>
      <c r="E9751" t="s">
        <v>52</v>
      </c>
      <c r="F9751" t="s">
        <v>122</v>
      </c>
      <c r="G9751">
        <v>16</v>
      </c>
      <c r="H9751" s="3">
        <v>485.25</v>
      </c>
      <c r="I9751" s="3">
        <v>13983.54</v>
      </c>
    </row>
    <row r="9752" spans="1:9" x14ac:dyDescent="0.3">
      <c r="A9752">
        <v>9751</v>
      </c>
      <c r="B9752" s="2">
        <v>45720</v>
      </c>
      <c r="C9752" t="s">
        <v>15</v>
      </c>
      <c r="D9752" t="s">
        <v>16</v>
      </c>
      <c r="E9752" t="s">
        <v>84</v>
      </c>
      <c r="F9752" t="s">
        <v>122</v>
      </c>
      <c r="G9752">
        <v>5</v>
      </c>
      <c r="H9752" s="3">
        <v>1741.58</v>
      </c>
      <c r="I9752" s="3">
        <v>15683.57</v>
      </c>
    </row>
    <row r="9753" spans="1:9" x14ac:dyDescent="0.3">
      <c r="A9753">
        <v>9752</v>
      </c>
      <c r="B9753" s="2">
        <v>45742</v>
      </c>
      <c r="C9753" t="s">
        <v>10</v>
      </c>
      <c r="D9753" t="s">
        <v>20</v>
      </c>
      <c r="E9753" t="s">
        <v>83</v>
      </c>
      <c r="F9753" t="s">
        <v>122</v>
      </c>
      <c r="G9753">
        <v>7</v>
      </c>
      <c r="H9753" s="3">
        <v>848.74</v>
      </c>
      <c r="I9753" s="3">
        <v>10700.5</v>
      </c>
    </row>
    <row r="9754" spans="1:9" x14ac:dyDescent="0.3">
      <c r="A9754">
        <v>9753</v>
      </c>
      <c r="B9754" s="2">
        <v>45727</v>
      </c>
      <c r="C9754" t="s">
        <v>9</v>
      </c>
      <c r="D9754" t="s">
        <v>19</v>
      </c>
      <c r="E9754" t="s">
        <v>79</v>
      </c>
      <c r="F9754" t="s">
        <v>122</v>
      </c>
      <c r="G9754">
        <v>19</v>
      </c>
      <c r="H9754" s="3">
        <v>404.72</v>
      </c>
      <c r="I9754" s="3">
        <v>13849.68</v>
      </c>
    </row>
    <row r="9755" spans="1:9" x14ac:dyDescent="0.3">
      <c r="A9755">
        <v>9754</v>
      </c>
      <c r="B9755" s="2">
        <v>45718</v>
      </c>
      <c r="C9755" t="s">
        <v>11</v>
      </c>
      <c r="D9755" t="s">
        <v>16</v>
      </c>
      <c r="E9755" t="s">
        <v>60</v>
      </c>
      <c r="F9755" t="s">
        <v>122</v>
      </c>
      <c r="G9755">
        <v>3</v>
      </c>
      <c r="H9755" s="3">
        <v>1062.3599999999999</v>
      </c>
      <c r="I9755" s="3">
        <v>5740.17</v>
      </c>
    </row>
    <row r="9756" spans="1:9" x14ac:dyDescent="0.3">
      <c r="A9756">
        <v>9755</v>
      </c>
      <c r="B9756" s="2">
        <v>45728</v>
      </c>
      <c r="C9756" t="s">
        <v>9</v>
      </c>
      <c r="D9756" t="s">
        <v>18</v>
      </c>
      <c r="E9756" t="s">
        <v>107</v>
      </c>
      <c r="F9756" t="s">
        <v>121</v>
      </c>
      <c r="G9756">
        <v>5</v>
      </c>
      <c r="H9756" s="3">
        <v>591.29</v>
      </c>
      <c r="I9756" s="3">
        <v>5324.78</v>
      </c>
    </row>
    <row r="9757" spans="1:9" x14ac:dyDescent="0.3">
      <c r="A9757">
        <v>9756</v>
      </c>
      <c r="B9757" s="2">
        <v>45746</v>
      </c>
      <c r="C9757" t="s">
        <v>15</v>
      </c>
      <c r="D9757" t="s">
        <v>20</v>
      </c>
      <c r="E9757" t="s">
        <v>111</v>
      </c>
      <c r="F9757" t="s">
        <v>121</v>
      </c>
      <c r="G9757">
        <v>10</v>
      </c>
      <c r="H9757" s="3">
        <v>1668.32</v>
      </c>
      <c r="I9757" s="3">
        <v>30047.67</v>
      </c>
    </row>
    <row r="9758" spans="1:9" x14ac:dyDescent="0.3">
      <c r="A9758">
        <v>9757</v>
      </c>
      <c r="B9758" s="2">
        <v>45737</v>
      </c>
      <c r="C9758" t="s">
        <v>11</v>
      </c>
      <c r="D9758" t="s">
        <v>18</v>
      </c>
      <c r="E9758" t="s">
        <v>111</v>
      </c>
      <c r="F9758" t="s">
        <v>122</v>
      </c>
      <c r="G9758">
        <v>7</v>
      </c>
      <c r="H9758" s="3">
        <v>833.19</v>
      </c>
      <c r="I9758" s="3">
        <v>10504.46</v>
      </c>
    </row>
    <row r="9759" spans="1:9" x14ac:dyDescent="0.3">
      <c r="A9759">
        <v>9758</v>
      </c>
      <c r="B9759" s="2">
        <v>45737</v>
      </c>
      <c r="C9759" t="s">
        <v>15</v>
      </c>
      <c r="D9759" t="s">
        <v>17</v>
      </c>
      <c r="E9759" t="s">
        <v>118</v>
      </c>
      <c r="F9759" t="s">
        <v>121</v>
      </c>
      <c r="G9759">
        <v>9</v>
      </c>
      <c r="H9759" s="3">
        <v>1419.62</v>
      </c>
      <c r="I9759" s="3">
        <v>23011.56</v>
      </c>
    </row>
    <row r="9760" spans="1:9" x14ac:dyDescent="0.3">
      <c r="A9760">
        <v>9759</v>
      </c>
      <c r="B9760" s="2">
        <v>45735</v>
      </c>
      <c r="C9760" t="s">
        <v>10</v>
      </c>
      <c r="D9760" t="s">
        <v>16</v>
      </c>
      <c r="E9760" t="s">
        <v>84</v>
      </c>
      <c r="F9760" t="s">
        <v>121</v>
      </c>
      <c r="G9760">
        <v>10</v>
      </c>
      <c r="H9760" s="3">
        <v>712.68</v>
      </c>
      <c r="I9760" s="3">
        <v>12835.89</v>
      </c>
    </row>
    <row r="9761" spans="1:9" x14ac:dyDescent="0.3">
      <c r="A9761">
        <v>9760</v>
      </c>
      <c r="B9761" s="2">
        <v>45738</v>
      </c>
      <c r="C9761" t="s">
        <v>14</v>
      </c>
      <c r="D9761" t="s">
        <v>18</v>
      </c>
      <c r="E9761" t="s">
        <v>93</v>
      </c>
      <c r="F9761" t="s">
        <v>121</v>
      </c>
      <c r="G9761">
        <v>3</v>
      </c>
      <c r="H9761" s="3">
        <v>1465.45</v>
      </c>
      <c r="I9761" s="3">
        <v>7918.15</v>
      </c>
    </row>
    <row r="9762" spans="1:9" x14ac:dyDescent="0.3">
      <c r="A9762">
        <v>9761</v>
      </c>
      <c r="B9762" s="2">
        <v>45744</v>
      </c>
      <c r="C9762" t="s">
        <v>15</v>
      </c>
      <c r="D9762" t="s">
        <v>17</v>
      </c>
      <c r="E9762" t="s">
        <v>69</v>
      </c>
      <c r="F9762" t="s">
        <v>121</v>
      </c>
      <c r="G9762">
        <v>6</v>
      </c>
      <c r="H9762" s="3">
        <v>1219.97</v>
      </c>
      <c r="I9762" s="3">
        <v>13183.54</v>
      </c>
    </row>
    <row r="9763" spans="1:9" x14ac:dyDescent="0.3">
      <c r="A9763">
        <v>9762</v>
      </c>
      <c r="B9763" s="2">
        <v>45737</v>
      </c>
      <c r="C9763" t="s">
        <v>14</v>
      </c>
      <c r="D9763" t="s">
        <v>19</v>
      </c>
      <c r="E9763" t="s">
        <v>47</v>
      </c>
      <c r="F9763" t="s">
        <v>121</v>
      </c>
      <c r="G9763">
        <v>6</v>
      </c>
      <c r="H9763" s="3">
        <v>1159.83</v>
      </c>
      <c r="I9763" s="3">
        <v>12533.64</v>
      </c>
    </row>
    <row r="9764" spans="1:9" x14ac:dyDescent="0.3">
      <c r="A9764">
        <v>9763</v>
      </c>
      <c r="B9764" s="2">
        <v>45743</v>
      </c>
      <c r="C9764" t="s">
        <v>13</v>
      </c>
      <c r="D9764" t="s">
        <v>16</v>
      </c>
      <c r="E9764" t="s">
        <v>94</v>
      </c>
      <c r="F9764" t="s">
        <v>121</v>
      </c>
      <c r="G9764">
        <v>19</v>
      </c>
      <c r="H9764" s="3">
        <v>445.74</v>
      </c>
      <c r="I9764" s="3">
        <v>15253.4</v>
      </c>
    </row>
    <row r="9765" spans="1:9" x14ac:dyDescent="0.3">
      <c r="A9765">
        <v>9764</v>
      </c>
      <c r="B9765" s="2">
        <v>45746</v>
      </c>
      <c r="C9765" t="s">
        <v>15</v>
      </c>
      <c r="D9765" t="s">
        <v>19</v>
      </c>
      <c r="E9765" t="s">
        <v>58</v>
      </c>
      <c r="F9765" t="s">
        <v>121</v>
      </c>
      <c r="G9765">
        <v>9</v>
      </c>
      <c r="H9765" s="3">
        <v>1311.49</v>
      </c>
      <c r="I9765" s="3">
        <v>21258.81</v>
      </c>
    </row>
    <row r="9766" spans="1:9" x14ac:dyDescent="0.3">
      <c r="A9766">
        <v>9765</v>
      </c>
      <c r="B9766" s="2">
        <v>45738</v>
      </c>
      <c r="C9766" t="s">
        <v>11</v>
      </c>
      <c r="D9766" t="s">
        <v>19</v>
      </c>
      <c r="E9766" t="s">
        <v>117</v>
      </c>
      <c r="F9766" t="s">
        <v>121</v>
      </c>
      <c r="G9766">
        <v>6</v>
      </c>
      <c r="H9766" s="3">
        <v>899.39</v>
      </c>
      <c r="I9766" s="3">
        <v>9719.2099999999991</v>
      </c>
    </row>
    <row r="9767" spans="1:9" x14ac:dyDescent="0.3">
      <c r="A9767">
        <v>9766</v>
      </c>
      <c r="B9767" s="2">
        <v>45738</v>
      </c>
      <c r="C9767" t="s">
        <v>12</v>
      </c>
      <c r="D9767" t="s">
        <v>17</v>
      </c>
      <c r="E9767" t="s">
        <v>72</v>
      </c>
      <c r="F9767" t="s">
        <v>122</v>
      </c>
      <c r="G9767">
        <v>11</v>
      </c>
      <c r="H9767" s="3">
        <v>192.85</v>
      </c>
      <c r="I9767" s="3">
        <v>3820.71</v>
      </c>
    </row>
    <row r="9768" spans="1:9" x14ac:dyDescent="0.3">
      <c r="A9768">
        <v>9767</v>
      </c>
      <c r="B9768" s="2">
        <v>45721</v>
      </c>
      <c r="C9768" t="s">
        <v>15</v>
      </c>
      <c r="D9768" t="s">
        <v>16</v>
      </c>
      <c r="E9768" t="s">
        <v>50</v>
      </c>
      <c r="F9768" t="s">
        <v>121</v>
      </c>
      <c r="G9768">
        <v>6</v>
      </c>
      <c r="H9768" s="3">
        <v>1565.05</v>
      </c>
      <c r="I9768" s="3">
        <v>16912.62</v>
      </c>
    </row>
    <row r="9769" spans="1:9" x14ac:dyDescent="0.3">
      <c r="A9769">
        <v>9768</v>
      </c>
      <c r="B9769" s="2">
        <v>45747</v>
      </c>
      <c r="C9769" t="s">
        <v>13</v>
      </c>
      <c r="D9769" t="s">
        <v>19</v>
      </c>
      <c r="E9769" t="s">
        <v>77</v>
      </c>
      <c r="F9769" t="s">
        <v>121</v>
      </c>
      <c r="G9769">
        <v>16</v>
      </c>
      <c r="H9769" s="3">
        <v>326.51</v>
      </c>
      <c r="I9769" s="3">
        <v>9409.1</v>
      </c>
    </row>
    <row r="9770" spans="1:9" x14ac:dyDescent="0.3">
      <c r="A9770">
        <v>9769</v>
      </c>
      <c r="B9770" s="2">
        <v>45737</v>
      </c>
      <c r="C9770" t="s">
        <v>12</v>
      </c>
      <c r="D9770" t="s">
        <v>16</v>
      </c>
      <c r="E9770" t="s">
        <v>112</v>
      </c>
      <c r="F9770" t="s">
        <v>121</v>
      </c>
      <c r="G9770">
        <v>18</v>
      </c>
      <c r="H9770" s="3">
        <v>237.56</v>
      </c>
      <c r="I9770" s="3">
        <v>7701.54</v>
      </c>
    </row>
    <row r="9771" spans="1:9" x14ac:dyDescent="0.3">
      <c r="A9771">
        <v>9770</v>
      </c>
      <c r="B9771" s="2">
        <v>45737</v>
      </c>
      <c r="C9771" t="s">
        <v>12</v>
      </c>
      <c r="D9771" t="s">
        <v>19</v>
      </c>
      <c r="E9771" t="s">
        <v>21</v>
      </c>
      <c r="F9771" t="s">
        <v>121</v>
      </c>
      <c r="G9771">
        <v>20</v>
      </c>
      <c r="H9771" s="3">
        <v>187.64</v>
      </c>
      <c r="I9771" s="3">
        <v>6759.07</v>
      </c>
    </row>
    <row r="9772" spans="1:9" x14ac:dyDescent="0.3">
      <c r="A9772">
        <v>9771</v>
      </c>
      <c r="B9772" s="2">
        <v>45726</v>
      </c>
      <c r="C9772" t="s">
        <v>12</v>
      </c>
      <c r="D9772" t="s">
        <v>18</v>
      </c>
      <c r="E9772" t="s">
        <v>44</v>
      </c>
      <c r="F9772" t="s">
        <v>121</v>
      </c>
      <c r="G9772">
        <v>12</v>
      </c>
      <c r="H9772" s="3">
        <v>191.38</v>
      </c>
      <c r="I9772" s="3">
        <v>4136.2700000000004</v>
      </c>
    </row>
    <row r="9773" spans="1:9" x14ac:dyDescent="0.3">
      <c r="A9773">
        <v>9772</v>
      </c>
      <c r="B9773" s="2">
        <v>45747</v>
      </c>
      <c r="C9773" t="s">
        <v>12</v>
      </c>
      <c r="D9773" t="s">
        <v>18</v>
      </c>
      <c r="E9773" t="s">
        <v>29</v>
      </c>
      <c r="F9773" t="s">
        <v>121</v>
      </c>
      <c r="G9773">
        <v>19</v>
      </c>
      <c r="H9773" s="3">
        <v>188.6</v>
      </c>
      <c r="I9773" s="3">
        <v>6453.97</v>
      </c>
    </row>
    <row r="9774" spans="1:9" x14ac:dyDescent="0.3">
      <c r="A9774">
        <v>9773</v>
      </c>
      <c r="B9774" s="2">
        <v>45743</v>
      </c>
      <c r="C9774" t="s">
        <v>9</v>
      </c>
      <c r="D9774" t="s">
        <v>17</v>
      </c>
      <c r="E9774" t="s">
        <v>37</v>
      </c>
      <c r="F9774" t="s">
        <v>121</v>
      </c>
      <c r="G9774">
        <v>5</v>
      </c>
      <c r="H9774" s="3">
        <v>581.57000000000005</v>
      </c>
      <c r="I9774" s="3">
        <v>5237.25</v>
      </c>
    </row>
    <row r="9775" spans="1:9" x14ac:dyDescent="0.3">
      <c r="A9775">
        <v>9774</v>
      </c>
      <c r="B9775" s="2">
        <v>45727</v>
      </c>
      <c r="C9775" t="s">
        <v>15</v>
      </c>
      <c r="D9775" t="s">
        <v>20</v>
      </c>
      <c r="E9775" t="s">
        <v>35</v>
      </c>
      <c r="F9775" t="s">
        <v>122</v>
      </c>
      <c r="G9775">
        <v>9</v>
      </c>
      <c r="H9775" s="3">
        <v>1443.94</v>
      </c>
      <c r="I9775" s="3">
        <v>23405.78</v>
      </c>
    </row>
    <row r="9776" spans="1:9" x14ac:dyDescent="0.3">
      <c r="A9776">
        <v>9775</v>
      </c>
      <c r="B9776" s="2">
        <v>45727</v>
      </c>
      <c r="C9776" t="s">
        <v>15</v>
      </c>
      <c r="D9776" t="s">
        <v>16</v>
      </c>
      <c r="E9776" t="s">
        <v>107</v>
      </c>
      <c r="F9776" t="s">
        <v>121</v>
      </c>
      <c r="G9776">
        <v>8</v>
      </c>
      <c r="H9776" s="3">
        <v>1640.29</v>
      </c>
      <c r="I9776" s="3">
        <v>23634.27</v>
      </c>
    </row>
    <row r="9777" spans="1:9" x14ac:dyDescent="0.3">
      <c r="A9777">
        <v>9776</v>
      </c>
      <c r="B9777" s="2">
        <v>45722</v>
      </c>
      <c r="C9777" t="s">
        <v>10</v>
      </c>
      <c r="D9777" t="s">
        <v>16</v>
      </c>
      <c r="E9777" t="s">
        <v>101</v>
      </c>
      <c r="F9777" t="s">
        <v>121</v>
      </c>
      <c r="G9777">
        <v>2</v>
      </c>
      <c r="H9777" s="3">
        <v>875.52</v>
      </c>
      <c r="I9777" s="3">
        <v>3153.75</v>
      </c>
    </row>
    <row r="9778" spans="1:9" x14ac:dyDescent="0.3">
      <c r="A9778">
        <v>9777</v>
      </c>
      <c r="B9778" s="2">
        <v>45717</v>
      </c>
      <c r="C9778" t="s">
        <v>12</v>
      </c>
      <c r="D9778" t="s">
        <v>18</v>
      </c>
      <c r="E9778" t="s">
        <v>68</v>
      </c>
      <c r="F9778" t="s">
        <v>122</v>
      </c>
      <c r="G9778">
        <v>19</v>
      </c>
      <c r="H9778" s="3">
        <v>167.26</v>
      </c>
      <c r="I9778" s="3">
        <v>5723.7</v>
      </c>
    </row>
    <row r="9779" spans="1:9" x14ac:dyDescent="0.3">
      <c r="A9779">
        <v>9778</v>
      </c>
      <c r="B9779" s="2">
        <v>45717</v>
      </c>
      <c r="C9779" t="s">
        <v>12</v>
      </c>
      <c r="D9779" t="s">
        <v>16</v>
      </c>
      <c r="E9779" t="s">
        <v>22</v>
      </c>
      <c r="F9779" t="s">
        <v>121</v>
      </c>
      <c r="G9779">
        <v>19</v>
      </c>
      <c r="H9779" s="3">
        <v>208.83</v>
      </c>
      <c r="I9779" s="3">
        <v>7146.25</v>
      </c>
    </row>
    <row r="9780" spans="1:9" x14ac:dyDescent="0.3">
      <c r="A9780">
        <v>9779</v>
      </c>
      <c r="B9780" s="2">
        <v>45725</v>
      </c>
      <c r="C9780" t="s">
        <v>13</v>
      </c>
      <c r="D9780" t="s">
        <v>16</v>
      </c>
      <c r="E9780" t="s">
        <v>48</v>
      </c>
      <c r="F9780" t="s">
        <v>121</v>
      </c>
      <c r="G9780">
        <v>18</v>
      </c>
      <c r="H9780" s="3">
        <v>395.35</v>
      </c>
      <c r="I9780" s="3">
        <v>12816.98</v>
      </c>
    </row>
    <row r="9781" spans="1:9" x14ac:dyDescent="0.3">
      <c r="A9781">
        <v>9780</v>
      </c>
      <c r="B9781" s="2">
        <v>45725</v>
      </c>
      <c r="C9781" t="s">
        <v>11</v>
      </c>
      <c r="D9781" t="s">
        <v>20</v>
      </c>
      <c r="E9781" t="s">
        <v>65</v>
      </c>
      <c r="F9781" t="s">
        <v>122</v>
      </c>
      <c r="G9781">
        <v>2</v>
      </c>
      <c r="H9781" s="3">
        <v>989.1</v>
      </c>
      <c r="I9781" s="3">
        <v>3562.88</v>
      </c>
    </row>
    <row r="9782" spans="1:9" x14ac:dyDescent="0.3">
      <c r="A9782">
        <v>9781</v>
      </c>
      <c r="B9782" s="2">
        <v>45737</v>
      </c>
      <c r="C9782" t="s">
        <v>15</v>
      </c>
      <c r="D9782" t="s">
        <v>17</v>
      </c>
      <c r="E9782" t="s">
        <v>44</v>
      </c>
      <c r="F9782" t="s">
        <v>121</v>
      </c>
      <c r="G9782">
        <v>2</v>
      </c>
      <c r="H9782" s="3">
        <v>1450.81</v>
      </c>
      <c r="I9782" s="3">
        <v>5226.03</v>
      </c>
    </row>
    <row r="9783" spans="1:9" x14ac:dyDescent="0.3">
      <c r="A9783">
        <v>9782</v>
      </c>
      <c r="B9783" s="2">
        <v>45727</v>
      </c>
      <c r="C9783" t="s">
        <v>12</v>
      </c>
      <c r="D9783" t="s">
        <v>19</v>
      </c>
      <c r="E9783" t="s">
        <v>50</v>
      </c>
      <c r="F9783" t="s">
        <v>121</v>
      </c>
      <c r="G9783">
        <v>5</v>
      </c>
      <c r="H9783" s="3">
        <v>237.98</v>
      </c>
      <c r="I9783" s="3">
        <v>2143.1</v>
      </c>
    </row>
    <row r="9784" spans="1:9" x14ac:dyDescent="0.3">
      <c r="A9784">
        <v>9783</v>
      </c>
      <c r="B9784" s="2">
        <v>45742</v>
      </c>
      <c r="C9784" t="s">
        <v>15</v>
      </c>
      <c r="D9784" t="s">
        <v>20</v>
      </c>
      <c r="E9784" t="s">
        <v>68</v>
      </c>
      <c r="F9784" t="s">
        <v>122</v>
      </c>
      <c r="G9784">
        <v>2</v>
      </c>
      <c r="H9784" s="3">
        <v>1310.7</v>
      </c>
      <c r="I9784" s="3">
        <v>4721.33</v>
      </c>
    </row>
    <row r="9785" spans="1:9" x14ac:dyDescent="0.3">
      <c r="A9785">
        <v>9784</v>
      </c>
      <c r="B9785" s="2">
        <v>45728</v>
      </c>
      <c r="C9785" t="s">
        <v>14</v>
      </c>
      <c r="D9785" t="s">
        <v>16</v>
      </c>
      <c r="E9785" t="s">
        <v>44</v>
      </c>
      <c r="F9785" t="s">
        <v>121</v>
      </c>
      <c r="G9785">
        <v>4</v>
      </c>
      <c r="H9785" s="3">
        <v>1256.98</v>
      </c>
      <c r="I9785" s="3">
        <v>9055.65</v>
      </c>
    </row>
    <row r="9786" spans="1:9" x14ac:dyDescent="0.3">
      <c r="A9786">
        <v>9785</v>
      </c>
      <c r="B9786" s="2">
        <v>45736</v>
      </c>
      <c r="C9786" t="s">
        <v>13</v>
      </c>
      <c r="D9786" t="s">
        <v>16</v>
      </c>
      <c r="E9786" t="s">
        <v>78</v>
      </c>
      <c r="F9786" t="s">
        <v>121</v>
      </c>
      <c r="G9786">
        <v>8</v>
      </c>
      <c r="H9786" s="3">
        <v>424.1</v>
      </c>
      <c r="I9786" s="3">
        <v>6110.68</v>
      </c>
    </row>
    <row r="9787" spans="1:9" x14ac:dyDescent="0.3">
      <c r="A9787">
        <v>9786</v>
      </c>
      <c r="B9787" s="2">
        <v>45728</v>
      </c>
      <c r="C9787" t="s">
        <v>12</v>
      </c>
      <c r="D9787" t="s">
        <v>16</v>
      </c>
      <c r="E9787" t="s">
        <v>115</v>
      </c>
      <c r="F9787" t="s">
        <v>122</v>
      </c>
      <c r="G9787">
        <v>15</v>
      </c>
      <c r="H9787" s="3">
        <v>170.51</v>
      </c>
      <c r="I9787" s="3">
        <v>4606.5200000000004</v>
      </c>
    </row>
    <row r="9788" spans="1:9" x14ac:dyDescent="0.3">
      <c r="A9788">
        <v>9787</v>
      </c>
      <c r="B9788" s="2">
        <v>45742</v>
      </c>
      <c r="C9788" t="s">
        <v>12</v>
      </c>
      <c r="D9788" t="s">
        <v>16</v>
      </c>
      <c r="E9788" t="s">
        <v>59</v>
      </c>
      <c r="F9788" t="s">
        <v>121</v>
      </c>
      <c r="G9788">
        <v>20</v>
      </c>
      <c r="H9788" s="3">
        <v>152.91999999999999</v>
      </c>
      <c r="I9788" s="3">
        <v>5508.4</v>
      </c>
    </row>
    <row r="9789" spans="1:9" x14ac:dyDescent="0.3">
      <c r="A9789">
        <v>9788</v>
      </c>
      <c r="B9789" s="2">
        <v>45742</v>
      </c>
      <c r="C9789" t="s">
        <v>9</v>
      </c>
      <c r="D9789" t="s">
        <v>20</v>
      </c>
      <c r="E9789" t="s">
        <v>60</v>
      </c>
      <c r="F9789" t="s">
        <v>121</v>
      </c>
      <c r="G9789">
        <v>17</v>
      </c>
      <c r="H9789" s="3">
        <v>590.47</v>
      </c>
      <c r="I9789" s="3">
        <v>18079.16</v>
      </c>
    </row>
    <row r="9790" spans="1:9" x14ac:dyDescent="0.3">
      <c r="A9790">
        <v>9789</v>
      </c>
      <c r="B9790" s="2">
        <v>45729</v>
      </c>
      <c r="C9790" t="s">
        <v>12</v>
      </c>
      <c r="D9790" t="s">
        <v>18</v>
      </c>
      <c r="E9790" t="s">
        <v>71</v>
      </c>
      <c r="F9790" t="s">
        <v>121</v>
      </c>
      <c r="G9790">
        <v>5</v>
      </c>
      <c r="H9790" s="3">
        <v>156.15</v>
      </c>
      <c r="I9790" s="3">
        <v>1406.19</v>
      </c>
    </row>
    <row r="9791" spans="1:9" x14ac:dyDescent="0.3">
      <c r="A9791">
        <v>9790</v>
      </c>
      <c r="B9791" s="2">
        <v>45730</v>
      </c>
      <c r="C9791" t="s">
        <v>9</v>
      </c>
      <c r="D9791" t="s">
        <v>20</v>
      </c>
      <c r="E9791" t="s">
        <v>51</v>
      </c>
      <c r="F9791" t="s">
        <v>121</v>
      </c>
      <c r="G9791">
        <v>5</v>
      </c>
      <c r="H9791" s="3">
        <v>483.96</v>
      </c>
      <c r="I9791" s="3">
        <v>4358.24</v>
      </c>
    </row>
    <row r="9792" spans="1:9" x14ac:dyDescent="0.3">
      <c r="A9792">
        <v>9791</v>
      </c>
      <c r="B9792" s="2">
        <v>45728</v>
      </c>
      <c r="C9792" t="s">
        <v>9</v>
      </c>
      <c r="D9792" t="s">
        <v>16</v>
      </c>
      <c r="E9792" t="s">
        <v>44</v>
      </c>
      <c r="F9792" t="s">
        <v>121</v>
      </c>
      <c r="G9792">
        <v>8</v>
      </c>
      <c r="H9792" s="3">
        <v>455.1</v>
      </c>
      <c r="I9792" s="3">
        <v>6557.35</v>
      </c>
    </row>
    <row r="9793" spans="1:9" x14ac:dyDescent="0.3">
      <c r="A9793">
        <v>9792</v>
      </c>
      <c r="B9793" s="2">
        <v>45738</v>
      </c>
      <c r="C9793" t="s">
        <v>13</v>
      </c>
      <c r="D9793" t="s">
        <v>17</v>
      </c>
      <c r="E9793" t="s">
        <v>57</v>
      </c>
      <c r="F9793" t="s">
        <v>122</v>
      </c>
      <c r="G9793">
        <v>11</v>
      </c>
      <c r="H9793" s="3">
        <v>354.68</v>
      </c>
      <c r="I9793" s="3">
        <v>7026.85</v>
      </c>
    </row>
    <row r="9794" spans="1:9" x14ac:dyDescent="0.3">
      <c r="A9794">
        <v>9793</v>
      </c>
      <c r="B9794" s="2">
        <v>45727</v>
      </c>
      <c r="C9794" t="s">
        <v>15</v>
      </c>
      <c r="D9794" t="s">
        <v>16</v>
      </c>
      <c r="E9794" t="s">
        <v>103</v>
      </c>
      <c r="F9794" t="s">
        <v>121</v>
      </c>
      <c r="G9794">
        <v>2</v>
      </c>
      <c r="H9794" s="3">
        <v>1374.46</v>
      </c>
      <c r="I9794" s="3">
        <v>4951.01</v>
      </c>
    </row>
    <row r="9795" spans="1:9" x14ac:dyDescent="0.3">
      <c r="A9795">
        <v>9794</v>
      </c>
      <c r="B9795" s="2">
        <v>45728</v>
      </c>
      <c r="C9795" t="s">
        <v>11</v>
      </c>
      <c r="D9795" t="s">
        <v>18</v>
      </c>
      <c r="E9795" t="s">
        <v>54</v>
      </c>
      <c r="F9795" t="s">
        <v>122</v>
      </c>
      <c r="G9795">
        <v>4</v>
      </c>
      <c r="H9795" s="3">
        <v>832.1</v>
      </c>
      <c r="I9795" s="3">
        <v>5994.69</v>
      </c>
    </row>
    <row r="9796" spans="1:9" x14ac:dyDescent="0.3">
      <c r="A9796">
        <v>9795</v>
      </c>
      <c r="B9796" s="2">
        <v>45746</v>
      </c>
      <c r="C9796" t="s">
        <v>13</v>
      </c>
      <c r="D9796" t="s">
        <v>16</v>
      </c>
      <c r="E9796" t="s">
        <v>115</v>
      </c>
      <c r="F9796" t="s">
        <v>122</v>
      </c>
      <c r="G9796">
        <v>18</v>
      </c>
      <c r="H9796" s="3">
        <v>320.8</v>
      </c>
      <c r="I9796" s="3">
        <v>10400.120000000001</v>
      </c>
    </row>
    <row r="9797" spans="1:9" x14ac:dyDescent="0.3">
      <c r="A9797">
        <v>9796</v>
      </c>
      <c r="B9797" s="2">
        <v>45740</v>
      </c>
      <c r="C9797" t="s">
        <v>14</v>
      </c>
      <c r="D9797" t="s">
        <v>17</v>
      </c>
      <c r="E9797" t="s">
        <v>58</v>
      </c>
      <c r="F9797" t="s">
        <v>121</v>
      </c>
      <c r="G9797">
        <v>4</v>
      </c>
      <c r="H9797" s="3">
        <v>1269.76</v>
      </c>
      <c r="I9797" s="3">
        <v>9147.73</v>
      </c>
    </row>
    <row r="9798" spans="1:9" x14ac:dyDescent="0.3">
      <c r="A9798">
        <v>9797</v>
      </c>
      <c r="B9798" s="2">
        <v>45727</v>
      </c>
      <c r="C9798" t="s">
        <v>11</v>
      </c>
      <c r="D9798" t="s">
        <v>16</v>
      </c>
      <c r="E9798" t="s">
        <v>45</v>
      </c>
      <c r="F9798" t="s">
        <v>121</v>
      </c>
      <c r="G9798">
        <v>10</v>
      </c>
      <c r="H9798" s="3">
        <v>1185.25</v>
      </c>
      <c r="I9798" s="3">
        <v>21347.23</v>
      </c>
    </row>
    <row r="9799" spans="1:9" x14ac:dyDescent="0.3">
      <c r="A9799">
        <v>9798</v>
      </c>
      <c r="B9799" s="2">
        <v>45730</v>
      </c>
      <c r="C9799" t="s">
        <v>12</v>
      </c>
      <c r="D9799" t="s">
        <v>18</v>
      </c>
      <c r="E9799" t="s">
        <v>85</v>
      </c>
      <c r="F9799" t="s">
        <v>121</v>
      </c>
      <c r="G9799">
        <v>13</v>
      </c>
      <c r="H9799" s="3">
        <v>242.59</v>
      </c>
      <c r="I9799" s="3">
        <v>5679.99</v>
      </c>
    </row>
    <row r="9800" spans="1:9" x14ac:dyDescent="0.3">
      <c r="A9800">
        <v>9799</v>
      </c>
      <c r="B9800" s="2">
        <v>45727</v>
      </c>
      <c r="C9800" t="s">
        <v>12</v>
      </c>
      <c r="D9800" t="s">
        <v>18</v>
      </c>
      <c r="E9800" t="s">
        <v>97</v>
      </c>
      <c r="F9800" t="s">
        <v>121</v>
      </c>
      <c r="G9800">
        <v>11</v>
      </c>
      <c r="H9800" s="3">
        <v>155.16</v>
      </c>
      <c r="I9800" s="3">
        <v>3074</v>
      </c>
    </row>
    <row r="9801" spans="1:9" x14ac:dyDescent="0.3">
      <c r="A9801">
        <v>9800</v>
      </c>
      <c r="B9801" s="2">
        <v>45745</v>
      </c>
      <c r="C9801" t="s">
        <v>9</v>
      </c>
      <c r="D9801" t="s">
        <v>17</v>
      </c>
      <c r="E9801" t="s">
        <v>87</v>
      </c>
      <c r="F9801" t="s">
        <v>122</v>
      </c>
      <c r="G9801">
        <v>8</v>
      </c>
      <c r="H9801" s="3">
        <v>485.79</v>
      </c>
      <c r="I9801" s="3">
        <v>6999.55</v>
      </c>
    </row>
    <row r="9802" spans="1:9" x14ac:dyDescent="0.3">
      <c r="A9802">
        <v>9801</v>
      </c>
      <c r="B9802" s="2">
        <v>45722</v>
      </c>
      <c r="C9802" t="s">
        <v>11</v>
      </c>
      <c r="D9802" t="s">
        <v>16</v>
      </c>
      <c r="E9802" t="s">
        <v>34</v>
      </c>
      <c r="F9802" t="s">
        <v>122</v>
      </c>
      <c r="G9802">
        <v>10</v>
      </c>
      <c r="H9802" s="3">
        <v>1127.49</v>
      </c>
      <c r="I9802" s="3">
        <v>20306.93</v>
      </c>
    </row>
    <row r="9803" spans="1:9" x14ac:dyDescent="0.3">
      <c r="A9803">
        <v>9802</v>
      </c>
      <c r="B9803" s="2">
        <v>45725</v>
      </c>
      <c r="C9803" t="s">
        <v>14</v>
      </c>
      <c r="D9803" t="s">
        <v>16</v>
      </c>
      <c r="E9803" t="s">
        <v>96</v>
      </c>
      <c r="F9803" t="s">
        <v>122</v>
      </c>
      <c r="G9803">
        <v>8</v>
      </c>
      <c r="H9803" s="3">
        <v>1154.47</v>
      </c>
      <c r="I9803" s="3">
        <v>16634.28</v>
      </c>
    </row>
    <row r="9804" spans="1:9" x14ac:dyDescent="0.3">
      <c r="A9804">
        <v>9803</v>
      </c>
      <c r="B9804" s="2">
        <v>45744</v>
      </c>
      <c r="C9804" t="s">
        <v>12</v>
      </c>
      <c r="D9804" t="s">
        <v>18</v>
      </c>
      <c r="E9804" t="s">
        <v>43</v>
      </c>
      <c r="F9804" t="s">
        <v>122</v>
      </c>
      <c r="G9804">
        <v>10</v>
      </c>
      <c r="H9804" s="3">
        <v>156.19999999999999</v>
      </c>
      <c r="I9804" s="3">
        <v>2813.28</v>
      </c>
    </row>
    <row r="9805" spans="1:9" x14ac:dyDescent="0.3">
      <c r="A9805">
        <v>9804</v>
      </c>
      <c r="B9805" s="2">
        <v>45742</v>
      </c>
      <c r="C9805" t="s">
        <v>12</v>
      </c>
      <c r="D9805" t="s">
        <v>16</v>
      </c>
      <c r="E9805" t="s">
        <v>77</v>
      </c>
      <c r="F9805" t="s">
        <v>122</v>
      </c>
      <c r="G9805">
        <v>14</v>
      </c>
      <c r="H9805" s="3">
        <v>161.44999999999999</v>
      </c>
      <c r="I9805" s="3">
        <v>4070.97</v>
      </c>
    </row>
    <row r="9806" spans="1:9" x14ac:dyDescent="0.3">
      <c r="A9806">
        <v>9805</v>
      </c>
      <c r="B9806" s="2">
        <v>45737</v>
      </c>
      <c r="C9806" t="s">
        <v>10</v>
      </c>
      <c r="D9806" t="s">
        <v>19</v>
      </c>
      <c r="E9806" t="s">
        <v>33</v>
      </c>
      <c r="F9806" t="s">
        <v>121</v>
      </c>
      <c r="G9806">
        <v>3</v>
      </c>
      <c r="H9806" s="3">
        <v>899.77</v>
      </c>
      <c r="I9806" s="3">
        <v>4861.66</v>
      </c>
    </row>
    <row r="9807" spans="1:9" x14ac:dyDescent="0.3">
      <c r="A9807">
        <v>9806</v>
      </c>
      <c r="B9807" s="2">
        <v>45734</v>
      </c>
      <c r="C9807" t="s">
        <v>10</v>
      </c>
      <c r="D9807" t="s">
        <v>16</v>
      </c>
      <c r="E9807" t="s">
        <v>78</v>
      </c>
      <c r="F9807" t="s">
        <v>121</v>
      </c>
      <c r="G9807">
        <v>7</v>
      </c>
      <c r="H9807" s="3">
        <v>749.99</v>
      </c>
      <c r="I9807" s="3">
        <v>9455.51</v>
      </c>
    </row>
    <row r="9808" spans="1:9" x14ac:dyDescent="0.3">
      <c r="A9808">
        <v>9807</v>
      </c>
      <c r="B9808" s="2">
        <v>45743</v>
      </c>
      <c r="C9808" t="s">
        <v>14</v>
      </c>
      <c r="D9808" t="s">
        <v>20</v>
      </c>
      <c r="E9808" t="s">
        <v>57</v>
      </c>
      <c r="F9808" t="s">
        <v>121</v>
      </c>
      <c r="G9808">
        <v>9</v>
      </c>
      <c r="H9808" s="3">
        <v>1450.03</v>
      </c>
      <c r="I9808" s="3">
        <v>23504.5</v>
      </c>
    </row>
    <row r="9809" spans="1:9" x14ac:dyDescent="0.3">
      <c r="A9809">
        <v>9808</v>
      </c>
      <c r="B9809" s="2">
        <v>45739</v>
      </c>
      <c r="C9809" t="s">
        <v>14</v>
      </c>
      <c r="D9809" t="s">
        <v>18</v>
      </c>
      <c r="E9809" t="s">
        <v>42</v>
      </c>
      <c r="F9809" t="s">
        <v>122</v>
      </c>
      <c r="G9809">
        <v>1</v>
      </c>
      <c r="H9809" s="3">
        <v>1236.3900000000001</v>
      </c>
      <c r="I9809" s="3">
        <v>2226.83</v>
      </c>
    </row>
    <row r="9810" spans="1:9" x14ac:dyDescent="0.3">
      <c r="A9810">
        <v>9809</v>
      </c>
      <c r="B9810" s="2">
        <v>45720</v>
      </c>
      <c r="C9810" t="s">
        <v>9</v>
      </c>
      <c r="D9810" t="s">
        <v>16</v>
      </c>
      <c r="E9810" t="s">
        <v>96</v>
      </c>
      <c r="F9810" t="s">
        <v>121</v>
      </c>
      <c r="G9810">
        <v>13</v>
      </c>
      <c r="H9810" s="3">
        <v>528.67999999999995</v>
      </c>
      <c r="I9810" s="3">
        <v>12378.49</v>
      </c>
    </row>
    <row r="9811" spans="1:9" x14ac:dyDescent="0.3">
      <c r="A9811">
        <v>9810</v>
      </c>
      <c r="B9811" s="2">
        <v>45739</v>
      </c>
      <c r="C9811" t="s">
        <v>12</v>
      </c>
      <c r="D9811" t="s">
        <v>16</v>
      </c>
      <c r="E9811" t="s">
        <v>109</v>
      </c>
      <c r="F9811" t="s">
        <v>122</v>
      </c>
      <c r="G9811">
        <v>9</v>
      </c>
      <c r="H9811" s="3">
        <v>227.47</v>
      </c>
      <c r="I9811" s="3">
        <v>3687.21</v>
      </c>
    </row>
    <row r="9812" spans="1:9" x14ac:dyDescent="0.3">
      <c r="A9812">
        <v>9811</v>
      </c>
      <c r="B9812" s="2">
        <v>45728</v>
      </c>
      <c r="C9812" t="s">
        <v>10</v>
      </c>
      <c r="D9812" t="s">
        <v>18</v>
      </c>
      <c r="E9812" t="s">
        <v>22</v>
      </c>
      <c r="F9812" t="s">
        <v>122</v>
      </c>
      <c r="G9812">
        <v>10</v>
      </c>
      <c r="H9812" s="3">
        <v>838.88</v>
      </c>
      <c r="I9812" s="3">
        <v>15108.85</v>
      </c>
    </row>
    <row r="9813" spans="1:9" x14ac:dyDescent="0.3">
      <c r="A9813">
        <v>9812</v>
      </c>
      <c r="B9813" s="2">
        <v>45738</v>
      </c>
      <c r="C9813" t="s">
        <v>12</v>
      </c>
      <c r="D9813" t="s">
        <v>18</v>
      </c>
      <c r="E9813" t="s">
        <v>83</v>
      </c>
      <c r="F9813" t="s">
        <v>121</v>
      </c>
      <c r="G9813">
        <v>16</v>
      </c>
      <c r="H9813" s="3">
        <v>206.83</v>
      </c>
      <c r="I9813" s="3">
        <v>5960.26</v>
      </c>
    </row>
    <row r="9814" spans="1:9" x14ac:dyDescent="0.3">
      <c r="A9814">
        <v>9813</v>
      </c>
      <c r="B9814" s="2">
        <v>45740</v>
      </c>
      <c r="C9814" t="s">
        <v>11</v>
      </c>
      <c r="D9814" t="s">
        <v>17</v>
      </c>
      <c r="E9814" t="s">
        <v>74</v>
      </c>
      <c r="F9814" t="s">
        <v>121</v>
      </c>
      <c r="G9814">
        <v>3</v>
      </c>
      <c r="H9814" s="3">
        <v>1102.55</v>
      </c>
      <c r="I9814" s="3">
        <v>5957.32</v>
      </c>
    </row>
    <row r="9815" spans="1:9" x14ac:dyDescent="0.3">
      <c r="A9815">
        <v>9814</v>
      </c>
      <c r="B9815" s="2">
        <v>45719</v>
      </c>
      <c r="C9815" t="s">
        <v>10</v>
      </c>
      <c r="D9815" t="s">
        <v>18</v>
      </c>
      <c r="E9815" t="s">
        <v>22</v>
      </c>
      <c r="F9815" t="s">
        <v>122</v>
      </c>
      <c r="G9815">
        <v>1</v>
      </c>
      <c r="H9815" s="3">
        <v>734.52</v>
      </c>
      <c r="I9815" s="3">
        <v>1322.92</v>
      </c>
    </row>
    <row r="9816" spans="1:9" x14ac:dyDescent="0.3">
      <c r="A9816">
        <v>9815</v>
      </c>
      <c r="B9816" s="2">
        <v>45744</v>
      </c>
      <c r="C9816" t="s">
        <v>9</v>
      </c>
      <c r="D9816" t="s">
        <v>16</v>
      </c>
      <c r="E9816" t="s">
        <v>116</v>
      </c>
      <c r="F9816" t="s">
        <v>121</v>
      </c>
      <c r="G9816">
        <v>20</v>
      </c>
      <c r="H9816" s="3">
        <v>504.21</v>
      </c>
      <c r="I9816" s="3">
        <v>18162.39</v>
      </c>
    </row>
    <row r="9817" spans="1:9" x14ac:dyDescent="0.3">
      <c r="A9817">
        <v>9816</v>
      </c>
      <c r="B9817" s="2">
        <v>45737</v>
      </c>
      <c r="C9817" t="s">
        <v>10</v>
      </c>
      <c r="D9817" t="s">
        <v>16</v>
      </c>
      <c r="E9817" t="s">
        <v>70</v>
      </c>
      <c r="F9817" t="s">
        <v>121</v>
      </c>
      <c r="G9817">
        <v>8</v>
      </c>
      <c r="H9817" s="3">
        <v>791.57</v>
      </c>
      <c r="I9817" s="3">
        <v>11405.41</v>
      </c>
    </row>
    <row r="9818" spans="1:9" x14ac:dyDescent="0.3">
      <c r="A9818">
        <v>9817</v>
      </c>
      <c r="B9818" s="2">
        <v>45722</v>
      </c>
      <c r="C9818" t="s">
        <v>15</v>
      </c>
      <c r="D9818" t="s">
        <v>16</v>
      </c>
      <c r="E9818" t="s">
        <v>98</v>
      </c>
      <c r="F9818" t="s">
        <v>122</v>
      </c>
      <c r="G9818">
        <v>10</v>
      </c>
      <c r="H9818" s="3">
        <v>1457.77</v>
      </c>
      <c r="I9818" s="3">
        <v>26255.51</v>
      </c>
    </row>
    <row r="9819" spans="1:9" x14ac:dyDescent="0.3">
      <c r="A9819">
        <v>9818</v>
      </c>
      <c r="B9819" s="2">
        <v>45747</v>
      </c>
      <c r="C9819" t="s">
        <v>11</v>
      </c>
      <c r="D9819" t="s">
        <v>17</v>
      </c>
      <c r="E9819" t="s">
        <v>78</v>
      </c>
      <c r="F9819" t="s">
        <v>122</v>
      </c>
      <c r="G9819">
        <v>6</v>
      </c>
      <c r="H9819" s="3">
        <v>1025.48</v>
      </c>
      <c r="I9819" s="3">
        <v>11081.79</v>
      </c>
    </row>
    <row r="9820" spans="1:9" x14ac:dyDescent="0.3">
      <c r="A9820">
        <v>9819</v>
      </c>
      <c r="B9820" s="2">
        <v>45726</v>
      </c>
      <c r="C9820" t="s">
        <v>14</v>
      </c>
      <c r="D9820" t="s">
        <v>17</v>
      </c>
      <c r="E9820" t="s">
        <v>51</v>
      </c>
      <c r="F9820" t="s">
        <v>122</v>
      </c>
      <c r="G9820">
        <v>3</v>
      </c>
      <c r="H9820" s="3">
        <v>1246.1300000000001</v>
      </c>
      <c r="I9820" s="3">
        <v>6733.12</v>
      </c>
    </row>
    <row r="9821" spans="1:9" x14ac:dyDescent="0.3">
      <c r="A9821">
        <v>9820</v>
      </c>
      <c r="B9821" s="2">
        <v>45731</v>
      </c>
      <c r="C9821" t="s">
        <v>10</v>
      </c>
      <c r="D9821" t="s">
        <v>19</v>
      </c>
      <c r="E9821" t="s">
        <v>52</v>
      </c>
      <c r="F9821" t="s">
        <v>122</v>
      </c>
      <c r="G9821">
        <v>10</v>
      </c>
      <c r="H9821" s="3">
        <v>818.17</v>
      </c>
      <c r="I9821" s="3">
        <v>14735.85</v>
      </c>
    </row>
    <row r="9822" spans="1:9" x14ac:dyDescent="0.3">
      <c r="A9822">
        <v>9821</v>
      </c>
      <c r="B9822" s="2">
        <v>45740</v>
      </c>
      <c r="C9822" t="s">
        <v>9</v>
      </c>
      <c r="D9822" t="s">
        <v>16</v>
      </c>
      <c r="E9822" t="s">
        <v>83</v>
      </c>
      <c r="F9822" t="s">
        <v>121</v>
      </c>
      <c r="G9822">
        <v>5</v>
      </c>
      <c r="H9822" s="3">
        <v>417.68</v>
      </c>
      <c r="I9822" s="3">
        <v>3761.36</v>
      </c>
    </row>
    <row r="9823" spans="1:9" x14ac:dyDescent="0.3">
      <c r="A9823">
        <v>9822</v>
      </c>
      <c r="B9823" s="2">
        <v>45742</v>
      </c>
      <c r="C9823" t="s">
        <v>15</v>
      </c>
      <c r="D9823" t="s">
        <v>19</v>
      </c>
      <c r="E9823" t="s">
        <v>109</v>
      </c>
      <c r="F9823" t="s">
        <v>122</v>
      </c>
      <c r="G9823">
        <v>6</v>
      </c>
      <c r="H9823" s="3">
        <v>1669.53</v>
      </c>
      <c r="I9823" s="3">
        <v>18041.68</v>
      </c>
    </row>
    <row r="9824" spans="1:9" x14ac:dyDescent="0.3">
      <c r="A9824">
        <v>9823</v>
      </c>
      <c r="B9824" s="2">
        <v>45744</v>
      </c>
      <c r="C9824" t="s">
        <v>14</v>
      </c>
      <c r="D9824" t="s">
        <v>16</v>
      </c>
      <c r="E9824" t="s">
        <v>85</v>
      </c>
      <c r="F9824" t="s">
        <v>121</v>
      </c>
      <c r="G9824">
        <v>6</v>
      </c>
      <c r="H9824" s="3">
        <v>1057.1600000000001</v>
      </c>
      <c r="I9824" s="3">
        <v>11424.14</v>
      </c>
    </row>
    <row r="9825" spans="1:9" x14ac:dyDescent="0.3">
      <c r="A9825">
        <v>9824</v>
      </c>
      <c r="B9825" s="2">
        <v>45738</v>
      </c>
      <c r="C9825" t="s">
        <v>9</v>
      </c>
      <c r="D9825" t="s">
        <v>17</v>
      </c>
      <c r="E9825" t="s">
        <v>102</v>
      </c>
      <c r="F9825" t="s">
        <v>121</v>
      </c>
      <c r="G9825">
        <v>13</v>
      </c>
      <c r="H9825" s="3">
        <v>404</v>
      </c>
      <c r="I9825" s="3">
        <v>9459.24</v>
      </c>
    </row>
    <row r="9826" spans="1:9" x14ac:dyDescent="0.3">
      <c r="A9826">
        <v>9825</v>
      </c>
      <c r="B9826" s="2">
        <v>45746</v>
      </c>
      <c r="C9826" t="s">
        <v>12</v>
      </c>
      <c r="D9826" t="s">
        <v>18</v>
      </c>
      <c r="E9826" t="s">
        <v>112</v>
      </c>
      <c r="F9826" t="s">
        <v>121</v>
      </c>
      <c r="G9826">
        <v>7</v>
      </c>
      <c r="H9826" s="3">
        <v>208.76</v>
      </c>
      <c r="I9826" s="3">
        <v>2631.95</v>
      </c>
    </row>
    <row r="9827" spans="1:9" x14ac:dyDescent="0.3">
      <c r="A9827">
        <v>9826</v>
      </c>
      <c r="B9827" s="2">
        <v>45720</v>
      </c>
      <c r="C9827" t="s">
        <v>14</v>
      </c>
      <c r="D9827" t="s">
        <v>20</v>
      </c>
      <c r="E9827" t="s">
        <v>114</v>
      </c>
      <c r="F9827" t="s">
        <v>122</v>
      </c>
      <c r="G9827">
        <v>1</v>
      </c>
      <c r="H9827" s="3">
        <v>1374.23</v>
      </c>
      <c r="I9827" s="3">
        <v>2475.09</v>
      </c>
    </row>
    <row r="9828" spans="1:9" x14ac:dyDescent="0.3">
      <c r="A9828">
        <v>9827</v>
      </c>
      <c r="B9828" s="2">
        <v>45731</v>
      </c>
      <c r="C9828" t="s">
        <v>10</v>
      </c>
      <c r="D9828" t="s">
        <v>19</v>
      </c>
      <c r="E9828" t="s">
        <v>31</v>
      </c>
      <c r="F9828" t="s">
        <v>121</v>
      </c>
      <c r="G9828">
        <v>10</v>
      </c>
      <c r="H9828" s="3">
        <v>833.22</v>
      </c>
      <c r="I9828" s="3">
        <v>15006.91</v>
      </c>
    </row>
    <row r="9829" spans="1:9" x14ac:dyDescent="0.3">
      <c r="A9829">
        <v>9828</v>
      </c>
      <c r="B9829" s="2">
        <v>45746</v>
      </c>
      <c r="C9829" t="s">
        <v>13</v>
      </c>
      <c r="D9829" t="s">
        <v>19</v>
      </c>
      <c r="E9829" t="s">
        <v>99</v>
      </c>
      <c r="F9829" t="s">
        <v>122</v>
      </c>
      <c r="G9829">
        <v>6</v>
      </c>
      <c r="H9829" s="3">
        <v>436.78</v>
      </c>
      <c r="I9829" s="3">
        <v>4720.04</v>
      </c>
    </row>
    <row r="9830" spans="1:9" x14ac:dyDescent="0.3">
      <c r="A9830">
        <v>9829</v>
      </c>
      <c r="B9830" s="2">
        <v>45725</v>
      </c>
      <c r="C9830" t="s">
        <v>15</v>
      </c>
      <c r="D9830" t="s">
        <v>18</v>
      </c>
      <c r="E9830" t="s">
        <v>42</v>
      </c>
      <c r="F9830" t="s">
        <v>122</v>
      </c>
      <c r="G9830">
        <v>7</v>
      </c>
      <c r="H9830" s="3">
        <v>1443.77</v>
      </c>
      <c r="I9830" s="3">
        <v>18202.349999999999</v>
      </c>
    </row>
    <row r="9831" spans="1:9" x14ac:dyDescent="0.3">
      <c r="A9831">
        <v>9830</v>
      </c>
      <c r="B9831" s="2">
        <v>45732</v>
      </c>
      <c r="C9831" t="s">
        <v>11</v>
      </c>
      <c r="D9831" t="s">
        <v>16</v>
      </c>
      <c r="E9831" t="s">
        <v>94</v>
      </c>
      <c r="F9831" t="s">
        <v>122</v>
      </c>
      <c r="G9831">
        <v>7</v>
      </c>
      <c r="H9831" s="3">
        <v>1035.03</v>
      </c>
      <c r="I9831" s="3">
        <v>13049.16</v>
      </c>
    </row>
    <row r="9832" spans="1:9" x14ac:dyDescent="0.3">
      <c r="A9832">
        <v>9831</v>
      </c>
      <c r="B9832" s="2">
        <v>45717</v>
      </c>
      <c r="C9832" t="s">
        <v>12</v>
      </c>
      <c r="D9832" t="s">
        <v>20</v>
      </c>
      <c r="E9832" t="s">
        <v>70</v>
      </c>
      <c r="F9832" t="s">
        <v>121</v>
      </c>
      <c r="G9832">
        <v>11</v>
      </c>
      <c r="H9832" s="3">
        <v>213.42</v>
      </c>
      <c r="I9832" s="3">
        <v>4228.24</v>
      </c>
    </row>
    <row r="9833" spans="1:9" x14ac:dyDescent="0.3">
      <c r="A9833">
        <v>9832</v>
      </c>
      <c r="B9833" s="2">
        <v>45747</v>
      </c>
      <c r="C9833" t="s">
        <v>12</v>
      </c>
      <c r="D9833" t="s">
        <v>19</v>
      </c>
      <c r="E9833" t="s">
        <v>94</v>
      </c>
      <c r="F9833" t="s">
        <v>121</v>
      </c>
      <c r="G9833">
        <v>19</v>
      </c>
      <c r="H9833" s="3">
        <v>152.85</v>
      </c>
      <c r="I9833" s="3">
        <v>5230.59</v>
      </c>
    </row>
    <row r="9834" spans="1:9" x14ac:dyDescent="0.3">
      <c r="A9834">
        <v>9833</v>
      </c>
      <c r="B9834" s="2">
        <v>45720</v>
      </c>
      <c r="C9834" t="s">
        <v>15</v>
      </c>
      <c r="D9834" t="s">
        <v>16</v>
      </c>
      <c r="E9834" t="s">
        <v>112</v>
      </c>
      <c r="F9834" t="s">
        <v>122</v>
      </c>
      <c r="G9834">
        <v>7</v>
      </c>
      <c r="H9834" s="3">
        <v>1689.74</v>
      </c>
      <c r="I9834" s="3">
        <v>21303.42</v>
      </c>
    </row>
    <row r="9835" spans="1:9" x14ac:dyDescent="0.3">
      <c r="A9835">
        <v>9834</v>
      </c>
      <c r="B9835" s="2">
        <v>45722</v>
      </c>
      <c r="C9835" t="s">
        <v>14</v>
      </c>
      <c r="D9835" t="s">
        <v>18</v>
      </c>
      <c r="E9835" t="s">
        <v>120</v>
      </c>
      <c r="F9835" t="s">
        <v>121</v>
      </c>
      <c r="G9835">
        <v>3</v>
      </c>
      <c r="H9835" s="3">
        <v>1384.16</v>
      </c>
      <c r="I9835" s="3">
        <v>7478.92</v>
      </c>
    </row>
    <row r="9836" spans="1:9" x14ac:dyDescent="0.3">
      <c r="A9836">
        <v>9835</v>
      </c>
      <c r="B9836" s="2">
        <v>45732</v>
      </c>
      <c r="C9836" t="s">
        <v>15</v>
      </c>
      <c r="D9836" t="s">
        <v>16</v>
      </c>
      <c r="E9836" t="s">
        <v>93</v>
      </c>
      <c r="F9836" t="s">
        <v>122</v>
      </c>
      <c r="G9836">
        <v>5</v>
      </c>
      <c r="H9836" s="3">
        <v>1592.23</v>
      </c>
      <c r="I9836" s="3">
        <v>14338.62</v>
      </c>
    </row>
    <row r="9837" spans="1:9" x14ac:dyDescent="0.3">
      <c r="A9837">
        <v>9836</v>
      </c>
      <c r="B9837" s="2">
        <v>45722</v>
      </c>
      <c r="C9837" t="s">
        <v>10</v>
      </c>
      <c r="D9837" t="s">
        <v>18</v>
      </c>
      <c r="E9837" t="s">
        <v>66</v>
      </c>
      <c r="F9837" t="s">
        <v>121</v>
      </c>
      <c r="G9837">
        <v>1</v>
      </c>
      <c r="H9837" s="3">
        <v>778.83</v>
      </c>
      <c r="I9837" s="3">
        <v>1402.73</v>
      </c>
    </row>
    <row r="9838" spans="1:9" x14ac:dyDescent="0.3">
      <c r="A9838">
        <v>9837</v>
      </c>
      <c r="B9838" s="2">
        <v>45737</v>
      </c>
      <c r="C9838" t="s">
        <v>11</v>
      </c>
      <c r="D9838" t="s">
        <v>17</v>
      </c>
      <c r="E9838" t="s">
        <v>83</v>
      </c>
      <c r="F9838" t="s">
        <v>121</v>
      </c>
      <c r="G9838">
        <v>10</v>
      </c>
      <c r="H9838" s="3">
        <v>1002.48</v>
      </c>
      <c r="I9838" s="3">
        <v>18055.400000000001</v>
      </c>
    </row>
    <row r="9839" spans="1:9" x14ac:dyDescent="0.3">
      <c r="A9839">
        <v>9838</v>
      </c>
      <c r="B9839" s="2">
        <v>45727</v>
      </c>
      <c r="C9839" t="s">
        <v>14</v>
      </c>
      <c r="D9839" t="s">
        <v>20</v>
      </c>
      <c r="E9839" t="s">
        <v>100</v>
      </c>
      <c r="F9839" t="s">
        <v>122</v>
      </c>
      <c r="G9839">
        <v>2</v>
      </c>
      <c r="H9839" s="3">
        <v>1492</v>
      </c>
      <c r="I9839" s="3">
        <v>5374.4</v>
      </c>
    </row>
    <row r="9840" spans="1:9" x14ac:dyDescent="0.3">
      <c r="A9840">
        <v>9839</v>
      </c>
      <c r="B9840" s="2">
        <v>45736</v>
      </c>
      <c r="C9840" t="s">
        <v>9</v>
      </c>
      <c r="D9840" t="s">
        <v>17</v>
      </c>
      <c r="E9840" t="s">
        <v>59</v>
      </c>
      <c r="F9840" t="s">
        <v>121</v>
      </c>
      <c r="G9840">
        <v>13</v>
      </c>
      <c r="H9840" s="3">
        <v>546.75</v>
      </c>
      <c r="I9840" s="3">
        <v>12801.58</v>
      </c>
    </row>
    <row r="9841" spans="1:9" x14ac:dyDescent="0.3">
      <c r="A9841">
        <v>9840</v>
      </c>
      <c r="B9841" s="2">
        <v>45726</v>
      </c>
      <c r="C9841" t="s">
        <v>15</v>
      </c>
      <c r="D9841" t="s">
        <v>16</v>
      </c>
      <c r="E9841" t="s">
        <v>100</v>
      </c>
      <c r="F9841" t="s">
        <v>122</v>
      </c>
      <c r="G9841">
        <v>9</v>
      </c>
      <c r="H9841" s="3">
        <v>1379.79</v>
      </c>
      <c r="I9841" s="3">
        <v>22365.93</v>
      </c>
    </row>
    <row r="9842" spans="1:9" x14ac:dyDescent="0.3">
      <c r="A9842">
        <v>9841</v>
      </c>
      <c r="B9842" s="2">
        <v>45741</v>
      </c>
      <c r="C9842" t="s">
        <v>13</v>
      </c>
      <c r="D9842" t="s">
        <v>18</v>
      </c>
      <c r="E9842" t="s">
        <v>58</v>
      </c>
      <c r="F9842" t="s">
        <v>122</v>
      </c>
      <c r="G9842">
        <v>18</v>
      </c>
      <c r="H9842" s="3">
        <v>356.64</v>
      </c>
      <c r="I9842" s="3">
        <v>11562.03</v>
      </c>
    </row>
    <row r="9843" spans="1:9" x14ac:dyDescent="0.3">
      <c r="A9843">
        <v>9842</v>
      </c>
      <c r="B9843" s="2">
        <v>45722</v>
      </c>
      <c r="C9843" t="s">
        <v>13</v>
      </c>
      <c r="D9843" t="s">
        <v>16</v>
      </c>
      <c r="E9843" t="s">
        <v>63</v>
      </c>
      <c r="F9843" t="s">
        <v>122</v>
      </c>
      <c r="G9843">
        <v>14</v>
      </c>
      <c r="H9843" s="3">
        <v>451.56</v>
      </c>
      <c r="I9843" s="3">
        <v>11386.1</v>
      </c>
    </row>
    <row r="9844" spans="1:9" x14ac:dyDescent="0.3">
      <c r="A9844">
        <v>9843</v>
      </c>
      <c r="B9844" s="2">
        <v>45745</v>
      </c>
      <c r="C9844" t="s">
        <v>9</v>
      </c>
      <c r="D9844" t="s">
        <v>18</v>
      </c>
      <c r="E9844" t="s">
        <v>79</v>
      </c>
      <c r="F9844" t="s">
        <v>121</v>
      </c>
      <c r="G9844">
        <v>17</v>
      </c>
      <c r="H9844" s="3">
        <v>532.03</v>
      </c>
      <c r="I9844" s="3">
        <v>16289.83</v>
      </c>
    </row>
    <row r="9845" spans="1:9" x14ac:dyDescent="0.3">
      <c r="A9845">
        <v>9844</v>
      </c>
      <c r="B9845" s="2">
        <v>45741</v>
      </c>
      <c r="C9845" t="s">
        <v>12</v>
      </c>
      <c r="D9845" t="s">
        <v>16</v>
      </c>
      <c r="E9845" t="s">
        <v>22</v>
      </c>
      <c r="F9845" t="s">
        <v>121</v>
      </c>
      <c r="G9845">
        <v>12</v>
      </c>
      <c r="H9845" s="3">
        <v>156.24</v>
      </c>
      <c r="I9845" s="3">
        <v>3376.8</v>
      </c>
    </row>
    <row r="9846" spans="1:9" x14ac:dyDescent="0.3">
      <c r="A9846">
        <v>9845</v>
      </c>
      <c r="B9846" s="2">
        <v>45731</v>
      </c>
      <c r="C9846" t="s">
        <v>14</v>
      </c>
      <c r="D9846" t="s">
        <v>16</v>
      </c>
      <c r="E9846" t="s">
        <v>26</v>
      </c>
      <c r="F9846" t="s">
        <v>122</v>
      </c>
      <c r="G9846">
        <v>3</v>
      </c>
      <c r="H9846" s="3">
        <v>1132.8800000000001</v>
      </c>
      <c r="I9846" s="3">
        <v>6121.2</v>
      </c>
    </row>
    <row r="9847" spans="1:9" x14ac:dyDescent="0.3">
      <c r="A9847">
        <v>9846</v>
      </c>
      <c r="B9847" s="2">
        <v>45720</v>
      </c>
      <c r="C9847" t="s">
        <v>15</v>
      </c>
      <c r="D9847" t="s">
        <v>17</v>
      </c>
      <c r="E9847" t="s">
        <v>57</v>
      </c>
      <c r="F9847" t="s">
        <v>122</v>
      </c>
      <c r="G9847">
        <v>1</v>
      </c>
      <c r="H9847" s="3">
        <v>1603.82</v>
      </c>
      <c r="I9847" s="3">
        <v>2888.6</v>
      </c>
    </row>
    <row r="9848" spans="1:9" x14ac:dyDescent="0.3">
      <c r="A9848">
        <v>9847</v>
      </c>
      <c r="B9848" s="2">
        <v>45728</v>
      </c>
      <c r="C9848" t="s">
        <v>12</v>
      </c>
      <c r="D9848" t="s">
        <v>17</v>
      </c>
      <c r="E9848" t="s">
        <v>49</v>
      </c>
      <c r="F9848" t="s">
        <v>122</v>
      </c>
      <c r="G9848">
        <v>15</v>
      </c>
      <c r="H9848" s="3">
        <v>203.54</v>
      </c>
      <c r="I9848" s="3">
        <v>5498.86</v>
      </c>
    </row>
    <row r="9849" spans="1:9" x14ac:dyDescent="0.3">
      <c r="A9849">
        <v>9848</v>
      </c>
      <c r="B9849" s="2">
        <v>45730</v>
      </c>
      <c r="C9849" t="s">
        <v>14</v>
      </c>
      <c r="D9849" t="s">
        <v>20</v>
      </c>
      <c r="E9849" t="s">
        <v>104</v>
      </c>
      <c r="F9849" t="s">
        <v>122</v>
      </c>
      <c r="G9849">
        <v>2</v>
      </c>
      <c r="H9849" s="3">
        <v>1333.33</v>
      </c>
      <c r="I9849" s="3">
        <v>4802.8500000000004</v>
      </c>
    </row>
    <row r="9850" spans="1:9" x14ac:dyDescent="0.3">
      <c r="A9850">
        <v>9849</v>
      </c>
      <c r="B9850" s="2">
        <v>45737</v>
      </c>
      <c r="C9850" t="s">
        <v>10</v>
      </c>
      <c r="D9850" t="s">
        <v>16</v>
      </c>
      <c r="E9850" t="s">
        <v>115</v>
      </c>
      <c r="F9850" t="s">
        <v>121</v>
      </c>
      <c r="G9850">
        <v>3</v>
      </c>
      <c r="H9850" s="3">
        <v>787.79</v>
      </c>
      <c r="I9850" s="3">
        <v>4256.6000000000004</v>
      </c>
    </row>
    <row r="9851" spans="1:9" x14ac:dyDescent="0.3">
      <c r="A9851">
        <v>9850</v>
      </c>
      <c r="B9851" s="2">
        <v>45725</v>
      </c>
      <c r="C9851" t="s">
        <v>15</v>
      </c>
      <c r="D9851" t="s">
        <v>20</v>
      </c>
      <c r="E9851" t="s">
        <v>77</v>
      </c>
      <c r="F9851" t="s">
        <v>121</v>
      </c>
      <c r="G9851">
        <v>9</v>
      </c>
      <c r="H9851" s="3">
        <v>1776.95</v>
      </c>
      <c r="I9851" s="3">
        <v>28803.759999999998</v>
      </c>
    </row>
    <row r="9852" spans="1:9" x14ac:dyDescent="0.3">
      <c r="A9852">
        <v>9851</v>
      </c>
      <c r="B9852" s="2">
        <v>45747</v>
      </c>
      <c r="C9852" t="s">
        <v>11</v>
      </c>
      <c r="D9852" t="s">
        <v>18</v>
      </c>
      <c r="E9852" t="s">
        <v>96</v>
      </c>
      <c r="F9852" t="s">
        <v>121</v>
      </c>
      <c r="G9852">
        <v>7</v>
      </c>
      <c r="H9852" s="3">
        <v>1133.8399999999999</v>
      </c>
      <c r="I9852" s="3">
        <v>14294.91</v>
      </c>
    </row>
    <row r="9853" spans="1:9" x14ac:dyDescent="0.3">
      <c r="A9853">
        <v>9852</v>
      </c>
      <c r="B9853" s="2">
        <v>45741</v>
      </c>
      <c r="C9853" t="s">
        <v>10</v>
      </c>
      <c r="D9853" t="s">
        <v>20</v>
      </c>
      <c r="E9853" t="s">
        <v>62</v>
      </c>
      <c r="F9853" t="s">
        <v>122</v>
      </c>
      <c r="G9853">
        <v>9</v>
      </c>
      <c r="H9853" s="3">
        <v>877.98</v>
      </c>
      <c r="I9853" s="3">
        <v>14231.76</v>
      </c>
    </row>
    <row r="9854" spans="1:9" x14ac:dyDescent="0.3">
      <c r="A9854">
        <v>9853</v>
      </c>
      <c r="B9854" s="2">
        <v>45739</v>
      </c>
      <c r="C9854" t="s">
        <v>12</v>
      </c>
      <c r="D9854" t="s">
        <v>18</v>
      </c>
      <c r="E9854" t="s">
        <v>35</v>
      </c>
      <c r="F9854" t="s">
        <v>122</v>
      </c>
      <c r="G9854">
        <v>6</v>
      </c>
      <c r="H9854" s="3">
        <v>221.45</v>
      </c>
      <c r="I9854" s="3">
        <v>2393.09</v>
      </c>
    </row>
    <row r="9855" spans="1:9" x14ac:dyDescent="0.3">
      <c r="A9855">
        <v>9854</v>
      </c>
      <c r="B9855" s="2">
        <v>45733</v>
      </c>
      <c r="C9855" t="s">
        <v>13</v>
      </c>
      <c r="D9855" t="s">
        <v>19</v>
      </c>
      <c r="E9855" t="s">
        <v>109</v>
      </c>
      <c r="F9855" t="s">
        <v>121</v>
      </c>
      <c r="G9855">
        <v>14</v>
      </c>
      <c r="H9855" s="3">
        <v>313.48</v>
      </c>
      <c r="I9855" s="3">
        <v>7904.41</v>
      </c>
    </row>
    <row r="9856" spans="1:9" x14ac:dyDescent="0.3">
      <c r="A9856">
        <v>9855</v>
      </c>
      <c r="B9856" s="2">
        <v>45739</v>
      </c>
      <c r="C9856" t="s">
        <v>10</v>
      </c>
      <c r="D9856" t="s">
        <v>18</v>
      </c>
      <c r="E9856" t="s">
        <v>108</v>
      </c>
      <c r="F9856" t="s">
        <v>121</v>
      </c>
      <c r="G9856">
        <v>3</v>
      </c>
      <c r="H9856" s="3">
        <v>868.75</v>
      </c>
      <c r="I9856" s="3">
        <v>4694.05</v>
      </c>
    </row>
    <row r="9857" spans="1:9" x14ac:dyDescent="0.3">
      <c r="A9857">
        <v>9856</v>
      </c>
      <c r="B9857" s="2">
        <v>45747</v>
      </c>
      <c r="C9857" t="s">
        <v>9</v>
      </c>
      <c r="D9857" t="s">
        <v>16</v>
      </c>
      <c r="E9857" t="s">
        <v>35</v>
      </c>
      <c r="F9857" t="s">
        <v>122</v>
      </c>
      <c r="G9857">
        <v>9</v>
      </c>
      <c r="H9857" s="3">
        <v>570.48</v>
      </c>
      <c r="I9857" s="3">
        <v>9247.2900000000009</v>
      </c>
    </row>
    <row r="9858" spans="1:9" x14ac:dyDescent="0.3">
      <c r="A9858">
        <v>9857</v>
      </c>
      <c r="B9858" s="2">
        <v>45729</v>
      </c>
      <c r="C9858" t="s">
        <v>9</v>
      </c>
      <c r="D9858" t="s">
        <v>18</v>
      </c>
      <c r="E9858" t="s">
        <v>107</v>
      </c>
      <c r="F9858" t="s">
        <v>121</v>
      </c>
      <c r="G9858">
        <v>18</v>
      </c>
      <c r="H9858" s="3">
        <v>533.17999999999995</v>
      </c>
      <c r="I9858" s="3">
        <v>17285.34</v>
      </c>
    </row>
    <row r="9859" spans="1:9" x14ac:dyDescent="0.3">
      <c r="A9859">
        <v>9858</v>
      </c>
      <c r="B9859" s="2">
        <v>45733</v>
      </c>
      <c r="C9859" t="s">
        <v>15</v>
      </c>
      <c r="D9859" t="s">
        <v>19</v>
      </c>
      <c r="E9859" t="s">
        <v>55</v>
      </c>
      <c r="F9859" t="s">
        <v>122</v>
      </c>
      <c r="G9859">
        <v>1</v>
      </c>
      <c r="H9859" s="3">
        <v>1284.19</v>
      </c>
      <c r="I9859" s="3">
        <v>2312.92</v>
      </c>
    </row>
    <row r="9860" spans="1:9" x14ac:dyDescent="0.3">
      <c r="A9860">
        <v>9859</v>
      </c>
      <c r="B9860" s="2">
        <v>45719</v>
      </c>
      <c r="C9860" t="s">
        <v>12</v>
      </c>
      <c r="D9860" t="s">
        <v>18</v>
      </c>
      <c r="E9860" t="s">
        <v>99</v>
      </c>
      <c r="F9860" t="s">
        <v>122</v>
      </c>
      <c r="G9860">
        <v>19</v>
      </c>
      <c r="H9860" s="3">
        <v>244.09</v>
      </c>
      <c r="I9860" s="3">
        <v>8352.86</v>
      </c>
    </row>
    <row r="9861" spans="1:9" x14ac:dyDescent="0.3">
      <c r="A9861">
        <v>9860</v>
      </c>
      <c r="B9861" s="2">
        <v>45719</v>
      </c>
      <c r="C9861" t="s">
        <v>15</v>
      </c>
      <c r="D9861" t="s">
        <v>16</v>
      </c>
      <c r="E9861" t="s">
        <v>71</v>
      </c>
      <c r="F9861" t="s">
        <v>121</v>
      </c>
      <c r="G9861">
        <v>7</v>
      </c>
      <c r="H9861" s="3">
        <v>1620.58</v>
      </c>
      <c r="I9861" s="3">
        <v>20431.490000000002</v>
      </c>
    </row>
    <row r="9862" spans="1:9" x14ac:dyDescent="0.3">
      <c r="A9862">
        <v>9861</v>
      </c>
      <c r="B9862" s="2">
        <v>45723</v>
      </c>
      <c r="C9862" t="s">
        <v>13</v>
      </c>
      <c r="D9862" t="s">
        <v>17</v>
      </c>
      <c r="E9862" t="s">
        <v>22</v>
      </c>
      <c r="F9862" t="s">
        <v>121</v>
      </c>
      <c r="G9862">
        <v>12</v>
      </c>
      <c r="H9862" s="3">
        <v>307.10000000000002</v>
      </c>
      <c r="I9862" s="3">
        <v>6637.32</v>
      </c>
    </row>
    <row r="9863" spans="1:9" x14ac:dyDescent="0.3">
      <c r="A9863">
        <v>9862</v>
      </c>
      <c r="B9863" s="2">
        <v>45745</v>
      </c>
      <c r="C9863" t="s">
        <v>10</v>
      </c>
      <c r="D9863" t="s">
        <v>19</v>
      </c>
      <c r="E9863" t="s">
        <v>26</v>
      </c>
      <c r="F9863" t="s">
        <v>122</v>
      </c>
      <c r="G9863">
        <v>2</v>
      </c>
      <c r="H9863" s="3">
        <v>778.19</v>
      </c>
      <c r="I9863" s="3">
        <v>2803.16</v>
      </c>
    </row>
    <row r="9864" spans="1:9" x14ac:dyDescent="0.3">
      <c r="A9864">
        <v>9863</v>
      </c>
      <c r="B9864" s="2">
        <v>45738</v>
      </c>
      <c r="C9864" t="s">
        <v>13</v>
      </c>
      <c r="D9864" t="s">
        <v>16</v>
      </c>
      <c r="E9864" t="s">
        <v>34</v>
      </c>
      <c r="F9864" t="s">
        <v>122</v>
      </c>
      <c r="G9864">
        <v>12</v>
      </c>
      <c r="H9864" s="3">
        <v>472.66</v>
      </c>
      <c r="I9864" s="3">
        <v>10215.549999999999</v>
      </c>
    </row>
    <row r="9865" spans="1:9" x14ac:dyDescent="0.3">
      <c r="A9865">
        <v>9864</v>
      </c>
      <c r="B9865" s="2">
        <v>45717</v>
      </c>
      <c r="C9865" t="s">
        <v>13</v>
      </c>
      <c r="D9865" t="s">
        <v>17</v>
      </c>
      <c r="E9865" t="s">
        <v>83</v>
      </c>
      <c r="F9865" t="s">
        <v>122</v>
      </c>
      <c r="G9865">
        <v>17</v>
      </c>
      <c r="H9865" s="3">
        <v>399.93</v>
      </c>
      <c r="I9865" s="3">
        <v>12245.16</v>
      </c>
    </row>
    <row r="9866" spans="1:9" x14ac:dyDescent="0.3">
      <c r="A9866">
        <v>9865</v>
      </c>
      <c r="B9866" s="2">
        <v>45722</v>
      </c>
      <c r="C9866" t="s">
        <v>13</v>
      </c>
      <c r="D9866" t="s">
        <v>16</v>
      </c>
      <c r="E9866" t="s">
        <v>33</v>
      </c>
      <c r="F9866" t="s">
        <v>121</v>
      </c>
      <c r="G9866">
        <v>7</v>
      </c>
      <c r="H9866" s="3">
        <v>305.54000000000002</v>
      </c>
      <c r="I9866" s="3">
        <v>3852.1</v>
      </c>
    </row>
    <row r="9867" spans="1:9" x14ac:dyDescent="0.3">
      <c r="A9867">
        <v>9866</v>
      </c>
      <c r="B9867" s="2">
        <v>45718</v>
      </c>
      <c r="C9867" t="s">
        <v>10</v>
      </c>
      <c r="D9867" t="s">
        <v>20</v>
      </c>
      <c r="E9867" t="s">
        <v>32</v>
      </c>
      <c r="F9867" t="s">
        <v>122</v>
      </c>
      <c r="G9867">
        <v>9</v>
      </c>
      <c r="H9867" s="3">
        <v>814.54</v>
      </c>
      <c r="I9867" s="3">
        <v>13203.42</v>
      </c>
    </row>
    <row r="9868" spans="1:9" x14ac:dyDescent="0.3">
      <c r="A9868">
        <v>9867</v>
      </c>
      <c r="B9868" s="2">
        <v>45744</v>
      </c>
      <c r="C9868" t="s">
        <v>9</v>
      </c>
      <c r="D9868" t="s">
        <v>19</v>
      </c>
      <c r="E9868" t="s">
        <v>22</v>
      </c>
      <c r="F9868" t="s">
        <v>122</v>
      </c>
      <c r="G9868">
        <v>18</v>
      </c>
      <c r="H9868" s="3">
        <v>543.13</v>
      </c>
      <c r="I9868" s="3">
        <v>17607.91</v>
      </c>
    </row>
    <row r="9869" spans="1:9" x14ac:dyDescent="0.3">
      <c r="A9869">
        <v>9868</v>
      </c>
      <c r="B9869" s="2">
        <v>45727</v>
      </c>
      <c r="C9869" t="s">
        <v>15</v>
      </c>
      <c r="D9869" t="s">
        <v>20</v>
      </c>
      <c r="E9869" t="s">
        <v>116</v>
      </c>
      <c r="F9869" t="s">
        <v>122</v>
      </c>
      <c r="G9869">
        <v>1</v>
      </c>
      <c r="H9869" s="3">
        <v>1379.36</v>
      </c>
      <c r="I9869" s="3">
        <v>2484.33</v>
      </c>
    </row>
    <row r="9870" spans="1:9" x14ac:dyDescent="0.3">
      <c r="A9870">
        <v>9869</v>
      </c>
      <c r="B9870" s="2">
        <v>45738</v>
      </c>
      <c r="C9870" t="s">
        <v>9</v>
      </c>
      <c r="D9870" t="s">
        <v>17</v>
      </c>
      <c r="E9870" t="s">
        <v>68</v>
      </c>
      <c r="F9870" t="s">
        <v>121</v>
      </c>
      <c r="G9870">
        <v>12</v>
      </c>
      <c r="H9870" s="3">
        <v>574.97</v>
      </c>
      <c r="I9870" s="3">
        <v>12426.76</v>
      </c>
    </row>
    <row r="9871" spans="1:9" x14ac:dyDescent="0.3">
      <c r="A9871">
        <v>9870</v>
      </c>
      <c r="B9871" s="2">
        <v>45743</v>
      </c>
      <c r="C9871" t="s">
        <v>10</v>
      </c>
      <c r="D9871" t="s">
        <v>18</v>
      </c>
      <c r="E9871" t="s">
        <v>55</v>
      </c>
      <c r="F9871" t="s">
        <v>121</v>
      </c>
      <c r="G9871">
        <v>6</v>
      </c>
      <c r="H9871" s="3">
        <v>714.96</v>
      </c>
      <c r="I9871" s="3">
        <v>7726.17</v>
      </c>
    </row>
    <row r="9872" spans="1:9" x14ac:dyDescent="0.3">
      <c r="A9872">
        <v>9871</v>
      </c>
      <c r="B9872" s="2">
        <v>45719</v>
      </c>
      <c r="C9872" t="s">
        <v>13</v>
      </c>
      <c r="D9872" t="s">
        <v>16</v>
      </c>
      <c r="E9872" t="s">
        <v>71</v>
      </c>
      <c r="F9872" t="s">
        <v>122</v>
      </c>
      <c r="G9872">
        <v>8</v>
      </c>
      <c r="H9872" s="3">
        <v>377.44</v>
      </c>
      <c r="I9872" s="3">
        <v>5438.38</v>
      </c>
    </row>
    <row r="9873" spans="1:9" x14ac:dyDescent="0.3">
      <c r="A9873">
        <v>9872</v>
      </c>
      <c r="B9873" s="2">
        <v>45747</v>
      </c>
      <c r="C9873" t="s">
        <v>14</v>
      </c>
      <c r="D9873" t="s">
        <v>20</v>
      </c>
      <c r="E9873" t="s">
        <v>106</v>
      </c>
      <c r="F9873" t="s">
        <v>121</v>
      </c>
      <c r="G9873">
        <v>3</v>
      </c>
      <c r="H9873" s="3">
        <v>1031.69</v>
      </c>
      <c r="I9873" s="3">
        <v>5574.45</v>
      </c>
    </row>
    <row r="9874" spans="1:9" x14ac:dyDescent="0.3">
      <c r="A9874">
        <v>9873</v>
      </c>
      <c r="B9874" s="2">
        <v>45719</v>
      </c>
      <c r="C9874" t="s">
        <v>15</v>
      </c>
      <c r="D9874" t="s">
        <v>16</v>
      </c>
      <c r="E9874" t="s">
        <v>73</v>
      </c>
      <c r="F9874" t="s">
        <v>122</v>
      </c>
      <c r="G9874">
        <v>4</v>
      </c>
      <c r="H9874" s="3">
        <v>1344.08</v>
      </c>
      <c r="I9874" s="3">
        <v>9683.15</v>
      </c>
    </row>
    <row r="9875" spans="1:9" x14ac:dyDescent="0.3">
      <c r="A9875">
        <v>9874</v>
      </c>
      <c r="B9875" s="2">
        <v>45734</v>
      </c>
      <c r="C9875" t="s">
        <v>10</v>
      </c>
      <c r="D9875" t="s">
        <v>16</v>
      </c>
      <c r="E9875" t="s">
        <v>65</v>
      </c>
      <c r="F9875" t="s">
        <v>121</v>
      </c>
      <c r="G9875">
        <v>3</v>
      </c>
      <c r="H9875" s="3">
        <v>859.3</v>
      </c>
      <c r="I9875" s="3">
        <v>4642.99</v>
      </c>
    </row>
    <row r="9876" spans="1:9" x14ac:dyDescent="0.3">
      <c r="A9876">
        <v>9875</v>
      </c>
      <c r="B9876" s="2">
        <v>45743</v>
      </c>
      <c r="C9876" t="s">
        <v>12</v>
      </c>
      <c r="D9876" t="s">
        <v>18</v>
      </c>
      <c r="E9876" t="s">
        <v>105</v>
      </c>
      <c r="F9876" t="s">
        <v>122</v>
      </c>
      <c r="G9876">
        <v>19</v>
      </c>
      <c r="H9876" s="3">
        <v>219.41</v>
      </c>
      <c r="I9876" s="3">
        <v>7508.3</v>
      </c>
    </row>
    <row r="9877" spans="1:9" x14ac:dyDescent="0.3">
      <c r="A9877">
        <v>9876</v>
      </c>
      <c r="B9877" s="2">
        <v>45724</v>
      </c>
      <c r="C9877" t="s">
        <v>10</v>
      </c>
      <c r="D9877" t="s">
        <v>17</v>
      </c>
      <c r="E9877" t="s">
        <v>96</v>
      </c>
      <c r="F9877" t="s">
        <v>121</v>
      </c>
      <c r="G9877">
        <v>5</v>
      </c>
      <c r="H9877" s="3">
        <v>848.4</v>
      </c>
      <c r="I9877" s="3">
        <v>7640.15</v>
      </c>
    </row>
    <row r="9878" spans="1:9" x14ac:dyDescent="0.3">
      <c r="A9878">
        <v>9877</v>
      </c>
      <c r="B9878" s="2">
        <v>45737</v>
      </c>
      <c r="C9878" t="s">
        <v>9</v>
      </c>
      <c r="D9878" t="s">
        <v>16</v>
      </c>
      <c r="E9878" t="s">
        <v>56</v>
      </c>
      <c r="F9878" t="s">
        <v>121</v>
      </c>
      <c r="G9878">
        <v>20</v>
      </c>
      <c r="H9878" s="3">
        <v>427.58</v>
      </c>
      <c r="I9878" s="3">
        <v>15402.06</v>
      </c>
    </row>
    <row r="9879" spans="1:9" x14ac:dyDescent="0.3">
      <c r="A9879">
        <v>9878</v>
      </c>
      <c r="B9879" s="2">
        <v>45721</v>
      </c>
      <c r="C9879" t="s">
        <v>12</v>
      </c>
      <c r="D9879" t="s">
        <v>18</v>
      </c>
      <c r="E9879" t="s">
        <v>111</v>
      </c>
      <c r="F9879" t="s">
        <v>122</v>
      </c>
      <c r="G9879">
        <v>17</v>
      </c>
      <c r="H9879" s="3">
        <v>169.3</v>
      </c>
      <c r="I9879" s="3">
        <v>5183.67</v>
      </c>
    </row>
    <row r="9880" spans="1:9" x14ac:dyDescent="0.3">
      <c r="A9880">
        <v>9879</v>
      </c>
      <c r="B9880" s="2">
        <v>45725</v>
      </c>
      <c r="C9880" t="s">
        <v>14</v>
      </c>
      <c r="D9880" t="s">
        <v>16</v>
      </c>
      <c r="E9880" t="s">
        <v>78</v>
      </c>
      <c r="F9880" t="s">
        <v>122</v>
      </c>
      <c r="G9880">
        <v>10</v>
      </c>
      <c r="H9880" s="3">
        <v>1470.42</v>
      </c>
      <c r="I9880" s="3">
        <v>26483.35</v>
      </c>
    </row>
    <row r="9881" spans="1:9" x14ac:dyDescent="0.3">
      <c r="A9881">
        <v>9880</v>
      </c>
      <c r="B9881" s="2">
        <v>45733</v>
      </c>
      <c r="C9881" t="s">
        <v>12</v>
      </c>
      <c r="D9881" t="s">
        <v>19</v>
      </c>
      <c r="E9881" t="s">
        <v>43</v>
      </c>
      <c r="F9881" t="s">
        <v>121</v>
      </c>
      <c r="G9881">
        <v>9</v>
      </c>
      <c r="H9881" s="3">
        <v>165.58</v>
      </c>
      <c r="I9881" s="3">
        <v>2684</v>
      </c>
    </row>
    <row r="9882" spans="1:9" x14ac:dyDescent="0.3">
      <c r="A9882">
        <v>9881</v>
      </c>
      <c r="B9882" s="2">
        <v>45743</v>
      </c>
      <c r="C9882" t="s">
        <v>13</v>
      </c>
      <c r="D9882" t="s">
        <v>18</v>
      </c>
      <c r="E9882" t="s">
        <v>83</v>
      </c>
      <c r="F9882" t="s">
        <v>122</v>
      </c>
      <c r="G9882">
        <v>9</v>
      </c>
      <c r="H9882" s="3">
        <v>351.13</v>
      </c>
      <c r="I9882" s="3">
        <v>5691.7</v>
      </c>
    </row>
    <row r="9883" spans="1:9" x14ac:dyDescent="0.3">
      <c r="A9883">
        <v>9882</v>
      </c>
      <c r="B9883" s="2">
        <v>45722</v>
      </c>
      <c r="C9883" t="s">
        <v>14</v>
      </c>
      <c r="D9883" t="s">
        <v>18</v>
      </c>
      <c r="E9883" t="s">
        <v>58</v>
      </c>
      <c r="F9883" t="s">
        <v>121</v>
      </c>
      <c r="G9883">
        <v>4</v>
      </c>
      <c r="H9883" s="3">
        <v>1045.57</v>
      </c>
      <c r="I9883" s="3">
        <v>7532.59</v>
      </c>
    </row>
    <row r="9884" spans="1:9" x14ac:dyDescent="0.3">
      <c r="A9884">
        <v>9883</v>
      </c>
      <c r="B9884" s="2">
        <v>45741</v>
      </c>
      <c r="C9884" t="s">
        <v>10</v>
      </c>
      <c r="D9884" t="s">
        <v>17</v>
      </c>
      <c r="E9884" t="s">
        <v>114</v>
      </c>
      <c r="F9884" t="s">
        <v>122</v>
      </c>
      <c r="G9884">
        <v>7</v>
      </c>
      <c r="H9884" s="3">
        <v>805.58</v>
      </c>
      <c r="I9884" s="3">
        <v>10156.36</v>
      </c>
    </row>
    <row r="9885" spans="1:9" x14ac:dyDescent="0.3">
      <c r="A9885">
        <v>9884</v>
      </c>
      <c r="B9885" s="2">
        <v>45744</v>
      </c>
      <c r="C9885" t="s">
        <v>9</v>
      </c>
      <c r="D9885" t="s">
        <v>16</v>
      </c>
      <c r="E9885" t="s">
        <v>66</v>
      </c>
      <c r="F9885" t="s">
        <v>122</v>
      </c>
      <c r="G9885">
        <v>16</v>
      </c>
      <c r="H9885" s="3">
        <v>442.71</v>
      </c>
      <c r="I9885" s="3">
        <v>12757.65</v>
      </c>
    </row>
    <row r="9886" spans="1:9" x14ac:dyDescent="0.3">
      <c r="A9886">
        <v>9885</v>
      </c>
      <c r="B9886" s="2">
        <v>45730</v>
      </c>
      <c r="C9886" t="s">
        <v>9</v>
      </c>
      <c r="D9886" t="s">
        <v>19</v>
      </c>
      <c r="E9886" t="s">
        <v>97</v>
      </c>
      <c r="F9886" t="s">
        <v>121</v>
      </c>
      <c r="G9886">
        <v>12</v>
      </c>
      <c r="H9886" s="3">
        <v>415.58</v>
      </c>
      <c r="I9886" s="3">
        <v>8981.8799999999992</v>
      </c>
    </row>
    <row r="9887" spans="1:9" x14ac:dyDescent="0.3">
      <c r="A9887">
        <v>9886</v>
      </c>
      <c r="B9887" s="2">
        <v>45732</v>
      </c>
      <c r="C9887" t="s">
        <v>15</v>
      </c>
      <c r="D9887" t="s">
        <v>20</v>
      </c>
      <c r="E9887" t="s">
        <v>86</v>
      </c>
      <c r="F9887" t="s">
        <v>122</v>
      </c>
      <c r="G9887">
        <v>10</v>
      </c>
      <c r="H9887" s="3">
        <v>1452.26</v>
      </c>
      <c r="I9887" s="3">
        <v>26156.27</v>
      </c>
    </row>
    <row r="9888" spans="1:9" x14ac:dyDescent="0.3">
      <c r="A9888">
        <v>9887</v>
      </c>
      <c r="B9888" s="2">
        <v>45718</v>
      </c>
      <c r="C9888" t="s">
        <v>14</v>
      </c>
      <c r="D9888" t="s">
        <v>16</v>
      </c>
      <c r="E9888" t="s">
        <v>90</v>
      </c>
      <c r="F9888" t="s">
        <v>122</v>
      </c>
      <c r="G9888">
        <v>6</v>
      </c>
      <c r="H9888" s="3">
        <v>1370.64</v>
      </c>
      <c r="I9888" s="3">
        <v>14811.74</v>
      </c>
    </row>
    <row r="9889" spans="1:9" x14ac:dyDescent="0.3">
      <c r="A9889">
        <v>9888</v>
      </c>
      <c r="B9889" s="2">
        <v>45740</v>
      </c>
      <c r="C9889" t="s">
        <v>11</v>
      </c>
      <c r="D9889" t="s">
        <v>16</v>
      </c>
      <c r="E9889" t="s">
        <v>53</v>
      </c>
      <c r="F9889" t="s">
        <v>121</v>
      </c>
      <c r="G9889">
        <v>2</v>
      </c>
      <c r="H9889" s="3">
        <v>846.88</v>
      </c>
      <c r="I9889" s="3">
        <v>3050.59</v>
      </c>
    </row>
    <row r="9890" spans="1:9" x14ac:dyDescent="0.3">
      <c r="A9890">
        <v>9889</v>
      </c>
      <c r="B9890" s="2">
        <v>45733</v>
      </c>
      <c r="C9890" t="s">
        <v>14</v>
      </c>
      <c r="D9890" t="s">
        <v>16</v>
      </c>
      <c r="E9890" t="s">
        <v>102</v>
      </c>
      <c r="F9890" t="s">
        <v>121</v>
      </c>
      <c r="G9890">
        <v>9</v>
      </c>
      <c r="H9890" s="3">
        <v>1365.43</v>
      </c>
      <c r="I9890" s="3">
        <v>22133.16</v>
      </c>
    </row>
    <row r="9891" spans="1:9" x14ac:dyDescent="0.3">
      <c r="A9891">
        <v>9890</v>
      </c>
      <c r="B9891" s="2">
        <v>45732</v>
      </c>
      <c r="C9891" t="s">
        <v>14</v>
      </c>
      <c r="D9891" t="s">
        <v>17</v>
      </c>
      <c r="E9891" t="s">
        <v>115</v>
      </c>
      <c r="F9891" t="s">
        <v>121</v>
      </c>
      <c r="G9891">
        <v>2</v>
      </c>
      <c r="H9891" s="3">
        <v>1300.54</v>
      </c>
      <c r="I9891" s="3">
        <v>4684.74</v>
      </c>
    </row>
    <row r="9892" spans="1:9" x14ac:dyDescent="0.3">
      <c r="A9892">
        <v>9891</v>
      </c>
      <c r="B9892" s="2">
        <v>45723</v>
      </c>
      <c r="C9892" t="s">
        <v>14</v>
      </c>
      <c r="D9892" t="s">
        <v>19</v>
      </c>
      <c r="E9892" t="s">
        <v>100</v>
      </c>
      <c r="F9892" t="s">
        <v>122</v>
      </c>
      <c r="G9892">
        <v>7</v>
      </c>
      <c r="H9892" s="3">
        <v>1303.68</v>
      </c>
      <c r="I9892" s="3">
        <v>16436.169999999998</v>
      </c>
    </row>
    <row r="9893" spans="1:9" x14ac:dyDescent="0.3">
      <c r="A9893">
        <v>9892</v>
      </c>
      <c r="B9893" s="2">
        <v>45743</v>
      </c>
      <c r="C9893" t="s">
        <v>9</v>
      </c>
      <c r="D9893" t="s">
        <v>16</v>
      </c>
      <c r="E9893" t="s">
        <v>60</v>
      </c>
      <c r="F9893" t="s">
        <v>122</v>
      </c>
      <c r="G9893">
        <v>18</v>
      </c>
      <c r="H9893" s="3">
        <v>502.03</v>
      </c>
      <c r="I9893" s="3">
        <v>16275.48</v>
      </c>
    </row>
    <row r="9894" spans="1:9" x14ac:dyDescent="0.3">
      <c r="A9894">
        <v>9893</v>
      </c>
      <c r="B9894" s="2">
        <v>45738</v>
      </c>
      <c r="C9894" t="s">
        <v>11</v>
      </c>
      <c r="D9894" t="s">
        <v>17</v>
      </c>
      <c r="E9894" t="s">
        <v>97</v>
      </c>
      <c r="F9894" t="s">
        <v>121</v>
      </c>
      <c r="G9894">
        <v>4</v>
      </c>
      <c r="H9894" s="3">
        <v>906.39</v>
      </c>
      <c r="I9894" s="3">
        <v>6529.9</v>
      </c>
    </row>
    <row r="9895" spans="1:9" x14ac:dyDescent="0.3">
      <c r="A9895">
        <v>9894</v>
      </c>
      <c r="B9895" s="2">
        <v>45741</v>
      </c>
      <c r="C9895" t="s">
        <v>13</v>
      </c>
      <c r="D9895" t="s">
        <v>20</v>
      </c>
      <c r="E9895" t="s">
        <v>39</v>
      </c>
      <c r="F9895" t="s">
        <v>122</v>
      </c>
      <c r="G9895">
        <v>10</v>
      </c>
      <c r="H9895" s="3">
        <v>403.86</v>
      </c>
      <c r="I9895" s="3">
        <v>7273.82</v>
      </c>
    </row>
    <row r="9896" spans="1:9" x14ac:dyDescent="0.3">
      <c r="A9896">
        <v>9895</v>
      </c>
      <c r="B9896" s="2">
        <v>45734</v>
      </c>
      <c r="C9896" t="s">
        <v>15</v>
      </c>
      <c r="D9896" t="s">
        <v>19</v>
      </c>
      <c r="E9896" t="s">
        <v>98</v>
      </c>
      <c r="F9896" t="s">
        <v>122</v>
      </c>
      <c r="G9896">
        <v>9</v>
      </c>
      <c r="H9896" s="3">
        <v>1205.02</v>
      </c>
      <c r="I9896" s="3">
        <v>19532.97</v>
      </c>
    </row>
    <row r="9897" spans="1:9" x14ac:dyDescent="0.3">
      <c r="A9897">
        <v>9896</v>
      </c>
      <c r="B9897" s="2">
        <v>45733</v>
      </c>
      <c r="C9897" t="s">
        <v>12</v>
      </c>
      <c r="D9897" t="s">
        <v>18</v>
      </c>
      <c r="E9897" t="s">
        <v>71</v>
      </c>
      <c r="F9897" t="s">
        <v>122</v>
      </c>
      <c r="G9897">
        <v>6</v>
      </c>
      <c r="H9897" s="3">
        <v>193.56</v>
      </c>
      <c r="I9897" s="3">
        <v>2091.6999999999998</v>
      </c>
    </row>
    <row r="9898" spans="1:9" x14ac:dyDescent="0.3">
      <c r="A9898">
        <v>9897</v>
      </c>
      <c r="B9898" s="2">
        <v>45731</v>
      </c>
      <c r="C9898" t="s">
        <v>10</v>
      </c>
      <c r="D9898" t="s">
        <v>17</v>
      </c>
      <c r="E9898" t="s">
        <v>117</v>
      </c>
      <c r="F9898" t="s">
        <v>121</v>
      </c>
      <c r="G9898">
        <v>5</v>
      </c>
      <c r="H9898" s="3">
        <v>756.74</v>
      </c>
      <c r="I9898" s="3">
        <v>6814.72</v>
      </c>
    </row>
    <row r="9899" spans="1:9" x14ac:dyDescent="0.3">
      <c r="A9899">
        <v>9898</v>
      </c>
      <c r="B9899" s="2">
        <v>45725</v>
      </c>
      <c r="C9899" t="s">
        <v>15</v>
      </c>
      <c r="D9899" t="s">
        <v>20</v>
      </c>
      <c r="E9899" t="s">
        <v>73</v>
      </c>
      <c r="F9899" t="s">
        <v>122</v>
      </c>
      <c r="G9899">
        <v>7</v>
      </c>
      <c r="H9899" s="3">
        <v>1517.79</v>
      </c>
      <c r="I9899" s="3">
        <v>19135.560000000001</v>
      </c>
    </row>
    <row r="9900" spans="1:9" x14ac:dyDescent="0.3">
      <c r="A9900">
        <v>9899</v>
      </c>
      <c r="B9900" s="2">
        <v>45725</v>
      </c>
      <c r="C9900" t="s">
        <v>14</v>
      </c>
      <c r="D9900" t="s">
        <v>16</v>
      </c>
      <c r="E9900" t="s">
        <v>42</v>
      </c>
      <c r="F9900" t="s">
        <v>122</v>
      </c>
      <c r="G9900">
        <v>8</v>
      </c>
      <c r="H9900" s="3">
        <v>1291.8800000000001</v>
      </c>
      <c r="I9900" s="3">
        <v>18614.169999999998</v>
      </c>
    </row>
    <row r="9901" spans="1:9" x14ac:dyDescent="0.3">
      <c r="A9901">
        <v>9900</v>
      </c>
      <c r="B9901" s="2">
        <v>45717</v>
      </c>
      <c r="C9901" t="s">
        <v>15</v>
      </c>
      <c r="D9901" t="s">
        <v>17</v>
      </c>
      <c r="E9901" t="s">
        <v>46</v>
      </c>
      <c r="F9901" t="s">
        <v>122</v>
      </c>
      <c r="G9901">
        <v>3</v>
      </c>
      <c r="H9901" s="3">
        <v>1353.39</v>
      </c>
      <c r="I9901" s="3">
        <v>7312.67</v>
      </c>
    </row>
    <row r="9902" spans="1:9" x14ac:dyDescent="0.3">
      <c r="A9902">
        <v>9901</v>
      </c>
      <c r="B9902" s="2">
        <v>45742</v>
      </c>
      <c r="C9902" t="s">
        <v>12</v>
      </c>
      <c r="D9902" t="s">
        <v>20</v>
      </c>
      <c r="E9902" t="s">
        <v>53</v>
      </c>
      <c r="F9902" t="s">
        <v>122</v>
      </c>
      <c r="G9902">
        <v>6</v>
      </c>
      <c r="H9902" s="3">
        <v>205.44</v>
      </c>
      <c r="I9902" s="3">
        <v>2220.08</v>
      </c>
    </row>
    <row r="9903" spans="1:9" x14ac:dyDescent="0.3">
      <c r="A9903">
        <v>9902</v>
      </c>
      <c r="B9903" s="2">
        <v>45719</v>
      </c>
      <c r="C9903" t="s">
        <v>13</v>
      </c>
      <c r="D9903" t="s">
        <v>18</v>
      </c>
      <c r="E9903" t="s">
        <v>99</v>
      </c>
      <c r="F9903" t="s">
        <v>121</v>
      </c>
      <c r="G9903">
        <v>11</v>
      </c>
      <c r="H9903" s="3">
        <v>469.99</v>
      </c>
      <c r="I9903" s="3">
        <v>9311.35</v>
      </c>
    </row>
    <row r="9904" spans="1:9" x14ac:dyDescent="0.3">
      <c r="A9904">
        <v>9903</v>
      </c>
      <c r="B9904" s="2">
        <v>45743</v>
      </c>
      <c r="C9904" t="s">
        <v>10</v>
      </c>
      <c r="D9904" t="s">
        <v>16</v>
      </c>
      <c r="E9904" t="s">
        <v>29</v>
      </c>
      <c r="F9904" t="s">
        <v>122</v>
      </c>
      <c r="G9904">
        <v>10</v>
      </c>
      <c r="H9904" s="3">
        <v>767.17</v>
      </c>
      <c r="I9904" s="3">
        <v>13817.3</v>
      </c>
    </row>
    <row r="9905" spans="1:9" x14ac:dyDescent="0.3">
      <c r="A9905">
        <v>9904</v>
      </c>
      <c r="B9905" s="2">
        <v>45729</v>
      </c>
      <c r="C9905" t="s">
        <v>13</v>
      </c>
      <c r="D9905" t="s">
        <v>19</v>
      </c>
      <c r="E9905" t="s">
        <v>118</v>
      </c>
      <c r="F9905" t="s">
        <v>122</v>
      </c>
      <c r="G9905">
        <v>8</v>
      </c>
      <c r="H9905" s="3">
        <v>444.08</v>
      </c>
      <c r="I9905" s="3">
        <v>6398.57</v>
      </c>
    </row>
    <row r="9906" spans="1:9" x14ac:dyDescent="0.3">
      <c r="A9906">
        <v>9905</v>
      </c>
      <c r="B9906" s="2">
        <v>45725</v>
      </c>
      <c r="C9906" t="s">
        <v>9</v>
      </c>
      <c r="D9906" t="s">
        <v>19</v>
      </c>
      <c r="E9906" t="s">
        <v>40</v>
      </c>
      <c r="F9906" t="s">
        <v>121</v>
      </c>
      <c r="G9906">
        <v>15</v>
      </c>
      <c r="H9906" s="3">
        <v>450.43</v>
      </c>
      <c r="I9906" s="3">
        <v>12168.86</v>
      </c>
    </row>
    <row r="9907" spans="1:9" x14ac:dyDescent="0.3">
      <c r="A9907">
        <v>9906</v>
      </c>
      <c r="B9907" s="2">
        <v>45747</v>
      </c>
      <c r="C9907" t="s">
        <v>13</v>
      </c>
      <c r="D9907" t="s">
        <v>18</v>
      </c>
      <c r="E9907" t="s">
        <v>24</v>
      </c>
      <c r="F9907" t="s">
        <v>121</v>
      </c>
      <c r="G9907">
        <v>11</v>
      </c>
      <c r="H9907" s="3">
        <v>476.75</v>
      </c>
      <c r="I9907" s="3">
        <v>9445.2800000000007</v>
      </c>
    </row>
    <row r="9908" spans="1:9" x14ac:dyDescent="0.3">
      <c r="A9908">
        <v>9907</v>
      </c>
      <c r="B9908" s="2">
        <v>45737</v>
      </c>
      <c r="C9908" t="s">
        <v>12</v>
      </c>
      <c r="D9908" t="s">
        <v>16</v>
      </c>
      <c r="E9908" t="s">
        <v>101</v>
      </c>
      <c r="F9908" t="s">
        <v>121</v>
      </c>
      <c r="G9908">
        <v>19</v>
      </c>
      <c r="H9908" s="3">
        <v>184.46</v>
      </c>
      <c r="I9908" s="3">
        <v>6312.3</v>
      </c>
    </row>
    <row r="9909" spans="1:9" x14ac:dyDescent="0.3">
      <c r="A9909">
        <v>9908</v>
      </c>
      <c r="B9909" s="2">
        <v>45718</v>
      </c>
      <c r="C9909" t="s">
        <v>14</v>
      </c>
      <c r="D9909" t="s">
        <v>17</v>
      </c>
      <c r="E9909" t="s">
        <v>78</v>
      </c>
      <c r="F9909" t="s">
        <v>121</v>
      </c>
      <c r="G9909">
        <v>10</v>
      </c>
      <c r="H9909" s="3">
        <v>1490.23</v>
      </c>
      <c r="I9909" s="3">
        <v>26840.14</v>
      </c>
    </row>
    <row r="9910" spans="1:9" x14ac:dyDescent="0.3">
      <c r="A9910">
        <v>9909</v>
      </c>
      <c r="B9910" s="2">
        <v>45729</v>
      </c>
      <c r="C9910" t="s">
        <v>10</v>
      </c>
      <c r="D9910" t="s">
        <v>19</v>
      </c>
      <c r="E9910" t="s">
        <v>90</v>
      </c>
      <c r="F9910" t="s">
        <v>121</v>
      </c>
      <c r="G9910">
        <v>7</v>
      </c>
      <c r="H9910" s="3">
        <v>831.99</v>
      </c>
      <c r="I9910" s="3">
        <v>10489.33</v>
      </c>
    </row>
    <row r="9911" spans="1:9" x14ac:dyDescent="0.3">
      <c r="A9911">
        <v>9910</v>
      </c>
      <c r="B9911" s="2">
        <v>45728</v>
      </c>
      <c r="C9911" t="s">
        <v>14</v>
      </c>
      <c r="D9911" t="s">
        <v>17</v>
      </c>
      <c r="E9911" t="s">
        <v>52</v>
      </c>
      <c r="F9911" t="s">
        <v>121</v>
      </c>
      <c r="G9911">
        <v>6</v>
      </c>
      <c r="H9911" s="3">
        <v>1346.82</v>
      </c>
      <c r="I9911" s="3">
        <v>14554.33</v>
      </c>
    </row>
    <row r="9912" spans="1:9" x14ac:dyDescent="0.3">
      <c r="A9912">
        <v>9911</v>
      </c>
      <c r="B9912" s="2">
        <v>45732</v>
      </c>
      <c r="C9912" t="s">
        <v>9</v>
      </c>
      <c r="D9912" t="s">
        <v>16</v>
      </c>
      <c r="E9912" t="s">
        <v>65</v>
      </c>
      <c r="F9912" t="s">
        <v>121</v>
      </c>
      <c r="G9912">
        <v>5</v>
      </c>
      <c r="H9912" s="3">
        <v>451.37</v>
      </c>
      <c r="I9912" s="3">
        <v>4064.75</v>
      </c>
    </row>
    <row r="9913" spans="1:9" x14ac:dyDescent="0.3">
      <c r="A9913">
        <v>9912</v>
      </c>
      <c r="B9913" s="2">
        <v>45747</v>
      </c>
      <c r="C9913" t="s">
        <v>15</v>
      </c>
      <c r="D9913" t="s">
        <v>16</v>
      </c>
      <c r="E9913" t="s">
        <v>79</v>
      </c>
      <c r="F9913" t="s">
        <v>122</v>
      </c>
      <c r="G9913">
        <v>10</v>
      </c>
      <c r="H9913" s="3">
        <v>1736.6</v>
      </c>
      <c r="I9913" s="3">
        <v>31277.45</v>
      </c>
    </row>
    <row r="9914" spans="1:9" x14ac:dyDescent="0.3">
      <c r="A9914">
        <v>9913</v>
      </c>
      <c r="B9914" s="2">
        <v>45730</v>
      </c>
      <c r="C9914" t="s">
        <v>9</v>
      </c>
      <c r="D9914" t="s">
        <v>18</v>
      </c>
      <c r="E9914" t="s">
        <v>64</v>
      </c>
      <c r="F9914" t="s">
        <v>121</v>
      </c>
      <c r="G9914">
        <v>10</v>
      </c>
      <c r="H9914" s="3">
        <v>470.38</v>
      </c>
      <c r="I9914" s="3">
        <v>8471.89</v>
      </c>
    </row>
    <row r="9915" spans="1:9" x14ac:dyDescent="0.3">
      <c r="A9915">
        <v>9914</v>
      </c>
      <c r="B9915" s="2">
        <v>45745</v>
      </c>
      <c r="C9915" t="s">
        <v>12</v>
      </c>
      <c r="D9915" t="s">
        <v>17</v>
      </c>
      <c r="E9915" t="s">
        <v>46</v>
      </c>
      <c r="F9915" t="s">
        <v>121</v>
      </c>
      <c r="G9915">
        <v>14</v>
      </c>
      <c r="H9915" s="3">
        <v>209.56</v>
      </c>
      <c r="I9915" s="3">
        <v>5284.06</v>
      </c>
    </row>
    <row r="9916" spans="1:9" x14ac:dyDescent="0.3">
      <c r="A9916">
        <v>9915</v>
      </c>
      <c r="B9916" s="2">
        <v>45726</v>
      </c>
      <c r="C9916" t="s">
        <v>15</v>
      </c>
      <c r="D9916" t="s">
        <v>18</v>
      </c>
      <c r="E9916" t="s">
        <v>46</v>
      </c>
      <c r="F9916" t="s">
        <v>121</v>
      </c>
      <c r="G9916">
        <v>5</v>
      </c>
      <c r="H9916" s="3">
        <v>1508.49</v>
      </c>
      <c r="I9916" s="3">
        <v>13584.51</v>
      </c>
    </row>
    <row r="9917" spans="1:9" x14ac:dyDescent="0.3">
      <c r="A9917">
        <v>9916</v>
      </c>
      <c r="B9917" s="2">
        <v>45734</v>
      </c>
      <c r="C9917" t="s">
        <v>11</v>
      </c>
      <c r="D9917" t="s">
        <v>17</v>
      </c>
      <c r="E9917" t="s">
        <v>106</v>
      </c>
      <c r="F9917" t="s">
        <v>122</v>
      </c>
      <c r="G9917">
        <v>2</v>
      </c>
      <c r="H9917" s="3">
        <v>826.53</v>
      </c>
      <c r="I9917" s="3">
        <v>2977.28</v>
      </c>
    </row>
    <row r="9918" spans="1:9" x14ac:dyDescent="0.3">
      <c r="A9918">
        <v>9917</v>
      </c>
      <c r="B9918" s="2">
        <v>45732</v>
      </c>
      <c r="C9918" t="s">
        <v>13</v>
      </c>
      <c r="D9918" t="s">
        <v>18</v>
      </c>
      <c r="E9918" t="s">
        <v>34</v>
      </c>
      <c r="F9918" t="s">
        <v>121</v>
      </c>
      <c r="G9918">
        <v>9</v>
      </c>
      <c r="H9918" s="3">
        <v>404.65</v>
      </c>
      <c r="I9918" s="3">
        <v>6559.24</v>
      </c>
    </row>
    <row r="9919" spans="1:9" x14ac:dyDescent="0.3">
      <c r="A9919">
        <v>9918</v>
      </c>
      <c r="B9919" s="2">
        <v>45730</v>
      </c>
      <c r="C9919" t="s">
        <v>11</v>
      </c>
      <c r="D9919" t="s">
        <v>16</v>
      </c>
      <c r="E9919" t="s">
        <v>108</v>
      </c>
      <c r="F9919" t="s">
        <v>122</v>
      </c>
      <c r="G9919">
        <v>1</v>
      </c>
      <c r="H9919" s="3">
        <v>804.75</v>
      </c>
      <c r="I9919" s="3">
        <v>1449.41</v>
      </c>
    </row>
    <row r="9920" spans="1:9" x14ac:dyDescent="0.3">
      <c r="A9920">
        <v>9919</v>
      </c>
      <c r="B9920" s="2">
        <v>45746</v>
      </c>
      <c r="C9920" t="s">
        <v>14</v>
      </c>
      <c r="D9920" t="s">
        <v>17</v>
      </c>
      <c r="E9920" t="s">
        <v>77</v>
      </c>
      <c r="F9920" t="s">
        <v>122</v>
      </c>
      <c r="G9920">
        <v>1</v>
      </c>
      <c r="H9920" s="3">
        <v>1117.02</v>
      </c>
      <c r="I9920" s="3">
        <v>2011.84</v>
      </c>
    </row>
    <row r="9921" spans="1:9" x14ac:dyDescent="0.3">
      <c r="A9921">
        <v>9920</v>
      </c>
      <c r="B9921" s="2">
        <v>45724</v>
      </c>
      <c r="C9921" t="s">
        <v>10</v>
      </c>
      <c r="D9921" t="s">
        <v>18</v>
      </c>
      <c r="E9921" t="s">
        <v>69</v>
      </c>
      <c r="F9921" t="s">
        <v>122</v>
      </c>
      <c r="G9921">
        <v>8</v>
      </c>
      <c r="H9921" s="3">
        <v>707.01</v>
      </c>
      <c r="I9921" s="3">
        <v>10187.02</v>
      </c>
    </row>
    <row r="9922" spans="1:9" x14ac:dyDescent="0.3">
      <c r="A9922">
        <v>9921</v>
      </c>
      <c r="B9922" s="2">
        <v>45725</v>
      </c>
      <c r="C9922" t="s">
        <v>10</v>
      </c>
      <c r="D9922" t="s">
        <v>18</v>
      </c>
      <c r="E9922" t="s">
        <v>90</v>
      </c>
      <c r="F9922" t="s">
        <v>121</v>
      </c>
      <c r="G9922">
        <v>1</v>
      </c>
      <c r="H9922" s="3">
        <v>759.49</v>
      </c>
      <c r="I9922" s="3">
        <v>1367.9</v>
      </c>
    </row>
    <row r="9923" spans="1:9" x14ac:dyDescent="0.3">
      <c r="A9923">
        <v>9922</v>
      </c>
      <c r="B9923" s="2">
        <v>45735</v>
      </c>
      <c r="C9923" t="s">
        <v>11</v>
      </c>
      <c r="D9923" t="s">
        <v>17</v>
      </c>
      <c r="E9923" t="s">
        <v>65</v>
      </c>
      <c r="F9923" t="s">
        <v>121</v>
      </c>
      <c r="G9923">
        <v>2</v>
      </c>
      <c r="H9923" s="3">
        <v>1115.78</v>
      </c>
      <c r="I9923" s="3">
        <v>4019.2</v>
      </c>
    </row>
    <row r="9924" spans="1:9" x14ac:dyDescent="0.3">
      <c r="A9924">
        <v>9923</v>
      </c>
      <c r="B9924" s="2">
        <v>45739</v>
      </c>
      <c r="C9924" t="s">
        <v>11</v>
      </c>
      <c r="D9924" t="s">
        <v>19</v>
      </c>
      <c r="E9924" t="s">
        <v>119</v>
      </c>
      <c r="F9924" t="s">
        <v>122</v>
      </c>
      <c r="G9924">
        <v>5</v>
      </c>
      <c r="H9924" s="3">
        <v>1177.74</v>
      </c>
      <c r="I9924" s="3">
        <v>10605.98</v>
      </c>
    </row>
    <row r="9925" spans="1:9" x14ac:dyDescent="0.3">
      <c r="A9925">
        <v>9924</v>
      </c>
      <c r="B9925" s="2">
        <v>45744</v>
      </c>
      <c r="C9925" t="s">
        <v>15</v>
      </c>
      <c r="D9925" t="s">
        <v>17</v>
      </c>
      <c r="E9925" t="s">
        <v>111</v>
      </c>
      <c r="F9925" t="s">
        <v>121</v>
      </c>
      <c r="G9925">
        <v>8</v>
      </c>
      <c r="H9925" s="3">
        <v>1280.45</v>
      </c>
      <c r="I9925" s="3">
        <v>18449.48</v>
      </c>
    </row>
    <row r="9926" spans="1:9" x14ac:dyDescent="0.3">
      <c r="A9926">
        <v>9925</v>
      </c>
      <c r="B9926" s="2">
        <v>45739</v>
      </c>
      <c r="C9926" t="s">
        <v>13</v>
      </c>
      <c r="D9926" t="s">
        <v>17</v>
      </c>
      <c r="E9926" t="s">
        <v>24</v>
      </c>
      <c r="F9926" t="s">
        <v>121</v>
      </c>
      <c r="G9926">
        <v>16</v>
      </c>
      <c r="H9926" s="3">
        <v>400.2</v>
      </c>
      <c r="I9926" s="3">
        <v>11532.64</v>
      </c>
    </row>
    <row r="9927" spans="1:9" x14ac:dyDescent="0.3">
      <c r="A9927">
        <v>9926</v>
      </c>
      <c r="B9927" s="2">
        <v>45724</v>
      </c>
      <c r="C9927" t="s">
        <v>11</v>
      </c>
      <c r="D9927" t="s">
        <v>16</v>
      </c>
      <c r="E9927" t="s">
        <v>31</v>
      </c>
      <c r="F9927" t="s">
        <v>121</v>
      </c>
      <c r="G9927">
        <v>1</v>
      </c>
      <c r="H9927" s="3">
        <v>849.69</v>
      </c>
      <c r="I9927" s="3">
        <v>1530.35</v>
      </c>
    </row>
    <row r="9928" spans="1:9" x14ac:dyDescent="0.3">
      <c r="A9928">
        <v>9927</v>
      </c>
      <c r="B9928" s="2">
        <v>45720</v>
      </c>
      <c r="C9928" t="s">
        <v>13</v>
      </c>
      <c r="D9928" t="s">
        <v>17</v>
      </c>
      <c r="E9928" t="s">
        <v>94</v>
      </c>
      <c r="F9928" t="s">
        <v>122</v>
      </c>
      <c r="G9928">
        <v>11</v>
      </c>
      <c r="H9928" s="3">
        <v>330.43</v>
      </c>
      <c r="I9928" s="3">
        <v>6546.42</v>
      </c>
    </row>
    <row r="9929" spans="1:9" x14ac:dyDescent="0.3">
      <c r="A9929">
        <v>9928</v>
      </c>
      <c r="B9929" s="2">
        <v>45745</v>
      </c>
      <c r="C9929" t="s">
        <v>15</v>
      </c>
      <c r="D9929" t="s">
        <v>16</v>
      </c>
      <c r="E9929" t="s">
        <v>78</v>
      </c>
      <c r="F9929" t="s">
        <v>121</v>
      </c>
      <c r="G9929">
        <v>9</v>
      </c>
      <c r="H9929" s="3">
        <v>1774.1</v>
      </c>
      <c r="I9929" s="3">
        <v>28757.56</v>
      </c>
    </row>
    <row r="9930" spans="1:9" x14ac:dyDescent="0.3">
      <c r="A9930">
        <v>9929</v>
      </c>
      <c r="B9930" s="2">
        <v>45744</v>
      </c>
      <c r="C9930" t="s">
        <v>11</v>
      </c>
      <c r="D9930" t="s">
        <v>17</v>
      </c>
      <c r="E9930" t="s">
        <v>37</v>
      </c>
      <c r="F9930" t="s">
        <v>121</v>
      </c>
      <c r="G9930">
        <v>5</v>
      </c>
      <c r="H9930" s="3">
        <v>1075.03</v>
      </c>
      <c r="I9930" s="3">
        <v>9681.0400000000009</v>
      </c>
    </row>
    <row r="9931" spans="1:9" x14ac:dyDescent="0.3">
      <c r="A9931">
        <v>9930</v>
      </c>
      <c r="B9931" s="2">
        <v>45730</v>
      </c>
      <c r="C9931" t="s">
        <v>15</v>
      </c>
      <c r="D9931" t="s">
        <v>20</v>
      </c>
      <c r="E9931" t="s">
        <v>118</v>
      </c>
      <c r="F9931" t="s">
        <v>121</v>
      </c>
      <c r="G9931">
        <v>2</v>
      </c>
      <c r="H9931" s="3">
        <v>1211.1099999999999</v>
      </c>
      <c r="I9931" s="3">
        <v>4362.6000000000004</v>
      </c>
    </row>
    <row r="9932" spans="1:9" x14ac:dyDescent="0.3">
      <c r="A9932">
        <v>9931</v>
      </c>
      <c r="B9932" s="2">
        <v>45719</v>
      </c>
      <c r="C9932" t="s">
        <v>14</v>
      </c>
      <c r="D9932" t="s">
        <v>18</v>
      </c>
      <c r="E9932" t="s">
        <v>58</v>
      </c>
      <c r="F9932" t="s">
        <v>121</v>
      </c>
      <c r="G9932">
        <v>4</v>
      </c>
      <c r="H9932" s="3">
        <v>1082.3499999999999</v>
      </c>
      <c r="I9932" s="3">
        <v>7797.57</v>
      </c>
    </row>
    <row r="9933" spans="1:9" x14ac:dyDescent="0.3">
      <c r="A9933">
        <v>9932</v>
      </c>
      <c r="B9933" s="2">
        <v>45740</v>
      </c>
      <c r="C9933" t="s">
        <v>13</v>
      </c>
      <c r="D9933" t="s">
        <v>16</v>
      </c>
      <c r="E9933" t="s">
        <v>63</v>
      </c>
      <c r="F9933" t="s">
        <v>121</v>
      </c>
      <c r="G9933">
        <v>19</v>
      </c>
      <c r="H9933" s="3">
        <v>356.56</v>
      </c>
      <c r="I9933" s="3">
        <v>12201.63</v>
      </c>
    </row>
    <row r="9934" spans="1:9" x14ac:dyDescent="0.3">
      <c r="A9934">
        <v>9933</v>
      </c>
      <c r="B9934" s="2">
        <v>45742</v>
      </c>
      <c r="C9934" t="s">
        <v>11</v>
      </c>
      <c r="D9934" t="s">
        <v>18</v>
      </c>
      <c r="E9934" t="s">
        <v>43</v>
      </c>
      <c r="F9934" t="s">
        <v>121</v>
      </c>
      <c r="G9934">
        <v>9</v>
      </c>
      <c r="H9934" s="3">
        <v>829.83</v>
      </c>
      <c r="I9934" s="3">
        <v>13451.27</v>
      </c>
    </row>
    <row r="9935" spans="1:9" x14ac:dyDescent="0.3">
      <c r="A9935">
        <v>9934</v>
      </c>
      <c r="B9935" s="2">
        <v>45739</v>
      </c>
      <c r="C9935" t="s">
        <v>12</v>
      </c>
      <c r="D9935" t="s">
        <v>16</v>
      </c>
      <c r="E9935" t="s">
        <v>78</v>
      </c>
      <c r="F9935" t="s">
        <v>121</v>
      </c>
      <c r="G9935">
        <v>8</v>
      </c>
      <c r="H9935" s="3">
        <v>240.16</v>
      </c>
      <c r="I9935" s="3">
        <v>3460.37</v>
      </c>
    </row>
    <row r="9936" spans="1:9" x14ac:dyDescent="0.3">
      <c r="A9936">
        <v>9935</v>
      </c>
      <c r="B9936" s="2">
        <v>45741</v>
      </c>
      <c r="C9936" t="s">
        <v>15</v>
      </c>
      <c r="D9936" t="s">
        <v>19</v>
      </c>
      <c r="E9936" t="s">
        <v>56</v>
      </c>
      <c r="F9936" t="s">
        <v>121</v>
      </c>
      <c r="G9936">
        <v>9</v>
      </c>
      <c r="H9936" s="3">
        <v>1644.05</v>
      </c>
      <c r="I9936" s="3">
        <v>26649.5</v>
      </c>
    </row>
    <row r="9937" spans="1:9" x14ac:dyDescent="0.3">
      <c r="A9937">
        <v>9936</v>
      </c>
      <c r="B9937" s="2">
        <v>45741</v>
      </c>
      <c r="C9937" t="s">
        <v>15</v>
      </c>
      <c r="D9937" t="s">
        <v>18</v>
      </c>
      <c r="E9937" t="s">
        <v>86</v>
      </c>
      <c r="F9937" t="s">
        <v>121</v>
      </c>
      <c r="G9937">
        <v>5</v>
      </c>
      <c r="H9937" s="3">
        <v>1677.24</v>
      </c>
      <c r="I9937" s="3">
        <v>15104.16</v>
      </c>
    </row>
    <row r="9938" spans="1:9" x14ac:dyDescent="0.3">
      <c r="A9938">
        <v>9937</v>
      </c>
      <c r="B9938" s="2">
        <v>45730</v>
      </c>
      <c r="C9938" t="s">
        <v>15</v>
      </c>
      <c r="D9938" t="s">
        <v>18</v>
      </c>
      <c r="E9938" t="s">
        <v>66</v>
      </c>
      <c r="F9938" t="s">
        <v>121</v>
      </c>
      <c r="G9938">
        <v>9</v>
      </c>
      <c r="H9938" s="3">
        <v>1615.47</v>
      </c>
      <c r="I9938" s="3">
        <v>26186.23</v>
      </c>
    </row>
    <row r="9939" spans="1:9" x14ac:dyDescent="0.3">
      <c r="A9939">
        <v>9938</v>
      </c>
      <c r="B9939" s="2">
        <v>45729</v>
      </c>
      <c r="C9939" t="s">
        <v>11</v>
      </c>
      <c r="D9939" t="s">
        <v>18</v>
      </c>
      <c r="E9939" t="s">
        <v>27</v>
      </c>
      <c r="F9939" t="s">
        <v>122</v>
      </c>
      <c r="G9939">
        <v>4</v>
      </c>
      <c r="H9939" s="3">
        <v>989.01</v>
      </c>
      <c r="I9939" s="3">
        <v>7125.12</v>
      </c>
    </row>
    <row r="9940" spans="1:9" x14ac:dyDescent="0.3">
      <c r="A9940">
        <v>9939</v>
      </c>
      <c r="B9940" s="2">
        <v>45743</v>
      </c>
      <c r="C9940" t="s">
        <v>10</v>
      </c>
      <c r="D9940" t="s">
        <v>16</v>
      </c>
      <c r="E9940" t="s">
        <v>96</v>
      </c>
      <c r="F9940" t="s">
        <v>121</v>
      </c>
      <c r="G9940">
        <v>8</v>
      </c>
      <c r="H9940" s="3">
        <v>838.47</v>
      </c>
      <c r="I9940" s="3">
        <v>12081.17</v>
      </c>
    </row>
    <row r="9941" spans="1:9" x14ac:dyDescent="0.3">
      <c r="A9941">
        <v>9940</v>
      </c>
      <c r="B9941" s="2">
        <v>45722</v>
      </c>
      <c r="C9941" t="s">
        <v>10</v>
      </c>
      <c r="D9941" t="s">
        <v>16</v>
      </c>
      <c r="E9941" t="s">
        <v>29</v>
      </c>
      <c r="F9941" t="s">
        <v>121</v>
      </c>
      <c r="G9941">
        <v>2</v>
      </c>
      <c r="H9941" s="3">
        <v>884.68</v>
      </c>
      <c r="I9941" s="3">
        <v>3186.75</v>
      </c>
    </row>
    <row r="9942" spans="1:9" x14ac:dyDescent="0.3">
      <c r="A9942">
        <v>9941</v>
      </c>
      <c r="B9942" s="2">
        <v>45745</v>
      </c>
      <c r="C9942" t="s">
        <v>11</v>
      </c>
      <c r="D9942" t="s">
        <v>17</v>
      </c>
      <c r="E9942" t="s">
        <v>100</v>
      </c>
      <c r="F9942" t="s">
        <v>121</v>
      </c>
      <c r="G9942">
        <v>4</v>
      </c>
      <c r="H9942" s="3">
        <v>829.64</v>
      </c>
      <c r="I9942" s="3">
        <v>5976.97</v>
      </c>
    </row>
    <row r="9943" spans="1:9" x14ac:dyDescent="0.3">
      <c r="A9943">
        <v>9942</v>
      </c>
      <c r="B9943" s="2">
        <v>45723</v>
      </c>
      <c r="C9943" t="s">
        <v>10</v>
      </c>
      <c r="D9943" t="s">
        <v>18</v>
      </c>
      <c r="E9943" t="s">
        <v>28</v>
      </c>
      <c r="F9943" t="s">
        <v>121</v>
      </c>
      <c r="G9943">
        <v>6</v>
      </c>
      <c r="H9943" s="3">
        <v>721.49</v>
      </c>
      <c r="I9943" s="3">
        <v>7796.74</v>
      </c>
    </row>
    <row r="9944" spans="1:9" x14ac:dyDescent="0.3">
      <c r="A9944">
        <v>9943</v>
      </c>
      <c r="B9944" s="2">
        <v>45725</v>
      </c>
      <c r="C9944" t="s">
        <v>12</v>
      </c>
      <c r="D9944" t="s">
        <v>19</v>
      </c>
      <c r="E9944" t="s">
        <v>40</v>
      </c>
      <c r="F9944" t="s">
        <v>121</v>
      </c>
      <c r="G9944">
        <v>19</v>
      </c>
      <c r="H9944" s="3">
        <v>208.91</v>
      </c>
      <c r="I9944" s="3">
        <v>7148.98</v>
      </c>
    </row>
    <row r="9945" spans="1:9" x14ac:dyDescent="0.3">
      <c r="A9945">
        <v>9944</v>
      </c>
      <c r="B9945" s="2">
        <v>45731</v>
      </c>
      <c r="C9945" t="s">
        <v>11</v>
      </c>
      <c r="D9945" t="s">
        <v>17</v>
      </c>
      <c r="E9945" t="s">
        <v>80</v>
      </c>
      <c r="F9945" t="s">
        <v>122</v>
      </c>
      <c r="G9945">
        <v>6</v>
      </c>
      <c r="H9945" s="3">
        <v>900.19</v>
      </c>
      <c r="I9945" s="3">
        <v>9727.85</v>
      </c>
    </row>
    <row r="9946" spans="1:9" x14ac:dyDescent="0.3">
      <c r="A9946">
        <v>9945</v>
      </c>
      <c r="B9946" s="2">
        <v>45746</v>
      </c>
      <c r="C9946" t="s">
        <v>14</v>
      </c>
      <c r="D9946" t="s">
        <v>18</v>
      </c>
      <c r="E9946" t="s">
        <v>101</v>
      </c>
      <c r="F9946" t="s">
        <v>121</v>
      </c>
      <c r="G9946">
        <v>3</v>
      </c>
      <c r="H9946" s="3">
        <v>1135.01</v>
      </c>
      <c r="I9946" s="3">
        <v>6132.71</v>
      </c>
    </row>
    <row r="9947" spans="1:9" x14ac:dyDescent="0.3">
      <c r="A9947">
        <v>9946</v>
      </c>
      <c r="B9947" s="2">
        <v>45724</v>
      </c>
      <c r="C9947" t="s">
        <v>13</v>
      </c>
      <c r="D9947" t="s">
        <v>17</v>
      </c>
      <c r="E9947" t="s">
        <v>115</v>
      </c>
      <c r="F9947" t="s">
        <v>122</v>
      </c>
      <c r="G9947">
        <v>9</v>
      </c>
      <c r="H9947" s="3">
        <v>379.7</v>
      </c>
      <c r="I9947" s="3">
        <v>6154.81</v>
      </c>
    </row>
    <row r="9948" spans="1:9" x14ac:dyDescent="0.3">
      <c r="A9948">
        <v>9947</v>
      </c>
      <c r="B9948" s="2">
        <v>45745</v>
      </c>
      <c r="C9948" t="s">
        <v>14</v>
      </c>
      <c r="D9948" t="s">
        <v>18</v>
      </c>
      <c r="E9948" t="s">
        <v>109</v>
      </c>
      <c r="F9948" t="s">
        <v>121</v>
      </c>
      <c r="G9948">
        <v>9</v>
      </c>
      <c r="H9948" s="3">
        <v>1130.02</v>
      </c>
      <c r="I9948" s="3">
        <v>18317.240000000002</v>
      </c>
    </row>
    <row r="9949" spans="1:9" x14ac:dyDescent="0.3">
      <c r="A9949">
        <v>9948</v>
      </c>
      <c r="B9949" s="2">
        <v>45726</v>
      </c>
      <c r="C9949" t="s">
        <v>9</v>
      </c>
      <c r="D9949" t="s">
        <v>19</v>
      </c>
      <c r="E9949" t="s">
        <v>47</v>
      </c>
      <c r="F9949" t="s">
        <v>121</v>
      </c>
      <c r="G9949">
        <v>20</v>
      </c>
      <c r="H9949" s="3">
        <v>400.76</v>
      </c>
      <c r="I9949" s="3">
        <v>14435.97</v>
      </c>
    </row>
    <row r="9950" spans="1:9" x14ac:dyDescent="0.3">
      <c r="A9950">
        <v>9949</v>
      </c>
      <c r="B9950" s="2">
        <v>45735</v>
      </c>
      <c r="C9950" t="s">
        <v>11</v>
      </c>
      <c r="D9950" t="s">
        <v>18</v>
      </c>
      <c r="E9950" t="s">
        <v>37</v>
      </c>
      <c r="F9950" t="s">
        <v>121</v>
      </c>
      <c r="G9950">
        <v>10</v>
      </c>
      <c r="H9950" s="3">
        <v>801.83</v>
      </c>
      <c r="I9950" s="3">
        <v>14441.55</v>
      </c>
    </row>
    <row r="9951" spans="1:9" x14ac:dyDescent="0.3">
      <c r="A9951">
        <v>9950</v>
      </c>
      <c r="B9951" s="2">
        <v>45729</v>
      </c>
      <c r="C9951" t="s">
        <v>11</v>
      </c>
      <c r="D9951" t="s">
        <v>18</v>
      </c>
      <c r="E9951" t="s">
        <v>71</v>
      </c>
      <c r="F9951" t="s">
        <v>121</v>
      </c>
      <c r="G9951">
        <v>4</v>
      </c>
      <c r="H9951" s="3">
        <v>976.89</v>
      </c>
      <c r="I9951" s="3">
        <v>7037.8</v>
      </c>
    </row>
    <row r="9952" spans="1:9" x14ac:dyDescent="0.3">
      <c r="A9952">
        <v>9951</v>
      </c>
      <c r="B9952" s="2">
        <v>45743</v>
      </c>
      <c r="C9952" t="s">
        <v>14</v>
      </c>
      <c r="D9952" t="s">
        <v>17</v>
      </c>
      <c r="E9952" t="s">
        <v>103</v>
      </c>
      <c r="F9952" t="s">
        <v>122</v>
      </c>
      <c r="G9952">
        <v>4</v>
      </c>
      <c r="H9952" s="3">
        <v>1336.58</v>
      </c>
      <c r="I9952" s="3">
        <v>9629.1200000000008</v>
      </c>
    </row>
    <row r="9953" spans="1:9" x14ac:dyDescent="0.3">
      <c r="A9953">
        <v>9952</v>
      </c>
      <c r="B9953" s="2">
        <v>45729</v>
      </c>
      <c r="C9953" t="s">
        <v>11</v>
      </c>
      <c r="D9953" t="s">
        <v>17</v>
      </c>
      <c r="E9953" t="s">
        <v>58</v>
      </c>
      <c r="F9953" t="s">
        <v>122</v>
      </c>
      <c r="G9953">
        <v>10</v>
      </c>
      <c r="H9953" s="3">
        <v>1159.8399999999999</v>
      </c>
      <c r="I9953" s="3">
        <v>20889.57</v>
      </c>
    </row>
    <row r="9954" spans="1:9" x14ac:dyDescent="0.3">
      <c r="A9954">
        <v>9953</v>
      </c>
      <c r="B9954" s="2">
        <v>45733</v>
      </c>
      <c r="C9954" t="s">
        <v>14</v>
      </c>
      <c r="D9954" t="s">
        <v>16</v>
      </c>
      <c r="E9954" t="s">
        <v>112</v>
      </c>
      <c r="F9954" t="s">
        <v>121</v>
      </c>
      <c r="G9954">
        <v>9</v>
      </c>
      <c r="H9954" s="3">
        <v>1340.04</v>
      </c>
      <c r="I9954" s="3">
        <v>21721.599999999999</v>
      </c>
    </row>
    <row r="9955" spans="1:9" x14ac:dyDescent="0.3">
      <c r="A9955">
        <v>9954</v>
      </c>
      <c r="B9955" s="2">
        <v>45747</v>
      </c>
      <c r="C9955" t="s">
        <v>14</v>
      </c>
      <c r="D9955" t="s">
        <v>17</v>
      </c>
      <c r="E9955" t="s">
        <v>59</v>
      </c>
      <c r="F9955" t="s">
        <v>121</v>
      </c>
      <c r="G9955">
        <v>10</v>
      </c>
      <c r="H9955" s="3">
        <v>1452.45</v>
      </c>
      <c r="I9955" s="3">
        <v>26159.7</v>
      </c>
    </row>
    <row r="9956" spans="1:9" x14ac:dyDescent="0.3">
      <c r="A9956">
        <v>9955</v>
      </c>
      <c r="B9956" s="2">
        <v>45733</v>
      </c>
      <c r="C9956" t="s">
        <v>15</v>
      </c>
      <c r="D9956" t="s">
        <v>20</v>
      </c>
      <c r="E9956" t="s">
        <v>86</v>
      </c>
      <c r="F9956" t="s">
        <v>121</v>
      </c>
      <c r="G9956">
        <v>2</v>
      </c>
      <c r="H9956" s="3">
        <v>1727.84</v>
      </c>
      <c r="I9956" s="3">
        <v>6223.93</v>
      </c>
    </row>
    <row r="9957" spans="1:9" x14ac:dyDescent="0.3">
      <c r="A9957">
        <v>9956</v>
      </c>
      <c r="B9957" s="2">
        <v>45745</v>
      </c>
      <c r="C9957" t="s">
        <v>12</v>
      </c>
      <c r="D9957" t="s">
        <v>16</v>
      </c>
      <c r="E9957" t="s">
        <v>115</v>
      </c>
      <c r="F9957" t="s">
        <v>121</v>
      </c>
      <c r="G9957">
        <v>11</v>
      </c>
      <c r="H9957" s="3">
        <v>200.71</v>
      </c>
      <c r="I9957" s="3">
        <v>3976.43</v>
      </c>
    </row>
    <row r="9958" spans="1:9" x14ac:dyDescent="0.3">
      <c r="A9958">
        <v>9957</v>
      </c>
      <c r="B9958" s="2">
        <v>45719</v>
      </c>
      <c r="C9958" t="s">
        <v>14</v>
      </c>
      <c r="D9958" t="s">
        <v>18</v>
      </c>
      <c r="E9958" t="s">
        <v>106</v>
      </c>
      <c r="F9958" t="s">
        <v>122</v>
      </c>
      <c r="G9958">
        <v>5</v>
      </c>
      <c r="H9958" s="3">
        <v>1353.42</v>
      </c>
      <c r="I9958" s="3">
        <v>12188.05</v>
      </c>
    </row>
    <row r="9959" spans="1:9" x14ac:dyDescent="0.3">
      <c r="A9959">
        <v>9958</v>
      </c>
      <c r="B9959" s="2">
        <v>45741</v>
      </c>
      <c r="C9959" t="s">
        <v>10</v>
      </c>
      <c r="D9959" t="s">
        <v>18</v>
      </c>
      <c r="E9959" t="s">
        <v>58</v>
      </c>
      <c r="F9959" t="s">
        <v>122</v>
      </c>
      <c r="G9959">
        <v>4</v>
      </c>
      <c r="H9959" s="3">
        <v>782.23</v>
      </c>
      <c r="I9959" s="3">
        <v>5635.42</v>
      </c>
    </row>
    <row r="9960" spans="1:9" x14ac:dyDescent="0.3">
      <c r="A9960">
        <v>9959</v>
      </c>
      <c r="B9960" s="2">
        <v>45740</v>
      </c>
      <c r="C9960" t="s">
        <v>11</v>
      </c>
      <c r="D9960" t="s">
        <v>19</v>
      </c>
      <c r="E9960" t="s">
        <v>114</v>
      </c>
      <c r="F9960" t="s">
        <v>122</v>
      </c>
      <c r="G9960">
        <v>1</v>
      </c>
      <c r="H9960" s="3">
        <v>1094.03</v>
      </c>
      <c r="I9960" s="3">
        <v>1970.43</v>
      </c>
    </row>
    <row r="9961" spans="1:9" x14ac:dyDescent="0.3">
      <c r="A9961">
        <v>9960</v>
      </c>
      <c r="B9961" s="2">
        <v>45728</v>
      </c>
      <c r="C9961" t="s">
        <v>13</v>
      </c>
      <c r="D9961" t="s">
        <v>17</v>
      </c>
      <c r="E9961" t="s">
        <v>96</v>
      </c>
      <c r="F9961" t="s">
        <v>121</v>
      </c>
      <c r="G9961">
        <v>14</v>
      </c>
      <c r="H9961" s="3">
        <v>404.12</v>
      </c>
      <c r="I9961" s="3">
        <v>10189.9</v>
      </c>
    </row>
    <row r="9962" spans="1:9" x14ac:dyDescent="0.3">
      <c r="A9962">
        <v>9961</v>
      </c>
      <c r="B9962" s="2">
        <v>45733</v>
      </c>
      <c r="C9962" t="s">
        <v>12</v>
      </c>
      <c r="D9962" t="s">
        <v>17</v>
      </c>
      <c r="E9962" t="s">
        <v>40</v>
      </c>
      <c r="F9962" t="s">
        <v>121</v>
      </c>
      <c r="G9962">
        <v>16</v>
      </c>
      <c r="H9962" s="3">
        <v>232.99</v>
      </c>
      <c r="I9962" s="3">
        <v>6714.11</v>
      </c>
    </row>
    <row r="9963" spans="1:9" x14ac:dyDescent="0.3">
      <c r="A9963">
        <v>9962</v>
      </c>
      <c r="B9963" s="2">
        <v>45735</v>
      </c>
      <c r="C9963" t="s">
        <v>13</v>
      </c>
      <c r="D9963" t="s">
        <v>16</v>
      </c>
      <c r="E9963" t="s">
        <v>88</v>
      </c>
      <c r="F9963" t="s">
        <v>121</v>
      </c>
      <c r="G9963">
        <v>9</v>
      </c>
      <c r="H9963" s="3">
        <v>325.52</v>
      </c>
      <c r="I9963" s="3">
        <v>5276.57</v>
      </c>
    </row>
    <row r="9964" spans="1:9" x14ac:dyDescent="0.3">
      <c r="A9964">
        <v>9963</v>
      </c>
      <c r="B9964" s="2">
        <v>45724</v>
      </c>
      <c r="C9964" t="s">
        <v>13</v>
      </c>
      <c r="D9964" t="s">
        <v>19</v>
      </c>
      <c r="E9964" t="s">
        <v>62</v>
      </c>
      <c r="F9964" t="s">
        <v>121</v>
      </c>
      <c r="G9964">
        <v>14</v>
      </c>
      <c r="H9964" s="3">
        <v>495.05</v>
      </c>
      <c r="I9964" s="3">
        <v>12482.7</v>
      </c>
    </row>
    <row r="9965" spans="1:9" x14ac:dyDescent="0.3">
      <c r="A9965">
        <v>9964</v>
      </c>
      <c r="B9965" s="2">
        <v>45744</v>
      </c>
      <c r="C9965" t="s">
        <v>15</v>
      </c>
      <c r="D9965" t="s">
        <v>19</v>
      </c>
      <c r="E9965" t="s">
        <v>47</v>
      </c>
      <c r="F9965" t="s">
        <v>122</v>
      </c>
      <c r="G9965">
        <v>1</v>
      </c>
      <c r="H9965" s="3">
        <v>1595.66</v>
      </c>
      <c r="I9965" s="3">
        <v>2873.9</v>
      </c>
    </row>
    <row r="9966" spans="1:9" x14ac:dyDescent="0.3">
      <c r="A9966">
        <v>9965</v>
      </c>
      <c r="B9966" s="2">
        <v>45742</v>
      </c>
      <c r="C9966" t="s">
        <v>9</v>
      </c>
      <c r="D9966" t="s">
        <v>16</v>
      </c>
      <c r="E9966" t="s">
        <v>51</v>
      </c>
      <c r="F9966" t="s">
        <v>122</v>
      </c>
      <c r="G9966">
        <v>13</v>
      </c>
      <c r="H9966" s="3">
        <v>435.62</v>
      </c>
      <c r="I9966" s="3">
        <v>10199.59</v>
      </c>
    </row>
    <row r="9967" spans="1:9" x14ac:dyDescent="0.3">
      <c r="A9967">
        <v>9966</v>
      </c>
      <c r="B9967" s="2">
        <v>45736</v>
      </c>
      <c r="C9967" t="s">
        <v>15</v>
      </c>
      <c r="D9967" t="s">
        <v>18</v>
      </c>
      <c r="E9967" t="s">
        <v>60</v>
      </c>
      <c r="F9967" t="s">
        <v>122</v>
      </c>
      <c r="G9967">
        <v>10</v>
      </c>
      <c r="H9967" s="3">
        <v>1669.47</v>
      </c>
      <c r="I9967" s="3">
        <v>30068.39</v>
      </c>
    </row>
    <row r="9968" spans="1:9" x14ac:dyDescent="0.3">
      <c r="A9968">
        <v>9967</v>
      </c>
      <c r="B9968" s="2">
        <v>45729</v>
      </c>
      <c r="C9968" t="s">
        <v>14</v>
      </c>
      <c r="D9968" t="s">
        <v>19</v>
      </c>
      <c r="E9968" t="s">
        <v>109</v>
      </c>
      <c r="F9968" t="s">
        <v>121</v>
      </c>
      <c r="G9968">
        <v>6</v>
      </c>
      <c r="H9968" s="3">
        <v>1343.55</v>
      </c>
      <c r="I9968" s="3">
        <v>14519</v>
      </c>
    </row>
    <row r="9969" spans="1:9" x14ac:dyDescent="0.3">
      <c r="A9969">
        <v>9968</v>
      </c>
      <c r="B9969" s="2">
        <v>45724</v>
      </c>
      <c r="C9969" t="s">
        <v>11</v>
      </c>
      <c r="D9969" t="s">
        <v>18</v>
      </c>
      <c r="E9969" t="s">
        <v>94</v>
      </c>
      <c r="F9969" t="s">
        <v>121</v>
      </c>
      <c r="G9969">
        <v>1</v>
      </c>
      <c r="H9969" s="3">
        <v>1174.1300000000001</v>
      </c>
      <c r="I9969" s="3">
        <v>2114.69</v>
      </c>
    </row>
    <row r="9970" spans="1:9" x14ac:dyDescent="0.3">
      <c r="A9970">
        <v>9969</v>
      </c>
      <c r="B9970" s="2">
        <v>45732</v>
      </c>
      <c r="C9970" t="s">
        <v>15</v>
      </c>
      <c r="D9970" t="s">
        <v>16</v>
      </c>
      <c r="E9970" t="s">
        <v>112</v>
      </c>
      <c r="F9970" t="s">
        <v>122</v>
      </c>
      <c r="G9970">
        <v>1</v>
      </c>
      <c r="H9970" s="3">
        <v>1607.76</v>
      </c>
      <c r="I9970" s="3">
        <v>2895.69</v>
      </c>
    </row>
    <row r="9971" spans="1:9" x14ac:dyDescent="0.3">
      <c r="A9971">
        <v>9970</v>
      </c>
      <c r="B9971" s="2">
        <v>45727</v>
      </c>
      <c r="C9971" t="s">
        <v>10</v>
      </c>
      <c r="D9971" t="s">
        <v>16</v>
      </c>
      <c r="E9971" t="s">
        <v>33</v>
      </c>
      <c r="F9971" t="s">
        <v>121</v>
      </c>
      <c r="G9971">
        <v>1</v>
      </c>
      <c r="H9971" s="3">
        <v>799.2</v>
      </c>
      <c r="I9971" s="3">
        <v>1439.42</v>
      </c>
    </row>
    <row r="9972" spans="1:9" x14ac:dyDescent="0.3">
      <c r="A9972">
        <v>9971</v>
      </c>
      <c r="B9972" s="2">
        <v>45724</v>
      </c>
      <c r="C9972" t="s">
        <v>15</v>
      </c>
      <c r="D9972" t="s">
        <v>17</v>
      </c>
      <c r="E9972" t="s">
        <v>116</v>
      </c>
      <c r="F9972" t="s">
        <v>121</v>
      </c>
      <c r="G9972">
        <v>4</v>
      </c>
      <c r="H9972" s="3">
        <v>1669.03</v>
      </c>
      <c r="I9972" s="3">
        <v>12024.18</v>
      </c>
    </row>
    <row r="9973" spans="1:9" x14ac:dyDescent="0.3">
      <c r="A9973">
        <v>9972</v>
      </c>
      <c r="B9973" s="2">
        <v>45731</v>
      </c>
      <c r="C9973" t="s">
        <v>14</v>
      </c>
      <c r="D9973" t="s">
        <v>19</v>
      </c>
      <c r="E9973" t="s">
        <v>80</v>
      </c>
      <c r="F9973" t="s">
        <v>121</v>
      </c>
      <c r="G9973">
        <v>10</v>
      </c>
      <c r="H9973" s="3">
        <v>1154.4000000000001</v>
      </c>
      <c r="I9973" s="3">
        <v>20791.599999999999</v>
      </c>
    </row>
    <row r="9974" spans="1:9" x14ac:dyDescent="0.3">
      <c r="A9974">
        <v>9973</v>
      </c>
      <c r="B9974" s="2">
        <v>45738</v>
      </c>
      <c r="C9974" t="s">
        <v>10</v>
      </c>
      <c r="D9974" t="s">
        <v>16</v>
      </c>
      <c r="E9974" t="s">
        <v>116</v>
      </c>
      <c r="F9974" t="s">
        <v>121</v>
      </c>
      <c r="G9974">
        <v>6</v>
      </c>
      <c r="H9974" s="3">
        <v>746.16</v>
      </c>
      <c r="I9974" s="3">
        <v>8063.34</v>
      </c>
    </row>
    <row r="9975" spans="1:9" x14ac:dyDescent="0.3">
      <c r="A9975">
        <v>9974</v>
      </c>
      <c r="B9975" s="2">
        <v>45727</v>
      </c>
      <c r="C9975" t="s">
        <v>13</v>
      </c>
      <c r="D9975" t="s">
        <v>16</v>
      </c>
      <c r="E9975" t="s">
        <v>50</v>
      </c>
      <c r="F9975" t="s">
        <v>121</v>
      </c>
      <c r="G9975">
        <v>5</v>
      </c>
      <c r="H9975" s="3">
        <v>455.99</v>
      </c>
      <c r="I9975" s="3">
        <v>4106.3599999999997</v>
      </c>
    </row>
    <row r="9976" spans="1:9" x14ac:dyDescent="0.3">
      <c r="A9976">
        <v>9975</v>
      </c>
      <c r="B9976" s="2">
        <v>45718</v>
      </c>
      <c r="C9976" t="s">
        <v>11</v>
      </c>
      <c r="D9976" t="s">
        <v>17</v>
      </c>
      <c r="E9976" t="s">
        <v>95</v>
      </c>
      <c r="F9976" t="s">
        <v>122</v>
      </c>
      <c r="G9976">
        <v>5</v>
      </c>
      <c r="H9976" s="3">
        <v>1120.5</v>
      </c>
      <c r="I9976" s="3">
        <v>10090.52</v>
      </c>
    </row>
    <row r="9977" spans="1:9" x14ac:dyDescent="0.3">
      <c r="A9977">
        <v>9976</v>
      </c>
      <c r="B9977" s="2">
        <v>45725</v>
      </c>
      <c r="C9977" t="s">
        <v>11</v>
      </c>
      <c r="D9977" t="s">
        <v>19</v>
      </c>
      <c r="E9977" t="s">
        <v>82</v>
      </c>
      <c r="F9977" t="s">
        <v>121</v>
      </c>
      <c r="G9977">
        <v>2</v>
      </c>
      <c r="H9977" s="3">
        <v>1051.22</v>
      </c>
      <c r="I9977" s="3">
        <v>3786.65</v>
      </c>
    </row>
    <row r="9978" spans="1:9" x14ac:dyDescent="0.3">
      <c r="A9978">
        <v>9977</v>
      </c>
      <c r="B9978" s="2">
        <v>45717</v>
      </c>
      <c r="C9978" t="s">
        <v>14</v>
      </c>
      <c r="D9978" t="s">
        <v>18</v>
      </c>
      <c r="E9978" t="s">
        <v>73</v>
      </c>
      <c r="F9978" t="s">
        <v>121</v>
      </c>
      <c r="G9978">
        <v>10</v>
      </c>
      <c r="H9978" s="3">
        <v>1139.7</v>
      </c>
      <c r="I9978" s="3">
        <v>20526.84</v>
      </c>
    </row>
    <row r="9979" spans="1:9" x14ac:dyDescent="0.3">
      <c r="A9979">
        <v>9978</v>
      </c>
      <c r="B9979" s="2">
        <v>45723</v>
      </c>
      <c r="C9979" t="s">
        <v>10</v>
      </c>
      <c r="D9979" t="s">
        <v>16</v>
      </c>
      <c r="E9979" t="s">
        <v>59</v>
      </c>
      <c r="F9979" t="s">
        <v>122</v>
      </c>
      <c r="G9979">
        <v>2</v>
      </c>
      <c r="H9979" s="3">
        <v>754.83</v>
      </c>
      <c r="I9979" s="3">
        <v>2719.01</v>
      </c>
    </row>
    <row r="9980" spans="1:9" x14ac:dyDescent="0.3">
      <c r="A9980">
        <v>9979</v>
      </c>
      <c r="B9980" s="2">
        <v>45728</v>
      </c>
      <c r="C9980" t="s">
        <v>12</v>
      </c>
      <c r="D9980" t="s">
        <v>16</v>
      </c>
      <c r="E9980" t="s">
        <v>75</v>
      </c>
      <c r="F9980" t="s">
        <v>121</v>
      </c>
      <c r="G9980">
        <v>14</v>
      </c>
      <c r="H9980" s="3">
        <v>168.17</v>
      </c>
      <c r="I9980" s="3">
        <v>4240.41</v>
      </c>
    </row>
    <row r="9981" spans="1:9" x14ac:dyDescent="0.3">
      <c r="A9981">
        <v>9980</v>
      </c>
      <c r="B9981" s="2">
        <v>45720</v>
      </c>
      <c r="C9981" t="s">
        <v>15</v>
      </c>
      <c r="D9981" t="s">
        <v>17</v>
      </c>
      <c r="E9981" t="s">
        <v>58</v>
      </c>
      <c r="F9981" t="s">
        <v>122</v>
      </c>
      <c r="G9981">
        <v>1</v>
      </c>
      <c r="H9981" s="3">
        <v>1546.27</v>
      </c>
      <c r="I9981" s="3">
        <v>2784.95</v>
      </c>
    </row>
    <row r="9982" spans="1:9" x14ac:dyDescent="0.3">
      <c r="A9982">
        <v>9981</v>
      </c>
      <c r="B9982" s="2">
        <v>45719</v>
      </c>
      <c r="C9982" t="s">
        <v>9</v>
      </c>
      <c r="D9982" t="s">
        <v>16</v>
      </c>
      <c r="E9982" t="s">
        <v>92</v>
      </c>
      <c r="F9982" t="s">
        <v>122</v>
      </c>
      <c r="G9982">
        <v>8</v>
      </c>
      <c r="H9982" s="3">
        <v>431.61</v>
      </c>
      <c r="I9982" s="3">
        <v>6218.89</v>
      </c>
    </row>
    <row r="9983" spans="1:9" x14ac:dyDescent="0.3">
      <c r="A9983">
        <v>9982</v>
      </c>
      <c r="B9983" s="2">
        <v>45723</v>
      </c>
      <c r="C9983" t="s">
        <v>14</v>
      </c>
      <c r="D9983" t="s">
        <v>17</v>
      </c>
      <c r="E9983" t="s">
        <v>106</v>
      </c>
      <c r="F9983" t="s">
        <v>122</v>
      </c>
      <c r="G9983">
        <v>9</v>
      </c>
      <c r="H9983" s="3">
        <v>1270.1199999999999</v>
      </c>
      <c r="I9983" s="3">
        <v>20588.22</v>
      </c>
    </row>
    <row r="9984" spans="1:9" x14ac:dyDescent="0.3">
      <c r="A9984">
        <v>9983</v>
      </c>
      <c r="B9984" s="2">
        <v>45745</v>
      </c>
      <c r="C9984" t="s">
        <v>9</v>
      </c>
      <c r="D9984" t="s">
        <v>16</v>
      </c>
      <c r="E9984" t="s">
        <v>103</v>
      </c>
      <c r="F9984" t="s">
        <v>121</v>
      </c>
      <c r="G9984">
        <v>9</v>
      </c>
      <c r="H9984" s="3">
        <v>407.24</v>
      </c>
      <c r="I9984" s="3">
        <v>6601.22</v>
      </c>
    </row>
    <row r="9985" spans="1:9" x14ac:dyDescent="0.3">
      <c r="A9985">
        <v>9984</v>
      </c>
      <c r="B9985" s="2">
        <v>45720</v>
      </c>
      <c r="C9985" t="s">
        <v>11</v>
      </c>
      <c r="D9985" t="s">
        <v>16</v>
      </c>
      <c r="E9985" t="s">
        <v>52</v>
      </c>
      <c r="F9985" t="s">
        <v>122</v>
      </c>
      <c r="G9985">
        <v>2</v>
      </c>
      <c r="H9985" s="3">
        <v>957.03</v>
      </c>
      <c r="I9985" s="3">
        <v>3447.36</v>
      </c>
    </row>
    <row r="9986" spans="1:9" x14ac:dyDescent="0.3">
      <c r="A9986">
        <v>9985</v>
      </c>
      <c r="B9986" s="2">
        <v>45718</v>
      </c>
      <c r="C9986" t="s">
        <v>11</v>
      </c>
      <c r="D9986" t="s">
        <v>19</v>
      </c>
      <c r="E9986" t="s">
        <v>82</v>
      </c>
      <c r="F9986" t="s">
        <v>122</v>
      </c>
      <c r="G9986">
        <v>3</v>
      </c>
      <c r="H9986" s="3">
        <v>935.78</v>
      </c>
      <c r="I9986" s="3">
        <v>5056.2299999999996</v>
      </c>
    </row>
    <row r="9987" spans="1:9" x14ac:dyDescent="0.3">
      <c r="A9987">
        <v>9986</v>
      </c>
      <c r="B9987" s="2">
        <v>45747</v>
      </c>
      <c r="C9987" t="s">
        <v>9</v>
      </c>
      <c r="D9987" t="s">
        <v>16</v>
      </c>
      <c r="E9987" t="s">
        <v>69</v>
      </c>
      <c r="F9987" t="s">
        <v>121</v>
      </c>
      <c r="G9987">
        <v>10</v>
      </c>
      <c r="H9987" s="3">
        <v>459.44</v>
      </c>
      <c r="I9987" s="3">
        <v>8274.85</v>
      </c>
    </row>
    <row r="9988" spans="1:9" x14ac:dyDescent="0.3">
      <c r="A9988">
        <v>9987</v>
      </c>
      <c r="B9988" s="2">
        <v>45743</v>
      </c>
      <c r="C9988" t="s">
        <v>12</v>
      </c>
      <c r="D9988" t="s">
        <v>19</v>
      </c>
      <c r="E9988" t="s">
        <v>71</v>
      </c>
      <c r="F9988" t="s">
        <v>121</v>
      </c>
      <c r="G9988">
        <v>12</v>
      </c>
      <c r="H9988" s="3">
        <v>179.33</v>
      </c>
      <c r="I9988" s="3">
        <v>3875.84</v>
      </c>
    </row>
    <row r="9989" spans="1:9" x14ac:dyDescent="0.3">
      <c r="A9989">
        <v>9988</v>
      </c>
      <c r="B9989" s="2">
        <v>45737</v>
      </c>
      <c r="C9989" t="s">
        <v>13</v>
      </c>
      <c r="D9989" t="s">
        <v>19</v>
      </c>
      <c r="E9989" t="s">
        <v>55</v>
      </c>
      <c r="F9989" t="s">
        <v>122</v>
      </c>
      <c r="G9989">
        <v>8</v>
      </c>
      <c r="H9989" s="3">
        <v>360.93</v>
      </c>
      <c r="I9989" s="3">
        <v>5200.49</v>
      </c>
    </row>
    <row r="9990" spans="1:9" x14ac:dyDescent="0.3">
      <c r="A9990">
        <v>9989</v>
      </c>
      <c r="B9990" s="2">
        <v>45736</v>
      </c>
      <c r="C9990" t="s">
        <v>12</v>
      </c>
      <c r="D9990" t="s">
        <v>17</v>
      </c>
      <c r="E9990" t="s">
        <v>90</v>
      </c>
      <c r="F9990" t="s">
        <v>122</v>
      </c>
      <c r="G9990">
        <v>20</v>
      </c>
      <c r="H9990" s="3">
        <v>236.88</v>
      </c>
      <c r="I9990" s="3">
        <v>8532.77</v>
      </c>
    </row>
    <row r="9991" spans="1:9" x14ac:dyDescent="0.3">
      <c r="A9991">
        <v>9990</v>
      </c>
      <c r="B9991" s="2">
        <v>45730</v>
      </c>
      <c r="C9991" t="s">
        <v>15</v>
      </c>
      <c r="D9991" t="s">
        <v>16</v>
      </c>
      <c r="E9991" t="s">
        <v>28</v>
      </c>
      <c r="F9991" t="s">
        <v>122</v>
      </c>
      <c r="G9991">
        <v>2</v>
      </c>
      <c r="H9991" s="3">
        <v>1648.38</v>
      </c>
      <c r="I9991" s="3">
        <v>5937.71</v>
      </c>
    </row>
    <row r="9992" spans="1:9" x14ac:dyDescent="0.3">
      <c r="A9992">
        <v>9991</v>
      </c>
      <c r="B9992" s="2">
        <v>45720</v>
      </c>
      <c r="C9992" t="s">
        <v>13</v>
      </c>
      <c r="D9992" t="s">
        <v>16</v>
      </c>
      <c r="E9992" t="s">
        <v>33</v>
      </c>
      <c r="F9992" t="s">
        <v>122</v>
      </c>
      <c r="G9992">
        <v>19</v>
      </c>
      <c r="H9992" s="3">
        <v>462.77</v>
      </c>
      <c r="I9992" s="3">
        <v>15836.18</v>
      </c>
    </row>
    <row r="9993" spans="1:9" x14ac:dyDescent="0.3">
      <c r="A9993">
        <v>9992</v>
      </c>
      <c r="B9993" s="2">
        <v>45718</v>
      </c>
      <c r="C9993" t="s">
        <v>9</v>
      </c>
      <c r="D9993" t="s">
        <v>17</v>
      </c>
      <c r="E9993" t="s">
        <v>28</v>
      </c>
      <c r="F9993" t="s">
        <v>122</v>
      </c>
      <c r="G9993">
        <v>14</v>
      </c>
      <c r="H9993" s="3">
        <v>587.80999999999995</v>
      </c>
      <c r="I9993" s="3">
        <v>14821.65</v>
      </c>
    </row>
    <row r="9994" spans="1:9" x14ac:dyDescent="0.3">
      <c r="A9994">
        <v>9993</v>
      </c>
      <c r="B9994" s="2">
        <v>45738</v>
      </c>
      <c r="C9994" t="s">
        <v>12</v>
      </c>
      <c r="D9994" t="s">
        <v>17</v>
      </c>
      <c r="E9994" t="s">
        <v>74</v>
      </c>
      <c r="F9994" t="s">
        <v>121</v>
      </c>
      <c r="G9994">
        <v>16</v>
      </c>
      <c r="H9994" s="3">
        <v>176.24</v>
      </c>
      <c r="I9994" s="3">
        <v>5078.74</v>
      </c>
    </row>
    <row r="9995" spans="1:9" x14ac:dyDescent="0.3">
      <c r="A9995">
        <v>9994</v>
      </c>
      <c r="B9995" s="2">
        <v>45729</v>
      </c>
      <c r="C9995" t="s">
        <v>15</v>
      </c>
      <c r="D9995" t="s">
        <v>17</v>
      </c>
      <c r="E9995" t="s">
        <v>57</v>
      </c>
      <c r="F9995" t="s">
        <v>121</v>
      </c>
      <c r="G9995">
        <v>3</v>
      </c>
      <c r="H9995" s="3">
        <v>1528.25</v>
      </c>
      <c r="I9995" s="3">
        <v>8257.4699999999993</v>
      </c>
    </row>
    <row r="9996" spans="1:9" x14ac:dyDescent="0.3">
      <c r="A9996">
        <v>9995</v>
      </c>
      <c r="B9996" s="2">
        <v>45739</v>
      </c>
      <c r="C9996" t="s">
        <v>10</v>
      </c>
      <c r="D9996" t="s">
        <v>16</v>
      </c>
      <c r="E9996" t="s">
        <v>31</v>
      </c>
      <c r="F9996" t="s">
        <v>121</v>
      </c>
      <c r="G9996">
        <v>10</v>
      </c>
      <c r="H9996" s="3">
        <v>837.92</v>
      </c>
      <c r="I9996" s="3">
        <v>15091.56</v>
      </c>
    </row>
    <row r="9997" spans="1:9" x14ac:dyDescent="0.3">
      <c r="A9997">
        <v>9996</v>
      </c>
      <c r="B9997" s="2">
        <v>45723</v>
      </c>
      <c r="C9997" t="s">
        <v>14</v>
      </c>
      <c r="D9997" t="s">
        <v>18</v>
      </c>
      <c r="E9997" t="s">
        <v>118</v>
      </c>
      <c r="F9997" t="s">
        <v>122</v>
      </c>
      <c r="G9997">
        <v>1</v>
      </c>
      <c r="H9997" s="3">
        <v>1351.48</v>
      </c>
      <c r="I9997" s="3">
        <v>2434.12</v>
      </c>
    </row>
    <row r="9998" spans="1:9" x14ac:dyDescent="0.3">
      <c r="A9998">
        <v>9997</v>
      </c>
      <c r="B9998" s="2">
        <v>45740</v>
      </c>
      <c r="C9998" t="s">
        <v>11</v>
      </c>
      <c r="D9998" t="s">
        <v>18</v>
      </c>
      <c r="E9998" t="s">
        <v>64</v>
      </c>
      <c r="F9998" t="s">
        <v>122</v>
      </c>
      <c r="G9998">
        <v>2</v>
      </c>
      <c r="H9998" s="3">
        <v>985.73</v>
      </c>
      <c r="I9998" s="3">
        <v>3550.74</v>
      </c>
    </row>
    <row r="9999" spans="1:9" x14ac:dyDescent="0.3">
      <c r="A9999">
        <v>9998</v>
      </c>
      <c r="B9999" s="2">
        <v>45745</v>
      </c>
      <c r="C9999" t="s">
        <v>12</v>
      </c>
      <c r="D9999" t="s">
        <v>18</v>
      </c>
      <c r="E9999" t="s">
        <v>90</v>
      </c>
      <c r="F9999" t="s">
        <v>121</v>
      </c>
      <c r="G9999">
        <v>19</v>
      </c>
      <c r="H9999" s="3">
        <v>248.04</v>
      </c>
      <c r="I9999" s="3">
        <v>8488.0300000000007</v>
      </c>
    </row>
    <row r="10000" spans="1:9" x14ac:dyDescent="0.3">
      <c r="A10000">
        <v>9999</v>
      </c>
      <c r="B10000" s="2">
        <v>45743</v>
      </c>
      <c r="C10000" t="s">
        <v>12</v>
      </c>
      <c r="D10000" t="s">
        <v>20</v>
      </c>
      <c r="E10000" t="s">
        <v>69</v>
      </c>
      <c r="F10000" t="s">
        <v>122</v>
      </c>
      <c r="G10000">
        <v>8</v>
      </c>
      <c r="H10000" s="3">
        <v>220.51</v>
      </c>
      <c r="I10000" s="3">
        <v>3177.24</v>
      </c>
    </row>
    <row r="10001" spans="1:9" x14ac:dyDescent="0.3">
      <c r="A10001">
        <v>10000</v>
      </c>
      <c r="B10001" s="2">
        <v>45724</v>
      </c>
      <c r="C10001" t="s">
        <v>9</v>
      </c>
      <c r="D10001" t="s">
        <v>18</v>
      </c>
      <c r="E10001" t="s">
        <v>102</v>
      </c>
      <c r="F10001" t="s">
        <v>121</v>
      </c>
      <c r="G10001">
        <v>12</v>
      </c>
      <c r="H10001" s="3">
        <v>559.57000000000005</v>
      </c>
      <c r="I10001" s="3">
        <v>12093.92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77A13-3273-4085-B23D-66A186630DBE}">
  <dimension ref="A1:B102"/>
  <sheetViews>
    <sheetView workbookViewId="0">
      <selection activeCell="B10" sqref="B10"/>
    </sheetView>
  </sheetViews>
  <sheetFormatPr defaultRowHeight="14.4" x14ac:dyDescent="0.3"/>
  <cols>
    <col min="1" max="1" width="13.77734375" bestFit="1" customWidth="1"/>
    <col min="2" max="2" width="16.33203125" bestFit="1" customWidth="1"/>
    <col min="4" max="4" width="17.21875" bestFit="1" customWidth="1"/>
    <col min="5" max="5" width="18" bestFit="1" customWidth="1"/>
    <col min="9" max="9" width="13.77734375" customWidth="1"/>
  </cols>
  <sheetData>
    <row r="1" spans="1:2" x14ac:dyDescent="0.3">
      <c r="A1" s="7" t="s">
        <v>129</v>
      </c>
      <c r="B1" t="s">
        <v>130</v>
      </c>
    </row>
    <row r="2" spans="1:2" x14ac:dyDescent="0.3">
      <c r="A2" s="8" t="s">
        <v>36</v>
      </c>
      <c r="B2" s="10">
        <v>1449306.0400000003</v>
      </c>
    </row>
    <row r="3" spans="1:2" x14ac:dyDescent="0.3">
      <c r="A3" s="8" t="s">
        <v>74</v>
      </c>
      <c r="B3" s="10">
        <v>1370416.9700000009</v>
      </c>
    </row>
    <row r="4" spans="1:2" x14ac:dyDescent="0.3">
      <c r="A4" s="8" t="s">
        <v>116</v>
      </c>
      <c r="B4" s="10">
        <v>833335.14000000013</v>
      </c>
    </row>
    <row r="5" spans="1:2" x14ac:dyDescent="0.3">
      <c r="A5" s="8" t="s">
        <v>114</v>
      </c>
      <c r="B5" s="10">
        <v>767521.94000000029</v>
      </c>
    </row>
    <row r="6" spans="1:2" x14ac:dyDescent="0.3">
      <c r="A6" s="8" t="s">
        <v>54</v>
      </c>
      <c r="B6" s="10">
        <v>997014.80000000028</v>
      </c>
    </row>
    <row r="7" spans="1:2" x14ac:dyDescent="0.3">
      <c r="A7" s="8" t="s">
        <v>41</v>
      </c>
      <c r="B7" s="10">
        <v>970240.02000000037</v>
      </c>
    </row>
    <row r="8" spans="1:2" x14ac:dyDescent="0.3">
      <c r="A8" s="8" t="s">
        <v>92</v>
      </c>
      <c r="B8" s="10">
        <v>836795.3</v>
      </c>
    </row>
    <row r="9" spans="1:2" x14ac:dyDescent="0.3">
      <c r="A9" s="8" t="s">
        <v>103</v>
      </c>
      <c r="B9" s="10">
        <v>953180.22999999986</v>
      </c>
    </row>
    <row r="10" spans="1:2" x14ac:dyDescent="0.3">
      <c r="A10" s="8" t="s">
        <v>27</v>
      </c>
      <c r="B10" s="10">
        <v>1019925.8000000003</v>
      </c>
    </row>
    <row r="11" spans="1:2" x14ac:dyDescent="0.3">
      <c r="A11" s="8" t="s">
        <v>119</v>
      </c>
      <c r="B11" s="10">
        <v>1068838.71</v>
      </c>
    </row>
    <row r="12" spans="1:2" x14ac:dyDescent="0.3">
      <c r="A12" s="8" t="s">
        <v>79</v>
      </c>
      <c r="B12" s="10">
        <v>881571.02000000014</v>
      </c>
    </row>
    <row r="13" spans="1:2" x14ac:dyDescent="0.3">
      <c r="A13" s="8" t="s">
        <v>62</v>
      </c>
      <c r="B13" s="10">
        <v>963422.29000000039</v>
      </c>
    </row>
    <row r="14" spans="1:2" x14ac:dyDescent="0.3">
      <c r="A14" s="8" t="s">
        <v>80</v>
      </c>
      <c r="B14" s="10">
        <v>1273526.2000000009</v>
      </c>
    </row>
    <row r="15" spans="1:2" x14ac:dyDescent="0.3">
      <c r="A15" s="8" t="s">
        <v>44</v>
      </c>
      <c r="B15" s="10">
        <v>1001330.06</v>
      </c>
    </row>
    <row r="16" spans="1:2" x14ac:dyDescent="0.3">
      <c r="A16" s="8" t="s">
        <v>45</v>
      </c>
      <c r="B16" s="10">
        <v>997982.42000000027</v>
      </c>
    </row>
    <row r="17" spans="1:2" x14ac:dyDescent="0.3">
      <c r="A17" s="8" t="s">
        <v>43</v>
      </c>
      <c r="B17" s="10">
        <v>996714.50000000058</v>
      </c>
    </row>
    <row r="18" spans="1:2" x14ac:dyDescent="0.3">
      <c r="A18" s="8" t="s">
        <v>38</v>
      </c>
      <c r="B18" s="10">
        <v>1128135.4800000007</v>
      </c>
    </row>
    <row r="19" spans="1:2" x14ac:dyDescent="0.3">
      <c r="A19" s="8" t="s">
        <v>21</v>
      </c>
      <c r="B19" s="10">
        <v>1106073.0900000003</v>
      </c>
    </row>
    <row r="20" spans="1:2" x14ac:dyDescent="0.3">
      <c r="A20" s="8" t="s">
        <v>47</v>
      </c>
      <c r="B20" s="10">
        <v>1202055.7099999997</v>
      </c>
    </row>
    <row r="21" spans="1:2" x14ac:dyDescent="0.3">
      <c r="A21" s="8" t="s">
        <v>88</v>
      </c>
      <c r="B21" s="10">
        <v>936927.43000000017</v>
      </c>
    </row>
    <row r="22" spans="1:2" x14ac:dyDescent="0.3">
      <c r="A22" s="8" t="s">
        <v>89</v>
      </c>
      <c r="B22" s="10">
        <v>771649.49000000011</v>
      </c>
    </row>
    <row r="23" spans="1:2" x14ac:dyDescent="0.3">
      <c r="A23" s="8" t="s">
        <v>81</v>
      </c>
      <c r="B23" s="10">
        <v>859530.54999999981</v>
      </c>
    </row>
    <row r="24" spans="1:2" x14ac:dyDescent="0.3">
      <c r="A24" s="8" t="s">
        <v>109</v>
      </c>
      <c r="B24" s="10">
        <v>840563.36999999965</v>
      </c>
    </row>
    <row r="25" spans="1:2" x14ac:dyDescent="0.3">
      <c r="A25" s="8" t="s">
        <v>57</v>
      </c>
      <c r="B25" s="10">
        <v>1331690.6100000003</v>
      </c>
    </row>
    <row r="26" spans="1:2" x14ac:dyDescent="0.3">
      <c r="A26" s="8" t="s">
        <v>85</v>
      </c>
      <c r="B26" s="10">
        <v>824817.33</v>
      </c>
    </row>
    <row r="27" spans="1:2" x14ac:dyDescent="0.3">
      <c r="A27" s="8" t="s">
        <v>37</v>
      </c>
      <c r="B27" s="10">
        <v>819887.65000000026</v>
      </c>
    </row>
    <row r="28" spans="1:2" x14ac:dyDescent="0.3">
      <c r="A28" s="8" t="s">
        <v>64</v>
      </c>
      <c r="B28" s="10">
        <v>834288.66999999958</v>
      </c>
    </row>
    <row r="29" spans="1:2" x14ac:dyDescent="0.3">
      <c r="A29" s="8" t="s">
        <v>25</v>
      </c>
      <c r="B29" s="10">
        <v>968407.12000000023</v>
      </c>
    </row>
    <row r="30" spans="1:2" x14ac:dyDescent="0.3">
      <c r="A30" s="8" t="s">
        <v>98</v>
      </c>
      <c r="B30" s="10">
        <v>885623.62000000023</v>
      </c>
    </row>
    <row r="31" spans="1:2" x14ac:dyDescent="0.3">
      <c r="A31" s="8" t="s">
        <v>118</v>
      </c>
      <c r="B31" s="10">
        <v>958826.05999999982</v>
      </c>
    </row>
    <row r="32" spans="1:2" x14ac:dyDescent="0.3">
      <c r="A32" s="8" t="s">
        <v>76</v>
      </c>
      <c r="B32" s="10">
        <v>911511.76000000013</v>
      </c>
    </row>
    <row r="33" spans="1:2" x14ac:dyDescent="0.3">
      <c r="A33" s="8" t="s">
        <v>110</v>
      </c>
      <c r="B33" s="10">
        <v>937124.45</v>
      </c>
    </row>
    <row r="34" spans="1:2" x14ac:dyDescent="0.3">
      <c r="A34" s="8" t="s">
        <v>113</v>
      </c>
      <c r="B34" s="10">
        <v>987458.34999999963</v>
      </c>
    </row>
    <row r="35" spans="1:2" x14ac:dyDescent="0.3">
      <c r="A35" s="8" t="s">
        <v>101</v>
      </c>
      <c r="B35" s="10">
        <v>794712.02</v>
      </c>
    </row>
    <row r="36" spans="1:2" x14ac:dyDescent="0.3">
      <c r="A36" s="8" t="s">
        <v>65</v>
      </c>
      <c r="B36" s="10">
        <v>1454403.8799999994</v>
      </c>
    </row>
    <row r="37" spans="1:2" x14ac:dyDescent="0.3">
      <c r="A37" s="8" t="s">
        <v>24</v>
      </c>
      <c r="B37" s="10">
        <v>1081804.9800000002</v>
      </c>
    </row>
    <row r="38" spans="1:2" x14ac:dyDescent="0.3">
      <c r="A38" s="8" t="s">
        <v>108</v>
      </c>
      <c r="B38" s="10">
        <v>1061046.8399999999</v>
      </c>
    </row>
    <row r="39" spans="1:2" x14ac:dyDescent="0.3">
      <c r="A39" s="8" t="s">
        <v>105</v>
      </c>
      <c r="B39" s="10">
        <v>1000758.1699999999</v>
      </c>
    </row>
    <row r="40" spans="1:2" x14ac:dyDescent="0.3">
      <c r="A40" s="8" t="s">
        <v>72</v>
      </c>
      <c r="B40" s="10">
        <v>1192174.02</v>
      </c>
    </row>
    <row r="41" spans="1:2" x14ac:dyDescent="0.3">
      <c r="A41" s="8" t="s">
        <v>96</v>
      </c>
      <c r="B41" s="10">
        <v>858988.24000000022</v>
      </c>
    </row>
    <row r="42" spans="1:2" x14ac:dyDescent="0.3">
      <c r="A42" s="8" t="s">
        <v>61</v>
      </c>
      <c r="B42" s="10">
        <v>1003303.4699999999</v>
      </c>
    </row>
    <row r="43" spans="1:2" x14ac:dyDescent="0.3">
      <c r="A43" s="8" t="s">
        <v>77</v>
      </c>
      <c r="B43" s="10">
        <v>929981.98999999964</v>
      </c>
    </row>
    <row r="44" spans="1:2" x14ac:dyDescent="0.3">
      <c r="A44" s="8" t="s">
        <v>87</v>
      </c>
      <c r="B44" s="10">
        <v>912078.91000000027</v>
      </c>
    </row>
    <row r="45" spans="1:2" x14ac:dyDescent="0.3">
      <c r="A45" s="8" t="s">
        <v>49</v>
      </c>
      <c r="B45" s="10">
        <v>900101.95000000019</v>
      </c>
    </row>
    <row r="46" spans="1:2" x14ac:dyDescent="0.3">
      <c r="A46" s="8" t="s">
        <v>107</v>
      </c>
      <c r="B46" s="10">
        <v>741453.05999999982</v>
      </c>
    </row>
    <row r="47" spans="1:2" x14ac:dyDescent="0.3">
      <c r="A47" s="8" t="s">
        <v>35</v>
      </c>
      <c r="B47" s="10">
        <v>1312636.9400000006</v>
      </c>
    </row>
    <row r="48" spans="1:2" x14ac:dyDescent="0.3">
      <c r="A48" s="8" t="s">
        <v>93</v>
      </c>
      <c r="B48" s="10">
        <v>711086.86999999988</v>
      </c>
    </row>
    <row r="49" spans="1:2" x14ac:dyDescent="0.3">
      <c r="A49" s="8" t="s">
        <v>95</v>
      </c>
      <c r="B49" s="10">
        <v>837220.99000000046</v>
      </c>
    </row>
    <row r="50" spans="1:2" x14ac:dyDescent="0.3">
      <c r="A50" s="8" t="s">
        <v>99</v>
      </c>
      <c r="B50" s="10">
        <v>934687.42999999959</v>
      </c>
    </row>
    <row r="51" spans="1:2" x14ac:dyDescent="0.3">
      <c r="A51" s="8" t="s">
        <v>23</v>
      </c>
      <c r="B51" s="10">
        <v>945446.12</v>
      </c>
    </row>
    <row r="52" spans="1:2" x14ac:dyDescent="0.3">
      <c r="A52" s="8" t="s">
        <v>68</v>
      </c>
      <c r="B52" s="10">
        <v>1058209.9500000002</v>
      </c>
    </row>
    <row r="53" spans="1:2" x14ac:dyDescent="0.3">
      <c r="A53" s="8" t="s">
        <v>117</v>
      </c>
      <c r="B53" s="10">
        <v>933095.97999999928</v>
      </c>
    </row>
    <row r="54" spans="1:2" x14ac:dyDescent="0.3">
      <c r="A54" s="8" t="s">
        <v>102</v>
      </c>
      <c r="B54" s="10">
        <v>1016435.460000001</v>
      </c>
    </row>
    <row r="55" spans="1:2" x14ac:dyDescent="0.3">
      <c r="A55" s="8" t="s">
        <v>56</v>
      </c>
      <c r="B55" s="10">
        <v>957313.3</v>
      </c>
    </row>
    <row r="56" spans="1:2" x14ac:dyDescent="0.3">
      <c r="A56" s="8" t="s">
        <v>82</v>
      </c>
      <c r="B56" s="10">
        <v>1017234.6900000002</v>
      </c>
    </row>
    <row r="57" spans="1:2" x14ac:dyDescent="0.3">
      <c r="A57" s="8" t="s">
        <v>100</v>
      </c>
      <c r="B57" s="10">
        <v>1027187.5600000002</v>
      </c>
    </row>
    <row r="58" spans="1:2" x14ac:dyDescent="0.3">
      <c r="A58" s="8" t="s">
        <v>78</v>
      </c>
      <c r="B58" s="10">
        <v>1641170.4600000007</v>
      </c>
    </row>
    <row r="59" spans="1:2" x14ac:dyDescent="0.3">
      <c r="A59" s="8" t="s">
        <v>69</v>
      </c>
      <c r="B59" s="10">
        <v>905760.72</v>
      </c>
    </row>
    <row r="60" spans="1:2" x14ac:dyDescent="0.3">
      <c r="A60" s="8" t="s">
        <v>50</v>
      </c>
      <c r="B60" s="10">
        <v>935437.96</v>
      </c>
    </row>
    <row r="61" spans="1:2" x14ac:dyDescent="0.3">
      <c r="A61" s="8" t="s">
        <v>97</v>
      </c>
      <c r="B61" s="10">
        <v>914208.99000000011</v>
      </c>
    </row>
    <row r="62" spans="1:2" x14ac:dyDescent="0.3">
      <c r="A62" s="8" t="s">
        <v>39</v>
      </c>
      <c r="B62" s="10">
        <v>1147442.3199999996</v>
      </c>
    </row>
    <row r="63" spans="1:2" x14ac:dyDescent="0.3">
      <c r="A63" s="8" t="s">
        <v>73</v>
      </c>
      <c r="B63" s="10">
        <v>947835.39000000013</v>
      </c>
    </row>
    <row r="64" spans="1:2" x14ac:dyDescent="0.3">
      <c r="A64" s="8" t="s">
        <v>71</v>
      </c>
      <c r="B64" s="10">
        <v>976097.08999999973</v>
      </c>
    </row>
    <row r="65" spans="1:2" x14ac:dyDescent="0.3">
      <c r="A65" s="8" t="s">
        <v>29</v>
      </c>
      <c r="B65" s="10">
        <v>1109404.7300000004</v>
      </c>
    </row>
    <row r="66" spans="1:2" x14ac:dyDescent="0.3">
      <c r="A66" s="8" t="s">
        <v>106</v>
      </c>
      <c r="B66" s="10">
        <v>1107441.1499999997</v>
      </c>
    </row>
    <row r="67" spans="1:2" x14ac:dyDescent="0.3">
      <c r="A67" s="8" t="s">
        <v>42</v>
      </c>
      <c r="B67" s="10">
        <v>883558.60000000033</v>
      </c>
    </row>
    <row r="68" spans="1:2" x14ac:dyDescent="0.3">
      <c r="A68" s="8" t="s">
        <v>86</v>
      </c>
      <c r="B68" s="10">
        <v>1121990.67</v>
      </c>
    </row>
    <row r="69" spans="1:2" x14ac:dyDescent="0.3">
      <c r="A69" s="8" t="s">
        <v>22</v>
      </c>
      <c r="B69" s="10">
        <v>1443758.1800000011</v>
      </c>
    </row>
    <row r="70" spans="1:2" x14ac:dyDescent="0.3">
      <c r="A70" s="8" t="s">
        <v>55</v>
      </c>
      <c r="B70" s="10">
        <v>775903.84999999986</v>
      </c>
    </row>
    <row r="71" spans="1:2" x14ac:dyDescent="0.3">
      <c r="A71" s="8" t="s">
        <v>51</v>
      </c>
      <c r="B71" s="10">
        <v>833188.60999999964</v>
      </c>
    </row>
    <row r="72" spans="1:2" x14ac:dyDescent="0.3">
      <c r="A72" s="8" t="s">
        <v>30</v>
      </c>
      <c r="B72" s="10">
        <v>830891.29999999993</v>
      </c>
    </row>
    <row r="73" spans="1:2" x14ac:dyDescent="0.3">
      <c r="A73" s="8" t="s">
        <v>66</v>
      </c>
      <c r="B73" s="10">
        <v>675005.01000000013</v>
      </c>
    </row>
    <row r="74" spans="1:2" x14ac:dyDescent="0.3">
      <c r="A74" s="8" t="s">
        <v>34</v>
      </c>
      <c r="B74" s="10">
        <v>790975.27</v>
      </c>
    </row>
    <row r="75" spans="1:2" x14ac:dyDescent="0.3">
      <c r="A75" s="8" t="s">
        <v>104</v>
      </c>
      <c r="B75" s="10">
        <v>838261.42000000016</v>
      </c>
    </row>
    <row r="76" spans="1:2" x14ac:dyDescent="0.3">
      <c r="A76" s="8" t="s">
        <v>31</v>
      </c>
      <c r="B76" s="10">
        <v>1224477.5499999998</v>
      </c>
    </row>
    <row r="77" spans="1:2" x14ac:dyDescent="0.3">
      <c r="A77" s="8" t="s">
        <v>63</v>
      </c>
      <c r="B77" s="10">
        <v>1123261.6300000001</v>
      </c>
    </row>
    <row r="78" spans="1:2" x14ac:dyDescent="0.3">
      <c r="A78" s="8" t="s">
        <v>70</v>
      </c>
      <c r="B78" s="10">
        <v>903257.71999999962</v>
      </c>
    </row>
    <row r="79" spans="1:2" x14ac:dyDescent="0.3">
      <c r="A79" s="8" t="s">
        <v>91</v>
      </c>
      <c r="B79" s="10">
        <v>873463.36999999988</v>
      </c>
    </row>
    <row r="80" spans="1:2" x14ac:dyDescent="0.3">
      <c r="A80" s="8" t="s">
        <v>28</v>
      </c>
      <c r="B80" s="10">
        <v>1521919.4899999995</v>
      </c>
    </row>
    <row r="81" spans="1:2" x14ac:dyDescent="0.3">
      <c r="A81" s="8" t="s">
        <v>46</v>
      </c>
      <c r="B81" s="10">
        <v>1137608.08</v>
      </c>
    </row>
    <row r="82" spans="1:2" x14ac:dyDescent="0.3">
      <c r="A82" s="8" t="s">
        <v>59</v>
      </c>
      <c r="B82" s="10">
        <v>879334.33</v>
      </c>
    </row>
    <row r="83" spans="1:2" x14ac:dyDescent="0.3">
      <c r="A83" s="8" t="s">
        <v>84</v>
      </c>
      <c r="B83" s="10">
        <v>886901.28999999992</v>
      </c>
    </row>
    <row r="84" spans="1:2" x14ac:dyDescent="0.3">
      <c r="A84" s="8" t="s">
        <v>40</v>
      </c>
      <c r="B84" s="10">
        <v>1024623.64</v>
      </c>
    </row>
    <row r="85" spans="1:2" x14ac:dyDescent="0.3">
      <c r="A85" s="8" t="s">
        <v>94</v>
      </c>
      <c r="B85" s="10">
        <v>910309.76000000036</v>
      </c>
    </row>
    <row r="86" spans="1:2" x14ac:dyDescent="0.3">
      <c r="A86" s="8" t="s">
        <v>112</v>
      </c>
      <c r="B86" s="10">
        <v>910103.37000000011</v>
      </c>
    </row>
    <row r="87" spans="1:2" x14ac:dyDescent="0.3">
      <c r="A87" s="8" t="s">
        <v>60</v>
      </c>
      <c r="B87" s="10">
        <v>1031629.7300000001</v>
      </c>
    </row>
    <row r="88" spans="1:2" x14ac:dyDescent="0.3">
      <c r="A88" s="8" t="s">
        <v>58</v>
      </c>
      <c r="B88" s="10">
        <v>937871.82</v>
      </c>
    </row>
    <row r="89" spans="1:2" x14ac:dyDescent="0.3">
      <c r="A89" s="8" t="s">
        <v>115</v>
      </c>
      <c r="B89" s="10">
        <v>837684.27000000025</v>
      </c>
    </row>
    <row r="90" spans="1:2" x14ac:dyDescent="0.3">
      <c r="A90" s="8" t="s">
        <v>75</v>
      </c>
      <c r="B90" s="10">
        <v>952924.7699999999</v>
      </c>
    </row>
    <row r="91" spans="1:2" x14ac:dyDescent="0.3">
      <c r="A91" s="8" t="s">
        <v>67</v>
      </c>
      <c r="B91" s="10">
        <v>1324320.29</v>
      </c>
    </row>
    <row r="92" spans="1:2" x14ac:dyDescent="0.3">
      <c r="A92" s="8" t="s">
        <v>120</v>
      </c>
      <c r="B92" s="10">
        <v>775175.12000000034</v>
      </c>
    </row>
    <row r="93" spans="1:2" x14ac:dyDescent="0.3">
      <c r="A93" s="8" t="s">
        <v>32</v>
      </c>
      <c r="B93" s="10">
        <v>1005639.1300000005</v>
      </c>
    </row>
    <row r="94" spans="1:2" x14ac:dyDescent="0.3">
      <c r="A94" s="8" t="s">
        <v>33</v>
      </c>
      <c r="B94" s="10">
        <v>1048770.3500000003</v>
      </c>
    </row>
    <row r="95" spans="1:2" x14ac:dyDescent="0.3">
      <c r="A95" s="8" t="s">
        <v>53</v>
      </c>
      <c r="B95" s="10">
        <v>1001103.2400000001</v>
      </c>
    </row>
    <row r="96" spans="1:2" x14ac:dyDescent="0.3">
      <c r="A96" s="8" t="s">
        <v>52</v>
      </c>
      <c r="B96" s="10">
        <v>1109700.8300000003</v>
      </c>
    </row>
    <row r="97" spans="1:2" x14ac:dyDescent="0.3">
      <c r="A97" s="8" t="s">
        <v>90</v>
      </c>
      <c r="B97" s="10">
        <v>1087605.3599999996</v>
      </c>
    </row>
    <row r="98" spans="1:2" x14ac:dyDescent="0.3">
      <c r="A98" s="8" t="s">
        <v>83</v>
      </c>
      <c r="B98" s="10">
        <v>936534.38000000024</v>
      </c>
    </row>
    <row r="99" spans="1:2" x14ac:dyDescent="0.3">
      <c r="A99" s="8" t="s">
        <v>48</v>
      </c>
      <c r="B99" s="10">
        <v>1075684.9999999995</v>
      </c>
    </row>
    <row r="100" spans="1:2" x14ac:dyDescent="0.3">
      <c r="A100" s="8" t="s">
        <v>26</v>
      </c>
      <c r="B100" s="10">
        <v>1157097.55</v>
      </c>
    </row>
    <row r="101" spans="1:2" x14ac:dyDescent="0.3">
      <c r="A101" s="8" t="s">
        <v>111</v>
      </c>
      <c r="B101" s="10">
        <v>1077611.72</v>
      </c>
    </row>
    <row r="102" spans="1:2" x14ac:dyDescent="0.3">
      <c r="A102" s="8" t="s">
        <v>127</v>
      </c>
      <c r="B102" s="10">
        <v>100000000.50999998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E2180-B52B-43FA-9BE1-29B1F46AE040}">
  <dimension ref="A1:B9"/>
  <sheetViews>
    <sheetView workbookViewId="0">
      <selection sqref="A1:B9"/>
    </sheetView>
  </sheetViews>
  <sheetFormatPr defaultRowHeight="14.4" x14ac:dyDescent="0.3"/>
  <cols>
    <col min="1" max="1" width="19.5546875" bestFit="1" customWidth="1"/>
    <col min="2" max="2" width="17.77734375" bestFit="1" customWidth="1"/>
  </cols>
  <sheetData>
    <row r="1" spans="1:2" x14ac:dyDescent="0.3">
      <c r="A1" s="7" t="s">
        <v>126</v>
      </c>
      <c r="B1" t="s">
        <v>128</v>
      </c>
    </row>
    <row r="2" spans="1:2" x14ac:dyDescent="0.3">
      <c r="A2" s="8" t="s">
        <v>12</v>
      </c>
      <c r="B2" s="9">
        <v>6492187.0499999914</v>
      </c>
    </row>
    <row r="3" spans="1:2" x14ac:dyDescent="0.3">
      <c r="A3" s="8" t="s">
        <v>13</v>
      </c>
      <c r="B3" s="9">
        <v>12785215.280000009</v>
      </c>
    </row>
    <row r="4" spans="1:2" x14ac:dyDescent="0.3">
      <c r="A4" s="8" t="s">
        <v>10</v>
      </c>
      <c r="B4" s="9">
        <v>11762187.449999999</v>
      </c>
    </row>
    <row r="5" spans="1:2" x14ac:dyDescent="0.3">
      <c r="A5" s="8" t="s">
        <v>11</v>
      </c>
      <c r="B5" s="9">
        <v>14176177.039999994</v>
      </c>
    </row>
    <row r="6" spans="1:2" x14ac:dyDescent="0.3">
      <c r="A6" s="8" t="s">
        <v>14</v>
      </c>
      <c r="B6" s="9">
        <v>18096007.820000019</v>
      </c>
    </row>
    <row r="7" spans="1:2" x14ac:dyDescent="0.3">
      <c r="A7" s="8" t="s">
        <v>9</v>
      </c>
      <c r="B7" s="9">
        <v>15399657.629999999</v>
      </c>
    </row>
    <row r="8" spans="1:2" x14ac:dyDescent="0.3">
      <c r="A8" s="8" t="s">
        <v>15</v>
      </c>
      <c r="B8" s="9">
        <v>21288568.240000006</v>
      </c>
    </row>
    <row r="9" spans="1:2" x14ac:dyDescent="0.3">
      <c r="A9" s="8" t="s">
        <v>127</v>
      </c>
      <c r="B9" s="9">
        <v>100000000.51000002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4EF76-763F-4D21-AF35-79A74D3D572B}">
  <dimension ref="A1:J10001"/>
  <sheetViews>
    <sheetView workbookViewId="0">
      <selection activeCell="A4" sqref="A2:J10002"/>
    </sheetView>
  </sheetViews>
  <sheetFormatPr defaultRowHeight="14.4" x14ac:dyDescent="0.3"/>
  <cols>
    <col min="1" max="1" width="8.44140625" bestFit="1" customWidth="1"/>
    <col min="2" max="2" width="15.6640625" style="2" bestFit="1" customWidth="1"/>
    <col min="3" max="3" width="19.5546875" bestFit="1" customWidth="1"/>
    <col min="4" max="4" width="9" bestFit="1" customWidth="1"/>
    <col min="5" max="5" width="13.77734375" bestFit="1" customWidth="1"/>
    <col min="6" max="6" width="15.5546875" bestFit="1" customWidth="1"/>
    <col min="7" max="7" width="11.21875" bestFit="1" customWidth="1"/>
    <col min="8" max="8" width="10.88671875" bestFit="1" customWidth="1"/>
    <col min="9" max="9" width="12.21875" bestFit="1" customWidth="1"/>
    <col min="10" max="10" width="11.5546875" bestFit="1" customWidth="1"/>
  </cols>
  <sheetData>
    <row r="1" spans="1:10" x14ac:dyDescent="0.3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125</v>
      </c>
    </row>
    <row r="2" spans="1:10" x14ac:dyDescent="0.3">
      <c r="A2">
        <v>1</v>
      </c>
      <c r="B2" s="2">
        <v>45737</v>
      </c>
      <c r="C2" t="s">
        <v>9</v>
      </c>
      <c r="D2" t="s">
        <v>16</v>
      </c>
      <c r="E2" t="s">
        <v>21</v>
      </c>
      <c r="F2" t="s">
        <v>121</v>
      </c>
      <c r="G2">
        <v>7</v>
      </c>
      <c r="H2">
        <v>547.29</v>
      </c>
      <c r="I2">
        <v>6899.97</v>
      </c>
      <c r="J2">
        <v>730000</v>
      </c>
    </row>
    <row r="3" spans="1:10" x14ac:dyDescent="0.3">
      <c r="A3">
        <v>17</v>
      </c>
      <c r="B3" s="2">
        <v>45725</v>
      </c>
      <c r="C3" t="s">
        <v>14</v>
      </c>
      <c r="D3" t="s">
        <v>19</v>
      </c>
      <c r="E3" t="s">
        <v>36</v>
      </c>
      <c r="F3" t="s">
        <v>122</v>
      </c>
      <c r="G3">
        <v>9</v>
      </c>
      <c r="H3">
        <v>1340.86</v>
      </c>
      <c r="I3">
        <v>21734.89</v>
      </c>
      <c r="J3">
        <v>500000</v>
      </c>
    </row>
    <row r="4" spans="1:10" x14ac:dyDescent="0.3">
      <c r="A4">
        <v>35</v>
      </c>
      <c r="B4" s="2">
        <v>45745</v>
      </c>
      <c r="C4" t="s">
        <v>9</v>
      </c>
      <c r="D4" t="s">
        <v>16</v>
      </c>
      <c r="E4" t="s">
        <v>36</v>
      </c>
      <c r="F4" t="s">
        <v>121</v>
      </c>
      <c r="G4">
        <v>19</v>
      </c>
      <c r="H4">
        <v>585.29999999999995</v>
      </c>
      <c r="I4">
        <v>20029.2</v>
      </c>
      <c r="J4">
        <v>500000</v>
      </c>
    </row>
    <row r="5" spans="1:10" x14ac:dyDescent="0.3">
      <c r="A5">
        <v>2</v>
      </c>
      <c r="B5" s="2">
        <v>45735</v>
      </c>
      <c r="C5" t="s">
        <v>10</v>
      </c>
      <c r="D5" t="s">
        <v>16</v>
      </c>
      <c r="E5" t="s">
        <v>22</v>
      </c>
      <c r="F5" t="s">
        <v>121</v>
      </c>
      <c r="G5">
        <v>9</v>
      </c>
      <c r="H5">
        <v>820.4</v>
      </c>
      <c r="I5">
        <v>13298.41</v>
      </c>
      <c r="J5">
        <v>560000</v>
      </c>
    </row>
    <row r="6" spans="1:10" x14ac:dyDescent="0.3">
      <c r="A6">
        <v>15</v>
      </c>
      <c r="B6" s="2">
        <v>45724</v>
      </c>
      <c r="C6" t="s">
        <v>15</v>
      </c>
      <c r="D6" t="s">
        <v>18</v>
      </c>
      <c r="E6" t="s">
        <v>22</v>
      </c>
      <c r="F6" t="s">
        <v>121</v>
      </c>
      <c r="G6">
        <v>3</v>
      </c>
      <c r="H6">
        <v>1265.79</v>
      </c>
      <c r="I6">
        <v>6839.34</v>
      </c>
      <c r="J6">
        <v>560000</v>
      </c>
    </row>
    <row r="7" spans="1:10" x14ac:dyDescent="0.3">
      <c r="A7">
        <v>33</v>
      </c>
      <c r="B7" s="2">
        <v>45742</v>
      </c>
      <c r="C7" t="s">
        <v>12</v>
      </c>
      <c r="D7" t="s">
        <v>19</v>
      </c>
      <c r="E7" t="s">
        <v>22</v>
      </c>
      <c r="F7" t="s">
        <v>122</v>
      </c>
      <c r="G7">
        <v>5</v>
      </c>
      <c r="H7">
        <v>204.06</v>
      </c>
      <c r="I7">
        <v>1837.64</v>
      </c>
      <c r="J7">
        <v>560000</v>
      </c>
    </row>
    <row r="8" spans="1:10" x14ac:dyDescent="0.3">
      <c r="A8">
        <v>87</v>
      </c>
      <c r="B8" s="2">
        <v>45747</v>
      </c>
      <c r="C8" t="s">
        <v>15</v>
      </c>
      <c r="D8" t="s">
        <v>16</v>
      </c>
      <c r="E8" t="s">
        <v>80</v>
      </c>
      <c r="F8" t="s">
        <v>121</v>
      </c>
      <c r="G8">
        <v>2</v>
      </c>
      <c r="H8">
        <v>1275.73</v>
      </c>
      <c r="I8">
        <v>4595.37</v>
      </c>
      <c r="J8">
        <v>510000</v>
      </c>
    </row>
    <row r="9" spans="1:10" x14ac:dyDescent="0.3">
      <c r="A9">
        <v>3</v>
      </c>
      <c r="B9" s="2">
        <v>45723</v>
      </c>
      <c r="C9" t="s">
        <v>11</v>
      </c>
      <c r="D9" t="s">
        <v>17</v>
      </c>
      <c r="E9" t="s">
        <v>23</v>
      </c>
      <c r="F9" t="s">
        <v>121</v>
      </c>
      <c r="G9">
        <v>1</v>
      </c>
      <c r="H9">
        <v>1035.71</v>
      </c>
      <c r="I9">
        <v>1865.39</v>
      </c>
      <c r="J9">
        <v>1020000</v>
      </c>
    </row>
    <row r="10" spans="1:10" x14ac:dyDescent="0.3">
      <c r="A10">
        <v>51</v>
      </c>
      <c r="B10" s="2">
        <v>45728</v>
      </c>
      <c r="C10" t="s">
        <v>12</v>
      </c>
      <c r="D10" t="s">
        <v>20</v>
      </c>
      <c r="E10" t="s">
        <v>57</v>
      </c>
      <c r="F10" t="s">
        <v>121</v>
      </c>
      <c r="G10">
        <v>8</v>
      </c>
      <c r="H10">
        <v>218.21</v>
      </c>
      <c r="I10">
        <v>3144.1</v>
      </c>
      <c r="J10">
        <v>520000</v>
      </c>
    </row>
    <row r="11" spans="1:10" x14ac:dyDescent="0.3">
      <c r="A11">
        <v>4</v>
      </c>
      <c r="B11" s="2">
        <v>45741</v>
      </c>
      <c r="C11" t="s">
        <v>12</v>
      </c>
      <c r="D11" t="s">
        <v>16</v>
      </c>
      <c r="E11" t="s">
        <v>24</v>
      </c>
      <c r="F11" t="s">
        <v>121</v>
      </c>
      <c r="G11">
        <v>15</v>
      </c>
      <c r="H11">
        <v>171.53</v>
      </c>
      <c r="I11">
        <v>4634.07</v>
      </c>
      <c r="J11">
        <v>890000</v>
      </c>
    </row>
    <row r="12" spans="1:10" x14ac:dyDescent="0.3">
      <c r="A12">
        <v>30</v>
      </c>
      <c r="B12" s="2">
        <v>45720</v>
      </c>
      <c r="C12" t="s">
        <v>11</v>
      </c>
      <c r="D12" t="s">
        <v>18</v>
      </c>
      <c r="E12" t="s">
        <v>24</v>
      </c>
      <c r="F12" t="s">
        <v>121</v>
      </c>
      <c r="G12">
        <v>2</v>
      </c>
      <c r="H12">
        <v>1091.6300000000001</v>
      </c>
      <c r="I12">
        <v>3932.21</v>
      </c>
      <c r="J12">
        <v>890000</v>
      </c>
    </row>
    <row r="13" spans="1:10" x14ac:dyDescent="0.3">
      <c r="A13">
        <v>85</v>
      </c>
      <c r="B13" s="2">
        <v>45725</v>
      </c>
      <c r="C13" t="s">
        <v>12</v>
      </c>
      <c r="D13" t="s">
        <v>20</v>
      </c>
      <c r="E13" t="s">
        <v>24</v>
      </c>
      <c r="F13" t="s">
        <v>122</v>
      </c>
      <c r="G13">
        <v>6</v>
      </c>
      <c r="H13">
        <v>197.03</v>
      </c>
      <c r="I13">
        <v>2129.19</v>
      </c>
      <c r="J13">
        <v>890000</v>
      </c>
    </row>
    <row r="14" spans="1:10" x14ac:dyDescent="0.3">
      <c r="A14">
        <v>101</v>
      </c>
      <c r="B14" s="2">
        <v>45732</v>
      </c>
      <c r="C14" t="s">
        <v>14</v>
      </c>
      <c r="D14" t="s">
        <v>18</v>
      </c>
      <c r="E14" t="s">
        <v>24</v>
      </c>
      <c r="F14" t="s">
        <v>122</v>
      </c>
      <c r="G14">
        <v>8</v>
      </c>
      <c r="H14">
        <v>1165.4000000000001</v>
      </c>
      <c r="I14">
        <v>16791.77</v>
      </c>
      <c r="J14">
        <v>890000</v>
      </c>
    </row>
    <row r="15" spans="1:10" x14ac:dyDescent="0.3">
      <c r="A15">
        <v>60</v>
      </c>
      <c r="B15" s="2">
        <v>45729</v>
      </c>
      <c r="C15" t="s">
        <v>14</v>
      </c>
      <c r="D15" t="s">
        <v>16</v>
      </c>
      <c r="E15" t="s">
        <v>65</v>
      </c>
      <c r="F15" t="s">
        <v>121</v>
      </c>
      <c r="G15">
        <v>9</v>
      </c>
      <c r="H15">
        <v>1259.96</v>
      </c>
      <c r="I15">
        <v>20423.53</v>
      </c>
      <c r="J15">
        <v>530000</v>
      </c>
    </row>
    <row r="16" spans="1:10" x14ac:dyDescent="0.3">
      <c r="A16">
        <v>5</v>
      </c>
      <c r="B16" s="2">
        <v>45720</v>
      </c>
      <c r="C16" t="s">
        <v>9</v>
      </c>
      <c r="D16" t="s">
        <v>18</v>
      </c>
      <c r="E16" t="s">
        <v>25</v>
      </c>
      <c r="F16" t="s">
        <v>121</v>
      </c>
      <c r="G16">
        <v>6</v>
      </c>
      <c r="H16">
        <v>452.9</v>
      </c>
      <c r="I16">
        <v>4894.24</v>
      </c>
      <c r="J16">
        <v>820000</v>
      </c>
    </row>
    <row r="17" spans="1:10" x14ac:dyDescent="0.3">
      <c r="A17">
        <v>16</v>
      </c>
      <c r="B17" s="2">
        <v>45742</v>
      </c>
      <c r="C17" t="s">
        <v>11</v>
      </c>
      <c r="D17" t="s">
        <v>18</v>
      </c>
      <c r="E17" t="s">
        <v>35</v>
      </c>
      <c r="F17" t="s">
        <v>121</v>
      </c>
      <c r="G17">
        <v>9</v>
      </c>
      <c r="H17">
        <v>1198.45</v>
      </c>
      <c r="I17">
        <v>19426.47</v>
      </c>
      <c r="J17">
        <v>540000</v>
      </c>
    </row>
    <row r="18" spans="1:10" x14ac:dyDescent="0.3">
      <c r="A18">
        <v>23</v>
      </c>
      <c r="B18" s="2">
        <v>45719</v>
      </c>
      <c r="C18" t="s">
        <v>11</v>
      </c>
      <c r="D18" t="s">
        <v>18</v>
      </c>
      <c r="E18" t="s">
        <v>35</v>
      </c>
      <c r="F18" t="s">
        <v>122</v>
      </c>
      <c r="G18">
        <v>3</v>
      </c>
      <c r="H18">
        <v>1106.33</v>
      </c>
      <c r="I18">
        <v>5977.75</v>
      </c>
      <c r="J18">
        <v>540000</v>
      </c>
    </row>
    <row r="19" spans="1:10" x14ac:dyDescent="0.3">
      <c r="A19">
        <v>27</v>
      </c>
      <c r="B19" s="2">
        <v>45724</v>
      </c>
      <c r="C19" t="s">
        <v>14</v>
      </c>
      <c r="D19" t="s">
        <v>16</v>
      </c>
      <c r="E19" t="s">
        <v>35</v>
      </c>
      <c r="F19" t="s">
        <v>122</v>
      </c>
      <c r="G19">
        <v>1</v>
      </c>
      <c r="H19">
        <v>1114.47</v>
      </c>
      <c r="I19">
        <v>2007.24</v>
      </c>
      <c r="J19">
        <v>540000</v>
      </c>
    </row>
    <row r="20" spans="1:10" x14ac:dyDescent="0.3">
      <c r="A20">
        <v>39</v>
      </c>
      <c r="B20" s="2">
        <v>45744</v>
      </c>
      <c r="C20" t="s">
        <v>15</v>
      </c>
      <c r="D20" t="s">
        <v>16</v>
      </c>
      <c r="E20" t="s">
        <v>35</v>
      </c>
      <c r="F20" t="s">
        <v>122</v>
      </c>
      <c r="G20">
        <v>10</v>
      </c>
      <c r="H20">
        <v>1442.27</v>
      </c>
      <c r="I20">
        <v>25976.35</v>
      </c>
      <c r="J20">
        <v>540000</v>
      </c>
    </row>
    <row r="21" spans="1:10" x14ac:dyDescent="0.3">
      <c r="A21">
        <v>77</v>
      </c>
      <c r="B21" s="2">
        <v>45739</v>
      </c>
      <c r="C21" t="s">
        <v>15</v>
      </c>
      <c r="D21" t="s">
        <v>17</v>
      </c>
      <c r="E21" t="s">
        <v>35</v>
      </c>
      <c r="F21" t="s">
        <v>121</v>
      </c>
      <c r="G21">
        <v>7</v>
      </c>
      <c r="H21">
        <v>1525.57</v>
      </c>
      <c r="I21">
        <v>19233.650000000001</v>
      </c>
      <c r="J21">
        <v>540000</v>
      </c>
    </row>
    <row r="22" spans="1:10" x14ac:dyDescent="0.3">
      <c r="A22">
        <v>86</v>
      </c>
      <c r="B22" s="2">
        <v>45747</v>
      </c>
      <c r="C22" t="s">
        <v>13</v>
      </c>
      <c r="D22" t="s">
        <v>16</v>
      </c>
      <c r="E22" t="s">
        <v>35</v>
      </c>
      <c r="F22" t="s">
        <v>122</v>
      </c>
      <c r="G22">
        <v>5</v>
      </c>
      <c r="H22">
        <v>308.05</v>
      </c>
      <c r="I22">
        <v>2774.1</v>
      </c>
      <c r="J22">
        <v>540000</v>
      </c>
    </row>
    <row r="23" spans="1:10" x14ac:dyDescent="0.3">
      <c r="A23">
        <v>92</v>
      </c>
      <c r="B23" s="2">
        <v>45734</v>
      </c>
      <c r="C23" t="s">
        <v>10</v>
      </c>
      <c r="D23" t="s">
        <v>17</v>
      </c>
      <c r="E23" t="s">
        <v>35</v>
      </c>
      <c r="F23" t="s">
        <v>122</v>
      </c>
      <c r="G23">
        <v>7</v>
      </c>
      <c r="H23">
        <v>702.53</v>
      </c>
      <c r="I23">
        <v>8857.16</v>
      </c>
      <c r="J23">
        <v>540000</v>
      </c>
    </row>
    <row r="24" spans="1:10" x14ac:dyDescent="0.3">
      <c r="A24">
        <v>6</v>
      </c>
      <c r="B24" s="2">
        <v>45740</v>
      </c>
      <c r="C24" t="s">
        <v>10</v>
      </c>
      <c r="D24" t="s">
        <v>18</v>
      </c>
      <c r="E24" t="s">
        <v>26</v>
      </c>
      <c r="F24" t="s">
        <v>121</v>
      </c>
      <c r="G24">
        <v>10</v>
      </c>
      <c r="H24">
        <v>810.41</v>
      </c>
      <c r="I24">
        <v>14596.08</v>
      </c>
      <c r="J24">
        <v>1470000</v>
      </c>
    </row>
    <row r="25" spans="1:10" x14ac:dyDescent="0.3">
      <c r="A25">
        <v>83</v>
      </c>
      <c r="B25" s="2">
        <v>45735</v>
      </c>
      <c r="C25" t="s">
        <v>14</v>
      </c>
      <c r="D25" t="s">
        <v>17</v>
      </c>
      <c r="E25" t="s">
        <v>78</v>
      </c>
      <c r="F25" t="s">
        <v>121</v>
      </c>
      <c r="G25">
        <v>3</v>
      </c>
      <c r="H25">
        <v>1433.43</v>
      </c>
      <c r="I25">
        <v>7745.14</v>
      </c>
      <c r="J25">
        <v>550000</v>
      </c>
    </row>
    <row r="26" spans="1:10" x14ac:dyDescent="0.3">
      <c r="A26">
        <v>7</v>
      </c>
      <c r="B26" s="2">
        <v>45745</v>
      </c>
      <c r="C26" t="s">
        <v>12</v>
      </c>
      <c r="D26" t="s">
        <v>18</v>
      </c>
      <c r="E26" t="s">
        <v>27</v>
      </c>
      <c r="F26" t="s">
        <v>121</v>
      </c>
      <c r="G26">
        <v>14</v>
      </c>
      <c r="H26">
        <v>216.13</v>
      </c>
      <c r="I26">
        <v>5449.72</v>
      </c>
      <c r="J26">
        <v>650000</v>
      </c>
    </row>
    <row r="27" spans="1:10" x14ac:dyDescent="0.3">
      <c r="A27">
        <v>68</v>
      </c>
      <c r="B27" s="2">
        <v>45738</v>
      </c>
      <c r="C27" t="s">
        <v>13</v>
      </c>
      <c r="D27" t="s">
        <v>16</v>
      </c>
      <c r="E27" t="s">
        <v>27</v>
      </c>
      <c r="F27" t="s">
        <v>121</v>
      </c>
      <c r="G27">
        <v>20</v>
      </c>
      <c r="H27">
        <v>348.97</v>
      </c>
      <c r="I27">
        <v>12570.41</v>
      </c>
      <c r="J27">
        <v>650000</v>
      </c>
    </row>
    <row r="28" spans="1:10" x14ac:dyDescent="0.3">
      <c r="A28">
        <v>8</v>
      </c>
      <c r="B28" s="2">
        <v>45719</v>
      </c>
      <c r="C28" t="s">
        <v>12</v>
      </c>
      <c r="D28" t="s">
        <v>16</v>
      </c>
      <c r="E28" t="s">
        <v>28</v>
      </c>
      <c r="F28" t="s">
        <v>121</v>
      </c>
      <c r="G28">
        <v>16</v>
      </c>
      <c r="H28">
        <v>213.57</v>
      </c>
      <c r="I28">
        <v>6154.49</v>
      </c>
      <c r="J28">
        <v>570000</v>
      </c>
    </row>
    <row r="29" spans="1:10" x14ac:dyDescent="0.3">
      <c r="A29">
        <v>9</v>
      </c>
      <c r="B29" s="2">
        <v>45722</v>
      </c>
      <c r="C29" t="s">
        <v>13</v>
      </c>
      <c r="D29" t="s">
        <v>18</v>
      </c>
      <c r="E29" t="s">
        <v>29</v>
      </c>
      <c r="F29" t="s">
        <v>122</v>
      </c>
      <c r="G29">
        <v>7</v>
      </c>
      <c r="H29">
        <v>436.71</v>
      </c>
      <c r="I29">
        <v>5505.83</v>
      </c>
      <c r="J29">
        <v>1150000</v>
      </c>
    </row>
    <row r="30" spans="1:10" x14ac:dyDescent="0.3">
      <c r="A30">
        <v>62</v>
      </c>
      <c r="B30" s="2">
        <v>45736</v>
      </c>
      <c r="C30" t="s">
        <v>13</v>
      </c>
      <c r="D30" t="s">
        <v>17</v>
      </c>
      <c r="E30" t="s">
        <v>67</v>
      </c>
      <c r="F30" t="s">
        <v>122</v>
      </c>
      <c r="G30">
        <v>18</v>
      </c>
      <c r="H30">
        <v>401.42</v>
      </c>
      <c r="I30">
        <v>13013.77</v>
      </c>
      <c r="J30">
        <v>580000</v>
      </c>
    </row>
    <row r="31" spans="1:10" x14ac:dyDescent="0.3">
      <c r="A31">
        <v>91</v>
      </c>
      <c r="B31" s="2">
        <v>45744</v>
      </c>
      <c r="C31" t="s">
        <v>11</v>
      </c>
      <c r="D31" t="s">
        <v>17</v>
      </c>
      <c r="E31" t="s">
        <v>67</v>
      </c>
      <c r="F31" t="s">
        <v>122</v>
      </c>
      <c r="G31">
        <v>6</v>
      </c>
      <c r="H31">
        <v>1113.05</v>
      </c>
      <c r="I31">
        <v>12028.11</v>
      </c>
      <c r="J31">
        <v>580000</v>
      </c>
    </row>
    <row r="32" spans="1:10" x14ac:dyDescent="0.3">
      <c r="A32">
        <v>10</v>
      </c>
      <c r="B32" s="2">
        <v>45736</v>
      </c>
      <c r="C32" t="s">
        <v>11</v>
      </c>
      <c r="D32" t="s">
        <v>16</v>
      </c>
      <c r="E32" t="s">
        <v>30</v>
      </c>
      <c r="F32" t="s">
        <v>121</v>
      </c>
      <c r="G32">
        <v>9</v>
      </c>
      <c r="H32">
        <v>951.78</v>
      </c>
      <c r="I32">
        <v>15428.03</v>
      </c>
      <c r="J32">
        <v>1210000</v>
      </c>
    </row>
    <row r="33" spans="1:10" x14ac:dyDescent="0.3">
      <c r="A33">
        <v>36</v>
      </c>
      <c r="B33" s="2">
        <v>45726</v>
      </c>
      <c r="C33" t="s">
        <v>10</v>
      </c>
      <c r="D33" t="s">
        <v>17</v>
      </c>
      <c r="E33" t="s">
        <v>30</v>
      </c>
      <c r="F33" t="s">
        <v>122</v>
      </c>
      <c r="G33">
        <v>8</v>
      </c>
      <c r="H33">
        <v>832.37</v>
      </c>
      <c r="I33">
        <v>11993.28</v>
      </c>
      <c r="J33">
        <v>1210000</v>
      </c>
    </row>
    <row r="34" spans="1:10" x14ac:dyDescent="0.3">
      <c r="A34">
        <v>72</v>
      </c>
      <c r="B34" s="2">
        <v>45724</v>
      </c>
      <c r="C34" t="s">
        <v>12</v>
      </c>
      <c r="D34" t="s">
        <v>16</v>
      </c>
      <c r="E34" t="s">
        <v>74</v>
      </c>
      <c r="F34" t="s">
        <v>121</v>
      </c>
      <c r="G34">
        <v>15</v>
      </c>
      <c r="H34">
        <v>203.11</v>
      </c>
      <c r="I34">
        <v>5487.24</v>
      </c>
      <c r="J34">
        <v>590000</v>
      </c>
    </row>
    <row r="35" spans="1:10" x14ac:dyDescent="0.3">
      <c r="A35">
        <v>11</v>
      </c>
      <c r="B35" s="2">
        <v>45724</v>
      </c>
      <c r="C35" t="s">
        <v>11</v>
      </c>
      <c r="D35" t="s">
        <v>18</v>
      </c>
      <c r="E35" t="s">
        <v>31</v>
      </c>
      <c r="F35" t="s">
        <v>121</v>
      </c>
      <c r="G35">
        <v>6</v>
      </c>
      <c r="H35">
        <v>1128.72</v>
      </c>
      <c r="I35">
        <v>12197.45</v>
      </c>
      <c r="J35">
        <v>1250000</v>
      </c>
    </row>
    <row r="36" spans="1:10" x14ac:dyDescent="0.3">
      <c r="A36">
        <v>12</v>
      </c>
      <c r="B36" s="2">
        <v>45729</v>
      </c>
      <c r="C36" t="s">
        <v>13</v>
      </c>
      <c r="D36" t="s">
        <v>16</v>
      </c>
      <c r="E36" t="s">
        <v>32</v>
      </c>
      <c r="F36" t="s">
        <v>121</v>
      </c>
      <c r="G36">
        <v>11</v>
      </c>
      <c r="H36">
        <v>443.58</v>
      </c>
      <c r="I36">
        <v>8788.1200000000008</v>
      </c>
      <c r="J36">
        <v>1400000</v>
      </c>
    </row>
    <row r="37" spans="1:10" x14ac:dyDescent="0.3">
      <c r="A37">
        <v>46</v>
      </c>
      <c r="B37" s="2">
        <v>45720</v>
      </c>
      <c r="C37" t="s">
        <v>9</v>
      </c>
      <c r="D37" t="s">
        <v>17</v>
      </c>
      <c r="E37" t="s">
        <v>54</v>
      </c>
      <c r="F37" t="s">
        <v>121</v>
      </c>
      <c r="G37">
        <v>15</v>
      </c>
      <c r="H37">
        <v>442.13</v>
      </c>
      <c r="I37">
        <v>11944.63</v>
      </c>
      <c r="J37">
        <v>610000</v>
      </c>
    </row>
    <row r="38" spans="1:10" x14ac:dyDescent="0.3">
      <c r="A38">
        <v>13</v>
      </c>
      <c r="B38" s="2">
        <v>45737</v>
      </c>
      <c r="C38" t="s">
        <v>10</v>
      </c>
      <c r="D38" t="s">
        <v>18</v>
      </c>
      <c r="E38" t="s">
        <v>33</v>
      </c>
      <c r="F38" t="s">
        <v>121</v>
      </c>
      <c r="G38">
        <v>4</v>
      </c>
      <c r="H38">
        <v>752.98</v>
      </c>
      <c r="I38">
        <v>5424.69</v>
      </c>
      <c r="J38">
        <v>1410000</v>
      </c>
    </row>
    <row r="39" spans="1:10" x14ac:dyDescent="0.3">
      <c r="A39">
        <v>21</v>
      </c>
      <c r="B39" s="2">
        <v>45734</v>
      </c>
      <c r="C39" t="s">
        <v>12</v>
      </c>
      <c r="D39" t="s">
        <v>20</v>
      </c>
      <c r="E39" t="s">
        <v>33</v>
      </c>
      <c r="F39" t="s">
        <v>121</v>
      </c>
      <c r="G39">
        <v>8</v>
      </c>
      <c r="H39">
        <v>198.86</v>
      </c>
      <c r="I39">
        <v>2865.29</v>
      </c>
      <c r="J39">
        <v>1410000</v>
      </c>
    </row>
    <row r="40" spans="1:10" x14ac:dyDescent="0.3">
      <c r="A40">
        <v>82</v>
      </c>
      <c r="B40" s="2">
        <v>45740</v>
      </c>
      <c r="C40" t="s">
        <v>15</v>
      </c>
      <c r="D40" t="s">
        <v>19</v>
      </c>
      <c r="E40" t="s">
        <v>33</v>
      </c>
      <c r="F40" t="s">
        <v>122</v>
      </c>
      <c r="G40">
        <v>7</v>
      </c>
      <c r="H40">
        <v>1520.47</v>
      </c>
      <c r="I40">
        <v>19169.349999999999</v>
      </c>
      <c r="J40">
        <v>1410000</v>
      </c>
    </row>
    <row r="41" spans="1:10" x14ac:dyDescent="0.3">
      <c r="A41">
        <v>24</v>
      </c>
      <c r="B41" s="2">
        <v>45738</v>
      </c>
      <c r="C41" t="s">
        <v>10</v>
      </c>
      <c r="D41" t="s">
        <v>20</v>
      </c>
      <c r="E41" t="s">
        <v>41</v>
      </c>
      <c r="F41" t="s">
        <v>121</v>
      </c>
      <c r="G41">
        <v>4</v>
      </c>
      <c r="H41">
        <v>821.32</v>
      </c>
      <c r="I41">
        <v>5917.03</v>
      </c>
      <c r="J41">
        <v>620000</v>
      </c>
    </row>
    <row r="42" spans="1:10" x14ac:dyDescent="0.3">
      <c r="A42">
        <v>34</v>
      </c>
      <c r="B42" s="2">
        <v>45719</v>
      </c>
      <c r="C42" t="s">
        <v>12</v>
      </c>
      <c r="D42" t="s">
        <v>19</v>
      </c>
      <c r="E42" t="s">
        <v>41</v>
      </c>
      <c r="F42" t="s">
        <v>121</v>
      </c>
      <c r="G42">
        <v>17</v>
      </c>
      <c r="H42">
        <v>171.37</v>
      </c>
      <c r="I42">
        <v>5247.05</v>
      </c>
      <c r="J42">
        <v>620000</v>
      </c>
    </row>
    <row r="43" spans="1:10" x14ac:dyDescent="0.3">
      <c r="A43">
        <v>14</v>
      </c>
      <c r="B43" s="2">
        <v>45740</v>
      </c>
      <c r="C43" t="s">
        <v>14</v>
      </c>
      <c r="D43" t="s">
        <v>18</v>
      </c>
      <c r="E43" t="s">
        <v>34</v>
      </c>
      <c r="F43" t="s">
        <v>121</v>
      </c>
      <c r="G43">
        <v>6</v>
      </c>
      <c r="H43">
        <v>1291.77</v>
      </c>
      <c r="I43">
        <v>13959.44</v>
      </c>
      <c r="J43">
        <v>1230000</v>
      </c>
    </row>
    <row r="44" spans="1:10" x14ac:dyDescent="0.3">
      <c r="A44">
        <v>80</v>
      </c>
      <c r="B44" s="2">
        <v>45744</v>
      </c>
      <c r="C44" t="s">
        <v>12</v>
      </c>
      <c r="D44" t="s">
        <v>18</v>
      </c>
      <c r="E44" t="s">
        <v>34</v>
      </c>
      <c r="F44" t="s">
        <v>121</v>
      </c>
      <c r="G44">
        <v>12</v>
      </c>
      <c r="H44">
        <v>210.33</v>
      </c>
      <c r="I44">
        <v>4545.84</v>
      </c>
      <c r="J44">
        <v>1230000</v>
      </c>
    </row>
    <row r="45" spans="1:10" x14ac:dyDescent="0.3">
      <c r="A45">
        <v>18</v>
      </c>
      <c r="B45" s="2">
        <v>45741</v>
      </c>
      <c r="C45" t="s">
        <v>13</v>
      </c>
      <c r="D45" t="s">
        <v>19</v>
      </c>
      <c r="E45" t="s">
        <v>37</v>
      </c>
      <c r="F45" t="s">
        <v>121</v>
      </c>
      <c r="G45">
        <v>5</v>
      </c>
      <c r="H45">
        <v>331.63</v>
      </c>
      <c r="I45">
        <v>2986.45</v>
      </c>
      <c r="J45">
        <v>800000</v>
      </c>
    </row>
    <row r="46" spans="1:10" x14ac:dyDescent="0.3">
      <c r="A46">
        <v>84</v>
      </c>
      <c r="B46" s="2">
        <v>45718</v>
      </c>
      <c r="C46" t="s">
        <v>13</v>
      </c>
      <c r="D46" t="s">
        <v>18</v>
      </c>
      <c r="E46" t="s">
        <v>79</v>
      </c>
      <c r="F46" t="s">
        <v>121</v>
      </c>
      <c r="G46">
        <v>17</v>
      </c>
      <c r="H46">
        <v>452.25</v>
      </c>
      <c r="I46">
        <v>13847.11</v>
      </c>
      <c r="J46">
        <v>670000</v>
      </c>
    </row>
    <row r="47" spans="1:10" x14ac:dyDescent="0.3">
      <c r="A47">
        <v>19</v>
      </c>
      <c r="B47" s="2">
        <v>45747</v>
      </c>
      <c r="C47" t="s">
        <v>11</v>
      </c>
      <c r="D47" t="s">
        <v>19</v>
      </c>
      <c r="E47" t="s">
        <v>38</v>
      </c>
      <c r="F47" t="s">
        <v>121</v>
      </c>
      <c r="G47">
        <v>2</v>
      </c>
      <c r="H47">
        <v>871.46</v>
      </c>
      <c r="I47">
        <v>3139.13</v>
      </c>
      <c r="J47">
        <v>720000</v>
      </c>
    </row>
    <row r="48" spans="1:10" x14ac:dyDescent="0.3">
      <c r="A48">
        <v>43</v>
      </c>
      <c r="B48" s="2">
        <v>45719</v>
      </c>
      <c r="C48" t="s">
        <v>14</v>
      </c>
      <c r="D48" t="s">
        <v>16</v>
      </c>
      <c r="E48" t="s">
        <v>38</v>
      </c>
      <c r="F48" t="s">
        <v>122</v>
      </c>
      <c r="G48">
        <v>4</v>
      </c>
      <c r="H48">
        <v>1440.43</v>
      </c>
      <c r="I48">
        <v>10377.280000000001</v>
      </c>
      <c r="J48">
        <v>720000</v>
      </c>
    </row>
    <row r="49" spans="1:10" x14ac:dyDescent="0.3">
      <c r="A49">
        <v>47</v>
      </c>
      <c r="B49" s="2">
        <v>45723</v>
      </c>
      <c r="C49" t="s">
        <v>11</v>
      </c>
      <c r="D49" t="s">
        <v>17</v>
      </c>
      <c r="E49" t="s">
        <v>38</v>
      </c>
      <c r="F49" t="s">
        <v>121</v>
      </c>
      <c r="G49">
        <v>1</v>
      </c>
      <c r="H49">
        <v>1162.1300000000001</v>
      </c>
      <c r="I49">
        <v>2093.08</v>
      </c>
      <c r="J49">
        <v>720000</v>
      </c>
    </row>
    <row r="50" spans="1:10" x14ac:dyDescent="0.3">
      <c r="A50">
        <v>56</v>
      </c>
      <c r="B50" s="2">
        <v>45726</v>
      </c>
      <c r="C50" t="s">
        <v>12</v>
      </c>
      <c r="D50" t="s">
        <v>19</v>
      </c>
      <c r="E50" t="s">
        <v>62</v>
      </c>
      <c r="F50" t="s">
        <v>121</v>
      </c>
      <c r="G50">
        <v>15</v>
      </c>
      <c r="H50">
        <v>169.31</v>
      </c>
      <c r="I50">
        <v>4574.1000000000004</v>
      </c>
      <c r="J50">
        <v>680000</v>
      </c>
    </row>
    <row r="51" spans="1:10" x14ac:dyDescent="0.3">
      <c r="A51">
        <v>20</v>
      </c>
      <c r="B51" s="2">
        <v>45744</v>
      </c>
      <c r="C51" t="s">
        <v>11</v>
      </c>
      <c r="D51" t="s">
        <v>16</v>
      </c>
      <c r="E51" t="s">
        <v>39</v>
      </c>
      <c r="F51" t="s">
        <v>122</v>
      </c>
      <c r="G51">
        <v>3</v>
      </c>
      <c r="H51">
        <v>861.14</v>
      </c>
      <c r="I51">
        <v>4652.93</v>
      </c>
      <c r="J51">
        <v>1120000</v>
      </c>
    </row>
    <row r="52" spans="1:10" x14ac:dyDescent="0.3">
      <c r="A52">
        <v>28</v>
      </c>
      <c r="B52" s="2">
        <v>45744</v>
      </c>
      <c r="C52" t="s">
        <v>13</v>
      </c>
      <c r="D52" t="s">
        <v>16</v>
      </c>
      <c r="E52" t="s">
        <v>44</v>
      </c>
      <c r="F52" t="s">
        <v>122</v>
      </c>
      <c r="G52">
        <v>9</v>
      </c>
      <c r="H52">
        <v>342.85</v>
      </c>
      <c r="I52">
        <v>5557.48</v>
      </c>
      <c r="J52">
        <v>690000</v>
      </c>
    </row>
    <row r="53" spans="1:10" x14ac:dyDescent="0.3">
      <c r="A53">
        <v>29</v>
      </c>
      <c r="B53" s="2">
        <v>45740</v>
      </c>
      <c r="C53" t="s">
        <v>14</v>
      </c>
      <c r="D53" t="s">
        <v>17</v>
      </c>
      <c r="E53" t="s">
        <v>45</v>
      </c>
      <c r="F53" t="s">
        <v>121</v>
      </c>
      <c r="G53">
        <v>2</v>
      </c>
      <c r="H53">
        <v>1203.53</v>
      </c>
      <c r="I53">
        <v>4335.29</v>
      </c>
      <c r="J53">
        <v>700000</v>
      </c>
    </row>
    <row r="54" spans="1:10" x14ac:dyDescent="0.3">
      <c r="A54">
        <v>22</v>
      </c>
      <c r="B54" s="2">
        <v>45746</v>
      </c>
      <c r="C54" t="s">
        <v>13</v>
      </c>
      <c r="D54" t="s">
        <v>19</v>
      </c>
      <c r="E54" t="s">
        <v>40</v>
      </c>
      <c r="F54" t="s">
        <v>121</v>
      </c>
      <c r="G54">
        <v>7</v>
      </c>
      <c r="H54">
        <v>311.58999999999997</v>
      </c>
      <c r="I54">
        <v>3928.38</v>
      </c>
      <c r="J54">
        <v>1320000</v>
      </c>
    </row>
    <row r="55" spans="1:10" x14ac:dyDescent="0.3">
      <c r="A55">
        <v>44</v>
      </c>
      <c r="B55" s="2">
        <v>45728</v>
      </c>
      <c r="C55" t="s">
        <v>13</v>
      </c>
      <c r="D55" t="s">
        <v>16</v>
      </c>
      <c r="E55" t="s">
        <v>40</v>
      </c>
      <c r="F55" t="s">
        <v>122</v>
      </c>
      <c r="G55">
        <v>5</v>
      </c>
      <c r="H55">
        <v>422.34</v>
      </c>
      <c r="I55">
        <v>3803.33</v>
      </c>
      <c r="J55">
        <v>1320000</v>
      </c>
    </row>
    <row r="56" spans="1:10" x14ac:dyDescent="0.3">
      <c r="A56">
        <v>26</v>
      </c>
      <c r="B56" s="2">
        <v>45731</v>
      </c>
      <c r="C56" t="s">
        <v>14</v>
      </c>
      <c r="D56" t="s">
        <v>18</v>
      </c>
      <c r="E56" t="s">
        <v>43</v>
      </c>
      <c r="F56" t="s">
        <v>121</v>
      </c>
      <c r="G56">
        <v>9</v>
      </c>
      <c r="H56">
        <v>1010.52</v>
      </c>
      <c r="I56">
        <v>16380.19</v>
      </c>
      <c r="J56">
        <v>710000</v>
      </c>
    </row>
    <row r="57" spans="1:10" x14ac:dyDescent="0.3">
      <c r="A57">
        <v>88</v>
      </c>
      <c r="B57" s="2">
        <v>45735</v>
      </c>
      <c r="C57" t="s">
        <v>15</v>
      </c>
      <c r="D57" t="s">
        <v>18</v>
      </c>
      <c r="E57" t="s">
        <v>43</v>
      </c>
      <c r="F57" t="s">
        <v>121</v>
      </c>
      <c r="G57">
        <v>2</v>
      </c>
      <c r="H57">
        <v>1563.54</v>
      </c>
      <c r="I57">
        <v>5632.1</v>
      </c>
      <c r="J57">
        <v>710000</v>
      </c>
    </row>
    <row r="58" spans="1:10" x14ac:dyDescent="0.3">
      <c r="A58">
        <v>25</v>
      </c>
      <c r="B58" s="2">
        <v>45746</v>
      </c>
      <c r="C58" t="s">
        <v>14</v>
      </c>
      <c r="D58" t="s">
        <v>19</v>
      </c>
      <c r="E58" t="s">
        <v>42</v>
      </c>
      <c r="F58" t="s">
        <v>122</v>
      </c>
      <c r="G58">
        <v>6</v>
      </c>
      <c r="H58">
        <v>1199.5</v>
      </c>
      <c r="I58">
        <v>12962.33</v>
      </c>
      <c r="J58">
        <v>1170000</v>
      </c>
    </row>
    <row r="59" spans="1:10" x14ac:dyDescent="0.3">
      <c r="A59">
        <v>32</v>
      </c>
      <c r="B59" s="2">
        <v>45731</v>
      </c>
      <c r="C59" t="s">
        <v>15</v>
      </c>
      <c r="D59" t="s">
        <v>18</v>
      </c>
      <c r="E59" t="s">
        <v>47</v>
      </c>
      <c r="F59" t="s">
        <v>121</v>
      </c>
      <c r="G59">
        <v>8</v>
      </c>
      <c r="H59">
        <v>1753.96</v>
      </c>
      <c r="I59">
        <v>25272.09</v>
      </c>
      <c r="J59">
        <v>740000</v>
      </c>
    </row>
    <row r="60" spans="1:10" x14ac:dyDescent="0.3">
      <c r="A60">
        <v>48</v>
      </c>
      <c r="B60" s="2">
        <v>45719</v>
      </c>
      <c r="C60" t="s">
        <v>11</v>
      </c>
      <c r="D60" t="s">
        <v>18</v>
      </c>
      <c r="E60" t="s">
        <v>47</v>
      </c>
      <c r="F60" t="s">
        <v>121</v>
      </c>
      <c r="G60">
        <v>5</v>
      </c>
      <c r="H60">
        <v>1108.45</v>
      </c>
      <c r="I60">
        <v>9982</v>
      </c>
      <c r="J60">
        <v>740000</v>
      </c>
    </row>
    <row r="61" spans="1:10" x14ac:dyDescent="0.3">
      <c r="A61">
        <v>100</v>
      </c>
      <c r="B61" s="2">
        <v>45731</v>
      </c>
      <c r="C61" t="s">
        <v>12</v>
      </c>
      <c r="D61" t="s">
        <v>16</v>
      </c>
      <c r="E61" t="s">
        <v>88</v>
      </c>
      <c r="F61" t="s">
        <v>121</v>
      </c>
      <c r="G61">
        <v>16</v>
      </c>
      <c r="H61">
        <v>174.33</v>
      </c>
      <c r="I61">
        <v>5023.7</v>
      </c>
      <c r="J61">
        <v>750000</v>
      </c>
    </row>
    <row r="62" spans="1:10" x14ac:dyDescent="0.3">
      <c r="A62">
        <v>89</v>
      </c>
      <c r="B62" s="2">
        <v>45741</v>
      </c>
      <c r="C62" t="s">
        <v>12</v>
      </c>
      <c r="D62" t="s">
        <v>16</v>
      </c>
      <c r="E62" t="s">
        <v>81</v>
      </c>
      <c r="F62" t="s">
        <v>121</v>
      </c>
      <c r="G62">
        <v>17</v>
      </c>
      <c r="H62">
        <v>242.89</v>
      </c>
      <c r="I62">
        <v>7436.87</v>
      </c>
      <c r="J62">
        <v>770000</v>
      </c>
    </row>
    <row r="63" spans="1:10" x14ac:dyDescent="0.3">
      <c r="A63">
        <v>97</v>
      </c>
      <c r="B63" s="2">
        <v>45727</v>
      </c>
      <c r="C63" t="s">
        <v>9</v>
      </c>
      <c r="D63" t="s">
        <v>18</v>
      </c>
      <c r="E63" t="s">
        <v>85</v>
      </c>
      <c r="F63" t="s">
        <v>121</v>
      </c>
      <c r="G63">
        <v>13</v>
      </c>
      <c r="H63">
        <v>470.96</v>
      </c>
      <c r="I63">
        <v>11027.04</v>
      </c>
      <c r="J63">
        <v>790000</v>
      </c>
    </row>
    <row r="64" spans="1:10" x14ac:dyDescent="0.3">
      <c r="A64">
        <v>31</v>
      </c>
      <c r="B64" s="2">
        <v>45718</v>
      </c>
      <c r="C64" t="s">
        <v>10</v>
      </c>
      <c r="D64" t="s">
        <v>17</v>
      </c>
      <c r="E64" t="s">
        <v>46</v>
      </c>
      <c r="F64" t="s">
        <v>121</v>
      </c>
      <c r="G64">
        <v>9</v>
      </c>
      <c r="H64">
        <v>738.32</v>
      </c>
      <c r="I64">
        <v>11967.92</v>
      </c>
      <c r="J64">
        <v>1290000</v>
      </c>
    </row>
    <row r="65" spans="1:10" x14ac:dyDescent="0.3">
      <c r="A65">
        <v>71</v>
      </c>
      <c r="B65" s="2">
        <v>45741</v>
      </c>
      <c r="C65" t="s">
        <v>10</v>
      </c>
      <c r="D65" t="s">
        <v>16</v>
      </c>
      <c r="E65" t="s">
        <v>46</v>
      </c>
      <c r="F65" t="s">
        <v>122</v>
      </c>
      <c r="G65">
        <v>9</v>
      </c>
      <c r="H65">
        <v>792.91</v>
      </c>
      <c r="I65">
        <v>12852.8</v>
      </c>
      <c r="J65">
        <v>1290000</v>
      </c>
    </row>
    <row r="66" spans="1:10" x14ac:dyDescent="0.3">
      <c r="A66">
        <v>59</v>
      </c>
      <c r="B66" s="2">
        <v>45718</v>
      </c>
      <c r="C66" t="s">
        <v>9</v>
      </c>
      <c r="D66" t="s">
        <v>17</v>
      </c>
      <c r="E66" t="s">
        <v>64</v>
      </c>
      <c r="F66" t="s">
        <v>122</v>
      </c>
      <c r="G66">
        <v>8</v>
      </c>
      <c r="H66">
        <v>487.28</v>
      </c>
      <c r="I66">
        <v>7021.02</v>
      </c>
      <c r="J66">
        <v>810000</v>
      </c>
    </row>
    <row r="67" spans="1:10" x14ac:dyDescent="0.3">
      <c r="A67">
        <v>78</v>
      </c>
      <c r="B67" s="2">
        <v>45718</v>
      </c>
      <c r="C67" t="s">
        <v>15</v>
      </c>
      <c r="D67" t="s">
        <v>19</v>
      </c>
      <c r="E67" t="s">
        <v>76</v>
      </c>
      <c r="F67" t="s">
        <v>122</v>
      </c>
      <c r="G67">
        <v>1</v>
      </c>
      <c r="H67">
        <v>1767.64</v>
      </c>
      <c r="I67">
        <v>3183.65</v>
      </c>
      <c r="J67">
        <v>850000</v>
      </c>
    </row>
    <row r="68" spans="1:10" x14ac:dyDescent="0.3">
      <c r="A68">
        <v>37</v>
      </c>
      <c r="B68" s="2">
        <v>45721</v>
      </c>
      <c r="C68" t="s">
        <v>15</v>
      </c>
      <c r="D68" t="s">
        <v>16</v>
      </c>
      <c r="E68" t="s">
        <v>48</v>
      </c>
      <c r="F68" t="s">
        <v>121</v>
      </c>
      <c r="G68">
        <v>6</v>
      </c>
      <c r="H68">
        <v>1525.32</v>
      </c>
      <c r="I68">
        <v>16483.28</v>
      </c>
      <c r="J68">
        <v>1460000</v>
      </c>
    </row>
    <row r="69" spans="1:10" x14ac:dyDescent="0.3">
      <c r="A69">
        <v>58</v>
      </c>
      <c r="B69" s="2">
        <v>45747</v>
      </c>
      <c r="C69" t="s">
        <v>9</v>
      </c>
      <c r="D69" t="s">
        <v>16</v>
      </c>
      <c r="E69" t="s">
        <v>48</v>
      </c>
      <c r="F69" t="s">
        <v>121</v>
      </c>
      <c r="G69">
        <v>13</v>
      </c>
      <c r="H69">
        <v>592.51</v>
      </c>
      <c r="I69">
        <v>13873</v>
      </c>
      <c r="J69">
        <v>1460000</v>
      </c>
    </row>
    <row r="70" spans="1:10" x14ac:dyDescent="0.3">
      <c r="A70">
        <v>94</v>
      </c>
      <c r="B70" s="2">
        <v>45730</v>
      </c>
      <c r="C70" t="s">
        <v>15</v>
      </c>
      <c r="D70" t="s">
        <v>17</v>
      </c>
      <c r="E70" t="s">
        <v>48</v>
      </c>
      <c r="F70" t="s">
        <v>121</v>
      </c>
      <c r="G70">
        <v>9</v>
      </c>
      <c r="H70">
        <v>1684.92</v>
      </c>
      <c r="I70">
        <v>27311.99</v>
      </c>
      <c r="J70">
        <v>1460000</v>
      </c>
    </row>
    <row r="71" spans="1:10" x14ac:dyDescent="0.3">
      <c r="A71">
        <v>38</v>
      </c>
      <c r="B71" s="2">
        <v>45718</v>
      </c>
      <c r="C71" t="s">
        <v>9</v>
      </c>
      <c r="D71" t="s">
        <v>17</v>
      </c>
      <c r="E71" t="s">
        <v>49</v>
      </c>
      <c r="F71" t="s">
        <v>122</v>
      </c>
      <c r="G71">
        <v>7</v>
      </c>
      <c r="H71">
        <v>431.49</v>
      </c>
      <c r="I71">
        <v>5440.02</v>
      </c>
      <c r="J71">
        <v>970000</v>
      </c>
    </row>
    <row r="72" spans="1:10" x14ac:dyDescent="0.3">
      <c r="A72">
        <v>40</v>
      </c>
      <c r="B72" s="2">
        <v>45724</v>
      </c>
      <c r="C72" t="s">
        <v>14</v>
      </c>
      <c r="D72" t="s">
        <v>17</v>
      </c>
      <c r="E72" t="s">
        <v>50</v>
      </c>
      <c r="F72" t="s">
        <v>121</v>
      </c>
      <c r="G72">
        <v>9</v>
      </c>
      <c r="H72">
        <v>1291.8399999999999</v>
      </c>
      <c r="I72">
        <v>20940.29</v>
      </c>
      <c r="J72">
        <v>1100000</v>
      </c>
    </row>
    <row r="73" spans="1:10" x14ac:dyDescent="0.3">
      <c r="A73">
        <v>75</v>
      </c>
      <c r="B73" s="2">
        <v>45741</v>
      </c>
      <c r="C73" t="s">
        <v>12</v>
      </c>
      <c r="D73" t="s">
        <v>18</v>
      </c>
      <c r="E73" t="s">
        <v>50</v>
      </c>
      <c r="F73" t="s">
        <v>121</v>
      </c>
      <c r="G73">
        <v>14</v>
      </c>
      <c r="H73">
        <v>157.75</v>
      </c>
      <c r="I73">
        <v>3977.67</v>
      </c>
      <c r="J73">
        <v>1100000</v>
      </c>
    </row>
    <row r="74" spans="1:10" x14ac:dyDescent="0.3">
      <c r="A74">
        <v>41</v>
      </c>
      <c r="B74" s="2">
        <v>45727</v>
      </c>
      <c r="C74" t="s">
        <v>13</v>
      </c>
      <c r="D74" t="s">
        <v>16</v>
      </c>
      <c r="E74" t="s">
        <v>51</v>
      </c>
      <c r="F74" t="s">
        <v>121</v>
      </c>
      <c r="G74">
        <v>14</v>
      </c>
      <c r="H74">
        <v>379.16</v>
      </c>
      <c r="I74">
        <v>9560.5300000000007</v>
      </c>
      <c r="J74">
        <v>1200000</v>
      </c>
    </row>
    <row r="75" spans="1:10" x14ac:dyDescent="0.3">
      <c r="A75">
        <v>42</v>
      </c>
      <c r="B75" s="2">
        <v>45731</v>
      </c>
      <c r="C75" t="s">
        <v>13</v>
      </c>
      <c r="D75" t="s">
        <v>20</v>
      </c>
      <c r="E75" t="s">
        <v>52</v>
      </c>
      <c r="F75" t="s">
        <v>121</v>
      </c>
      <c r="G75">
        <v>8</v>
      </c>
      <c r="H75">
        <v>424.23</v>
      </c>
      <c r="I75">
        <v>6112.56</v>
      </c>
      <c r="J75">
        <v>1430000</v>
      </c>
    </row>
    <row r="76" spans="1:10" x14ac:dyDescent="0.3">
      <c r="A76">
        <v>69</v>
      </c>
      <c r="B76" s="2">
        <v>45736</v>
      </c>
      <c r="C76" t="s">
        <v>12</v>
      </c>
      <c r="D76" t="s">
        <v>19</v>
      </c>
      <c r="E76" t="s">
        <v>72</v>
      </c>
      <c r="F76" t="s">
        <v>122</v>
      </c>
      <c r="G76">
        <v>17</v>
      </c>
      <c r="H76">
        <v>207.57</v>
      </c>
      <c r="I76">
        <v>6355.43</v>
      </c>
      <c r="J76">
        <v>920000</v>
      </c>
    </row>
    <row r="77" spans="1:10" x14ac:dyDescent="0.3">
      <c r="A77">
        <v>96</v>
      </c>
      <c r="B77" s="2">
        <v>45743</v>
      </c>
      <c r="C77" t="s">
        <v>9</v>
      </c>
      <c r="D77" t="s">
        <v>16</v>
      </c>
      <c r="E77" t="s">
        <v>72</v>
      </c>
      <c r="F77" t="s">
        <v>122</v>
      </c>
      <c r="G77">
        <v>17</v>
      </c>
      <c r="H77">
        <v>513.97</v>
      </c>
      <c r="I77">
        <v>15736.86</v>
      </c>
      <c r="J77">
        <v>920000</v>
      </c>
    </row>
    <row r="78" spans="1:10" x14ac:dyDescent="0.3">
      <c r="A78">
        <v>45</v>
      </c>
      <c r="B78" s="2">
        <v>45738</v>
      </c>
      <c r="C78" t="s">
        <v>12</v>
      </c>
      <c r="D78" t="s">
        <v>17</v>
      </c>
      <c r="E78" t="s">
        <v>53</v>
      </c>
      <c r="F78" t="s">
        <v>121</v>
      </c>
      <c r="G78">
        <v>13</v>
      </c>
      <c r="H78">
        <v>237.81</v>
      </c>
      <c r="I78">
        <v>5568.07</v>
      </c>
      <c r="J78">
        <v>1420000</v>
      </c>
    </row>
    <row r="79" spans="1:10" x14ac:dyDescent="0.3">
      <c r="A79">
        <v>55</v>
      </c>
      <c r="B79" s="2">
        <v>45729</v>
      </c>
      <c r="C79" t="s">
        <v>12</v>
      </c>
      <c r="D79" t="s">
        <v>16</v>
      </c>
      <c r="E79" t="s">
        <v>61</v>
      </c>
      <c r="F79" t="s">
        <v>121</v>
      </c>
      <c r="G79">
        <v>16</v>
      </c>
      <c r="H79">
        <v>241.85</v>
      </c>
      <c r="I79">
        <v>6969.44</v>
      </c>
      <c r="J79">
        <v>940000</v>
      </c>
    </row>
    <row r="80" spans="1:10" x14ac:dyDescent="0.3">
      <c r="A80">
        <v>66</v>
      </c>
      <c r="B80" s="2">
        <v>45731</v>
      </c>
      <c r="C80" t="s">
        <v>11</v>
      </c>
      <c r="D80" t="s">
        <v>16</v>
      </c>
      <c r="E80" t="s">
        <v>61</v>
      </c>
      <c r="F80" t="s">
        <v>122</v>
      </c>
      <c r="G80">
        <v>3</v>
      </c>
      <c r="H80">
        <v>1118.4100000000001</v>
      </c>
      <c r="I80">
        <v>6043.02</v>
      </c>
      <c r="J80">
        <v>940000</v>
      </c>
    </row>
    <row r="81" spans="1:10" x14ac:dyDescent="0.3">
      <c r="A81">
        <v>74</v>
      </c>
      <c r="B81" s="2">
        <v>45745</v>
      </c>
      <c r="C81" t="s">
        <v>15</v>
      </c>
      <c r="D81" t="s">
        <v>17</v>
      </c>
      <c r="E81" t="s">
        <v>61</v>
      </c>
      <c r="F81" t="s">
        <v>121</v>
      </c>
      <c r="G81">
        <v>5</v>
      </c>
      <c r="H81">
        <v>1348.34</v>
      </c>
      <c r="I81">
        <v>12142.3</v>
      </c>
      <c r="J81">
        <v>940000</v>
      </c>
    </row>
    <row r="82" spans="1:10" x14ac:dyDescent="0.3">
      <c r="A82">
        <v>79</v>
      </c>
      <c r="B82" s="2">
        <v>45744</v>
      </c>
      <c r="C82" t="s">
        <v>12</v>
      </c>
      <c r="D82" t="s">
        <v>17</v>
      </c>
      <c r="E82" t="s">
        <v>77</v>
      </c>
      <c r="F82" t="s">
        <v>122</v>
      </c>
      <c r="G82">
        <v>17</v>
      </c>
      <c r="H82">
        <v>179.86</v>
      </c>
      <c r="I82">
        <v>5507</v>
      </c>
      <c r="J82">
        <v>950000</v>
      </c>
    </row>
    <row r="83" spans="1:10" x14ac:dyDescent="0.3">
      <c r="A83">
        <v>81</v>
      </c>
      <c r="B83" s="2">
        <v>45732</v>
      </c>
      <c r="C83" t="s">
        <v>15</v>
      </c>
      <c r="D83" t="s">
        <v>16</v>
      </c>
      <c r="E83" t="s">
        <v>77</v>
      </c>
      <c r="F83" t="s">
        <v>121</v>
      </c>
      <c r="G83">
        <v>7</v>
      </c>
      <c r="H83">
        <v>1601.32</v>
      </c>
      <c r="I83">
        <v>20188.669999999998</v>
      </c>
      <c r="J83">
        <v>950000</v>
      </c>
    </row>
    <row r="84" spans="1:10" x14ac:dyDescent="0.3">
      <c r="A84">
        <v>99</v>
      </c>
      <c r="B84" s="2">
        <v>45719</v>
      </c>
      <c r="C84" t="s">
        <v>15</v>
      </c>
      <c r="D84" t="s">
        <v>17</v>
      </c>
      <c r="E84" t="s">
        <v>87</v>
      </c>
      <c r="F84" t="s">
        <v>122</v>
      </c>
      <c r="G84">
        <v>8</v>
      </c>
      <c r="H84">
        <v>1614.37</v>
      </c>
      <c r="I84">
        <v>23260.799999999999</v>
      </c>
      <c r="J84">
        <v>960000</v>
      </c>
    </row>
    <row r="85" spans="1:10" x14ac:dyDescent="0.3">
      <c r="A85">
        <v>49</v>
      </c>
      <c r="B85" s="2">
        <v>45722</v>
      </c>
      <c r="C85" t="s">
        <v>11</v>
      </c>
      <c r="D85" t="s">
        <v>18</v>
      </c>
      <c r="E85" t="s">
        <v>55</v>
      </c>
      <c r="F85" t="s">
        <v>121</v>
      </c>
      <c r="G85">
        <v>3</v>
      </c>
      <c r="H85">
        <v>844.75</v>
      </c>
      <c r="I85">
        <v>4564.37</v>
      </c>
      <c r="J85">
        <v>1190000</v>
      </c>
    </row>
    <row r="86" spans="1:10" x14ac:dyDescent="0.3">
      <c r="A86">
        <v>50</v>
      </c>
      <c r="B86" s="2">
        <v>45734</v>
      </c>
      <c r="C86" t="s">
        <v>9</v>
      </c>
      <c r="D86" t="s">
        <v>19</v>
      </c>
      <c r="E86" t="s">
        <v>56</v>
      </c>
      <c r="F86" t="s">
        <v>121</v>
      </c>
      <c r="G86">
        <v>14</v>
      </c>
      <c r="H86">
        <v>425.49</v>
      </c>
      <c r="I86">
        <v>10728.74</v>
      </c>
      <c r="J86">
        <v>1060000</v>
      </c>
    </row>
    <row r="87" spans="1:10" x14ac:dyDescent="0.3">
      <c r="A87">
        <v>52</v>
      </c>
      <c r="B87" s="2">
        <v>45728</v>
      </c>
      <c r="C87" t="s">
        <v>12</v>
      </c>
      <c r="D87" t="s">
        <v>17</v>
      </c>
      <c r="E87" t="s">
        <v>58</v>
      </c>
      <c r="F87" t="s">
        <v>122</v>
      </c>
      <c r="G87">
        <v>12</v>
      </c>
      <c r="H87">
        <v>224.95</v>
      </c>
      <c r="I87">
        <v>4861.82</v>
      </c>
      <c r="J87">
        <v>1360000</v>
      </c>
    </row>
    <row r="88" spans="1:10" x14ac:dyDescent="0.3">
      <c r="A88">
        <v>53</v>
      </c>
      <c r="B88" s="2">
        <v>45744</v>
      </c>
      <c r="C88" t="s">
        <v>15</v>
      </c>
      <c r="D88" t="s">
        <v>20</v>
      </c>
      <c r="E88" t="s">
        <v>59</v>
      </c>
      <c r="F88" t="s">
        <v>122</v>
      </c>
      <c r="G88">
        <v>6</v>
      </c>
      <c r="H88">
        <v>1214.8699999999999</v>
      </c>
      <c r="I88">
        <v>13128.42</v>
      </c>
      <c r="J88">
        <v>1300000</v>
      </c>
    </row>
    <row r="89" spans="1:10" x14ac:dyDescent="0.3">
      <c r="A89">
        <v>54</v>
      </c>
      <c r="B89" s="2">
        <v>45742</v>
      </c>
      <c r="C89" t="s">
        <v>10</v>
      </c>
      <c r="D89" t="s">
        <v>19</v>
      </c>
      <c r="E89" t="s">
        <v>60</v>
      </c>
      <c r="F89" t="s">
        <v>122</v>
      </c>
      <c r="G89">
        <v>2</v>
      </c>
      <c r="H89">
        <v>753.36</v>
      </c>
      <c r="I89">
        <v>2713.71</v>
      </c>
      <c r="J89">
        <v>1350000</v>
      </c>
    </row>
    <row r="90" spans="1:10" x14ac:dyDescent="0.3">
      <c r="A90">
        <v>63</v>
      </c>
      <c r="B90" s="2">
        <v>45727</v>
      </c>
      <c r="C90" t="s">
        <v>10</v>
      </c>
      <c r="D90" t="s">
        <v>17</v>
      </c>
      <c r="E90" t="s">
        <v>68</v>
      </c>
      <c r="F90" t="s">
        <v>121</v>
      </c>
      <c r="G90">
        <v>7</v>
      </c>
      <c r="H90">
        <v>832.99</v>
      </c>
      <c r="I90">
        <v>10501.93</v>
      </c>
      <c r="J90">
        <v>1030000</v>
      </c>
    </row>
    <row r="91" spans="1:10" x14ac:dyDescent="0.3">
      <c r="A91">
        <v>57</v>
      </c>
      <c r="B91" s="2">
        <v>45725</v>
      </c>
      <c r="C91" t="s">
        <v>12</v>
      </c>
      <c r="D91" t="s">
        <v>16</v>
      </c>
      <c r="E91" t="s">
        <v>63</v>
      </c>
      <c r="F91" t="s">
        <v>121</v>
      </c>
      <c r="G91">
        <v>15</v>
      </c>
      <c r="H91">
        <v>200.94</v>
      </c>
      <c r="I91">
        <v>5428.62</v>
      </c>
      <c r="J91">
        <v>1260000</v>
      </c>
    </row>
    <row r="92" spans="1:10" x14ac:dyDescent="0.3">
      <c r="A92">
        <v>90</v>
      </c>
      <c r="B92" s="2">
        <v>45729</v>
      </c>
      <c r="C92" t="s">
        <v>11</v>
      </c>
      <c r="D92" t="s">
        <v>16</v>
      </c>
      <c r="E92" t="s">
        <v>82</v>
      </c>
      <c r="F92" t="s">
        <v>122</v>
      </c>
      <c r="G92">
        <v>5</v>
      </c>
      <c r="H92">
        <v>897.14</v>
      </c>
      <c r="I92">
        <v>8079.08</v>
      </c>
      <c r="J92">
        <v>1070000</v>
      </c>
    </row>
    <row r="93" spans="1:10" x14ac:dyDescent="0.3">
      <c r="A93">
        <v>64</v>
      </c>
      <c r="B93" s="2">
        <v>45738</v>
      </c>
      <c r="C93" t="s">
        <v>11</v>
      </c>
      <c r="D93" t="s">
        <v>20</v>
      </c>
      <c r="E93" t="s">
        <v>69</v>
      </c>
      <c r="F93" t="s">
        <v>121</v>
      </c>
      <c r="G93">
        <v>1</v>
      </c>
      <c r="H93">
        <v>1019.17</v>
      </c>
      <c r="I93">
        <v>1835.6</v>
      </c>
      <c r="J93">
        <v>1090000</v>
      </c>
    </row>
    <row r="94" spans="1:10" x14ac:dyDescent="0.3">
      <c r="A94">
        <v>73</v>
      </c>
      <c r="B94" s="2">
        <v>45747</v>
      </c>
      <c r="C94" t="s">
        <v>12</v>
      </c>
      <c r="D94" t="s">
        <v>19</v>
      </c>
      <c r="E94" t="s">
        <v>69</v>
      </c>
      <c r="F94" t="s">
        <v>122</v>
      </c>
      <c r="G94">
        <v>19</v>
      </c>
      <c r="H94">
        <v>200.48</v>
      </c>
      <c r="I94">
        <v>6860.51</v>
      </c>
      <c r="J94">
        <v>1090000</v>
      </c>
    </row>
    <row r="95" spans="1:10" x14ac:dyDescent="0.3">
      <c r="A95">
        <v>61</v>
      </c>
      <c r="B95" s="2">
        <v>45738</v>
      </c>
      <c r="C95" t="s">
        <v>11</v>
      </c>
      <c r="D95" t="s">
        <v>20</v>
      </c>
      <c r="E95" t="s">
        <v>66</v>
      </c>
      <c r="F95" t="s">
        <v>121</v>
      </c>
      <c r="G95">
        <v>6</v>
      </c>
      <c r="H95">
        <v>972.52</v>
      </c>
      <c r="I95">
        <v>10509.48</v>
      </c>
      <c r="J95">
        <v>1220000</v>
      </c>
    </row>
    <row r="96" spans="1:10" x14ac:dyDescent="0.3">
      <c r="A96">
        <v>70</v>
      </c>
      <c r="B96" s="2">
        <v>45732</v>
      </c>
      <c r="C96" t="s">
        <v>10</v>
      </c>
      <c r="D96" t="s">
        <v>16</v>
      </c>
      <c r="E96" t="s">
        <v>73</v>
      </c>
      <c r="F96" t="s">
        <v>121</v>
      </c>
      <c r="G96">
        <v>2</v>
      </c>
      <c r="H96">
        <v>850.19</v>
      </c>
      <c r="I96">
        <v>3062.51</v>
      </c>
      <c r="J96">
        <v>1130000</v>
      </c>
    </row>
    <row r="97" spans="1:10" x14ac:dyDescent="0.3">
      <c r="A97">
        <v>65</v>
      </c>
      <c r="B97" s="2">
        <v>45726</v>
      </c>
      <c r="C97" t="s">
        <v>13</v>
      </c>
      <c r="D97" t="s">
        <v>16</v>
      </c>
      <c r="E97" t="s">
        <v>70</v>
      </c>
      <c r="F97" t="s">
        <v>122</v>
      </c>
      <c r="G97">
        <v>19</v>
      </c>
      <c r="H97">
        <v>364.45</v>
      </c>
      <c r="I97">
        <v>12471.63</v>
      </c>
      <c r="J97">
        <v>1270000</v>
      </c>
    </row>
    <row r="98" spans="1:10" x14ac:dyDescent="0.3">
      <c r="A98">
        <v>67</v>
      </c>
      <c r="B98" s="2">
        <v>45738</v>
      </c>
      <c r="C98" t="s">
        <v>9</v>
      </c>
      <c r="D98" t="s">
        <v>16</v>
      </c>
      <c r="E98" t="s">
        <v>71</v>
      </c>
      <c r="F98" t="s">
        <v>122</v>
      </c>
      <c r="G98">
        <v>12</v>
      </c>
      <c r="H98">
        <v>418.68</v>
      </c>
      <c r="I98">
        <v>9048.8799999999992</v>
      </c>
      <c r="J98">
        <v>1140000</v>
      </c>
    </row>
    <row r="99" spans="1:10" x14ac:dyDescent="0.3">
      <c r="A99">
        <v>98</v>
      </c>
      <c r="B99" s="2">
        <v>45727</v>
      </c>
      <c r="C99" t="s">
        <v>13</v>
      </c>
      <c r="D99" t="s">
        <v>19</v>
      </c>
      <c r="E99" t="s">
        <v>86</v>
      </c>
      <c r="F99" t="s">
        <v>121</v>
      </c>
      <c r="G99">
        <v>11</v>
      </c>
      <c r="H99">
        <v>302.02999999999997</v>
      </c>
      <c r="I99">
        <v>5983.76</v>
      </c>
      <c r="J99">
        <v>1180000</v>
      </c>
    </row>
    <row r="100" spans="1:10" x14ac:dyDescent="0.3">
      <c r="A100">
        <v>76</v>
      </c>
      <c r="B100" s="2">
        <v>45724</v>
      </c>
      <c r="C100" t="s">
        <v>13</v>
      </c>
      <c r="D100" t="s">
        <v>18</v>
      </c>
      <c r="E100" t="s">
        <v>75</v>
      </c>
      <c r="F100" t="s">
        <v>121</v>
      </c>
      <c r="G100">
        <v>17</v>
      </c>
      <c r="H100">
        <v>330.17</v>
      </c>
      <c r="I100">
        <v>10109.23</v>
      </c>
      <c r="J100">
        <v>1380000</v>
      </c>
    </row>
    <row r="101" spans="1:10" x14ac:dyDescent="0.3">
      <c r="A101">
        <v>95</v>
      </c>
      <c r="B101" s="2">
        <v>45741</v>
      </c>
      <c r="C101" t="s">
        <v>10</v>
      </c>
      <c r="D101" t="s">
        <v>18</v>
      </c>
      <c r="E101" t="s">
        <v>84</v>
      </c>
      <c r="F101" t="s">
        <v>121</v>
      </c>
      <c r="G101">
        <v>4</v>
      </c>
      <c r="H101">
        <v>764.46</v>
      </c>
      <c r="I101">
        <v>5507.4</v>
      </c>
      <c r="J101">
        <v>1310000</v>
      </c>
    </row>
    <row r="102" spans="1:10" x14ac:dyDescent="0.3">
      <c r="A102">
        <v>93</v>
      </c>
      <c r="B102" s="2">
        <v>45743</v>
      </c>
      <c r="C102" t="s">
        <v>10</v>
      </c>
      <c r="D102" t="s">
        <v>16</v>
      </c>
      <c r="E102" t="s">
        <v>83</v>
      </c>
      <c r="F102" t="s">
        <v>122</v>
      </c>
      <c r="G102">
        <v>3</v>
      </c>
      <c r="H102">
        <v>865.74</v>
      </c>
      <c r="I102">
        <v>4677.78</v>
      </c>
      <c r="J102">
        <v>1450000</v>
      </c>
    </row>
    <row r="103" spans="1:10" x14ac:dyDescent="0.3">
      <c r="A103">
        <v>102</v>
      </c>
      <c r="B103" s="2">
        <v>45725</v>
      </c>
      <c r="C103" t="s">
        <v>13</v>
      </c>
      <c r="D103" t="s">
        <v>16</v>
      </c>
      <c r="E103" t="s">
        <v>67</v>
      </c>
      <c r="F103" t="s">
        <v>121</v>
      </c>
      <c r="G103">
        <v>10</v>
      </c>
      <c r="H103">
        <v>323.91000000000003</v>
      </c>
      <c r="I103">
        <v>5833.86</v>
      </c>
      <c r="J103">
        <v>580000</v>
      </c>
    </row>
    <row r="104" spans="1:10" x14ac:dyDescent="0.3">
      <c r="A104">
        <v>103</v>
      </c>
      <c r="B104" s="2">
        <v>45723</v>
      </c>
      <c r="C104" t="s">
        <v>15</v>
      </c>
      <c r="D104" t="s">
        <v>17</v>
      </c>
      <c r="E104" t="s">
        <v>47</v>
      </c>
      <c r="F104" t="s">
        <v>121</v>
      </c>
      <c r="G104">
        <v>10</v>
      </c>
      <c r="H104">
        <v>1656.12</v>
      </c>
      <c r="I104">
        <v>29827.94</v>
      </c>
      <c r="J104">
        <v>740000</v>
      </c>
    </row>
    <row r="105" spans="1:10" x14ac:dyDescent="0.3">
      <c r="A105">
        <v>104</v>
      </c>
      <c r="B105" s="2">
        <v>45726</v>
      </c>
      <c r="C105" t="s">
        <v>9</v>
      </c>
      <c r="D105" t="s">
        <v>19</v>
      </c>
      <c r="E105" t="s">
        <v>89</v>
      </c>
      <c r="F105" t="s">
        <v>121</v>
      </c>
      <c r="G105">
        <v>9</v>
      </c>
      <c r="H105">
        <v>460.45</v>
      </c>
      <c r="I105">
        <v>7463.74</v>
      </c>
      <c r="J105">
        <v>760000</v>
      </c>
    </row>
    <row r="106" spans="1:10" x14ac:dyDescent="0.3">
      <c r="A106">
        <v>105</v>
      </c>
      <c r="B106" s="2">
        <v>45725</v>
      </c>
      <c r="C106" t="s">
        <v>9</v>
      </c>
      <c r="D106" t="s">
        <v>20</v>
      </c>
      <c r="E106" t="s">
        <v>68</v>
      </c>
      <c r="F106" t="s">
        <v>122</v>
      </c>
      <c r="G106">
        <v>20</v>
      </c>
      <c r="H106">
        <v>425.26</v>
      </c>
      <c r="I106">
        <v>15318.49</v>
      </c>
      <c r="J106">
        <v>1030000</v>
      </c>
    </row>
    <row r="107" spans="1:10" x14ac:dyDescent="0.3">
      <c r="A107">
        <v>106</v>
      </c>
      <c r="B107" s="2">
        <v>45720</v>
      </c>
      <c r="C107" t="s">
        <v>12</v>
      </c>
      <c r="D107" t="s">
        <v>16</v>
      </c>
      <c r="E107" t="s">
        <v>47</v>
      </c>
      <c r="F107" t="s">
        <v>121</v>
      </c>
      <c r="G107">
        <v>6</v>
      </c>
      <c r="H107">
        <v>184.07</v>
      </c>
      <c r="I107">
        <v>1989.14</v>
      </c>
      <c r="J107">
        <v>740000</v>
      </c>
    </row>
    <row r="108" spans="1:10" x14ac:dyDescent="0.3">
      <c r="A108">
        <v>107</v>
      </c>
      <c r="B108" s="2">
        <v>45725</v>
      </c>
      <c r="C108" t="s">
        <v>12</v>
      </c>
      <c r="D108" t="s">
        <v>18</v>
      </c>
      <c r="E108" t="s">
        <v>84</v>
      </c>
      <c r="F108" t="s">
        <v>121</v>
      </c>
      <c r="G108">
        <v>6</v>
      </c>
      <c r="H108">
        <v>157.41</v>
      </c>
      <c r="I108">
        <v>1701.04</v>
      </c>
      <c r="J108">
        <v>1310000</v>
      </c>
    </row>
    <row r="109" spans="1:10" x14ac:dyDescent="0.3">
      <c r="A109">
        <v>108</v>
      </c>
      <c r="B109" s="2">
        <v>45721</v>
      </c>
      <c r="C109" t="s">
        <v>15</v>
      </c>
      <c r="D109" t="s">
        <v>19</v>
      </c>
      <c r="E109" t="s">
        <v>90</v>
      </c>
      <c r="F109" t="s">
        <v>121</v>
      </c>
      <c r="G109">
        <v>9</v>
      </c>
      <c r="H109">
        <v>1348.91</v>
      </c>
      <c r="I109">
        <v>21865.38</v>
      </c>
      <c r="J109">
        <v>1440000</v>
      </c>
    </row>
    <row r="110" spans="1:10" x14ac:dyDescent="0.3">
      <c r="A110">
        <v>109</v>
      </c>
      <c r="B110" s="2">
        <v>45741</v>
      </c>
      <c r="C110" t="s">
        <v>10</v>
      </c>
      <c r="D110" t="s">
        <v>17</v>
      </c>
      <c r="E110" t="s">
        <v>91</v>
      </c>
      <c r="F110" t="s">
        <v>121</v>
      </c>
      <c r="G110">
        <v>8</v>
      </c>
      <c r="H110">
        <v>804.51</v>
      </c>
      <c r="I110">
        <v>11591.85</v>
      </c>
      <c r="J110">
        <v>1280000</v>
      </c>
    </row>
    <row r="111" spans="1:10" x14ac:dyDescent="0.3">
      <c r="A111">
        <v>110</v>
      </c>
      <c r="B111" s="2">
        <v>45746</v>
      </c>
      <c r="C111" t="s">
        <v>10</v>
      </c>
      <c r="D111" t="s">
        <v>16</v>
      </c>
      <c r="E111" t="s">
        <v>56</v>
      </c>
      <c r="F111" t="s">
        <v>121</v>
      </c>
      <c r="G111">
        <v>1</v>
      </c>
      <c r="H111">
        <v>813.73</v>
      </c>
      <c r="I111">
        <v>1465.59</v>
      </c>
      <c r="J111">
        <v>1060000</v>
      </c>
    </row>
    <row r="112" spans="1:10" x14ac:dyDescent="0.3">
      <c r="A112">
        <v>111</v>
      </c>
      <c r="B112" s="2">
        <v>45736</v>
      </c>
      <c r="C112" t="s">
        <v>11</v>
      </c>
      <c r="D112" t="s">
        <v>16</v>
      </c>
      <c r="E112" t="s">
        <v>31</v>
      </c>
      <c r="F112" t="s">
        <v>122</v>
      </c>
      <c r="G112">
        <v>2</v>
      </c>
      <c r="H112">
        <v>905.86</v>
      </c>
      <c r="I112">
        <v>3263.04</v>
      </c>
      <c r="J112">
        <v>1250000</v>
      </c>
    </row>
    <row r="113" spans="1:10" x14ac:dyDescent="0.3">
      <c r="A113">
        <v>112</v>
      </c>
      <c r="B113" s="2">
        <v>45722</v>
      </c>
      <c r="C113" t="s">
        <v>15</v>
      </c>
      <c r="D113" t="s">
        <v>16</v>
      </c>
      <c r="E113" t="s">
        <v>78</v>
      </c>
      <c r="F113" t="s">
        <v>121</v>
      </c>
      <c r="G113">
        <v>10</v>
      </c>
      <c r="H113">
        <v>1470.3</v>
      </c>
      <c r="I113">
        <v>26481.19</v>
      </c>
      <c r="J113">
        <v>550000</v>
      </c>
    </row>
    <row r="114" spans="1:10" x14ac:dyDescent="0.3">
      <c r="A114">
        <v>113</v>
      </c>
      <c r="B114" s="2">
        <v>45732</v>
      </c>
      <c r="C114" t="s">
        <v>13</v>
      </c>
      <c r="D114" t="s">
        <v>16</v>
      </c>
      <c r="E114" t="s">
        <v>88</v>
      </c>
      <c r="F114" t="s">
        <v>121</v>
      </c>
      <c r="G114">
        <v>7</v>
      </c>
      <c r="H114">
        <v>471.92</v>
      </c>
      <c r="I114">
        <v>5949.74</v>
      </c>
      <c r="J114">
        <v>750000</v>
      </c>
    </row>
    <row r="115" spans="1:10" x14ac:dyDescent="0.3">
      <c r="A115">
        <v>114</v>
      </c>
      <c r="B115" s="2">
        <v>45738</v>
      </c>
      <c r="C115" t="s">
        <v>15</v>
      </c>
      <c r="D115" t="s">
        <v>20</v>
      </c>
      <c r="E115" t="s">
        <v>70</v>
      </c>
      <c r="F115" t="s">
        <v>122</v>
      </c>
      <c r="G115">
        <v>4</v>
      </c>
      <c r="H115">
        <v>1596.71</v>
      </c>
      <c r="I115">
        <v>11503.17</v>
      </c>
      <c r="J115">
        <v>1270000</v>
      </c>
    </row>
    <row r="116" spans="1:10" x14ac:dyDescent="0.3">
      <c r="A116">
        <v>115</v>
      </c>
      <c r="B116" s="2">
        <v>45730</v>
      </c>
      <c r="C116" t="s">
        <v>9</v>
      </c>
      <c r="D116" t="s">
        <v>18</v>
      </c>
      <c r="E116" t="s">
        <v>73</v>
      </c>
      <c r="F116" t="s">
        <v>122</v>
      </c>
      <c r="G116">
        <v>7</v>
      </c>
      <c r="H116">
        <v>565.33000000000004</v>
      </c>
      <c r="I116">
        <v>7127.41</v>
      </c>
      <c r="J116">
        <v>1130000</v>
      </c>
    </row>
    <row r="117" spans="1:10" x14ac:dyDescent="0.3">
      <c r="A117">
        <v>116</v>
      </c>
      <c r="B117" s="2">
        <v>45718</v>
      </c>
      <c r="C117" t="s">
        <v>15</v>
      </c>
      <c r="D117" t="s">
        <v>19</v>
      </c>
      <c r="E117" t="s">
        <v>82</v>
      </c>
      <c r="F117" t="s">
        <v>122</v>
      </c>
      <c r="G117">
        <v>8</v>
      </c>
      <c r="H117">
        <v>1752.72</v>
      </c>
      <c r="I117">
        <v>25254.22</v>
      </c>
      <c r="J117">
        <v>1070000</v>
      </c>
    </row>
    <row r="118" spans="1:10" x14ac:dyDescent="0.3">
      <c r="A118">
        <v>117</v>
      </c>
      <c r="B118" s="2">
        <v>45720</v>
      </c>
      <c r="C118" t="s">
        <v>10</v>
      </c>
      <c r="D118" t="s">
        <v>17</v>
      </c>
      <c r="E118" t="s">
        <v>86</v>
      </c>
      <c r="F118" t="s">
        <v>122</v>
      </c>
      <c r="G118">
        <v>8</v>
      </c>
      <c r="H118">
        <v>800.09</v>
      </c>
      <c r="I118">
        <v>11528.17</v>
      </c>
      <c r="J118">
        <v>1180000</v>
      </c>
    </row>
    <row r="119" spans="1:10" x14ac:dyDescent="0.3">
      <c r="A119">
        <v>118</v>
      </c>
      <c r="B119" s="2">
        <v>45731</v>
      </c>
      <c r="C119" t="s">
        <v>9</v>
      </c>
      <c r="D119" t="s">
        <v>17</v>
      </c>
      <c r="E119" t="s">
        <v>75</v>
      </c>
      <c r="F119" t="s">
        <v>122</v>
      </c>
      <c r="G119">
        <v>5</v>
      </c>
      <c r="H119">
        <v>520.74</v>
      </c>
      <c r="I119">
        <v>4689.46</v>
      </c>
      <c r="J119">
        <v>1380000</v>
      </c>
    </row>
    <row r="120" spans="1:10" x14ac:dyDescent="0.3">
      <c r="A120">
        <v>119</v>
      </c>
      <c r="B120" s="2">
        <v>45719</v>
      </c>
      <c r="C120" t="s">
        <v>15</v>
      </c>
      <c r="D120" t="s">
        <v>20</v>
      </c>
      <c r="E120" t="s">
        <v>40</v>
      </c>
      <c r="F120" t="s">
        <v>121</v>
      </c>
      <c r="G120">
        <v>5</v>
      </c>
      <c r="H120">
        <v>1770.47</v>
      </c>
      <c r="I120">
        <v>15943.74</v>
      </c>
      <c r="J120">
        <v>1320000</v>
      </c>
    </row>
    <row r="121" spans="1:10" x14ac:dyDescent="0.3">
      <c r="A121">
        <v>120</v>
      </c>
      <c r="B121" s="2">
        <v>45735</v>
      </c>
      <c r="C121" t="s">
        <v>9</v>
      </c>
      <c r="D121" t="s">
        <v>19</v>
      </c>
      <c r="E121" t="s">
        <v>92</v>
      </c>
      <c r="F121" t="s">
        <v>121</v>
      </c>
      <c r="G121">
        <v>13</v>
      </c>
      <c r="H121">
        <v>488.45</v>
      </c>
      <c r="I121">
        <v>11436.55</v>
      </c>
      <c r="J121">
        <v>630000</v>
      </c>
    </row>
    <row r="122" spans="1:10" x14ac:dyDescent="0.3">
      <c r="A122">
        <v>121</v>
      </c>
      <c r="B122" s="2">
        <v>45722</v>
      </c>
      <c r="C122" t="s">
        <v>14</v>
      </c>
      <c r="D122" t="s">
        <v>18</v>
      </c>
      <c r="E122" t="s">
        <v>59</v>
      </c>
      <c r="F122" t="s">
        <v>122</v>
      </c>
      <c r="G122">
        <v>7</v>
      </c>
      <c r="H122">
        <v>1235.01</v>
      </c>
      <c r="I122">
        <v>15570.41</v>
      </c>
      <c r="J122">
        <v>1300000</v>
      </c>
    </row>
    <row r="123" spans="1:10" x14ac:dyDescent="0.3">
      <c r="A123">
        <v>122</v>
      </c>
      <c r="B123" s="2">
        <v>45727</v>
      </c>
      <c r="C123" t="s">
        <v>13</v>
      </c>
      <c r="D123" t="s">
        <v>17</v>
      </c>
      <c r="E123" t="s">
        <v>60</v>
      </c>
      <c r="F123" t="s">
        <v>121</v>
      </c>
      <c r="G123">
        <v>14</v>
      </c>
      <c r="H123">
        <v>438.73</v>
      </c>
      <c r="I123">
        <v>11062.59</v>
      </c>
      <c r="J123">
        <v>1350000</v>
      </c>
    </row>
    <row r="124" spans="1:10" x14ac:dyDescent="0.3">
      <c r="A124">
        <v>123</v>
      </c>
      <c r="B124" s="2">
        <v>45738</v>
      </c>
      <c r="C124" t="s">
        <v>10</v>
      </c>
      <c r="D124" t="s">
        <v>19</v>
      </c>
      <c r="E124" t="s">
        <v>23</v>
      </c>
      <c r="F124" t="s">
        <v>121</v>
      </c>
      <c r="G124">
        <v>6</v>
      </c>
      <c r="H124">
        <v>762.9</v>
      </c>
      <c r="I124">
        <v>8244.24</v>
      </c>
      <c r="J124">
        <v>1020000</v>
      </c>
    </row>
    <row r="125" spans="1:10" x14ac:dyDescent="0.3">
      <c r="A125">
        <v>124</v>
      </c>
      <c r="B125" s="2">
        <v>45720</v>
      </c>
      <c r="C125" t="s">
        <v>12</v>
      </c>
      <c r="D125" t="s">
        <v>18</v>
      </c>
      <c r="E125" t="s">
        <v>93</v>
      </c>
      <c r="F125" t="s">
        <v>122</v>
      </c>
      <c r="G125">
        <v>19</v>
      </c>
      <c r="H125">
        <v>215.77</v>
      </c>
      <c r="I125">
        <v>7383.74</v>
      </c>
      <c r="J125">
        <v>990000</v>
      </c>
    </row>
    <row r="126" spans="1:10" x14ac:dyDescent="0.3">
      <c r="A126">
        <v>125</v>
      </c>
      <c r="B126" s="2">
        <v>45730</v>
      </c>
      <c r="C126" t="s">
        <v>9</v>
      </c>
      <c r="D126" t="s">
        <v>16</v>
      </c>
      <c r="E126" t="s">
        <v>25</v>
      </c>
      <c r="F126" t="s">
        <v>122</v>
      </c>
      <c r="G126">
        <v>6</v>
      </c>
      <c r="H126">
        <v>525.08000000000004</v>
      </c>
      <c r="I126">
        <v>5674.25</v>
      </c>
      <c r="J126">
        <v>820000</v>
      </c>
    </row>
    <row r="127" spans="1:10" x14ac:dyDescent="0.3">
      <c r="A127">
        <v>126</v>
      </c>
      <c r="B127" s="2">
        <v>45723</v>
      </c>
      <c r="C127" t="s">
        <v>13</v>
      </c>
      <c r="D127" t="s">
        <v>18</v>
      </c>
      <c r="E127" t="s">
        <v>53</v>
      </c>
      <c r="F127" t="s">
        <v>121</v>
      </c>
      <c r="G127">
        <v>8</v>
      </c>
      <c r="H127">
        <v>439.65</v>
      </c>
      <c r="I127">
        <v>6334.74</v>
      </c>
      <c r="J127">
        <v>1420000</v>
      </c>
    </row>
    <row r="128" spans="1:10" x14ac:dyDescent="0.3">
      <c r="A128">
        <v>127</v>
      </c>
      <c r="B128" s="2">
        <v>45717</v>
      </c>
      <c r="C128" t="s">
        <v>11</v>
      </c>
      <c r="D128" t="s">
        <v>17</v>
      </c>
      <c r="E128" t="s">
        <v>45</v>
      </c>
      <c r="F128" t="s">
        <v>121</v>
      </c>
      <c r="G128">
        <v>9</v>
      </c>
      <c r="H128">
        <v>1020.34</v>
      </c>
      <c r="I128">
        <v>16539.37</v>
      </c>
      <c r="J128">
        <v>700000</v>
      </c>
    </row>
    <row r="129" spans="1:10" x14ac:dyDescent="0.3">
      <c r="A129">
        <v>128</v>
      </c>
      <c r="B129" s="2">
        <v>45730</v>
      </c>
      <c r="C129" t="s">
        <v>9</v>
      </c>
      <c r="D129" t="s">
        <v>16</v>
      </c>
      <c r="E129" t="s">
        <v>94</v>
      </c>
      <c r="F129" t="s">
        <v>121</v>
      </c>
      <c r="G129">
        <v>9</v>
      </c>
      <c r="H129">
        <v>589.41</v>
      </c>
      <c r="I129">
        <v>9554.14</v>
      </c>
      <c r="J129">
        <v>1330000</v>
      </c>
    </row>
    <row r="130" spans="1:10" x14ac:dyDescent="0.3">
      <c r="A130">
        <v>129</v>
      </c>
      <c r="B130" s="2">
        <v>45732</v>
      </c>
      <c r="C130" t="s">
        <v>11</v>
      </c>
      <c r="D130" t="s">
        <v>16</v>
      </c>
      <c r="E130" t="s">
        <v>55</v>
      </c>
      <c r="F130" t="s">
        <v>121</v>
      </c>
      <c r="G130">
        <v>8</v>
      </c>
      <c r="H130">
        <v>993</v>
      </c>
      <c r="I130">
        <v>14307.73</v>
      </c>
      <c r="J130">
        <v>1190000</v>
      </c>
    </row>
    <row r="131" spans="1:10" x14ac:dyDescent="0.3">
      <c r="A131">
        <v>130</v>
      </c>
      <c r="B131" s="2">
        <v>45724</v>
      </c>
      <c r="C131" t="s">
        <v>10</v>
      </c>
      <c r="D131" t="s">
        <v>17</v>
      </c>
      <c r="E131" t="s">
        <v>76</v>
      </c>
      <c r="F131" t="s">
        <v>122</v>
      </c>
      <c r="G131">
        <v>3</v>
      </c>
      <c r="H131">
        <v>801.65</v>
      </c>
      <c r="I131">
        <v>4331.49</v>
      </c>
      <c r="J131">
        <v>850000</v>
      </c>
    </row>
    <row r="132" spans="1:10" x14ac:dyDescent="0.3">
      <c r="A132">
        <v>131</v>
      </c>
      <c r="B132" s="2">
        <v>45744</v>
      </c>
      <c r="C132" t="s">
        <v>9</v>
      </c>
      <c r="D132" t="s">
        <v>16</v>
      </c>
      <c r="E132" t="s">
        <v>70</v>
      </c>
      <c r="F132" t="s">
        <v>121</v>
      </c>
      <c r="G132">
        <v>13</v>
      </c>
      <c r="H132">
        <v>586.85</v>
      </c>
      <c r="I132">
        <v>13740.48</v>
      </c>
      <c r="J132">
        <v>1270000</v>
      </c>
    </row>
    <row r="133" spans="1:10" x14ac:dyDescent="0.3">
      <c r="A133">
        <v>132</v>
      </c>
      <c r="B133" s="2">
        <v>45743</v>
      </c>
      <c r="C133" t="s">
        <v>9</v>
      </c>
      <c r="D133" t="s">
        <v>16</v>
      </c>
      <c r="E133" t="s">
        <v>89</v>
      </c>
      <c r="F133" t="s">
        <v>121</v>
      </c>
      <c r="G133">
        <v>20</v>
      </c>
      <c r="H133">
        <v>599.78</v>
      </c>
      <c r="I133">
        <v>21604.959999999999</v>
      </c>
      <c r="J133">
        <v>760000</v>
      </c>
    </row>
    <row r="134" spans="1:10" x14ac:dyDescent="0.3">
      <c r="A134">
        <v>133</v>
      </c>
      <c r="B134" s="2">
        <v>45744</v>
      </c>
      <c r="C134" t="s">
        <v>15</v>
      </c>
      <c r="D134" t="s">
        <v>18</v>
      </c>
      <c r="E134" t="s">
        <v>77</v>
      </c>
      <c r="F134" t="s">
        <v>121</v>
      </c>
      <c r="G134">
        <v>7</v>
      </c>
      <c r="H134">
        <v>1657.72</v>
      </c>
      <c r="I134">
        <v>20899.73</v>
      </c>
      <c r="J134">
        <v>950000</v>
      </c>
    </row>
    <row r="135" spans="1:10" x14ac:dyDescent="0.3">
      <c r="A135">
        <v>134</v>
      </c>
      <c r="B135" s="2">
        <v>45731</v>
      </c>
      <c r="C135" t="s">
        <v>13</v>
      </c>
      <c r="D135" t="s">
        <v>19</v>
      </c>
      <c r="E135" t="s">
        <v>26</v>
      </c>
      <c r="F135" t="s">
        <v>121</v>
      </c>
      <c r="G135">
        <v>18</v>
      </c>
      <c r="H135">
        <v>376.59</v>
      </c>
      <c r="I135">
        <v>12208.79</v>
      </c>
      <c r="J135">
        <v>1470000</v>
      </c>
    </row>
    <row r="136" spans="1:10" x14ac:dyDescent="0.3">
      <c r="A136">
        <v>135</v>
      </c>
      <c r="B136" s="2">
        <v>45718</v>
      </c>
      <c r="C136" t="s">
        <v>13</v>
      </c>
      <c r="D136" t="s">
        <v>17</v>
      </c>
      <c r="E136" t="s">
        <v>55</v>
      </c>
      <c r="F136" t="s">
        <v>122</v>
      </c>
      <c r="G136">
        <v>9</v>
      </c>
      <c r="H136">
        <v>377.22</v>
      </c>
      <c r="I136">
        <v>6114.61</v>
      </c>
      <c r="J136">
        <v>1190000</v>
      </c>
    </row>
    <row r="137" spans="1:10" x14ac:dyDescent="0.3">
      <c r="A137">
        <v>136</v>
      </c>
      <c r="B137" s="2">
        <v>45732</v>
      </c>
      <c r="C137" t="s">
        <v>9</v>
      </c>
      <c r="D137" t="s">
        <v>16</v>
      </c>
      <c r="E137" t="s">
        <v>48</v>
      </c>
      <c r="F137" t="s">
        <v>121</v>
      </c>
      <c r="G137">
        <v>19</v>
      </c>
      <c r="H137">
        <v>420.07</v>
      </c>
      <c r="I137">
        <v>14374.96</v>
      </c>
      <c r="J137">
        <v>1460000</v>
      </c>
    </row>
    <row r="138" spans="1:10" x14ac:dyDescent="0.3">
      <c r="A138">
        <v>137</v>
      </c>
      <c r="B138" s="2">
        <v>45720</v>
      </c>
      <c r="C138" t="s">
        <v>14</v>
      </c>
      <c r="D138" t="s">
        <v>20</v>
      </c>
      <c r="E138" t="s">
        <v>80</v>
      </c>
      <c r="F138" t="s">
        <v>121</v>
      </c>
      <c r="G138">
        <v>3</v>
      </c>
      <c r="H138">
        <v>1435.47</v>
      </c>
      <c r="I138">
        <v>7756.16</v>
      </c>
      <c r="J138">
        <v>510000</v>
      </c>
    </row>
    <row r="139" spans="1:10" x14ac:dyDescent="0.3">
      <c r="A139">
        <v>138</v>
      </c>
      <c r="B139" s="2">
        <v>45719</v>
      </c>
      <c r="C139" t="s">
        <v>10</v>
      </c>
      <c r="D139" t="s">
        <v>19</v>
      </c>
      <c r="E139" t="s">
        <v>38</v>
      </c>
      <c r="F139" t="s">
        <v>122</v>
      </c>
      <c r="G139">
        <v>2</v>
      </c>
      <c r="H139">
        <v>779.5</v>
      </c>
      <c r="I139">
        <v>2807.87</v>
      </c>
      <c r="J139">
        <v>720000</v>
      </c>
    </row>
    <row r="140" spans="1:10" x14ac:dyDescent="0.3">
      <c r="A140">
        <v>139</v>
      </c>
      <c r="B140" s="2">
        <v>45744</v>
      </c>
      <c r="C140" t="s">
        <v>13</v>
      </c>
      <c r="D140" t="s">
        <v>19</v>
      </c>
      <c r="E140" t="s">
        <v>60</v>
      </c>
      <c r="F140" t="s">
        <v>121</v>
      </c>
      <c r="G140">
        <v>20</v>
      </c>
      <c r="H140">
        <v>363.33</v>
      </c>
      <c r="I140">
        <v>13087.68</v>
      </c>
      <c r="J140">
        <v>1350000</v>
      </c>
    </row>
    <row r="141" spans="1:10" x14ac:dyDescent="0.3">
      <c r="A141">
        <v>140</v>
      </c>
      <c r="B141" s="2">
        <v>45744</v>
      </c>
      <c r="C141" t="s">
        <v>14</v>
      </c>
      <c r="D141" t="s">
        <v>16</v>
      </c>
      <c r="E141" t="s">
        <v>35</v>
      </c>
      <c r="F141" t="s">
        <v>122</v>
      </c>
      <c r="G141">
        <v>4</v>
      </c>
      <c r="H141">
        <v>1460.46</v>
      </c>
      <c r="I141">
        <v>10521.58</v>
      </c>
      <c r="J141">
        <v>540000</v>
      </c>
    </row>
    <row r="142" spans="1:10" x14ac:dyDescent="0.3">
      <c r="A142">
        <v>141</v>
      </c>
      <c r="B142" s="2">
        <v>45740</v>
      </c>
      <c r="C142" t="s">
        <v>9</v>
      </c>
      <c r="D142" t="s">
        <v>18</v>
      </c>
      <c r="E142" t="s">
        <v>22</v>
      </c>
      <c r="F142" t="s">
        <v>122</v>
      </c>
      <c r="G142">
        <v>19</v>
      </c>
      <c r="H142">
        <v>574.52</v>
      </c>
      <c r="I142">
        <v>19660.3</v>
      </c>
      <c r="J142">
        <v>560000</v>
      </c>
    </row>
    <row r="143" spans="1:10" x14ac:dyDescent="0.3">
      <c r="A143">
        <v>142</v>
      </c>
      <c r="B143" s="2">
        <v>45722</v>
      </c>
      <c r="C143" t="s">
        <v>11</v>
      </c>
      <c r="D143" t="s">
        <v>16</v>
      </c>
      <c r="E143" t="s">
        <v>57</v>
      </c>
      <c r="F143" t="s">
        <v>121</v>
      </c>
      <c r="G143">
        <v>6</v>
      </c>
      <c r="H143">
        <v>822.45</v>
      </c>
      <c r="I143">
        <v>8887.76</v>
      </c>
      <c r="J143">
        <v>520000</v>
      </c>
    </row>
    <row r="144" spans="1:10" x14ac:dyDescent="0.3">
      <c r="A144">
        <v>143</v>
      </c>
      <c r="B144" s="2">
        <v>45728</v>
      </c>
      <c r="C144" t="s">
        <v>10</v>
      </c>
      <c r="D144" t="s">
        <v>16</v>
      </c>
      <c r="E144" t="s">
        <v>95</v>
      </c>
      <c r="F144" t="s">
        <v>121</v>
      </c>
      <c r="G144">
        <v>3</v>
      </c>
      <c r="H144">
        <v>858.5</v>
      </c>
      <c r="I144">
        <v>4638.67</v>
      </c>
      <c r="J144">
        <v>1000000</v>
      </c>
    </row>
    <row r="145" spans="1:10" x14ac:dyDescent="0.3">
      <c r="A145">
        <v>144</v>
      </c>
      <c r="B145" s="2">
        <v>45722</v>
      </c>
      <c r="C145" t="s">
        <v>9</v>
      </c>
      <c r="D145" t="s">
        <v>17</v>
      </c>
      <c r="E145" t="s">
        <v>76</v>
      </c>
      <c r="F145" t="s">
        <v>122</v>
      </c>
      <c r="G145">
        <v>9</v>
      </c>
      <c r="H145">
        <v>499.53</v>
      </c>
      <c r="I145">
        <v>8097.21</v>
      </c>
      <c r="J145">
        <v>850000</v>
      </c>
    </row>
    <row r="146" spans="1:10" x14ac:dyDescent="0.3">
      <c r="A146">
        <v>145</v>
      </c>
      <c r="B146" s="2">
        <v>45724</v>
      </c>
      <c r="C146" t="s">
        <v>10</v>
      </c>
      <c r="D146" t="s">
        <v>17</v>
      </c>
      <c r="E146" t="s">
        <v>96</v>
      </c>
      <c r="F146" t="s">
        <v>122</v>
      </c>
      <c r="G146">
        <v>8</v>
      </c>
      <c r="H146">
        <v>879.78</v>
      </c>
      <c r="I146">
        <v>12676.39</v>
      </c>
      <c r="J146">
        <v>930000</v>
      </c>
    </row>
    <row r="147" spans="1:10" x14ac:dyDescent="0.3">
      <c r="A147">
        <v>146</v>
      </c>
      <c r="B147" s="2">
        <v>45745</v>
      </c>
      <c r="C147" t="s">
        <v>13</v>
      </c>
      <c r="D147" t="s">
        <v>17</v>
      </c>
      <c r="E147" t="s">
        <v>54</v>
      </c>
      <c r="F147" t="s">
        <v>121</v>
      </c>
      <c r="G147">
        <v>14</v>
      </c>
      <c r="H147">
        <v>369.11</v>
      </c>
      <c r="I147">
        <v>9307.1200000000008</v>
      </c>
      <c r="J147">
        <v>610000</v>
      </c>
    </row>
    <row r="148" spans="1:10" x14ac:dyDescent="0.3">
      <c r="A148">
        <v>147</v>
      </c>
      <c r="B148" s="2">
        <v>45737</v>
      </c>
      <c r="C148" t="s">
        <v>10</v>
      </c>
      <c r="D148" t="s">
        <v>17</v>
      </c>
      <c r="E148" t="s">
        <v>72</v>
      </c>
      <c r="F148" t="s">
        <v>121</v>
      </c>
      <c r="G148">
        <v>8</v>
      </c>
      <c r="H148">
        <v>899.87</v>
      </c>
      <c r="I148">
        <v>12965.86</v>
      </c>
      <c r="J148">
        <v>920000</v>
      </c>
    </row>
    <row r="149" spans="1:10" x14ac:dyDescent="0.3">
      <c r="A149">
        <v>148</v>
      </c>
      <c r="B149" s="2">
        <v>45720</v>
      </c>
      <c r="C149" t="s">
        <v>15</v>
      </c>
      <c r="D149" t="s">
        <v>18</v>
      </c>
      <c r="E149" t="s">
        <v>25</v>
      </c>
      <c r="F149" t="s">
        <v>121</v>
      </c>
      <c r="G149">
        <v>1</v>
      </c>
      <c r="H149">
        <v>1619.57</v>
      </c>
      <c r="I149">
        <v>2916.97</v>
      </c>
      <c r="J149">
        <v>820000</v>
      </c>
    </row>
    <row r="150" spans="1:10" x14ac:dyDescent="0.3">
      <c r="A150">
        <v>149</v>
      </c>
      <c r="B150" s="2">
        <v>45743</v>
      </c>
      <c r="C150" t="s">
        <v>11</v>
      </c>
      <c r="D150" t="s">
        <v>18</v>
      </c>
      <c r="E150" t="s">
        <v>36</v>
      </c>
      <c r="F150" t="s">
        <v>122</v>
      </c>
      <c r="G150">
        <v>1</v>
      </c>
      <c r="H150">
        <v>1111.32</v>
      </c>
      <c r="I150">
        <v>2001.57</v>
      </c>
      <c r="J150">
        <v>500000</v>
      </c>
    </row>
    <row r="151" spans="1:10" x14ac:dyDescent="0.3">
      <c r="A151">
        <v>150</v>
      </c>
      <c r="B151" s="2">
        <v>45746</v>
      </c>
      <c r="C151" t="s">
        <v>14</v>
      </c>
      <c r="D151" t="s">
        <v>17</v>
      </c>
      <c r="E151" t="s">
        <v>40</v>
      </c>
      <c r="F151" t="s">
        <v>122</v>
      </c>
      <c r="G151">
        <v>4</v>
      </c>
      <c r="H151">
        <v>1387.87</v>
      </c>
      <c r="I151">
        <v>9998.6200000000008</v>
      </c>
      <c r="J151">
        <v>1320000</v>
      </c>
    </row>
    <row r="152" spans="1:10" x14ac:dyDescent="0.3">
      <c r="A152">
        <v>151</v>
      </c>
      <c r="B152" s="2">
        <v>45736</v>
      </c>
      <c r="C152" t="s">
        <v>12</v>
      </c>
      <c r="D152" t="s">
        <v>18</v>
      </c>
      <c r="E152" t="s">
        <v>97</v>
      </c>
      <c r="F152" t="s">
        <v>122</v>
      </c>
      <c r="G152">
        <v>9</v>
      </c>
      <c r="H152">
        <v>217.78</v>
      </c>
      <c r="I152">
        <v>3530.14</v>
      </c>
      <c r="J152">
        <v>1110000</v>
      </c>
    </row>
    <row r="153" spans="1:10" x14ac:dyDescent="0.3">
      <c r="A153">
        <v>152</v>
      </c>
      <c r="B153" s="2">
        <v>45737</v>
      </c>
      <c r="C153" t="s">
        <v>9</v>
      </c>
      <c r="D153" t="s">
        <v>20</v>
      </c>
      <c r="E153" t="s">
        <v>39</v>
      </c>
      <c r="F153" t="s">
        <v>121</v>
      </c>
      <c r="G153">
        <v>16</v>
      </c>
      <c r="H153">
        <v>488.16</v>
      </c>
      <c r="I153">
        <v>14067.39</v>
      </c>
      <c r="J153">
        <v>1120000</v>
      </c>
    </row>
    <row r="154" spans="1:10" x14ac:dyDescent="0.3">
      <c r="A154">
        <v>153</v>
      </c>
      <c r="B154" s="2">
        <v>45740</v>
      </c>
      <c r="C154" t="s">
        <v>15</v>
      </c>
      <c r="D154" t="s">
        <v>16</v>
      </c>
      <c r="E154" t="s">
        <v>88</v>
      </c>
      <c r="F154" t="s">
        <v>122</v>
      </c>
      <c r="G154">
        <v>3</v>
      </c>
      <c r="H154">
        <v>1305.3800000000001</v>
      </c>
      <c r="I154">
        <v>7053.26</v>
      </c>
      <c r="J154">
        <v>750000</v>
      </c>
    </row>
    <row r="155" spans="1:10" x14ac:dyDescent="0.3">
      <c r="A155">
        <v>154</v>
      </c>
      <c r="B155" s="2">
        <v>45742</v>
      </c>
      <c r="C155" t="s">
        <v>14</v>
      </c>
      <c r="D155" t="s">
        <v>19</v>
      </c>
      <c r="E155" t="s">
        <v>98</v>
      </c>
      <c r="F155" t="s">
        <v>121</v>
      </c>
      <c r="G155">
        <v>3</v>
      </c>
      <c r="H155">
        <v>1136.26</v>
      </c>
      <c r="I155">
        <v>6139.46</v>
      </c>
      <c r="J155">
        <v>830000</v>
      </c>
    </row>
    <row r="156" spans="1:10" x14ac:dyDescent="0.3">
      <c r="A156">
        <v>155</v>
      </c>
      <c r="B156" s="2">
        <v>45725</v>
      </c>
      <c r="C156" t="s">
        <v>12</v>
      </c>
      <c r="D156" t="s">
        <v>20</v>
      </c>
      <c r="E156" t="s">
        <v>48</v>
      </c>
      <c r="F156" t="s">
        <v>121</v>
      </c>
      <c r="G156">
        <v>8</v>
      </c>
      <c r="H156">
        <v>237.04</v>
      </c>
      <c r="I156">
        <v>3415.41</v>
      </c>
      <c r="J156">
        <v>1460000</v>
      </c>
    </row>
    <row r="157" spans="1:10" x14ac:dyDescent="0.3">
      <c r="A157">
        <v>156</v>
      </c>
      <c r="B157" s="2">
        <v>45731</v>
      </c>
      <c r="C157" t="s">
        <v>9</v>
      </c>
      <c r="D157" t="s">
        <v>16</v>
      </c>
      <c r="E157" t="s">
        <v>48</v>
      </c>
      <c r="F157" t="s">
        <v>122</v>
      </c>
      <c r="G157">
        <v>17</v>
      </c>
      <c r="H157">
        <v>544.84</v>
      </c>
      <c r="I157">
        <v>16682.05</v>
      </c>
      <c r="J157">
        <v>1460000</v>
      </c>
    </row>
    <row r="158" spans="1:10" x14ac:dyDescent="0.3">
      <c r="A158">
        <v>157</v>
      </c>
      <c r="B158" s="2">
        <v>45747</v>
      </c>
      <c r="C158" t="s">
        <v>12</v>
      </c>
      <c r="D158" t="s">
        <v>19</v>
      </c>
      <c r="E158" t="s">
        <v>98</v>
      </c>
      <c r="F158" t="s">
        <v>122</v>
      </c>
      <c r="G158">
        <v>8</v>
      </c>
      <c r="H158">
        <v>151.38999999999999</v>
      </c>
      <c r="I158">
        <v>2181.3200000000002</v>
      </c>
      <c r="J158">
        <v>830000</v>
      </c>
    </row>
    <row r="159" spans="1:10" x14ac:dyDescent="0.3">
      <c r="A159">
        <v>158</v>
      </c>
      <c r="B159" s="2">
        <v>45731</v>
      </c>
      <c r="C159" t="s">
        <v>13</v>
      </c>
      <c r="D159" t="s">
        <v>17</v>
      </c>
      <c r="E159" t="s">
        <v>29</v>
      </c>
      <c r="F159" t="s">
        <v>121</v>
      </c>
      <c r="G159">
        <v>16</v>
      </c>
      <c r="H159">
        <v>464.48</v>
      </c>
      <c r="I159">
        <v>13385</v>
      </c>
      <c r="J159">
        <v>1150000</v>
      </c>
    </row>
    <row r="160" spans="1:10" x14ac:dyDescent="0.3">
      <c r="A160">
        <v>159</v>
      </c>
      <c r="B160" s="2">
        <v>45720</v>
      </c>
      <c r="C160" t="s">
        <v>11</v>
      </c>
      <c r="D160" t="s">
        <v>16</v>
      </c>
      <c r="E160" t="s">
        <v>80</v>
      </c>
      <c r="F160" t="s">
        <v>122</v>
      </c>
      <c r="G160">
        <v>10</v>
      </c>
      <c r="H160">
        <v>1024.56</v>
      </c>
      <c r="I160">
        <v>18453.080000000002</v>
      </c>
      <c r="J160">
        <v>510000</v>
      </c>
    </row>
    <row r="161" spans="1:10" x14ac:dyDescent="0.3">
      <c r="A161">
        <v>160</v>
      </c>
      <c r="B161" s="2">
        <v>45724</v>
      </c>
      <c r="C161" t="s">
        <v>11</v>
      </c>
      <c r="D161" t="s">
        <v>16</v>
      </c>
      <c r="E161" t="s">
        <v>84</v>
      </c>
      <c r="F161" t="s">
        <v>122</v>
      </c>
      <c r="G161">
        <v>7</v>
      </c>
      <c r="H161">
        <v>920.88</v>
      </c>
      <c r="I161">
        <v>11610.01</v>
      </c>
      <c r="J161">
        <v>1310000</v>
      </c>
    </row>
    <row r="162" spans="1:10" x14ac:dyDescent="0.3">
      <c r="A162">
        <v>161</v>
      </c>
      <c r="B162" s="2">
        <v>45720</v>
      </c>
      <c r="C162" t="s">
        <v>15</v>
      </c>
      <c r="D162" t="s">
        <v>16</v>
      </c>
      <c r="E162" t="s">
        <v>57</v>
      </c>
      <c r="F162" t="s">
        <v>122</v>
      </c>
      <c r="G162">
        <v>4</v>
      </c>
      <c r="H162">
        <v>1269.67</v>
      </c>
      <c r="I162">
        <v>9147.08</v>
      </c>
      <c r="J162">
        <v>520000</v>
      </c>
    </row>
    <row r="163" spans="1:10" x14ac:dyDescent="0.3">
      <c r="A163">
        <v>162</v>
      </c>
      <c r="B163" s="2">
        <v>45745</v>
      </c>
      <c r="C163" t="s">
        <v>14</v>
      </c>
      <c r="D163" t="s">
        <v>16</v>
      </c>
      <c r="E163" t="s">
        <v>72</v>
      </c>
      <c r="F163" t="s">
        <v>122</v>
      </c>
      <c r="G163">
        <v>9</v>
      </c>
      <c r="H163">
        <v>1371.57</v>
      </c>
      <c r="I163">
        <v>22232.69</v>
      </c>
      <c r="J163">
        <v>920000</v>
      </c>
    </row>
    <row r="164" spans="1:10" x14ac:dyDescent="0.3">
      <c r="A164">
        <v>163</v>
      </c>
      <c r="B164" s="2">
        <v>45730</v>
      </c>
      <c r="C164" t="s">
        <v>14</v>
      </c>
      <c r="D164" t="s">
        <v>17</v>
      </c>
      <c r="E164" t="s">
        <v>54</v>
      </c>
      <c r="F164" t="s">
        <v>121</v>
      </c>
      <c r="G164">
        <v>8</v>
      </c>
      <c r="H164">
        <v>1049.51</v>
      </c>
      <c r="I164">
        <v>15121.96</v>
      </c>
      <c r="J164">
        <v>610000</v>
      </c>
    </row>
    <row r="165" spans="1:10" x14ac:dyDescent="0.3">
      <c r="A165">
        <v>164</v>
      </c>
      <c r="B165" s="2">
        <v>45736</v>
      </c>
      <c r="C165" t="s">
        <v>10</v>
      </c>
      <c r="D165" t="s">
        <v>20</v>
      </c>
      <c r="E165" t="s">
        <v>47</v>
      </c>
      <c r="F165" t="s">
        <v>122</v>
      </c>
      <c r="G165">
        <v>8</v>
      </c>
      <c r="H165">
        <v>743.45</v>
      </c>
      <c r="I165">
        <v>10712.07</v>
      </c>
      <c r="J165">
        <v>740000</v>
      </c>
    </row>
    <row r="166" spans="1:10" x14ac:dyDescent="0.3">
      <c r="A166">
        <v>165</v>
      </c>
      <c r="B166" s="2">
        <v>45747</v>
      </c>
      <c r="C166" t="s">
        <v>15</v>
      </c>
      <c r="D166" t="s">
        <v>19</v>
      </c>
      <c r="E166" t="s">
        <v>22</v>
      </c>
      <c r="F166" t="s">
        <v>122</v>
      </c>
      <c r="G166">
        <v>6</v>
      </c>
      <c r="H166">
        <v>1526.68</v>
      </c>
      <c r="I166">
        <v>16497.98</v>
      </c>
      <c r="J166">
        <v>560000</v>
      </c>
    </row>
    <row r="167" spans="1:10" x14ac:dyDescent="0.3">
      <c r="A167">
        <v>166</v>
      </c>
      <c r="B167" s="2">
        <v>45718</v>
      </c>
      <c r="C167" t="s">
        <v>10</v>
      </c>
      <c r="D167" t="s">
        <v>16</v>
      </c>
      <c r="E167" t="s">
        <v>48</v>
      </c>
      <c r="F167" t="s">
        <v>122</v>
      </c>
      <c r="G167">
        <v>2</v>
      </c>
      <c r="H167">
        <v>864.84</v>
      </c>
      <c r="I167">
        <v>3115.28</v>
      </c>
      <c r="J167">
        <v>1460000</v>
      </c>
    </row>
    <row r="168" spans="1:10" x14ac:dyDescent="0.3">
      <c r="A168">
        <v>167</v>
      </c>
      <c r="B168" s="2">
        <v>45738</v>
      </c>
      <c r="C168" t="s">
        <v>15</v>
      </c>
      <c r="D168" t="s">
        <v>17</v>
      </c>
      <c r="E168" t="s">
        <v>82</v>
      </c>
      <c r="F168" t="s">
        <v>121</v>
      </c>
      <c r="G168">
        <v>4</v>
      </c>
      <c r="H168">
        <v>1672.08</v>
      </c>
      <c r="I168">
        <v>12046.16</v>
      </c>
      <c r="J168">
        <v>1070000</v>
      </c>
    </row>
    <row r="169" spans="1:10" x14ac:dyDescent="0.3">
      <c r="A169">
        <v>168</v>
      </c>
      <c r="B169" s="2">
        <v>45721</v>
      </c>
      <c r="C169" t="s">
        <v>12</v>
      </c>
      <c r="D169" t="s">
        <v>17</v>
      </c>
      <c r="E169" t="s">
        <v>35</v>
      </c>
      <c r="F169" t="s">
        <v>122</v>
      </c>
      <c r="G169">
        <v>11</v>
      </c>
      <c r="H169">
        <v>170.72</v>
      </c>
      <c r="I169">
        <v>3382.27</v>
      </c>
      <c r="J169">
        <v>540000</v>
      </c>
    </row>
    <row r="170" spans="1:10" x14ac:dyDescent="0.3">
      <c r="A170">
        <v>169</v>
      </c>
      <c r="B170" s="2">
        <v>45743</v>
      </c>
      <c r="C170" t="s">
        <v>12</v>
      </c>
      <c r="D170" t="s">
        <v>16</v>
      </c>
      <c r="E170" t="s">
        <v>63</v>
      </c>
      <c r="F170" t="s">
        <v>122</v>
      </c>
      <c r="G170">
        <v>13</v>
      </c>
      <c r="H170">
        <v>209.6</v>
      </c>
      <c r="I170">
        <v>4907.57</v>
      </c>
      <c r="J170">
        <v>1260000</v>
      </c>
    </row>
    <row r="171" spans="1:10" x14ac:dyDescent="0.3">
      <c r="A171">
        <v>170</v>
      </c>
      <c r="B171" s="2">
        <v>45744</v>
      </c>
      <c r="C171" t="s">
        <v>15</v>
      </c>
      <c r="D171" t="s">
        <v>20</v>
      </c>
      <c r="E171" t="s">
        <v>99</v>
      </c>
      <c r="F171" t="s">
        <v>122</v>
      </c>
      <c r="G171">
        <v>1</v>
      </c>
      <c r="H171">
        <v>1265.96</v>
      </c>
      <c r="I171">
        <v>2280.09</v>
      </c>
      <c r="J171">
        <v>1010000</v>
      </c>
    </row>
    <row r="172" spans="1:10" x14ac:dyDescent="0.3">
      <c r="A172">
        <v>171</v>
      </c>
      <c r="B172" s="2">
        <v>45721</v>
      </c>
      <c r="C172" t="s">
        <v>9</v>
      </c>
      <c r="D172" t="s">
        <v>18</v>
      </c>
      <c r="E172" t="s">
        <v>70</v>
      </c>
      <c r="F172" t="s">
        <v>121</v>
      </c>
      <c r="G172">
        <v>13</v>
      </c>
      <c r="H172">
        <v>403.16</v>
      </c>
      <c r="I172">
        <v>9439.57</v>
      </c>
      <c r="J172">
        <v>1270000</v>
      </c>
    </row>
    <row r="173" spans="1:10" x14ac:dyDescent="0.3">
      <c r="A173">
        <v>172</v>
      </c>
      <c r="B173" s="2">
        <v>45718</v>
      </c>
      <c r="C173" t="s">
        <v>15</v>
      </c>
      <c r="D173" t="s">
        <v>17</v>
      </c>
      <c r="E173" t="s">
        <v>95</v>
      </c>
      <c r="F173" t="s">
        <v>122</v>
      </c>
      <c r="G173">
        <v>6</v>
      </c>
      <c r="H173">
        <v>1485.75</v>
      </c>
      <c r="I173">
        <v>16055.67</v>
      </c>
      <c r="J173">
        <v>1000000</v>
      </c>
    </row>
    <row r="174" spans="1:10" x14ac:dyDescent="0.3">
      <c r="A174">
        <v>173</v>
      </c>
      <c r="B174" s="2">
        <v>45733</v>
      </c>
      <c r="C174" t="s">
        <v>14</v>
      </c>
      <c r="D174" t="s">
        <v>16</v>
      </c>
      <c r="E174" t="s">
        <v>49</v>
      </c>
      <c r="F174" t="s">
        <v>122</v>
      </c>
      <c r="G174">
        <v>9</v>
      </c>
      <c r="H174">
        <v>1021.68</v>
      </c>
      <c r="I174">
        <v>16561.09</v>
      </c>
      <c r="J174">
        <v>970000</v>
      </c>
    </row>
    <row r="175" spans="1:10" x14ac:dyDescent="0.3">
      <c r="A175">
        <v>174</v>
      </c>
      <c r="B175" s="2">
        <v>45726</v>
      </c>
      <c r="C175" t="s">
        <v>10</v>
      </c>
      <c r="D175" t="s">
        <v>17</v>
      </c>
      <c r="E175" t="s">
        <v>57</v>
      </c>
      <c r="F175" t="s">
        <v>122</v>
      </c>
      <c r="G175">
        <v>7</v>
      </c>
      <c r="H175">
        <v>869.46</v>
      </c>
      <c r="I175">
        <v>10961.73</v>
      </c>
      <c r="J175">
        <v>520000</v>
      </c>
    </row>
    <row r="176" spans="1:10" x14ac:dyDescent="0.3">
      <c r="A176">
        <v>175</v>
      </c>
      <c r="B176" s="2">
        <v>45738</v>
      </c>
      <c r="C176" t="s">
        <v>9</v>
      </c>
      <c r="D176" t="s">
        <v>18</v>
      </c>
      <c r="E176" t="s">
        <v>32</v>
      </c>
      <c r="F176" t="s">
        <v>121</v>
      </c>
      <c r="G176">
        <v>9</v>
      </c>
      <c r="H176">
        <v>416.16</v>
      </c>
      <c r="I176">
        <v>6745.81</v>
      </c>
      <c r="J176">
        <v>1400000</v>
      </c>
    </row>
    <row r="177" spans="1:10" x14ac:dyDescent="0.3">
      <c r="A177">
        <v>176</v>
      </c>
      <c r="B177" s="2">
        <v>45719</v>
      </c>
      <c r="C177" t="s">
        <v>15</v>
      </c>
      <c r="D177" t="s">
        <v>16</v>
      </c>
      <c r="E177" t="s">
        <v>97</v>
      </c>
      <c r="F177" t="s">
        <v>121</v>
      </c>
      <c r="G177">
        <v>10</v>
      </c>
      <c r="H177">
        <v>1395.11</v>
      </c>
      <c r="I177">
        <v>25126.959999999999</v>
      </c>
      <c r="J177">
        <v>1110000</v>
      </c>
    </row>
    <row r="178" spans="1:10" x14ac:dyDescent="0.3">
      <c r="A178">
        <v>177</v>
      </c>
      <c r="B178" s="2">
        <v>45733</v>
      </c>
      <c r="C178" t="s">
        <v>13</v>
      </c>
      <c r="D178" t="s">
        <v>18</v>
      </c>
      <c r="E178" t="s">
        <v>100</v>
      </c>
      <c r="F178" t="s">
        <v>121</v>
      </c>
      <c r="G178">
        <v>11</v>
      </c>
      <c r="H178">
        <v>440.36</v>
      </c>
      <c r="I178">
        <v>8724.33</v>
      </c>
      <c r="J178">
        <v>1080000</v>
      </c>
    </row>
    <row r="179" spans="1:10" x14ac:dyDescent="0.3">
      <c r="A179">
        <v>178</v>
      </c>
      <c r="B179" s="2">
        <v>45730</v>
      </c>
      <c r="C179" t="s">
        <v>10</v>
      </c>
      <c r="D179" t="s">
        <v>19</v>
      </c>
      <c r="E179" t="s">
        <v>101</v>
      </c>
      <c r="F179" t="s">
        <v>122</v>
      </c>
      <c r="G179">
        <v>2</v>
      </c>
      <c r="H179">
        <v>779.75</v>
      </c>
      <c r="I179">
        <v>2808.77</v>
      </c>
      <c r="J179">
        <v>880000</v>
      </c>
    </row>
    <row r="180" spans="1:10" x14ac:dyDescent="0.3">
      <c r="A180">
        <v>179</v>
      </c>
      <c r="B180" s="2">
        <v>45727</v>
      </c>
      <c r="C180" t="s">
        <v>10</v>
      </c>
      <c r="D180" t="s">
        <v>18</v>
      </c>
      <c r="E180" t="s">
        <v>43</v>
      </c>
      <c r="F180" t="s">
        <v>122</v>
      </c>
      <c r="G180">
        <v>8</v>
      </c>
      <c r="H180">
        <v>837.36</v>
      </c>
      <c r="I180">
        <v>12065.18</v>
      </c>
      <c r="J180">
        <v>710000</v>
      </c>
    </row>
    <row r="181" spans="1:10" x14ac:dyDescent="0.3">
      <c r="A181">
        <v>180</v>
      </c>
      <c r="B181" s="2">
        <v>45719</v>
      </c>
      <c r="C181" t="s">
        <v>9</v>
      </c>
      <c r="D181" t="s">
        <v>19</v>
      </c>
      <c r="E181" t="s">
        <v>22</v>
      </c>
      <c r="F181" t="s">
        <v>121</v>
      </c>
      <c r="G181">
        <v>9</v>
      </c>
      <c r="H181">
        <v>547.76</v>
      </c>
      <c r="I181">
        <v>8879.01</v>
      </c>
      <c r="J181">
        <v>560000</v>
      </c>
    </row>
    <row r="182" spans="1:10" x14ac:dyDescent="0.3">
      <c r="A182">
        <v>181</v>
      </c>
      <c r="B182" s="2">
        <v>45734</v>
      </c>
      <c r="C182" t="s">
        <v>9</v>
      </c>
      <c r="D182" t="s">
        <v>17</v>
      </c>
      <c r="E182" t="s">
        <v>68</v>
      </c>
      <c r="F182" t="s">
        <v>121</v>
      </c>
      <c r="G182">
        <v>16</v>
      </c>
      <c r="H182">
        <v>424.45</v>
      </c>
      <c r="I182">
        <v>12231.45</v>
      </c>
      <c r="J182">
        <v>1030000</v>
      </c>
    </row>
    <row r="183" spans="1:10" x14ac:dyDescent="0.3">
      <c r="A183">
        <v>182</v>
      </c>
      <c r="B183" s="2">
        <v>45744</v>
      </c>
      <c r="C183" t="s">
        <v>11</v>
      </c>
      <c r="D183" t="s">
        <v>20</v>
      </c>
      <c r="E183" t="s">
        <v>24</v>
      </c>
      <c r="F183" t="s">
        <v>122</v>
      </c>
      <c r="G183">
        <v>5</v>
      </c>
      <c r="H183">
        <v>820.58</v>
      </c>
      <c r="I183">
        <v>7389.63</v>
      </c>
      <c r="J183">
        <v>890000</v>
      </c>
    </row>
    <row r="184" spans="1:10" x14ac:dyDescent="0.3">
      <c r="A184">
        <v>183</v>
      </c>
      <c r="B184" s="2">
        <v>45736</v>
      </c>
      <c r="C184" t="s">
        <v>13</v>
      </c>
      <c r="D184" t="s">
        <v>18</v>
      </c>
      <c r="E184" t="s">
        <v>102</v>
      </c>
      <c r="F184" t="s">
        <v>121</v>
      </c>
      <c r="G184">
        <v>12</v>
      </c>
      <c r="H184">
        <v>431.35</v>
      </c>
      <c r="I184">
        <v>9322.7199999999993</v>
      </c>
      <c r="J184">
        <v>1050000</v>
      </c>
    </row>
    <row r="185" spans="1:10" x14ac:dyDescent="0.3">
      <c r="A185">
        <v>184</v>
      </c>
      <c r="B185" s="2">
        <v>45744</v>
      </c>
      <c r="C185" t="s">
        <v>9</v>
      </c>
      <c r="D185" t="s">
        <v>18</v>
      </c>
      <c r="E185" t="s">
        <v>68</v>
      </c>
      <c r="F185" t="s">
        <v>121</v>
      </c>
      <c r="G185">
        <v>12</v>
      </c>
      <c r="H185">
        <v>455.71</v>
      </c>
      <c r="I185">
        <v>9849.2099999999991</v>
      </c>
      <c r="J185">
        <v>1030000</v>
      </c>
    </row>
    <row r="186" spans="1:10" x14ac:dyDescent="0.3">
      <c r="A186">
        <v>185</v>
      </c>
      <c r="B186" s="2">
        <v>45742</v>
      </c>
      <c r="C186" t="s">
        <v>10</v>
      </c>
      <c r="D186" t="s">
        <v>19</v>
      </c>
      <c r="E186" t="s">
        <v>26</v>
      </c>
      <c r="F186" t="s">
        <v>122</v>
      </c>
      <c r="G186">
        <v>9</v>
      </c>
      <c r="H186">
        <v>822.71</v>
      </c>
      <c r="I186">
        <v>13335.85</v>
      </c>
      <c r="J186">
        <v>1470000</v>
      </c>
    </row>
    <row r="187" spans="1:10" x14ac:dyDescent="0.3">
      <c r="A187">
        <v>186</v>
      </c>
      <c r="B187" s="2">
        <v>45717</v>
      </c>
      <c r="C187" t="s">
        <v>14</v>
      </c>
      <c r="D187" t="s">
        <v>20</v>
      </c>
      <c r="E187" t="s">
        <v>40</v>
      </c>
      <c r="F187" t="s">
        <v>121</v>
      </c>
      <c r="G187">
        <v>5</v>
      </c>
      <c r="H187">
        <v>1090.21</v>
      </c>
      <c r="I187">
        <v>9817.74</v>
      </c>
      <c r="J187">
        <v>1320000</v>
      </c>
    </row>
    <row r="188" spans="1:10" x14ac:dyDescent="0.3">
      <c r="A188">
        <v>187</v>
      </c>
      <c r="B188" s="2">
        <v>45746</v>
      </c>
      <c r="C188" t="s">
        <v>13</v>
      </c>
      <c r="D188" t="s">
        <v>18</v>
      </c>
      <c r="E188" t="s">
        <v>103</v>
      </c>
      <c r="F188" t="s">
        <v>121</v>
      </c>
      <c r="G188">
        <v>7</v>
      </c>
      <c r="H188">
        <v>431.47</v>
      </c>
      <c r="I188">
        <v>5439.77</v>
      </c>
      <c r="J188">
        <v>640000</v>
      </c>
    </row>
    <row r="189" spans="1:10" x14ac:dyDescent="0.3">
      <c r="A189">
        <v>188</v>
      </c>
      <c r="B189" s="2">
        <v>45721</v>
      </c>
      <c r="C189" t="s">
        <v>11</v>
      </c>
      <c r="D189" t="s">
        <v>17</v>
      </c>
      <c r="E189" t="s">
        <v>57</v>
      </c>
      <c r="F189" t="s">
        <v>122</v>
      </c>
      <c r="G189">
        <v>7</v>
      </c>
      <c r="H189">
        <v>886.05</v>
      </c>
      <c r="I189">
        <v>11170.89</v>
      </c>
      <c r="J189">
        <v>520000</v>
      </c>
    </row>
    <row r="190" spans="1:10" x14ac:dyDescent="0.3">
      <c r="A190">
        <v>189</v>
      </c>
      <c r="B190" s="2">
        <v>45731</v>
      </c>
      <c r="C190" t="s">
        <v>13</v>
      </c>
      <c r="D190" t="s">
        <v>16</v>
      </c>
      <c r="E190" t="s">
        <v>81</v>
      </c>
      <c r="F190" t="s">
        <v>121</v>
      </c>
      <c r="G190">
        <v>7</v>
      </c>
      <c r="H190">
        <v>488.28</v>
      </c>
      <c r="I190">
        <v>6156</v>
      </c>
      <c r="J190">
        <v>770000</v>
      </c>
    </row>
    <row r="191" spans="1:10" x14ac:dyDescent="0.3">
      <c r="A191">
        <v>190</v>
      </c>
      <c r="B191" s="2">
        <v>45745</v>
      </c>
      <c r="C191" t="s">
        <v>9</v>
      </c>
      <c r="D191" t="s">
        <v>16</v>
      </c>
      <c r="E191" t="s">
        <v>104</v>
      </c>
      <c r="F191" t="s">
        <v>121</v>
      </c>
      <c r="G191">
        <v>19</v>
      </c>
      <c r="H191">
        <v>416.32</v>
      </c>
      <c r="I191">
        <v>14246.64</v>
      </c>
      <c r="J191">
        <v>1240000</v>
      </c>
    </row>
    <row r="192" spans="1:10" x14ac:dyDescent="0.3">
      <c r="A192">
        <v>191</v>
      </c>
      <c r="B192" s="2">
        <v>45738</v>
      </c>
      <c r="C192" t="s">
        <v>10</v>
      </c>
      <c r="D192" t="s">
        <v>18</v>
      </c>
      <c r="E192" t="s">
        <v>105</v>
      </c>
      <c r="F192" t="s">
        <v>121</v>
      </c>
      <c r="G192">
        <v>2</v>
      </c>
      <c r="H192">
        <v>850.99</v>
      </c>
      <c r="I192">
        <v>3065.39</v>
      </c>
      <c r="J192">
        <v>910000</v>
      </c>
    </row>
    <row r="193" spans="1:10" x14ac:dyDescent="0.3">
      <c r="A193">
        <v>192</v>
      </c>
      <c r="B193" s="2">
        <v>45728</v>
      </c>
      <c r="C193" t="s">
        <v>10</v>
      </c>
      <c r="D193" t="s">
        <v>16</v>
      </c>
      <c r="E193" t="s">
        <v>106</v>
      </c>
      <c r="F193" t="s">
        <v>121</v>
      </c>
      <c r="G193">
        <v>5</v>
      </c>
      <c r="H193">
        <v>805.39</v>
      </c>
      <c r="I193">
        <v>7252.83</v>
      </c>
      <c r="J193">
        <v>1160000</v>
      </c>
    </row>
    <row r="194" spans="1:10" x14ac:dyDescent="0.3">
      <c r="A194">
        <v>193</v>
      </c>
      <c r="B194" s="2">
        <v>45718</v>
      </c>
      <c r="C194" t="s">
        <v>15</v>
      </c>
      <c r="D194" t="s">
        <v>18</v>
      </c>
      <c r="E194" t="s">
        <v>82</v>
      </c>
      <c r="F194" t="s">
        <v>121</v>
      </c>
      <c r="G194">
        <v>4</v>
      </c>
      <c r="H194">
        <v>1380.85</v>
      </c>
      <c r="I194">
        <v>9948.0499999999993</v>
      </c>
      <c r="J194">
        <v>1070000</v>
      </c>
    </row>
    <row r="195" spans="1:10" x14ac:dyDescent="0.3">
      <c r="A195">
        <v>194</v>
      </c>
      <c r="B195" s="2">
        <v>45741</v>
      </c>
      <c r="C195" t="s">
        <v>15</v>
      </c>
      <c r="D195" t="s">
        <v>19</v>
      </c>
      <c r="E195" t="s">
        <v>88</v>
      </c>
      <c r="F195" t="s">
        <v>121</v>
      </c>
      <c r="G195">
        <v>7</v>
      </c>
      <c r="H195">
        <v>1498.43</v>
      </c>
      <c r="I195">
        <v>18891.48</v>
      </c>
      <c r="J195">
        <v>750000</v>
      </c>
    </row>
    <row r="196" spans="1:10" x14ac:dyDescent="0.3">
      <c r="A196">
        <v>195</v>
      </c>
      <c r="B196" s="2">
        <v>45722</v>
      </c>
      <c r="C196" t="s">
        <v>15</v>
      </c>
      <c r="D196" t="s">
        <v>18</v>
      </c>
      <c r="E196" t="s">
        <v>86</v>
      </c>
      <c r="F196" t="s">
        <v>121</v>
      </c>
      <c r="G196">
        <v>6</v>
      </c>
      <c r="H196">
        <v>1700.01</v>
      </c>
      <c r="I196">
        <v>18371.060000000001</v>
      </c>
      <c r="J196">
        <v>1180000</v>
      </c>
    </row>
    <row r="197" spans="1:10" x14ac:dyDescent="0.3">
      <c r="A197">
        <v>196</v>
      </c>
      <c r="B197" s="2">
        <v>45719</v>
      </c>
      <c r="C197" t="s">
        <v>10</v>
      </c>
      <c r="D197" t="s">
        <v>19</v>
      </c>
      <c r="E197" t="s">
        <v>57</v>
      </c>
      <c r="F197" t="s">
        <v>121</v>
      </c>
      <c r="G197">
        <v>6</v>
      </c>
      <c r="H197">
        <v>884.23</v>
      </c>
      <c r="I197">
        <v>9555.3799999999992</v>
      </c>
      <c r="J197">
        <v>520000</v>
      </c>
    </row>
    <row r="198" spans="1:10" x14ac:dyDescent="0.3">
      <c r="A198">
        <v>197</v>
      </c>
      <c r="B198" s="2">
        <v>45735</v>
      </c>
      <c r="C198" t="s">
        <v>10</v>
      </c>
      <c r="D198" t="s">
        <v>17</v>
      </c>
      <c r="E198" t="s">
        <v>55</v>
      </c>
      <c r="F198" t="s">
        <v>121</v>
      </c>
      <c r="G198">
        <v>1</v>
      </c>
      <c r="H198">
        <v>723.03</v>
      </c>
      <c r="I198">
        <v>1302.23</v>
      </c>
      <c r="J198">
        <v>1190000</v>
      </c>
    </row>
    <row r="199" spans="1:10" x14ac:dyDescent="0.3">
      <c r="A199">
        <v>198</v>
      </c>
      <c r="B199" s="2">
        <v>45747</v>
      </c>
      <c r="C199" t="s">
        <v>13</v>
      </c>
      <c r="D199" t="s">
        <v>16</v>
      </c>
      <c r="E199" t="s">
        <v>90</v>
      </c>
      <c r="F199" t="s">
        <v>121</v>
      </c>
      <c r="G199">
        <v>16</v>
      </c>
      <c r="H199">
        <v>437.92</v>
      </c>
      <c r="I199">
        <v>12619.62</v>
      </c>
      <c r="J199">
        <v>1440000</v>
      </c>
    </row>
    <row r="200" spans="1:10" x14ac:dyDescent="0.3">
      <c r="A200">
        <v>199</v>
      </c>
      <c r="B200" s="2">
        <v>45719</v>
      </c>
      <c r="C200" t="s">
        <v>10</v>
      </c>
      <c r="D200" t="s">
        <v>19</v>
      </c>
      <c r="E200" t="s">
        <v>45</v>
      </c>
      <c r="F200" t="s">
        <v>121</v>
      </c>
      <c r="G200">
        <v>7</v>
      </c>
      <c r="H200">
        <v>804.79</v>
      </c>
      <c r="I200">
        <v>10146.4</v>
      </c>
      <c r="J200">
        <v>700000</v>
      </c>
    </row>
    <row r="201" spans="1:10" x14ac:dyDescent="0.3">
      <c r="A201">
        <v>200</v>
      </c>
      <c r="B201" s="2">
        <v>45744</v>
      </c>
      <c r="C201" t="s">
        <v>13</v>
      </c>
      <c r="D201" t="s">
        <v>17</v>
      </c>
      <c r="E201" t="s">
        <v>62</v>
      </c>
      <c r="F201" t="s">
        <v>122</v>
      </c>
      <c r="G201">
        <v>8</v>
      </c>
      <c r="H201">
        <v>315.27999999999997</v>
      </c>
      <c r="I201">
        <v>4542.74</v>
      </c>
      <c r="J201">
        <v>680000</v>
      </c>
    </row>
    <row r="202" spans="1:10" x14ac:dyDescent="0.3">
      <c r="A202">
        <v>201</v>
      </c>
      <c r="B202" s="2">
        <v>45733</v>
      </c>
      <c r="C202" t="s">
        <v>14</v>
      </c>
      <c r="D202" t="s">
        <v>16</v>
      </c>
      <c r="E202" t="s">
        <v>63</v>
      </c>
      <c r="F202" t="s">
        <v>121</v>
      </c>
      <c r="G202">
        <v>3</v>
      </c>
      <c r="H202">
        <v>1479.11</v>
      </c>
      <c r="I202">
        <v>7991.96</v>
      </c>
      <c r="J202">
        <v>1260000</v>
      </c>
    </row>
    <row r="203" spans="1:10" x14ac:dyDescent="0.3">
      <c r="A203">
        <v>202</v>
      </c>
      <c r="B203" s="2">
        <v>45724</v>
      </c>
      <c r="C203" t="s">
        <v>9</v>
      </c>
      <c r="D203" t="s">
        <v>16</v>
      </c>
      <c r="E203" t="s">
        <v>27</v>
      </c>
      <c r="F203" t="s">
        <v>122</v>
      </c>
      <c r="G203">
        <v>7</v>
      </c>
      <c r="H203">
        <v>552.04</v>
      </c>
      <c r="I203">
        <v>6959.85</v>
      </c>
      <c r="J203">
        <v>650000</v>
      </c>
    </row>
    <row r="204" spans="1:10" x14ac:dyDescent="0.3">
      <c r="A204">
        <v>203</v>
      </c>
      <c r="B204" s="2">
        <v>45722</v>
      </c>
      <c r="C204" t="s">
        <v>12</v>
      </c>
      <c r="D204" t="s">
        <v>17</v>
      </c>
      <c r="E204" t="s">
        <v>96</v>
      </c>
      <c r="F204" t="s">
        <v>121</v>
      </c>
      <c r="G204">
        <v>15</v>
      </c>
      <c r="H204">
        <v>207.95</v>
      </c>
      <c r="I204">
        <v>5618</v>
      </c>
      <c r="J204">
        <v>930000</v>
      </c>
    </row>
    <row r="205" spans="1:10" x14ac:dyDescent="0.3">
      <c r="A205">
        <v>204</v>
      </c>
      <c r="B205" s="2">
        <v>45744</v>
      </c>
      <c r="C205" t="s">
        <v>11</v>
      </c>
      <c r="D205" t="s">
        <v>18</v>
      </c>
      <c r="E205" t="s">
        <v>105</v>
      </c>
      <c r="F205" t="s">
        <v>121</v>
      </c>
      <c r="G205">
        <v>5</v>
      </c>
      <c r="H205">
        <v>1052.55</v>
      </c>
      <c r="I205">
        <v>9478.6</v>
      </c>
      <c r="J205">
        <v>910000</v>
      </c>
    </row>
    <row r="206" spans="1:10" x14ac:dyDescent="0.3">
      <c r="A206">
        <v>205</v>
      </c>
      <c r="B206" s="2">
        <v>45735</v>
      </c>
      <c r="C206" t="s">
        <v>9</v>
      </c>
      <c r="D206" t="s">
        <v>18</v>
      </c>
      <c r="E206" t="s">
        <v>78</v>
      </c>
      <c r="F206" t="s">
        <v>121</v>
      </c>
      <c r="G206">
        <v>16</v>
      </c>
      <c r="H206">
        <v>407.52</v>
      </c>
      <c r="I206">
        <v>11743.58</v>
      </c>
      <c r="J206">
        <v>550000</v>
      </c>
    </row>
    <row r="207" spans="1:10" x14ac:dyDescent="0.3">
      <c r="A207">
        <v>206</v>
      </c>
      <c r="B207" s="2">
        <v>45743</v>
      </c>
      <c r="C207" t="s">
        <v>13</v>
      </c>
      <c r="D207" t="s">
        <v>16</v>
      </c>
      <c r="E207" t="s">
        <v>60</v>
      </c>
      <c r="F207" t="s">
        <v>122</v>
      </c>
      <c r="G207">
        <v>17</v>
      </c>
      <c r="H207">
        <v>423</v>
      </c>
      <c r="I207">
        <v>12951.52</v>
      </c>
      <c r="J207">
        <v>1350000</v>
      </c>
    </row>
    <row r="208" spans="1:10" x14ac:dyDescent="0.3">
      <c r="A208">
        <v>207</v>
      </c>
      <c r="B208" s="2">
        <v>45731</v>
      </c>
      <c r="C208" t="s">
        <v>14</v>
      </c>
      <c r="D208" t="s">
        <v>17</v>
      </c>
      <c r="E208" t="s">
        <v>91</v>
      </c>
      <c r="F208" t="s">
        <v>122</v>
      </c>
      <c r="G208">
        <v>10</v>
      </c>
      <c r="H208">
        <v>1224.8699999999999</v>
      </c>
      <c r="I208">
        <v>22060.81</v>
      </c>
      <c r="J208">
        <v>1280000</v>
      </c>
    </row>
    <row r="209" spans="1:10" x14ac:dyDescent="0.3">
      <c r="A209">
        <v>208</v>
      </c>
      <c r="B209" s="2">
        <v>45737</v>
      </c>
      <c r="C209" t="s">
        <v>15</v>
      </c>
      <c r="D209" t="s">
        <v>18</v>
      </c>
      <c r="E209" t="s">
        <v>61</v>
      </c>
      <c r="F209" t="s">
        <v>121</v>
      </c>
      <c r="G209">
        <v>2</v>
      </c>
      <c r="H209">
        <v>1237.1199999999999</v>
      </c>
      <c r="I209">
        <v>4456.29</v>
      </c>
      <c r="J209">
        <v>940000</v>
      </c>
    </row>
    <row r="210" spans="1:10" x14ac:dyDescent="0.3">
      <c r="A210">
        <v>209</v>
      </c>
      <c r="B210" s="2">
        <v>45742</v>
      </c>
      <c r="C210" t="s">
        <v>12</v>
      </c>
      <c r="D210" t="s">
        <v>18</v>
      </c>
      <c r="E210" t="s">
        <v>51</v>
      </c>
      <c r="F210" t="s">
        <v>121</v>
      </c>
      <c r="G210">
        <v>12</v>
      </c>
      <c r="H210">
        <v>167.26</v>
      </c>
      <c r="I210">
        <v>3614.97</v>
      </c>
      <c r="J210">
        <v>1200000</v>
      </c>
    </row>
    <row r="211" spans="1:10" x14ac:dyDescent="0.3">
      <c r="A211">
        <v>210</v>
      </c>
      <c r="B211" s="2">
        <v>45739</v>
      </c>
      <c r="C211" t="s">
        <v>10</v>
      </c>
      <c r="D211" t="s">
        <v>20</v>
      </c>
      <c r="E211" t="s">
        <v>95</v>
      </c>
      <c r="F211" t="s">
        <v>122</v>
      </c>
      <c r="G211">
        <v>5</v>
      </c>
      <c r="H211">
        <v>772.78</v>
      </c>
      <c r="I211">
        <v>6959.17</v>
      </c>
      <c r="J211">
        <v>1000000</v>
      </c>
    </row>
    <row r="212" spans="1:10" x14ac:dyDescent="0.3">
      <c r="A212">
        <v>211</v>
      </c>
      <c r="B212" s="2">
        <v>45729</v>
      </c>
      <c r="C212" t="s">
        <v>10</v>
      </c>
      <c r="D212" t="s">
        <v>19</v>
      </c>
      <c r="E212" t="s">
        <v>106</v>
      </c>
      <c r="F212" t="s">
        <v>121</v>
      </c>
      <c r="G212">
        <v>6</v>
      </c>
      <c r="H212">
        <v>826.18</v>
      </c>
      <c r="I212">
        <v>8928.07</v>
      </c>
      <c r="J212">
        <v>1160000</v>
      </c>
    </row>
    <row r="213" spans="1:10" x14ac:dyDescent="0.3">
      <c r="A213">
        <v>212</v>
      </c>
      <c r="B213" s="2">
        <v>45719</v>
      </c>
      <c r="C213" t="s">
        <v>13</v>
      </c>
      <c r="D213" t="s">
        <v>16</v>
      </c>
      <c r="E213" t="s">
        <v>106</v>
      </c>
      <c r="F213" t="s">
        <v>121</v>
      </c>
      <c r="G213">
        <v>9</v>
      </c>
      <c r="H213">
        <v>444.75</v>
      </c>
      <c r="I213">
        <v>7209.25</v>
      </c>
      <c r="J213">
        <v>1160000</v>
      </c>
    </row>
    <row r="214" spans="1:10" x14ac:dyDescent="0.3">
      <c r="A214">
        <v>213</v>
      </c>
      <c r="B214" s="2">
        <v>45727</v>
      </c>
      <c r="C214" t="s">
        <v>9</v>
      </c>
      <c r="D214" t="s">
        <v>17</v>
      </c>
      <c r="E214" t="s">
        <v>74</v>
      </c>
      <c r="F214" t="s">
        <v>121</v>
      </c>
      <c r="G214">
        <v>17</v>
      </c>
      <c r="H214">
        <v>593.54</v>
      </c>
      <c r="I214">
        <v>18173.16</v>
      </c>
      <c r="J214">
        <v>590000</v>
      </c>
    </row>
    <row r="215" spans="1:10" x14ac:dyDescent="0.3">
      <c r="A215">
        <v>214</v>
      </c>
      <c r="B215" s="2">
        <v>45721</v>
      </c>
      <c r="C215" t="s">
        <v>14</v>
      </c>
      <c r="D215" t="s">
        <v>17</v>
      </c>
      <c r="E215" t="s">
        <v>78</v>
      </c>
      <c r="F215" t="s">
        <v>121</v>
      </c>
      <c r="G215">
        <v>6</v>
      </c>
      <c r="H215">
        <v>1321.75</v>
      </c>
      <c r="I215">
        <v>14283.42</v>
      </c>
      <c r="J215">
        <v>550000</v>
      </c>
    </row>
    <row r="216" spans="1:10" x14ac:dyDescent="0.3">
      <c r="A216">
        <v>215</v>
      </c>
      <c r="B216" s="2">
        <v>45743</v>
      </c>
      <c r="C216" t="s">
        <v>15</v>
      </c>
      <c r="D216" t="s">
        <v>17</v>
      </c>
      <c r="E216" t="s">
        <v>40</v>
      </c>
      <c r="F216" t="s">
        <v>122</v>
      </c>
      <c r="G216">
        <v>9</v>
      </c>
      <c r="H216">
        <v>1611.25</v>
      </c>
      <c r="I216">
        <v>26117.82</v>
      </c>
      <c r="J216">
        <v>1320000</v>
      </c>
    </row>
    <row r="217" spans="1:10" x14ac:dyDescent="0.3">
      <c r="A217">
        <v>216</v>
      </c>
      <c r="B217" s="2">
        <v>45719</v>
      </c>
      <c r="C217" t="s">
        <v>11</v>
      </c>
      <c r="D217" t="s">
        <v>17</v>
      </c>
      <c r="E217" t="s">
        <v>107</v>
      </c>
      <c r="F217" t="s">
        <v>121</v>
      </c>
      <c r="G217">
        <v>4</v>
      </c>
      <c r="H217">
        <v>923.55</v>
      </c>
      <c r="I217">
        <v>6653.53</v>
      </c>
      <c r="J217">
        <v>980000</v>
      </c>
    </row>
    <row r="218" spans="1:10" x14ac:dyDescent="0.3">
      <c r="A218">
        <v>217</v>
      </c>
      <c r="B218" s="2">
        <v>45727</v>
      </c>
      <c r="C218" t="s">
        <v>12</v>
      </c>
      <c r="D218" t="s">
        <v>18</v>
      </c>
      <c r="E218" t="s">
        <v>62</v>
      </c>
      <c r="F218" t="s">
        <v>121</v>
      </c>
      <c r="G218">
        <v>8</v>
      </c>
      <c r="H218">
        <v>157.72</v>
      </c>
      <c r="I218">
        <v>2272.52</v>
      </c>
      <c r="J218">
        <v>680000</v>
      </c>
    </row>
    <row r="219" spans="1:10" x14ac:dyDescent="0.3">
      <c r="A219">
        <v>218</v>
      </c>
      <c r="B219" s="2">
        <v>45733</v>
      </c>
      <c r="C219" t="s">
        <v>12</v>
      </c>
      <c r="D219" t="s">
        <v>18</v>
      </c>
      <c r="E219" t="s">
        <v>66</v>
      </c>
      <c r="F219" t="s">
        <v>121</v>
      </c>
      <c r="G219">
        <v>9</v>
      </c>
      <c r="H219">
        <v>216.19</v>
      </c>
      <c r="I219">
        <v>3504.37</v>
      </c>
      <c r="J219">
        <v>1220000</v>
      </c>
    </row>
    <row r="220" spans="1:10" x14ac:dyDescent="0.3">
      <c r="A220">
        <v>219</v>
      </c>
      <c r="B220" s="2">
        <v>45736</v>
      </c>
      <c r="C220" t="s">
        <v>10</v>
      </c>
      <c r="D220" t="s">
        <v>16</v>
      </c>
      <c r="E220" t="s">
        <v>92</v>
      </c>
      <c r="F220" t="s">
        <v>122</v>
      </c>
      <c r="G220">
        <v>3</v>
      </c>
      <c r="H220">
        <v>824.95</v>
      </c>
      <c r="I220">
        <v>4457.3900000000003</v>
      </c>
      <c r="J220">
        <v>630000</v>
      </c>
    </row>
    <row r="221" spans="1:10" x14ac:dyDescent="0.3">
      <c r="A221">
        <v>220</v>
      </c>
      <c r="B221" s="2">
        <v>45740</v>
      </c>
      <c r="C221" t="s">
        <v>10</v>
      </c>
      <c r="D221" t="s">
        <v>16</v>
      </c>
      <c r="E221" t="s">
        <v>98</v>
      </c>
      <c r="F221" t="s">
        <v>122</v>
      </c>
      <c r="G221">
        <v>10</v>
      </c>
      <c r="H221">
        <v>893.92</v>
      </c>
      <c r="I221">
        <v>16100.16</v>
      </c>
      <c r="J221">
        <v>830000</v>
      </c>
    </row>
    <row r="222" spans="1:10" x14ac:dyDescent="0.3">
      <c r="A222">
        <v>221</v>
      </c>
      <c r="B222" s="2">
        <v>45726</v>
      </c>
      <c r="C222" t="s">
        <v>12</v>
      </c>
      <c r="D222" t="s">
        <v>17</v>
      </c>
      <c r="E222" t="s">
        <v>72</v>
      </c>
      <c r="F222" t="s">
        <v>121</v>
      </c>
      <c r="G222">
        <v>20</v>
      </c>
      <c r="H222">
        <v>180.95</v>
      </c>
      <c r="I222">
        <v>6518.09</v>
      </c>
      <c r="J222">
        <v>920000</v>
      </c>
    </row>
    <row r="223" spans="1:10" x14ac:dyDescent="0.3">
      <c r="A223">
        <v>222</v>
      </c>
      <c r="B223" s="2">
        <v>45745</v>
      </c>
      <c r="C223" t="s">
        <v>12</v>
      </c>
      <c r="D223" t="s">
        <v>16</v>
      </c>
      <c r="E223" t="s">
        <v>106</v>
      </c>
      <c r="F223" t="s">
        <v>121</v>
      </c>
      <c r="G223">
        <v>14</v>
      </c>
      <c r="H223">
        <v>194.06</v>
      </c>
      <c r="I223">
        <v>4893.2299999999996</v>
      </c>
      <c r="J223">
        <v>1160000</v>
      </c>
    </row>
    <row r="224" spans="1:10" x14ac:dyDescent="0.3">
      <c r="A224">
        <v>223</v>
      </c>
      <c r="B224" s="2">
        <v>45741</v>
      </c>
      <c r="C224" t="s">
        <v>10</v>
      </c>
      <c r="D224" t="s">
        <v>18</v>
      </c>
      <c r="E224" t="s">
        <v>101</v>
      </c>
      <c r="F224" t="s">
        <v>121</v>
      </c>
      <c r="G224">
        <v>10</v>
      </c>
      <c r="H224">
        <v>739.94</v>
      </c>
      <c r="I224">
        <v>13326.87</v>
      </c>
      <c r="J224">
        <v>880000</v>
      </c>
    </row>
    <row r="225" spans="1:10" x14ac:dyDescent="0.3">
      <c r="A225">
        <v>224</v>
      </c>
      <c r="B225" s="2">
        <v>45721</v>
      </c>
      <c r="C225" t="s">
        <v>12</v>
      </c>
      <c r="D225" t="s">
        <v>16</v>
      </c>
      <c r="E225" t="s">
        <v>39</v>
      </c>
      <c r="F225" t="s">
        <v>122</v>
      </c>
      <c r="G225">
        <v>8</v>
      </c>
      <c r="H225">
        <v>205.45</v>
      </c>
      <c r="I225">
        <v>2960.24</v>
      </c>
      <c r="J225">
        <v>1120000</v>
      </c>
    </row>
    <row r="226" spans="1:10" x14ac:dyDescent="0.3">
      <c r="A226">
        <v>225</v>
      </c>
      <c r="B226" s="2">
        <v>45739</v>
      </c>
      <c r="C226" t="s">
        <v>12</v>
      </c>
      <c r="D226" t="s">
        <v>18</v>
      </c>
      <c r="E226" t="s">
        <v>67</v>
      </c>
      <c r="F226" t="s">
        <v>121</v>
      </c>
      <c r="G226">
        <v>19</v>
      </c>
      <c r="H226">
        <v>166.03</v>
      </c>
      <c r="I226">
        <v>5681.61</v>
      </c>
      <c r="J226">
        <v>580000</v>
      </c>
    </row>
    <row r="227" spans="1:10" x14ac:dyDescent="0.3">
      <c r="A227">
        <v>226</v>
      </c>
      <c r="B227" s="2">
        <v>45745</v>
      </c>
      <c r="C227" t="s">
        <v>14</v>
      </c>
      <c r="D227" t="s">
        <v>16</v>
      </c>
      <c r="E227" t="s">
        <v>108</v>
      </c>
      <c r="F227" t="s">
        <v>122</v>
      </c>
      <c r="G227">
        <v>8</v>
      </c>
      <c r="H227">
        <v>1111.02</v>
      </c>
      <c r="I227">
        <v>16008.23</v>
      </c>
      <c r="J227">
        <v>900000</v>
      </c>
    </row>
    <row r="228" spans="1:10" x14ac:dyDescent="0.3">
      <c r="A228">
        <v>227</v>
      </c>
      <c r="B228" s="2">
        <v>45745</v>
      </c>
      <c r="C228" t="s">
        <v>13</v>
      </c>
      <c r="D228" t="s">
        <v>20</v>
      </c>
      <c r="E228" t="s">
        <v>101</v>
      </c>
      <c r="F228" t="s">
        <v>121</v>
      </c>
      <c r="G228">
        <v>17</v>
      </c>
      <c r="H228">
        <v>374.79</v>
      </c>
      <c r="I228">
        <v>11475.42</v>
      </c>
      <c r="J228">
        <v>880000</v>
      </c>
    </row>
    <row r="229" spans="1:10" x14ac:dyDescent="0.3">
      <c r="A229">
        <v>228</v>
      </c>
      <c r="B229" s="2">
        <v>45719</v>
      </c>
      <c r="C229" t="s">
        <v>13</v>
      </c>
      <c r="D229" t="s">
        <v>16</v>
      </c>
      <c r="E229" t="s">
        <v>109</v>
      </c>
      <c r="F229" t="s">
        <v>121</v>
      </c>
      <c r="G229">
        <v>15</v>
      </c>
      <c r="H229">
        <v>442.94</v>
      </c>
      <c r="I229">
        <v>11966.51</v>
      </c>
      <c r="J229">
        <v>780000</v>
      </c>
    </row>
    <row r="230" spans="1:10" x14ac:dyDescent="0.3">
      <c r="A230">
        <v>229</v>
      </c>
      <c r="B230" s="2">
        <v>45742</v>
      </c>
      <c r="C230" t="s">
        <v>15</v>
      </c>
      <c r="D230" t="s">
        <v>16</v>
      </c>
      <c r="E230" t="s">
        <v>88</v>
      </c>
      <c r="F230" t="s">
        <v>122</v>
      </c>
      <c r="G230">
        <v>3</v>
      </c>
      <c r="H230">
        <v>1617.64</v>
      </c>
      <c r="I230">
        <v>8740.4699999999993</v>
      </c>
      <c r="J230">
        <v>750000</v>
      </c>
    </row>
    <row r="231" spans="1:10" x14ac:dyDescent="0.3">
      <c r="A231">
        <v>230</v>
      </c>
      <c r="B231" s="2">
        <v>45741</v>
      </c>
      <c r="C231" t="s">
        <v>11</v>
      </c>
      <c r="D231" t="s">
        <v>18</v>
      </c>
      <c r="E231" t="s">
        <v>69</v>
      </c>
      <c r="F231" t="s">
        <v>122</v>
      </c>
      <c r="G231">
        <v>4</v>
      </c>
      <c r="H231">
        <v>807.6</v>
      </c>
      <c r="I231">
        <v>5818.19</v>
      </c>
      <c r="J231">
        <v>1090000</v>
      </c>
    </row>
    <row r="232" spans="1:10" x14ac:dyDescent="0.3">
      <c r="A232">
        <v>231</v>
      </c>
      <c r="B232" s="2">
        <v>45743</v>
      </c>
      <c r="C232" t="s">
        <v>15</v>
      </c>
      <c r="D232" t="s">
        <v>18</v>
      </c>
      <c r="E232" t="s">
        <v>30</v>
      </c>
      <c r="F232" t="s">
        <v>121</v>
      </c>
      <c r="G232">
        <v>5</v>
      </c>
      <c r="H232">
        <v>1266.71</v>
      </c>
      <c r="I232">
        <v>11407.19</v>
      </c>
      <c r="J232">
        <v>1210000</v>
      </c>
    </row>
    <row r="233" spans="1:10" x14ac:dyDescent="0.3">
      <c r="A233">
        <v>232</v>
      </c>
      <c r="B233" s="2">
        <v>45724</v>
      </c>
      <c r="C233" t="s">
        <v>13</v>
      </c>
      <c r="D233" t="s">
        <v>16</v>
      </c>
      <c r="E233" t="s">
        <v>45</v>
      </c>
      <c r="F233" t="s">
        <v>122</v>
      </c>
      <c r="G233">
        <v>7</v>
      </c>
      <c r="H233">
        <v>424.56</v>
      </c>
      <c r="I233">
        <v>5352.65</v>
      </c>
      <c r="J233">
        <v>700000</v>
      </c>
    </row>
    <row r="234" spans="1:10" x14ac:dyDescent="0.3">
      <c r="A234">
        <v>233</v>
      </c>
      <c r="B234" s="2">
        <v>45720</v>
      </c>
      <c r="C234" t="s">
        <v>12</v>
      </c>
      <c r="D234" t="s">
        <v>20</v>
      </c>
      <c r="E234" t="s">
        <v>82</v>
      </c>
      <c r="F234" t="s">
        <v>121</v>
      </c>
      <c r="G234">
        <v>12</v>
      </c>
      <c r="H234">
        <v>201.54</v>
      </c>
      <c r="I234">
        <v>4355.8599999999997</v>
      </c>
      <c r="J234">
        <v>1070000</v>
      </c>
    </row>
    <row r="235" spans="1:10" x14ac:dyDescent="0.3">
      <c r="A235">
        <v>234</v>
      </c>
      <c r="B235" s="2">
        <v>45739</v>
      </c>
      <c r="C235" t="s">
        <v>15</v>
      </c>
      <c r="D235" t="s">
        <v>16</v>
      </c>
      <c r="E235" t="s">
        <v>36</v>
      </c>
      <c r="F235" t="s">
        <v>121</v>
      </c>
      <c r="G235">
        <v>3</v>
      </c>
      <c r="H235">
        <v>1542.4</v>
      </c>
      <c r="I235">
        <v>8333.93</v>
      </c>
      <c r="J235">
        <v>500000</v>
      </c>
    </row>
    <row r="236" spans="1:10" x14ac:dyDescent="0.3">
      <c r="A236">
        <v>235</v>
      </c>
      <c r="B236" s="2">
        <v>45738</v>
      </c>
      <c r="C236" t="s">
        <v>11</v>
      </c>
      <c r="D236" t="s">
        <v>16</v>
      </c>
      <c r="E236" t="s">
        <v>26</v>
      </c>
      <c r="F236" t="s">
        <v>121</v>
      </c>
      <c r="G236">
        <v>9</v>
      </c>
      <c r="H236">
        <v>1010.42</v>
      </c>
      <c r="I236">
        <v>16378.57</v>
      </c>
      <c r="J236">
        <v>1470000</v>
      </c>
    </row>
    <row r="237" spans="1:10" x14ac:dyDescent="0.3">
      <c r="A237">
        <v>236</v>
      </c>
      <c r="B237" s="2">
        <v>45742</v>
      </c>
      <c r="C237" t="s">
        <v>14</v>
      </c>
      <c r="D237" t="s">
        <v>17</v>
      </c>
      <c r="E237" t="s">
        <v>76</v>
      </c>
      <c r="F237" t="s">
        <v>121</v>
      </c>
      <c r="G237">
        <v>6</v>
      </c>
      <c r="H237">
        <v>1317.84</v>
      </c>
      <c r="I237">
        <v>14241.16</v>
      </c>
      <c r="J237">
        <v>850000</v>
      </c>
    </row>
    <row r="238" spans="1:10" x14ac:dyDescent="0.3">
      <c r="A238">
        <v>237</v>
      </c>
      <c r="B238" s="2">
        <v>45725</v>
      </c>
      <c r="C238" t="s">
        <v>11</v>
      </c>
      <c r="D238" t="s">
        <v>16</v>
      </c>
      <c r="E238" t="s">
        <v>70</v>
      </c>
      <c r="F238" t="s">
        <v>121</v>
      </c>
      <c r="G238">
        <v>2</v>
      </c>
      <c r="H238">
        <v>1093.18</v>
      </c>
      <c r="I238">
        <v>3937.8</v>
      </c>
      <c r="J238">
        <v>1270000</v>
      </c>
    </row>
    <row r="239" spans="1:10" x14ac:dyDescent="0.3">
      <c r="A239">
        <v>238</v>
      </c>
      <c r="B239" s="2">
        <v>45741</v>
      </c>
      <c r="C239" t="s">
        <v>14</v>
      </c>
      <c r="D239" t="s">
        <v>17</v>
      </c>
      <c r="E239" t="s">
        <v>85</v>
      </c>
      <c r="F239" t="s">
        <v>121</v>
      </c>
      <c r="G239">
        <v>3</v>
      </c>
      <c r="H239">
        <v>1273.01</v>
      </c>
      <c r="I239">
        <v>6878.35</v>
      </c>
      <c r="J239">
        <v>790000</v>
      </c>
    </row>
    <row r="240" spans="1:10" x14ac:dyDescent="0.3">
      <c r="A240">
        <v>239</v>
      </c>
      <c r="B240" s="2">
        <v>45743</v>
      </c>
      <c r="C240" t="s">
        <v>12</v>
      </c>
      <c r="D240" t="s">
        <v>17</v>
      </c>
      <c r="E240" t="s">
        <v>26</v>
      </c>
      <c r="F240" t="s">
        <v>121</v>
      </c>
      <c r="G240">
        <v>9</v>
      </c>
      <c r="H240">
        <v>168.23</v>
      </c>
      <c r="I240">
        <v>2726.95</v>
      </c>
      <c r="J240">
        <v>1470000</v>
      </c>
    </row>
    <row r="241" spans="1:10" x14ac:dyDescent="0.3">
      <c r="A241">
        <v>240</v>
      </c>
      <c r="B241" s="2">
        <v>45719</v>
      </c>
      <c r="C241" t="s">
        <v>11</v>
      </c>
      <c r="D241" t="s">
        <v>19</v>
      </c>
      <c r="E241" t="s">
        <v>96</v>
      </c>
      <c r="F241" t="s">
        <v>121</v>
      </c>
      <c r="G241">
        <v>4</v>
      </c>
      <c r="H241">
        <v>817.52</v>
      </c>
      <c r="I241">
        <v>5889.66</v>
      </c>
      <c r="J241">
        <v>930000</v>
      </c>
    </row>
    <row r="242" spans="1:10" x14ac:dyDescent="0.3">
      <c r="A242">
        <v>241</v>
      </c>
      <c r="B242" s="2">
        <v>45745</v>
      </c>
      <c r="C242" t="s">
        <v>9</v>
      </c>
      <c r="D242" t="s">
        <v>18</v>
      </c>
      <c r="E242" t="s">
        <v>81</v>
      </c>
      <c r="F242" t="s">
        <v>121</v>
      </c>
      <c r="G242">
        <v>20</v>
      </c>
      <c r="H242">
        <v>563.08000000000004</v>
      </c>
      <c r="I242">
        <v>20282.97</v>
      </c>
      <c r="J242">
        <v>770000</v>
      </c>
    </row>
    <row r="243" spans="1:10" x14ac:dyDescent="0.3">
      <c r="A243">
        <v>242</v>
      </c>
      <c r="B243" s="2">
        <v>45725</v>
      </c>
      <c r="C243" t="s">
        <v>9</v>
      </c>
      <c r="D243" t="s">
        <v>19</v>
      </c>
      <c r="E243" t="s">
        <v>27</v>
      </c>
      <c r="F243" t="s">
        <v>121</v>
      </c>
      <c r="G243">
        <v>15</v>
      </c>
      <c r="H243">
        <v>556.16999999999996</v>
      </c>
      <c r="I243">
        <v>15025.55</v>
      </c>
      <c r="J243">
        <v>650000</v>
      </c>
    </row>
    <row r="244" spans="1:10" x14ac:dyDescent="0.3">
      <c r="A244">
        <v>243</v>
      </c>
      <c r="B244" s="2">
        <v>45725</v>
      </c>
      <c r="C244" t="s">
        <v>9</v>
      </c>
      <c r="D244" t="s">
        <v>19</v>
      </c>
      <c r="E244" t="s">
        <v>108</v>
      </c>
      <c r="F244" t="s">
        <v>121</v>
      </c>
      <c r="G244">
        <v>17</v>
      </c>
      <c r="H244">
        <v>487.95</v>
      </c>
      <c r="I244">
        <v>14940.18</v>
      </c>
      <c r="J244">
        <v>900000</v>
      </c>
    </row>
    <row r="245" spans="1:10" x14ac:dyDescent="0.3">
      <c r="A245">
        <v>244</v>
      </c>
      <c r="B245" s="2">
        <v>45727</v>
      </c>
      <c r="C245" t="s">
        <v>15</v>
      </c>
      <c r="D245" t="s">
        <v>18</v>
      </c>
      <c r="E245" t="s">
        <v>49</v>
      </c>
      <c r="F245" t="s">
        <v>122</v>
      </c>
      <c r="G245">
        <v>2</v>
      </c>
      <c r="H245">
        <v>1511.57</v>
      </c>
      <c r="I245">
        <v>5444.9</v>
      </c>
      <c r="J245">
        <v>970000</v>
      </c>
    </row>
    <row r="246" spans="1:10" x14ac:dyDescent="0.3">
      <c r="A246">
        <v>245</v>
      </c>
      <c r="B246" s="2">
        <v>45740</v>
      </c>
      <c r="C246" t="s">
        <v>10</v>
      </c>
      <c r="D246" t="s">
        <v>16</v>
      </c>
      <c r="E246" t="s">
        <v>100</v>
      </c>
      <c r="F246" t="s">
        <v>122</v>
      </c>
      <c r="G246">
        <v>6</v>
      </c>
      <c r="H246">
        <v>809.09</v>
      </c>
      <c r="I246">
        <v>8743.3799999999992</v>
      </c>
      <c r="J246">
        <v>1080000</v>
      </c>
    </row>
    <row r="247" spans="1:10" x14ac:dyDescent="0.3">
      <c r="A247">
        <v>246</v>
      </c>
      <c r="B247" s="2">
        <v>45720</v>
      </c>
      <c r="C247" t="s">
        <v>9</v>
      </c>
      <c r="D247" t="s">
        <v>18</v>
      </c>
      <c r="E247" t="s">
        <v>89</v>
      </c>
      <c r="F247" t="s">
        <v>121</v>
      </c>
      <c r="G247">
        <v>10</v>
      </c>
      <c r="H247">
        <v>543.53</v>
      </c>
      <c r="I247">
        <v>9789.3799999999992</v>
      </c>
      <c r="J247">
        <v>760000</v>
      </c>
    </row>
    <row r="248" spans="1:10" x14ac:dyDescent="0.3">
      <c r="A248">
        <v>247</v>
      </c>
      <c r="B248" s="2">
        <v>45739</v>
      </c>
      <c r="C248" t="s">
        <v>10</v>
      </c>
      <c r="D248" t="s">
        <v>18</v>
      </c>
      <c r="E248" t="s">
        <v>57</v>
      </c>
      <c r="F248" t="s">
        <v>122</v>
      </c>
      <c r="G248">
        <v>7</v>
      </c>
      <c r="H248">
        <v>770.51</v>
      </c>
      <c r="I248">
        <v>9714.2199999999993</v>
      </c>
      <c r="J248">
        <v>520000</v>
      </c>
    </row>
    <row r="249" spans="1:10" x14ac:dyDescent="0.3">
      <c r="A249">
        <v>248</v>
      </c>
      <c r="B249" s="2">
        <v>45725</v>
      </c>
      <c r="C249" t="s">
        <v>11</v>
      </c>
      <c r="D249" t="s">
        <v>20</v>
      </c>
      <c r="E249" t="s">
        <v>90</v>
      </c>
      <c r="F249" t="s">
        <v>121</v>
      </c>
      <c r="G249">
        <v>6</v>
      </c>
      <c r="H249">
        <v>1055.01</v>
      </c>
      <c r="I249">
        <v>11400.9</v>
      </c>
      <c r="J249">
        <v>1440000</v>
      </c>
    </row>
    <row r="250" spans="1:10" x14ac:dyDescent="0.3">
      <c r="A250">
        <v>249</v>
      </c>
      <c r="B250" s="2">
        <v>45733</v>
      </c>
      <c r="C250" t="s">
        <v>12</v>
      </c>
      <c r="D250" t="s">
        <v>17</v>
      </c>
      <c r="E250" t="s">
        <v>54</v>
      </c>
      <c r="F250" t="s">
        <v>121</v>
      </c>
      <c r="G250">
        <v>19</v>
      </c>
      <c r="H250">
        <v>234.87</v>
      </c>
      <c r="I250">
        <v>8037.35</v>
      </c>
      <c r="J250">
        <v>610000</v>
      </c>
    </row>
    <row r="251" spans="1:10" x14ac:dyDescent="0.3">
      <c r="A251">
        <v>250</v>
      </c>
      <c r="B251" s="2">
        <v>45718</v>
      </c>
      <c r="C251" t="s">
        <v>15</v>
      </c>
      <c r="D251" t="s">
        <v>16</v>
      </c>
      <c r="E251" t="s">
        <v>63</v>
      </c>
      <c r="F251" t="s">
        <v>121</v>
      </c>
      <c r="G251">
        <v>10</v>
      </c>
      <c r="H251">
        <v>1429.71</v>
      </c>
      <c r="I251">
        <v>25750.13</v>
      </c>
      <c r="J251">
        <v>1260000</v>
      </c>
    </row>
    <row r="252" spans="1:10" x14ac:dyDescent="0.3">
      <c r="A252">
        <v>251</v>
      </c>
      <c r="B252" s="2">
        <v>45718</v>
      </c>
      <c r="C252" t="s">
        <v>14</v>
      </c>
      <c r="D252" t="s">
        <v>16</v>
      </c>
      <c r="E252" t="s">
        <v>72</v>
      </c>
      <c r="F252" t="s">
        <v>121</v>
      </c>
      <c r="G252">
        <v>2</v>
      </c>
      <c r="H252">
        <v>1221.97</v>
      </c>
      <c r="I252">
        <v>4401.72</v>
      </c>
      <c r="J252">
        <v>920000</v>
      </c>
    </row>
    <row r="253" spans="1:10" x14ac:dyDescent="0.3">
      <c r="A253">
        <v>252</v>
      </c>
      <c r="B253" s="2">
        <v>45735</v>
      </c>
      <c r="C253" t="s">
        <v>15</v>
      </c>
      <c r="D253" t="s">
        <v>18</v>
      </c>
      <c r="E253" t="s">
        <v>110</v>
      </c>
      <c r="F253" t="s">
        <v>122</v>
      </c>
      <c r="G253">
        <v>2</v>
      </c>
      <c r="H253">
        <v>1349.77</v>
      </c>
      <c r="I253">
        <v>4862.07</v>
      </c>
      <c r="J253">
        <v>860000</v>
      </c>
    </row>
    <row r="254" spans="1:10" x14ac:dyDescent="0.3">
      <c r="A254">
        <v>253</v>
      </c>
      <c r="B254" s="2">
        <v>45717</v>
      </c>
      <c r="C254" t="s">
        <v>11</v>
      </c>
      <c r="D254" t="s">
        <v>16</v>
      </c>
      <c r="E254" t="s">
        <v>93</v>
      </c>
      <c r="F254" t="s">
        <v>122</v>
      </c>
      <c r="G254">
        <v>5</v>
      </c>
      <c r="H254">
        <v>847.1</v>
      </c>
      <c r="I254">
        <v>7628.45</v>
      </c>
      <c r="J254">
        <v>990000</v>
      </c>
    </row>
    <row r="255" spans="1:10" x14ac:dyDescent="0.3">
      <c r="A255">
        <v>254</v>
      </c>
      <c r="B255" s="2">
        <v>45739</v>
      </c>
      <c r="C255" t="s">
        <v>10</v>
      </c>
      <c r="D255" t="s">
        <v>16</v>
      </c>
      <c r="E255" t="s">
        <v>69</v>
      </c>
      <c r="F255" t="s">
        <v>122</v>
      </c>
      <c r="G255">
        <v>4</v>
      </c>
      <c r="H255">
        <v>899.73</v>
      </c>
      <c r="I255">
        <v>6481.92</v>
      </c>
      <c r="J255">
        <v>1090000</v>
      </c>
    </row>
    <row r="256" spans="1:10" x14ac:dyDescent="0.3">
      <c r="A256">
        <v>255</v>
      </c>
      <c r="B256" s="2">
        <v>45720</v>
      </c>
      <c r="C256" t="s">
        <v>15</v>
      </c>
      <c r="D256" t="s">
        <v>19</v>
      </c>
      <c r="E256" t="s">
        <v>72</v>
      </c>
      <c r="F256" t="s">
        <v>122</v>
      </c>
      <c r="G256">
        <v>2</v>
      </c>
      <c r="H256">
        <v>1467.07</v>
      </c>
      <c r="I256">
        <v>5284.6</v>
      </c>
      <c r="J256">
        <v>920000</v>
      </c>
    </row>
    <row r="257" spans="1:10" x14ac:dyDescent="0.3">
      <c r="A257">
        <v>256</v>
      </c>
      <c r="B257" s="2">
        <v>45742</v>
      </c>
      <c r="C257" t="s">
        <v>11</v>
      </c>
      <c r="D257" t="s">
        <v>20</v>
      </c>
      <c r="E257" t="s">
        <v>111</v>
      </c>
      <c r="F257" t="s">
        <v>122</v>
      </c>
      <c r="G257">
        <v>9</v>
      </c>
      <c r="H257">
        <v>1083.82</v>
      </c>
      <c r="I257">
        <v>17568.36</v>
      </c>
      <c r="J257">
        <v>1480000</v>
      </c>
    </row>
    <row r="258" spans="1:10" x14ac:dyDescent="0.3">
      <c r="A258">
        <v>257</v>
      </c>
      <c r="B258" s="2">
        <v>45734</v>
      </c>
      <c r="C258" t="s">
        <v>13</v>
      </c>
      <c r="D258" t="s">
        <v>19</v>
      </c>
      <c r="E258" t="s">
        <v>112</v>
      </c>
      <c r="F258" t="s">
        <v>122</v>
      </c>
      <c r="G258">
        <v>10</v>
      </c>
      <c r="H258">
        <v>485.46</v>
      </c>
      <c r="I258">
        <v>8743.49</v>
      </c>
      <c r="J258">
        <v>1340000</v>
      </c>
    </row>
    <row r="259" spans="1:10" x14ac:dyDescent="0.3">
      <c r="A259">
        <v>258</v>
      </c>
      <c r="B259" s="2">
        <v>45742</v>
      </c>
      <c r="C259" t="s">
        <v>13</v>
      </c>
      <c r="D259" t="s">
        <v>18</v>
      </c>
      <c r="E259" t="s">
        <v>67</v>
      </c>
      <c r="F259" t="s">
        <v>121</v>
      </c>
      <c r="G259">
        <v>20</v>
      </c>
      <c r="H259">
        <v>327.78</v>
      </c>
      <c r="I259">
        <v>11807.12</v>
      </c>
      <c r="J259">
        <v>580000</v>
      </c>
    </row>
    <row r="260" spans="1:10" x14ac:dyDescent="0.3">
      <c r="A260">
        <v>259</v>
      </c>
      <c r="B260" s="2">
        <v>45717</v>
      </c>
      <c r="C260" t="s">
        <v>13</v>
      </c>
      <c r="D260" t="s">
        <v>17</v>
      </c>
      <c r="E260" t="s">
        <v>98</v>
      </c>
      <c r="F260" t="s">
        <v>122</v>
      </c>
      <c r="G260">
        <v>7</v>
      </c>
      <c r="H260">
        <v>410.33</v>
      </c>
      <c r="I260">
        <v>5173.24</v>
      </c>
      <c r="J260">
        <v>830000</v>
      </c>
    </row>
    <row r="261" spans="1:10" x14ac:dyDescent="0.3">
      <c r="A261">
        <v>260</v>
      </c>
      <c r="B261" s="2">
        <v>45719</v>
      </c>
      <c r="C261" t="s">
        <v>13</v>
      </c>
      <c r="D261" t="s">
        <v>18</v>
      </c>
      <c r="E261" t="s">
        <v>51</v>
      </c>
      <c r="F261" t="s">
        <v>121</v>
      </c>
      <c r="G261">
        <v>18</v>
      </c>
      <c r="H261">
        <v>382.16</v>
      </c>
      <c r="I261">
        <v>12389.37</v>
      </c>
      <c r="J261">
        <v>1200000</v>
      </c>
    </row>
    <row r="262" spans="1:10" x14ac:dyDescent="0.3">
      <c r="A262">
        <v>261</v>
      </c>
      <c r="B262" s="2">
        <v>45743</v>
      </c>
      <c r="C262" t="s">
        <v>14</v>
      </c>
      <c r="D262" t="s">
        <v>16</v>
      </c>
      <c r="E262" t="s">
        <v>26</v>
      </c>
      <c r="F262" t="s">
        <v>122</v>
      </c>
      <c r="G262">
        <v>9</v>
      </c>
      <c r="H262">
        <v>1224.99</v>
      </c>
      <c r="I262">
        <v>19856.68</v>
      </c>
      <c r="J262">
        <v>1470000</v>
      </c>
    </row>
    <row r="263" spans="1:10" x14ac:dyDescent="0.3">
      <c r="A263">
        <v>262</v>
      </c>
      <c r="B263" s="2">
        <v>45728</v>
      </c>
      <c r="C263" t="s">
        <v>15</v>
      </c>
      <c r="D263" t="s">
        <v>19</v>
      </c>
      <c r="E263" t="s">
        <v>63</v>
      </c>
      <c r="F263" t="s">
        <v>122</v>
      </c>
      <c r="G263">
        <v>3</v>
      </c>
      <c r="H263">
        <v>1309.18</v>
      </c>
      <c r="I263">
        <v>7073.79</v>
      </c>
      <c r="J263">
        <v>1260000</v>
      </c>
    </row>
    <row r="264" spans="1:10" x14ac:dyDescent="0.3">
      <c r="A264">
        <v>263</v>
      </c>
      <c r="B264" s="2">
        <v>45730</v>
      </c>
      <c r="C264" t="s">
        <v>14</v>
      </c>
      <c r="D264" t="s">
        <v>20</v>
      </c>
      <c r="E264" t="s">
        <v>65</v>
      </c>
      <c r="F264" t="s">
        <v>121</v>
      </c>
      <c r="G264">
        <v>3</v>
      </c>
      <c r="H264">
        <v>1076.51</v>
      </c>
      <c r="I264">
        <v>5816.62</v>
      </c>
      <c r="J264">
        <v>530000</v>
      </c>
    </row>
    <row r="265" spans="1:10" x14ac:dyDescent="0.3">
      <c r="A265">
        <v>264</v>
      </c>
      <c r="B265" s="2">
        <v>45722</v>
      </c>
      <c r="C265" t="s">
        <v>13</v>
      </c>
      <c r="D265" t="s">
        <v>20</v>
      </c>
      <c r="E265" t="s">
        <v>62</v>
      </c>
      <c r="F265" t="s">
        <v>122</v>
      </c>
      <c r="G265">
        <v>14</v>
      </c>
      <c r="H265">
        <v>403.78</v>
      </c>
      <c r="I265">
        <v>10181.33</v>
      </c>
      <c r="J265">
        <v>680000</v>
      </c>
    </row>
    <row r="266" spans="1:10" x14ac:dyDescent="0.3">
      <c r="A266">
        <v>265</v>
      </c>
      <c r="B266" s="2">
        <v>45744</v>
      </c>
      <c r="C266" t="s">
        <v>9</v>
      </c>
      <c r="D266" t="s">
        <v>16</v>
      </c>
      <c r="E266" t="s">
        <v>97</v>
      </c>
      <c r="F266" t="s">
        <v>121</v>
      </c>
      <c r="G266">
        <v>14</v>
      </c>
      <c r="H266">
        <v>425.03</v>
      </c>
      <c r="I266">
        <v>10717.15</v>
      </c>
      <c r="J266">
        <v>1110000</v>
      </c>
    </row>
    <row r="267" spans="1:10" x14ac:dyDescent="0.3">
      <c r="A267">
        <v>266</v>
      </c>
      <c r="B267" s="2">
        <v>45736</v>
      </c>
      <c r="C267" t="s">
        <v>14</v>
      </c>
      <c r="D267" t="s">
        <v>16</v>
      </c>
      <c r="E267" t="s">
        <v>39</v>
      </c>
      <c r="F267" t="s">
        <v>121</v>
      </c>
      <c r="G267">
        <v>3</v>
      </c>
      <c r="H267">
        <v>1290.32</v>
      </c>
      <c r="I267">
        <v>6971.88</v>
      </c>
      <c r="J267">
        <v>1120000</v>
      </c>
    </row>
    <row r="268" spans="1:10" x14ac:dyDescent="0.3">
      <c r="A268">
        <v>267</v>
      </c>
      <c r="B268" s="2">
        <v>45738</v>
      </c>
      <c r="C268" t="s">
        <v>14</v>
      </c>
      <c r="D268" t="s">
        <v>17</v>
      </c>
      <c r="E268" t="s">
        <v>100</v>
      </c>
      <c r="F268" t="s">
        <v>122</v>
      </c>
      <c r="G268">
        <v>1</v>
      </c>
      <c r="H268">
        <v>1281.81</v>
      </c>
      <c r="I268">
        <v>2308.63</v>
      </c>
      <c r="J268">
        <v>1080000</v>
      </c>
    </row>
    <row r="269" spans="1:10" x14ac:dyDescent="0.3">
      <c r="A269">
        <v>268</v>
      </c>
      <c r="B269" s="2">
        <v>45719</v>
      </c>
      <c r="C269" t="s">
        <v>9</v>
      </c>
      <c r="D269" t="s">
        <v>20</v>
      </c>
      <c r="E269" t="s">
        <v>31</v>
      </c>
      <c r="F269" t="s">
        <v>121</v>
      </c>
      <c r="G269">
        <v>18</v>
      </c>
      <c r="H269">
        <v>442.16</v>
      </c>
      <c r="I269">
        <v>14334.53</v>
      </c>
      <c r="J269">
        <v>1250000</v>
      </c>
    </row>
    <row r="270" spans="1:10" x14ac:dyDescent="0.3">
      <c r="A270">
        <v>269</v>
      </c>
      <c r="B270" s="2">
        <v>45736</v>
      </c>
      <c r="C270" t="s">
        <v>11</v>
      </c>
      <c r="D270" t="s">
        <v>16</v>
      </c>
      <c r="E270" t="s">
        <v>75</v>
      </c>
      <c r="F270" t="s">
        <v>121</v>
      </c>
      <c r="G270">
        <v>5</v>
      </c>
      <c r="H270">
        <v>1056.76</v>
      </c>
      <c r="I270">
        <v>9516.51</v>
      </c>
      <c r="J270">
        <v>1380000</v>
      </c>
    </row>
    <row r="271" spans="1:10" x14ac:dyDescent="0.3">
      <c r="A271">
        <v>270</v>
      </c>
      <c r="B271" s="2">
        <v>45732</v>
      </c>
      <c r="C271" t="s">
        <v>15</v>
      </c>
      <c r="D271" t="s">
        <v>19</v>
      </c>
      <c r="E271" t="s">
        <v>106</v>
      </c>
      <c r="F271" t="s">
        <v>121</v>
      </c>
      <c r="G271">
        <v>1</v>
      </c>
      <c r="H271">
        <v>1243.78</v>
      </c>
      <c r="I271">
        <v>2240.14</v>
      </c>
      <c r="J271">
        <v>1160000</v>
      </c>
    </row>
    <row r="272" spans="1:10" x14ac:dyDescent="0.3">
      <c r="A272">
        <v>271</v>
      </c>
      <c r="B272" s="2">
        <v>45722</v>
      </c>
      <c r="C272" t="s">
        <v>10</v>
      </c>
      <c r="D272" t="s">
        <v>18</v>
      </c>
      <c r="E272" t="s">
        <v>96</v>
      </c>
      <c r="F272" t="s">
        <v>121</v>
      </c>
      <c r="G272">
        <v>6</v>
      </c>
      <c r="H272">
        <v>728.73</v>
      </c>
      <c r="I272">
        <v>7874.98</v>
      </c>
      <c r="J272">
        <v>930000</v>
      </c>
    </row>
    <row r="273" spans="1:10" x14ac:dyDescent="0.3">
      <c r="A273">
        <v>272</v>
      </c>
      <c r="B273" s="2">
        <v>45740</v>
      </c>
      <c r="C273" t="s">
        <v>12</v>
      </c>
      <c r="D273" t="s">
        <v>18</v>
      </c>
      <c r="E273" t="s">
        <v>110</v>
      </c>
      <c r="F273" t="s">
        <v>122</v>
      </c>
      <c r="G273">
        <v>8</v>
      </c>
      <c r="H273">
        <v>201.5</v>
      </c>
      <c r="I273">
        <v>2903.33</v>
      </c>
      <c r="J273">
        <v>860000</v>
      </c>
    </row>
    <row r="274" spans="1:10" x14ac:dyDescent="0.3">
      <c r="A274">
        <v>273</v>
      </c>
      <c r="B274" s="2">
        <v>45727</v>
      </c>
      <c r="C274" t="s">
        <v>15</v>
      </c>
      <c r="D274" t="s">
        <v>18</v>
      </c>
      <c r="E274" t="s">
        <v>21</v>
      </c>
      <c r="F274" t="s">
        <v>121</v>
      </c>
      <c r="G274">
        <v>5</v>
      </c>
      <c r="H274">
        <v>1258.0899999999999</v>
      </c>
      <c r="I274">
        <v>11329.56</v>
      </c>
      <c r="J274">
        <v>730000</v>
      </c>
    </row>
    <row r="275" spans="1:10" x14ac:dyDescent="0.3">
      <c r="A275">
        <v>274</v>
      </c>
      <c r="B275" s="2">
        <v>45747</v>
      </c>
      <c r="C275" t="s">
        <v>10</v>
      </c>
      <c r="D275" t="s">
        <v>19</v>
      </c>
      <c r="E275" t="s">
        <v>101</v>
      </c>
      <c r="F275" t="s">
        <v>122</v>
      </c>
      <c r="G275">
        <v>6</v>
      </c>
      <c r="H275">
        <v>880.46</v>
      </c>
      <c r="I275">
        <v>9514.64</v>
      </c>
      <c r="J275">
        <v>880000</v>
      </c>
    </row>
    <row r="276" spans="1:10" x14ac:dyDescent="0.3">
      <c r="A276">
        <v>275</v>
      </c>
      <c r="B276" s="2">
        <v>45746</v>
      </c>
      <c r="C276" t="s">
        <v>14</v>
      </c>
      <c r="D276" t="s">
        <v>17</v>
      </c>
      <c r="E276" t="s">
        <v>103</v>
      </c>
      <c r="F276" t="s">
        <v>121</v>
      </c>
      <c r="G276">
        <v>8</v>
      </c>
      <c r="H276">
        <v>1497.98</v>
      </c>
      <c r="I276">
        <v>21583.78</v>
      </c>
      <c r="J276">
        <v>640000</v>
      </c>
    </row>
    <row r="277" spans="1:10" x14ac:dyDescent="0.3">
      <c r="A277">
        <v>276</v>
      </c>
      <c r="B277" s="2">
        <v>45732</v>
      </c>
      <c r="C277" t="s">
        <v>13</v>
      </c>
      <c r="D277" t="s">
        <v>18</v>
      </c>
      <c r="E277" t="s">
        <v>22</v>
      </c>
      <c r="F277" t="s">
        <v>121</v>
      </c>
      <c r="G277">
        <v>12</v>
      </c>
      <c r="H277">
        <v>391.45</v>
      </c>
      <c r="I277">
        <v>8460.36</v>
      </c>
      <c r="J277">
        <v>560000</v>
      </c>
    </row>
    <row r="278" spans="1:10" x14ac:dyDescent="0.3">
      <c r="A278">
        <v>277</v>
      </c>
      <c r="B278" s="2">
        <v>45723</v>
      </c>
      <c r="C278" t="s">
        <v>14</v>
      </c>
      <c r="D278" t="s">
        <v>18</v>
      </c>
      <c r="E278" t="s">
        <v>65</v>
      </c>
      <c r="F278" t="s">
        <v>121</v>
      </c>
      <c r="G278">
        <v>8</v>
      </c>
      <c r="H278">
        <v>1441.17</v>
      </c>
      <c r="I278">
        <v>20765.23</v>
      </c>
      <c r="J278">
        <v>530000</v>
      </c>
    </row>
    <row r="279" spans="1:10" x14ac:dyDescent="0.3">
      <c r="A279">
        <v>278</v>
      </c>
      <c r="B279" s="2">
        <v>45726</v>
      </c>
      <c r="C279" t="s">
        <v>14</v>
      </c>
      <c r="D279" t="s">
        <v>16</v>
      </c>
      <c r="E279" t="s">
        <v>28</v>
      </c>
      <c r="F279" t="s">
        <v>121</v>
      </c>
      <c r="G279">
        <v>6</v>
      </c>
      <c r="H279">
        <v>1132.24</v>
      </c>
      <c r="I279">
        <v>12235.49</v>
      </c>
      <c r="J279">
        <v>570000</v>
      </c>
    </row>
    <row r="280" spans="1:10" x14ac:dyDescent="0.3">
      <c r="A280">
        <v>279</v>
      </c>
      <c r="B280" s="2">
        <v>45741</v>
      </c>
      <c r="C280" t="s">
        <v>10</v>
      </c>
      <c r="D280" t="s">
        <v>18</v>
      </c>
      <c r="E280" t="s">
        <v>113</v>
      </c>
      <c r="F280" t="s">
        <v>121</v>
      </c>
      <c r="G280">
        <v>9</v>
      </c>
      <c r="H280">
        <v>738.93</v>
      </c>
      <c r="I280">
        <v>11977.81</v>
      </c>
      <c r="J280">
        <v>870000</v>
      </c>
    </row>
    <row r="281" spans="1:10" x14ac:dyDescent="0.3">
      <c r="A281">
        <v>280</v>
      </c>
      <c r="B281" s="2">
        <v>45726</v>
      </c>
      <c r="C281" t="s">
        <v>9</v>
      </c>
      <c r="D281" t="s">
        <v>18</v>
      </c>
      <c r="E281" t="s">
        <v>72</v>
      </c>
      <c r="F281" t="s">
        <v>121</v>
      </c>
      <c r="G281">
        <v>8</v>
      </c>
      <c r="H281">
        <v>565.05999999999995</v>
      </c>
      <c r="I281">
        <v>8141.72</v>
      </c>
      <c r="J281">
        <v>920000</v>
      </c>
    </row>
    <row r="282" spans="1:10" x14ac:dyDescent="0.3">
      <c r="A282">
        <v>281</v>
      </c>
      <c r="B282" s="2">
        <v>45721</v>
      </c>
      <c r="C282" t="s">
        <v>9</v>
      </c>
      <c r="D282" t="s">
        <v>18</v>
      </c>
      <c r="E282" t="s">
        <v>91</v>
      </c>
      <c r="F282" t="s">
        <v>121</v>
      </c>
      <c r="G282">
        <v>9</v>
      </c>
      <c r="H282">
        <v>587.79</v>
      </c>
      <c r="I282">
        <v>9527.8799999999992</v>
      </c>
      <c r="J282">
        <v>1280000</v>
      </c>
    </row>
    <row r="283" spans="1:10" x14ac:dyDescent="0.3">
      <c r="A283">
        <v>282</v>
      </c>
      <c r="B283" s="2">
        <v>45723</v>
      </c>
      <c r="C283" t="s">
        <v>14</v>
      </c>
      <c r="D283" t="s">
        <v>18</v>
      </c>
      <c r="E283" t="s">
        <v>49</v>
      </c>
      <c r="F283" t="s">
        <v>121</v>
      </c>
      <c r="G283">
        <v>6</v>
      </c>
      <c r="H283">
        <v>1068.52</v>
      </c>
      <c r="I283">
        <v>11546.9</v>
      </c>
      <c r="J283">
        <v>970000</v>
      </c>
    </row>
    <row r="284" spans="1:10" x14ac:dyDescent="0.3">
      <c r="A284">
        <v>283</v>
      </c>
      <c r="B284" s="2">
        <v>45742</v>
      </c>
      <c r="C284" t="s">
        <v>10</v>
      </c>
      <c r="D284" t="s">
        <v>18</v>
      </c>
      <c r="E284" t="s">
        <v>114</v>
      </c>
      <c r="F284" t="s">
        <v>122</v>
      </c>
      <c r="G284">
        <v>10</v>
      </c>
      <c r="H284">
        <v>727.96</v>
      </c>
      <c r="I284">
        <v>13111.1</v>
      </c>
      <c r="J284">
        <v>600000</v>
      </c>
    </row>
    <row r="285" spans="1:10" x14ac:dyDescent="0.3">
      <c r="A285">
        <v>284</v>
      </c>
      <c r="B285" s="2">
        <v>45727</v>
      </c>
      <c r="C285" t="s">
        <v>15</v>
      </c>
      <c r="D285" t="s">
        <v>18</v>
      </c>
      <c r="E285" t="s">
        <v>69</v>
      </c>
      <c r="F285" t="s">
        <v>122</v>
      </c>
      <c r="G285">
        <v>9</v>
      </c>
      <c r="H285">
        <v>1556.23</v>
      </c>
      <c r="I285">
        <v>25225.97</v>
      </c>
      <c r="J285">
        <v>1090000</v>
      </c>
    </row>
    <row r="286" spans="1:10" x14ac:dyDescent="0.3">
      <c r="A286">
        <v>285</v>
      </c>
      <c r="B286" s="2">
        <v>45743</v>
      </c>
      <c r="C286" t="s">
        <v>14</v>
      </c>
      <c r="D286" t="s">
        <v>18</v>
      </c>
      <c r="E286" t="s">
        <v>55</v>
      </c>
      <c r="F286" t="s">
        <v>121</v>
      </c>
      <c r="G286">
        <v>6</v>
      </c>
      <c r="H286">
        <v>1407.87</v>
      </c>
      <c r="I286">
        <v>15214.07</v>
      </c>
      <c r="J286">
        <v>1190000</v>
      </c>
    </row>
    <row r="287" spans="1:10" x14ac:dyDescent="0.3">
      <c r="A287">
        <v>286</v>
      </c>
      <c r="B287" s="2">
        <v>45727</v>
      </c>
      <c r="C287" t="s">
        <v>11</v>
      </c>
      <c r="D287" t="s">
        <v>16</v>
      </c>
      <c r="E287" t="s">
        <v>101</v>
      </c>
      <c r="F287" t="s">
        <v>121</v>
      </c>
      <c r="G287">
        <v>1</v>
      </c>
      <c r="H287">
        <v>1159.51</v>
      </c>
      <c r="I287">
        <v>2088.36</v>
      </c>
      <c r="J287">
        <v>880000</v>
      </c>
    </row>
    <row r="288" spans="1:10" x14ac:dyDescent="0.3">
      <c r="A288">
        <v>287</v>
      </c>
      <c r="B288" s="2">
        <v>45736</v>
      </c>
      <c r="C288" t="s">
        <v>10</v>
      </c>
      <c r="D288" t="s">
        <v>16</v>
      </c>
      <c r="E288" t="s">
        <v>73</v>
      </c>
      <c r="F288" t="s">
        <v>122</v>
      </c>
      <c r="G288">
        <v>4</v>
      </c>
      <c r="H288">
        <v>815.69</v>
      </c>
      <c r="I288">
        <v>5876.47</v>
      </c>
      <c r="J288">
        <v>1130000</v>
      </c>
    </row>
    <row r="289" spans="1:10" x14ac:dyDescent="0.3">
      <c r="A289">
        <v>288</v>
      </c>
      <c r="B289" s="2">
        <v>45740</v>
      </c>
      <c r="C289" t="s">
        <v>9</v>
      </c>
      <c r="D289" t="s">
        <v>17</v>
      </c>
      <c r="E289" t="s">
        <v>41</v>
      </c>
      <c r="F289" t="s">
        <v>122</v>
      </c>
      <c r="G289">
        <v>17</v>
      </c>
      <c r="H289">
        <v>523.95000000000005</v>
      </c>
      <c r="I289">
        <v>16042.43</v>
      </c>
      <c r="J289">
        <v>620000</v>
      </c>
    </row>
    <row r="290" spans="1:10" x14ac:dyDescent="0.3">
      <c r="A290">
        <v>289</v>
      </c>
      <c r="B290" s="2">
        <v>45721</v>
      </c>
      <c r="C290" t="s">
        <v>12</v>
      </c>
      <c r="D290" t="s">
        <v>17</v>
      </c>
      <c r="E290" t="s">
        <v>57</v>
      </c>
      <c r="F290" t="s">
        <v>122</v>
      </c>
      <c r="G290">
        <v>5</v>
      </c>
      <c r="H290">
        <v>160.99</v>
      </c>
      <c r="I290">
        <v>1449.77</v>
      </c>
      <c r="J290">
        <v>520000</v>
      </c>
    </row>
    <row r="291" spans="1:10" x14ac:dyDescent="0.3">
      <c r="A291">
        <v>290</v>
      </c>
      <c r="B291" s="2">
        <v>45731</v>
      </c>
      <c r="C291" t="s">
        <v>13</v>
      </c>
      <c r="D291" t="s">
        <v>18</v>
      </c>
      <c r="E291" t="s">
        <v>101</v>
      </c>
      <c r="F291" t="s">
        <v>121</v>
      </c>
      <c r="G291">
        <v>20</v>
      </c>
      <c r="H291">
        <v>400.36</v>
      </c>
      <c r="I291">
        <v>14421.56</v>
      </c>
      <c r="J291">
        <v>880000</v>
      </c>
    </row>
    <row r="292" spans="1:10" x14ac:dyDescent="0.3">
      <c r="A292">
        <v>291</v>
      </c>
      <c r="B292" s="2">
        <v>45744</v>
      </c>
      <c r="C292" t="s">
        <v>12</v>
      </c>
      <c r="D292" t="s">
        <v>17</v>
      </c>
      <c r="E292" t="s">
        <v>35</v>
      </c>
      <c r="F292" t="s">
        <v>121</v>
      </c>
      <c r="G292">
        <v>15</v>
      </c>
      <c r="H292">
        <v>170.73</v>
      </c>
      <c r="I292">
        <v>4612.46</v>
      </c>
      <c r="J292">
        <v>540000</v>
      </c>
    </row>
    <row r="293" spans="1:10" x14ac:dyDescent="0.3">
      <c r="A293">
        <v>292</v>
      </c>
      <c r="B293" s="2">
        <v>45738</v>
      </c>
      <c r="C293" t="s">
        <v>10</v>
      </c>
      <c r="D293" t="s">
        <v>18</v>
      </c>
      <c r="E293" t="s">
        <v>81</v>
      </c>
      <c r="F293" t="s">
        <v>121</v>
      </c>
      <c r="G293">
        <v>6</v>
      </c>
      <c r="H293">
        <v>882.42</v>
      </c>
      <c r="I293">
        <v>9535.82</v>
      </c>
      <c r="J293">
        <v>770000</v>
      </c>
    </row>
    <row r="294" spans="1:10" x14ac:dyDescent="0.3">
      <c r="A294">
        <v>293</v>
      </c>
      <c r="B294" s="2">
        <v>45734</v>
      </c>
      <c r="C294" t="s">
        <v>13</v>
      </c>
      <c r="D294" t="s">
        <v>17</v>
      </c>
      <c r="E294" t="s">
        <v>58</v>
      </c>
      <c r="F294" t="s">
        <v>122</v>
      </c>
      <c r="G294">
        <v>13</v>
      </c>
      <c r="H294">
        <v>460.73</v>
      </c>
      <c r="I294">
        <v>10787.51</v>
      </c>
      <c r="J294">
        <v>1360000</v>
      </c>
    </row>
    <row r="295" spans="1:10" x14ac:dyDescent="0.3">
      <c r="A295">
        <v>294</v>
      </c>
      <c r="B295" s="2">
        <v>45736</v>
      </c>
      <c r="C295" t="s">
        <v>10</v>
      </c>
      <c r="D295" t="s">
        <v>16</v>
      </c>
      <c r="E295" t="s">
        <v>45</v>
      </c>
      <c r="F295" t="s">
        <v>121</v>
      </c>
      <c r="G295">
        <v>5</v>
      </c>
      <c r="H295">
        <v>744.97</v>
      </c>
      <c r="I295">
        <v>6708.73</v>
      </c>
      <c r="J295">
        <v>700000</v>
      </c>
    </row>
    <row r="296" spans="1:10" x14ac:dyDescent="0.3">
      <c r="A296">
        <v>295</v>
      </c>
      <c r="B296" s="2">
        <v>45741</v>
      </c>
      <c r="C296" t="s">
        <v>13</v>
      </c>
      <c r="D296" t="s">
        <v>17</v>
      </c>
      <c r="E296" t="s">
        <v>42</v>
      </c>
      <c r="F296" t="s">
        <v>121</v>
      </c>
      <c r="G296">
        <v>13</v>
      </c>
      <c r="H296">
        <v>395.96</v>
      </c>
      <c r="I296">
        <v>9270.99</v>
      </c>
      <c r="J296">
        <v>1170000</v>
      </c>
    </row>
    <row r="297" spans="1:10" x14ac:dyDescent="0.3">
      <c r="A297">
        <v>296</v>
      </c>
      <c r="B297" s="2">
        <v>45726</v>
      </c>
      <c r="C297" t="s">
        <v>9</v>
      </c>
      <c r="D297" t="s">
        <v>17</v>
      </c>
      <c r="E297" t="s">
        <v>23</v>
      </c>
      <c r="F297" t="s">
        <v>122</v>
      </c>
      <c r="G297">
        <v>16</v>
      </c>
      <c r="H297">
        <v>478.91</v>
      </c>
      <c r="I297">
        <v>13800.84</v>
      </c>
      <c r="J297">
        <v>1020000</v>
      </c>
    </row>
    <row r="298" spans="1:10" x14ac:dyDescent="0.3">
      <c r="A298">
        <v>297</v>
      </c>
      <c r="B298" s="2">
        <v>45747</v>
      </c>
      <c r="C298" t="s">
        <v>12</v>
      </c>
      <c r="D298" t="s">
        <v>19</v>
      </c>
      <c r="E298" t="s">
        <v>88</v>
      </c>
      <c r="F298" t="s">
        <v>121</v>
      </c>
      <c r="G298">
        <v>16</v>
      </c>
      <c r="H298">
        <v>221.41</v>
      </c>
      <c r="I298">
        <v>6380.41</v>
      </c>
      <c r="J298">
        <v>750000</v>
      </c>
    </row>
    <row r="299" spans="1:10" x14ac:dyDescent="0.3">
      <c r="A299">
        <v>298</v>
      </c>
      <c r="B299" s="2">
        <v>45746</v>
      </c>
      <c r="C299" t="s">
        <v>10</v>
      </c>
      <c r="D299" t="s">
        <v>17</v>
      </c>
      <c r="E299" t="s">
        <v>34</v>
      </c>
      <c r="F299" t="s">
        <v>121</v>
      </c>
      <c r="G299">
        <v>5</v>
      </c>
      <c r="H299">
        <v>865.59</v>
      </c>
      <c r="I299">
        <v>7794.96</v>
      </c>
      <c r="J299">
        <v>1230000</v>
      </c>
    </row>
    <row r="300" spans="1:10" x14ac:dyDescent="0.3">
      <c r="A300">
        <v>299</v>
      </c>
      <c r="B300" s="2">
        <v>45746</v>
      </c>
      <c r="C300" t="s">
        <v>14</v>
      </c>
      <c r="D300" t="s">
        <v>17</v>
      </c>
      <c r="E300" t="s">
        <v>74</v>
      </c>
      <c r="F300" t="s">
        <v>122</v>
      </c>
      <c r="G300">
        <v>4</v>
      </c>
      <c r="H300">
        <v>1293.42</v>
      </c>
      <c r="I300">
        <v>9318.18</v>
      </c>
      <c r="J300">
        <v>590000</v>
      </c>
    </row>
    <row r="301" spans="1:10" x14ac:dyDescent="0.3">
      <c r="A301">
        <v>300</v>
      </c>
      <c r="B301" s="2">
        <v>45718</v>
      </c>
      <c r="C301" t="s">
        <v>11</v>
      </c>
      <c r="D301" t="s">
        <v>20</v>
      </c>
      <c r="E301" t="s">
        <v>62</v>
      </c>
      <c r="F301" t="s">
        <v>121</v>
      </c>
      <c r="G301">
        <v>6</v>
      </c>
      <c r="H301">
        <v>840.08</v>
      </c>
      <c r="I301">
        <v>9078.2800000000007</v>
      </c>
      <c r="J301">
        <v>680000</v>
      </c>
    </row>
    <row r="302" spans="1:10" x14ac:dyDescent="0.3">
      <c r="A302">
        <v>301</v>
      </c>
      <c r="B302" s="2">
        <v>45739</v>
      </c>
      <c r="C302" t="s">
        <v>10</v>
      </c>
      <c r="D302" t="s">
        <v>16</v>
      </c>
      <c r="E302" t="s">
        <v>31</v>
      </c>
      <c r="F302" t="s">
        <v>121</v>
      </c>
      <c r="G302">
        <v>3</v>
      </c>
      <c r="H302">
        <v>810.07</v>
      </c>
      <c r="I302">
        <v>4376.99</v>
      </c>
      <c r="J302">
        <v>1250000</v>
      </c>
    </row>
    <row r="303" spans="1:10" x14ac:dyDescent="0.3">
      <c r="A303">
        <v>302</v>
      </c>
      <c r="B303" s="2">
        <v>45730</v>
      </c>
      <c r="C303" t="s">
        <v>11</v>
      </c>
      <c r="D303" t="s">
        <v>20</v>
      </c>
      <c r="E303" t="s">
        <v>115</v>
      </c>
      <c r="F303" t="s">
        <v>121</v>
      </c>
      <c r="G303">
        <v>5</v>
      </c>
      <c r="H303">
        <v>879.78</v>
      </c>
      <c r="I303">
        <v>7922.74</v>
      </c>
      <c r="J303">
        <v>1370000</v>
      </c>
    </row>
    <row r="304" spans="1:10" x14ac:dyDescent="0.3">
      <c r="A304">
        <v>303</v>
      </c>
      <c r="B304" s="2">
        <v>45727</v>
      </c>
      <c r="C304" t="s">
        <v>13</v>
      </c>
      <c r="D304" t="s">
        <v>17</v>
      </c>
      <c r="E304" t="s">
        <v>32</v>
      </c>
      <c r="F304" t="s">
        <v>121</v>
      </c>
      <c r="G304">
        <v>6</v>
      </c>
      <c r="H304">
        <v>414.83</v>
      </c>
      <c r="I304">
        <v>4482.84</v>
      </c>
      <c r="J304">
        <v>1400000</v>
      </c>
    </row>
    <row r="305" spans="1:10" x14ac:dyDescent="0.3">
      <c r="A305">
        <v>304</v>
      </c>
      <c r="B305" s="2">
        <v>45746</v>
      </c>
      <c r="C305" t="s">
        <v>15</v>
      </c>
      <c r="D305" t="s">
        <v>18</v>
      </c>
      <c r="E305" t="s">
        <v>40</v>
      </c>
      <c r="F305" t="s">
        <v>122</v>
      </c>
      <c r="G305">
        <v>7</v>
      </c>
      <c r="H305">
        <v>1221.8</v>
      </c>
      <c r="I305">
        <v>15403.86</v>
      </c>
      <c r="J305">
        <v>1320000</v>
      </c>
    </row>
    <row r="306" spans="1:10" x14ac:dyDescent="0.3">
      <c r="A306">
        <v>305</v>
      </c>
      <c r="B306" s="2">
        <v>45742</v>
      </c>
      <c r="C306" t="s">
        <v>10</v>
      </c>
      <c r="D306" t="s">
        <v>16</v>
      </c>
      <c r="E306" t="s">
        <v>34</v>
      </c>
      <c r="F306" t="s">
        <v>122</v>
      </c>
      <c r="G306">
        <v>1</v>
      </c>
      <c r="H306">
        <v>757.89</v>
      </c>
      <c r="I306">
        <v>1365.02</v>
      </c>
      <c r="J306">
        <v>1230000</v>
      </c>
    </row>
    <row r="307" spans="1:10" x14ac:dyDescent="0.3">
      <c r="A307">
        <v>306</v>
      </c>
      <c r="B307" s="2">
        <v>45717</v>
      </c>
      <c r="C307" t="s">
        <v>13</v>
      </c>
      <c r="D307" t="s">
        <v>17</v>
      </c>
      <c r="E307" t="s">
        <v>28</v>
      </c>
      <c r="F307" t="s">
        <v>122</v>
      </c>
      <c r="G307">
        <v>20</v>
      </c>
      <c r="H307">
        <v>356.91</v>
      </c>
      <c r="I307">
        <v>12856.42</v>
      </c>
      <c r="J307">
        <v>570000</v>
      </c>
    </row>
    <row r="308" spans="1:10" x14ac:dyDescent="0.3">
      <c r="A308">
        <v>307</v>
      </c>
      <c r="B308" s="2">
        <v>45745</v>
      </c>
      <c r="C308" t="s">
        <v>15</v>
      </c>
      <c r="D308" t="s">
        <v>19</v>
      </c>
      <c r="E308" t="s">
        <v>61</v>
      </c>
      <c r="F308" t="s">
        <v>121</v>
      </c>
      <c r="G308">
        <v>3</v>
      </c>
      <c r="H308">
        <v>1267.5899999999999</v>
      </c>
      <c r="I308">
        <v>6849.07</v>
      </c>
      <c r="J308">
        <v>940000</v>
      </c>
    </row>
    <row r="309" spans="1:10" x14ac:dyDescent="0.3">
      <c r="A309">
        <v>308</v>
      </c>
      <c r="B309" s="2">
        <v>45740</v>
      </c>
      <c r="C309" t="s">
        <v>10</v>
      </c>
      <c r="D309" t="s">
        <v>17</v>
      </c>
      <c r="E309" t="s">
        <v>51</v>
      </c>
      <c r="F309" t="s">
        <v>121</v>
      </c>
      <c r="G309">
        <v>5</v>
      </c>
      <c r="H309">
        <v>767.42</v>
      </c>
      <c r="I309">
        <v>6910.9</v>
      </c>
      <c r="J309">
        <v>1200000</v>
      </c>
    </row>
    <row r="310" spans="1:10" x14ac:dyDescent="0.3">
      <c r="A310">
        <v>309</v>
      </c>
      <c r="B310" s="2">
        <v>45735</v>
      </c>
      <c r="C310" t="s">
        <v>11</v>
      </c>
      <c r="D310" t="s">
        <v>19</v>
      </c>
      <c r="E310" t="s">
        <v>92</v>
      </c>
      <c r="F310" t="s">
        <v>122</v>
      </c>
      <c r="G310">
        <v>7</v>
      </c>
      <c r="H310">
        <v>1158.82</v>
      </c>
      <c r="I310">
        <v>14609.84</v>
      </c>
      <c r="J310">
        <v>630000</v>
      </c>
    </row>
    <row r="311" spans="1:10" x14ac:dyDescent="0.3">
      <c r="A311">
        <v>310</v>
      </c>
      <c r="B311" s="2">
        <v>45733</v>
      </c>
      <c r="C311" t="s">
        <v>13</v>
      </c>
      <c r="D311" t="s">
        <v>16</v>
      </c>
      <c r="E311" t="s">
        <v>29</v>
      </c>
      <c r="F311" t="s">
        <v>121</v>
      </c>
      <c r="G311">
        <v>15</v>
      </c>
      <c r="H311">
        <v>328.12</v>
      </c>
      <c r="I311">
        <v>8864.52</v>
      </c>
      <c r="J311">
        <v>1150000</v>
      </c>
    </row>
    <row r="312" spans="1:10" x14ac:dyDescent="0.3">
      <c r="A312">
        <v>311</v>
      </c>
      <c r="B312" s="2">
        <v>45746</v>
      </c>
      <c r="C312" t="s">
        <v>15</v>
      </c>
      <c r="D312" t="s">
        <v>16</v>
      </c>
      <c r="E312" t="s">
        <v>76</v>
      </c>
      <c r="F312" t="s">
        <v>121</v>
      </c>
      <c r="G312">
        <v>6</v>
      </c>
      <c r="H312">
        <v>1360.2</v>
      </c>
      <c r="I312">
        <v>14698.92</v>
      </c>
      <c r="J312">
        <v>850000</v>
      </c>
    </row>
    <row r="313" spans="1:10" x14ac:dyDescent="0.3">
      <c r="A313">
        <v>312</v>
      </c>
      <c r="B313" s="2">
        <v>45726</v>
      </c>
      <c r="C313" t="s">
        <v>14</v>
      </c>
      <c r="D313" t="s">
        <v>17</v>
      </c>
      <c r="E313" t="s">
        <v>36</v>
      </c>
      <c r="F313" t="s">
        <v>122</v>
      </c>
      <c r="G313">
        <v>1</v>
      </c>
      <c r="H313">
        <v>1346.38</v>
      </c>
      <c r="I313">
        <v>2424.9299999999998</v>
      </c>
      <c r="J313">
        <v>500000</v>
      </c>
    </row>
    <row r="314" spans="1:10" x14ac:dyDescent="0.3">
      <c r="A314">
        <v>313</v>
      </c>
      <c r="B314" s="2">
        <v>45738</v>
      </c>
      <c r="C314" t="s">
        <v>9</v>
      </c>
      <c r="D314" t="s">
        <v>18</v>
      </c>
      <c r="E314" t="s">
        <v>54</v>
      </c>
      <c r="F314" t="s">
        <v>122</v>
      </c>
      <c r="G314">
        <v>14</v>
      </c>
      <c r="H314">
        <v>584.62</v>
      </c>
      <c r="I314">
        <v>14741.21</v>
      </c>
      <c r="J314">
        <v>610000</v>
      </c>
    </row>
    <row r="315" spans="1:10" x14ac:dyDescent="0.3">
      <c r="A315">
        <v>314</v>
      </c>
      <c r="B315" s="2">
        <v>45739</v>
      </c>
      <c r="C315" t="s">
        <v>9</v>
      </c>
      <c r="D315" t="s">
        <v>17</v>
      </c>
      <c r="E315" t="s">
        <v>52</v>
      </c>
      <c r="F315" t="s">
        <v>121</v>
      </c>
      <c r="G315">
        <v>9</v>
      </c>
      <c r="H315">
        <v>444.17</v>
      </c>
      <c r="I315">
        <v>7199.85</v>
      </c>
      <c r="J315">
        <v>1430000</v>
      </c>
    </row>
    <row r="316" spans="1:10" x14ac:dyDescent="0.3">
      <c r="A316">
        <v>315</v>
      </c>
      <c r="B316" s="2">
        <v>45732</v>
      </c>
      <c r="C316" t="s">
        <v>15</v>
      </c>
      <c r="D316" t="s">
        <v>18</v>
      </c>
      <c r="E316" t="s">
        <v>111</v>
      </c>
      <c r="F316" t="s">
        <v>121</v>
      </c>
      <c r="G316">
        <v>8</v>
      </c>
      <c r="H316">
        <v>1621.16</v>
      </c>
      <c r="I316">
        <v>23358.63</v>
      </c>
      <c r="J316">
        <v>1480000</v>
      </c>
    </row>
    <row r="317" spans="1:10" x14ac:dyDescent="0.3">
      <c r="A317">
        <v>316</v>
      </c>
      <c r="B317" s="2">
        <v>45741</v>
      </c>
      <c r="C317" t="s">
        <v>14</v>
      </c>
      <c r="D317" t="s">
        <v>19</v>
      </c>
      <c r="E317" t="s">
        <v>84</v>
      </c>
      <c r="F317" t="s">
        <v>122</v>
      </c>
      <c r="G317">
        <v>10</v>
      </c>
      <c r="H317">
        <v>1340.17</v>
      </c>
      <c r="I317">
        <v>24137.45</v>
      </c>
      <c r="J317">
        <v>1310000</v>
      </c>
    </row>
    <row r="318" spans="1:10" x14ac:dyDescent="0.3">
      <c r="A318">
        <v>317</v>
      </c>
      <c r="B318" s="2">
        <v>45744</v>
      </c>
      <c r="C318" t="s">
        <v>12</v>
      </c>
      <c r="D318" t="s">
        <v>16</v>
      </c>
      <c r="E318" t="s">
        <v>105</v>
      </c>
      <c r="F318" t="s">
        <v>122</v>
      </c>
      <c r="G318">
        <v>8</v>
      </c>
      <c r="H318">
        <v>157.81</v>
      </c>
      <c r="I318">
        <v>2273.8200000000002</v>
      </c>
      <c r="J318">
        <v>910000</v>
      </c>
    </row>
    <row r="319" spans="1:10" x14ac:dyDescent="0.3">
      <c r="A319">
        <v>318</v>
      </c>
      <c r="B319" s="2">
        <v>45718</v>
      </c>
      <c r="C319" t="s">
        <v>12</v>
      </c>
      <c r="D319" t="s">
        <v>18</v>
      </c>
      <c r="E319" t="s">
        <v>107</v>
      </c>
      <c r="F319" t="s">
        <v>121</v>
      </c>
      <c r="G319">
        <v>15</v>
      </c>
      <c r="H319">
        <v>164.99</v>
      </c>
      <c r="I319">
        <v>4457.3900000000003</v>
      </c>
      <c r="J319">
        <v>980000</v>
      </c>
    </row>
    <row r="320" spans="1:10" x14ac:dyDescent="0.3">
      <c r="A320">
        <v>319</v>
      </c>
      <c r="B320" s="2">
        <v>45744</v>
      </c>
      <c r="C320" t="s">
        <v>14</v>
      </c>
      <c r="D320" t="s">
        <v>18</v>
      </c>
      <c r="E320" t="s">
        <v>106</v>
      </c>
      <c r="F320" t="s">
        <v>122</v>
      </c>
      <c r="G320">
        <v>9</v>
      </c>
      <c r="H320">
        <v>1244.4100000000001</v>
      </c>
      <c r="I320">
        <v>20171.47</v>
      </c>
      <c r="J320">
        <v>1160000</v>
      </c>
    </row>
    <row r="321" spans="1:10" x14ac:dyDescent="0.3">
      <c r="A321">
        <v>320</v>
      </c>
      <c r="B321" s="2">
        <v>45731</v>
      </c>
      <c r="C321" t="s">
        <v>12</v>
      </c>
      <c r="D321" t="s">
        <v>16</v>
      </c>
      <c r="E321" t="s">
        <v>74</v>
      </c>
      <c r="F321" t="s">
        <v>121</v>
      </c>
      <c r="G321">
        <v>19</v>
      </c>
      <c r="H321">
        <v>206.39</v>
      </c>
      <c r="I321">
        <v>7062.75</v>
      </c>
      <c r="J321">
        <v>590000</v>
      </c>
    </row>
    <row r="322" spans="1:10" x14ac:dyDescent="0.3">
      <c r="A322">
        <v>321</v>
      </c>
      <c r="B322" s="2">
        <v>45738</v>
      </c>
      <c r="C322" t="s">
        <v>12</v>
      </c>
      <c r="D322" t="s">
        <v>18</v>
      </c>
      <c r="E322" t="s">
        <v>80</v>
      </c>
      <c r="F322" t="s">
        <v>121</v>
      </c>
      <c r="G322">
        <v>11</v>
      </c>
      <c r="H322">
        <v>150.30000000000001</v>
      </c>
      <c r="I322">
        <v>2977.72</v>
      </c>
      <c r="J322">
        <v>510000</v>
      </c>
    </row>
    <row r="323" spans="1:10" x14ac:dyDescent="0.3">
      <c r="A323">
        <v>322</v>
      </c>
      <c r="B323" s="2">
        <v>45735</v>
      </c>
      <c r="C323" t="s">
        <v>9</v>
      </c>
      <c r="D323" t="s">
        <v>16</v>
      </c>
      <c r="E323" t="s">
        <v>64</v>
      </c>
      <c r="F323" t="s">
        <v>121</v>
      </c>
      <c r="G323">
        <v>7</v>
      </c>
      <c r="H323">
        <v>598.82000000000005</v>
      </c>
      <c r="I323">
        <v>7549.63</v>
      </c>
      <c r="J323">
        <v>810000</v>
      </c>
    </row>
    <row r="324" spans="1:10" x14ac:dyDescent="0.3">
      <c r="A324">
        <v>323</v>
      </c>
      <c r="B324" s="2">
        <v>45746</v>
      </c>
      <c r="C324" t="s">
        <v>10</v>
      </c>
      <c r="D324" t="s">
        <v>16</v>
      </c>
      <c r="E324" t="s">
        <v>113</v>
      </c>
      <c r="F324" t="s">
        <v>122</v>
      </c>
      <c r="G324">
        <v>7</v>
      </c>
      <c r="H324">
        <v>853.17</v>
      </c>
      <c r="I324">
        <v>10756.35</v>
      </c>
      <c r="J324">
        <v>870000</v>
      </c>
    </row>
    <row r="325" spans="1:10" x14ac:dyDescent="0.3">
      <c r="A325">
        <v>324</v>
      </c>
      <c r="B325" s="2">
        <v>45728</v>
      </c>
      <c r="C325" t="s">
        <v>10</v>
      </c>
      <c r="D325" t="s">
        <v>18</v>
      </c>
      <c r="E325" t="s">
        <v>33</v>
      </c>
      <c r="F325" t="s">
        <v>121</v>
      </c>
      <c r="G325">
        <v>9</v>
      </c>
      <c r="H325">
        <v>716.05</v>
      </c>
      <c r="I325">
        <v>11606.93</v>
      </c>
      <c r="J325">
        <v>1410000</v>
      </c>
    </row>
    <row r="326" spans="1:10" x14ac:dyDescent="0.3">
      <c r="A326">
        <v>325</v>
      </c>
      <c r="B326" s="2">
        <v>45721</v>
      </c>
      <c r="C326" t="s">
        <v>11</v>
      </c>
      <c r="D326" t="s">
        <v>19</v>
      </c>
      <c r="E326" t="s">
        <v>67</v>
      </c>
      <c r="F326" t="s">
        <v>122</v>
      </c>
      <c r="G326">
        <v>3</v>
      </c>
      <c r="H326">
        <v>957.22</v>
      </c>
      <c r="I326">
        <v>5172.07</v>
      </c>
      <c r="J326">
        <v>580000</v>
      </c>
    </row>
    <row r="327" spans="1:10" x14ac:dyDescent="0.3">
      <c r="A327">
        <v>326</v>
      </c>
      <c r="B327" s="2">
        <v>45740</v>
      </c>
      <c r="C327" t="s">
        <v>15</v>
      </c>
      <c r="D327" t="s">
        <v>19</v>
      </c>
      <c r="E327" t="s">
        <v>104</v>
      </c>
      <c r="F327" t="s">
        <v>122</v>
      </c>
      <c r="G327">
        <v>9</v>
      </c>
      <c r="H327">
        <v>1477.8</v>
      </c>
      <c r="I327">
        <v>23954.639999999999</v>
      </c>
      <c r="J327">
        <v>1240000</v>
      </c>
    </row>
    <row r="328" spans="1:10" x14ac:dyDescent="0.3">
      <c r="A328">
        <v>327</v>
      </c>
      <c r="B328" s="2">
        <v>45730</v>
      </c>
      <c r="C328" t="s">
        <v>14</v>
      </c>
      <c r="D328" t="s">
        <v>18</v>
      </c>
      <c r="E328" t="s">
        <v>44</v>
      </c>
      <c r="F328" t="s">
        <v>121</v>
      </c>
      <c r="G328">
        <v>4</v>
      </c>
      <c r="H328">
        <v>1077.56</v>
      </c>
      <c r="I328">
        <v>7763.06</v>
      </c>
      <c r="J328">
        <v>690000</v>
      </c>
    </row>
    <row r="329" spans="1:10" x14ac:dyDescent="0.3">
      <c r="A329">
        <v>328</v>
      </c>
      <c r="B329" s="2">
        <v>45746</v>
      </c>
      <c r="C329" t="s">
        <v>11</v>
      </c>
      <c r="D329" t="s">
        <v>19</v>
      </c>
      <c r="E329" t="s">
        <v>57</v>
      </c>
      <c r="F329" t="s">
        <v>122</v>
      </c>
      <c r="G329">
        <v>1</v>
      </c>
      <c r="H329">
        <v>1045.97</v>
      </c>
      <c r="I329">
        <v>1883.87</v>
      </c>
      <c r="J329">
        <v>520000</v>
      </c>
    </row>
    <row r="330" spans="1:10" x14ac:dyDescent="0.3">
      <c r="A330">
        <v>329</v>
      </c>
      <c r="B330" s="2">
        <v>45724</v>
      </c>
      <c r="C330" t="s">
        <v>15</v>
      </c>
      <c r="D330" t="s">
        <v>16</v>
      </c>
      <c r="E330" t="s">
        <v>82</v>
      </c>
      <c r="F330" t="s">
        <v>121</v>
      </c>
      <c r="G330">
        <v>1</v>
      </c>
      <c r="H330">
        <v>1603.21</v>
      </c>
      <c r="I330">
        <v>2887.5</v>
      </c>
      <c r="J330">
        <v>1070000</v>
      </c>
    </row>
    <row r="331" spans="1:10" x14ac:dyDescent="0.3">
      <c r="A331">
        <v>330</v>
      </c>
      <c r="B331" s="2">
        <v>45724</v>
      </c>
      <c r="C331" t="s">
        <v>11</v>
      </c>
      <c r="D331" t="s">
        <v>16</v>
      </c>
      <c r="E331" t="s">
        <v>105</v>
      </c>
      <c r="F331" t="s">
        <v>121</v>
      </c>
      <c r="G331">
        <v>1</v>
      </c>
      <c r="H331">
        <v>1101.75</v>
      </c>
      <c r="I331">
        <v>1984.33</v>
      </c>
      <c r="J331">
        <v>910000</v>
      </c>
    </row>
    <row r="332" spans="1:10" x14ac:dyDescent="0.3">
      <c r="A332">
        <v>331</v>
      </c>
      <c r="B332" s="2">
        <v>45721</v>
      </c>
      <c r="C332" t="s">
        <v>14</v>
      </c>
      <c r="D332" t="s">
        <v>20</v>
      </c>
      <c r="E332" t="s">
        <v>44</v>
      </c>
      <c r="F332" t="s">
        <v>122</v>
      </c>
      <c r="G332">
        <v>10</v>
      </c>
      <c r="H332">
        <v>1288.06</v>
      </c>
      <c r="I332">
        <v>23198.91</v>
      </c>
      <c r="J332">
        <v>690000</v>
      </c>
    </row>
    <row r="333" spans="1:10" x14ac:dyDescent="0.3">
      <c r="A333">
        <v>332</v>
      </c>
      <c r="B333" s="2">
        <v>45736</v>
      </c>
      <c r="C333" t="s">
        <v>12</v>
      </c>
      <c r="D333" t="s">
        <v>17</v>
      </c>
      <c r="E333" t="s">
        <v>109</v>
      </c>
      <c r="F333" t="s">
        <v>121</v>
      </c>
      <c r="G333">
        <v>12</v>
      </c>
      <c r="H333">
        <v>164.33</v>
      </c>
      <c r="I333">
        <v>3551.65</v>
      </c>
      <c r="J333">
        <v>780000</v>
      </c>
    </row>
    <row r="334" spans="1:10" x14ac:dyDescent="0.3">
      <c r="A334">
        <v>333</v>
      </c>
      <c r="B334" s="2">
        <v>45730</v>
      </c>
      <c r="C334" t="s">
        <v>13</v>
      </c>
      <c r="D334" t="s">
        <v>16</v>
      </c>
      <c r="E334" t="s">
        <v>68</v>
      </c>
      <c r="F334" t="s">
        <v>121</v>
      </c>
      <c r="G334">
        <v>10</v>
      </c>
      <c r="H334">
        <v>447.04</v>
      </c>
      <c r="I334">
        <v>8051.52</v>
      </c>
      <c r="J334">
        <v>1030000</v>
      </c>
    </row>
    <row r="335" spans="1:10" x14ac:dyDescent="0.3">
      <c r="A335">
        <v>334</v>
      </c>
      <c r="B335" s="2">
        <v>45737</v>
      </c>
      <c r="C335" t="s">
        <v>11</v>
      </c>
      <c r="D335" t="s">
        <v>18</v>
      </c>
      <c r="E335" t="s">
        <v>49</v>
      </c>
      <c r="F335" t="s">
        <v>122</v>
      </c>
      <c r="G335">
        <v>7</v>
      </c>
      <c r="H335">
        <v>1176.6300000000001</v>
      </c>
      <c r="I335">
        <v>14834.38</v>
      </c>
      <c r="J335">
        <v>970000</v>
      </c>
    </row>
    <row r="336" spans="1:10" x14ac:dyDescent="0.3">
      <c r="A336">
        <v>335</v>
      </c>
      <c r="B336" s="2">
        <v>45742</v>
      </c>
      <c r="C336" t="s">
        <v>14</v>
      </c>
      <c r="D336" t="s">
        <v>18</v>
      </c>
      <c r="E336" t="s">
        <v>101</v>
      </c>
      <c r="F336" t="s">
        <v>121</v>
      </c>
      <c r="G336">
        <v>9</v>
      </c>
      <c r="H336">
        <v>1188.23</v>
      </c>
      <c r="I336">
        <v>19260.810000000001</v>
      </c>
      <c r="J336">
        <v>880000</v>
      </c>
    </row>
    <row r="337" spans="1:10" x14ac:dyDescent="0.3">
      <c r="A337">
        <v>336</v>
      </c>
      <c r="B337" s="2">
        <v>45732</v>
      </c>
      <c r="C337" t="s">
        <v>15</v>
      </c>
      <c r="D337" t="s">
        <v>19</v>
      </c>
      <c r="E337" t="s">
        <v>89</v>
      </c>
      <c r="F337" t="s">
        <v>122</v>
      </c>
      <c r="G337">
        <v>1</v>
      </c>
      <c r="H337">
        <v>1683.47</v>
      </c>
      <c r="I337">
        <v>3032.05</v>
      </c>
      <c r="J337">
        <v>760000</v>
      </c>
    </row>
    <row r="338" spans="1:10" x14ac:dyDescent="0.3">
      <c r="A338">
        <v>337</v>
      </c>
      <c r="B338" s="2">
        <v>45734</v>
      </c>
      <c r="C338" t="s">
        <v>10</v>
      </c>
      <c r="D338" t="s">
        <v>20</v>
      </c>
      <c r="E338" t="s">
        <v>68</v>
      </c>
      <c r="F338" t="s">
        <v>121</v>
      </c>
      <c r="G338">
        <v>4</v>
      </c>
      <c r="H338">
        <v>748.57</v>
      </c>
      <c r="I338">
        <v>5392.92</v>
      </c>
      <c r="J338">
        <v>1030000</v>
      </c>
    </row>
    <row r="339" spans="1:10" x14ac:dyDescent="0.3">
      <c r="A339">
        <v>338</v>
      </c>
      <c r="B339" s="2">
        <v>45727</v>
      </c>
      <c r="C339" t="s">
        <v>11</v>
      </c>
      <c r="D339" t="s">
        <v>16</v>
      </c>
      <c r="E339" t="s">
        <v>72</v>
      </c>
      <c r="F339" t="s">
        <v>121</v>
      </c>
      <c r="G339">
        <v>4</v>
      </c>
      <c r="H339">
        <v>1014.25</v>
      </c>
      <c r="I339">
        <v>7306.96</v>
      </c>
      <c r="J339">
        <v>920000</v>
      </c>
    </row>
    <row r="340" spans="1:10" x14ac:dyDescent="0.3">
      <c r="A340">
        <v>339</v>
      </c>
      <c r="B340" s="2">
        <v>45718</v>
      </c>
      <c r="C340" t="s">
        <v>13</v>
      </c>
      <c r="D340" t="s">
        <v>18</v>
      </c>
      <c r="E340" t="s">
        <v>100</v>
      </c>
      <c r="F340" t="s">
        <v>121</v>
      </c>
      <c r="G340">
        <v>11</v>
      </c>
      <c r="H340">
        <v>314.56</v>
      </c>
      <c r="I340">
        <v>6232</v>
      </c>
      <c r="J340">
        <v>1080000</v>
      </c>
    </row>
    <row r="341" spans="1:10" x14ac:dyDescent="0.3">
      <c r="A341">
        <v>340</v>
      </c>
      <c r="B341" s="2">
        <v>45732</v>
      </c>
      <c r="C341" t="s">
        <v>15</v>
      </c>
      <c r="D341" t="s">
        <v>19</v>
      </c>
      <c r="E341" t="s">
        <v>85</v>
      </c>
      <c r="F341" t="s">
        <v>122</v>
      </c>
      <c r="G341">
        <v>4</v>
      </c>
      <c r="H341">
        <v>1209.2</v>
      </c>
      <c r="I341">
        <v>8711.43</v>
      </c>
      <c r="J341">
        <v>790000</v>
      </c>
    </row>
    <row r="342" spans="1:10" x14ac:dyDescent="0.3">
      <c r="A342">
        <v>341</v>
      </c>
      <c r="B342" s="2">
        <v>45747</v>
      </c>
      <c r="C342" t="s">
        <v>11</v>
      </c>
      <c r="D342" t="s">
        <v>16</v>
      </c>
      <c r="E342" t="s">
        <v>116</v>
      </c>
      <c r="F342" t="s">
        <v>121</v>
      </c>
      <c r="G342">
        <v>10</v>
      </c>
      <c r="H342">
        <v>897.04</v>
      </c>
      <c r="I342">
        <v>16156.35</v>
      </c>
      <c r="J342">
        <v>1490000</v>
      </c>
    </row>
    <row r="343" spans="1:10" x14ac:dyDescent="0.3">
      <c r="A343">
        <v>342</v>
      </c>
      <c r="B343" s="2">
        <v>45739</v>
      </c>
      <c r="C343" t="s">
        <v>15</v>
      </c>
      <c r="D343" t="s">
        <v>18</v>
      </c>
      <c r="E343" t="s">
        <v>45</v>
      </c>
      <c r="F343" t="s">
        <v>121</v>
      </c>
      <c r="G343">
        <v>8</v>
      </c>
      <c r="H343">
        <v>1369.84</v>
      </c>
      <c r="I343">
        <v>19737.46</v>
      </c>
      <c r="J343">
        <v>700000</v>
      </c>
    </row>
    <row r="344" spans="1:10" x14ac:dyDescent="0.3">
      <c r="A344">
        <v>343</v>
      </c>
      <c r="B344" s="2">
        <v>45734</v>
      </c>
      <c r="C344" t="s">
        <v>11</v>
      </c>
      <c r="D344" t="s">
        <v>18</v>
      </c>
      <c r="E344" t="s">
        <v>38</v>
      </c>
      <c r="F344" t="s">
        <v>121</v>
      </c>
      <c r="G344">
        <v>2</v>
      </c>
      <c r="H344">
        <v>998.91</v>
      </c>
      <c r="I344">
        <v>3598.22</v>
      </c>
      <c r="J344">
        <v>720000</v>
      </c>
    </row>
    <row r="345" spans="1:10" x14ac:dyDescent="0.3">
      <c r="A345">
        <v>344</v>
      </c>
      <c r="B345" s="2">
        <v>45742</v>
      </c>
      <c r="C345" t="s">
        <v>11</v>
      </c>
      <c r="D345" t="s">
        <v>18</v>
      </c>
      <c r="E345" t="s">
        <v>94</v>
      </c>
      <c r="F345" t="s">
        <v>122</v>
      </c>
      <c r="G345">
        <v>7</v>
      </c>
      <c r="H345">
        <v>948.28</v>
      </c>
      <c r="I345">
        <v>11955.46</v>
      </c>
      <c r="J345">
        <v>1330000</v>
      </c>
    </row>
    <row r="346" spans="1:10" x14ac:dyDescent="0.3">
      <c r="A346">
        <v>345</v>
      </c>
      <c r="B346" s="2">
        <v>45718</v>
      </c>
      <c r="C346" t="s">
        <v>14</v>
      </c>
      <c r="D346" t="s">
        <v>19</v>
      </c>
      <c r="E346" t="s">
        <v>66</v>
      </c>
      <c r="F346" t="s">
        <v>121</v>
      </c>
      <c r="G346">
        <v>10</v>
      </c>
      <c r="H346">
        <v>1276.6600000000001</v>
      </c>
      <c r="I346">
        <v>22993.59</v>
      </c>
      <c r="J346">
        <v>1220000</v>
      </c>
    </row>
    <row r="347" spans="1:10" x14ac:dyDescent="0.3">
      <c r="A347">
        <v>346</v>
      </c>
      <c r="B347" s="2">
        <v>45735</v>
      </c>
      <c r="C347" t="s">
        <v>11</v>
      </c>
      <c r="D347" t="s">
        <v>18</v>
      </c>
      <c r="E347" t="s">
        <v>54</v>
      </c>
      <c r="F347" t="s">
        <v>121</v>
      </c>
      <c r="G347">
        <v>4</v>
      </c>
      <c r="H347">
        <v>951.94</v>
      </c>
      <c r="I347">
        <v>6858.06</v>
      </c>
      <c r="J347">
        <v>610000</v>
      </c>
    </row>
    <row r="348" spans="1:10" x14ac:dyDescent="0.3">
      <c r="A348">
        <v>347</v>
      </c>
      <c r="B348" s="2">
        <v>45732</v>
      </c>
      <c r="C348" t="s">
        <v>14</v>
      </c>
      <c r="D348" t="s">
        <v>17</v>
      </c>
      <c r="E348" t="s">
        <v>106</v>
      </c>
      <c r="F348" t="s">
        <v>121</v>
      </c>
      <c r="G348">
        <v>8</v>
      </c>
      <c r="H348">
        <v>1410.8</v>
      </c>
      <c r="I348">
        <v>20327.64</v>
      </c>
      <c r="J348">
        <v>1160000</v>
      </c>
    </row>
    <row r="349" spans="1:10" x14ac:dyDescent="0.3">
      <c r="A349">
        <v>348</v>
      </c>
      <c r="B349" s="2">
        <v>45731</v>
      </c>
      <c r="C349" t="s">
        <v>15</v>
      </c>
      <c r="D349" t="s">
        <v>17</v>
      </c>
      <c r="E349" t="s">
        <v>64</v>
      </c>
      <c r="F349" t="s">
        <v>121</v>
      </c>
      <c r="G349">
        <v>3</v>
      </c>
      <c r="H349">
        <v>1527.93</v>
      </c>
      <c r="I349">
        <v>8255.74</v>
      </c>
      <c r="J349">
        <v>810000</v>
      </c>
    </row>
    <row r="350" spans="1:10" x14ac:dyDescent="0.3">
      <c r="A350">
        <v>349</v>
      </c>
      <c r="B350" s="2">
        <v>45746</v>
      </c>
      <c r="C350" t="s">
        <v>14</v>
      </c>
      <c r="D350" t="s">
        <v>20</v>
      </c>
      <c r="E350" t="s">
        <v>83</v>
      </c>
      <c r="F350" t="s">
        <v>121</v>
      </c>
      <c r="G350">
        <v>2</v>
      </c>
      <c r="H350">
        <v>1419.53</v>
      </c>
      <c r="I350">
        <v>5113.3599999999997</v>
      </c>
      <c r="J350">
        <v>1450000</v>
      </c>
    </row>
    <row r="351" spans="1:10" x14ac:dyDescent="0.3">
      <c r="A351">
        <v>350</v>
      </c>
      <c r="B351" s="2">
        <v>45747</v>
      </c>
      <c r="C351" t="s">
        <v>12</v>
      </c>
      <c r="D351" t="s">
        <v>17</v>
      </c>
      <c r="E351" t="s">
        <v>31</v>
      </c>
      <c r="F351" t="s">
        <v>121</v>
      </c>
      <c r="G351">
        <v>12</v>
      </c>
      <c r="H351">
        <v>234.25</v>
      </c>
      <c r="I351">
        <v>5062.82</v>
      </c>
      <c r="J351">
        <v>1250000</v>
      </c>
    </row>
    <row r="352" spans="1:10" x14ac:dyDescent="0.3">
      <c r="A352">
        <v>351</v>
      </c>
      <c r="B352" s="2">
        <v>45719</v>
      </c>
      <c r="C352" t="s">
        <v>11</v>
      </c>
      <c r="D352" t="s">
        <v>16</v>
      </c>
      <c r="E352" t="s">
        <v>79</v>
      </c>
      <c r="F352" t="s">
        <v>121</v>
      </c>
      <c r="G352">
        <v>10</v>
      </c>
      <c r="H352">
        <v>824.18</v>
      </c>
      <c r="I352">
        <v>14844.09</v>
      </c>
      <c r="J352">
        <v>670000</v>
      </c>
    </row>
    <row r="353" spans="1:10" x14ac:dyDescent="0.3">
      <c r="A353">
        <v>352</v>
      </c>
      <c r="B353" s="2">
        <v>45746</v>
      </c>
      <c r="C353" t="s">
        <v>10</v>
      </c>
      <c r="D353" t="s">
        <v>17</v>
      </c>
      <c r="E353" t="s">
        <v>80</v>
      </c>
      <c r="F353" t="s">
        <v>121</v>
      </c>
      <c r="G353">
        <v>1</v>
      </c>
      <c r="H353">
        <v>782.27</v>
      </c>
      <c r="I353">
        <v>1408.93</v>
      </c>
      <c r="J353">
        <v>510000</v>
      </c>
    </row>
    <row r="354" spans="1:10" x14ac:dyDescent="0.3">
      <c r="A354">
        <v>353</v>
      </c>
      <c r="B354" s="2">
        <v>45733</v>
      </c>
      <c r="C354" t="s">
        <v>11</v>
      </c>
      <c r="D354" t="s">
        <v>16</v>
      </c>
      <c r="E354" t="s">
        <v>26</v>
      </c>
      <c r="F354" t="s">
        <v>121</v>
      </c>
      <c r="G354">
        <v>7</v>
      </c>
      <c r="H354">
        <v>1125.26</v>
      </c>
      <c r="I354">
        <v>14186.73</v>
      </c>
      <c r="J354">
        <v>1470000</v>
      </c>
    </row>
    <row r="355" spans="1:10" x14ac:dyDescent="0.3">
      <c r="A355">
        <v>354</v>
      </c>
      <c r="B355" s="2">
        <v>45742</v>
      </c>
      <c r="C355" t="s">
        <v>15</v>
      </c>
      <c r="D355" t="s">
        <v>16</v>
      </c>
      <c r="E355" t="s">
        <v>22</v>
      </c>
      <c r="F355" t="s">
        <v>121</v>
      </c>
      <c r="G355">
        <v>9</v>
      </c>
      <c r="H355">
        <v>1315.16</v>
      </c>
      <c r="I355">
        <v>21318.3</v>
      </c>
      <c r="J355">
        <v>560000</v>
      </c>
    </row>
    <row r="356" spans="1:10" x14ac:dyDescent="0.3">
      <c r="A356">
        <v>355</v>
      </c>
      <c r="B356" s="2">
        <v>45725</v>
      </c>
      <c r="C356" t="s">
        <v>12</v>
      </c>
      <c r="D356" t="s">
        <v>18</v>
      </c>
      <c r="E356" t="s">
        <v>91</v>
      </c>
      <c r="F356" t="s">
        <v>121</v>
      </c>
      <c r="G356">
        <v>19</v>
      </c>
      <c r="H356">
        <v>245.93</v>
      </c>
      <c r="I356">
        <v>8415.82</v>
      </c>
      <c r="J356">
        <v>1280000</v>
      </c>
    </row>
    <row r="357" spans="1:10" x14ac:dyDescent="0.3">
      <c r="A357">
        <v>356</v>
      </c>
      <c r="B357" s="2">
        <v>45735</v>
      </c>
      <c r="C357" t="s">
        <v>15</v>
      </c>
      <c r="D357" t="s">
        <v>20</v>
      </c>
      <c r="E357" t="s">
        <v>62</v>
      </c>
      <c r="F357" t="s">
        <v>122</v>
      </c>
      <c r="G357">
        <v>1</v>
      </c>
      <c r="H357">
        <v>1708.72</v>
      </c>
      <c r="I357">
        <v>3077.53</v>
      </c>
      <c r="J357">
        <v>680000</v>
      </c>
    </row>
    <row r="358" spans="1:10" x14ac:dyDescent="0.3">
      <c r="A358">
        <v>357</v>
      </c>
      <c r="B358" s="2">
        <v>45719</v>
      </c>
      <c r="C358" t="s">
        <v>10</v>
      </c>
      <c r="D358" t="s">
        <v>18</v>
      </c>
      <c r="E358" t="s">
        <v>68</v>
      </c>
      <c r="F358" t="s">
        <v>121</v>
      </c>
      <c r="G358">
        <v>3</v>
      </c>
      <c r="H358">
        <v>701.89</v>
      </c>
      <c r="I358">
        <v>3792.47</v>
      </c>
      <c r="J358">
        <v>1030000</v>
      </c>
    </row>
    <row r="359" spans="1:10" x14ac:dyDescent="0.3">
      <c r="A359">
        <v>358</v>
      </c>
      <c r="B359" s="2">
        <v>45719</v>
      </c>
      <c r="C359" t="s">
        <v>10</v>
      </c>
      <c r="D359" t="s">
        <v>19</v>
      </c>
      <c r="E359" t="s">
        <v>39</v>
      </c>
      <c r="F359" t="s">
        <v>121</v>
      </c>
      <c r="G359">
        <v>2</v>
      </c>
      <c r="H359">
        <v>895.47</v>
      </c>
      <c r="I359">
        <v>3225.62</v>
      </c>
      <c r="J359">
        <v>1120000</v>
      </c>
    </row>
    <row r="360" spans="1:10" x14ac:dyDescent="0.3">
      <c r="A360">
        <v>359</v>
      </c>
      <c r="B360" s="2">
        <v>45745</v>
      </c>
      <c r="C360" t="s">
        <v>14</v>
      </c>
      <c r="D360" t="s">
        <v>20</v>
      </c>
      <c r="E360" t="s">
        <v>44</v>
      </c>
      <c r="F360" t="s">
        <v>122</v>
      </c>
      <c r="G360">
        <v>10</v>
      </c>
      <c r="H360">
        <v>1346.14</v>
      </c>
      <c r="I360">
        <v>24244.97</v>
      </c>
      <c r="J360">
        <v>690000</v>
      </c>
    </row>
    <row r="361" spans="1:10" x14ac:dyDescent="0.3">
      <c r="A361">
        <v>360</v>
      </c>
      <c r="B361" s="2">
        <v>45732</v>
      </c>
      <c r="C361" t="s">
        <v>13</v>
      </c>
      <c r="D361" t="s">
        <v>16</v>
      </c>
      <c r="E361" t="s">
        <v>78</v>
      </c>
      <c r="F361" t="s">
        <v>122</v>
      </c>
      <c r="G361">
        <v>6</v>
      </c>
      <c r="H361">
        <v>479.86</v>
      </c>
      <c r="I361">
        <v>5185.58</v>
      </c>
      <c r="J361">
        <v>550000</v>
      </c>
    </row>
    <row r="362" spans="1:10" x14ac:dyDescent="0.3">
      <c r="A362">
        <v>361</v>
      </c>
      <c r="B362" s="2">
        <v>45722</v>
      </c>
      <c r="C362" t="s">
        <v>12</v>
      </c>
      <c r="D362" t="s">
        <v>18</v>
      </c>
      <c r="E362" t="s">
        <v>83</v>
      </c>
      <c r="F362" t="s">
        <v>121</v>
      </c>
      <c r="G362">
        <v>17</v>
      </c>
      <c r="H362">
        <v>225.23</v>
      </c>
      <c r="I362">
        <v>6896.15</v>
      </c>
      <c r="J362">
        <v>1450000</v>
      </c>
    </row>
    <row r="363" spans="1:10" x14ac:dyDescent="0.3">
      <c r="A363">
        <v>362</v>
      </c>
      <c r="B363" s="2">
        <v>45746</v>
      </c>
      <c r="C363" t="s">
        <v>9</v>
      </c>
      <c r="D363" t="s">
        <v>16</v>
      </c>
      <c r="E363" t="s">
        <v>117</v>
      </c>
      <c r="F363" t="s">
        <v>121</v>
      </c>
      <c r="G363">
        <v>15</v>
      </c>
      <c r="H363">
        <v>569.89</v>
      </c>
      <c r="I363">
        <v>15396.21</v>
      </c>
      <c r="J363">
        <v>1040000</v>
      </c>
    </row>
    <row r="364" spans="1:10" x14ac:dyDescent="0.3">
      <c r="A364">
        <v>363</v>
      </c>
      <c r="B364" s="2">
        <v>45729</v>
      </c>
      <c r="C364" t="s">
        <v>12</v>
      </c>
      <c r="D364" t="s">
        <v>17</v>
      </c>
      <c r="E364" t="s">
        <v>91</v>
      </c>
      <c r="F364" t="s">
        <v>122</v>
      </c>
      <c r="G364">
        <v>16</v>
      </c>
      <c r="H364">
        <v>157.84</v>
      </c>
      <c r="I364">
        <v>4548.5</v>
      </c>
      <c r="J364">
        <v>1280000</v>
      </c>
    </row>
    <row r="365" spans="1:10" x14ac:dyDescent="0.3">
      <c r="A365">
        <v>364</v>
      </c>
      <c r="B365" s="2">
        <v>45718</v>
      </c>
      <c r="C365" t="s">
        <v>9</v>
      </c>
      <c r="D365" t="s">
        <v>18</v>
      </c>
      <c r="E365" t="s">
        <v>94</v>
      </c>
      <c r="F365" t="s">
        <v>121</v>
      </c>
      <c r="G365">
        <v>17</v>
      </c>
      <c r="H365">
        <v>553.79999999999995</v>
      </c>
      <c r="I365">
        <v>16956.39</v>
      </c>
      <c r="J365">
        <v>1330000</v>
      </c>
    </row>
    <row r="366" spans="1:10" x14ac:dyDescent="0.3">
      <c r="A366">
        <v>365</v>
      </c>
      <c r="B366" s="2">
        <v>45741</v>
      </c>
      <c r="C366" t="s">
        <v>13</v>
      </c>
      <c r="D366" t="s">
        <v>16</v>
      </c>
      <c r="E366" t="s">
        <v>21</v>
      </c>
      <c r="F366" t="s">
        <v>122</v>
      </c>
      <c r="G366">
        <v>16</v>
      </c>
      <c r="H366">
        <v>398.12</v>
      </c>
      <c r="I366">
        <v>11472.7</v>
      </c>
      <c r="J366">
        <v>730000</v>
      </c>
    </row>
    <row r="367" spans="1:10" x14ac:dyDescent="0.3">
      <c r="A367">
        <v>366</v>
      </c>
      <c r="B367" s="2">
        <v>45734</v>
      </c>
      <c r="C367" t="s">
        <v>10</v>
      </c>
      <c r="D367" t="s">
        <v>18</v>
      </c>
      <c r="E367" t="s">
        <v>106</v>
      </c>
      <c r="F367" t="s">
        <v>122</v>
      </c>
      <c r="G367">
        <v>10</v>
      </c>
      <c r="H367">
        <v>717.14</v>
      </c>
      <c r="I367">
        <v>12916.22</v>
      </c>
      <c r="J367">
        <v>1160000</v>
      </c>
    </row>
    <row r="368" spans="1:10" x14ac:dyDescent="0.3">
      <c r="A368">
        <v>367</v>
      </c>
      <c r="B368" s="2">
        <v>45726</v>
      </c>
      <c r="C368" t="s">
        <v>12</v>
      </c>
      <c r="D368" t="s">
        <v>16</v>
      </c>
      <c r="E368" t="s">
        <v>78</v>
      </c>
      <c r="F368" t="s">
        <v>121</v>
      </c>
      <c r="G368">
        <v>9</v>
      </c>
      <c r="H368">
        <v>188</v>
      </c>
      <c r="I368">
        <v>3047.42</v>
      </c>
      <c r="J368">
        <v>550000</v>
      </c>
    </row>
    <row r="369" spans="1:10" x14ac:dyDescent="0.3">
      <c r="A369">
        <v>368</v>
      </c>
      <c r="B369" s="2">
        <v>45740</v>
      </c>
      <c r="C369" t="s">
        <v>10</v>
      </c>
      <c r="D369" t="s">
        <v>18</v>
      </c>
      <c r="E369" t="s">
        <v>28</v>
      </c>
      <c r="F369" t="s">
        <v>121</v>
      </c>
      <c r="G369">
        <v>6</v>
      </c>
      <c r="H369">
        <v>761.65</v>
      </c>
      <c r="I369">
        <v>8230.73</v>
      </c>
      <c r="J369">
        <v>570000</v>
      </c>
    </row>
    <row r="370" spans="1:10" x14ac:dyDescent="0.3">
      <c r="A370">
        <v>369</v>
      </c>
      <c r="B370" s="2">
        <v>45741</v>
      </c>
      <c r="C370" t="s">
        <v>13</v>
      </c>
      <c r="D370" t="s">
        <v>16</v>
      </c>
      <c r="E370" t="s">
        <v>22</v>
      </c>
      <c r="F370" t="s">
        <v>121</v>
      </c>
      <c r="G370">
        <v>18</v>
      </c>
      <c r="H370">
        <v>411.4</v>
      </c>
      <c r="I370">
        <v>13337.31</v>
      </c>
      <c r="J370">
        <v>560000</v>
      </c>
    </row>
    <row r="371" spans="1:10" x14ac:dyDescent="0.3">
      <c r="A371">
        <v>370</v>
      </c>
      <c r="B371" s="2">
        <v>45720</v>
      </c>
      <c r="C371" t="s">
        <v>9</v>
      </c>
      <c r="D371" t="s">
        <v>16</v>
      </c>
      <c r="E371" t="s">
        <v>68</v>
      </c>
      <c r="F371" t="s">
        <v>121</v>
      </c>
      <c r="G371">
        <v>17</v>
      </c>
      <c r="H371">
        <v>556.89</v>
      </c>
      <c r="I371">
        <v>17051</v>
      </c>
      <c r="J371">
        <v>1030000</v>
      </c>
    </row>
    <row r="372" spans="1:10" x14ac:dyDescent="0.3">
      <c r="A372">
        <v>371</v>
      </c>
      <c r="B372" s="2">
        <v>45717</v>
      </c>
      <c r="C372" t="s">
        <v>13</v>
      </c>
      <c r="D372" t="s">
        <v>18</v>
      </c>
      <c r="E372" t="s">
        <v>63</v>
      </c>
      <c r="F372" t="s">
        <v>122</v>
      </c>
      <c r="G372">
        <v>12</v>
      </c>
      <c r="H372">
        <v>411.91</v>
      </c>
      <c r="I372">
        <v>8902.56</v>
      </c>
      <c r="J372">
        <v>1260000</v>
      </c>
    </row>
    <row r="373" spans="1:10" x14ac:dyDescent="0.3">
      <c r="A373">
        <v>372</v>
      </c>
      <c r="B373" s="2">
        <v>45735</v>
      </c>
      <c r="C373" t="s">
        <v>14</v>
      </c>
      <c r="D373" t="s">
        <v>16</v>
      </c>
      <c r="E373" t="s">
        <v>118</v>
      </c>
      <c r="F373" t="s">
        <v>121</v>
      </c>
      <c r="G373">
        <v>8</v>
      </c>
      <c r="H373">
        <v>1150.57</v>
      </c>
      <c r="I373">
        <v>16578.09</v>
      </c>
      <c r="J373">
        <v>840000</v>
      </c>
    </row>
    <row r="374" spans="1:10" x14ac:dyDescent="0.3">
      <c r="A374">
        <v>373</v>
      </c>
      <c r="B374" s="2">
        <v>45721</v>
      </c>
      <c r="C374" t="s">
        <v>9</v>
      </c>
      <c r="D374" t="s">
        <v>16</v>
      </c>
      <c r="E374" t="s">
        <v>21</v>
      </c>
      <c r="F374" t="s">
        <v>121</v>
      </c>
      <c r="G374">
        <v>16</v>
      </c>
      <c r="H374">
        <v>556.53</v>
      </c>
      <c r="I374">
        <v>16037.63</v>
      </c>
      <c r="J374">
        <v>730000</v>
      </c>
    </row>
    <row r="375" spans="1:10" x14ac:dyDescent="0.3">
      <c r="A375">
        <v>374</v>
      </c>
      <c r="B375" s="2">
        <v>45725</v>
      </c>
      <c r="C375" t="s">
        <v>15</v>
      </c>
      <c r="D375" t="s">
        <v>17</v>
      </c>
      <c r="E375" t="s">
        <v>49</v>
      </c>
      <c r="F375" t="s">
        <v>122</v>
      </c>
      <c r="G375">
        <v>3</v>
      </c>
      <c r="H375">
        <v>1474.72</v>
      </c>
      <c r="I375">
        <v>7968.24</v>
      </c>
      <c r="J375">
        <v>970000</v>
      </c>
    </row>
    <row r="376" spans="1:10" x14ac:dyDescent="0.3">
      <c r="A376">
        <v>375</v>
      </c>
      <c r="B376" s="2">
        <v>45726</v>
      </c>
      <c r="C376" t="s">
        <v>9</v>
      </c>
      <c r="D376" t="s">
        <v>20</v>
      </c>
      <c r="E376" t="s">
        <v>85</v>
      </c>
      <c r="F376" t="s">
        <v>122</v>
      </c>
      <c r="G376">
        <v>15</v>
      </c>
      <c r="H376">
        <v>560.82000000000005</v>
      </c>
      <c r="I376">
        <v>15151.17</v>
      </c>
      <c r="J376">
        <v>790000</v>
      </c>
    </row>
    <row r="377" spans="1:10" x14ac:dyDescent="0.3">
      <c r="A377">
        <v>376</v>
      </c>
      <c r="B377" s="2">
        <v>45731</v>
      </c>
      <c r="C377" t="s">
        <v>13</v>
      </c>
      <c r="D377" t="s">
        <v>18</v>
      </c>
      <c r="E377" t="s">
        <v>84</v>
      </c>
      <c r="F377" t="s">
        <v>122</v>
      </c>
      <c r="G377">
        <v>14</v>
      </c>
      <c r="H377">
        <v>418.88</v>
      </c>
      <c r="I377">
        <v>10562.07</v>
      </c>
      <c r="J377">
        <v>1310000</v>
      </c>
    </row>
    <row r="378" spans="1:10" x14ac:dyDescent="0.3">
      <c r="A378">
        <v>377</v>
      </c>
      <c r="B378" s="2">
        <v>45727</v>
      </c>
      <c r="C378" t="s">
        <v>14</v>
      </c>
      <c r="D378" t="s">
        <v>20</v>
      </c>
      <c r="E378" t="s">
        <v>119</v>
      </c>
      <c r="F378" t="s">
        <v>121</v>
      </c>
      <c r="G378">
        <v>6</v>
      </c>
      <c r="H378">
        <v>1482.29</v>
      </c>
      <c r="I378">
        <v>16018.28</v>
      </c>
      <c r="J378">
        <v>660000</v>
      </c>
    </row>
    <row r="379" spans="1:10" x14ac:dyDescent="0.3">
      <c r="A379">
        <v>378</v>
      </c>
      <c r="B379" s="2">
        <v>45726</v>
      </c>
      <c r="C379" t="s">
        <v>11</v>
      </c>
      <c r="D379" t="s">
        <v>17</v>
      </c>
      <c r="E379" t="s">
        <v>87</v>
      </c>
      <c r="F379" t="s">
        <v>121</v>
      </c>
      <c r="G379">
        <v>7</v>
      </c>
      <c r="H379">
        <v>896.97</v>
      </c>
      <c r="I379">
        <v>11308.56</v>
      </c>
      <c r="J379">
        <v>960000</v>
      </c>
    </row>
    <row r="380" spans="1:10" x14ac:dyDescent="0.3">
      <c r="A380">
        <v>379</v>
      </c>
      <c r="B380" s="2">
        <v>45725</v>
      </c>
      <c r="C380" t="s">
        <v>12</v>
      </c>
      <c r="D380" t="s">
        <v>19</v>
      </c>
      <c r="E380" t="s">
        <v>98</v>
      </c>
      <c r="F380" t="s">
        <v>122</v>
      </c>
      <c r="G380">
        <v>10</v>
      </c>
      <c r="H380">
        <v>169.98</v>
      </c>
      <c r="I380">
        <v>3061.47</v>
      </c>
      <c r="J380">
        <v>830000</v>
      </c>
    </row>
    <row r="381" spans="1:10" x14ac:dyDescent="0.3">
      <c r="A381">
        <v>380</v>
      </c>
      <c r="B381" s="2">
        <v>45738</v>
      </c>
      <c r="C381" t="s">
        <v>12</v>
      </c>
      <c r="D381" t="s">
        <v>17</v>
      </c>
      <c r="E381" t="s">
        <v>83</v>
      </c>
      <c r="F381" t="s">
        <v>121</v>
      </c>
      <c r="G381">
        <v>19</v>
      </c>
      <c r="H381">
        <v>220.84</v>
      </c>
      <c r="I381">
        <v>7557.23</v>
      </c>
      <c r="J381">
        <v>1450000</v>
      </c>
    </row>
    <row r="382" spans="1:10" x14ac:dyDescent="0.3">
      <c r="A382">
        <v>381</v>
      </c>
      <c r="B382" s="2">
        <v>45742</v>
      </c>
      <c r="C382" t="s">
        <v>13</v>
      </c>
      <c r="D382" t="s">
        <v>19</v>
      </c>
      <c r="E382" t="s">
        <v>35</v>
      </c>
      <c r="F382" t="s">
        <v>122</v>
      </c>
      <c r="G382">
        <v>20</v>
      </c>
      <c r="H382">
        <v>459.01</v>
      </c>
      <c r="I382">
        <v>16534.22</v>
      </c>
      <c r="J382">
        <v>540000</v>
      </c>
    </row>
    <row r="383" spans="1:10" x14ac:dyDescent="0.3">
      <c r="A383">
        <v>382</v>
      </c>
      <c r="B383" s="2">
        <v>45721</v>
      </c>
      <c r="C383" t="s">
        <v>11</v>
      </c>
      <c r="D383" t="s">
        <v>18</v>
      </c>
      <c r="E383" t="s">
        <v>43</v>
      </c>
      <c r="F383" t="s">
        <v>121</v>
      </c>
      <c r="G383">
        <v>7</v>
      </c>
      <c r="H383">
        <v>969.25</v>
      </c>
      <c r="I383">
        <v>12219.84</v>
      </c>
      <c r="J383">
        <v>710000</v>
      </c>
    </row>
    <row r="384" spans="1:10" x14ac:dyDescent="0.3">
      <c r="A384">
        <v>383</v>
      </c>
      <c r="B384" s="2">
        <v>45719</v>
      </c>
      <c r="C384" t="s">
        <v>10</v>
      </c>
      <c r="D384" t="s">
        <v>20</v>
      </c>
      <c r="E384" t="s">
        <v>77</v>
      </c>
      <c r="F384" t="s">
        <v>121</v>
      </c>
      <c r="G384">
        <v>7</v>
      </c>
      <c r="H384">
        <v>801.32</v>
      </c>
      <c r="I384">
        <v>10102.65</v>
      </c>
      <c r="J384">
        <v>950000</v>
      </c>
    </row>
    <row r="385" spans="1:10" x14ac:dyDescent="0.3">
      <c r="A385">
        <v>384</v>
      </c>
      <c r="B385" s="2">
        <v>45734</v>
      </c>
      <c r="C385" t="s">
        <v>9</v>
      </c>
      <c r="D385" t="s">
        <v>19</v>
      </c>
      <c r="E385" t="s">
        <v>25</v>
      </c>
      <c r="F385" t="s">
        <v>122</v>
      </c>
      <c r="G385">
        <v>7</v>
      </c>
      <c r="H385">
        <v>507.38</v>
      </c>
      <c r="I385">
        <v>6396.8</v>
      </c>
      <c r="J385">
        <v>820000</v>
      </c>
    </row>
    <row r="386" spans="1:10" x14ac:dyDescent="0.3">
      <c r="A386">
        <v>385</v>
      </c>
      <c r="B386" s="2">
        <v>45720</v>
      </c>
      <c r="C386" t="s">
        <v>12</v>
      </c>
      <c r="D386" t="s">
        <v>16</v>
      </c>
      <c r="E386" t="s">
        <v>71</v>
      </c>
      <c r="F386" t="s">
        <v>121</v>
      </c>
      <c r="G386">
        <v>17</v>
      </c>
      <c r="H386">
        <v>211.27</v>
      </c>
      <c r="I386">
        <v>6468.72</v>
      </c>
      <c r="J386">
        <v>1140000</v>
      </c>
    </row>
    <row r="387" spans="1:10" x14ac:dyDescent="0.3">
      <c r="A387">
        <v>386</v>
      </c>
      <c r="B387" s="2">
        <v>45747</v>
      </c>
      <c r="C387" t="s">
        <v>12</v>
      </c>
      <c r="D387" t="s">
        <v>18</v>
      </c>
      <c r="E387" t="s">
        <v>91</v>
      </c>
      <c r="F387" t="s">
        <v>121</v>
      </c>
      <c r="G387">
        <v>12</v>
      </c>
      <c r="H387">
        <v>159.86000000000001</v>
      </c>
      <c r="I387">
        <v>3455.04</v>
      </c>
      <c r="J387">
        <v>1280000</v>
      </c>
    </row>
    <row r="388" spans="1:10" x14ac:dyDescent="0.3">
      <c r="A388">
        <v>387</v>
      </c>
      <c r="B388" s="2">
        <v>45733</v>
      </c>
      <c r="C388" t="s">
        <v>11</v>
      </c>
      <c r="D388" t="s">
        <v>18</v>
      </c>
      <c r="E388" t="s">
        <v>102</v>
      </c>
      <c r="F388" t="s">
        <v>121</v>
      </c>
      <c r="G388">
        <v>7</v>
      </c>
      <c r="H388">
        <v>978.31</v>
      </c>
      <c r="I388">
        <v>12334.06</v>
      </c>
      <c r="J388">
        <v>1050000</v>
      </c>
    </row>
    <row r="389" spans="1:10" x14ac:dyDescent="0.3">
      <c r="A389">
        <v>388</v>
      </c>
      <c r="B389" s="2">
        <v>45731</v>
      </c>
      <c r="C389" t="s">
        <v>12</v>
      </c>
      <c r="D389" t="s">
        <v>17</v>
      </c>
      <c r="E389" t="s">
        <v>42</v>
      </c>
      <c r="F389" t="s">
        <v>121</v>
      </c>
      <c r="G389">
        <v>20</v>
      </c>
      <c r="H389">
        <v>249.77</v>
      </c>
      <c r="I389">
        <v>8997.08</v>
      </c>
      <c r="J389">
        <v>1170000</v>
      </c>
    </row>
    <row r="390" spans="1:10" x14ac:dyDescent="0.3">
      <c r="A390">
        <v>389</v>
      </c>
      <c r="B390" s="2">
        <v>45720</v>
      </c>
      <c r="C390" t="s">
        <v>13</v>
      </c>
      <c r="D390" t="s">
        <v>18</v>
      </c>
      <c r="E390" t="s">
        <v>83</v>
      </c>
      <c r="F390" t="s">
        <v>121</v>
      </c>
      <c r="G390">
        <v>9</v>
      </c>
      <c r="H390">
        <v>488.14</v>
      </c>
      <c r="I390">
        <v>7912.59</v>
      </c>
      <c r="J390">
        <v>1450000</v>
      </c>
    </row>
    <row r="391" spans="1:10" x14ac:dyDescent="0.3">
      <c r="A391">
        <v>390</v>
      </c>
      <c r="B391" s="2">
        <v>45728</v>
      </c>
      <c r="C391" t="s">
        <v>13</v>
      </c>
      <c r="D391" t="s">
        <v>18</v>
      </c>
      <c r="E391" t="s">
        <v>70</v>
      </c>
      <c r="F391" t="s">
        <v>121</v>
      </c>
      <c r="G391">
        <v>8</v>
      </c>
      <c r="H391">
        <v>369.66</v>
      </c>
      <c r="I391">
        <v>5326.28</v>
      </c>
      <c r="J391">
        <v>1270000</v>
      </c>
    </row>
    <row r="392" spans="1:10" x14ac:dyDescent="0.3">
      <c r="A392">
        <v>391</v>
      </c>
      <c r="B392" s="2">
        <v>45731</v>
      </c>
      <c r="C392" t="s">
        <v>11</v>
      </c>
      <c r="D392" t="s">
        <v>17</v>
      </c>
      <c r="E392" t="s">
        <v>109</v>
      </c>
      <c r="F392" t="s">
        <v>121</v>
      </c>
      <c r="G392">
        <v>2</v>
      </c>
      <c r="H392">
        <v>1124.07</v>
      </c>
      <c r="I392">
        <v>4049.07</v>
      </c>
      <c r="J392">
        <v>780000</v>
      </c>
    </row>
    <row r="393" spans="1:10" x14ac:dyDescent="0.3">
      <c r="A393">
        <v>392</v>
      </c>
      <c r="B393" s="2">
        <v>45717</v>
      </c>
      <c r="C393" t="s">
        <v>12</v>
      </c>
      <c r="D393" t="s">
        <v>18</v>
      </c>
      <c r="E393" t="s">
        <v>28</v>
      </c>
      <c r="F393" t="s">
        <v>122</v>
      </c>
      <c r="G393">
        <v>12</v>
      </c>
      <c r="H393">
        <v>242.99</v>
      </c>
      <c r="I393">
        <v>5251.71</v>
      </c>
      <c r="J393">
        <v>570000</v>
      </c>
    </row>
    <row r="394" spans="1:10" x14ac:dyDescent="0.3">
      <c r="A394">
        <v>393</v>
      </c>
      <c r="B394" s="2">
        <v>45733</v>
      </c>
      <c r="C394" t="s">
        <v>15</v>
      </c>
      <c r="D394" t="s">
        <v>17</v>
      </c>
      <c r="E394" t="s">
        <v>85</v>
      </c>
      <c r="F394" t="s">
        <v>121</v>
      </c>
      <c r="G394">
        <v>7</v>
      </c>
      <c r="H394">
        <v>1477.23</v>
      </c>
      <c r="I394">
        <v>18624.2</v>
      </c>
      <c r="J394">
        <v>790000</v>
      </c>
    </row>
    <row r="395" spans="1:10" x14ac:dyDescent="0.3">
      <c r="A395">
        <v>394</v>
      </c>
      <c r="B395" s="2">
        <v>45737</v>
      </c>
      <c r="C395" t="s">
        <v>15</v>
      </c>
      <c r="D395" t="s">
        <v>16</v>
      </c>
      <c r="E395" t="s">
        <v>71</v>
      </c>
      <c r="F395" t="s">
        <v>121</v>
      </c>
      <c r="G395">
        <v>4</v>
      </c>
      <c r="H395">
        <v>1642.43</v>
      </c>
      <c r="I395">
        <v>11832.55</v>
      </c>
      <c r="J395">
        <v>1140000</v>
      </c>
    </row>
    <row r="396" spans="1:10" x14ac:dyDescent="0.3">
      <c r="A396">
        <v>395</v>
      </c>
      <c r="B396" s="2">
        <v>45731</v>
      </c>
      <c r="C396" t="s">
        <v>14</v>
      </c>
      <c r="D396" t="s">
        <v>18</v>
      </c>
      <c r="E396" t="s">
        <v>36</v>
      </c>
      <c r="F396" t="s">
        <v>121</v>
      </c>
      <c r="G396">
        <v>2</v>
      </c>
      <c r="H396">
        <v>1139.17</v>
      </c>
      <c r="I396">
        <v>4103.46</v>
      </c>
      <c r="J396">
        <v>500000</v>
      </c>
    </row>
    <row r="397" spans="1:10" x14ac:dyDescent="0.3">
      <c r="A397">
        <v>396</v>
      </c>
      <c r="B397" s="2">
        <v>45735</v>
      </c>
      <c r="C397" t="s">
        <v>9</v>
      </c>
      <c r="D397" t="s">
        <v>19</v>
      </c>
      <c r="E397" t="s">
        <v>99</v>
      </c>
      <c r="F397" t="s">
        <v>121</v>
      </c>
      <c r="G397">
        <v>8</v>
      </c>
      <c r="H397">
        <v>439.41</v>
      </c>
      <c r="I397">
        <v>6331.28</v>
      </c>
      <c r="J397">
        <v>1010000</v>
      </c>
    </row>
    <row r="398" spans="1:10" x14ac:dyDescent="0.3">
      <c r="A398">
        <v>397</v>
      </c>
      <c r="B398" s="2">
        <v>45725</v>
      </c>
      <c r="C398" t="s">
        <v>11</v>
      </c>
      <c r="D398" t="s">
        <v>19</v>
      </c>
      <c r="E398" t="s">
        <v>95</v>
      </c>
      <c r="F398" t="s">
        <v>122</v>
      </c>
      <c r="G398">
        <v>10</v>
      </c>
      <c r="H398">
        <v>1038.79</v>
      </c>
      <c r="I398">
        <v>18709.37</v>
      </c>
      <c r="J398">
        <v>1000000</v>
      </c>
    </row>
    <row r="399" spans="1:10" x14ac:dyDescent="0.3">
      <c r="A399">
        <v>398</v>
      </c>
      <c r="B399" s="2">
        <v>45729</v>
      </c>
      <c r="C399" t="s">
        <v>14</v>
      </c>
      <c r="D399" t="s">
        <v>16</v>
      </c>
      <c r="E399" t="s">
        <v>64</v>
      </c>
      <c r="F399" t="s">
        <v>121</v>
      </c>
      <c r="G399">
        <v>5</v>
      </c>
      <c r="H399">
        <v>1086.26</v>
      </c>
      <c r="I399">
        <v>9782.17</v>
      </c>
      <c r="J399">
        <v>810000</v>
      </c>
    </row>
    <row r="400" spans="1:10" x14ac:dyDescent="0.3">
      <c r="A400">
        <v>399</v>
      </c>
      <c r="B400" s="2">
        <v>45746</v>
      </c>
      <c r="C400" t="s">
        <v>14</v>
      </c>
      <c r="D400" t="s">
        <v>17</v>
      </c>
      <c r="E400" t="s">
        <v>29</v>
      </c>
      <c r="F400" t="s">
        <v>121</v>
      </c>
      <c r="G400">
        <v>2</v>
      </c>
      <c r="H400">
        <v>1119.29</v>
      </c>
      <c r="I400">
        <v>4031.85</v>
      </c>
      <c r="J400">
        <v>1150000</v>
      </c>
    </row>
    <row r="401" spans="1:10" x14ac:dyDescent="0.3">
      <c r="A401">
        <v>400</v>
      </c>
      <c r="B401" s="2">
        <v>45722</v>
      </c>
      <c r="C401" t="s">
        <v>13</v>
      </c>
      <c r="D401" t="s">
        <v>17</v>
      </c>
      <c r="E401" t="s">
        <v>107</v>
      </c>
      <c r="F401" t="s">
        <v>121</v>
      </c>
      <c r="G401">
        <v>17</v>
      </c>
      <c r="H401">
        <v>327.57</v>
      </c>
      <c r="I401">
        <v>10029.620000000001</v>
      </c>
      <c r="J401">
        <v>980000</v>
      </c>
    </row>
    <row r="402" spans="1:10" x14ac:dyDescent="0.3">
      <c r="A402">
        <v>401</v>
      </c>
      <c r="B402" s="2">
        <v>45730</v>
      </c>
      <c r="C402" t="s">
        <v>15</v>
      </c>
      <c r="D402" t="s">
        <v>18</v>
      </c>
      <c r="E402" t="s">
        <v>99</v>
      </c>
      <c r="F402" t="s">
        <v>122</v>
      </c>
      <c r="G402">
        <v>3</v>
      </c>
      <c r="H402">
        <v>1758.42</v>
      </c>
      <c r="I402">
        <v>9501.1299999999992</v>
      </c>
      <c r="J402">
        <v>1010000</v>
      </c>
    </row>
    <row r="403" spans="1:10" x14ac:dyDescent="0.3">
      <c r="A403">
        <v>402</v>
      </c>
      <c r="B403" s="2">
        <v>45734</v>
      </c>
      <c r="C403" t="s">
        <v>15</v>
      </c>
      <c r="D403" t="s">
        <v>18</v>
      </c>
      <c r="E403" t="s">
        <v>74</v>
      </c>
      <c r="F403" t="s">
        <v>121</v>
      </c>
      <c r="G403">
        <v>1</v>
      </c>
      <c r="H403">
        <v>1470.6</v>
      </c>
      <c r="I403">
        <v>2648.66</v>
      </c>
      <c r="J403">
        <v>590000</v>
      </c>
    </row>
    <row r="404" spans="1:10" x14ac:dyDescent="0.3">
      <c r="A404">
        <v>403</v>
      </c>
      <c r="B404" s="2">
        <v>45744</v>
      </c>
      <c r="C404" t="s">
        <v>13</v>
      </c>
      <c r="D404" t="s">
        <v>20</v>
      </c>
      <c r="E404" t="s">
        <v>77</v>
      </c>
      <c r="F404" t="s">
        <v>121</v>
      </c>
      <c r="G404">
        <v>20</v>
      </c>
      <c r="H404">
        <v>376.79</v>
      </c>
      <c r="I404">
        <v>13572.53</v>
      </c>
      <c r="J404">
        <v>950000</v>
      </c>
    </row>
    <row r="405" spans="1:10" x14ac:dyDescent="0.3">
      <c r="A405">
        <v>404</v>
      </c>
      <c r="B405" s="2">
        <v>45730</v>
      </c>
      <c r="C405" t="s">
        <v>11</v>
      </c>
      <c r="D405" t="s">
        <v>18</v>
      </c>
      <c r="E405" t="s">
        <v>55</v>
      </c>
      <c r="F405" t="s">
        <v>121</v>
      </c>
      <c r="G405">
        <v>10</v>
      </c>
      <c r="H405">
        <v>866.9</v>
      </c>
      <c r="I405">
        <v>15613.51</v>
      </c>
      <c r="J405">
        <v>1190000</v>
      </c>
    </row>
    <row r="406" spans="1:10" x14ac:dyDescent="0.3">
      <c r="A406">
        <v>405</v>
      </c>
      <c r="B406" s="2">
        <v>45717</v>
      </c>
      <c r="C406" t="s">
        <v>12</v>
      </c>
      <c r="D406" t="s">
        <v>19</v>
      </c>
      <c r="E406" t="s">
        <v>88</v>
      </c>
      <c r="F406" t="s">
        <v>121</v>
      </c>
      <c r="G406">
        <v>10</v>
      </c>
      <c r="H406">
        <v>203.76</v>
      </c>
      <c r="I406">
        <v>3669.87</v>
      </c>
      <c r="J406">
        <v>750000</v>
      </c>
    </row>
    <row r="407" spans="1:10" x14ac:dyDescent="0.3">
      <c r="A407">
        <v>406</v>
      </c>
      <c r="B407" s="2">
        <v>45741</v>
      </c>
      <c r="C407" t="s">
        <v>10</v>
      </c>
      <c r="D407" t="s">
        <v>17</v>
      </c>
      <c r="E407" t="s">
        <v>63</v>
      </c>
      <c r="F407" t="s">
        <v>121</v>
      </c>
      <c r="G407">
        <v>10</v>
      </c>
      <c r="H407">
        <v>802.16</v>
      </c>
      <c r="I407">
        <v>14447.49</v>
      </c>
      <c r="J407">
        <v>1260000</v>
      </c>
    </row>
    <row r="408" spans="1:10" x14ac:dyDescent="0.3">
      <c r="A408">
        <v>407</v>
      </c>
      <c r="B408" s="2">
        <v>45720</v>
      </c>
      <c r="C408" t="s">
        <v>13</v>
      </c>
      <c r="D408" t="s">
        <v>19</v>
      </c>
      <c r="E408" t="s">
        <v>84</v>
      </c>
      <c r="F408" t="s">
        <v>121</v>
      </c>
      <c r="G408">
        <v>6</v>
      </c>
      <c r="H408">
        <v>464.52</v>
      </c>
      <c r="I408">
        <v>5019.8100000000004</v>
      </c>
      <c r="J408">
        <v>1310000</v>
      </c>
    </row>
    <row r="409" spans="1:10" x14ac:dyDescent="0.3">
      <c r="A409">
        <v>408</v>
      </c>
      <c r="B409" s="2">
        <v>45741</v>
      </c>
      <c r="C409" t="s">
        <v>11</v>
      </c>
      <c r="D409" t="s">
        <v>18</v>
      </c>
      <c r="E409" t="s">
        <v>79</v>
      </c>
      <c r="F409" t="s">
        <v>121</v>
      </c>
      <c r="G409">
        <v>4</v>
      </c>
      <c r="H409">
        <v>1094.4000000000001</v>
      </c>
      <c r="I409">
        <v>7884.38</v>
      </c>
      <c r="J409">
        <v>670000</v>
      </c>
    </row>
    <row r="410" spans="1:10" x14ac:dyDescent="0.3">
      <c r="A410">
        <v>409</v>
      </c>
      <c r="B410" s="2">
        <v>45726</v>
      </c>
      <c r="C410" t="s">
        <v>12</v>
      </c>
      <c r="D410" t="s">
        <v>20</v>
      </c>
      <c r="E410" t="s">
        <v>72</v>
      </c>
      <c r="F410" t="s">
        <v>121</v>
      </c>
      <c r="G410">
        <v>19</v>
      </c>
      <c r="H410">
        <v>231.67</v>
      </c>
      <c r="I410">
        <v>7927.84</v>
      </c>
      <c r="J410">
        <v>920000</v>
      </c>
    </row>
    <row r="411" spans="1:10" x14ac:dyDescent="0.3">
      <c r="A411">
        <v>410</v>
      </c>
      <c r="B411" s="2">
        <v>45744</v>
      </c>
      <c r="C411" t="s">
        <v>9</v>
      </c>
      <c r="D411" t="s">
        <v>19</v>
      </c>
      <c r="E411" t="s">
        <v>44</v>
      </c>
      <c r="F411" t="s">
        <v>122</v>
      </c>
      <c r="G411">
        <v>16</v>
      </c>
      <c r="H411">
        <v>517.58000000000004</v>
      </c>
      <c r="I411">
        <v>14915.2</v>
      </c>
      <c r="J411">
        <v>690000</v>
      </c>
    </row>
    <row r="412" spans="1:10" x14ac:dyDescent="0.3">
      <c r="A412">
        <v>411</v>
      </c>
      <c r="B412" s="2">
        <v>45744</v>
      </c>
      <c r="C412" t="s">
        <v>11</v>
      </c>
      <c r="D412" t="s">
        <v>17</v>
      </c>
      <c r="E412" t="s">
        <v>24</v>
      </c>
      <c r="F412" t="s">
        <v>122</v>
      </c>
      <c r="G412">
        <v>4</v>
      </c>
      <c r="H412">
        <v>1113.94</v>
      </c>
      <c r="I412">
        <v>8025.15</v>
      </c>
      <c r="J412">
        <v>890000</v>
      </c>
    </row>
    <row r="413" spans="1:10" x14ac:dyDescent="0.3">
      <c r="A413">
        <v>412</v>
      </c>
      <c r="B413" s="2">
        <v>45742</v>
      </c>
      <c r="C413" t="s">
        <v>9</v>
      </c>
      <c r="D413" t="s">
        <v>17</v>
      </c>
      <c r="E413" t="s">
        <v>95</v>
      </c>
      <c r="F413" t="s">
        <v>121</v>
      </c>
      <c r="G413">
        <v>14</v>
      </c>
      <c r="H413">
        <v>433.68</v>
      </c>
      <c r="I413">
        <v>10935.26</v>
      </c>
      <c r="J413">
        <v>1000000</v>
      </c>
    </row>
    <row r="414" spans="1:10" x14ac:dyDescent="0.3">
      <c r="A414">
        <v>413</v>
      </c>
      <c r="B414" s="2">
        <v>45726</v>
      </c>
      <c r="C414" t="s">
        <v>14</v>
      </c>
      <c r="D414" t="s">
        <v>16</v>
      </c>
      <c r="E414" t="s">
        <v>60</v>
      </c>
      <c r="F414" t="s">
        <v>122</v>
      </c>
      <c r="G414">
        <v>2</v>
      </c>
      <c r="H414">
        <v>1339.65</v>
      </c>
      <c r="I414">
        <v>4825.62</v>
      </c>
      <c r="J414">
        <v>1350000</v>
      </c>
    </row>
    <row r="415" spans="1:10" x14ac:dyDescent="0.3">
      <c r="A415">
        <v>414</v>
      </c>
      <c r="B415" s="2">
        <v>45721</v>
      </c>
      <c r="C415" t="s">
        <v>12</v>
      </c>
      <c r="D415" t="s">
        <v>19</v>
      </c>
      <c r="E415" t="s">
        <v>33</v>
      </c>
      <c r="F415" t="s">
        <v>122</v>
      </c>
      <c r="G415">
        <v>9</v>
      </c>
      <c r="H415">
        <v>236.7</v>
      </c>
      <c r="I415">
        <v>3836.83</v>
      </c>
      <c r="J415">
        <v>1410000</v>
      </c>
    </row>
    <row r="416" spans="1:10" x14ac:dyDescent="0.3">
      <c r="A416">
        <v>415</v>
      </c>
      <c r="B416" s="2">
        <v>45739</v>
      </c>
      <c r="C416" t="s">
        <v>12</v>
      </c>
      <c r="D416" t="s">
        <v>16</v>
      </c>
      <c r="E416" t="s">
        <v>114</v>
      </c>
      <c r="F416" t="s">
        <v>121</v>
      </c>
      <c r="G416">
        <v>17</v>
      </c>
      <c r="H416">
        <v>174.76</v>
      </c>
      <c r="I416">
        <v>5350.85</v>
      </c>
      <c r="J416">
        <v>600000</v>
      </c>
    </row>
    <row r="417" spans="1:10" x14ac:dyDescent="0.3">
      <c r="A417">
        <v>416</v>
      </c>
      <c r="B417" s="2">
        <v>45732</v>
      </c>
      <c r="C417" t="s">
        <v>15</v>
      </c>
      <c r="D417" t="s">
        <v>17</v>
      </c>
      <c r="E417" t="s">
        <v>21</v>
      </c>
      <c r="F417" t="s">
        <v>121</v>
      </c>
      <c r="G417">
        <v>2</v>
      </c>
      <c r="H417">
        <v>1471.2</v>
      </c>
      <c r="I417">
        <v>5299.48</v>
      </c>
      <c r="J417">
        <v>730000</v>
      </c>
    </row>
    <row r="418" spans="1:10" x14ac:dyDescent="0.3">
      <c r="A418">
        <v>417</v>
      </c>
      <c r="B418" s="2">
        <v>45729</v>
      </c>
      <c r="C418" t="s">
        <v>14</v>
      </c>
      <c r="D418" t="s">
        <v>17</v>
      </c>
      <c r="E418" t="s">
        <v>42</v>
      </c>
      <c r="F418" t="s">
        <v>122</v>
      </c>
      <c r="G418">
        <v>8</v>
      </c>
      <c r="H418">
        <v>1227.3499999999999</v>
      </c>
      <c r="I418">
        <v>17684.38</v>
      </c>
      <c r="J418">
        <v>1170000</v>
      </c>
    </row>
    <row r="419" spans="1:10" x14ac:dyDescent="0.3">
      <c r="A419">
        <v>418</v>
      </c>
      <c r="B419" s="2">
        <v>45727</v>
      </c>
      <c r="C419" t="s">
        <v>14</v>
      </c>
      <c r="D419" t="s">
        <v>16</v>
      </c>
      <c r="E419" t="s">
        <v>63</v>
      </c>
      <c r="F419" t="s">
        <v>122</v>
      </c>
      <c r="G419">
        <v>8</v>
      </c>
      <c r="H419">
        <v>1365.47</v>
      </c>
      <c r="I419">
        <v>19674.5</v>
      </c>
      <c r="J419">
        <v>1260000</v>
      </c>
    </row>
    <row r="420" spans="1:10" x14ac:dyDescent="0.3">
      <c r="A420">
        <v>419</v>
      </c>
      <c r="B420" s="2">
        <v>45737</v>
      </c>
      <c r="C420" t="s">
        <v>11</v>
      </c>
      <c r="D420" t="s">
        <v>17</v>
      </c>
      <c r="E420" t="s">
        <v>112</v>
      </c>
      <c r="F420" t="s">
        <v>122</v>
      </c>
      <c r="G420">
        <v>7</v>
      </c>
      <c r="H420">
        <v>959.09</v>
      </c>
      <c r="I420">
        <v>12091.74</v>
      </c>
      <c r="J420">
        <v>1340000</v>
      </c>
    </row>
    <row r="421" spans="1:10" x14ac:dyDescent="0.3">
      <c r="A421">
        <v>420</v>
      </c>
      <c r="B421" s="2">
        <v>45743</v>
      </c>
      <c r="C421" t="s">
        <v>15</v>
      </c>
      <c r="D421" t="s">
        <v>18</v>
      </c>
      <c r="E421" t="s">
        <v>109</v>
      </c>
      <c r="F421" t="s">
        <v>121</v>
      </c>
      <c r="G421">
        <v>3</v>
      </c>
      <c r="H421">
        <v>1528.39</v>
      </c>
      <c r="I421">
        <v>8258.23</v>
      </c>
      <c r="J421">
        <v>780000</v>
      </c>
    </row>
    <row r="422" spans="1:10" x14ac:dyDescent="0.3">
      <c r="A422">
        <v>421</v>
      </c>
      <c r="B422" s="2">
        <v>45735</v>
      </c>
      <c r="C422" t="s">
        <v>12</v>
      </c>
      <c r="D422" t="s">
        <v>18</v>
      </c>
      <c r="E422" t="s">
        <v>64</v>
      </c>
      <c r="F422" t="s">
        <v>122</v>
      </c>
      <c r="G422">
        <v>8</v>
      </c>
      <c r="H422">
        <v>154.84</v>
      </c>
      <c r="I422">
        <v>2231.0300000000002</v>
      </c>
      <c r="J422">
        <v>810000</v>
      </c>
    </row>
    <row r="423" spans="1:10" x14ac:dyDescent="0.3">
      <c r="A423">
        <v>422</v>
      </c>
      <c r="B423" s="2">
        <v>45737</v>
      </c>
      <c r="C423" t="s">
        <v>12</v>
      </c>
      <c r="D423" t="s">
        <v>19</v>
      </c>
      <c r="E423" t="s">
        <v>80</v>
      </c>
      <c r="F423" t="s">
        <v>122</v>
      </c>
      <c r="G423">
        <v>19</v>
      </c>
      <c r="H423">
        <v>165.8</v>
      </c>
      <c r="I423">
        <v>5673.74</v>
      </c>
      <c r="J423">
        <v>510000</v>
      </c>
    </row>
    <row r="424" spans="1:10" x14ac:dyDescent="0.3">
      <c r="A424">
        <v>423</v>
      </c>
      <c r="B424" s="2">
        <v>45717</v>
      </c>
      <c r="C424" t="s">
        <v>10</v>
      </c>
      <c r="D424" t="s">
        <v>16</v>
      </c>
      <c r="E424" t="s">
        <v>42</v>
      </c>
      <c r="F424" t="s">
        <v>121</v>
      </c>
      <c r="G424">
        <v>3</v>
      </c>
      <c r="H424">
        <v>830</v>
      </c>
      <c r="I424">
        <v>4484.67</v>
      </c>
      <c r="J424">
        <v>1170000</v>
      </c>
    </row>
    <row r="425" spans="1:10" x14ac:dyDescent="0.3">
      <c r="A425">
        <v>424</v>
      </c>
      <c r="B425" s="2">
        <v>45744</v>
      </c>
      <c r="C425" t="s">
        <v>13</v>
      </c>
      <c r="D425" t="s">
        <v>16</v>
      </c>
      <c r="E425" t="s">
        <v>25</v>
      </c>
      <c r="F425" t="s">
        <v>121</v>
      </c>
      <c r="G425">
        <v>10</v>
      </c>
      <c r="H425">
        <v>432.9</v>
      </c>
      <c r="I425">
        <v>7796.85</v>
      </c>
      <c r="J425">
        <v>820000</v>
      </c>
    </row>
    <row r="426" spans="1:10" x14ac:dyDescent="0.3">
      <c r="A426">
        <v>425</v>
      </c>
      <c r="B426" s="2">
        <v>45718</v>
      </c>
      <c r="C426" t="s">
        <v>10</v>
      </c>
      <c r="D426" t="s">
        <v>17</v>
      </c>
      <c r="E426" t="s">
        <v>30</v>
      </c>
      <c r="F426" t="s">
        <v>122</v>
      </c>
      <c r="G426">
        <v>2</v>
      </c>
      <c r="H426">
        <v>785.85</v>
      </c>
      <c r="I426">
        <v>2830.75</v>
      </c>
      <c r="J426">
        <v>1210000</v>
      </c>
    </row>
    <row r="427" spans="1:10" x14ac:dyDescent="0.3">
      <c r="A427">
        <v>426</v>
      </c>
      <c r="B427" s="2">
        <v>45739</v>
      </c>
      <c r="C427" t="s">
        <v>9</v>
      </c>
      <c r="D427" t="s">
        <v>16</v>
      </c>
      <c r="E427" t="s">
        <v>77</v>
      </c>
      <c r="F427" t="s">
        <v>121</v>
      </c>
      <c r="G427">
        <v>19</v>
      </c>
      <c r="H427">
        <v>445.24</v>
      </c>
      <c r="I427">
        <v>15236.29</v>
      </c>
      <c r="J427">
        <v>950000</v>
      </c>
    </row>
    <row r="428" spans="1:10" x14ac:dyDescent="0.3">
      <c r="A428">
        <v>427</v>
      </c>
      <c r="B428" s="2">
        <v>45717</v>
      </c>
      <c r="C428" t="s">
        <v>9</v>
      </c>
      <c r="D428" t="s">
        <v>17</v>
      </c>
      <c r="E428" t="s">
        <v>59</v>
      </c>
      <c r="F428" t="s">
        <v>122</v>
      </c>
      <c r="G428">
        <v>9</v>
      </c>
      <c r="H428">
        <v>484.46</v>
      </c>
      <c r="I428">
        <v>7852.93</v>
      </c>
      <c r="J428">
        <v>1300000</v>
      </c>
    </row>
    <row r="429" spans="1:10" x14ac:dyDescent="0.3">
      <c r="A429">
        <v>428</v>
      </c>
      <c r="B429" s="2">
        <v>45732</v>
      </c>
      <c r="C429" t="s">
        <v>9</v>
      </c>
      <c r="D429" t="s">
        <v>16</v>
      </c>
      <c r="E429" t="s">
        <v>22</v>
      </c>
      <c r="F429" t="s">
        <v>122</v>
      </c>
      <c r="G429">
        <v>16</v>
      </c>
      <c r="H429">
        <v>420.64</v>
      </c>
      <c r="I429">
        <v>12121.66</v>
      </c>
      <c r="J429">
        <v>560000</v>
      </c>
    </row>
    <row r="430" spans="1:10" x14ac:dyDescent="0.3">
      <c r="A430">
        <v>429</v>
      </c>
      <c r="B430" s="2">
        <v>45745</v>
      </c>
      <c r="C430" t="s">
        <v>13</v>
      </c>
      <c r="D430" t="s">
        <v>16</v>
      </c>
      <c r="E430" t="s">
        <v>63</v>
      </c>
      <c r="F430" t="s">
        <v>122</v>
      </c>
      <c r="G430">
        <v>9</v>
      </c>
      <c r="H430">
        <v>326.63</v>
      </c>
      <c r="I430">
        <v>5294.56</v>
      </c>
      <c r="J430">
        <v>1260000</v>
      </c>
    </row>
    <row r="431" spans="1:10" x14ac:dyDescent="0.3">
      <c r="A431">
        <v>430</v>
      </c>
      <c r="B431" s="2">
        <v>45719</v>
      </c>
      <c r="C431" t="s">
        <v>14</v>
      </c>
      <c r="D431" t="s">
        <v>17</v>
      </c>
      <c r="E431" t="s">
        <v>69</v>
      </c>
      <c r="F431" t="s">
        <v>121</v>
      </c>
      <c r="G431">
        <v>4</v>
      </c>
      <c r="H431">
        <v>1175.5899999999999</v>
      </c>
      <c r="I431">
        <v>8469.2999999999993</v>
      </c>
      <c r="J431">
        <v>1090000</v>
      </c>
    </row>
    <row r="432" spans="1:10" x14ac:dyDescent="0.3">
      <c r="A432">
        <v>431</v>
      </c>
      <c r="B432" s="2">
        <v>45737</v>
      </c>
      <c r="C432" t="s">
        <v>11</v>
      </c>
      <c r="D432" t="s">
        <v>16</v>
      </c>
      <c r="E432" t="s">
        <v>101</v>
      </c>
      <c r="F432" t="s">
        <v>122</v>
      </c>
      <c r="G432">
        <v>2</v>
      </c>
      <c r="H432">
        <v>1143.99</v>
      </c>
      <c r="I432">
        <v>4120.82</v>
      </c>
      <c r="J432">
        <v>880000</v>
      </c>
    </row>
    <row r="433" spans="1:10" x14ac:dyDescent="0.3">
      <c r="A433">
        <v>432</v>
      </c>
      <c r="B433" s="2">
        <v>45745</v>
      </c>
      <c r="C433" t="s">
        <v>9</v>
      </c>
      <c r="D433" t="s">
        <v>16</v>
      </c>
      <c r="E433" t="s">
        <v>67</v>
      </c>
      <c r="F433" t="s">
        <v>122</v>
      </c>
      <c r="G433">
        <v>18</v>
      </c>
      <c r="H433">
        <v>470.31</v>
      </c>
      <c r="I433">
        <v>15247.13</v>
      </c>
      <c r="J433">
        <v>580000</v>
      </c>
    </row>
    <row r="434" spans="1:10" x14ac:dyDescent="0.3">
      <c r="A434">
        <v>433</v>
      </c>
      <c r="B434" s="2">
        <v>45727</v>
      </c>
      <c r="C434" t="s">
        <v>12</v>
      </c>
      <c r="D434" t="s">
        <v>16</v>
      </c>
      <c r="E434" t="s">
        <v>47</v>
      </c>
      <c r="F434" t="s">
        <v>121</v>
      </c>
      <c r="G434">
        <v>14</v>
      </c>
      <c r="H434">
        <v>205.34</v>
      </c>
      <c r="I434">
        <v>5177.6499999999996</v>
      </c>
      <c r="J434">
        <v>740000</v>
      </c>
    </row>
    <row r="435" spans="1:10" x14ac:dyDescent="0.3">
      <c r="A435">
        <v>434</v>
      </c>
      <c r="B435" s="2">
        <v>45741</v>
      </c>
      <c r="C435" t="s">
        <v>11</v>
      </c>
      <c r="D435" t="s">
        <v>16</v>
      </c>
      <c r="E435" t="s">
        <v>94</v>
      </c>
      <c r="F435" t="s">
        <v>122</v>
      </c>
      <c r="G435">
        <v>10</v>
      </c>
      <c r="H435">
        <v>882.18</v>
      </c>
      <c r="I435">
        <v>15888.71</v>
      </c>
      <c r="J435">
        <v>1330000</v>
      </c>
    </row>
    <row r="436" spans="1:10" x14ac:dyDescent="0.3">
      <c r="A436">
        <v>435</v>
      </c>
      <c r="B436" s="2">
        <v>45733</v>
      </c>
      <c r="C436" t="s">
        <v>15</v>
      </c>
      <c r="D436" t="s">
        <v>17</v>
      </c>
      <c r="E436" t="s">
        <v>89</v>
      </c>
      <c r="F436" t="s">
        <v>121</v>
      </c>
      <c r="G436">
        <v>4</v>
      </c>
      <c r="H436">
        <v>1738.75</v>
      </c>
      <c r="I436">
        <v>12526.47</v>
      </c>
      <c r="J436">
        <v>760000</v>
      </c>
    </row>
    <row r="437" spans="1:10" x14ac:dyDescent="0.3">
      <c r="A437">
        <v>436</v>
      </c>
      <c r="B437" s="2">
        <v>45732</v>
      </c>
      <c r="C437" t="s">
        <v>10</v>
      </c>
      <c r="D437" t="s">
        <v>16</v>
      </c>
      <c r="E437" t="s">
        <v>49</v>
      </c>
      <c r="F437" t="s">
        <v>121</v>
      </c>
      <c r="G437">
        <v>1</v>
      </c>
      <c r="H437">
        <v>805.66</v>
      </c>
      <c r="I437">
        <v>1451.05</v>
      </c>
      <c r="J437">
        <v>970000</v>
      </c>
    </row>
    <row r="438" spans="1:10" x14ac:dyDescent="0.3">
      <c r="A438">
        <v>437</v>
      </c>
      <c r="B438" s="2">
        <v>45728</v>
      </c>
      <c r="C438" t="s">
        <v>13</v>
      </c>
      <c r="D438" t="s">
        <v>16</v>
      </c>
      <c r="E438" t="s">
        <v>60</v>
      </c>
      <c r="F438" t="s">
        <v>121</v>
      </c>
      <c r="G438">
        <v>10</v>
      </c>
      <c r="H438">
        <v>373.08</v>
      </c>
      <c r="I438">
        <v>6719.45</v>
      </c>
      <c r="J438">
        <v>1350000</v>
      </c>
    </row>
    <row r="439" spans="1:10" x14ac:dyDescent="0.3">
      <c r="A439">
        <v>438</v>
      </c>
      <c r="B439" s="2">
        <v>45741</v>
      </c>
      <c r="C439" t="s">
        <v>10</v>
      </c>
      <c r="D439" t="s">
        <v>20</v>
      </c>
      <c r="E439" t="s">
        <v>31</v>
      </c>
      <c r="F439" t="s">
        <v>121</v>
      </c>
      <c r="G439">
        <v>5</v>
      </c>
      <c r="H439">
        <v>713.51</v>
      </c>
      <c r="I439">
        <v>6425.42</v>
      </c>
      <c r="J439">
        <v>1250000</v>
      </c>
    </row>
    <row r="440" spans="1:10" x14ac:dyDescent="0.3">
      <c r="A440">
        <v>439</v>
      </c>
      <c r="B440" s="2">
        <v>45723</v>
      </c>
      <c r="C440" t="s">
        <v>9</v>
      </c>
      <c r="D440" t="s">
        <v>20</v>
      </c>
      <c r="E440" t="s">
        <v>90</v>
      </c>
      <c r="F440" t="s">
        <v>121</v>
      </c>
      <c r="G440">
        <v>18</v>
      </c>
      <c r="H440">
        <v>457.3</v>
      </c>
      <c r="I440">
        <v>14825.36</v>
      </c>
      <c r="J440">
        <v>1440000</v>
      </c>
    </row>
    <row r="441" spans="1:10" x14ac:dyDescent="0.3">
      <c r="A441">
        <v>440</v>
      </c>
      <c r="B441" s="2">
        <v>45730</v>
      </c>
      <c r="C441" t="s">
        <v>11</v>
      </c>
      <c r="D441" t="s">
        <v>18</v>
      </c>
      <c r="E441" t="s">
        <v>39</v>
      </c>
      <c r="F441" t="s">
        <v>121</v>
      </c>
      <c r="G441">
        <v>2</v>
      </c>
      <c r="H441">
        <v>861.07</v>
      </c>
      <c r="I441">
        <v>3101.7</v>
      </c>
      <c r="J441">
        <v>1120000</v>
      </c>
    </row>
    <row r="442" spans="1:10" x14ac:dyDescent="0.3">
      <c r="A442">
        <v>441</v>
      </c>
      <c r="B442" s="2">
        <v>45726</v>
      </c>
      <c r="C442" t="s">
        <v>9</v>
      </c>
      <c r="D442" t="s">
        <v>18</v>
      </c>
      <c r="E442" t="s">
        <v>119</v>
      </c>
      <c r="F442" t="s">
        <v>122</v>
      </c>
      <c r="G442">
        <v>17</v>
      </c>
      <c r="H442">
        <v>507.28</v>
      </c>
      <c r="I442">
        <v>15532.03</v>
      </c>
      <c r="J442">
        <v>660000</v>
      </c>
    </row>
    <row r="443" spans="1:10" x14ac:dyDescent="0.3">
      <c r="A443">
        <v>442</v>
      </c>
      <c r="B443" s="2">
        <v>45735</v>
      </c>
      <c r="C443" t="s">
        <v>11</v>
      </c>
      <c r="D443" t="s">
        <v>19</v>
      </c>
      <c r="E443" t="s">
        <v>73</v>
      </c>
      <c r="F443" t="s">
        <v>122</v>
      </c>
      <c r="G443">
        <v>7</v>
      </c>
      <c r="H443">
        <v>924.07</v>
      </c>
      <c r="I443">
        <v>11650.23</v>
      </c>
      <c r="J443">
        <v>1130000</v>
      </c>
    </row>
    <row r="444" spans="1:10" x14ac:dyDescent="0.3">
      <c r="A444">
        <v>443</v>
      </c>
      <c r="B444" s="2">
        <v>45740</v>
      </c>
      <c r="C444" t="s">
        <v>12</v>
      </c>
      <c r="D444" t="s">
        <v>16</v>
      </c>
      <c r="E444" t="s">
        <v>45</v>
      </c>
      <c r="F444" t="s">
        <v>122</v>
      </c>
      <c r="G444">
        <v>6</v>
      </c>
      <c r="H444">
        <v>161.6</v>
      </c>
      <c r="I444">
        <v>1746.32</v>
      </c>
      <c r="J444">
        <v>700000</v>
      </c>
    </row>
    <row r="445" spans="1:10" x14ac:dyDescent="0.3">
      <c r="A445">
        <v>444</v>
      </c>
      <c r="B445" s="2">
        <v>45726</v>
      </c>
      <c r="C445" t="s">
        <v>11</v>
      </c>
      <c r="D445" t="s">
        <v>17</v>
      </c>
      <c r="E445" t="s">
        <v>66</v>
      </c>
      <c r="F445" t="s">
        <v>121</v>
      </c>
      <c r="G445">
        <v>1</v>
      </c>
      <c r="H445">
        <v>1083.1600000000001</v>
      </c>
      <c r="I445">
        <v>1950.85</v>
      </c>
      <c r="J445">
        <v>1220000</v>
      </c>
    </row>
    <row r="446" spans="1:10" x14ac:dyDescent="0.3">
      <c r="A446">
        <v>445</v>
      </c>
      <c r="B446" s="2">
        <v>45722</v>
      </c>
      <c r="C446" t="s">
        <v>10</v>
      </c>
      <c r="D446" t="s">
        <v>20</v>
      </c>
      <c r="E446" t="s">
        <v>93</v>
      </c>
      <c r="F446" t="s">
        <v>122</v>
      </c>
      <c r="G446">
        <v>3</v>
      </c>
      <c r="H446">
        <v>844.15</v>
      </c>
      <c r="I446">
        <v>4561.13</v>
      </c>
      <c r="J446">
        <v>990000</v>
      </c>
    </row>
    <row r="447" spans="1:10" x14ac:dyDescent="0.3">
      <c r="A447">
        <v>446</v>
      </c>
      <c r="B447" s="2">
        <v>45728</v>
      </c>
      <c r="C447" t="s">
        <v>15</v>
      </c>
      <c r="D447" t="s">
        <v>17</v>
      </c>
      <c r="E447" t="s">
        <v>58</v>
      </c>
      <c r="F447" t="s">
        <v>122</v>
      </c>
      <c r="G447">
        <v>1</v>
      </c>
      <c r="H447">
        <v>1270.83</v>
      </c>
      <c r="I447">
        <v>2288.86</v>
      </c>
      <c r="J447">
        <v>1360000</v>
      </c>
    </row>
    <row r="448" spans="1:10" x14ac:dyDescent="0.3">
      <c r="A448">
        <v>447</v>
      </c>
      <c r="B448" s="2">
        <v>45727</v>
      </c>
      <c r="C448" t="s">
        <v>12</v>
      </c>
      <c r="D448" t="s">
        <v>18</v>
      </c>
      <c r="E448" t="s">
        <v>95</v>
      </c>
      <c r="F448" t="s">
        <v>121</v>
      </c>
      <c r="G448">
        <v>7</v>
      </c>
      <c r="H448">
        <v>247.51</v>
      </c>
      <c r="I448">
        <v>3120.49</v>
      </c>
      <c r="J448">
        <v>1000000</v>
      </c>
    </row>
    <row r="449" spans="1:10" x14ac:dyDescent="0.3">
      <c r="A449">
        <v>448</v>
      </c>
      <c r="B449" s="2">
        <v>45732</v>
      </c>
      <c r="C449" t="s">
        <v>10</v>
      </c>
      <c r="D449" t="s">
        <v>18</v>
      </c>
      <c r="E449" t="s">
        <v>65</v>
      </c>
      <c r="F449" t="s">
        <v>122</v>
      </c>
      <c r="G449">
        <v>3</v>
      </c>
      <c r="H449">
        <v>733.38</v>
      </c>
      <c r="I449">
        <v>3962.61</v>
      </c>
      <c r="J449">
        <v>530000</v>
      </c>
    </row>
    <row r="450" spans="1:10" x14ac:dyDescent="0.3">
      <c r="A450">
        <v>449</v>
      </c>
      <c r="B450" s="2">
        <v>45725</v>
      </c>
      <c r="C450" t="s">
        <v>12</v>
      </c>
      <c r="D450" t="s">
        <v>16</v>
      </c>
      <c r="E450" t="s">
        <v>102</v>
      </c>
      <c r="F450" t="s">
        <v>122</v>
      </c>
      <c r="G450">
        <v>5</v>
      </c>
      <c r="H450">
        <v>172.84</v>
      </c>
      <c r="I450">
        <v>1556.49</v>
      </c>
      <c r="J450">
        <v>1050000</v>
      </c>
    </row>
    <row r="451" spans="1:10" x14ac:dyDescent="0.3">
      <c r="A451">
        <v>450</v>
      </c>
      <c r="B451" s="2">
        <v>45718</v>
      </c>
      <c r="C451" t="s">
        <v>12</v>
      </c>
      <c r="D451" t="s">
        <v>19</v>
      </c>
      <c r="E451" t="s">
        <v>45</v>
      </c>
      <c r="F451" t="s">
        <v>121</v>
      </c>
      <c r="G451">
        <v>9</v>
      </c>
      <c r="H451">
        <v>188.3</v>
      </c>
      <c r="I451">
        <v>3052.28</v>
      </c>
      <c r="J451">
        <v>700000</v>
      </c>
    </row>
    <row r="452" spans="1:10" x14ac:dyDescent="0.3">
      <c r="A452">
        <v>451</v>
      </c>
      <c r="B452" s="2">
        <v>45722</v>
      </c>
      <c r="C452" t="s">
        <v>12</v>
      </c>
      <c r="D452" t="s">
        <v>16</v>
      </c>
      <c r="E452" t="s">
        <v>46</v>
      </c>
      <c r="F452" t="s">
        <v>122</v>
      </c>
      <c r="G452">
        <v>12</v>
      </c>
      <c r="H452">
        <v>215.57</v>
      </c>
      <c r="I452">
        <v>4659.09</v>
      </c>
      <c r="J452">
        <v>1290000</v>
      </c>
    </row>
    <row r="453" spans="1:10" x14ac:dyDescent="0.3">
      <c r="A453">
        <v>452</v>
      </c>
      <c r="B453" s="2">
        <v>45727</v>
      </c>
      <c r="C453" t="s">
        <v>15</v>
      </c>
      <c r="D453" t="s">
        <v>18</v>
      </c>
      <c r="E453" t="s">
        <v>51</v>
      </c>
      <c r="F453" t="s">
        <v>121</v>
      </c>
      <c r="G453">
        <v>6</v>
      </c>
      <c r="H453">
        <v>1246.73</v>
      </c>
      <c r="I453">
        <v>13472.72</v>
      </c>
      <c r="J453">
        <v>1200000</v>
      </c>
    </row>
    <row r="454" spans="1:10" x14ac:dyDescent="0.3">
      <c r="A454">
        <v>453</v>
      </c>
      <c r="B454" s="2">
        <v>45720</v>
      </c>
      <c r="C454" t="s">
        <v>14</v>
      </c>
      <c r="D454" t="s">
        <v>17</v>
      </c>
      <c r="E454" t="s">
        <v>65</v>
      </c>
      <c r="F454" t="s">
        <v>121</v>
      </c>
      <c r="G454">
        <v>1</v>
      </c>
      <c r="H454">
        <v>1257.8900000000001</v>
      </c>
      <c r="I454">
        <v>2265.5500000000002</v>
      </c>
      <c r="J454">
        <v>530000</v>
      </c>
    </row>
    <row r="455" spans="1:10" x14ac:dyDescent="0.3">
      <c r="A455">
        <v>454</v>
      </c>
      <c r="B455" s="2">
        <v>45747</v>
      </c>
      <c r="C455" t="s">
        <v>10</v>
      </c>
      <c r="D455" t="s">
        <v>16</v>
      </c>
      <c r="E455" t="s">
        <v>96</v>
      </c>
      <c r="F455" t="s">
        <v>121</v>
      </c>
      <c r="G455">
        <v>6</v>
      </c>
      <c r="H455">
        <v>868.97</v>
      </c>
      <c r="I455">
        <v>9390.4699999999993</v>
      </c>
      <c r="J455">
        <v>930000</v>
      </c>
    </row>
    <row r="456" spans="1:10" x14ac:dyDescent="0.3">
      <c r="A456">
        <v>455</v>
      </c>
      <c r="B456" s="2">
        <v>45719</v>
      </c>
      <c r="C456" t="s">
        <v>14</v>
      </c>
      <c r="D456" t="s">
        <v>18</v>
      </c>
      <c r="E456" t="s">
        <v>98</v>
      </c>
      <c r="F456" t="s">
        <v>121</v>
      </c>
      <c r="G456">
        <v>10</v>
      </c>
      <c r="H456">
        <v>1392.25</v>
      </c>
      <c r="I456">
        <v>25075.45</v>
      </c>
      <c r="J456">
        <v>830000</v>
      </c>
    </row>
    <row r="457" spans="1:10" x14ac:dyDescent="0.3">
      <c r="A457">
        <v>456</v>
      </c>
      <c r="B457" s="2">
        <v>45724</v>
      </c>
      <c r="C457" t="s">
        <v>10</v>
      </c>
      <c r="D457" t="s">
        <v>18</v>
      </c>
      <c r="E457" t="s">
        <v>26</v>
      </c>
      <c r="F457" t="s">
        <v>122</v>
      </c>
      <c r="G457">
        <v>9</v>
      </c>
      <c r="H457">
        <v>855.18</v>
      </c>
      <c r="I457">
        <v>13862.18</v>
      </c>
      <c r="J457">
        <v>1470000</v>
      </c>
    </row>
    <row r="458" spans="1:10" x14ac:dyDescent="0.3">
      <c r="A458">
        <v>457</v>
      </c>
      <c r="B458" s="2">
        <v>45741</v>
      </c>
      <c r="C458" t="s">
        <v>12</v>
      </c>
      <c r="D458" t="s">
        <v>16</v>
      </c>
      <c r="E458" t="s">
        <v>36</v>
      </c>
      <c r="F458" t="s">
        <v>121</v>
      </c>
      <c r="G458">
        <v>16</v>
      </c>
      <c r="H458">
        <v>173.3</v>
      </c>
      <c r="I458">
        <v>4994.0200000000004</v>
      </c>
      <c r="J458">
        <v>500000</v>
      </c>
    </row>
    <row r="459" spans="1:10" x14ac:dyDescent="0.3">
      <c r="A459">
        <v>458</v>
      </c>
      <c r="B459" s="2">
        <v>45737</v>
      </c>
      <c r="C459" t="s">
        <v>12</v>
      </c>
      <c r="D459" t="s">
        <v>17</v>
      </c>
      <c r="E459" t="s">
        <v>36</v>
      </c>
      <c r="F459" t="s">
        <v>121</v>
      </c>
      <c r="G459">
        <v>17</v>
      </c>
      <c r="H459">
        <v>225.89</v>
      </c>
      <c r="I459">
        <v>6916.36</v>
      </c>
      <c r="J459">
        <v>500000</v>
      </c>
    </row>
    <row r="460" spans="1:10" x14ac:dyDescent="0.3">
      <c r="A460">
        <v>459</v>
      </c>
      <c r="B460" s="2">
        <v>45744</v>
      </c>
      <c r="C460" t="s">
        <v>11</v>
      </c>
      <c r="D460" t="s">
        <v>17</v>
      </c>
      <c r="E460" t="s">
        <v>28</v>
      </c>
      <c r="F460" t="s">
        <v>121</v>
      </c>
      <c r="G460">
        <v>8</v>
      </c>
      <c r="H460">
        <v>895.27</v>
      </c>
      <c r="I460">
        <v>12899.58</v>
      </c>
      <c r="J460">
        <v>570000</v>
      </c>
    </row>
    <row r="461" spans="1:10" x14ac:dyDescent="0.3">
      <c r="A461">
        <v>460</v>
      </c>
      <c r="B461" s="2">
        <v>45747</v>
      </c>
      <c r="C461" t="s">
        <v>9</v>
      </c>
      <c r="D461" t="s">
        <v>20</v>
      </c>
      <c r="E461" t="s">
        <v>74</v>
      </c>
      <c r="F461" t="s">
        <v>121</v>
      </c>
      <c r="G461">
        <v>12</v>
      </c>
      <c r="H461">
        <v>408.78</v>
      </c>
      <c r="I461">
        <v>8834.92</v>
      </c>
      <c r="J461">
        <v>590000</v>
      </c>
    </row>
    <row r="462" spans="1:10" x14ac:dyDescent="0.3">
      <c r="A462">
        <v>461</v>
      </c>
      <c r="B462" s="2">
        <v>45745</v>
      </c>
      <c r="C462" t="s">
        <v>12</v>
      </c>
      <c r="D462" t="s">
        <v>18</v>
      </c>
      <c r="E462" t="s">
        <v>86</v>
      </c>
      <c r="F462" t="s">
        <v>121</v>
      </c>
      <c r="G462">
        <v>7</v>
      </c>
      <c r="H462">
        <v>247.46</v>
      </c>
      <c r="I462">
        <v>3119.86</v>
      </c>
      <c r="J462">
        <v>1180000</v>
      </c>
    </row>
    <row r="463" spans="1:10" x14ac:dyDescent="0.3">
      <c r="A463">
        <v>462</v>
      </c>
      <c r="B463" s="2">
        <v>45735</v>
      </c>
      <c r="C463" t="s">
        <v>9</v>
      </c>
      <c r="D463" t="s">
        <v>18</v>
      </c>
      <c r="E463" t="s">
        <v>97</v>
      </c>
      <c r="F463" t="s">
        <v>121</v>
      </c>
      <c r="G463">
        <v>6</v>
      </c>
      <c r="H463">
        <v>518.38</v>
      </c>
      <c r="I463">
        <v>5601.84</v>
      </c>
      <c r="J463">
        <v>1110000</v>
      </c>
    </row>
    <row r="464" spans="1:10" x14ac:dyDescent="0.3">
      <c r="A464">
        <v>463</v>
      </c>
      <c r="B464" s="2">
        <v>45730</v>
      </c>
      <c r="C464" t="s">
        <v>11</v>
      </c>
      <c r="D464" t="s">
        <v>20</v>
      </c>
      <c r="E464" t="s">
        <v>44</v>
      </c>
      <c r="F464" t="s">
        <v>121</v>
      </c>
      <c r="G464">
        <v>7</v>
      </c>
      <c r="H464">
        <v>926</v>
      </c>
      <c r="I464">
        <v>11674.56</v>
      </c>
      <c r="J464">
        <v>690000</v>
      </c>
    </row>
    <row r="465" spans="1:10" x14ac:dyDescent="0.3">
      <c r="A465">
        <v>464</v>
      </c>
      <c r="B465" s="2">
        <v>45739</v>
      </c>
      <c r="C465" t="s">
        <v>12</v>
      </c>
      <c r="D465" t="s">
        <v>17</v>
      </c>
      <c r="E465" t="s">
        <v>109</v>
      </c>
      <c r="F465" t="s">
        <v>121</v>
      </c>
      <c r="G465">
        <v>11</v>
      </c>
      <c r="H465">
        <v>157.47</v>
      </c>
      <c r="I465">
        <v>3119.77</v>
      </c>
      <c r="J465">
        <v>780000</v>
      </c>
    </row>
    <row r="466" spans="1:10" x14ac:dyDescent="0.3">
      <c r="A466">
        <v>465</v>
      </c>
      <c r="B466" s="2">
        <v>45721</v>
      </c>
      <c r="C466" t="s">
        <v>12</v>
      </c>
      <c r="D466" t="s">
        <v>19</v>
      </c>
      <c r="E466" t="s">
        <v>28</v>
      </c>
      <c r="F466" t="s">
        <v>121</v>
      </c>
      <c r="G466">
        <v>15</v>
      </c>
      <c r="H466">
        <v>194.96</v>
      </c>
      <c r="I466">
        <v>5267.06</v>
      </c>
      <c r="J466">
        <v>570000</v>
      </c>
    </row>
    <row r="467" spans="1:10" x14ac:dyDescent="0.3">
      <c r="A467">
        <v>466</v>
      </c>
      <c r="B467" s="2">
        <v>45730</v>
      </c>
      <c r="C467" t="s">
        <v>9</v>
      </c>
      <c r="D467" t="s">
        <v>18</v>
      </c>
      <c r="E467" t="s">
        <v>48</v>
      </c>
      <c r="F467" t="s">
        <v>121</v>
      </c>
      <c r="G467">
        <v>13</v>
      </c>
      <c r="H467">
        <v>461.66</v>
      </c>
      <c r="I467">
        <v>10809.29</v>
      </c>
      <c r="J467">
        <v>1460000</v>
      </c>
    </row>
    <row r="468" spans="1:10" x14ac:dyDescent="0.3">
      <c r="A468">
        <v>467</v>
      </c>
      <c r="B468" s="2">
        <v>45744</v>
      </c>
      <c r="C468" t="s">
        <v>9</v>
      </c>
      <c r="D468" t="s">
        <v>16</v>
      </c>
      <c r="E468" t="s">
        <v>46</v>
      </c>
      <c r="F468" t="s">
        <v>121</v>
      </c>
      <c r="G468">
        <v>6</v>
      </c>
      <c r="H468">
        <v>540.94000000000005</v>
      </c>
      <c r="I468">
        <v>5845.64</v>
      </c>
      <c r="J468">
        <v>1290000</v>
      </c>
    </row>
    <row r="469" spans="1:10" x14ac:dyDescent="0.3">
      <c r="A469">
        <v>468</v>
      </c>
      <c r="B469" s="2">
        <v>45723</v>
      </c>
      <c r="C469" t="s">
        <v>12</v>
      </c>
      <c r="D469" t="s">
        <v>19</v>
      </c>
      <c r="E469" t="s">
        <v>114</v>
      </c>
      <c r="F469" t="s">
        <v>122</v>
      </c>
      <c r="G469">
        <v>17</v>
      </c>
      <c r="H469">
        <v>246.84</v>
      </c>
      <c r="I469">
        <v>7557.81</v>
      </c>
      <c r="J469">
        <v>600000</v>
      </c>
    </row>
    <row r="470" spans="1:10" x14ac:dyDescent="0.3">
      <c r="A470">
        <v>469</v>
      </c>
      <c r="B470" s="2">
        <v>45733</v>
      </c>
      <c r="C470" t="s">
        <v>9</v>
      </c>
      <c r="D470" t="s">
        <v>17</v>
      </c>
      <c r="E470" t="s">
        <v>38</v>
      </c>
      <c r="F470" t="s">
        <v>122</v>
      </c>
      <c r="G470">
        <v>17</v>
      </c>
      <c r="H470">
        <v>406.22</v>
      </c>
      <c r="I470">
        <v>12437.75</v>
      </c>
      <c r="J470">
        <v>720000</v>
      </c>
    </row>
    <row r="471" spans="1:10" x14ac:dyDescent="0.3">
      <c r="A471">
        <v>470</v>
      </c>
      <c r="B471" s="2">
        <v>45744</v>
      </c>
      <c r="C471" t="s">
        <v>10</v>
      </c>
      <c r="D471" t="s">
        <v>17</v>
      </c>
      <c r="E471" t="s">
        <v>23</v>
      </c>
      <c r="F471" t="s">
        <v>121</v>
      </c>
      <c r="G471">
        <v>3</v>
      </c>
      <c r="H471">
        <v>720.38</v>
      </c>
      <c r="I471">
        <v>3892.37</v>
      </c>
      <c r="J471">
        <v>1020000</v>
      </c>
    </row>
    <row r="472" spans="1:10" x14ac:dyDescent="0.3">
      <c r="A472">
        <v>471</v>
      </c>
      <c r="B472" s="2">
        <v>45720</v>
      </c>
      <c r="C472" t="s">
        <v>9</v>
      </c>
      <c r="D472" t="s">
        <v>16</v>
      </c>
      <c r="E472" t="s">
        <v>70</v>
      </c>
      <c r="F472" t="s">
        <v>121</v>
      </c>
      <c r="G472">
        <v>17</v>
      </c>
      <c r="H472">
        <v>439.63</v>
      </c>
      <c r="I472">
        <v>13460.7</v>
      </c>
      <c r="J472">
        <v>1270000</v>
      </c>
    </row>
    <row r="473" spans="1:10" x14ac:dyDescent="0.3">
      <c r="A473">
        <v>472</v>
      </c>
      <c r="B473" s="2">
        <v>45728</v>
      </c>
      <c r="C473" t="s">
        <v>11</v>
      </c>
      <c r="D473" t="s">
        <v>17</v>
      </c>
      <c r="E473" t="s">
        <v>39</v>
      </c>
      <c r="F473" t="s">
        <v>121</v>
      </c>
      <c r="G473">
        <v>2</v>
      </c>
      <c r="H473">
        <v>903.53</v>
      </c>
      <c r="I473">
        <v>3254.65</v>
      </c>
      <c r="J473">
        <v>1120000</v>
      </c>
    </row>
    <row r="474" spans="1:10" x14ac:dyDescent="0.3">
      <c r="A474">
        <v>473</v>
      </c>
      <c r="B474" s="2">
        <v>45717</v>
      </c>
      <c r="C474" t="s">
        <v>9</v>
      </c>
      <c r="D474" t="s">
        <v>16</v>
      </c>
      <c r="E474" t="s">
        <v>39</v>
      </c>
      <c r="F474" t="s">
        <v>122</v>
      </c>
      <c r="G474">
        <v>15</v>
      </c>
      <c r="H474">
        <v>418.4</v>
      </c>
      <c r="I474">
        <v>11303.54</v>
      </c>
      <c r="J474">
        <v>1120000</v>
      </c>
    </row>
    <row r="475" spans="1:10" x14ac:dyDescent="0.3">
      <c r="A475">
        <v>474</v>
      </c>
      <c r="B475" s="2">
        <v>45720</v>
      </c>
      <c r="C475" t="s">
        <v>9</v>
      </c>
      <c r="D475" t="s">
        <v>20</v>
      </c>
      <c r="E475" t="s">
        <v>65</v>
      </c>
      <c r="F475" t="s">
        <v>122</v>
      </c>
      <c r="G475">
        <v>17</v>
      </c>
      <c r="H475">
        <v>486.63</v>
      </c>
      <c r="I475">
        <v>14899.76</v>
      </c>
      <c r="J475">
        <v>530000</v>
      </c>
    </row>
    <row r="476" spans="1:10" x14ac:dyDescent="0.3">
      <c r="A476">
        <v>475</v>
      </c>
      <c r="B476" s="2">
        <v>45732</v>
      </c>
      <c r="C476" t="s">
        <v>9</v>
      </c>
      <c r="D476" t="s">
        <v>18</v>
      </c>
      <c r="E476" t="s">
        <v>24</v>
      </c>
      <c r="F476" t="s">
        <v>121</v>
      </c>
      <c r="G476">
        <v>13</v>
      </c>
      <c r="H476">
        <v>581.66</v>
      </c>
      <c r="I476">
        <v>13618.96</v>
      </c>
      <c r="J476">
        <v>890000</v>
      </c>
    </row>
    <row r="477" spans="1:10" x14ac:dyDescent="0.3">
      <c r="A477">
        <v>476</v>
      </c>
      <c r="B477" s="2">
        <v>45725</v>
      </c>
      <c r="C477" t="s">
        <v>10</v>
      </c>
      <c r="D477" t="s">
        <v>19</v>
      </c>
      <c r="E477" t="s">
        <v>57</v>
      </c>
      <c r="F477" t="s">
        <v>122</v>
      </c>
      <c r="G477">
        <v>5</v>
      </c>
      <c r="H477">
        <v>749.16</v>
      </c>
      <c r="I477">
        <v>6746.46</v>
      </c>
      <c r="J477">
        <v>520000</v>
      </c>
    </row>
    <row r="478" spans="1:10" x14ac:dyDescent="0.3">
      <c r="A478">
        <v>477</v>
      </c>
      <c r="B478" s="2">
        <v>45732</v>
      </c>
      <c r="C478" t="s">
        <v>10</v>
      </c>
      <c r="D478" t="s">
        <v>19</v>
      </c>
      <c r="E478" t="s">
        <v>77</v>
      </c>
      <c r="F478" t="s">
        <v>121</v>
      </c>
      <c r="G478">
        <v>7</v>
      </c>
      <c r="H478">
        <v>776.6</v>
      </c>
      <c r="I478">
        <v>9791</v>
      </c>
      <c r="J478">
        <v>950000</v>
      </c>
    </row>
    <row r="479" spans="1:10" x14ac:dyDescent="0.3">
      <c r="A479">
        <v>478</v>
      </c>
      <c r="B479" s="2">
        <v>45723</v>
      </c>
      <c r="C479" t="s">
        <v>11</v>
      </c>
      <c r="D479" t="s">
        <v>19</v>
      </c>
      <c r="E479" t="s">
        <v>95</v>
      </c>
      <c r="F479" t="s">
        <v>122</v>
      </c>
      <c r="G479">
        <v>1</v>
      </c>
      <c r="H479">
        <v>1120.8699999999999</v>
      </c>
      <c r="I479">
        <v>2018.77</v>
      </c>
      <c r="J479">
        <v>1000000</v>
      </c>
    </row>
    <row r="480" spans="1:10" x14ac:dyDescent="0.3">
      <c r="A480">
        <v>479</v>
      </c>
      <c r="B480" s="2">
        <v>45729</v>
      </c>
      <c r="C480" t="s">
        <v>12</v>
      </c>
      <c r="D480" t="s">
        <v>17</v>
      </c>
      <c r="E480" t="s">
        <v>77</v>
      </c>
      <c r="F480" t="s">
        <v>122</v>
      </c>
      <c r="G480">
        <v>15</v>
      </c>
      <c r="H480">
        <v>184.4</v>
      </c>
      <c r="I480">
        <v>4981.7700000000004</v>
      </c>
      <c r="J480">
        <v>950000</v>
      </c>
    </row>
    <row r="481" spans="1:10" x14ac:dyDescent="0.3">
      <c r="A481">
        <v>480</v>
      </c>
      <c r="B481" s="2">
        <v>45729</v>
      </c>
      <c r="C481" t="s">
        <v>13</v>
      </c>
      <c r="D481" t="s">
        <v>16</v>
      </c>
      <c r="E481" t="s">
        <v>109</v>
      </c>
      <c r="F481" t="s">
        <v>121</v>
      </c>
      <c r="G481">
        <v>13</v>
      </c>
      <c r="H481">
        <v>479.15</v>
      </c>
      <c r="I481">
        <v>11218.8</v>
      </c>
      <c r="J481">
        <v>780000</v>
      </c>
    </row>
    <row r="482" spans="1:10" x14ac:dyDescent="0.3">
      <c r="A482">
        <v>481</v>
      </c>
      <c r="B482" s="2">
        <v>45718</v>
      </c>
      <c r="C482" t="s">
        <v>12</v>
      </c>
      <c r="D482" t="s">
        <v>20</v>
      </c>
      <c r="E482" t="s">
        <v>95</v>
      </c>
      <c r="F482" t="s">
        <v>122</v>
      </c>
      <c r="G482">
        <v>10</v>
      </c>
      <c r="H482">
        <v>249.96</v>
      </c>
      <c r="I482">
        <v>4501.96</v>
      </c>
      <c r="J482">
        <v>1000000</v>
      </c>
    </row>
    <row r="483" spans="1:10" x14ac:dyDescent="0.3">
      <c r="A483">
        <v>482</v>
      </c>
      <c r="B483" s="2">
        <v>45720</v>
      </c>
      <c r="C483" t="s">
        <v>15</v>
      </c>
      <c r="D483" t="s">
        <v>17</v>
      </c>
      <c r="E483" t="s">
        <v>38</v>
      </c>
      <c r="F483" t="s">
        <v>122</v>
      </c>
      <c r="G483">
        <v>1</v>
      </c>
      <c r="H483">
        <v>1750.36</v>
      </c>
      <c r="I483">
        <v>3152.53</v>
      </c>
      <c r="J483">
        <v>720000</v>
      </c>
    </row>
    <row r="484" spans="1:10" x14ac:dyDescent="0.3">
      <c r="A484">
        <v>483</v>
      </c>
      <c r="B484" s="2">
        <v>45741</v>
      </c>
      <c r="C484" t="s">
        <v>15</v>
      </c>
      <c r="D484" t="s">
        <v>17</v>
      </c>
      <c r="E484" t="s">
        <v>111</v>
      </c>
      <c r="F484" t="s">
        <v>121</v>
      </c>
      <c r="G484">
        <v>3</v>
      </c>
      <c r="H484">
        <v>1761.12</v>
      </c>
      <c r="I484">
        <v>9515.7199999999993</v>
      </c>
      <c r="J484">
        <v>1480000</v>
      </c>
    </row>
    <row r="485" spans="1:10" x14ac:dyDescent="0.3">
      <c r="A485">
        <v>484</v>
      </c>
      <c r="B485" s="2">
        <v>45722</v>
      </c>
      <c r="C485" t="s">
        <v>15</v>
      </c>
      <c r="D485" t="s">
        <v>17</v>
      </c>
      <c r="E485" t="s">
        <v>46</v>
      </c>
      <c r="F485" t="s">
        <v>122</v>
      </c>
      <c r="G485">
        <v>1</v>
      </c>
      <c r="H485">
        <v>1748.39</v>
      </c>
      <c r="I485">
        <v>3148.98</v>
      </c>
      <c r="J485">
        <v>1290000</v>
      </c>
    </row>
    <row r="486" spans="1:10" x14ac:dyDescent="0.3">
      <c r="A486">
        <v>485</v>
      </c>
      <c r="B486" s="2">
        <v>45739</v>
      </c>
      <c r="C486" t="s">
        <v>11</v>
      </c>
      <c r="D486" t="s">
        <v>18</v>
      </c>
      <c r="E486" t="s">
        <v>117</v>
      </c>
      <c r="F486" t="s">
        <v>121</v>
      </c>
      <c r="G486">
        <v>8</v>
      </c>
      <c r="H486">
        <v>1179.3499999999999</v>
      </c>
      <c r="I486">
        <v>16992.77</v>
      </c>
      <c r="J486">
        <v>1040000</v>
      </c>
    </row>
    <row r="487" spans="1:10" x14ac:dyDescent="0.3">
      <c r="A487">
        <v>486</v>
      </c>
      <c r="B487" s="2">
        <v>45734</v>
      </c>
      <c r="C487" t="s">
        <v>13</v>
      </c>
      <c r="D487" t="s">
        <v>16</v>
      </c>
      <c r="E487" t="s">
        <v>57</v>
      </c>
      <c r="F487" t="s">
        <v>121</v>
      </c>
      <c r="G487">
        <v>5</v>
      </c>
      <c r="H487">
        <v>420.33</v>
      </c>
      <c r="I487">
        <v>3785.23</v>
      </c>
      <c r="J487">
        <v>520000</v>
      </c>
    </row>
    <row r="488" spans="1:10" x14ac:dyDescent="0.3">
      <c r="A488">
        <v>487</v>
      </c>
      <c r="B488" s="2">
        <v>45733</v>
      </c>
      <c r="C488" t="s">
        <v>10</v>
      </c>
      <c r="D488" t="s">
        <v>16</v>
      </c>
      <c r="E488" t="s">
        <v>33</v>
      </c>
      <c r="F488" t="s">
        <v>121</v>
      </c>
      <c r="G488">
        <v>3</v>
      </c>
      <c r="H488">
        <v>726.1</v>
      </c>
      <c r="I488">
        <v>3923.28</v>
      </c>
      <c r="J488">
        <v>1410000</v>
      </c>
    </row>
    <row r="489" spans="1:10" x14ac:dyDescent="0.3">
      <c r="A489">
        <v>488</v>
      </c>
      <c r="B489" s="2">
        <v>45746</v>
      </c>
      <c r="C489" t="s">
        <v>12</v>
      </c>
      <c r="D489" t="s">
        <v>19</v>
      </c>
      <c r="E489" t="s">
        <v>109</v>
      </c>
      <c r="F489" t="s">
        <v>121</v>
      </c>
      <c r="G489">
        <v>9</v>
      </c>
      <c r="H489">
        <v>208.66</v>
      </c>
      <c r="I489">
        <v>3382.31</v>
      </c>
      <c r="J489">
        <v>780000</v>
      </c>
    </row>
    <row r="490" spans="1:10" x14ac:dyDescent="0.3">
      <c r="A490">
        <v>489</v>
      </c>
      <c r="B490" s="2">
        <v>45741</v>
      </c>
      <c r="C490" t="s">
        <v>9</v>
      </c>
      <c r="D490" t="s">
        <v>19</v>
      </c>
      <c r="E490" t="s">
        <v>60</v>
      </c>
      <c r="F490" t="s">
        <v>122</v>
      </c>
      <c r="G490">
        <v>17</v>
      </c>
      <c r="H490">
        <v>474.72</v>
      </c>
      <c r="I490">
        <v>14535.1</v>
      </c>
      <c r="J490">
        <v>1350000</v>
      </c>
    </row>
    <row r="491" spans="1:10" x14ac:dyDescent="0.3">
      <c r="A491">
        <v>490</v>
      </c>
      <c r="B491" s="2">
        <v>45735</v>
      </c>
      <c r="C491" t="s">
        <v>9</v>
      </c>
      <c r="D491" t="s">
        <v>18</v>
      </c>
      <c r="E491" t="s">
        <v>109</v>
      </c>
      <c r="F491" t="s">
        <v>122</v>
      </c>
      <c r="G491">
        <v>18</v>
      </c>
      <c r="H491">
        <v>546.47</v>
      </c>
      <c r="I491">
        <v>17716.189999999999</v>
      </c>
      <c r="J491">
        <v>780000</v>
      </c>
    </row>
    <row r="492" spans="1:10" x14ac:dyDescent="0.3">
      <c r="A492">
        <v>491</v>
      </c>
      <c r="B492" s="2">
        <v>45742</v>
      </c>
      <c r="C492" t="s">
        <v>11</v>
      </c>
      <c r="D492" t="s">
        <v>20</v>
      </c>
      <c r="E492" t="s">
        <v>73</v>
      </c>
      <c r="F492" t="s">
        <v>121</v>
      </c>
      <c r="G492">
        <v>10</v>
      </c>
      <c r="H492">
        <v>1187.5</v>
      </c>
      <c r="I492">
        <v>21387.75</v>
      </c>
      <c r="J492">
        <v>1130000</v>
      </c>
    </row>
    <row r="493" spans="1:10" x14ac:dyDescent="0.3">
      <c r="A493">
        <v>492</v>
      </c>
      <c r="B493" s="2">
        <v>45742</v>
      </c>
      <c r="C493" t="s">
        <v>13</v>
      </c>
      <c r="D493" t="s">
        <v>16</v>
      </c>
      <c r="E493" t="s">
        <v>56</v>
      </c>
      <c r="F493" t="s">
        <v>121</v>
      </c>
      <c r="G493">
        <v>14</v>
      </c>
      <c r="H493">
        <v>361.36</v>
      </c>
      <c r="I493">
        <v>9111.7000000000007</v>
      </c>
      <c r="J493">
        <v>1060000</v>
      </c>
    </row>
    <row r="494" spans="1:10" x14ac:dyDescent="0.3">
      <c r="A494">
        <v>493</v>
      </c>
      <c r="B494" s="2">
        <v>45721</v>
      </c>
      <c r="C494" t="s">
        <v>15</v>
      </c>
      <c r="D494" t="s">
        <v>17</v>
      </c>
      <c r="E494" t="s">
        <v>90</v>
      </c>
      <c r="F494" t="s">
        <v>122</v>
      </c>
      <c r="G494">
        <v>10</v>
      </c>
      <c r="H494">
        <v>1434.96</v>
      </c>
      <c r="I494">
        <v>25844.69</v>
      </c>
      <c r="J494">
        <v>1440000</v>
      </c>
    </row>
    <row r="495" spans="1:10" x14ac:dyDescent="0.3">
      <c r="A495">
        <v>494</v>
      </c>
      <c r="B495" s="2">
        <v>45718</v>
      </c>
      <c r="C495" t="s">
        <v>15</v>
      </c>
      <c r="D495" t="s">
        <v>17</v>
      </c>
      <c r="E495" t="s">
        <v>33</v>
      </c>
      <c r="F495" t="s">
        <v>122</v>
      </c>
      <c r="G495">
        <v>10</v>
      </c>
      <c r="H495">
        <v>1332.54</v>
      </c>
      <c r="I495">
        <v>24000.03</v>
      </c>
      <c r="J495">
        <v>1410000</v>
      </c>
    </row>
    <row r="496" spans="1:10" x14ac:dyDescent="0.3">
      <c r="A496">
        <v>495</v>
      </c>
      <c r="B496" s="2">
        <v>45720</v>
      </c>
      <c r="C496" t="s">
        <v>10</v>
      </c>
      <c r="D496" t="s">
        <v>16</v>
      </c>
      <c r="E496" t="s">
        <v>34</v>
      </c>
      <c r="F496" t="s">
        <v>121</v>
      </c>
      <c r="G496">
        <v>3</v>
      </c>
      <c r="H496">
        <v>896.48</v>
      </c>
      <c r="I496">
        <v>4843.88</v>
      </c>
      <c r="J496">
        <v>1230000</v>
      </c>
    </row>
    <row r="497" spans="1:10" x14ac:dyDescent="0.3">
      <c r="A497">
        <v>496</v>
      </c>
      <c r="B497" s="2">
        <v>45737</v>
      </c>
      <c r="C497" t="s">
        <v>9</v>
      </c>
      <c r="D497" t="s">
        <v>19</v>
      </c>
      <c r="E497" t="s">
        <v>29</v>
      </c>
      <c r="F497" t="s">
        <v>122</v>
      </c>
      <c r="G497">
        <v>5</v>
      </c>
      <c r="H497">
        <v>467.15</v>
      </c>
      <c r="I497">
        <v>4206.8599999999997</v>
      </c>
      <c r="J497">
        <v>1150000</v>
      </c>
    </row>
    <row r="498" spans="1:10" x14ac:dyDescent="0.3">
      <c r="A498">
        <v>497</v>
      </c>
      <c r="B498" s="2">
        <v>45725</v>
      </c>
      <c r="C498" t="s">
        <v>15</v>
      </c>
      <c r="D498" t="s">
        <v>16</v>
      </c>
      <c r="E498" t="s">
        <v>35</v>
      </c>
      <c r="F498" t="s">
        <v>121</v>
      </c>
      <c r="G498">
        <v>1</v>
      </c>
      <c r="H498">
        <v>1264.82</v>
      </c>
      <c r="I498">
        <v>2278.0300000000002</v>
      </c>
      <c r="J498">
        <v>540000</v>
      </c>
    </row>
    <row r="499" spans="1:10" x14ac:dyDescent="0.3">
      <c r="A499">
        <v>498</v>
      </c>
      <c r="B499" s="2">
        <v>45718</v>
      </c>
      <c r="C499" t="s">
        <v>10</v>
      </c>
      <c r="D499" t="s">
        <v>18</v>
      </c>
      <c r="E499" t="s">
        <v>24</v>
      </c>
      <c r="F499" t="s">
        <v>121</v>
      </c>
      <c r="G499">
        <v>7</v>
      </c>
      <c r="H499">
        <v>782.8</v>
      </c>
      <c r="I499">
        <v>9869.16</v>
      </c>
      <c r="J499">
        <v>890000</v>
      </c>
    </row>
    <row r="500" spans="1:10" x14ac:dyDescent="0.3">
      <c r="A500">
        <v>499</v>
      </c>
      <c r="B500" s="2">
        <v>45728</v>
      </c>
      <c r="C500" t="s">
        <v>14</v>
      </c>
      <c r="D500" t="s">
        <v>18</v>
      </c>
      <c r="E500" t="s">
        <v>40</v>
      </c>
      <c r="F500" t="s">
        <v>122</v>
      </c>
      <c r="G500">
        <v>4</v>
      </c>
      <c r="H500">
        <v>1289.03</v>
      </c>
      <c r="I500">
        <v>9286.5499999999993</v>
      </c>
      <c r="J500">
        <v>1320000</v>
      </c>
    </row>
    <row r="501" spans="1:10" x14ac:dyDescent="0.3">
      <c r="A501">
        <v>500</v>
      </c>
      <c r="B501" s="2">
        <v>45722</v>
      </c>
      <c r="C501" t="s">
        <v>10</v>
      </c>
      <c r="D501" t="s">
        <v>16</v>
      </c>
      <c r="E501" t="s">
        <v>94</v>
      </c>
      <c r="F501" t="s">
        <v>121</v>
      </c>
      <c r="G501">
        <v>2</v>
      </c>
      <c r="H501">
        <v>763.74</v>
      </c>
      <c r="I501">
        <v>2751.1</v>
      </c>
      <c r="J501">
        <v>1330000</v>
      </c>
    </row>
    <row r="502" spans="1:10" x14ac:dyDescent="0.3">
      <c r="A502">
        <v>501</v>
      </c>
      <c r="B502" s="2">
        <v>45719</v>
      </c>
      <c r="C502" t="s">
        <v>13</v>
      </c>
      <c r="D502" t="s">
        <v>16</v>
      </c>
      <c r="E502" t="s">
        <v>118</v>
      </c>
      <c r="F502" t="s">
        <v>122</v>
      </c>
      <c r="G502">
        <v>7</v>
      </c>
      <c r="H502">
        <v>409.41</v>
      </c>
      <c r="I502">
        <v>5161.6400000000003</v>
      </c>
      <c r="J502">
        <v>840000</v>
      </c>
    </row>
    <row r="503" spans="1:10" x14ac:dyDescent="0.3">
      <c r="A503">
        <v>502</v>
      </c>
      <c r="B503" s="2">
        <v>45727</v>
      </c>
      <c r="C503" t="s">
        <v>14</v>
      </c>
      <c r="D503" t="s">
        <v>20</v>
      </c>
      <c r="E503" t="s">
        <v>75</v>
      </c>
      <c r="F503" t="s">
        <v>122</v>
      </c>
      <c r="G503">
        <v>3</v>
      </c>
      <c r="H503">
        <v>1215.6600000000001</v>
      </c>
      <c r="I503">
        <v>6568.48</v>
      </c>
      <c r="J503">
        <v>1380000</v>
      </c>
    </row>
    <row r="504" spans="1:10" x14ac:dyDescent="0.3">
      <c r="A504">
        <v>503</v>
      </c>
      <c r="B504" s="2">
        <v>45736</v>
      </c>
      <c r="C504" t="s">
        <v>10</v>
      </c>
      <c r="D504" t="s">
        <v>16</v>
      </c>
      <c r="E504" t="s">
        <v>28</v>
      </c>
      <c r="F504" t="s">
        <v>121</v>
      </c>
      <c r="G504">
        <v>9</v>
      </c>
      <c r="H504">
        <v>738</v>
      </c>
      <c r="I504">
        <v>11962.73</v>
      </c>
      <c r="J504">
        <v>570000</v>
      </c>
    </row>
    <row r="505" spans="1:10" x14ac:dyDescent="0.3">
      <c r="A505">
        <v>504</v>
      </c>
      <c r="B505" s="2">
        <v>45740</v>
      </c>
      <c r="C505" t="s">
        <v>11</v>
      </c>
      <c r="D505" t="s">
        <v>18</v>
      </c>
      <c r="E505" t="s">
        <v>71</v>
      </c>
      <c r="F505" t="s">
        <v>121</v>
      </c>
      <c r="G505">
        <v>7</v>
      </c>
      <c r="H505">
        <v>838.37</v>
      </c>
      <c r="I505">
        <v>10569.76</v>
      </c>
      <c r="J505">
        <v>1140000</v>
      </c>
    </row>
    <row r="506" spans="1:10" x14ac:dyDescent="0.3">
      <c r="A506">
        <v>505</v>
      </c>
      <c r="B506" s="2">
        <v>45735</v>
      </c>
      <c r="C506" t="s">
        <v>14</v>
      </c>
      <c r="D506" t="s">
        <v>19</v>
      </c>
      <c r="E506" t="s">
        <v>54</v>
      </c>
      <c r="F506" t="s">
        <v>121</v>
      </c>
      <c r="G506">
        <v>5</v>
      </c>
      <c r="H506">
        <v>1213.8</v>
      </c>
      <c r="I506">
        <v>10930.72</v>
      </c>
      <c r="J506">
        <v>610000</v>
      </c>
    </row>
    <row r="507" spans="1:10" x14ac:dyDescent="0.3">
      <c r="A507">
        <v>506</v>
      </c>
      <c r="B507" s="2">
        <v>45743</v>
      </c>
      <c r="C507" t="s">
        <v>11</v>
      </c>
      <c r="D507" t="s">
        <v>17</v>
      </c>
      <c r="E507" t="s">
        <v>77</v>
      </c>
      <c r="F507" t="s">
        <v>121</v>
      </c>
      <c r="G507">
        <v>5</v>
      </c>
      <c r="H507">
        <v>882.78</v>
      </c>
      <c r="I507">
        <v>7949.76</v>
      </c>
      <c r="J507">
        <v>950000</v>
      </c>
    </row>
    <row r="508" spans="1:10" x14ac:dyDescent="0.3">
      <c r="A508">
        <v>507</v>
      </c>
      <c r="B508" s="2">
        <v>45719</v>
      </c>
      <c r="C508" t="s">
        <v>10</v>
      </c>
      <c r="D508" t="s">
        <v>19</v>
      </c>
      <c r="E508" t="s">
        <v>81</v>
      </c>
      <c r="F508" t="s">
        <v>121</v>
      </c>
      <c r="G508">
        <v>5</v>
      </c>
      <c r="H508">
        <v>797.82</v>
      </c>
      <c r="I508">
        <v>7184.66</v>
      </c>
      <c r="J508">
        <v>770000</v>
      </c>
    </row>
    <row r="509" spans="1:10" x14ac:dyDescent="0.3">
      <c r="A509">
        <v>508</v>
      </c>
      <c r="B509" s="2">
        <v>45719</v>
      </c>
      <c r="C509" t="s">
        <v>11</v>
      </c>
      <c r="D509" t="s">
        <v>18</v>
      </c>
      <c r="E509" t="s">
        <v>103</v>
      </c>
      <c r="F509" t="s">
        <v>122</v>
      </c>
      <c r="G509">
        <v>8</v>
      </c>
      <c r="H509">
        <v>947.76</v>
      </c>
      <c r="I509">
        <v>13655.89</v>
      </c>
      <c r="J509">
        <v>640000</v>
      </c>
    </row>
    <row r="510" spans="1:10" x14ac:dyDescent="0.3">
      <c r="A510">
        <v>509</v>
      </c>
      <c r="B510" s="2">
        <v>45718</v>
      </c>
      <c r="C510" t="s">
        <v>13</v>
      </c>
      <c r="D510" t="s">
        <v>18</v>
      </c>
      <c r="E510" t="s">
        <v>38</v>
      </c>
      <c r="F510" t="s">
        <v>122</v>
      </c>
      <c r="G510">
        <v>9</v>
      </c>
      <c r="H510">
        <v>412.85</v>
      </c>
      <c r="I510">
        <v>6692.16</v>
      </c>
      <c r="J510">
        <v>720000</v>
      </c>
    </row>
    <row r="511" spans="1:10" x14ac:dyDescent="0.3">
      <c r="A511">
        <v>510</v>
      </c>
      <c r="B511" s="2">
        <v>45741</v>
      </c>
      <c r="C511" t="s">
        <v>11</v>
      </c>
      <c r="D511" t="s">
        <v>17</v>
      </c>
      <c r="E511" t="s">
        <v>78</v>
      </c>
      <c r="F511" t="s">
        <v>121</v>
      </c>
      <c r="G511">
        <v>10</v>
      </c>
      <c r="H511">
        <v>1016.58</v>
      </c>
      <c r="I511">
        <v>18309.36</v>
      </c>
      <c r="J511">
        <v>550000</v>
      </c>
    </row>
    <row r="512" spans="1:10" x14ac:dyDescent="0.3">
      <c r="A512">
        <v>511</v>
      </c>
      <c r="B512" s="2">
        <v>45724</v>
      </c>
      <c r="C512" t="s">
        <v>14</v>
      </c>
      <c r="D512" t="s">
        <v>16</v>
      </c>
      <c r="E512" t="s">
        <v>76</v>
      </c>
      <c r="F512" t="s">
        <v>121</v>
      </c>
      <c r="G512">
        <v>8</v>
      </c>
      <c r="H512">
        <v>1482.81</v>
      </c>
      <c r="I512">
        <v>21365.200000000001</v>
      </c>
      <c r="J512">
        <v>850000</v>
      </c>
    </row>
    <row r="513" spans="1:10" x14ac:dyDescent="0.3">
      <c r="A513">
        <v>512</v>
      </c>
      <c r="B513" s="2">
        <v>45735</v>
      </c>
      <c r="C513" t="s">
        <v>15</v>
      </c>
      <c r="D513" t="s">
        <v>18</v>
      </c>
      <c r="E513" t="s">
        <v>78</v>
      </c>
      <c r="F513" t="s">
        <v>122</v>
      </c>
      <c r="G513">
        <v>9</v>
      </c>
      <c r="H513">
        <v>1628.58</v>
      </c>
      <c r="I513">
        <v>26398.73</v>
      </c>
      <c r="J513">
        <v>550000</v>
      </c>
    </row>
    <row r="514" spans="1:10" x14ac:dyDescent="0.3">
      <c r="A514">
        <v>513</v>
      </c>
      <c r="B514" s="2">
        <v>45735</v>
      </c>
      <c r="C514" t="s">
        <v>14</v>
      </c>
      <c r="D514" t="s">
        <v>19</v>
      </c>
      <c r="E514" t="s">
        <v>106</v>
      </c>
      <c r="F514" t="s">
        <v>122</v>
      </c>
      <c r="G514">
        <v>8</v>
      </c>
      <c r="H514">
        <v>1060.1400000000001</v>
      </c>
      <c r="I514">
        <v>15275.12</v>
      </c>
      <c r="J514">
        <v>1160000</v>
      </c>
    </row>
    <row r="515" spans="1:10" x14ac:dyDescent="0.3">
      <c r="A515">
        <v>514</v>
      </c>
      <c r="B515" s="2">
        <v>45722</v>
      </c>
      <c r="C515" t="s">
        <v>15</v>
      </c>
      <c r="D515" t="s">
        <v>20</v>
      </c>
      <c r="E515" t="s">
        <v>46</v>
      </c>
      <c r="F515" t="s">
        <v>121</v>
      </c>
      <c r="G515">
        <v>7</v>
      </c>
      <c r="H515">
        <v>1454.02</v>
      </c>
      <c r="I515">
        <v>18331.580000000002</v>
      </c>
      <c r="J515">
        <v>1290000</v>
      </c>
    </row>
    <row r="516" spans="1:10" x14ac:dyDescent="0.3">
      <c r="A516">
        <v>515</v>
      </c>
      <c r="B516" s="2">
        <v>45723</v>
      </c>
      <c r="C516" t="s">
        <v>12</v>
      </c>
      <c r="D516" t="s">
        <v>17</v>
      </c>
      <c r="E516" t="s">
        <v>40</v>
      </c>
      <c r="F516" t="s">
        <v>121</v>
      </c>
      <c r="G516">
        <v>7</v>
      </c>
      <c r="H516">
        <v>241.08</v>
      </c>
      <c r="I516">
        <v>3039.42</v>
      </c>
      <c r="J516">
        <v>1320000</v>
      </c>
    </row>
    <row r="517" spans="1:10" x14ac:dyDescent="0.3">
      <c r="A517">
        <v>516</v>
      </c>
      <c r="B517" s="2">
        <v>45719</v>
      </c>
      <c r="C517" t="s">
        <v>10</v>
      </c>
      <c r="D517" t="s">
        <v>17</v>
      </c>
      <c r="E517" t="s">
        <v>23</v>
      </c>
      <c r="F517" t="s">
        <v>122</v>
      </c>
      <c r="G517">
        <v>1</v>
      </c>
      <c r="H517">
        <v>803.94</v>
      </c>
      <c r="I517">
        <v>1447.96</v>
      </c>
      <c r="J517">
        <v>1020000</v>
      </c>
    </row>
    <row r="518" spans="1:10" x14ac:dyDescent="0.3">
      <c r="A518">
        <v>517</v>
      </c>
      <c r="B518" s="2">
        <v>45742</v>
      </c>
      <c r="C518" t="s">
        <v>11</v>
      </c>
      <c r="D518" t="s">
        <v>17</v>
      </c>
      <c r="E518" t="s">
        <v>93</v>
      </c>
      <c r="F518" t="s">
        <v>121</v>
      </c>
      <c r="G518">
        <v>3</v>
      </c>
      <c r="H518">
        <v>965.78</v>
      </c>
      <c r="I518">
        <v>5218.32</v>
      </c>
      <c r="J518">
        <v>990000</v>
      </c>
    </row>
    <row r="519" spans="1:10" x14ac:dyDescent="0.3">
      <c r="A519">
        <v>518</v>
      </c>
      <c r="B519" s="2">
        <v>45735</v>
      </c>
      <c r="C519" t="s">
        <v>14</v>
      </c>
      <c r="D519" t="s">
        <v>17</v>
      </c>
      <c r="E519" t="s">
        <v>48</v>
      </c>
      <c r="F519" t="s">
        <v>121</v>
      </c>
      <c r="G519">
        <v>2</v>
      </c>
      <c r="H519">
        <v>1052.82</v>
      </c>
      <c r="I519">
        <v>3792.41</v>
      </c>
      <c r="J519">
        <v>1460000</v>
      </c>
    </row>
    <row r="520" spans="1:10" x14ac:dyDescent="0.3">
      <c r="A520">
        <v>519</v>
      </c>
      <c r="B520" s="2">
        <v>45742</v>
      </c>
      <c r="C520" t="s">
        <v>13</v>
      </c>
      <c r="D520" t="s">
        <v>19</v>
      </c>
      <c r="E520" t="s">
        <v>115</v>
      </c>
      <c r="F520" t="s">
        <v>122</v>
      </c>
      <c r="G520">
        <v>20</v>
      </c>
      <c r="H520">
        <v>352.83</v>
      </c>
      <c r="I520">
        <v>12709.46</v>
      </c>
      <c r="J520">
        <v>1370000</v>
      </c>
    </row>
    <row r="521" spans="1:10" x14ac:dyDescent="0.3">
      <c r="A521">
        <v>520</v>
      </c>
      <c r="B521" s="2">
        <v>45735</v>
      </c>
      <c r="C521" t="s">
        <v>14</v>
      </c>
      <c r="D521" t="s">
        <v>18</v>
      </c>
      <c r="E521" t="s">
        <v>92</v>
      </c>
      <c r="F521" t="s">
        <v>121</v>
      </c>
      <c r="G521">
        <v>7</v>
      </c>
      <c r="H521">
        <v>1309.1199999999999</v>
      </c>
      <c r="I521">
        <v>16504.75</v>
      </c>
      <c r="J521">
        <v>630000</v>
      </c>
    </row>
    <row r="522" spans="1:10" x14ac:dyDescent="0.3">
      <c r="A522">
        <v>521</v>
      </c>
      <c r="B522" s="2">
        <v>45718</v>
      </c>
      <c r="C522" t="s">
        <v>10</v>
      </c>
      <c r="D522" t="s">
        <v>19</v>
      </c>
      <c r="E522" t="s">
        <v>85</v>
      </c>
      <c r="F522" t="s">
        <v>121</v>
      </c>
      <c r="G522">
        <v>5</v>
      </c>
      <c r="H522">
        <v>849.15</v>
      </c>
      <c r="I522">
        <v>7646.91</v>
      </c>
      <c r="J522">
        <v>790000</v>
      </c>
    </row>
    <row r="523" spans="1:10" x14ac:dyDescent="0.3">
      <c r="A523">
        <v>522</v>
      </c>
      <c r="B523" s="2">
        <v>45745</v>
      </c>
      <c r="C523" t="s">
        <v>13</v>
      </c>
      <c r="D523" t="s">
        <v>16</v>
      </c>
      <c r="E523" t="s">
        <v>59</v>
      </c>
      <c r="F523" t="s">
        <v>121</v>
      </c>
      <c r="G523">
        <v>20</v>
      </c>
      <c r="H523">
        <v>356.07</v>
      </c>
      <c r="I523">
        <v>12826.17</v>
      </c>
      <c r="J523">
        <v>1300000</v>
      </c>
    </row>
    <row r="524" spans="1:10" x14ac:dyDescent="0.3">
      <c r="A524">
        <v>523</v>
      </c>
      <c r="B524" s="2">
        <v>45744</v>
      </c>
      <c r="C524" t="s">
        <v>11</v>
      </c>
      <c r="D524" t="s">
        <v>17</v>
      </c>
      <c r="E524" t="s">
        <v>26</v>
      </c>
      <c r="F524" t="s">
        <v>121</v>
      </c>
      <c r="G524">
        <v>8</v>
      </c>
      <c r="H524">
        <v>920.19</v>
      </c>
      <c r="I524">
        <v>13258.64</v>
      </c>
      <c r="J524">
        <v>1470000</v>
      </c>
    </row>
    <row r="525" spans="1:10" x14ac:dyDescent="0.3">
      <c r="A525">
        <v>524</v>
      </c>
      <c r="B525" s="2">
        <v>45741</v>
      </c>
      <c r="C525" t="s">
        <v>12</v>
      </c>
      <c r="D525" t="s">
        <v>18</v>
      </c>
      <c r="E525" t="s">
        <v>30</v>
      </c>
      <c r="F525" t="s">
        <v>122</v>
      </c>
      <c r="G525">
        <v>19</v>
      </c>
      <c r="H525">
        <v>158.93</v>
      </c>
      <c r="I525">
        <v>5438.65</v>
      </c>
      <c r="J525">
        <v>1210000</v>
      </c>
    </row>
    <row r="526" spans="1:10" x14ac:dyDescent="0.3">
      <c r="A526">
        <v>525</v>
      </c>
      <c r="B526" s="2">
        <v>45723</v>
      </c>
      <c r="C526" t="s">
        <v>12</v>
      </c>
      <c r="D526" t="s">
        <v>18</v>
      </c>
      <c r="E526" t="s">
        <v>77</v>
      </c>
      <c r="F526" t="s">
        <v>121</v>
      </c>
      <c r="G526">
        <v>6</v>
      </c>
      <c r="H526">
        <v>187.39</v>
      </c>
      <c r="I526">
        <v>2025.02</v>
      </c>
      <c r="J526">
        <v>950000</v>
      </c>
    </row>
    <row r="527" spans="1:10" x14ac:dyDescent="0.3">
      <c r="A527">
        <v>526</v>
      </c>
      <c r="B527" s="2">
        <v>45733</v>
      </c>
      <c r="C527" t="s">
        <v>12</v>
      </c>
      <c r="D527" t="s">
        <v>16</v>
      </c>
      <c r="E527" t="s">
        <v>81</v>
      </c>
      <c r="F527" t="s">
        <v>121</v>
      </c>
      <c r="G527">
        <v>5</v>
      </c>
      <c r="H527">
        <v>163.56</v>
      </c>
      <c r="I527">
        <v>1472.92</v>
      </c>
      <c r="J527">
        <v>770000</v>
      </c>
    </row>
    <row r="528" spans="1:10" x14ac:dyDescent="0.3">
      <c r="A528">
        <v>527</v>
      </c>
      <c r="B528" s="2">
        <v>45722</v>
      </c>
      <c r="C528" t="s">
        <v>15</v>
      </c>
      <c r="D528" t="s">
        <v>19</v>
      </c>
      <c r="E528" t="s">
        <v>119</v>
      </c>
      <c r="F528" t="s">
        <v>121</v>
      </c>
      <c r="G528">
        <v>1</v>
      </c>
      <c r="H528">
        <v>1219.8399999999999</v>
      </c>
      <c r="I528">
        <v>2197.02</v>
      </c>
      <c r="J528">
        <v>660000</v>
      </c>
    </row>
    <row r="529" spans="1:10" x14ac:dyDescent="0.3">
      <c r="A529">
        <v>528</v>
      </c>
      <c r="B529" s="2">
        <v>45746</v>
      </c>
      <c r="C529" t="s">
        <v>13</v>
      </c>
      <c r="D529" t="s">
        <v>17</v>
      </c>
      <c r="E529" t="s">
        <v>21</v>
      </c>
      <c r="F529" t="s">
        <v>122</v>
      </c>
      <c r="G529">
        <v>8</v>
      </c>
      <c r="H529">
        <v>401.03</v>
      </c>
      <c r="I529">
        <v>5778.28</v>
      </c>
      <c r="J529">
        <v>730000</v>
      </c>
    </row>
    <row r="530" spans="1:10" x14ac:dyDescent="0.3">
      <c r="A530">
        <v>529</v>
      </c>
      <c r="B530" s="2">
        <v>45738</v>
      </c>
      <c r="C530" t="s">
        <v>9</v>
      </c>
      <c r="D530" t="s">
        <v>16</v>
      </c>
      <c r="E530" t="s">
        <v>87</v>
      </c>
      <c r="F530" t="s">
        <v>121</v>
      </c>
      <c r="G530">
        <v>20</v>
      </c>
      <c r="H530">
        <v>592.1</v>
      </c>
      <c r="I530">
        <v>21328.32</v>
      </c>
      <c r="J530">
        <v>960000</v>
      </c>
    </row>
    <row r="531" spans="1:10" x14ac:dyDescent="0.3">
      <c r="A531">
        <v>530</v>
      </c>
      <c r="B531" s="2">
        <v>45735</v>
      </c>
      <c r="C531" t="s">
        <v>14</v>
      </c>
      <c r="D531" t="s">
        <v>18</v>
      </c>
      <c r="E531" t="s">
        <v>41</v>
      </c>
      <c r="F531" t="s">
        <v>122</v>
      </c>
      <c r="G531">
        <v>2</v>
      </c>
      <c r="H531">
        <v>1374.48</v>
      </c>
      <c r="I531">
        <v>4951.08</v>
      </c>
      <c r="J531">
        <v>620000</v>
      </c>
    </row>
    <row r="532" spans="1:10" x14ac:dyDescent="0.3">
      <c r="A532">
        <v>531</v>
      </c>
      <c r="B532" s="2">
        <v>45726</v>
      </c>
      <c r="C532" t="s">
        <v>9</v>
      </c>
      <c r="D532" t="s">
        <v>18</v>
      </c>
      <c r="E532" t="s">
        <v>41</v>
      </c>
      <c r="F532" t="s">
        <v>121</v>
      </c>
      <c r="G532">
        <v>12</v>
      </c>
      <c r="H532">
        <v>592.98</v>
      </c>
      <c r="I532">
        <v>12816.01</v>
      </c>
      <c r="J532">
        <v>620000</v>
      </c>
    </row>
    <row r="533" spans="1:10" x14ac:dyDescent="0.3">
      <c r="A533">
        <v>532</v>
      </c>
      <c r="B533" s="2">
        <v>45737</v>
      </c>
      <c r="C533" t="s">
        <v>15</v>
      </c>
      <c r="D533" t="s">
        <v>17</v>
      </c>
      <c r="E533" t="s">
        <v>21</v>
      </c>
      <c r="F533" t="s">
        <v>121</v>
      </c>
      <c r="G533">
        <v>1</v>
      </c>
      <c r="H533">
        <v>1212.03</v>
      </c>
      <c r="I533">
        <v>2182.96</v>
      </c>
      <c r="J533">
        <v>730000</v>
      </c>
    </row>
    <row r="534" spans="1:10" x14ac:dyDescent="0.3">
      <c r="A534">
        <v>533</v>
      </c>
      <c r="B534" s="2">
        <v>45732</v>
      </c>
      <c r="C534" t="s">
        <v>15</v>
      </c>
      <c r="D534" t="s">
        <v>17</v>
      </c>
      <c r="E534" t="s">
        <v>100</v>
      </c>
      <c r="F534" t="s">
        <v>121</v>
      </c>
      <c r="G534">
        <v>5</v>
      </c>
      <c r="H534">
        <v>1351.43</v>
      </c>
      <c r="I534">
        <v>12170.13</v>
      </c>
      <c r="J534">
        <v>1080000</v>
      </c>
    </row>
    <row r="535" spans="1:10" x14ac:dyDescent="0.3">
      <c r="A535">
        <v>534</v>
      </c>
      <c r="B535" s="2">
        <v>45739</v>
      </c>
      <c r="C535" t="s">
        <v>11</v>
      </c>
      <c r="D535" t="s">
        <v>17</v>
      </c>
      <c r="E535" t="s">
        <v>24</v>
      </c>
      <c r="F535" t="s">
        <v>121</v>
      </c>
      <c r="G535">
        <v>5</v>
      </c>
      <c r="H535">
        <v>939.48</v>
      </c>
      <c r="I535">
        <v>8460.36</v>
      </c>
      <c r="J535">
        <v>890000</v>
      </c>
    </row>
    <row r="536" spans="1:10" x14ac:dyDescent="0.3">
      <c r="A536">
        <v>535</v>
      </c>
      <c r="B536" s="2">
        <v>45723</v>
      </c>
      <c r="C536" t="s">
        <v>10</v>
      </c>
      <c r="D536" t="s">
        <v>18</v>
      </c>
      <c r="E536" t="s">
        <v>93</v>
      </c>
      <c r="F536" t="s">
        <v>122</v>
      </c>
      <c r="G536">
        <v>1</v>
      </c>
      <c r="H536">
        <v>816.9</v>
      </c>
      <c r="I536">
        <v>1471.3</v>
      </c>
      <c r="J536">
        <v>990000</v>
      </c>
    </row>
    <row r="537" spans="1:10" x14ac:dyDescent="0.3">
      <c r="A537">
        <v>536</v>
      </c>
      <c r="B537" s="2">
        <v>45733</v>
      </c>
      <c r="C537" t="s">
        <v>11</v>
      </c>
      <c r="D537" t="s">
        <v>20</v>
      </c>
      <c r="E537" t="s">
        <v>94</v>
      </c>
      <c r="F537" t="s">
        <v>121</v>
      </c>
      <c r="G537">
        <v>5</v>
      </c>
      <c r="H537">
        <v>1037.51</v>
      </c>
      <c r="I537">
        <v>9343.16</v>
      </c>
      <c r="J537">
        <v>1330000</v>
      </c>
    </row>
    <row r="538" spans="1:10" x14ac:dyDescent="0.3">
      <c r="A538">
        <v>537</v>
      </c>
      <c r="B538" s="2">
        <v>45726</v>
      </c>
      <c r="C538" t="s">
        <v>11</v>
      </c>
      <c r="D538" t="s">
        <v>16</v>
      </c>
      <c r="E538" t="s">
        <v>35</v>
      </c>
      <c r="F538" t="s">
        <v>122</v>
      </c>
      <c r="G538">
        <v>5</v>
      </c>
      <c r="H538">
        <v>1056.24</v>
      </c>
      <c r="I538">
        <v>9511.83</v>
      </c>
      <c r="J538">
        <v>540000</v>
      </c>
    </row>
    <row r="539" spans="1:10" x14ac:dyDescent="0.3">
      <c r="A539">
        <v>538</v>
      </c>
      <c r="B539" s="2">
        <v>45725</v>
      </c>
      <c r="C539" t="s">
        <v>11</v>
      </c>
      <c r="D539" t="s">
        <v>17</v>
      </c>
      <c r="E539" t="s">
        <v>75</v>
      </c>
      <c r="F539" t="s">
        <v>121</v>
      </c>
      <c r="G539">
        <v>4</v>
      </c>
      <c r="H539">
        <v>859.97</v>
      </c>
      <c r="I539">
        <v>6195.48</v>
      </c>
      <c r="J539">
        <v>1380000</v>
      </c>
    </row>
    <row r="540" spans="1:10" x14ac:dyDescent="0.3">
      <c r="A540">
        <v>539</v>
      </c>
      <c r="B540" s="2">
        <v>45745</v>
      </c>
      <c r="C540" t="s">
        <v>9</v>
      </c>
      <c r="D540" t="s">
        <v>19</v>
      </c>
      <c r="E540" t="s">
        <v>46</v>
      </c>
      <c r="F540" t="s">
        <v>122</v>
      </c>
      <c r="G540">
        <v>9</v>
      </c>
      <c r="H540">
        <v>532.11</v>
      </c>
      <c r="I540">
        <v>8625.32</v>
      </c>
      <c r="J540">
        <v>1290000</v>
      </c>
    </row>
    <row r="541" spans="1:10" x14ac:dyDescent="0.3">
      <c r="A541">
        <v>540</v>
      </c>
      <c r="B541" s="2">
        <v>45740</v>
      </c>
      <c r="C541" t="s">
        <v>9</v>
      </c>
      <c r="D541" t="s">
        <v>17</v>
      </c>
      <c r="E541" t="s">
        <v>116</v>
      </c>
      <c r="F541" t="s">
        <v>121</v>
      </c>
      <c r="G541">
        <v>17</v>
      </c>
      <c r="H541">
        <v>483.71</v>
      </c>
      <c r="I541">
        <v>14810.36</v>
      </c>
      <c r="J541">
        <v>1490000</v>
      </c>
    </row>
    <row r="542" spans="1:10" x14ac:dyDescent="0.3">
      <c r="A542">
        <v>541</v>
      </c>
      <c r="B542" s="2">
        <v>45740</v>
      </c>
      <c r="C542" t="s">
        <v>9</v>
      </c>
      <c r="D542" t="s">
        <v>17</v>
      </c>
      <c r="E542" t="s">
        <v>116</v>
      </c>
      <c r="F542" t="s">
        <v>122</v>
      </c>
      <c r="G542">
        <v>12</v>
      </c>
      <c r="H542">
        <v>468.63</v>
      </c>
      <c r="I542">
        <v>10128.450000000001</v>
      </c>
      <c r="J542">
        <v>1490000</v>
      </c>
    </row>
    <row r="543" spans="1:10" x14ac:dyDescent="0.3">
      <c r="A543">
        <v>542</v>
      </c>
      <c r="B543" s="2">
        <v>45738</v>
      </c>
      <c r="C543" t="s">
        <v>14</v>
      </c>
      <c r="D543" t="s">
        <v>17</v>
      </c>
      <c r="E543" t="s">
        <v>61</v>
      </c>
      <c r="F543" t="s">
        <v>122</v>
      </c>
      <c r="G543">
        <v>5</v>
      </c>
      <c r="H543">
        <v>1179.25</v>
      </c>
      <c r="I543">
        <v>10619.58</v>
      </c>
      <c r="J543">
        <v>940000</v>
      </c>
    </row>
    <row r="544" spans="1:10" x14ac:dyDescent="0.3">
      <c r="A544">
        <v>543</v>
      </c>
      <c r="B544" s="2">
        <v>45744</v>
      </c>
      <c r="C544" t="s">
        <v>15</v>
      </c>
      <c r="D544" t="s">
        <v>19</v>
      </c>
      <c r="E544" t="s">
        <v>115</v>
      </c>
      <c r="F544" t="s">
        <v>121</v>
      </c>
      <c r="G544">
        <v>3</v>
      </c>
      <c r="H544">
        <v>1258.56</v>
      </c>
      <c r="I544">
        <v>6800.28</v>
      </c>
      <c r="J544">
        <v>1370000</v>
      </c>
    </row>
    <row r="545" spans="1:10" x14ac:dyDescent="0.3">
      <c r="A545">
        <v>544</v>
      </c>
      <c r="B545" s="2">
        <v>45740</v>
      </c>
      <c r="C545" t="s">
        <v>13</v>
      </c>
      <c r="D545" t="s">
        <v>17</v>
      </c>
      <c r="E545" t="s">
        <v>68</v>
      </c>
      <c r="F545" t="s">
        <v>122</v>
      </c>
      <c r="G545">
        <v>15</v>
      </c>
      <c r="H545">
        <v>489.38</v>
      </c>
      <c r="I545">
        <v>13221.14</v>
      </c>
      <c r="J545">
        <v>1030000</v>
      </c>
    </row>
    <row r="546" spans="1:10" x14ac:dyDescent="0.3">
      <c r="A546">
        <v>545</v>
      </c>
      <c r="B546" s="2">
        <v>45737</v>
      </c>
      <c r="C546" t="s">
        <v>9</v>
      </c>
      <c r="D546" t="s">
        <v>16</v>
      </c>
      <c r="E546" t="s">
        <v>62</v>
      </c>
      <c r="F546" t="s">
        <v>122</v>
      </c>
      <c r="G546">
        <v>15</v>
      </c>
      <c r="H546">
        <v>484.09</v>
      </c>
      <c r="I546">
        <v>13078.23</v>
      </c>
      <c r="J546">
        <v>680000</v>
      </c>
    </row>
    <row r="547" spans="1:10" x14ac:dyDescent="0.3">
      <c r="A547">
        <v>546</v>
      </c>
      <c r="B547" s="2">
        <v>45728</v>
      </c>
      <c r="C547" t="s">
        <v>13</v>
      </c>
      <c r="D547" t="s">
        <v>17</v>
      </c>
      <c r="E547" t="s">
        <v>96</v>
      </c>
      <c r="F547" t="s">
        <v>121</v>
      </c>
      <c r="G547">
        <v>7</v>
      </c>
      <c r="H547">
        <v>310.74</v>
      </c>
      <c r="I547">
        <v>3917.66</v>
      </c>
      <c r="J547">
        <v>930000</v>
      </c>
    </row>
    <row r="548" spans="1:10" x14ac:dyDescent="0.3">
      <c r="A548">
        <v>547</v>
      </c>
      <c r="B548" s="2">
        <v>45732</v>
      </c>
      <c r="C548" t="s">
        <v>15</v>
      </c>
      <c r="D548" t="s">
        <v>18</v>
      </c>
      <c r="E548" t="s">
        <v>58</v>
      </c>
      <c r="F548" t="s">
        <v>121</v>
      </c>
      <c r="G548">
        <v>1</v>
      </c>
      <c r="H548">
        <v>1379.01</v>
      </c>
      <c r="I548">
        <v>2483.6999999999998</v>
      </c>
      <c r="J548">
        <v>1360000</v>
      </c>
    </row>
    <row r="549" spans="1:10" x14ac:dyDescent="0.3">
      <c r="A549">
        <v>548</v>
      </c>
      <c r="B549" s="2">
        <v>45744</v>
      </c>
      <c r="C549" t="s">
        <v>12</v>
      </c>
      <c r="D549" t="s">
        <v>16</v>
      </c>
      <c r="E549" t="s">
        <v>116</v>
      </c>
      <c r="F549" t="s">
        <v>121</v>
      </c>
      <c r="G549">
        <v>19</v>
      </c>
      <c r="H549">
        <v>248.72</v>
      </c>
      <c r="I549">
        <v>8511.2999999999993</v>
      </c>
      <c r="J549">
        <v>1490000</v>
      </c>
    </row>
    <row r="550" spans="1:10" x14ac:dyDescent="0.3">
      <c r="A550">
        <v>549</v>
      </c>
      <c r="B550" s="2">
        <v>45721</v>
      </c>
      <c r="C550" t="s">
        <v>13</v>
      </c>
      <c r="D550" t="s">
        <v>19</v>
      </c>
      <c r="E550" t="s">
        <v>92</v>
      </c>
      <c r="F550" t="s">
        <v>121</v>
      </c>
      <c r="G550">
        <v>10</v>
      </c>
      <c r="H550">
        <v>366.53</v>
      </c>
      <c r="I550">
        <v>6601.48</v>
      </c>
      <c r="J550">
        <v>630000</v>
      </c>
    </row>
    <row r="551" spans="1:10" x14ac:dyDescent="0.3">
      <c r="A551">
        <v>550</v>
      </c>
      <c r="B551" s="2">
        <v>45727</v>
      </c>
      <c r="C551" t="s">
        <v>11</v>
      </c>
      <c r="D551" t="s">
        <v>16</v>
      </c>
      <c r="E551" t="s">
        <v>72</v>
      </c>
      <c r="F551" t="s">
        <v>121</v>
      </c>
      <c r="G551">
        <v>10</v>
      </c>
      <c r="H551">
        <v>1109.42</v>
      </c>
      <c r="I551">
        <v>19981.47</v>
      </c>
      <c r="J551">
        <v>920000</v>
      </c>
    </row>
    <row r="552" spans="1:10" x14ac:dyDescent="0.3">
      <c r="A552">
        <v>551</v>
      </c>
      <c r="B552" s="2">
        <v>45741</v>
      </c>
      <c r="C552" t="s">
        <v>15</v>
      </c>
      <c r="D552" t="s">
        <v>18</v>
      </c>
      <c r="E552" t="s">
        <v>31</v>
      </c>
      <c r="F552" t="s">
        <v>121</v>
      </c>
      <c r="G552">
        <v>7</v>
      </c>
      <c r="H552">
        <v>1568.69</v>
      </c>
      <c r="I552">
        <v>19777.28</v>
      </c>
      <c r="J552">
        <v>1250000</v>
      </c>
    </row>
    <row r="553" spans="1:10" x14ac:dyDescent="0.3">
      <c r="A553">
        <v>552</v>
      </c>
      <c r="B553" s="2">
        <v>45729</v>
      </c>
      <c r="C553" t="s">
        <v>10</v>
      </c>
      <c r="D553" t="s">
        <v>20</v>
      </c>
      <c r="E553" t="s">
        <v>76</v>
      </c>
      <c r="F553" t="s">
        <v>121</v>
      </c>
      <c r="G553">
        <v>6</v>
      </c>
      <c r="H553">
        <v>739.88</v>
      </c>
      <c r="I553">
        <v>7995.47</v>
      </c>
      <c r="J553">
        <v>850000</v>
      </c>
    </row>
    <row r="554" spans="1:10" x14ac:dyDescent="0.3">
      <c r="A554">
        <v>553</v>
      </c>
      <c r="B554" s="2">
        <v>45747</v>
      </c>
      <c r="C554" t="s">
        <v>9</v>
      </c>
      <c r="D554" t="s">
        <v>19</v>
      </c>
      <c r="E554" t="s">
        <v>104</v>
      </c>
      <c r="F554" t="s">
        <v>121</v>
      </c>
      <c r="G554">
        <v>5</v>
      </c>
      <c r="H554">
        <v>403.58</v>
      </c>
      <c r="I554">
        <v>3634.39</v>
      </c>
      <c r="J554">
        <v>1240000</v>
      </c>
    </row>
    <row r="555" spans="1:10" x14ac:dyDescent="0.3">
      <c r="A555">
        <v>554</v>
      </c>
      <c r="B555" s="2">
        <v>45737</v>
      </c>
      <c r="C555" t="s">
        <v>11</v>
      </c>
      <c r="D555" t="s">
        <v>16</v>
      </c>
      <c r="E555" t="s">
        <v>42</v>
      </c>
      <c r="F555" t="s">
        <v>121</v>
      </c>
      <c r="G555">
        <v>7</v>
      </c>
      <c r="H555">
        <v>851.57</v>
      </c>
      <c r="I555">
        <v>10736.18</v>
      </c>
      <c r="J555">
        <v>1170000</v>
      </c>
    </row>
    <row r="556" spans="1:10" x14ac:dyDescent="0.3">
      <c r="A556">
        <v>555</v>
      </c>
      <c r="B556" s="2">
        <v>45733</v>
      </c>
      <c r="C556" t="s">
        <v>14</v>
      </c>
      <c r="D556" t="s">
        <v>18</v>
      </c>
      <c r="E556" t="s">
        <v>35</v>
      </c>
      <c r="F556" t="s">
        <v>121</v>
      </c>
      <c r="G556">
        <v>8</v>
      </c>
      <c r="H556">
        <v>1474.23</v>
      </c>
      <c r="I556">
        <v>21241.58</v>
      </c>
      <c r="J556">
        <v>540000</v>
      </c>
    </row>
    <row r="557" spans="1:10" x14ac:dyDescent="0.3">
      <c r="A557">
        <v>556</v>
      </c>
      <c r="B557" s="2">
        <v>45740</v>
      </c>
      <c r="C557" t="s">
        <v>14</v>
      </c>
      <c r="D557" t="s">
        <v>17</v>
      </c>
      <c r="E557" t="s">
        <v>37</v>
      </c>
      <c r="F557" t="s">
        <v>122</v>
      </c>
      <c r="G557">
        <v>6</v>
      </c>
      <c r="H557">
        <v>1497.74</v>
      </c>
      <c r="I557">
        <v>16185.24</v>
      </c>
      <c r="J557">
        <v>800000</v>
      </c>
    </row>
    <row r="558" spans="1:10" x14ac:dyDescent="0.3">
      <c r="A558">
        <v>557</v>
      </c>
      <c r="B558" s="2">
        <v>45745</v>
      </c>
      <c r="C558" t="s">
        <v>10</v>
      </c>
      <c r="D558" t="s">
        <v>18</v>
      </c>
      <c r="E558" t="s">
        <v>103</v>
      </c>
      <c r="F558" t="s">
        <v>122</v>
      </c>
      <c r="G558">
        <v>7</v>
      </c>
      <c r="H558">
        <v>883.64</v>
      </c>
      <c r="I558">
        <v>11140.51</v>
      </c>
      <c r="J558">
        <v>640000</v>
      </c>
    </row>
    <row r="559" spans="1:10" x14ac:dyDescent="0.3">
      <c r="A559">
        <v>558</v>
      </c>
      <c r="B559" s="2">
        <v>45717</v>
      </c>
      <c r="C559" t="s">
        <v>15</v>
      </c>
      <c r="D559" t="s">
        <v>16</v>
      </c>
      <c r="E559" t="s">
        <v>111</v>
      </c>
      <c r="F559" t="s">
        <v>121</v>
      </c>
      <c r="G559">
        <v>9</v>
      </c>
      <c r="H559">
        <v>1213.1500000000001</v>
      </c>
      <c r="I559">
        <v>19664.75</v>
      </c>
      <c r="J559">
        <v>1480000</v>
      </c>
    </row>
    <row r="560" spans="1:10" x14ac:dyDescent="0.3">
      <c r="A560">
        <v>559</v>
      </c>
      <c r="B560" s="2">
        <v>45722</v>
      </c>
      <c r="C560" t="s">
        <v>9</v>
      </c>
      <c r="D560" t="s">
        <v>18</v>
      </c>
      <c r="E560" t="s">
        <v>73</v>
      </c>
      <c r="F560" t="s">
        <v>121</v>
      </c>
      <c r="G560">
        <v>13</v>
      </c>
      <c r="H560">
        <v>575.30999999999995</v>
      </c>
      <c r="I560">
        <v>13470.28</v>
      </c>
      <c r="J560">
        <v>1130000</v>
      </c>
    </row>
    <row r="561" spans="1:10" x14ac:dyDescent="0.3">
      <c r="A561">
        <v>560</v>
      </c>
      <c r="B561" s="2">
        <v>45741</v>
      </c>
      <c r="C561" t="s">
        <v>14</v>
      </c>
      <c r="D561" t="s">
        <v>17</v>
      </c>
      <c r="E561" t="s">
        <v>82</v>
      </c>
      <c r="F561" t="s">
        <v>121</v>
      </c>
      <c r="G561">
        <v>1</v>
      </c>
      <c r="H561">
        <v>1054.06</v>
      </c>
      <c r="I561">
        <v>1898.44</v>
      </c>
      <c r="J561">
        <v>1070000</v>
      </c>
    </row>
    <row r="562" spans="1:10" x14ac:dyDescent="0.3">
      <c r="A562">
        <v>561</v>
      </c>
      <c r="B562" s="2">
        <v>45718</v>
      </c>
      <c r="C562" t="s">
        <v>11</v>
      </c>
      <c r="D562" t="s">
        <v>16</v>
      </c>
      <c r="E562" t="s">
        <v>105</v>
      </c>
      <c r="F562" t="s">
        <v>121</v>
      </c>
      <c r="G562">
        <v>3</v>
      </c>
      <c r="H562">
        <v>901.1</v>
      </c>
      <c r="I562">
        <v>4868.84</v>
      </c>
      <c r="J562">
        <v>910000</v>
      </c>
    </row>
    <row r="563" spans="1:10" x14ac:dyDescent="0.3">
      <c r="A563">
        <v>562</v>
      </c>
      <c r="B563" s="2">
        <v>45723</v>
      </c>
      <c r="C563" t="s">
        <v>11</v>
      </c>
      <c r="D563" t="s">
        <v>17</v>
      </c>
      <c r="E563" t="s">
        <v>36</v>
      </c>
      <c r="F563" t="s">
        <v>121</v>
      </c>
      <c r="G563">
        <v>9</v>
      </c>
      <c r="H563">
        <v>840.39</v>
      </c>
      <c r="I563">
        <v>13622.44</v>
      </c>
      <c r="J563">
        <v>500000</v>
      </c>
    </row>
    <row r="564" spans="1:10" x14ac:dyDescent="0.3">
      <c r="A564">
        <v>563</v>
      </c>
      <c r="B564" s="2">
        <v>45725</v>
      </c>
      <c r="C564" t="s">
        <v>14</v>
      </c>
      <c r="D564" t="s">
        <v>17</v>
      </c>
      <c r="E564" t="s">
        <v>74</v>
      </c>
      <c r="F564" t="s">
        <v>122</v>
      </c>
      <c r="G564">
        <v>10</v>
      </c>
      <c r="H564">
        <v>1052.46</v>
      </c>
      <c r="I564">
        <v>18955.580000000002</v>
      </c>
      <c r="J564">
        <v>590000</v>
      </c>
    </row>
    <row r="565" spans="1:10" x14ac:dyDescent="0.3">
      <c r="A565">
        <v>564</v>
      </c>
      <c r="B565" s="2">
        <v>45720</v>
      </c>
      <c r="C565" t="s">
        <v>13</v>
      </c>
      <c r="D565" t="s">
        <v>16</v>
      </c>
      <c r="E565" t="s">
        <v>28</v>
      </c>
      <c r="F565" t="s">
        <v>121</v>
      </c>
      <c r="G565">
        <v>13</v>
      </c>
      <c r="H565">
        <v>339.95</v>
      </c>
      <c r="I565">
        <v>7959.58</v>
      </c>
      <c r="J565">
        <v>570000</v>
      </c>
    </row>
    <row r="566" spans="1:10" x14ac:dyDescent="0.3">
      <c r="A566">
        <v>565</v>
      </c>
      <c r="B566" s="2">
        <v>45743</v>
      </c>
      <c r="C566" t="s">
        <v>14</v>
      </c>
      <c r="D566" t="s">
        <v>20</v>
      </c>
      <c r="E566" t="s">
        <v>25</v>
      </c>
      <c r="F566" t="s">
        <v>121</v>
      </c>
      <c r="G566">
        <v>9</v>
      </c>
      <c r="H566">
        <v>1080.19</v>
      </c>
      <c r="I566">
        <v>17509.52</v>
      </c>
      <c r="J566">
        <v>820000</v>
      </c>
    </row>
    <row r="567" spans="1:10" x14ac:dyDescent="0.3">
      <c r="A567">
        <v>566</v>
      </c>
      <c r="B567" s="2">
        <v>45732</v>
      </c>
      <c r="C567" t="s">
        <v>15</v>
      </c>
      <c r="D567" t="s">
        <v>17</v>
      </c>
      <c r="E567" t="s">
        <v>77</v>
      </c>
      <c r="F567" t="s">
        <v>121</v>
      </c>
      <c r="G567">
        <v>2</v>
      </c>
      <c r="H567">
        <v>1207.6500000000001</v>
      </c>
      <c r="I567">
        <v>4350.13</v>
      </c>
      <c r="J567">
        <v>950000</v>
      </c>
    </row>
    <row r="568" spans="1:10" x14ac:dyDescent="0.3">
      <c r="A568">
        <v>567</v>
      </c>
      <c r="B568" s="2">
        <v>45746</v>
      </c>
      <c r="C568" t="s">
        <v>9</v>
      </c>
      <c r="D568" t="s">
        <v>19</v>
      </c>
      <c r="E568" t="s">
        <v>29</v>
      </c>
      <c r="F568" t="s">
        <v>121</v>
      </c>
      <c r="G568">
        <v>7</v>
      </c>
      <c r="H568">
        <v>418.02</v>
      </c>
      <c r="I568">
        <v>5270.19</v>
      </c>
      <c r="J568">
        <v>1150000</v>
      </c>
    </row>
    <row r="569" spans="1:10" x14ac:dyDescent="0.3">
      <c r="A569">
        <v>568</v>
      </c>
      <c r="B569" s="2">
        <v>45740</v>
      </c>
      <c r="C569" t="s">
        <v>11</v>
      </c>
      <c r="D569" t="s">
        <v>16</v>
      </c>
      <c r="E569" t="s">
        <v>43</v>
      </c>
      <c r="F569" t="s">
        <v>121</v>
      </c>
      <c r="G569">
        <v>5</v>
      </c>
      <c r="H569">
        <v>1195.47</v>
      </c>
      <c r="I569">
        <v>10765.65</v>
      </c>
      <c r="J569">
        <v>710000</v>
      </c>
    </row>
    <row r="570" spans="1:10" x14ac:dyDescent="0.3">
      <c r="A570">
        <v>569</v>
      </c>
      <c r="B570" s="2">
        <v>45725</v>
      </c>
      <c r="C570" t="s">
        <v>10</v>
      </c>
      <c r="D570" t="s">
        <v>16</v>
      </c>
      <c r="E570" t="s">
        <v>59</v>
      </c>
      <c r="F570" t="s">
        <v>122</v>
      </c>
      <c r="G570">
        <v>6</v>
      </c>
      <c r="H570">
        <v>870.45</v>
      </c>
      <c r="I570">
        <v>9406.4699999999993</v>
      </c>
      <c r="J570">
        <v>1300000</v>
      </c>
    </row>
    <row r="571" spans="1:10" x14ac:dyDescent="0.3">
      <c r="A571">
        <v>570</v>
      </c>
      <c r="B571" s="2">
        <v>45742</v>
      </c>
      <c r="C571" t="s">
        <v>11</v>
      </c>
      <c r="D571" t="s">
        <v>18</v>
      </c>
      <c r="E571" t="s">
        <v>66</v>
      </c>
      <c r="F571" t="s">
        <v>121</v>
      </c>
      <c r="G571">
        <v>1</v>
      </c>
      <c r="H571">
        <v>1103.28</v>
      </c>
      <c r="I571">
        <v>1987.09</v>
      </c>
      <c r="J571">
        <v>1220000</v>
      </c>
    </row>
    <row r="572" spans="1:10" x14ac:dyDescent="0.3">
      <c r="A572">
        <v>571</v>
      </c>
      <c r="B572" s="2">
        <v>45717</v>
      </c>
      <c r="C572" t="s">
        <v>12</v>
      </c>
      <c r="D572" t="s">
        <v>16</v>
      </c>
      <c r="E572" t="s">
        <v>39</v>
      </c>
      <c r="F572" t="s">
        <v>121</v>
      </c>
      <c r="G572">
        <v>13</v>
      </c>
      <c r="H572">
        <v>239.45</v>
      </c>
      <c r="I572">
        <v>5606.47</v>
      </c>
      <c r="J572">
        <v>1120000</v>
      </c>
    </row>
    <row r="573" spans="1:10" x14ac:dyDescent="0.3">
      <c r="A573">
        <v>572</v>
      </c>
      <c r="B573" s="2">
        <v>45745</v>
      </c>
      <c r="C573" t="s">
        <v>11</v>
      </c>
      <c r="D573" t="s">
        <v>16</v>
      </c>
      <c r="E573" t="s">
        <v>59</v>
      </c>
      <c r="F573" t="s">
        <v>121</v>
      </c>
      <c r="G573">
        <v>8</v>
      </c>
      <c r="H573">
        <v>960.31</v>
      </c>
      <c r="I573">
        <v>13836.71</v>
      </c>
      <c r="J573">
        <v>1300000</v>
      </c>
    </row>
    <row r="574" spans="1:10" x14ac:dyDescent="0.3">
      <c r="A574">
        <v>573</v>
      </c>
      <c r="B574" s="2">
        <v>45725</v>
      </c>
      <c r="C574" t="s">
        <v>12</v>
      </c>
      <c r="D574" t="s">
        <v>18</v>
      </c>
      <c r="E574" t="s">
        <v>112</v>
      </c>
      <c r="F574" t="s">
        <v>122</v>
      </c>
      <c r="G574">
        <v>10</v>
      </c>
      <c r="H574">
        <v>214.88</v>
      </c>
      <c r="I574">
        <v>3870.15</v>
      </c>
      <c r="J574">
        <v>1340000</v>
      </c>
    </row>
    <row r="575" spans="1:10" x14ac:dyDescent="0.3">
      <c r="A575">
        <v>574</v>
      </c>
      <c r="B575" s="2">
        <v>45720</v>
      </c>
      <c r="C575" t="s">
        <v>15</v>
      </c>
      <c r="D575" t="s">
        <v>17</v>
      </c>
      <c r="E575" t="s">
        <v>35</v>
      </c>
      <c r="F575" t="s">
        <v>122</v>
      </c>
      <c r="G575">
        <v>7</v>
      </c>
      <c r="H575">
        <v>1295.6400000000001</v>
      </c>
      <c r="I575">
        <v>16334.8</v>
      </c>
      <c r="J575">
        <v>540000</v>
      </c>
    </row>
    <row r="576" spans="1:10" x14ac:dyDescent="0.3">
      <c r="A576">
        <v>575</v>
      </c>
      <c r="B576" s="2">
        <v>45746</v>
      </c>
      <c r="C576" t="s">
        <v>14</v>
      </c>
      <c r="D576" t="s">
        <v>18</v>
      </c>
      <c r="E576" t="s">
        <v>117</v>
      </c>
      <c r="F576" t="s">
        <v>121</v>
      </c>
      <c r="G576">
        <v>6</v>
      </c>
      <c r="H576">
        <v>1305.6600000000001</v>
      </c>
      <c r="I576">
        <v>14109.54</v>
      </c>
      <c r="J576">
        <v>1040000</v>
      </c>
    </row>
    <row r="577" spans="1:10" x14ac:dyDescent="0.3">
      <c r="A577">
        <v>576</v>
      </c>
      <c r="B577" s="2">
        <v>45736</v>
      </c>
      <c r="C577" t="s">
        <v>9</v>
      </c>
      <c r="D577" t="s">
        <v>19</v>
      </c>
      <c r="E577" t="s">
        <v>115</v>
      </c>
      <c r="F577" t="s">
        <v>122</v>
      </c>
      <c r="G577">
        <v>20</v>
      </c>
      <c r="H577">
        <v>578.35</v>
      </c>
      <c r="I577">
        <v>20833.02</v>
      </c>
      <c r="J577">
        <v>1370000</v>
      </c>
    </row>
    <row r="578" spans="1:10" x14ac:dyDescent="0.3">
      <c r="A578">
        <v>577</v>
      </c>
      <c r="B578" s="2">
        <v>45746</v>
      </c>
      <c r="C578" t="s">
        <v>10</v>
      </c>
      <c r="D578" t="s">
        <v>16</v>
      </c>
      <c r="E578" t="s">
        <v>101</v>
      </c>
      <c r="F578" t="s">
        <v>121</v>
      </c>
      <c r="G578">
        <v>6</v>
      </c>
      <c r="H578">
        <v>752.32</v>
      </c>
      <c r="I578">
        <v>8129.9</v>
      </c>
      <c r="J578">
        <v>880000</v>
      </c>
    </row>
    <row r="579" spans="1:10" x14ac:dyDescent="0.3">
      <c r="A579">
        <v>578</v>
      </c>
      <c r="B579" s="2">
        <v>45717</v>
      </c>
      <c r="C579" t="s">
        <v>11</v>
      </c>
      <c r="D579" t="s">
        <v>19</v>
      </c>
      <c r="E579" t="s">
        <v>95</v>
      </c>
      <c r="F579" t="s">
        <v>122</v>
      </c>
      <c r="G579">
        <v>4</v>
      </c>
      <c r="H579">
        <v>1089.51</v>
      </c>
      <c r="I579">
        <v>7849.15</v>
      </c>
      <c r="J579">
        <v>1000000</v>
      </c>
    </row>
    <row r="580" spans="1:10" x14ac:dyDescent="0.3">
      <c r="A580">
        <v>579</v>
      </c>
      <c r="B580" s="2">
        <v>45747</v>
      </c>
      <c r="C580" t="s">
        <v>11</v>
      </c>
      <c r="D580" t="s">
        <v>19</v>
      </c>
      <c r="E580" t="s">
        <v>93</v>
      </c>
      <c r="F580" t="s">
        <v>122</v>
      </c>
      <c r="G580">
        <v>7</v>
      </c>
      <c r="H580">
        <v>1047.3</v>
      </c>
      <c r="I580">
        <v>13203.85</v>
      </c>
      <c r="J580">
        <v>990000</v>
      </c>
    </row>
    <row r="581" spans="1:10" x14ac:dyDescent="0.3">
      <c r="A581">
        <v>580</v>
      </c>
      <c r="B581" s="2">
        <v>45738</v>
      </c>
      <c r="C581" t="s">
        <v>11</v>
      </c>
      <c r="D581" t="s">
        <v>16</v>
      </c>
      <c r="E581" t="s">
        <v>64</v>
      </c>
      <c r="F581" t="s">
        <v>122</v>
      </c>
      <c r="G581">
        <v>9</v>
      </c>
      <c r="H581">
        <v>953.95</v>
      </c>
      <c r="I581">
        <v>15463.21</v>
      </c>
      <c r="J581">
        <v>810000</v>
      </c>
    </row>
    <row r="582" spans="1:10" x14ac:dyDescent="0.3">
      <c r="A582">
        <v>581</v>
      </c>
      <c r="B582" s="2">
        <v>45745</v>
      </c>
      <c r="C582" t="s">
        <v>14</v>
      </c>
      <c r="D582" t="s">
        <v>16</v>
      </c>
      <c r="E582" t="s">
        <v>39</v>
      </c>
      <c r="F582" t="s">
        <v>121</v>
      </c>
      <c r="G582">
        <v>8</v>
      </c>
      <c r="H582">
        <v>1424.42</v>
      </c>
      <c r="I582">
        <v>20523.88</v>
      </c>
      <c r="J582">
        <v>1120000</v>
      </c>
    </row>
    <row r="583" spans="1:10" x14ac:dyDescent="0.3">
      <c r="A583">
        <v>582</v>
      </c>
      <c r="B583" s="2">
        <v>45744</v>
      </c>
      <c r="C583" t="s">
        <v>15</v>
      </c>
      <c r="D583" t="s">
        <v>16</v>
      </c>
      <c r="E583" t="s">
        <v>87</v>
      </c>
      <c r="F583" t="s">
        <v>121</v>
      </c>
      <c r="G583">
        <v>1</v>
      </c>
      <c r="H583">
        <v>1782.09</v>
      </c>
      <c r="I583">
        <v>3209.68</v>
      </c>
      <c r="J583">
        <v>960000</v>
      </c>
    </row>
    <row r="584" spans="1:10" x14ac:dyDescent="0.3">
      <c r="A584">
        <v>583</v>
      </c>
      <c r="B584" s="2">
        <v>45733</v>
      </c>
      <c r="C584" t="s">
        <v>15</v>
      </c>
      <c r="D584" t="s">
        <v>17</v>
      </c>
      <c r="E584" t="s">
        <v>118</v>
      </c>
      <c r="F584" t="s">
        <v>122</v>
      </c>
      <c r="G584">
        <v>8</v>
      </c>
      <c r="H584">
        <v>1247.3</v>
      </c>
      <c r="I584">
        <v>17971.830000000002</v>
      </c>
      <c r="J584">
        <v>840000</v>
      </c>
    </row>
    <row r="585" spans="1:10" x14ac:dyDescent="0.3">
      <c r="A585">
        <v>584</v>
      </c>
      <c r="B585" s="2">
        <v>45742</v>
      </c>
      <c r="C585" t="s">
        <v>14</v>
      </c>
      <c r="D585" t="s">
        <v>18</v>
      </c>
      <c r="E585" t="s">
        <v>112</v>
      </c>
      <c r="F585" t="s">
        <v>121</v>
      </c>
      <c r="G585">
        <v>8</v>
      </c>
      <c r="H585">
        <v>1059.3499999999999</v>
      </c>
      <c r="I585">
        <v>15263.74</v>
      </c>
      <c r="J585">
        <v>1340000</v>
      </c>
    </row>
    <row r="586" spans="1:10" x14ac:dyDescent="0.3">
      <c r="A586">
        <v>585</v>
      </c>
      <c r="B586" s="2">
        <v>45740</v>
      </c>
      <c r="C586" t="s">
        <v>11</v>
      </c>
      <c r="D586" t="s">
        <v>16</v>
      </c>
      <c r="E586" t="s">
        <v>113</v>
      </c>
      <c r="F586" t="s">
        <v>121</v>
      </c>
      <c r="G586">
        <v>2</v>
      </c>
      <c r="H586">
        <v>1019.64</v>
      </c>
      <c r="I586">
        <v>3672.89</v>
      </c>
      <c r="J586">
        <v>870000</v>
      </c>
    </row>
    <row r="587" spans="1:10" x14ac:dyDescent="0.3">
      <c r="A587">
        <v>586</v>
      </c>
      <c r="B587" s="2">
        <v>45742</v>
      </c>
      <c r="C587" t="s">
        <v>14</v>
      </c>
      <c r="D587" t="s">
        <v>20</v>
      </c>
      <c r="E587" t="s">
        <v>97</v>
      </c>
      <c r="F587" t="s">
        <v>122</v>
      </c>
      <c r="G587">
        <v>8</v>
      </c>
      <c r="H587">
        <v>1281.17</v>
      </c>
      <c r="I587">
        <v>18459.849999999999</v>
      </c>
      <c r="J587">
        <v>1110000</v>
      </c>
    </row>
    <row r="588" spans="1:10" x14ac:dyDescent="0.3">
      <c r="A588">
        <v>587</v>
      </c>
      <c r="B588" s="2">
        <v>45747</v>
      </c>
      <c r="C588" t="s">
        <v>13</v>
      </c>
      <c r="D588" t="s">
        <v>18</v>
      </c>
      <c r="E588" t="s">
        <v>65</v>
      </c>
      <c r="F588" t="s">
        <v>121</v>
      </c>
      <c r="G588">
        <v>20</v>
      </c>
      <c r="H588">
        <v>390.89</v>
      </c>
      <c r="I588">
        <v>14080.43</v>
      </c>
      <c r="J588">
        <v>530000</v>
      </c>
    </row>
    <row r="589" spans="1:10" x14ac:dyDescent="0.3">
      <c r="A589">
        <v>588</v>
      </c>
      <c r="B589" s="2">
        <v>45739</v>
      </c>
      <c r="C589" t="s">
        <v>11</v>
      </c>
      <c r="D589" t="s">
        <v>18</v>
      </c>
      <c r="E589" t="s">
        <v>72</v>
      </c>
      <c r="F589" t="s">
        <v>121</v>
      </c>
      <c r="G589">
        <v>1</v>
      </c>
      <c r="H589">
        <v>1063.56</v>
      </c>
      <c r="I589">
        <v>1915.55</v>
      </c>
      <c r="J589">
        <v>920000</v>
      </c>
    </row>
    <row r="590" spans="1:10" x14ac:dyDescent="0.3">
      <c r="A590">
        <v>589</v>
      </c>
      <c r="B590" s="2">
        <v>45727</v>
      </c>
      <c r="C590" t="s">
        <v>13</v>
      </c>
      <c r="D590" t="s">
        <v>19</v>
      </c>
      <c r="E590" t="s">
        <v>48</v>
      </c>
      <c r="F590" t="s">
        <v>121</v>
      </c>
      <c r="G590">
        <v>8</v>
      </c>
      <c r="H590">
        <v>404.4</v>
      </c>
      <c r="I590">
        <v>5826.83</v>
      </c>
      <c r="J590">
        <v>1460000</v>
      </c>
    </row>
    <row r="591" spans="1:10" x14ac:dyDescent="0.3">
      <c r="A591">
        <v>590</v>
      </c>
      <c r="B591" s="2">
        <v>45718</v>
      </c>
      <c r="C591" t="s">
        <v>15</v>
      </c>
      <c r="D591" t="s">
        <v>18</v>
      </c>
      <c r="E591" t="s">
        <v>84</v>
      </c>
      <c r="F591" t="s">
        <v>122</v>
      </c>
      <c r="G591">
        <v>5</v>
      </c>
      <c r="H591">
        <v>1445.53</v>
      </c>
      <c r="I591">
        <v>13017.53</v>
      </c>
      <c r="J591">
        <v>1310000</v>
      </c>
    </row>
    <row r="592" spans="1:10" x14ac:dyDescent="0.3">
      <c r="A592">
        <v>591</v>
      </c>
      <c r="B592" s="2">
        <v>45736</v>
      </c>
      <c r="C592" t="s">
        <v>15</v>
      </c>
      <c r="D592" t="s">
        <v>16</v>
      </c>
      <c r="E592" t="s">
        <v>53</v>
      </c>
      <c r="F592" t="s">
        <v>121</v>
      </c>
      <c r="G592">
        <v>4</v>
      </c>
      <c r="H592">
        <v>1474.23</v>
      </c>
      <c r="I592">
        <v>10620.79</v>
      </c>
      <c r="J592">
        <v>1420000</v>
      </c>
    </row>
    <row r="593" spans="1:10" x14ac:dyDescent="0.3">
      <c r="A593">
        <v>592</v>
      </c>
      <c r="B593" s="2">
        <v>45739</v>
      </c>
      <c r="C593" t="s">
        <v>13</v>
      </c>
      <c r="D593" t="s">
        <v>16</v>
      </c>
      <c r="E593" t="s">
        <v>101</v>
      </c>
      <c r="F593" t="s">
        <v>122</v>
      </c>
      <c r="G593">
        <v>8</v>
      </c>
      <c r="H593">
        <v>467.49</v>
      </c>
      <c r="I593">
        <v>6735.87</v>
      </c>
      <c r="J593">
        <v>880000</v>
      </c>
    </row>
    <row r="594" spans="1:10" x14ac:dyDescent="0.3">
      <c r="A594">
        <v>593</v>
      </c>
      <c r="B594" s="2">
        <v>45741</v>
      </c>
      <c r="C594" t="s">
        <v>10</v>
      </c>
      <c r="D594" t="s">
        <v>18</v>
      </c>
      <c r="E594" t="s">
        <v>56</v>
      </c>
      <c r="F594" t="s">
        <v>121</v>
      </c>
      <c r="G594">
        <v>1</v>
      </c>
      <c r="H594">
        <v>892.77</v>
      </c>
      <c r="I594">
        <v>1607.94</v>
      </c>
      <c r="J594">
        <v>1060000</v>
      </c>
    </row>
    <row r="595" spans="1:10" x14ac:dyDescent="0.3">
      <c r="A595">
        <v>594</v>
      </c>
      <c r="B595" s="2">
        <v>45733</v>
      </c>
      <c r="C595" t="s">
        <v>11</v>
      </c>
      <c r="D595" t="s">
        <v>16</v>
      </c>
      <c r="E595" t="s">
        <v>52</v>
      </c>
      <c r="F595" t="s">
        <v>122</v>
      </c>
      <c r="G595">
        <v>9</v>
      </c>
      <c r="H595">
        <v>993.17</v>
      </c>
      <c r="I595">
        <v>16098.95</v>
      </c>
      <c r="J595">
        <v>1430000</v>
      </c>
    </row>
    <row r="596" spans="1:10" x14ac:dyDescent="0.3">
      <c r="A596">
        <v>595</v>
      </c>
      <c r="B596" s="2">
        <v>45741</v>
      </c>
      <c r="C596" t="s">
        <v>15</v>
      </c>
      <c r="D596" t="s">
        <v>17</v>
      </c>
      <c r="E596" t="s">
        <v>92</v>
      </c>
      <c r="F596" t="s">
        <v>122</v>
      </c>
      <c r="G596">
        <v>10</v>
      </c>
      <c r="H596">
        <v>1262.1300000000001</v>
      </c>
      <c r="I596">
        <v>22731.89</v>
      </c>
      <c r="J596">
        <v>630000</v>
      </c>
    </row>
    <row r="597" spans="1:10" x14ac:dyDescent="0.3">
      <c r="A597">
        <v>596</v>
      </c>
      <c r="B597" s="2">
        <v>45736</v>
      </c>
      <c r="C597" t="s">
        <v>13</v>
      </c>
      <c r="D597" t="s">
        <v>18</v>
      </c>
      <c r="E597" t="s">
        <v>76</v>
      </c>
      <c r="F597" t="s">
        <v>122</v>
      </c>
      <c r="G597">
        <v>12</v>
      </c>
      <c r="H597">
        <v>483.18</v>
      </c>
      <c r="I597">
        <v>10442.91</v>
      </c>
      <c r="J597">
        <v>850000</v>
      </c>
    </row>
    <row r="598" spans="1:10" x14ac:dyDescent="0.3">
      <c r="A598">
        <v>597</v>
      </c>
      <c r="B598" s="2">
        <v>45725</v>
      </c>
      <c r="C598" t="s">
        <v>10</v>
      </c>
      <c r="D598" t="s">
        <v>20</v>
      </c>
      <c r="E598" t="s">
        <v>48</v>
      </c>
      <c r="F598" t="s">
        <v>121</v>
      </c>
      <c r="G598">
        <v>7</v>
      </c>
      <c r="H598">
        <v>726.67</v>
      </c>
      <c r="I598">
        <v>9161.5</v>
      </c>
      <c r="J598">
        <v>1460000</v>
      </c>
    </row>
    <row r="599" spans="1:10" x14ac:dyDescent="0.3">
      <c r="A599">
        <v>598</v>
      </c>
      <c r="B599" s="2">
        <v>45736</v>
      </c>
      <c r="C599" t="s">
        <v>11</v>
      </c>
      <c r="D599" t="s">
        <v>19</v>
      </c>
      <c r="E599" t="s">
        <v>107</v>
      </c>
      <c r="F599" t="s">
        <v>122</v>
      </c>
      <c r="G599">
        <v>6</v>
      </c>
      <c r="H599">
        <v>1019.12</v>
      </c>
      <c r="I599">
        <v>11013.06</v>
      </c>
      <c r="J599">
        <v>980000</v>
      </c>
    </row>
    <row r="600" spans="1:10" x14ac:dyDescent="0.3">
      <c r="A600">
        <v>599</v>
      </c>
      <c r="B600" s="2">
        <v>45739</v>
      </c>
      <c r="C600" t="s">
        <v>11</v>
      </c>
      <c r="D600" t="s">
        <v>20</v>
      </c>
      <c r="E600" t="s">
        <v>97</v>
      </c>
      <c r="F600" t="s">
        <v>121</v>
      </c>
      <c r="G600">
        <v>5</v>
      </c>
      <c r="H600">
        <v>1049.67</v>
      </c>
      <c r="I600">
        <v>9452.67</v>
      </c>
      <c r="J600">
        <v>1110000</v>
      </c>
    </row>
    <row r="601" spans="1:10" x14ac:dyDescent="0.3">
      <c r="A601">
        <v>600</v>
      </c>
      <c r="B601" s="2">
        <v>45738</v>
      </c>
      <c r="C601" t="s">
        <v>13</v>
      </c>
      <c r="D601" t="s">
        <v>20</v>
      </c>
      <c r="E601" t="s">
        <v>74</v>
      </c>
      <c r="F601" t="s">
        <v>122</v>
      </c>
      <c r="G601">
        <v>10</v>
      </c>
      <c r="H601">
        <v>495.04</v>
      </c>
      <c r="I601">
        <v>8916.0400000000009</v>
      </c>
      <c r="J601">
        <v>590000</v>
      </c>
    </row>
    <row r="602" spans="1:10" x14ac:dyDescent="0.3">
      <c r="A602">
        <v>601</v>
      </c>
      <c r="B602" s="2">
        <v>45733</v>
      </c>
      <c r="C602" t="s">
        <v>14</v>
      </c>
      <c r="D602" t="s">
        <v>17</v>
      </c>
      <c r="E602" t="s">
        <v>109</v>
      </c>
      <c r="F602" t="s">
        <v>121</v>
      </c>
      <c r="G602">
        <v>8</v>
      </c>
      <c r="H602">
        <v>1176.1199999999999</v>
      </c>
      <c r="I602">
        <v>16946.23</v>
      </c>
      <c r="J602">
        <v>780000</v>
      </c>
    </row>
    <row r="603" spans="1:10" x14ac:dyDescent="0.3">
      <c r="A603">
        <v>602</v>
      </c>
      <c r="B603" s="2">
        <v>45735</v>
      </c>
      <c r="C603" t="s">
        <v>14</v>
      </c>
      <c r="D603" t="s">
        <v>20</v>
      </c>
      <c r="E603" t="s">
        <v>55</v>
      </c>
      <c r="F603" t="s">
        <v>122</v>
      </c>
      <c r="G603">
        <v>9</v>
      </c>
      <c r="H603">
        <v>1446.93</v>
      </c>
      <c r="I603">
        <v>23454.25</v>
      </c>
      <c r="J603">
        <v>1190000</v>
      </c>
    </row>
    <row r="604" spans="1:10" x14ac:dyDescent="0.3">
      <c r="A604">
        <v>603</v>
      </c>
      <c r="B604" s="2">
        <v>45726</v>
      </c>
      <c r="C604" t="s">
        <v>12</v>
      </c>
      <c r="D604" t="s">
        <v>18</v>
      </c>
      <c r="E604" t="s">
        <v>36</v>
      </c>
      <c r="F604" t="s">
        <v>121</v>
      </c>
      <c r="G604">
        <v>6</v>
      </c>
      <c r="H604">
        <v>188.09</v>
      </c>
      <c r="I604">
        <v>2032.58</v>
      </c>
      <c r="J604">
        <v>500000</v>
      </c>
    </row>
    <row r="605" spans="1:10" x14ac:dyDescent="0.3">
      <c r="A605">
        <v>604</v>
      </c>
      <c r="B605" s="2">
        <v>45738</v>
      </c>
      <c r="C605" t="s">
        <v>9</v>
      </c>
      <c r="D605" t="s">
        <v>16</v>
      </c>
      <c r="E605" t="s">
        <v>34</v>
      </c>
      <c r="F605" t="s">
        <v>121</v>
      </c>
      <c r="G605">
        <v>13</v>
      </c>
      <c r="H605">
        <v>457.32</v>
      </c>
      <c r="I605">
        <v>10707.67</v>
      </c>
      <c r="J605">
        <v>1230000</v>
      </c>
    </row>
    <row r="606" spans="1:10" x14ac:dyDescent="0.3">
      <c r="A606">
        <v>605</v>
      </c>
      <c r="B606" s="2">
        <v>45721</v>
      </c>
      <c r="C606" t="s">
        <v>12</v>
      </c>
      <c r="D606" t="s">
        <v>16</v>
      </c>
      <c r="E606" t="s">
        <v>70</v>
      </c>
      <c r="F606" t="s">
        <v>121</v>
      </c>
      <c r="G606">
        <v>16</v>
      </c>
      <c r="H606">
        <v>204.12</v>
      </c>
      <c r="I606">
        <v>5882.16</v>
      </c>
      <c r="J606">
        <v>1270000</v>
      </c>
    </row>
    <row r="607" spans="1:10" x14ac:dyDescent="0.3">
      <c r="A607">
        <v>606</v>
      </c>
      <c r="B607" s="2">
        <v>45743</v>
      </c>
      <c r="C607" t="s">
        <v>10</v>
      </c>
      <c r="D607" t="s">
        <v>16</v>
      </c>
      <c r="E607" t="s">
        <v>58</v>
      </c>
      <c r="F607" t="s">
        <v>122</v>
      </c>
      <c r="G607">
        <v>9</v>
      </c>
      <c r="H607">
        <v>872.97</v>
      </c>
      <c r="I607">
        <v>14150.55</v>
      </c>
      <c r="J607">
        <v>1360000</v>
      </c>
    </row>
    <row r="608" spans="1:10" x14ac:dyDescent="0.3">
      <c r="A608">
        <v>607</v>
      </c>
      <c r="B608" s="2">
        <v>45729</v>
      </c>
      <c r="C608" t="s">
        <v>15</v>
      </c>
      <c r="D608" t="s">
        <v>18</v>
      </c>
      <c r="E608" t="s">
        <v>91</v>
      </c>
      <c r="F608" t="s">
        <v>122</v>
      </c>
      <c r="G608">
        <v>1</v>
      </c>
      <c r="H608">
        <v>1615.76</v>
      </c>
      <c r="I608">
        <v>2910.1</v>
      </c>
      <c r="J608">
        <v>1280000</v>
      </c>
    </row>
    <row r="609" spans="1:10" x14ac:dyDescent="0.3">
      <c r="A609">
        <v>608</v>
      </c>
      <c r="B609" s="2">
        <v>45746</v>
      </c>
      <c r="C609" t="s">
        <v>10</v>
      </c>
      <c r="D609" t="s">
        <v>18</v>
      </c>
      <c r="E609" t="s">
        <v>83</v>
      </c>
      <c r="F609" t="s">
        <v>122</v>
      </c>
      <c r="G609">
        <v>9</v>
      </c>
      <c r="H609">
        <v>762.53</v>
      </c>
      <c r="I609">
        <v>12360.35</v>
      </c>
      <c r="J609">
        <v>1450000</v>
      </c>
    </row>
    <row r="610" spans="1:10" x14ac:dyDescent="0.3">
      <c r="A610">
        <v>609</v>
      </c>
      <c r="B610" s="2">
        <v>45718</v>
      </c>
      <c r="C610" t="s">
        <v>9</v>
      </c>
      <c r="D610" t="s">
        <v>17</v>
      </c>
      <c r="E610" t="s">
        <v>119</v>
      </c>
      <c r="F610" t="s">
        <v>122</v>
      </c>
      <c r="G610">
        <v>19</v>
      </c>
      <c r="H610">
        <v>572.09</v>
      </c>
      <c r="I610">
        <v>19577.150000000001</v>
      </c>
      <c r="J610">
        <v>660000</v>
      </c>
    </row>
    <row r="611" spans="1:10" x14ac:dyDescent="0.3">
      <c r="A611">
        <v>610</v>
      </c>
      <c r="B611" s="2">
        <v>45743</v>
      </c>
      <c r="C611" t="s">
        <v>15</v>
      </c>
      <c r="D611" t="s">
        <v>20</v>
      </c>
      <c r="E611" t="s">
        <v>86</v>
      </c>
      <c r="F611" t="s">
        <v>122</v>
      </c>
      <c r="G611">
        <v>9</v>
      </c>
      <c r="H611">
        <v>1653.06</v>
      </c>
      <c r="I611">
        <v>26795.55</v>
      </c>
      <c r="J611">
        <v>1180000</v>
      </c>
    </row>
    <row r="612" spans="1:10" x14ac:dyDescent="0.3">
      <c r="A612">
        <v>611</v>
      </c>
      <c r="B612" s="2">
        <v>45740</v>
      </c>
      <c r="C612" t="s">
        <v>14</v>
      </c>
      <c r="D612" t="s">
        <v>16</v>
      </c>
      <c r="E612" t="s">
        <v>30</v>
      </c>
      <c r="F612" t="s">
        <v>121</v>
      </c>
      <c r="G612">
        <v>2</v>
      </c>
      <c r="H612">
        <v>1224.4100000000001</v>
      </c>
      <c r="I612">
        <v>4410.51</v>
      </c>
      <c r="J612">
        <v>1210000</v>
      </c>
    </row>
    <row r="613" spans="1:10" x14ac:dyDescent="0.3">
      <c r="A613">
        <v>612</v>
      </c>
      <c r="B613" s="2">
        <v>45722</v>
      </c>
      <c r="C613" t="s">
        <v>15</v>
      </c>
      <c r="D613" t="s">
        <v>17</v>
      </c>
      <c r="E613" t="s">
        <v>67</v>
      </c>
      <c r="F613" t="s">
        <v>121</v>
      </c>
      <c r="G613">
        <v>5</v>
      </c>
      <c r="H613">
        <v>1367.47</v>
      </c>
      <c r="I613">
        <v>12314.57</v>
      </c>
      <c r="J613">
        <v>580000</v>
      </c>
    </row>
    <row r="614" spans="1:10" x14ac:dyDescent="0.3">
      <c r="A614">
        <v>613</v>
      </c>
      <c r="B614" s="2">
        <v>45721</v>
      </c>
      <c r="C614" t="s">
        <v>15</v>
      </c>
      <c r="D614" t="s">
        <v>17</v>
      </c>
      <c r="E614" t="s">
        <v>43</v>
      </c>
      <c r="F614" t="s">
        <v>121</v>
      </c>
      <c r="G614">
        <v>3</v>
      </c>
      <c r="H614">
        <v>1625.81</v>
      </c>
      <c r="I614">
        <v>8784.61</v>
      </c>
      <c r="J614">
        <v>710000</v>
      </c>
    </row>
    <row r="615" spans="1:10" x14ac:dyDescent="0.3">
      <c r="A615">
        <v>614</v>
      </c>
      <c r="B615" s="2">
        <v>45718</v>
      </c>
      <c r="C615" t="s">
        <v>15</v>
      </c>
      <c r="D615" t="s">
        <v>20</v>
      </c>
      <c r="E615" t="s">
        <v>82</v>
      </c>
      <c r="F615" t="s">
        <v>122</v>
      </c>
      <c r="G615">
        <v>5</v>
      </c>
      <c r="H615">
        <v>1575.22</v>
      </c>
      <c r="I615">
        <v>14185.44</v>
      </c>
      <c r="J615">
        <v>1070000</v>
      </c>
    </row>
    <row r="616" spans="1:10" x14ac:dyDescent="0.3">
      <c r="A616">
        <v>615</v>
      </c>
      <c r="B616" s="2">
        <v>45732</v>
      </c>
      <c r="C616" t="s">
        <v>12</v>
      </c>
      <c r="D616" t="s">
        <v>17</v>
      </c>
      <c r="E616" t="s">
        <v>25</v>
      </c>
      <c r="F616" t="s">
        <v>122</v>
      </c>
      <c r="G616">
        <v>12</v>
      </c>
      <c r="H616">
        <v>181.79</v>
      </c>
      <c r="I616">
        <v>3929.01</v>
      </c>
      <c r="J616">
        <v>820000</v>
      </c>
    </row>
    <row r="617" spans="1:10" x14ac:dyDescent="0.3">
      <c r="A617">
        <v>616</v>
      </c>
      <c r="B617" s="2">
        <v>45747</v>
      </c>
      <c r="C617" t="s">
        <v>15</v>
      </c>
      <c r="D617" t="s">
        <v>18</v>
      </c>
      <c r="E617" t="s">
        <v>70</v>
      </c>
      <c r="F617" t="s">
        <v>121</v>
      </c>
      <c r="G617">
        <v>7</v>
      </c>
      <c r="H617">
        <v>1525.85</v>
      </c>
      <c r="I617">
        <v>19237.18</v>
      </c>
      <c r="J617">
        <v>1270000</v>
      </c>
    </row>
    <row r="618" spans="1:10" x14ac:dyDescent="0.3">
      <c r="A618">
        <v>617</v>
      </c>
      <c r="B618" s="2">
        <v>45719</v>
      </c>
      <c r="C618" t="s">
        <v>13</v>
      </c>
      <c r="D618" t="s">
        <v>16</v>
      </c>
      <c r="E618" t="s">
        <v>79</v>
      </c>
      <c r="F618" t="s">
        <v>121</v>
      </c>
      <c r="G618">
        <v>11</v>
      </c>
      <c r="H618">
        <v>372.16</v>
      </c>
      <c r="I618">
        <v>7373.16</v>
      </c>
      <c r="J618">
        <v>670000</v>
      </c>
    </row>
    <row r="619" spans="1:10" x14ac:dyDescent="0.3">
      <c r="A619">
        <v>618</v>
      </c>
      <c r="B619" s="2">
        <v>45747</v>
      </c>
      <c r="C619" t="s">
        <v>12</v>
      </c>
      <c r="D619" t="s">
        <v>17</v>
      </c>
      <c r="E619" t="s">
        <v>61</v>
      </c>
      <c r="F619" t="s">
        <v>121</v>
      </c>
      <c r="G619">
        <v>5</v>
      </c>
      <c r="H619">
        <v>225.21</v>
      </c>
      <c r="I619">
        <v>2028.1</v>
      </c>
      <c r="J619">
        <v>940000</v>
      </c>
    </row>
    <row r="620" spans="1:10" x14ac:dyDescent="0.3">
      <c r="A620">
        <v>619</v>
      </c>
      <c r="B620" s="2">
        <v>45720</v>
      </c>
      <c r="C620" t="s">
        <v>11</v>
      </c>
      <c r="D620" t="s">
        <v>18</v>
      </c>
      <c r="E620" t="s">
        <v>45</v>
      </c>
      <c r="F620" t="s">
        <v>122</v>
      </c>
      <c r="G620">
        <v>4</v>
      </c>
      <c r="H620">
        <v>1167.44</v>
      </c>
      <c r="I620">
        <v>8410.58</v>
      </c>
      <c r="J620">
        <v>700000</v>
      </c>
    </row>
    <row r="621" spans="1:10" x14ac:dyDescent="0.3">
      <c r="A621">
        <v>620</v>
      </c>
      <c r="B621" s="2">
        <v>45747</v>
      </c>
      <c r="C621" t="s">
        <v>9</v>
      </c>
      <c r="D621" t="s">
        <v>17</v>
      </c>
      <c r="E621" t="s">
        <v>109</v>
      </c>
      <c r="F621" t="s">
        <v>122</v>
      </c>
      <c r="G621">
        <v>17</v>
      </c>
      <c r="H621">
        <v>589</v>
      </c>
      <c r="I621">
        <v>18034.150000000001</v>
      </c>
      <c r="J621">
        <v>780000</v>
      </c>
    </row>
    <row r="622" spans="1:10" x14ac:dyDescent="0.3">
      <c r="A622">
        <v>621</v>
      </c>
      <c r="B622" s="2">
        <v>45725</v>
      </c>
      <c r="C622" t="s">
        <v>14</v>
      </c>
      <c r="D622" t="s">
        <v>17</v>
      </c>
      <c r="E622" t="s">
        <v>80</v>
      </c>
      <c r="F622" t="s">
        <v>121</v>
      </c>
      <c r="G622">
        <v>9</v>
      </c>
      <c r="H622">
        <v>1385.25</v>
      </c>
      <c r="I622">
        <v>22454.44</v>
      </c>
      <c r="J622">
        <v>510000</v>
      </c>
    </row>
    <row r="623" spans="1:10" x14ac:dyDescent="0.3">
      <c r="A623">
        <v>622</v>
      </c>
      <c r="B623" s="2">
        <v>45742</v>
      </c>
      <c r="C623" t="s">
        <v>14</v>
      </c>
      <c r="D623" t="s">
        <v>18</v>
      </c>
      <c r="E623" t="s">
        <v>65</v>
      </c>
      <c r="F623" t="s">
        <v>122</v>
      </c>
      <c r="G623">
        <v>9</v>
      </c>
      <c r="H623">
        <v>1096.26</v>
      </c>
      <c r="I623">
        <v>17770.009999999998</v>
      </c>
      <c r="J623">
        <v>530000</v>
      </c>
    </row>
    <row r="624" spans="1:10" x14ac:dyDescent="0.3">
      <c r="A624">
        <v>623</v>
      </c>
      <c r="B624" s="2">
        <v>45719</v>
      </c>
      <c r="C624" t="s">
        <v>9</v>
      </c>
      <c r="D624" t="s">
        <v>16</v>
      </c>
      <c r="E624" t="s">
        <v>83</v>
      </c>
      <c r="F624" t="s">
        <v>121</v>
      </c>
      <c r="G624">
        <v>7</v>
      </c>
      <c r="H624">
        <v>401.47</v>
      </c>
      <c r="I624">
        <v>5061.54</v>
      </c>
      <c r="J624">
        <v>1450000</v>
      </c>
    </row>
    <row r="625" spans="1:10" x14ac:dyDescent="0.3">
      <c r="A625">
        <v>624</v>
      </c>
      <c r="B625" s="2">
        <v>45723</v>
      </c>
      <c r="C625" t="s">
        <v>11</v>
      </c>
      <c r="D625" t="s">
        <v>17</v>
      </c>
      <c r="E625" t="s">
        <v>79</v>
      </c>
      <c r="F625" t="s">
        <v>122</v>
      </c>
      <c r="G625">
        <v>4</v>
      </c>
      <c r="H625">
        <v>1134.27</v>
      </c>
      <c r="I625">
        <v>8171.62</v>
      </c>
      <c r="J625">
        <v>670000</v>
      </c>
    </row>
    <row r="626" spans="1:10" x14ac:dyDescent="0.3">
      <c r="A626">
        <v>625</v>
      </c>
      <c r="B626" s="2">
        <v>45734</v>
      </c>
      <c r="C626" t="s">
        <v>12</v>
      </c>
      <c r="D626" t="s">
        <v>17</v>
      </c>
      <c r="E626" t="s">
        <v>26</v>
      </c>
      <c r="F626" t="s">
        <v>122</v>
      </c>
      <c r="G626">
        <v>7</v>
      </c>
      <c r="H626">
        <v>214.66</v>
      </c>
      <c r="I626">
        <v>2706.33</v>
      </c>
      <c r="J626">
        <v>1470000</v>
      </c>
    </row>
    <row r="627" spans="1:10" x14ac:dyDescent="0.3">
      <c r="A627">
        <v>626</v>
      </c>
      <c r="B627" s="2">
        <v>45740</v>
      </c>
      <c r="C627" t="s">
        <v>11</v>
      </c>
      <c r="D627" t="s">
        <v>16</v>
      </c>
      <c r="E627" t="s">
        <v>96</v>
      </c>
      <c r="F627" t="s">
        <v>121</v>
      </c>
      <c r="G627">
        <v>1</v>
      </c>
      <c r="H627">
        <v>835.01</v>
      </c>
      <c r="I627">
        <v>1503.91</v>
      </c>
      <c r="J627">
        <v>930000</v>
      </c>
    </row>
    <row r="628" spans="1:10" x14ac:dyDescent="0.3">
      <c r="A628">
        <v>627</v>
      </c>
      <c r="B628" s="2">
        <v>45722</v>
      </c>
      <c r="C628" t="s">
        <v>12</v>
      </c>
      <c r="D628" t="s">
        <v>16</v>
      </c>
      <c r="E628" t="s">
        <v>35</v>
      </c>
      <c r="F628" t="s">
        <v>122</v>
      </c>
      <c r="G628">
        <v>18</v>
      </c>
      <c r="H628">
        <v>241.1</v>
      </c>
      <c r="I628">
        <v>7816.3</v>
      </c>
      <c r="J628">
        <v>540000</v>
      </c>
    </row>
    <row r="629" spans="1:10" x14ac:dyDescent="0.3">
      <c r="A629">
        <v>628</v>
      </c>
      <c r="B629" s="2">
        <v>45729</v>
      </c>
      <c r="C629" t="s">
        <v>10</v>
      </c>
      <c r="D629" t="s">
        <v>17</v>
      </c>
      <c r="E629" t="s">
        <v>108</v>
      </c>
      <c r="F629" t="s">
        <v>121</v>
      </c>
      <c r="G629">
        <v>9</v>
      </c>
      <c r="H629">
        <v>834.66</v>
      </c>
      <c r="I629">
        <v>13529.56</v>
      </c>
      <c r="J629">
        <v>900000</v>
      </c>
    </row>
    <row r="630" spans="1:10" x14ac:dyDescent="0.3">
      <c r="A630">
        <v>629</v>
      </c>
      <c r="B630" s="2">
        <v>45717</v>
      </c>
      <c r="C630" t="s">
        <v>11</v>
      </c>
      <c r="D630" t="s">
        <v>17</v>
      </c>
      <c r="E630" t="s">
        <v>35</v>
      </c>
      <c r="F630" t="s">
        <v>122</v>
      </c>
      <c r="G630">
        <v>2</v>
      </c>
      <c r="H630">
        <v>818.21</v>
      </c>
      <c r="I630">
        <v>2947.31</v>
      </c>
      <c r="J630">
        <v>540000</v>
      </c>
    </row>
    <row r="631" spans="1:10" x14ac:dyDescent="0.3">
      <c r="A631">
        <v>630</v>
      </c>
      <c r="B631" s="2">
        <v>45728</v>
      </c>
      <c r="C631" t="s">
        <v>14</v>
      </c>
      <c r="D631" t="s">
        <v>16</v>
      </c>
      <c r="E631" t="s">
        <v>70</v>
      </c>
      <c r="F631" t="s">
        <v>121</v>
      </c>
      <c r="G631">
        <v>8</v>
      </c>
      <c r="H631">
        <v>1043.25</v>
      </c>
      <c r="I631">
        <v>15031.76</v>
      </c>
      <c r="J631">
        <v>1270000</v>
      </c>
    </row>
    <row r="632" spans="1:10" x14ac:dyDescent="0.3">
      <c r="A632">
        <v>631</v>
      </c>
      <c r="B632" s="2">
        <v>45729</v>
      </c>
      <c r="C632" t="s">
        <v>10</v>
      </c>
      <c r="D632" t="s">
        <v>19</v>
      </c>
      <c r="E632" t="s">
        <v>57</v>
      </c>
      <c r="F632" t="s">
        <v>121</v>
      </c>
      <c r="G632">
        <v>7</v>
      </c>
      <c r="H632">
        <v>743.97</v>
      </c>
      <c r="I632">
        <v>9379.61</v>
      </c>
      <c r="J632">
        <v>520000</v>
      </c>
    </row>
    <row r="633" spans="1:10" x14ac:dyDescent="0.3">
      <c r="A633">
        <v>632</v>
      </c>
      <c r="B633" s="2">
        <v>45742</v>
      </c>
      <c r="C633" t="s">
        <v>12</v>
      </c>
      <c r="D633" t="s">
        <v>19</v>
      </c>
      <c r="E633" t="s">
        <v>88</v>
      </c>
      <c r="F633" t="s">
        <v>122</v>
      </c>
      <c r="G633">
        <v>16</v>
      </c>
      <c r="H633">
        <v>179.81</v>
      </c>
      <c r="I633">
        <v>5181.62</v>
      </c>
      <c r="J633">
        <v>750000</v>
      </c>
    </row>
    <row r="634" spans="1:10" x14ac:dyDescent="0.3">
      <c r="A634">
        <v>633</v>
      </c>
      <c r="B634" s="2">
        <v>45747</v>
      </c>
      <c r="C634" t="s">
        <v>9</v>
      </c>
      <c r="D634" t="s">
        <v>17</v>
      </c>
      <c r="E634" t="s">
        <v>68</v>
      </c>
      <c r="F634" t="s">
        <v>121</v>
      </c>
      <c r="G634">
        <v>17</v>
      </c>
      <c r="H634">
        <v>401.01</v>
      </c>
      <c r="I634">
        <v>12278.23</v>
      </c>
      <c r="J634">
        <v>1030000</v>
      </c>
    </row>
    <row r="635" spans="1:10" x14ac:dyDescent="0.3">
      <c r="A635">
        <v>634</v>
      </c>
      <c r="B635" s="2">
        <v>45734</v>
      </c>
      <c r="C635" t="s">
        <v>14</v>
      </c>
      <c r="D635" t="s">
        <v>20</v>
      </c>
      <c r="E635" t="s">
        <v>89</v>
      </c>
      <c r="F635" t="s">
        <v>122</v>
      </c>
      <c r="G635">
        <v>6</v>
      </c>
      <c r="H635">
        <v>1451.77</v>
      </c>
      <c r="I635">
        <v>15688.47</v>
      </c>
      <c r="J635">
        <v>760000</v>
      </c>
    </row>
    <row r="636" spans="1:10" x14ac:dyDescent="0.3">
      <c r="A636">
        <v>635</v>
      </c>
      <c r="B636" s="2">
        <v>45723</v>
      </c>
      <c r="C636" t="s">
        <v>10</v>
      </c>
      <c r="D636" t="s">
        <v>20</v>
      </c>
      <c r="E636" t="s">
        <v>112</v>
      </c>
      <c r="F636" t="s">
        <v>121</v>
      </c>
      <c r="G636">
        <v>10</v>
      </c>
      <c r="H636">
        <v>736.8</v>
      </c>
      <c r="I636">
        <v>13270.31</v>
      </c>
      <c r="J636">
        <v>1340000</v>
      </c>
    </row>
    <row r="637" spans="1:10" x14ac:dyDescent="0.3">
      <c r="A637">
        <v>636</v>
      </c>
      <c r="B637" s="2">
        <v>45743</v>
      </c>
      <c r="C637" t="s">
        <v>13</v>
      </c>
      <c r="D637" t="s">
        <v>16</v>
      </c>
      <c r="E637" t="s">
        <v>103</v>
      </c>
      <c r="F637" t="s">
        <v>122</v>
      </c>
      <c r="G637">
        <v>19</v>
      </c>
      <c r="H637">
        <v>470.45</v>
      </c>
      <c r="I637">
        <v>16098.99</v>
      </c>
      <c r="J637">
        <v>640000</v>
      </c>
    </row>
    <row r="638" spans="1:10" x14ac:dyDescent="0.3">
      <c r="A638">
        <v>637</v>
      </c>
      <c r="B638" s="2">
        <v>45737</v>
      </c>
      <c r="C638" t="s">
        <v>14</v>
      </c>
      <c r="D638" t="s">
        <v>16</v>
      </c>
      <c r="E638" t="s">
        <v>29</v>
      </c>
      <c r="F638" t="s">
        <v>121</v>
      </c>
      <c r="G638">
        <v>10</v>
      </c>
      <c r="H638">
        <v>1098.71</v>
      </c>
      <c r="I638">
        <v>19788.580000000002</v>
      </c>
      <c r="J638">
        <v>1150000</v>
      </c>
    </row>
    <row r="639" spans="1:10" x14ac:dyDescent="0.3">
      <c r="A639">
        <v>638</v>
      </c>
      <c r="B639" s="2">
        <v>45732</v>
      </c>
      <c r="C639" t="s">
        <v>13</v>
      </c>
      <c r="D639" t="s">
        <v>18</v>
      </c>
      <c r="E639" t="s">
        <v>29</v>
      </c>
      <c r="F639" t="s">
        <v>121</v>
      </c>
      <c r="G639">
        <v>7</v>
      </c>
      <c r="H639">
        <v>357.03</v>
      </c>
      <c r="I639">
        <v>4501.26</v>
      </c>
      <c r="J639">
        <v>1150000</v>
      </c>
    </row>
    <row r="640" spans="1:10" x14ac:dyDescent="0.3">
      <c r="A640">
        <v>639</v>
      </c>
      <c r="B640" s="2">
        <v>45745</v>
      </c>
      <c r="C640" t="s">
        <v>15</v>
      </c>
      <c r="D640" t="s">
        <v>18</v>
      </c>
      <c r="E640" t="s">
        <v>72</v>
      </c>
      <c r="F640" t="s">
        <v>122</v>
      </c>
      <c r="G640">
        <v>10</v>
      </c>
      <c r="H640">
        <v>1383.41</v>
      </c>
      <c r="I640">
        <v>24916.23</v>
      </c>
      <c r="J640">
        <v>920000</v>
      </c>
    </row>
    <row r="641" spans="1:10" x14ac:dyDescent="0.3">
      <c r="A641">
        <v>640</v>
      </c>
      <c r="B641" s="2">
        <v>45721</v>
      </c>
      <c r="C641" t="s">
        <v>14</v>
      </c>
      <c r="D641" t="s">
        <v>17</v>
      </c>
      <c r="E641" t="s">
        <v>46</v>
      </c>
      <c r="F641" t="s">
        <v>122</v>
      </c>
      <c r="G641">
        <v>6</v>
      </c>
      <c r="H641">
        <v>1084.32</v>
      </c>
      <c r="I641">
        <v>11717.64</v>
      </c>
      <c r="J641">
        <v>1290000</v>
      </c>
    </row>
    <row r="642" spans="1:10" x14ac:dyDescent="0.3">
      <c r="A642">
        <v>641</v>
      </c>
      <c r="B642" s="2">
        <v>45724</v>
      </c>
      <c r="C642" t="s">
        <v>12</v>
      </c>
      <c r="D642" t="s">
        <v>16</v>
      </c>
      <c r="E642" t="s">
        <v>66</v>
      </c>
      <c r="F642" t="s">
        <v>121</v>
      </c>
      <c r="G642">
        <v>9</v>
      </c>
      <c r="H642">
        <v>234.01</v>
      </c>
      <c r="I642">
        <v>3793.22</v>
      </c>
      <c r="J642">
        <v>1220000</v>
      </c>
    </row>
    <row r="643" spans="1:10" x14ac:dyDescent="0.3">
      <c r="A643">
        <v>642</v>
      </c>
      <c r="B643" s="2">
        <v>45738</v>
      </c>
      <c r="C643" t="s">
        <v>11</v>
      </c>
      <c r="D643" t="s">
        <v>18</v>
      </c>
      <c r="E643" t="s">
        <v>77</v>
      </c>
      <c r="F643" t="s">
        <v>121</v>
      </c>
      <c r="G643">
        <v>8</v>
      </c>
      <c r="H643">
        <v>1109.9100000000001</v>
      </c>
      <c r="I643">
        <v>15992.24</v>
      </c>
      <c r="J643">
        <v>950000</v>
      </c>
    </row>
    <row r="644" spans="1:10" x14ac:dyDescent="0.3">
      <c r="A644">
        <v>643</v>
      </c>
      <c r="B644" s="2">
        <v>45734</v>
      </c>
      <c r="C644" t="s">
        <v>9</v>
      </c>
      <c r="D644" t="s">
        <v>16</v>
      </c>
      <c r="E644" t="s">
        <v>100</v>
      </c>
      <c r="F644" t="s">
        <v>122</v>
      </c>
      <c r="G644">
        <v>9</v>
      </c>
      <c r="H644">
        <v>571.74</v>
      </c>
      <c r="I644">
        <v>9267.7099999999991</v>
      </c>
      <c r="J644">
        <v>1080000</v>
      </c>
    </row>
    <row r="645" spans="1:10" x14ac:dyDescent="0.3">
      <c r="A645">
        <v>644</v>
      </c>
      <c r="B645" s="2">
        <v>45745</v>
      </c>
      <c r="C645" t="s">
        <v>14</v>
      </c>
      <c r="D645" t="s">
        <v>16</v>
      </c>
      <c r="E645" t="s">
        <v>66</v>
      </c>
      <c r="F645" t="s">
        <v>122</v>
      </c>
      <c r="G645">
        <v>1</v>
      </c>
      <c r="H645">
        <v>1363.71</v>
      </c>
      <c r="I645">
        <v>2456.14</v>
      </c>
      <c r="J645">
        <v>1220000</v>
      </c>
    </row>
    <row r="646" spans="1:10" x14ac:dyDescent="0.3">
      <c r="A646">
        <v>645</v>
      </c>
      <c r="B646" s="2">
        <v>45744</v>
      </c>
      <c r="C646" t="s">
        <v>14</v>
      </c>
      <c r="D646" t="s">
        <v>17</v>
      </c>
      <c r="E646" t="s">
        <v>59</v>
      </c>
      <c r="F646" t="s">
        <v>121</v>
      </c>
      <c r="G646">
        <v>4</v>
      </c>
      <c r="H646">
        <v>1384.6</v>
      </c>
      <c r="I646">
        <v>9975.07</v>
      </c>
      <c r="J646">
        <v>1300000</v>
      </c>
    </row>
    <row r="647" spans="1:10" x14ac:dyDescent="0.3">
      <c r="A647">
        <v>646</v>
      </c>
      <c r="B647" s="2">
        <v>45746</v>
      </c>
      <c r="C647" t="s">
        <v>9</v>
      </c>
      <c r="D647" t="s">
        <v>17</v>
      </c>
      <c r="E647" t="s">
        <v>23</v>
      </c>
      <c r="F647" t="s">
        <v>122</v>
      </c>
      <c r="G647">
        <v>9</v>
      </c>
      <c r="H647">
        <v>494.42</v>
      </c>
      <c r="I647">
        <v>8014.38</v>
      </c>
      <c r="J647">
        <v>1020000</v>
      </c>
    </row>
    <row r="648" spans="1:10" x14ac:dyDescent="0.3">
      <c r="A648">
        <v>647</v>
      </c>
      <c r="B648" s="2">
        <v>45728</v>
      </c>
      <c r="C648" t="s">
        <v>10</v>
      </c>
      <c r="D648" t="s">
        <v>16</v>
      </c>
      <c r="E648" t="s">
        <v>63</v>
      </c>
      <c r="F648" t="s">
        <v>122</v>
      </c>
      <c r="G648">
        <v>8</v>
      </c>
      <c r="H648">
        <v>758.2</v>
      </c>
      <c r="I648">
        <v>10924.59</v>
      </c>
      <c r="J648">
        <v>1260000</v>
      </c>
    </row>
    <row r="649" spans="1:10" x14ac:dyDescent="0.3">
      <c r="A649">
        <v>648</v>
      </c>
      <c r="B649" s="2">
        <v>45733</v>
      </c>
      <c r="C649" t="s">
        <v>14</v>
      </c>
      <c r="D649" t="s">
        <v>16</v>
      </c>
      <c r="E649" t="s">
        <v>98</v>
      </c>
      <c r="F649" t="s">
        <v>121</v>
      </c>
      <c r="G649">
        <v>10</v>
      </c>
      <c r="H649">
        <v>1119.44</v>
      </c>
      <c r="I649">
        <v>20161.939999999999</v>
      </c>
      <c r="J649">
        <v>830000</v>
      </c>
    </row>
    <row r="650" spans="1:10" x14ac:dyDescent="0.3">
      <c r="A650">
        <v>649</v>
      </c>
      <c r="B650" s="2">
        <v>45738</v>
      </c>
      <c r="C650" t="s">
        <v>15</v>
      </c>
      <c r="D650" t="s">
        <v>19</v>
      </c>
      <c r="E650" t="s">
        <v>74</v>
      </c>
      <c r="F650" t="s">
        <v>121</v>
      </c>
      <c r="G650">
        <v>10</v>
      </c>
      <c r="H650">
        <v>1539.81</v>
      </c>
      <c r="I650">
        <v>27733.11</v>
      </c>
      <c r="J650">
        <v>590000</v>
      </c>
    </row>
    <row r="651" spans="1:10" x14ac:dyDescent="0.3">
      <c r="A651">
        <v>650</v>
      </c>
      <c r="B651" s="2">
        <v>45738</v>
      </c>
      <c r="C651" t="s">
        <v>12</v>
      </c>
      <c r="D651" t="s">
        <v>20</v>
      </c>
      <c r="E651" t="s">
        <v>66</v>
      </c>
      <c r="F651" t="s">
        <v>121</v>
      </c>
      <c r="G651">
        <v>12</v>
      </c>
      <c r="H651">
        <v>185.88</v>
      </c>
      <c r="I651">
        <v>4017.4</v>
      </c>
      <c r="J651">
        <v>1220000</v>
      </c>
    </row>
    <row r="652" spans="1:10" x14ac:dyDescent="0.3">
      <c r="A652">
        <v>651</v>
      </c>
      <c r="B652" s="2">
        <v>45741</v>
      </c>
      <c r="C652" t="s">
        <v>10</v>
      </c>
      <c r="D652" t="s">
        <v>16</v>
      </c>
      <c r="E652" t="s">
        <v>38</v>
      </c>
      <c r="F652" t="s">
        <v>121</v>
      </c>
      <c r="G652">
        <v>9</v>
      </c>
      <c r="H652">
        <v>833.72</v>
      </c>
      <c r="I652">
        <v>13514.32</v>
      </c>
      <c r="J652">
        <v>720000</v>
      </c>
    </row>
    <row r="653" spans="1:10" x14ac:dyDescent="0.3">
      <c r="A653">
        <v>652</v>
      </c>
      <c r="B653" s="2">
        <v>45746</v>
      </c>
      <c r="C653" t="s">
        <v>12</v>
      </c>
      <c r="D653" t="s">
        <v>18</v>
      </c>
      <c r="E653" t="s">
        <v>61</v>
      </c>
      <c r="F653" t="s">
        <v>121</v>
      </c>
      <c r="G653">
        <v>15</v>
      </c>
      <c r="H653">
        <v>154.63999999999999</v>
      </c>
      <c r="I653">
        <v>4177.7700000000004</v>
      </c>
      <c r="J653">
        <v>940000</v>
      </c>
    </row>
    <row r="654" spans="1:10" x14ac:dyDescent="0.3">
      <c r="A654">
        <v>653</v>
      </c>
      <c r="B654" s="2">
        <v>45720</v>
      </c>
      <c r="C654" t="s">
        <v>11</v>
      </c>
      <c r="D654" t="s">
        <v>20</v>
      </c>
      <c r="E654" t="s">
        <v>97</v>
      </c>
      <c r="F654" t="s">
        <v>121</v>
      </c>
      <c r="G654">
        <v>10</v>
      </c>
      <c r="H654">
        <v>1096.76</v>
      </c>
      <c r="I654">
        <v>19753.46</v>
      </c>
      <c r="J654">
        <v>1110000</v>
      </c>
    </row>
    <row r="655" spans="1:10" x14ac:dyDescent="0.3">
      <c r="A655">
        <v>654</v>
      </c>
      <c r="B655" s="2">
        <v>45734</v>
      </c>
      <c r="C655" t="s">
        <v>14</v>
      </c>
      <c r="D655" t="s">
        <v>16</v>
      </c>
      <c r="E655" t="s">
        <v>73</v>
      </c>
      <c r="F655" t="s">
        <v>121</v>
      </c>
      <c r="G655">
        <v>2</v>
      </c>
      <c r="H655">
        <v>1326.67</v>
      </c>
      <c r="I655">
        <v>4778.8599999999997</v>
      </c>
      <c r="J655">
        <v>1130000</v>
      </c>
    </row>
    <row r="656" spans="1:10" x14ac:dyDescent="0.3">
      <c r="A656">
        <v>655</v>
      </c>
      <c r="B656" s="2">
        <v>45733</v>
      </c>
      <c r="C656" t="s">
        <v>13</v>
      </c>
      <c r="D656" t="s">
        <v>18</v>
      </c>
      <c r="E656" t="s">
        <v>32</v>
      </c>
      <c r="F656" t="s">
        <v>121</v>
      </c>
      <c r="G656">
        <v>16</v>
      </c>
      <c r="H656">
        <v>370.58</v>
      </c>
      <c r="I656">
        <v>10679.07</v>
      </c>
      <c r="J656">
        <v>1400000</v>
      </c>
    </row>
    <row r="657" spans="1:10" x14ac:dyDescent="0.3">
      <c r="A657">
        <v>656</v>
      </c>
      <c r="B657" s="2">
        <v>45732</v>
      </c>
      <c r="C657" t="s">
        <v>12</v>
      </c>
      <c r="D657" t="s">
        <v>18</v>
      </c>
      <c r="E657" t="s">
        <v>100</v>
      </c>
      <c r="F657" t="s">
        <v>121</v>
      </c>
      <c r="G657">
        <v>10</v>
      </c>
      <c r="H657">
        <v>163.9</v>
      </c>
      <c r="I657">
        <v>2951.96</v>
      </c>
      <c r="J657">
        <v>1080000</v>
      </c>
    </row>
    <row r="658" spans="1:10" x14ac:dyDescent="0.3">
      <c r="A658">
        <v>657</v>
      </c>
      <c r="B658" s="2">
        <v>45724</v>
      </c>
      <c r="C658" t="s">
        <v>9</v>
      </c>
      <c r="D658" t="s">
        <v>18</v>
      </c>
      <c r="E658" t="s">
        <v>47</v>
      </c>
      <c r="F658" t="s">
        <v>121</v>
      </c>
      <c r="G658">
        <v>8</v>
      </c>
      <c r="H658">
        <v>431.47</v>
      </c>
      <c r="I658">
        <v>6216.87</v>
      </c>
      <c r="J658">
        <v>740000</v>
      </c>
    </row>
    <row r="659" spans="1:10" x14ac:dyDescent="0.3">
      <c r="A659">
        <v>658</v>
      </c>
      <c r="B659" s="2">
        <v>45738</v>
      </c>
      <c r="C659" t="s">
        <v>15</v>
      </c>
      <c r="D659" t="s">
        <v>18</v>
      </c>
      <c r="E659" t="s">
        <v>85</v>
      </c>
      <c r="F659" t="s">
        <v>121</v>
      </c>
      <c r="G659">
        <v>8</v>
      </c>
      <c r="H659">
        <v>1605.14</v>
      </c>
      <c r="I659">
        <v>23127.8</v>
      </c>
      <c r="J659">
        <v>790000</v>
      </c>
    </row>
    <row r="660" spans="1:10" x14ac:dyDescent="0.3">
      <c r="A660">
        <v>659</v>
      </c>
      <c r="B660" s="2">
        <v>45723</v>
      </c>
      <c r="C660" t="s">
        <v>14</v>
      </c>
      <c r="D660" t="s">
        <v>16</v>
      </c>
      <c r="E660" t="s">
        <v>40</v>
      </c>
      <c r="F660" t="s">
        <v>121</v>
      </c>
      <c r="G660">
        <v>10</v>
      </c>
      <c r="H660">
        <v>1021.57</v>
      </c>
      <c r="I660">
        <v>18399.23</v>
      </c>
      <c r="J660">
        <v>1320000</v>
      </c>
    </row>
    <row r="661" spans="1:10" x14ac:dyDescent="0.3">
      <c r="A661">
        <v>660</v>
      </c>
      <c r="B661" s="2">
        <v>45735</v>
      </c>
      <c r="C661" t="s">
        <v>15</v>
      </c>
      <c r="D661" t="s">
        <v>16</v>
      </c>
      <c r="E661" t="s">
        <v>107</v>
      </c>
      <c r="F661" t="s">
        <v>122</v>
      </c>
      <c r="G661">
        <v>3</v>
      </c>
      <c r="H661">
        <v>1288.1199999999999</v>
      </c>
      <c r="I661">
        <v>6960</v>
      </c>
      <c r="J661">
        <v>980000</v>
      </c>
    </row>
    <row r="662" spans="1:10" x14ac:dyDescent="0.3">
      <c r="A662">
        <v>661</v>
      </c>
      <c r="B662" s="2">
        <v>45725</v>
      </c>
      <c r="C662" t="s">
        <v>15</v>
      </c>
      <c r="D662" t="s">
        <v>18</v>
      </c>
      <c r="E662" t="s">
        <v>113</v>
      </c>
      <c r="F662" t="s">
        <v>122</v>
      </c>
      <c r="G662">
        <v>5</v>
      </c>
      <c r="H662">
        <v>1582.57</v>
      </c>
      <c r="I662">
        <v>14251.63</v>
      </c>
      <c r="J662">
        <v>870000</v>
      </c>
    </row>
    <row r="663" spans="1:10" x14ac:dyDescent="0.3">
      <c r="A663">
        <v>662</v>
      </c>
      <c r="B663" s="2">
        <v>45747</v>
      </c>
      <c r="C663" t="s">
        <v>9</v>
      </c>
      <c r="D663" t="s">
        <v>16</v>
      </c>
      <c r="E663" t="s">
        <v>100</v>
      </c>
      <c r="F663" t="s">
        <v>121</v>
      </c>
      <c r="G663">
        <v>12</v>
      </c>
      <c r="H663">
        <v>496.33</v>
      </c>
      <c r="I663">
        <v>10727.12</v>
      </c>
      <c r="J663">
        <v>1080000</v>
      </c>
    </row>
    <row r="664" spans="1:10" x14ac:dyDescent="0.3">
      <c r="A664">
        <v>663</v>
      </c>
      <c r="B664" s="2">
        <v>45743</v>
      </c>
      <c r="C664" t="s">
        <v>10</v>
      </c>
      <c r="D664" t="s">
        <v>17</v>
      </c>
      <c r="E664" t="s">
        <v>91</v>
      </c>
      <c r="F664" t="s">
        <v>122</v>
      </c>
      <c r="G664">
        <v>9</v>
      </c>
      <c r="H664">
        <v>736.38</v>
      </c>
      <c r="I664">
        <v>11936.47</v>
      </c>
      <c r="J664">
        <v>1280000</v>
      </c>
    </row>
    <row r="665" spans="1:10" x14ac:dyDescent="0.3">
      <c r="A665">
        <v>664</v>
      </c>
      <c r="B665" s="2">
        <v>45725</v>
      </c>
      <c r="C665" t="s">
        <v>15</v>
      </c>
      <c r="D665" t="s">
        <v>17</v>
      </c>
      <c r="E665" t="s">
        <v>37</v>
      </c>
      <c r="F665" t="s">
        <v>121</v>
      </c>
      <c r="G665">
        <v>4</v>
      </c>
      <c r="H665">
        <v>1554.36</v>
      </c>
      <c r="I665">
        <v>11198.07</v>
      </c>
      <c r="J665">
        <v>800000</v>
      </c>
    </row>
    <row r="666" spans="1:10" x14ac:dyDescent="0.3">
      <c r="A666">
        <v>665</v>
      </c>
      <c r="B666" s="2">
        <v>45729</v>
      </c>
      <c r="C666" t="s">
        <v>10</v>
      </c>
      <c r="D666" t="s">
        <v>16</v>
      </c>
      <c r="E666" t="s">
        <v>80</v>
      </c>
      <c r="F666" t="s">
        <v>121</v>
      </c>
      <c r="G666">
        <v>7</v>
      </c>
      <c r="H666">
        <v>881.87</v>
      </c>
      <c r="I666">
        <v>11118.19</v>
      </c>
      <c r="J666">
        <v>510000</v>
      </c>
    </row>
    <row r="667" spans="1:10" x14ac:dyDescent="0.3">
      <c r="A667">
        <v>666</v>
      </c>
      <c r="B667" s="2">
        <v>45743</v>
      </c>
      <c r="C667" t="s">
        <v>15</v>
      </c>
      <c r="D667" t="s">
        <v>17</v>
      </c>
      <c r="E667" t="s">
        <v>92</v>
      </c>
      <c r="F667" t="s">
        <v>122</v>
      </c>
      <c r="G667">
        <v>9</v>
      </c>
      <c r="H667">
        <v>1559.89</v>
      </c>
      <c r="I667">
        <v>25285.29</v>
      </c>
      <c r="J667">
        <v>630000</v>
      </c>
    </row>
    <row r="668" spans="1:10" x14ac:dyDescent="0.3">
      <c r="A668">
        <v>667</v>
      </c>
      <c r="B668" s="2">
        <v>45733</v>
      </c>
      <c r="C668" t="s">
        <v>12</v>
      </c>
      <c r="D668" t="s">
        <v>16</v>
      </c>
      <c r="E668" t="s">
        <v>77</v>
      </c>
      <c r="F668" t="s">
        <v>121</v>
      </c>
      <c r="G668">
        <v>5</v>
      </c>
      <c r="H668">
        <v>210.35</v>
      </c>
      <c r="I668">
        <v>1894.28</v>
      </c>
      <c r="J668">
        <v>950000</v>
      </c>
    </row>
    <row r="669" spans="1:10" x14ac:dyDescent="0.3">
      <c r="A669">
        <v>668</v>
      </c>
      <c r="B669" s="2">
        <v>45745</v>
      </c>
      <c r="C669" t="s">
        <v>12</v>
      </c>
      <c r="D669" t="s">
        <v>17</v>
      </c>
      <c r="E669" t="s">
        <v>108</v>
      </c>
      <c r="F669" t="s">
        <v>121</v>
      </c>
      <c r="G669">
        <v>18</v>
      </c>
      <c r="H669">
        <v>237.48</v>
      </c>
      <c r="I669">
        <v>7698.94</v>
      </c>
      <c r="J669">
        <v>900000</v>
      </c>
    </row>
    <row r="670" spans="1:10" x14ac:dyDescent="0.3">
      <c r="A670">
        <v>669</v>
      </c>
      <c r="B670" s="2">
        <v>45724</v>
      </c>
      <c r="C670" t="s">
        <v>12</v>
      </c>
      <c r="D670" t="s">
        <v>18</v>
      </c>
      <c r="E670" t="s">
        <v>31</v>
      </c>
      <c r="F670" t="s">
        <v>121</v>
      </c>
      <c r="G670">
        <v>8</v>
      </c>
      <c r="H670">
        <v>230.46</v>
      </c>
      <c r="I670">
        <v>3320.6</v>
      </c>
      <c r="J670">
        <v>1250000</v>
      </c>
    </row>
    <row r="671" spans="1:10" x14ac:dyDescent="0.3">
      <c r="A671">
        <v>670</v>
      </c>
      <c r="B671" s="2">
        <v>45730</v>
      </c>
      <c r="C671" t="s">
        <v>15</v>
      </c>
      <c r="D671" t="s">
        <v>16</v>
      </c>
      <c r="E671" t="s">
        <v>31</v>
      </c>
      <c r="F671" t="s">
        <v>122</v>
      </c>
      <c r="G671">
        <v>10</v>
      </c>
      <c r="H671">
        <v>1250.29</v>
      </c>
      <c r="I671">
        <v>22518.65</v>
      </c>
      <c r="J671">
        <v>1250000</v>
      </c>
    </row>
    <row r="672" spans="1:10" x14ac:dyDescent="0.3">
      <c r="A672">
        <v>671</v>
      </c>
      <c r="B672" s="2">
        <v>45745</v>
      </c>
      <c r="C672" t="s">
        <v>14</v>
      </c>
      <c r="D672" t="s">
        <v>18</v>
      </c>
      <c r="E672" t="s">
        <v>103</v>
      </c>
      <c r="F672" t="s">
        <v>122</v>
      </c>
      <c r="G672">
        <v>10</v>
      </c>
      <c r="H672">
        <v>1394.71</v>
      </c>
      <c r="I672">
        <v>25119.759999999998</v>
      </c>
      <c r="J672">
        <v>640000</v>
      </c>
    </row>
    <row r="673" spans="1:10" x14ac:dyDescent="0.3">
      <c r="A673">
        <v>672</v>
      </c>
      <c r="B673" s="2">
        <v>45733</v>
      </c>
      <c r="C673" t="s">
        <v>9</v>
      </c>
      <c r="D673" t="s">
        <v>18</v>
      </c>
      <c r="E673" t="s">
        <v>118</v>
      </c>
      <c r="F673" t="s">
        <v>121</v>
      </c>
      <c r="G673">
        <v>18</v>
      </c>
      <c r="H673">
        <v>560.86</v>
      </c>
      <c r="I673">
        <v>18182.7</v>
      </c>
      <c r="J673">
        <v>840000</v>
      </c>
    </row>
    <row r="674" spans="1:10" x14ac:dyDescent="0.3">
      <c r="A674">
        <v>673</v>
      </c>
      <c r="B674" s="2">
        <v>45728</v>
      </c>
      <c r="C674" t="s">
        <v>9</v>
      </c>
      <c r="D674" t="s">
        <v>16</v>
      </c>
      <c r="E674" t="s">
        <v>73</v>
      </c>
      <c r="F674" t="s">
        <v>121</v>
      </c>
      <c r="G674">
        <v>18</v>
      </c>
      <c r="H674">
        <v>571</v>
      </c>
      <c r="I674">
        <v>18511.439999999999</v>
      </c>
      <c r="J674">
        <v>1130000</v>
      </c>
    </row>
    <row r="675" spans="1:10" x14ac:dyDescent="0.3">
      <c r="A675">
        <v>674</v>
      </c>
      <c r="B675" s="2">
        <v>45735</v>
      </c>
      <c r="C675" t="s">
        <v>13</v>
      </c>
      <c r="D675" t="s">
        <v>17</v>
      </c>
      <c r="E675" t="s">
        <v>116</v>
      </c>
      <c r="F675" t="s">
        <v>121</v>
      </c>
      <c r="G675">
        <v>20</v>
      </c>
      <c r="H675">
        <v>340.74</v>
      </c>
      <c r="I675">
        <v>12273.96</v>
      </c>
      <c r="J675">
        <v>1490000</v>
      </c>
    </row>
    <row r="676" spans="1:10" x14ac:dyDescent="0.3">
      <c r="A676">
        <v>675</v>
      </c>
      <c r="B676" s="2">
        <v>45722</v>
      </c>
      <c r="C676" t="s">
        <v>13</v>
      </c>
      <c r="D676" t="s">
        <v>17</v>
      </c>
      <c r="E676" t="s">
        <v>77</v>
      </c>
      <c r="F676" t="s">
        <v>122</v>
      </c>
      <c r="G676">
        <v>17</v>
      </c>
      <c r="H676">
        <v>415.53</v>
      </c>
      <c r="I676">
        <v>12722.8</v>
      </c>
      <c r="J676">
        <v>950000</v>
      </c>
    </row>
    <row r="677" spans="1:10" x14ac:dyDescent="0.3">
      <c r="A677">
        <v>676</v>
      </c>
      <c r="B677" s="2">
        <v>45740</v>
      </c>
      <c r="C677" t="s">
        <v>15</v>
      </c>
      <c r="D677" t="s">
        <v>19</v>
      </c>
      <c r="E677" t="s">
        <v>71</v>
      </c>
      <c r="F677" t="s">
        <v>122</v>
      </c>
      <c r="G677">
        <v>3</v>
      </c>
      <c r="H677">
        <v>1467.96</v>
      </c>
      <c r="I677">
        <v>7931.71</v>
      </c>
      <c r="J677">
        <v>1140000</v>
      </c>
    </row>
    <row r="678" spans="1:10" x14ac:dyDescent="0.3">
      <c r="A678">
        <v>677</v>
      </c>
      <c r="B678" s="2">
        <v>45720</v>
      </c>
      <c r="C678" t="s">
        <v>15</v>
      </c>
      <c r="D678" t="s">
        <v>18</v>
      </c>
      <c r="E678" t="s">
        <v>70</v>
      </c>
      <c r="F678" t="s">
        <v>122</v>
      </c>
      <c r="G678">
        <v>1</v>
      </c>
      <c r="H678">
        <v>1568.42</v>
      </c>
      <c r="I678">
        <v>2824.84</v>
      </c>
      <c r="J678">
        <v>1270000</v>
      </c>
    </row>
    <row r="679" spans="1:10" x14ac:dyDescent="0.3">
      <c r="A679">
        <v>678</v>
      </c>
      <c r="B679" s="2">
        <v>45722</v>
      </c>
      <c r="C679" t="s">
        <v>10</v>
      </c>
      <c r="D679" t="s">
        <v>20</v>
      </c>
      <c r="E679" t="s">
        <v>36</v>
      </c>
      <c r="F679" t="s">
        <v>121</v>
      </c>
      <c r="G679">
        <v>10</v>
      </c>
      <c r="H679">
        <v>729.07</v>
      </c>
      <c r="I679">
        <v>13131.09</v>
      </c>
      <c r="J679">
        <v>500000</v>
      </c>
    </row>
    <row r="680" spans="1:10" x14ac:dyDescent="0.3">
      <c r="A680">
        <v>679</v>
      </c>
      <c r="B680" s="2">
        <v>45730</v>
      </c>
      <c r="C680" t="s">
        <v>9</v>
      </c>
      <c r="D680" t="s">
        <v>16</v>
      </c>
      <c r="E680" t="s">
        <v>62</v>
      </c>
      <c r="F680" t="s">
        <v>121</v>
      </c>
      <c r="G680">
        <v>17</v>
      </c>
      <c r="H680">
        <v>407.55</v>
      </c>
      <c r="I680">
        <v>12478.47</v>
      </c>
      <c r="J680">
        <v>680000</v>
      </c>
    </row>
    <row r="681" spans="1:10" x14ac:dyDescent="0.3">
      <c r="A681">
        <v>680</v>
      </c>
      <c r="B681" s="2">
        <v>45746</v>
      </c>
      <c r="C681" t="s">
        <v>10</v>
      </c>
      <c r="D681" t="s">
        <v>17</v>
      </c>
      <c r="E681" t="s">
        <v>93</v>
      </c>
      <c r="F681" t="s">
        <v>122</v>
      </c>
      <c r="G681">
        <v>3</v>
      </c>
      <c r="H681">
        <v>819.49</v>
      </c>
      <c r="I681">
        <v>4427.8900000000003</v>
      </c>
      <c r="J681">
        <v>990000</v>
      </c>
    </row>
    <row r="682" spans="1:10" x14ac:dyDescent="0.3">
      <c r="A682">
        <v>681</v>
      </c>
      <c r="B682" s="2">
        <v>45737</v>
      </c>
      <c r="C682" t="s">
        <v>10</v>
      </c>
      <c r="D682" t="s">
        <v>18</v>
      </c>
      <c r="E682" t="s">
        <v>119</v>
      </c>
      <c r="F682" t="s">
        <v>122</v>
      </c>
      <c r="G682">
        <v>5</v>
      </c>
      <c r="H682">
        <v>860.78</v>
      </c>
      <c r="I682">
        <v>7751.64</v>
      </c>
      <c r="J682">
        <v>660000</v>
      </c>
    </row>
    <row r="683" spans="1:10" x14ac:dyDescent="0.3">
      <c r="A683">
        <v>682</v>
      </c>
      <c r="B683" s="2">
        <v>45723</v>
      </c>
      <c r="C683" t="s">
        <v>9</v>
      </c>
      <c r="D683" t="s">
        <v>19</v>
      </c>
      <c r="E683" t="s">
        <v>107</v>
      </c>
      <c r="F683" t="s">
        <v>122</v>
      </c>
      <c r="G683">
        <v>6</v>
      </c>
      <c r="H683">
        <v>523.04</v>
      </c>
      <c r="I683">
        <v>5652.2</v>
      </c>
      <c r="J683">
        <v>980000</v>
      </c>
    </row>
    <row r="684" spans="1:10" x14ac:dyDescent="0.3">
      <c r="A684">
        <v>683</v>
      </c>
      <c r="B684" s="2">
        <v>45728</v>
      </c>
      <c r="C684" t="s">
        <v>15</v>
      </c>
      <c r="D684" t="s">
        <v>17</v>
      </c>
      <c r="E684" t="s">
        <v>26</v>
      </c>
      <c r="F684" t="s">
        <v>121</v>
      </c>
      <c r="G684">
        <v>7</v>
      </c>
      <c r="H684">
        <v>1365.56</v>
      </c>
      <c r="I684">
        <v>17216.32</v>
      </c>
      <c r="J684">
        <v>1470000</v>
      </c>
    </row>
    <row r="685" spans="1:10" x14ac:dyDescent="0.3">
      <c r="A685">
        <v>684</v>
      </c>
      <c r="B685" s="2">
        <v>45728</v>
      </c>
      <c r="C685" t="s">
        <v>11</v>
      </c>
      <c r="D685" t="s">
        <v>18</v>
      </c>
      <c r="E685" t="s">
        <v>56</v>
      </c>
      <c r="F685" t="s">
        <v>121</v>
      </c>
      <c r="G685">
        <v>2</v>
      </c>
      <c r="H685">
        <v>1094.77</v>
      </c>
      <c r="I685">
        <v>3943.52</v>
      </c>
      <c r="J685">
        <v>1060000</v>
      </c>
    </row>
    <row r="686" spans="1:10" x14ac:dyDescent="0.3">
      <c r="A686">
        <v>685</v>
      </c>
      <c r="B686" s="2">
        <v>45746</v>
      </c>
      <c r="C686" t="s">
        <v>9</v>
      </c>
      <c r="D686" t="s">
        <v>18</v>
      </c>
      <c r="E686" t="s">
        <v>30</v>
      </c>
      <c r="F686" t="s">
        <v>121</v>
      </c>
      <c r="G686">
        <v>16</v>
      </c>
      <c r="H686">
        <v>516.59</v>
      </c>
      <c r="I686">
        <v>14886.67</v>
      </c>
      <c r="J686">
        <v>1210000</v>
      </c>
    </row>
    <row r="687" spans="1:10" x14ac:dyDescent="0.3">
      <c r="A687">
        <v>686</v>
      </c>
      <c r="B687" s="2">
        <v>45747</v>
      </c>
      <c r="C687" t="s">
        <v>12</v>
      </c>
      <c r="D687" t="s">
        <v>16</v>
      </c>
      <c r="E687" t="s">
        <v>100</v>
      </c>
      <c r="F687" t="s">
        <v>121</v>
      </c>
      <c r="G687">
        <v>5</v>
      </c>
      <c r="H687">
        <v>242.97</v>
      </c>
      <c r="I687">
        <v>2188.0300000000002</v>
      </c>
      <c r="J687">
        <v>1080000</v>
      </c>
    </row>
    <row r="688" spans="1:10" x14ac:dyDescent="0.3">
      <c r="A688">
        <v>687</v>
      </c>
      <c r="B688" s="2">
        <v>45725</v>
      </c>
      <c r="C688" t="s">
        <v>15</v>
      </c>
      <c r="D688" t="s">
        <v>18</v>
      </c>
      <c r="E688" t="s">
        <v>28</v>
      </c>
      <c r="F688" t="s">
        <v>121</v>
      </c>
      <c r="G688">
        <v>2</v>
      </c>
      <c r="H688">
        <v>1376.55</v>
      </c>
      <c r="I688">
        <v>4958.54</v>
      </c>
      <c r="J688">
        <v>570000</v>
      </c>
    </row>
    <row r="689" spans="1:10" x14ac:dyDescent="0.3">
      <c r="A689">
        <v>688</v>
      </c>
      <c r="B689" s="2">
        <v>45742</v>
      </c>
      <c r="C689" t="s">
        <v>14</v>
      </c>
      <c r="D689" t="s">
        <v>20</v>
      </c>
      <c r="E689" t="s">
        <v>58</v>
      </c>
      <c r="F689" t="s">
        <v>122</v>
      </c>
      <c r="G689">
        <v>8</v>
      </c>
      <c r="H689">
        <v>1287.45</v>
      </c>
      <c r="I689">
        <v>18550.34</v>
      </c>
      <c r="J689">
        <v>1360000</v>
      </c>
    </row>
    <row r="690" spans="1:10" x14ac:dyDescent="0.3">
      <c r="A690">
        <v>689</v>
      </c>
      <c r="B690" s="2">
        <v>45747</v>
      </c>
      <c r="C690" t="s">
        <v>10</v>
      </c>
      <c r="D690" t="s">
        <v>17</v>
      </c>
      <c r="E690" t="s">
        <v>31</v>
      </c>
      <c r="F690" t="s">
        <v>122</v>
      </c>
      <c r="G690">
        <v>8</v>
      </c>
      <c r="H690">
        <v>892.25</v>
      </c>
      <c r="I690">
        <v>12856.06</v>
      </c>
      <c r="J690">
        <v>1250000</v>
      </c>
    </row>
    <row r="691" spans="1:10" x14ac:dyDescent="0.3">
      <c r="A691">
        <v>690</v>
      </c>
      <c r="B691" s="2">
        <v>45738</v>
      </c>
      <c r="C691" t="s">
        <v>10</v>
      </c>
      <c r="D691" t="s">
        <v>19</v>
      </c>
      <c r="E691" t="s">
        <v>60</v>
      </c>
      <c r="F691" t="s">
        <v>121</v>
      </c>
      <c r="G691">
        <v>7</v>
      </c>
      <c r="H691">
        <v>751.56</v>
      </c>
      <c r="I691">
        <v>9475.2999999999993</v>
      </c>
      <c r="J691">
        <v>1350000</v>
      </c>
    </row>
    <row r="692" spans="1:10" x14ac:dyDescent="0.3">
      <c r="A692">
        <v>691</v>
      </c>
      <c r="B692" s="2">
        <v>45737</v>
      </c>
      <c r="C692" t="s">
        <v>12</v>
      </c>
      <c r="D692" t="s">
        <v>20</v>
      </c>
      <c r="E692" t="s">
        <v>106</v>
      </c>
      <c r="F692" t="s">
        <v>121</v>
      </c>
      <c r="G692">
        <v>16</v>
      </c>
      <c r="H692">
        <v>181.57</v>
      </c>
      <c r="I692">
        <v>5232.34</v>
      </c>
      <c r="J692">
        <v>1160000</v>
      </c>
    </row>
    <row r="693" spans="1:10" x14ac:dyDescent="0.3">
      <c r="A693">
        <v>692</v>
      </c>
      <c r="B693" s="2">
        <v>45733</v>
      </c>
      <c r="C693" t="s">
        <v>14</v>
      </c>
      <c r="D693" t="s">
        <v>16</v>
      </c>
      <c r="E693" t="s">
        <v>40</v>
      </c>
      <c r="F693" t="s">
        <v>121</v>
      </c>
      <c r="G693">
        <v>6</v>
      </c>
      <c r="H693">
        <v>1046.5</v>
      </c>
      <c r="I693">
        <v>11308.94</v>
      </c>
      <c r="J693">
        <v>1320000</v>
      </c>
    </row>
    <row r="694" spans="1:10" x14ac:dyDescent="0.3">
      <c r="A694">
        <v>693</v>
      </c>
      <c r="B694" s="2">
        <v>45719</v>
      </c>
      <c r="C694" t="s">
        <v>14</v>
      </c>
      <c r="D694" t="s">
        <v>20</v>
      </c>
      <c r="E694" t="s">
        <v>77</v>
      </c>
      <c r="F694" t="s">
        <v>121</v>
      </c>
      <c r="G694">
        <v>5</v>
      </c>
      <c r="H694">
        <v>1447.16</v>
      </c>
      <c r="I694">
        <v>13032.21</v>
      </c>
      <c r="J694">
        <v>950000</v>
      </c>
    </row>
    <row r="695" spans="1:10" x14ac:dyDescent="0.3">
      <c r="A695">
        <v>694</v>
      </c>
      <c r="B695" s="2">
        <v>45722</v>
      </c>
      <c r="C695" t="s">
        <v>11</v>
      </c>
      <c r="D695" t="s">
        <v>17</v>
      </c>
      <c r="E695" t="s">
        <v>32</v>
      </c>
      <c r="F695" t="s">
        <v>121</v>
      </c>
      <c r="G695">
        <v>4</v>
      </c>
      <c r="H695">
        <v>879.87</v>
      </c>
      <c r="I695">
        <v>6338.84</v>
      </c>
      <c r="J695">
        <v>1400000</v>
      </c>
    </row>
    <row r="696" spans="1:10" x14ac:dyDescent="0.3">
      <c r="A696">
        <v>695</v>
      </c>
      <c r="B696" s="2">
        <v>45744</v>
      </c>
      <c r="C696" t="s">
        <v>13</v>
      </c>
      <c r="D696" t="s">
        <v>16</v>
      </c>
      <c r="E696" t="s">
        <v>119</v>
      </c>
      <c r="F696" t="s">
        <v>121</v>
      </c>
      <c r="G696">
        <v>9</v>
      </c>
      <c r="H696">
        <v>423.72</v>
      </c>
      <c r="I696">
        <v>6868.36</v>
      </c>
      <c r="J696">
        <v>660000</v>
      </c>
    </row>
    <row r="697" spans="1:10" x14ac:dyDescent="0.3">
      <c r="A697">
        <v>696</v>
      </c>
      <c r="B697" s="2">
        <v>45741</v>
      </c>
      <c r="C697" t="s">
        <v>9</v>
      </c>
      <c r="D697" t="s">
        <v>16</v>
      </c>
      <c r="E697" t="s">
        <v>78</v>
      </c>
      <c r="F697" t="s">
        <v>122</v>
      </c>
      <c r="G697">
        <v>5</v>
      </c>
      <c r="H697">
        <v>498.53</v>
      </c>
      <c r="I697">
        <v>4489.45</v>
      </c>
      <c r="J697">
        <v>550000</v>
      </c>
    </row>
    <row r="698" spans="1:10" x14ac:dyDescent="0.3">
      <c r="A698">
        <v>697</v>
      </c>
      <c r="B698" s="2">
        <v>45741</v>
      </c>
      <c r="C698" t="s">
        <v>12</v>
      </c>
      <c r="D698" t="s">
        <v>18</v>
      </c>
      <c r="E698" t="s">
        <v>57</v>
      </c>
      <c r="F698" t="s">
        <v>121</v>
      </c>
      <c r="G698">
        <v>20</v>
      </c>
      <c r="H698">
        <v>212.07</v>
      </c>
      <c r="I698">
        <v>7639.07</v>
      </c>
      <c r="J698">
        <v>520000</v>
      </c>
    </row>
    <row r="699" spans="1:10" x14ac:dyDescent="0.3">
      <c r="A699">
        <v>698</v>
      </c>
      <c r="B699" s="2">
        <v>45745</v>
      </c>
      <c r="C699" t="s">
        <v>14</v>
      </c>
      <c r="D699" t="s">
        <v>19</v>
      </c>
      <c r="E699" t="s">
        <v>87</v>
      </c>
      <c r="F699" t="s">
        <v>122</v>
      </c>
      <c r="G699">
        <v>5</v>
      </c>
      <c r="H699">
        <v>1458</v>
      </c>
      <c r="I699">
        <v>13129.83</v>
      </c>
      <c r="J699">
        <v>960000</v>
      </c>
    </row>
    <row r="700" spans="1:10" x14ac:dyDescent="0.3">
      <c r="A700">
        <v>699</v>
      </c>
      <c r="B700" s="2">
        <v>45729</v>
      </c>
      <c r="C700" t="s">
        <v>15</v>
      </c>
      <c r="D700" t="s">
        <v>19</v>
      </c>
      <c r="E700" t="s">
        <v>67</v>
      </c>
      <c r="F700" t="s">
        <v>121</v>
      </c>
      <c r="G700">
        <v>9</v>
      </c>
      <c r="H700">
        <v>1453.91</v>
      </c>
      <c r="I700">
        <v>23567.39</v>
      </c>
      <c r="J700">
        <v>580000</v>
      </c>
    </row>
    <row r="701" spans="1:10" x14ac:dyDescent="0.3">
      <c r="A701">
        <v>700</v>
      </c>
      <c r="B701" s="2">
        <v>45718</v>
      </c>
      <c r="C701" t="s">
        <v>14</v>
      </c>
      <c r="D701" t="s">
        <v>18</v>
      </c>
      <c r="E701" t="s">
        <v>60</v>
      </c>
      <c r="F701" t="s">
        <v>122</v>
      </c>
      <c r="G701">
        <v>2</v>
      </c>
      <c r="H701">
        <v>1228.5999999999999</v>
      </c>
      <c r="I701">
        <v>4425.6000000000004</v>
      </c>
      <c r="J701">
        <v>1350000</v>
      </c>
    </row>
    <row r="702" spans="1:10" x14ac:dyDescent="0.3">
      <c r="A702">
        <v>701</v>
      </c>
      <c r="B702" s="2">
        <v>45739</v>
      </c>
      <c r="C702" t="s">
        <v>14</v>
      </c>
      <c r="D702" t="s">
        <v>18</v>
      </c>
      <c r="E702" t="s">
        <v>42</v>
      </c>
      <c r="F702" t="s">
        <v>121</v>
      </c>
      <c r="G702">
        <v>10</v>
      </c>
      <c r="H702">
        <v>1105.3800000000001</v>
      </c>
      <c r="I702">
        <v>19908.71</v>
      </c>
      <c r="J702">
        <v>1170000</v>
      </c>
    </row>
    <row r="703" spans="1:10" x14ac:dyDescent="0.3">
      <c r="A703">
        <v>702</v>
      </c>
      <c r="B703" s="2">
        <v>45720</v>
      </c>
      <c r="C703" t="s">
        <v>13</v>
      </c>
      <c r="D703" t="s">
        <v>18</v>
      </c>
      <c r="E703" t="s">
        <v>60</v>
      </c>
      <c r="F703" t="s">
        <v>121</v>
      </c>
      <c r="G703">
        <v>13</v>
      </c>
      <c r="H703">
        <v>352.57</v>
      </c>
      <c r="I703">
        <v>8255.06</v>
      </c>
      <c r="J703">
        <v>1350000</v>
      </c>
    </row>
    <row r="704" spans="1:10" x14ac:dyDescent="0.3">
      <c r="A704">
        <v>703</v>
      </c>
      <c r="B704" s="2">
        <v>45732</v>
      </c>
      <c r="C704" t="s">
        <v>14</v>
      </c>
      <c r="D704" t="s">
        <v>18</v>
      </c>
      <c r="E704" t="s">
        <v>103</v>
      </c>
      <c r="F704" t="s">
        <v>121</v>
      </c>
      <c r="G704">
        <v>6</v>
      </c>
      <c r="H704">
        <v>1209.55</v>
      </c>
      <c r="I704">
        <v>13070.93</v>
      </c>
      <c r="J704">
        <v>640000</v>
      </c>
    </row>
    <row r="705" spans="1:10" x14ac:dyDescent="0.3">
      <c r="A705">
        <v>704</v>
      </c>
      <c r="B705" s="2">
        <v>45728</v>
      </c>
      <c r="C705" t="s">
        <v>12</v>
      </c>
      <c r="D705" t="s">
        <v>18</v>
      </c>
      <c r="E705" t="s">
        <v>72</v>
      </c>
      <c r="F705" t="s">
        <v>121</v>
      </c>
      <c r="G705">
        <v>12</v>
      </c>
      <c r="H705">
        <v>247.93</v>
      </c>
      <c r="I705">
        <v>5358.48</v>
      </c>
      <c r="J705">
        <v>920000</v>
      </c>
    </row>
    <row r="706" spans="1:10" x14ac:dyDescent="0.3">
      <c r="A706">
        <v>705</v>
      </c>
      <c r="B706" s="2">
        <v>45743</v>
      </c>
      <c r="C706" t="s">
        <v>9</v>
      </c>
      <c r="D706" t="s">
        <v>17</v>
      </c>
      <c r="E706" t="s">
        <v>46</v>
      </c>
      <c r="F706" t="s">
        <v>121</v>
      </c>
      <c r="G706">
        <v>11</v>
      </c>
      <c r="H706">
        <v>571.26</v>
      </c>
      <c r="I706">
        <v>11317.7</v>
      </c>
      <c r="J706">
        <v>1290000</v>
      </c>
    </row>
    <row r="707" spans="1:10" x14ac:dyDescent="0.3">
      <c r="A707">
        <v>706</v>
      </c>
      <c r="B707" s="2">
        <v>45721</v>
      </c>
      <c r="C707" t="s">
        <v>12</v>
      </c>
      <c r="D707" t="s">
        <v>20</v>
      </c>
      <c r="E707" t="s">
        <v>114</v>
      </c>
      <c r="F707" t="s">
        <v>122</v>
      </c>
      <c r="G707">
        <v>20</v>
      </c>
      <c r="H707">
        <v>167.66</v>
      </c>
      <c r="I707">
        <v>6039.36</v>
      </c>
      <c r="J707">
        <v>600000</v>
      </c>
    </row>
    <row r="708" spans="1:10" x14ac:dyDescent="0.3">
      <c r="A708">
        <v>707</v>
      </c>
      <c r="B708" s="2">
        <v>45721</v>
      </c>
      <c r="C708" t="s">
        <v>12</v>
      </c>
      <c r="D708" t="s">
        <v>17</v>
      </c>
      <c r="E708" t="s">
        <v>99</v>
      </c>
      <c r="F708" t="s">
        <v>121</v>
      </c>
      <c r="G708">
        <v>13</v>
      </c>
      <c r="H708">
        <v>198.66</v>
      </c>
      <c r="I708">
        <v>4651.42</v>
      </c>
      <c r="J708">
        <v>1010000</v>
      </c>
    </row>
    <row r="709" spans="1:10" x14ac:dyDescent="0.3">
      <c r="A709">
        <v>708</v>
      </c>
      <c r="B709" s="2">
        <v>45734</v>
      </c>
      <c r="C709" t="s">
        <v>12</v>
      </c>
      <c r="D709" t="s">
        <v>17</v>
      </c>
      <c r="E709" t="s">
        <v>110</v>
      </c>
      <c r="F709" t="s">
        <v>122</v>
      </c>
      <c r="G709">
        <v>13</v>
      </c>
      <c r="H709">
        <v>156</v>
      </c>
      <c r="I709">
        <v>3652.58</v>
      </c>
      <c r="J709">
        <v>860000</v>
      </c>
    </row>
    <row r="710" spans="1:10" x14ac:dyDescent="0.3">
      <c r="A710">
        <v>709</v>
      </c>
      <c r="B710" s="2">
        <v>45732</v>
      </c>
      <c r="C710" t="s">
        <v>12</v>
      </c>
      <c r="D710" t="s">
        <v>17</v>
      </c>
      <c r="E710" t="s">
        <v>72</v>
      </c>
      <c r="F710" t="s">
        <v>121</v>
      </c>
      <c r="G710">
        <v>13</v>
      </c>
      <c r="H710">
        <v>186.1</v>
      </c>
      <c r="I710">
        <v>4357.34</v>
      </c>
      <c r="J710">
        <v>920000</v>
      </c>
    </row>
    <row r="711" spans="1:10" x14ac:dyDescent="0.3">
      <c r="A711">
        <v>710</v>
      </c>
      <c r="B711" s="2">
        <v>45728</v>
      </c>
      <c r="C711" t="s">
        <v>9</v>
      </c>
      <c r="D711" t="s">
        <v>18</v>
      </c>
      <c r="E711" t="s">
        <v>64</v>
      </c>
      <c r="F711" t="s">
        <v>122</v>
      </c>
      <c r="G711">
        <v>10</v>
      </c>
      <c r="H711">
        <v>521.12</v>
      </c>
      <c r="I711">
        <v>9385.76</v>
      </c>
      <c r="J711">
        <v>810000</v>
      </c>
    </row>
    <row r="712" spans="1:10" x14ac:dyDescent="0.3">
      <c r="A712">
        <v>711</v>
      </c>
      <c r="B712" s="2">
        <v>45741</v>
      </c>
      <c r="C712" t="s">
        <v>13</v>
      </c>
      <c r="D712" t="s">
        <v>18</v>
      </c>
      <c r="E712" t="s">
        <v>29</v>
      </c>
      <c r="F712" t="s">
        <v>121</v>
      </c>
      <c r="G712">
        <v>7</v>
      </c>
      <c r="H712">
        <v>447.31</v>
      </c>
      <c r="I712">
        <v>5639.47</v>
      </c>
      <c r="J712">
        <v>1150000</v>
      </c>
    </row>
    <row r="713" spans="1:10" x14ac:dyDescent="0.3">
      <c r="A713">
        <v>712</v>
      </c>
      <c r="B713" s="2">
        <v>45729</v>
      </c>
      <c r="C713" t="s">
        <v>14</v>
      </c>
      <c r="D713" t="s">
        <v>16</v>
      </c>
      <c r="E713" t="s">
        <v>97</v>
      </c>
      <c r="F713" t="s">
        <v>121</v>
      </c>
      <c r="G713">
        <v>6</v>
      </c>
      <c r="H713">
        <v>1083.79</v>
      </c>
      <c r="I713">
        <v>11711.91</v>
      </c>
      <c r="J713">
        <v>1110000</v>
      </c>
    </row>
    <row r="714" spans="1:10" x14ac:dyDescent="0.3">
      <c r="A714">
        <v>713</v>
      </c>
      <c r="B714" s="2">
        <v>45730</v>
      </c>
      <c r="C714" t="s">
        <v>11</v>
      </c>
      <c r="D714" t="s">
        <v>17</v>
      </c>
      <c r="E714" t="s">
        <v>113</v>
      </c>
      <c r="F714" t="s">
        <v>122</v>
      </c>
      <c r="G714">
        <v>6</v>
      </c>
      <c r="H714">
        <v>831.64</v>
      </c>
      <c r="I714">
        <v>8987.07</v>
      </c>
      <c r="J714">
        <v>870000</v>
      </c>
    </row>
    <row r="715" spans="1:10" x14ac:dyDescent="0.3">
      <c r="A715">
        <v>714</v>
      </c>
      <c r="B715" s="2">
        <v>45724</v>
      </c>
      <c r="C715" t="s">
        <v>13</v>
      </c>
      <c r="D715" t="s">
        <v>18</v>
      </c>
      <c r="E715" t="s">
        <v>88</v>
      </c>
      <c r="F715" t="s">
        <v>121</v>
      </c>
      <c r="G715">
        <v>13</v>
      </c>
      <c r="H715">
        <v>428.93</v>
      </c>
      <c r="I715">
        <v>10042.950000000001</v>
      </c>
      <c r="J715">
        <v>750000</v>
      </c>
    </row>
    <row r="716" spans="1:10" x14ac:dyDescent="0.3">
      <c r="A716">
        <v>715</v>
      </c>
      <c r="B716" s="2">
        <v>45745</v>
      </c>
      <c r="C716" t="s">
        <v>10</v>
      </c>
      <c r="D716" t="s">
        <v>19</v>
      </c>
      <c r="E716" t="s">
        <v>52</v>
      </c>
      <c r="F716" t="s">
        <v>122</v>
      </c>
      <c r="G716">
        <v>8</v>
      </c>
      <c r="H716">
        <v>804.19</v>
      </c>
      <c r="I716">
        <v>11587.24</v>
      </c>
      <c r="J716">
        <v>1430000</v>
      </c>
    </row>
    <row r="717" spans="1:10" x14ac:dyDescent="0.3">
      <c r="A717">
        <v>716</v>
      </c>
      <c r="B717" s="2">
        <v>45730</v>
      </c>
      <c r="C717" t="s">
        <v>15</v>
      </c>
      <c r="D717" t="s">
        <v>16</v>
      </c>
      <c r="E717" t="s">
        <v>80</v>
      </c>
      <c r="F717" t="s">
        <v>122</v>
      </c>
      <c r="G717">
        <v>2</v>
      </c>
      <c r="H717">
        <v>1597.21</v>
      </c>
      <c r="I717">
        <v>5753.39</v>
      </c>
      <c r="J717">
        <v>510000</v>
      </c>
    </row>
    <row r="718" spans="1:10" x14ac:dyDescent="0.3">
      <c r="A718">
        <v>717</v>
      </c>
      <c r="B718" s="2">
        <v>45723</v>
      </c>
      <c r="C718" t="s">
        <v>15</v>
      </c>
      <c r="D718" t="s">
        <v>18</v>
      </c>
      <c r="E718" t="s">
        <v>22</v>
      </c>
      <c r="F718" t="s">
        <v>122</v>
      </c>
      <c r="G718">
        <v>1</v>
      </c>
      <c r="H718">
        <v>1483.91</v>
      </c>
      <c r="I718">
        <v>2672.63</v>
      </c>
      <c r="J718">
        <v>560000</v>
      </c>
    </row>
    <row r="719" spans="1:10" x14ac:dyDescent="0.3">
      <c r="A719">
        <v>718</v>
      </c>
      <c r="B719" s="2">
        <v>45717</v>
      </c>
      <c r="C719" t="s">
        <v>12</v>
      </c>
      <c r="D719" t="s">
        <v>18</v>
      </c>
      <c r="E719" t="s">
        <v>31</v>
      </c>
      <c r="F719" t="s">
        <v>121</v>
      </c>
      <c r="G719">
        <v>9</v>
      </c>
      <c r="H719">
        <v>176.25</v>
      </c>
      <c r="I719">
        <v>2856.95</v>
      </c>
      <c r="J719">
        <v>1250000</v>
      </c>
    </row>
    <row r="720" spans="1:10" x14ac:dyDescent="0.3">
      <c r="A720">
        <v>719</v>
      </c>
      <c r="B720" s="2">
        <v>45719</v>
      </c>
      <c r="C720" t="s">
        <v>11</v>
      </c>
      <c r="D720" t="s">
        <v>20</v>
      </c>
      <c r="E720" t="s">
        <v>76</v>
      </c>
      <c r="F720" t="s">
        <v>121</v>
      </c>
      <c r="G720">
        <v>8</v>
      </c>
      <c r="H720">
        <v>1095.04</v>
      </c>
      <c r="I720">
        <v>15777.98</v>
      </c>
      <c r="J720">
        <v>850000</v>
      </c>
    </row>
    <row r="721" spans="1:10" x14ac:dyDescent="0.3">
      <c r="A721">
        <v>720</v>
      </c>
      <c r="B721" s="2">
        <v>45737</v>
      </c>
      <c r="C721" t="s">
        <v>15</v>
      </c>
      <c r="D721" t="s">
        <v>16</v>
      </c>
      <c r="E721" t="s">
        <v>94</v>
      </c>
      <c r="F721" t="s">
        <v>121</v>
      </c>
      <c r="G721">
        <v>6</v>
      </c>
      <c r="H721">
        <v>1598.13</v>
      </c>
      <c r="I721">
        <v>17270.099999999999</v>
      </c>
      <c r="J721">
        <v>1330000</v>
      </c>
    </row>
    <row r="722" spans="1:10" x14ac:dyDescent="0.3">
      <c r="A722">
        <v>721</v>
      </c>
      <c r="B722" s="2">
        <v>45744</v>
      </c>
      <c r="C722" t="s">
        <v>10</v>
      </c>
      <c r="D722" t="s">
        <v>18</v>
      </c>
      <c r="E722" t="s">
        <v>58</v>
      </c>
      <c r="F722" t="s">
        <v>122</v>
      </c>
      <c r="G722">
        <v>3</v>
      </c>
      <c r="H722">
        <v>809.71</v>
      </c>
      <c r="I722">
        <v>4375.04</v>
      </c>
      <c r="J722">
        <v>1360000</v>
      </c>
    </row>
    <row r="723" spans="1:10" x14ac:dyDescent="0.3">
      <c r="A723">
        <v>722</v>
      </c>
      <c r="B723" s="2">
        <v>45747</v>
      </c>
      <c r="C723" t="s">
        <v>11</v>
      </c>
      <c r="D723" t="s">
        <v>18</v>
      </c>
      <c r="E723" t="s">
        <v>82</v>
      </c>
      <c r="F723" t="s">
        <v>121</v>
      </c>
      <c r="G723">
        <v>10</v>
      </c>
      <c r="H723">
        <v>1099.56</v>
      </c>
      <c r="I723">
        <v>19803.89</v>
      </c>
      <c r="J723">
        <v>1070000</v>
      </c>
    </row>
    <row r="724" spans="1:10" x14ac:dyDescent="0.3">
      <c r="A724">
        <v>723</v>
      </c>
      <c r="B724" s="2">
        <v>45730</v>
      </c>
      <c r="C724" t="s">
        <v>14</v>
      </c>
      <c r="D724" t="s">
        <v>17</v>
      </c>
      <c r="E724" t="s">
        <v>99</v>
      </c>
      <c r="F724" t="s">
        <v>122</v>
      </c>
      <c r="G724">
        <v>4</v>
      </c>
      <c r="H724">
        <v>1240.83</v>
      </c>
      <c r="I724">
        <v>8939.31</v>
      </c>
      <c r="J724">
        <v>1010000</v>
      </c>
    </row>
    <row r="725" spans="1:10" x14ac:dyDescent="0.3">
      <c r="A725">
        <v>724</v>
      </c>
      <c r="B725" s="2">
        <v>45742</v>
      </c>
      <c r="C725" t="s">
        <v>9</v>
      </c>
      <c r="D725" t="s">
        <v>18</v>
      </c>
      <c r="E725" t="s">
        <v>98</v>
      </c>
      <c r="F725" t="s">
        <v>121</v>
      </c>
      <c r="G725">
        <v>5</v>
      </c>
      <c r="H725">
        <v>460.71</v>
      </c>
      <c r="I725">
        <v>4148.8599999999997</v>
      </c>
      <c r="J725">
        <v>830000</v>
      </c>
    </row>
    <row r="726" spans="1:10" x14ac:dyDescent="0.3">
      <c r="A726">
        <v>725</v>
      </c>
      <c r="B726" s="2">
        <v>45733</v>
      </c>
      <c r="C726" t="s">
        <v>12</v>
      </c>
      <c r="D726" t="s">
        <v>19</v>
      </c>
      <c r="E726" t="s">
        <v>74</v>
      </c>
      <c r="F726" t="s">
        <v>121</v>
      </c>
      <c r="G726">
        <v>20</v>
      </c>
      <c r="H726">
        <v>203.51</v>
      </c>
      <c r="I726">
        <v>7330.73</v>
      </c>
      <c r="J726">
        <v>590000</v>
      </c>
    </row>
    <row r="727" spans="1:10" x14ac:dyDescent="0.3">
      <c r="A727">
        <v>726</v>
      </c>
      <c r="B727" s="2">
        <v>45747</v>
      </c>
      <c r="C727" t="s">
        <v>12</v>
      </c>
      <c r="D727" t="s">
        <v>18</v>
      </c>
      <c r="E727" t="s">
        <v>36</v>
      </c>
      <c r="F727" t="s">
        <v>121</v>
      </c>
      <c r="G727">
        <v>12</v>
      </c>
      <c r="H727">
        <v>179.29</v>
      </c>
      <c r="I727">
        <v>3874.97</v>
      </c>
      <c r="J727">
        <v>500000</v>
      </c>
    </row>
    <row r="728" spans="1:10" x14ac:dyDescent="0.3">
      <c r="A728">
        <v>727</v>
      </c>
      <c r="B728" s="2">
        <v>45742</v>
      </c>
      <c r="C728" t="s">
        <v>9</v>
      </c>
      <c r="D728" t="s">
        <v>18</v>
      </c>
      <c r="E728" t="s">
        <v>103</v>
      </c>
      <c r="F728" t="s">
        <v>122</v>
      </c>
      <c r="G728">
        <v>12</v>
      </c>
      <c r="H728">
        <v>487.42</v>
      </c>
      <c r="I728">
        <v>10534.55</v>
      </c>
      <c r="J728">
        <v>640000</v>
      </c>
    </row>
    <row r="729" spans="1:10" x14ac:dyDescent="0.3">
      <c r="A729">
        <v>728</v>
      </c>
      <c r="B729" s="2">
        <v>45722</v>
      </c>
      <c r="C729" t="s">
        <v>11</v>
      </c>
      <c r="D729" t="s">
        <v>17</v>
      </c>
      <c r="E729" t="s">
        <v>76</v>
      </c>
      <c r="F729" t="s">
        <v>121</v>
      </c>
      <c r="G729">
        <v>7</v>
      </c>
      <c r="H729">
        <v>905.19</v>
      </c>
      <c r="I729">
        <v>11412.2</v>
      </c>
      <c r="J729">
        <v>850000</v>
      </c>
    </row>
    <row r="730" spans="1:10" x14ac:dyDescent="0.3">
      <c r="A730">
        <v>729</v>
      </c>
      <c r="B730" s="2">
        <v>45737</v>
      </c>
      <c r="C730" t="s">
        <v>15</v>
      </c>
      <c r="D730" t="s">
        <v>18</v>
      </c>
      <c r="E730" t="s">
        <v>91</v>
      </c>
      <c r="F730" t="s">
        <v>122</v>
      </c>
      <c r="G730">
        <v>5</v>
      </c>
      <c r="H730">
        <v>1616.35</v>
      </c>
      <c r="I730">
        <v>14555.83</v>
      </c>
      <c r="J730">
        <v>1280000</v>
      </c>
    </row>
    <row r="731" spans="1:10" x14ac:dyDescent="0.3">
      <c r="A731">
        <v>730</v>
      </c>
      <c r="B731" s="2">
        <v>45726</v>
      </c>
      <c r="C731" t="s">
        <v>11</v>
      </c>
      <c r="D731" t="s">
        <v>17</v>
      </c>
      <c r="E731" t="s">
        <v>46</v>
      </c>
      <c r="F731" t="s">
        <v>121</v>
      </c>
      <c r="G731">
        <v>3</v>
      </c>
      <c r="H731">
        <v>1141.3900000000001</v>
      </c>
      <c r="I731">
        <v>6167.18</v>
      </c>
      <c r="J731">
        <v>1290000</v>
      </c>
    </row>
    <row r="732" spans="1:10" x14ac:dyDescent="0.3">
      <c r="A732">
        <v>731</v>
      </c>
      <c r="B732" s="2">
        <v>45721</v>
      </c>
      <c r="C732" t="s">
        <v>13</v>
      </c>
      <c r="D732" t="s">
        <v>16</v>
      </c>
      <c r="E732" t="s">
        <v>72</v>
      </c>
      <c r="F732" t="s">
        <v>121</v>
      </c>
      <c r="G732">
        <v>20</v>
      </c>
      <c r="H732">
        <v>440.09</v>
      </c>
      <c r="I732">
        <v>15852.69</v>
      </c>
      <c r="J732">
        <v>920000</v>
      </c>
    </row>
    <row r="733" spans="1:10" x14ac:dyDescent="0.3">
      <c r="A733">
        <v>732</v>
      </c>
      <c r="B733" s="2">
        <v>45723</v>
      </c>
      <c r="C733" t="s">
        <v>13</v>
      </c>
      <c r="D733" t="s">
        <v>16</v>
      </c>
      <c r="E733" t="s">
        <v>65</v>
      </c>
      <c r="F733" t="s">
        <v>121</v>
      </c>
      <c r="G733">
        <v>8</v>
      </c>
      <c r="H733">
        <v>337.19</v>
      </c>
      <c r="I733">
        <v>4858.43</v>
      </c>
      <c r="J733">
        <v>530000</v>
      </c>
    </row>
    <row r="734" spans="1:10" x14ac:dyDescent="0.3">
      <c r="A734">
        <v>733</v>
      </c>
      <c r="B734" s="2">
        <v>45726</v>
      </c>
      <c r="C734" t="s">
        <v>13</v>
      </c>
      <c r="D734" t="s">
        <v>16</v>
      </c>
      <c r="E734" t="s">
        <v>105</v>
      </c>
      <c r="F734" t="s">
        <v>121</v>
      </c>
      <c r="G734">
        <v>5</v>
      </c>
      <c r="H734">
        <v>318.04000000000002</v>
      </c>
      <c r="I734">
        <v>2864.07</v>
      </c>
      <c r="J734">
        <v>910000</v>
      </c>
    </row>
    <row r="735" spans="1:10" x14ac:dyDescent="0.3">
      <c r="A735">
        <v>734</v>
      </c>
      <c r="B735" s="2">
        <v>45732</v>
      </c>
      <c r="C735" t="s">
        <v>15</v>
      </c>
      <c r="D735" t="s">
        <v>18</v>
      </c>
      <c r="E735" t="s">
        <v>81</v>
      </c>
      <c r="F735" t="s">
        <v>122</v>
      </c>
      <c r="G735">
        <v>8</v>
      </c>
      <c r="H735">
        <v>1798.78</v>
      </c>
      <c r="I735">
        <v>25917.88</v>
      </c>
      <c r="J735">
        <v>770000</v>
      </c>
    </row>
    <row r="736" spans="1:10" x14ac:dyDescent="0.3">
      <c r="A736">
        <v>735</v>
      </c>
      <c r="B736" s="2">
        <v>45739</v>
      </c>
      <c r="C736" t="s">
        <v>12</v>
      </c>
      <c r="D736" t="s">
        <v>16</v>
      </c>
      <c r="E736" t="s">
        <v>78</v>
      </c>
      <c r="F736" t="s">
        <v>122</v>
      </c>
      <c r="G736">
        <v>13</v>
      </c>
      <c r="H736">
        <v>164.61</v>
      </c>
      <c r="I736">
        <v>3854.17</v>
      </c>
      <c r="J736">
        <v>550000</v>
      </c>
    </row>
    <row r="737" spans="1:10" x14ac:dyDescent="0.3">
      <c r="A737">
        <v>736</v>
      </c>
      <c r="B737" s="2">
        <v>45741</v>
      </c>
      <c r="C737" t="s">
        <v>10</v>
      </c>
      <c r="D737" t="s">
        <v>16</v>
      </c>
      <c r="E737" t="s">
        <v>61</v>
      </c>
      <c r="F737" t="s">
        <v>121</v>
      </c>
      <c r="G737">
        <v>7</v>
      </c>
      <c r="H737">
        <v>868.31</v>
      </c>
      <c r="I737">
        <v>10947.23</v>
      </c>
      <c r="J737">
        <v>940000</v>
      </c>
    </row>
    <row r="738" spans="1:10" x14ac:dyDescent="0.3">
      <c r="A738">
        <v>737</v>
      </c>
      <c r="B738" s="2">
        <v>45743</v>
      </c>
      <c r="C738" t="s">
        <v>9</v>
      </c>
      <c r="D738" t="s">
        <v>16</v>
      </c>
      <c r="E738" t="s">
        <v>31</v>
      </c>
      <c r="F738" t="s">
        <v>121</v>
      </c>
      <c r="G738">
        <v>19</v>
      </c>
      <c r="H738">
        <v>554.25</v>
      </c>
      <c r="I738">
        <v>18966.66</v>
      </c>
      <c r="J738">
        <v>1250000</v>
      </c>
    </row>
    <row r="739" spans="1:10" x14ac:dyDescent="0.3">
      <c r="A739">
        <v>738</v>
      </c>
      <c r="B739" s="2">
        <v>45724</v>
      </c>
      <c r="C739" t="s">
        <v>11</v>
      </c>
      <c r="D739" t="s">
        <v>20</v>
      </c>
      <c r="E739" t="s">
        <v>27</v>
      </c>
      <c r="F739" t="s">
        <v>122</v>
      </c>
      <c r="G739">
        <v>4</v>
      </c>
      <c r="H739">
        <v>837.58</v>
      </c>
      <c r="I739">
        <v>6034.17</v>
      </c>
      <c r="J739">
        <v>650000</v>
      </c>
    </row>
    <row r="740" spans="1:10" x14ac:dyDescent="0.3">
      <c r="A740">
        <v>739</v>
      </c>
      <c r="B740" s="2">
        <v>45732</v>
      </c>
      <c r="C740" t="s">
        <v>10</v>
      </c>
      <c r="D740" t="s">
        <v>17</v>
      </c>
      <c r="E740" t="s">
        <v>81</v>
      </c>
      <c r="F740" t="s">
        <v>121</v>
      </c>
      <c r="G740">
        <v>1</v>
      </c>
      <c r="H740">
        <v>825.83</v>
      </c>
      <c r="I740">
        <v>1487.38</v>
      </c>
      <c r="J740">
        <v>770000</v>
      </c>
    </row>
    <row r="741" spans="1:10" x14ac:dyDescent="0.3">
      <c r="A741">
        <v>740</v>
      </c>
      <c r="B741" s="2">
        <v>45740</v>
      </c>
      <c r="C741" t="s">
        <v>14</v>
      </c>
      <c r="D741" t="s">
        <v>18</v>
      </c>
      <c r="E741" t="s">
        <v>43</v>
      </c>
      <c r="F741" t="s">
        <v>122</v>
      </c>
      <c r="G741">
        <v>1</v>
      </c>
      <c r="H741">
        <v>1099.3599999999999</v>
      </c>
      <c r="I741">
        <v>1980.03</v>
      </c>
      <c r="J741">
        <v>710000</v>
      </c>
    </row>
    <row r="742" spans="1:10" x14ac:dyDescent="0.3">
      <c r="A742">
        <v>741</v>
      </c>
      <c r="B742" s="2">
        <v>45744</v>
      </c>
      <c r="C742" t="s">
        <v>11</v>
      </c>
      <c r="D742" t="s">
        <v>16</v>
      </c>
      <c r="E742" t="s">
        <v>28</v>
      </c>
      <c r="F742" t="s">
        <v>122</v>
      </c>
      <c r="G742">
        <v>3</v>
      </c>
      <c r="H742">
        <v>929.81</v>
      </c>
      <c r="I742">
        <v>5023.97</v>
      </c>
      <c r="J742">
        <v>570000</v>
      </c>
    </row>
    <row r="743" spans="1:10" x14ac:dyDescent="0.3">
      <c r="A743">
        <v>742</v>
      </c>
      <c r="B743" s="2">
        <v>45742</v>
      </c>
      <c r="C743" t="s">
        <v>13</v>
      </c>
      <c r="D743" t="s">
        <v>17</v>
      </c>
      <c r="E743" t="s">
        <v>110</v>
      </c>
      <c r="F743" t="s">
        <v>121</v>
      </c>
      <c r="G743">
        <v>20</v>
      </c>
      <c r="H743">
        <v>493.77</v>
      </c>
      <c r="I743">
        <v>17786.32</v>
      </c>
      <c r="J743">
        <v>860000</v>
      </c>
    </row>
    <row r="744" spans="1:10" x14ac:dyDescent="0.3">
      <c r="A744">
        <v>743</v>
      </c>
      <c r="B744" s="2">
        <v>45739</v>
      </c>
      <c r="C744" t="s">
        <v>14</v>
      </c>
      <c r="D744" t="s">
        <v>16</v>
      </c>
      <c r="E744" t="s">
        <v>31</v>
      </c>
      <c r="F744" t="s">
        <v>121</v>
      </c>
      <c r="G744">
        <v>10</v>
      </c>
      <c r="H744">
        <v>1249.96</v>
      </c>
      <c r="I744">
        <v>22512.7</v>
      </c>
      <c r="J744">
        <v>1250000</v>
      </c>
    </row>
    <row r="745" spans="1:10" x14ac:dyDescent="0.3">
      <c r="A745">
        <v>744</v>
      </c>
      <c r="B745" s="2">
        <v>45727</v>
      </c>
      <c r="C745" t="s">
        <v>12</v>
      </c>
      <c r="D745" t="s">
        <v>17</v>
      </c>
      <c r="E745" t="s">
        <v>35</v>
      </c>
      <c r="F745" t="s">
        <v>122</v>
      </c>
      <c r="G745">
        <v>8</v>
      </c>
      <c r="H745">
        <v>220.13</v>
      </c>
      <c r="I745">
        <v>3171.76</v>
      </c>
      <c r="J745">
        <v>540000</v>
      </c>
    </row>
    <row r="746" spans="1:10" x14ac:dyDescent="0.3">
      <c r="A746">
        <v>745</v>
      </c>
      <c r="B746" s="2">
        <v>45721</v>
      </c>
      <c r="C746" t="s">
        <v>10</v>
      </c>
      <c r="D746" t="s">
        <v>16</v>
      </c>
      <c r="E746" t="s">
        <v>111</v>
      </c>
      <c r="F746" t="s">
        <v>122</v>
      </c>
      <c r="G746">
        <v>8</v>
      </c>
      <c r="H746">
        <v>851.34</v>
      </c>
      <c r="I746">
        <v>12266.61</v>
      </c>
      <c r="J746">
        <v>1480000</v>
      </c>
    </row>
    <row r="747" spans="1:10" x14ac:dyDescent="0.3">
      <c r="A747">
        <v>746</v>
      </c>
      <c r="B747" s="2">
        <v>45740</v>
      </c>
      <c r="C747" t="s">
        <v>15</v>
      </c>
      <c r="D747" t="s">
        <v>16</v>
      </c>
      <c r="E747" t="s">
        <v>118</v>
      </c>
      <c r="F747" t="s">
        <v>122</v>
      </c>
      <c r="G747">
        <v>1</v>
      </c>
      <c r="H747">
        <v>1350.42</v>
      </c>
      <c r="I747">
        <v>2432.21</v>
      </c>
      <c r="J747">
        <v>840000</v>
      </c>
    </row>
    <row r="748" spans="1:10" x14ac:dyDescent="0.3">
      <c r="A748">
        <v>747</v>
      </c>
      <c r="B748" s="2">
        <v>45732</v>
      </c>
      <c r="C748" t="s">
        <v>11</v>
      </c>
      <c r="D748" t="s">
        <v>18</v>
      </c>
      <c r="E748" t="s">
        <v>88</v>
      </c>
      <c r="F748" t="s">
        <v>122</v>
      </c>
      <c r="G748">
        <v>3</v>
      </c>
      <c r="H748">
        <v>875.91</v>
      </c>
      <c r="I748">
        <v>4732.74</v>
      </c>
      <c r="J748">
        <v>750000</v>
      </c>
    </row>
    <row r="749" spans="1:10" x14ac:dyDescent="0.3">
      <c r="A749">
        <v>748</v>
      </c>
      <c r="B749" s="2">
        <v>45734</v>
      </c>
      <c r="C749" t="s">
        <v>13</v>
      </c>
      <c r="D749" t="s">
        <v>18</v>
      </c>
      <c r="E749" t="s">
        <v>61</v>
      </c>
      <c r="F749" t="s">
        <v>122</v>
      </c>
      <c r="G749">
        <v>10</v>
      </c>
      <c r="H749">
        <v>419.74</v>
      </c>
      <c r="I749">
        <v>7559.83</v>
      </c>
      <c r="J749">
        <v>940000</v>
      </c>
    </row>
    <row r="750" spans="1:10" x14ac:dyDescent="0.3">
      <c r="A750">
        <v>749</v>
      </c>
      <c r="B750" s="2">
        <v>45719</v>
      </c>
      <c r="C750" t="s">
        <v>14</v>
      </c>
      <c r="D750" t="s">
        <v>16</v>
      </c>
      <c r="E750" t="s">
        <v>89</v>
      </c>
      <c r="F750" t="s">
        <v>121</v>
      </c>
      <c r="G750">
        <v>1</v>
      </c>
      <c r="H750">
        <v>1183.56</v>
      </c>
      <c r="I750">
        <v>2131.6799999999998</v>
      </c>
      <c r="J750">
        <v>760000</v>
      </c>
    </row>
    <row r="751" spans="1:10" x14ac:dyDescent="0.3">
      <c r="A751">
        <v>750</v>
      </c>
      <c r="B751" s="2">
        <v>45741</v>
      </c>
      <c r="C751" t="s">
        <v>11</v>
      </c>
      <c r="D751" t="s">
        <v>18</v>
      </c>
      <c r="E751" t="s">
        <v>66</v>
      </c>
      <c r="F751" t="s">
        <v>122</v>
      </c>
      <c r="G751">
        <v>6</v>
      </c>
      <c r="H751">
        <v>1047.8900000000001</v>
      </c>
      <c r="I751">
        <v>11323.96</v>
      </c>
      <c r="J751">
        <v>1220000</v>
      </c>
    </row>
    <row r="752" spans="1:10" x14ac:dyDescent="0.3">
      <c r="A752">
        <v>751</v>
      </c>
      <c r="B752" s="2">
        <v>45741</v>
      </c>
      <c r="C752" t="s">
        <v>14</v>
      </c>
      <c r="D752" t="s">
        <v>16</v>
      </c>
      <c r="E752" t="s">
        <v>51</v>
      </c>
      <c r="F752" t="s">
        <v>122</v>
      </c>
      <c r="G752">
        <v>7</v>
      </c>
      <c r="H752">
        <v>1269.48</v>
      </c>
      <c r="I752">
        <v>16004.99</v>
      </c>
      <c r="J752">
        <v>1200000</v>
      </c>
    </row>
    <row r="753" spans="1:10" x14ac:dyDescent="0.3">
      <c r="A753">
        <v>752</v>
      </c>
      <c r="B753" s="2">
        <v>45723</v>
      </c>
      <c r="C753" t="s">
        <v>14</v>
      </c>
      <c r="D753" t="s">
        <v>17</v>
      </c>
      <c r="E753" t="s">
        <v>31</v>
      </c>
      <c r="F753" t="s">
        <v>121</v>
      </c>
      <c r="G753">
        <v>7</v>
      </c>
      <c r="H753">
        <v>1141.56</v>
      </c>
      <c r="I753">
        <v>14392.24</v>
      </c>
      <c r="J753">
        <v>1250000</v>
      </c>
    </row>
    <row r="754" spans="1:10" x14ac:dyDescent="0.3">
      <c r="A754">
        <v>753</v>
      </c>
      <c r="B754" s="2">
        <v>45737</v>
      </c>
      <c r="C754" t="s">
        <v>13</v>
      </c>
      <c r="D754" t="s">
        <v>16</v>
      </c>
      <c r="E754" t="s">
        <v>93</v>
      </c>
      <c r="F754" t="s">
        <v>121</v>
      </c>
      <c r="G754">
        <v>9</v>
      </c>
      <c r="H754">
        <v>467.04</v>
      </c>
      <c r="I754">
        <v>7570.56</v>
      </c>
      <c r="J754">
        <v>990000</v>
      </c>
    </row>
    <row r="755" spans="1:10" x14ac:dyDescent="0.3">
      <c r="A755">
        <v>754</v>
      </c>
      <c r="B755" s="2">
        <v>45722</v>
      </c>
      <c r="C755" t="s">
        <v>12</v>
      </c>
      <c r="D755" t="s">
        <v>16</v>
      </c>
      <c r="E755" t="s">
        <v>28</v>
      </c>
      <c r="F755" t="s">
        <v>121</v>
      </c>
      <c r="G755">
        <v>17</v>
      </c>
      <c r="H755">
        <v>153.18</v>
      </c>
      <c r="I755">
        <v>4690.1000000000004</v>
      </c>
      <c r="J755">
        <v>570000</v>
      </c>
    </row>
    <row r="756" spans="1:10" x14ac:dyDescent="0.3">
      <c r="A756">
        <v>755</v>
      </c>
      <c r="B756" s="2">
        <v>45738</v>
      </c>
      <c r="C756" t="s">
        <v>10</v>
      </c>
      <c r="D756" t="s">
        <v>18</v>
      </c>
      <c r="E756" t="s">
        <v>86</v>
      </c>
      <c r="F756" t="s">
        <v>121</v>
      </c>
      <c r="G756">
        <v>10</v>
      </c>
      <c r="H756">
        <v>773.27</v>
      </c>
      <c r="I756">
        <v>13927.16</v>
      </c>
      <c r="J756">
        <v>1180000</v>
      </c>
    </row>
    <row r="757" spans="1:10" x14ac:dyDescent="0.3">
      <c r="A757">
        <v>756</v>
      </c>
      <c r="B757" s="2">
        <v>45739</v>
      </c>
      <c r="C757" t="s">
        <v>9</v>
      </c>
      <c r="D757" t="s">
        <v>16</v>
      </c>
      <c r="E757" t="s">
        <v>33</v>
      </c>
      <c r="F757" t="s">
        <v>122</v>
      </c>
      <c r="G757">
        <v>7</v>
      </c>
      <c r="H757">
        <v>585.67999999999995</v>
      </c>
      <c r="I757">
        <v>7383.97</v>
      </c>
      <c r="J757">
        <v>1410000</v>
      </c>
    </row>
    <row r="758" spans="1:10" x14ac:dyDescent="0.3">
      <c r="A758">
        <v>757</v>
      </c>
      <c r="B758" s="2">
        <v>45731</v>
      </c>
      <c r="C758" t="s">
        <v>12</v>
      </c>
      <c r="D758" t="s">
        <v>17</v>
      </c>
      <c r="E758" t="s">
        <v>25</v>
      </c>
      <c r="F758" t="s">
        <v>122</v>
      </c>
      <c r="G758">
        <v>16</v>
      </c>
      <c r="H758">
        <v>239.04</v>
      </c>
      <c r="I758">
        <v>6888.46</v>
      </c>
      <c r="J758">
        <v>820000</v>
      </c>
    </row>
    <row r="759" spans="1:10" x14ac:dyDescent="0.3">
      <c r="A759">
        <v>758</v>
      </c>
      <c r="B759" s="2">
        <v>45742</v>
      </c>
      <c r="C759" t="s">
        <v>11</v>
      </c>
      <c r="D759" t="s">
        <v>16</v>
      </c>
      <c r="E759" t="s">
        <v>69</v>
      </c>
      <c r="F759" t="s">
        <v>121</v>
      </c>
      <c r="G759">
        <v>5</v>
      </c>
      <c r="H759">
        <v>1093.72</v>
      </c>
      <c r="I759">
        <v>9849.35</v>
      </c>
      <c r="J759">
        <v>1090000</v>
      </c>
    </row>
    <row r="760" spans="1:10" x14ac:dyDescent="0.3">
      <c r="A760">
        <v>759</v>
      </c>
      <c r="B760" s="2">
        <v>45719</v>
      </c>
      <c r="C760" t="s">
        <v>15</v>
      </c>
      <c r="D760" t="s">
        <v>20</v>
      </c>
      <c r="E760" t="s">
        <v>22</v>
      </c>
      <c r="F760" t="s">
        <v>122</v>
      </c>
      <c r="G760">
        <v>4</v>
      </c>
      <c r="H760">
        <v>1519</v>
      </c>
      <c r="I760">
        <v>10943.32</v>
      </c>
      <c r="J760">
        <v>560000</v>
      </c>
    </row>
    <row r="761" spans="1:10" x14ac:dyDescent="0.3">
      <c r="A761">
        <v>760</v>
      </c>
      <c r="B761" s="2">
        <v>45723</v>
      </c>
      <c r="C761" t="s">
        <v>14</v>
      </c>
      <c r="D761" t="s">
        <v>17</v>
      </c>
      <c r="E761" t="s">
        <v>117</v>
      </c>
      <c r="F761" t="s">
        <v>122</v>
      </c>
      <c r="G761">
        <v>9</v>
      </c>
      <c r="H761">
        <v>1279.21</v>
      </c>
      <c r="I761">
        <v>20735.560000000001</v>
      </c>
      <c r="J761">
        <v>1040000</v>
      </c>
    </row>
    <row r="762" spans="1:10" x14ac:dyDescent="0.3">
      <c r="A762">
        <v>761</v>
      </c>
      <c r="B762" s="2">
        <v>45730</v>
      </c>
      <c r="C762" t="s">
        <v>11</v>
      </c>
      <c r="D762" t="s">
        <v>16</v>
      </c>
      <c r="E762" t="s">
        <v>39</v>
      </c>
      <c r="F762" t="s">
        <v>121</v>
      </c>
      <c r="G762">
        <v>7</v>
      </c>
      <c r="H762">
        <v>983.49</v>
      </c>
      <c r="I762">
        <v>12399.37</v>
      </c>
      <c r="J762">
        <v>1120000</v>
      </c>
    </row>
    <row r="763" spans="1:10" x14ac:dyDescent="0.3">
      <c r="A763">
        <v>762</v>
      </c>
      <c r="B763" s="2">
        <v>45745</v>
      </c>
      <c r="C763" t="s">
        <v>9</v>
      </c>
      <c r="D763" t="s">
        <v>16</v>
      </c>
      <c r="E763" t="s">
        <v>92</v>
      </c>
      <c r="F763" t="s">
        <v>121</v>
      </c>
      <c r="G763">
        <v>10</v>
      </c>
      <c r="H763">
        <v>467.5</v>
      </c>
      <c r="I763">
        <v>8420.02</v>
      </c>
      <c r="J763">
        <v>630000</v>
      </c>
    </row>
    <row r="764" spans="1:10" x14ac:dyDescent="0.3">
      <c r="A764">
        <v>763</v>
      </c>
      <c r="B764" s="2">
        <v>45734</v>
      </c>
      <c r="C764" t="s">
        <v>14</v>
      </c>
      <c r="D764" t="s">
        <v>18</v>
      </c>
      <c r="E764" t="s">
        <v>64</v>
      </c>
      <c r="F764" t="s">
        <v>121</v>
      </c>
      <c r="G764">
        <v>6</v>
      </c>
      <c r="H764">
        <v>1495.73</v>
      </c>
      <c r="I764">
        <v>16163.52</v>
      </c>
      <c r="J764">
        <v>810000</v>
      </c>
    </row>
    <row r="765" spans="1:10" x14ac:dyDescent="0.3">
      <c r="A765">
        <v>764</v>
      </c>
      <c r="B765" s="2">
        <v>45744</v>
      </c>
      <c r="C765" t="s">
        <v>13</v>
      </c>
      <c r="D765" t="s">
        <v>18</v>
      </c>
      <c r="E765" t="s">
        <v>97</v>
      </c>
      <c r="F765" t="s">
        <v>122</v>
      </c>
      <c r="G765">
        <v>12</v>
      </c>
      <c r="H765">
        <v>364.69</v>
      </c>
      <c r="I765">
        <v>7882</v>
      </c>
      <c r="J765">
        <v>1110000</v>
      </c>
    </row>
    <row r="766" spans="1:10" x14ac:dyDescent="0.3">
      <c r="A766">
        <v>765</v>
      </c>
      <c r="B766" s="2">
        <v>45735</v>
      </c>
      <c r="C766" t="s">
        <v>14</v>
      </c>
      <c r="D766" t="s">
        <v>16</v>
      </c>
      <c r="E766" t="s">
        <v>31</v>
      </c>
      <c r="F766" t="s">
        <v>122</v>
      </c>
      <c r="G766">
        <v>8</v>
      </c>
      <c r="H766">
        <v>1127.04</v>
      </c>
      <c r="I766">
        <v>16239.06</v>
      </c>
      <c r="J766">
        <v>1250000</v>
      </c>
    </row>
    <row r="767" spans="1:10" x14ac:dyDescent="0.3">
      <c r="A767">
        <v>766</v>
      </c>
      <c r="B767" s="2">
        <v>45731</v>
      </c>
      <c r="C767" t="s">
        <v>10</v>
      </c>
      <c r="D767" t="s">
        <v>16</v>
      </c>
      <c r="E767" t="s">
        <v>57</v>
      </c>
      <c r="F767" t="s">
        <v>121</v>
      </c>
      <c r="G767">
        <v>3</v>
      </c>
      <c r="H767">
        <v>703.26</v>
      </c>
      <c r="I767">
        <v>3799.87</v>
      </c>
      <c r="J767">
        <v>520000</v>
      </c>
    </row>
    <row r="768" spans="1:10" x14ac:dyDescent="0.3">
      <c r="A768">
        <v>767</v>
      </c>
      <c r="B768" s="2">
        <v>45745</v>
      </c>
      <c r="C768" t="s">
        <v>13</v>
      </c>
      <c r="D768" t="s">
        <v>16</v>
      </c>
      <c r="E768" t="s">
        <v>111</v>
      </c>
      <c r="F768" t="s">
        <v>121</v>
      </c>
      <c r="G768">
        <v>13</v>
      </c>
      <c r="H768">
        <v>362.98</v>
      </c>
      <c r="I768">
        <v>8498.7999999999993</v>
      </c>
      <c r="J768">
        <v>1480000</v>
      </c>
    </row>
    <row r="769" spans="1:10" x14ac:dyDescent="0.3">
      <c r="A769">
        <v>768</v>
      </c>
      <c r="B769" s="2">
        <v>45746</v>
      </c>
      <c r="C769" t="s">
        <v>14</v>
      </c>
      <c r="D769" t="s">
        <v>18</v>
      </c>
      <c r="E769" t="s">
        <v>117</v>
      </c>
      <c r="F769" t="s">
        <v>121</v>
      </c>
      <c r="G769">
        <v>8</v>
      </c>
      <c r="H769">
        <v>1047.1400000000001</v>
      </c>
      <c r="I769">
        <v>15087.81</v>
      </c>
      <c r="J769">
        <v>1040000</v>
      </c>
    </row>
    <row r="770" spans="1:10" x14ac:dyDescent="0.3">
      <c r="A770">
        <v>769</v>
      </c>
      <c r="B770" s="2">
        <v>45728</v>
      </c>
      <c r="C770" t="s">
        <v>15</v>
      </c>
      <c r="D770" t="s">
        <v>16</v>
      </c>
      <c r="E770" t="s">
        <v>98</v>
      </c>
      <c r="F770" t="s">
        <v>121</v>
      </c>
      <c r="G770">
        <v>5</v>
      </c>
      <c r="H770">
        <v>1339.8</v>
      </c>
      <c r="I770">
        <v>12065.39</v>
      </c>
      <c r="J770">
        <v>830000</v>
      </c>
    </row>
    <row r="771" spans="1:10" x14ac:dyDescent="0.3">
      <c r="A771">
        <v>770</v>
      </c>
      <c r="B771" s="2">
        <v>45719</v>
      </c>
      <c r="C771" t="s">
        <v>14</v>
      </c>
      <c r="D771" t="s">
        <v>18</v>
      </c>
      <c r="E771" t="s">
        <v>33</v>
      </c>
      <c r="F771" t="s">
        <v>122</v>
      </c>
      <c r="G771">
        <v>8</v>
      </c>
      <c r="H771">
        <v>1361.79</v>
      </c>
      <c r="I771">
        <v>19621.47</v>
      </c>
      <c r="J771">
        <v>1410000</v>
      </c>
    </row>
    <row r="772" spans="1:10" x14ac:dyDescent="0.3">
      <c r="A772">
        <v>771</v>
      </c>
      <c r="B772" s="2">
        <v>45722</v>
      </c>
      <c r="C772" t="s">
        <v>10</v>
      </c>
      <c r="D772" t="s">
        <v>19</v>
      </c>
      <c r="E772" t="s">
        <v>42</v>
      </c>
      <c r="F772" t="s">
        <v>121</v>
      </c>
      <c r="G772">
        <v>10</v>
      </c>
      <c r="H772">
        <v>881.53</v>
      </c>
      <c r="I772">
        <v>15877.01</v>
      </c>
      <c r="J772">
        <v>1170000</v>
      </c>
    </row>
    <row r="773" spans="1:10" x14ac:dyDescent="0.3">
      <c r="A773">
        <v>772</v>
      </c>
      <c r="B773" s="2">
        <v>45737</v>
      </c>
      <c r="C773" t="s">
        <v>13</v>
      </c>
      <c r="D773" t="s">
        <v>16</v>
      </c>
      <c r="E773" t="s">
        <v>46</v>
      </c>
      <c r="F773" t="s">
        <v>121</v>
      </c>
      <c r="G773">
        <v>15</v>
      </c>
      <c r="H773">
        <v>456.02</v>
      </c>
      <c r="I773">
        <v>12319.88</v>
      </c>
      <c r="J773">
        <v>1290000</v>
      </c>
    </row>
    <row r="774" spans="1:10" x14ac:dyDescent="0.3">
      <c r="A774">
        <v>773</v>
      </c>
      <c r="B774" s="2">
        <v>45728</v>
      </c>
      <c r="C774" t="s">
        <v>12</v>
      </c>
      <c r="D774" t="s">
        <v>18</v>
      </c>
      <c r="E774" t="s">
        <v>53</v>
      </c>
      <c r="F774" t="s">
        <v>121</v>
      </c>
      <c r="G774">
        <v>5</v>
      </c>
      <c r="H774">
        <v>227.04</v>
      </c>
      <c r="I774">
        <v>2044.58</v>
      </c>
      <c r="J774">
        <v>1420000</v>
      </c>
    </row>
    <row r="775" spans="1:10" x14ac:dyDescent="0.3">
      <c r="A775">
        <v>774</v>
      </c>
      <c r="B775" s="2">
        <v>45737</v>
      </c>
      <c r="C775" t="s">
        <v>12</v>
      </c>
      <c r="D775" t="s">
        <v>17</v>
      </c>
      <c r="E775" t="s">
        <v>65</v>
      </c>
      <c r="F775" t="s">
        <v>121</v>
      </c>
      <c r="G775">
        <v>9</v>
      </c>
      <c r="H775">
        <v>181.93</v>
      </c>
      <c r="I775">
        <v>2949.02</v>
      </c>
      <c r="J775">
        <v>530000</v>
      </c>
    </row>
    <row r="776" spans="1:10" x14ac:dyDescent="0.3">
      <c r="A776">
        <v>775</v>
      </c>
      <c r="B776" s="2">
        <v>45727</v>
      </c>
      <c r="C776" t="s">
        <v>14</v>
      </c>
      <c r="D776" t="s">
        <v>17</v>
      </c>
      <c r="E776" t="s">
        <v>54</v>
      </c>
      <c r="F776" t="s">
        <v>122</v>
      </c>
      <c r="G776">
        <v>8</v>
      </c>
      <c r="H776">
        <v>1498.68</v>
      </c>
      <c r="I776">
        <v>21593.87</v>
      </c>
      <c r="J776">
        <v>610000</v>
      </c>
    </row>
    <row r="777" spans="1:10" x14ac:dyDescent="0.3">
      <c r="A777">
        <v>776</v>
      </c>
      <c r="B777" s="2">
        <v>45741</v>
      </c>
      <c r="C777" t="s">
        <v>14</v>
      </c>
      <c r="D777" t="s">
        <v>17</v>
      </c>
      <c r="E777" t="s">
        <v>22</v>
      </c>
      <c r="F777" t="s">
        <v>121</v>
      </c>
      <c r="G777">
        <v>3</v>
      </c>
      <c r="H777">
        <v>1393.18</v>
      </c>
      <c r="I777">
        <v>7527.66</v>
      </c>
      <c r="J777">
        <v>560000</v>
      </c>
    </row>
    <row r="778" spans="1:10" x14ac:dyDescent="0.3">
      <c r="A778">
        <v>777</v>
      </c>
      <c r="B778" s="2">
        <v>45721</v>
      </c>
      <c r="C778" t="s">
        <v>13</v>
      </c>
      <c r="D778" t="s">
        <v>16</v>
      </c>
      <c r="E778" t="s">
        <v>102</v>
      </c>
      <c r="F778" t="s">
        <v>121</v>
      </c>
      <c r="G778">
        <v>7</v>
      </c>
      <c r="H778">
        <v>379.84</v>
      </c>
      <c r="I778">
        <v>4788.84</v>
      </c>
      <c r="J778">
        <v>1050000</v>
      </c>
    </row>
    <row r="779" spans="1:10" x14ac:dyDescent="0.3">
      <c r="A779">
        <v>778</v>
      </c>
      <c r="B779" s="2">
        <v>45729</v>
      </c>
      <c r="C779" t="s">
        <v>14</v>
      </c>
      <c r="D779" t="s">
        <v>18</v>
      </c>
      <c r="E779" t="s">
        <v>86</v>
      </c>
      <c r="F779" t="s">
        <v>122</v>
      </c>
      <c r="G779">
        <v>4</v>
      </c>
      <c r="H779">
        <v>1240.46</v>
      </c>
      <c r="I779">
        <v>8936.64</v>
      </c>
      <c r="J779">
        <v>1180000</v>
      </c>
    </row>
    <row r="780" spans="1:10" x14ac:dyDescent="0.3">
      <c r="A780">
        <v>779</v>
      </c>
      <c r="B780" s="2">
        <v>45732</v>
      </c>
      <c r="C780" t="s">
        <v>10</v>
      </c>
      <c r="D780" t="s">
        <v>17</v>
      </c>
      <c r="E780" t="s">
        <v>27</v>
      </c>
      <c r="F780" t="s">
        <v>122</v>
      </c>
      <c r="G780">
        <v>4</v>
      </c>
      <c r="H780">
        <v>847.13</v>
      </c>
      <c r="I780">
        <v>6102.97</v>
      </c>
      <c r="J780">
        <v>650000</v>
      </c>
    </row>
    <row r="781" spans="1:10" x14ac:dyDescent="0.3">
      <c r="A781">
        <v>780</v>
      </c>
      <c r="B781" s="2">
        <v>45724</v>
      </c>
      <c r="C781" t="s">
        <v>9</v>
      </c>
      <c r="D781" t="s">
        <v>16</v>
      </c>
      <c r="E781" t="s">
        <v>108</v>
      </c>
      <c r="F781" t="s">
        <v>122</v>
      </c>
      <c r="G781">
        <v>8</v>
      </c>
      <c r="H781">
        <v>515.20000000000005</v>
      </c>
      <c r="I781">
        <v>7423.31</v>
      </c>
      <c r="J781">
        <v>900000</v>
      </c>
    </row>
    <row r="782" spans="1:10" x14ac:dyDescent="0.3">
      <c r="A782">
        <v>781</v>
      </c>
      <c r="B782" s="2">
        <v>45738</v>
      </c>
      <c r="C782" t="s">
        <v>10</v>
      </c>
      <c r="D782" t="s">
        <v>18</v>
      </c>
      <c r="E782" t="s">
        <v>64</v>
      </c>
      <c r="F782" t="s">
        <v>121</v>
      </c>
      <c r="G782">
        <v>1</v>
      </c>
      <c r="H782">
        <v>818.78</v>
      </c>
      <c r="I782">
        <v>1474.68</v>
      </c>
      <c r="J782">
        <v>810000</v>
      </c>
    </row>
    <row r="783" spans="1:10" x14ac:dyDescent="0.3">
      <c r="A783">
        <v>782</v>
      </c>
      <c r="B783" s="2">
        <v>45741</v>
      </c>
      <c r="C783" t="s">
        <v>13</v>
      </c>
      <c r="D783" t="s">
        <v>16</v>
      </c>
      <c r="E783" t="s">
        <v>64</v>
      </c>
      <c r="F783" t="s">
        <v>122</v>
      </c>
      <c r="G783">
        <v>9</v>
      </c>
      <c r="H783">
        <v>460.56</v>
      </c>
      <c r="I783">
        <v>7465.52</v>
      </c>
      <c r="J783">
        <v>810000</v>
      </c>
    </row>
    <row r="784" spans="1:10" x14ac:dyDescent="0.3">
      <c r="A784">
        <v>783</v>
      </c>
      <c r="B784" s="2">
        <v>45731</v>
      </c>
      <c r="C784" t="s">
        <v>9</v>
      </c>
      <c r="D784" t="s">
        <v>20</v>
      </c>
      <c r="E784" t="s">
        <v>44</v>
      </c>
      <c r="F784" t="s">
        <v>122</v>
      </c>
      <c r="G784">
        <v>7</v>
      </c>
      <c r="H784">
        <v>431.2</v>
      </c>
      <c r="I784">
        <v>5436.36</v>
      </c>
      <c r="J784">
        <v>690000</v>
      </c>
    </row>
    <row r="785" spans="1:10" x14ac:dyDescent="0.3">
      <c r="A785">
        <v>784</v>
      </c>
      <c r="B785" s="2">
        <v>45720</v>
      </c>
      <c r="C785" t="s">
        <v>11</v>
      </c>
      <c r="D785" t="s">
        <v>16</v>
      </c>
      <c r="E785" t="s">
        <v>90</v>
      </c>
      <c r="F785" t="s">
        <v>122</v>
      </c>
      <c r="G785">
        <v>5</v>
      </c>
      <c r="H785">
        <v>1147.5</v>
      </c>
      <c r="I785">
        <v>10333.66</v>
      </c>
      <c r="J785">
        <v>1440000</v>
      </c>
    </row>
    <row r="786" spans="1:10" x14ac:dyDescent="0.3">
      <c r="A786">
        <v>785</v>
      </c>
      <c r="B786" s="2">
        <v>45717</v>
      </c>
      <c r="C786" t="s">
        <v>13</v>
      </c>
      <c r="D786" t="s">
        <v>17</v>
      </c>
      <c r="E786" t="s">
        <v>28</v>
      </c>
      <c r="F786" t="s">
        <v>121</v>
      </c>
      <c r="G786">
        <v>11</v>
      </c>
      <c r="H786">
        <v>304.55</v>
      </c>
      <c r="I786">
        <v>6033.69</v>
      </c>
      <c r="J786">
        <v>570000</v>
      </c>
    </row>
    <row r="787" spans="1:10" x14ac:dyDescent="0.3">
      <c r="A787">
        <v>786</v>
      </c>
      <c r="B787" s="2">
        <v>45740</v>
      </c>
      <c r="C787" t="s">
        <v>14</v>
      </c>
      <c r="D787" t="s">
        <v>16</v>
      </c>
      <c r="E787" t="s">
        <v>23</v>
      </c>
      <c r="F787" t="s">
        <v>122</v>
      </c>
      <c r="G787">
        <v>10</v>
      </c>
      <c r="H787">
        <v>1274.4000000000001</v>
      </c>
      <c r="I787">
        <v>22952.880000000001</v>
      </c>
      <c r="J787">
        <v>1020000</v>
      </c>
    </row>
    <row r="788" spans="1:10" x14ac:dyDescent="0.3">
      <c r="A788">
        <v>787</v>
      </c>
      <c r="B788" s="2">
        <v>45740</v>
      </c>
      <c r="C788" t="s">
        <v>15</v>
      </c>
      <c r="D788" t="s">
        <v>17</v>
      </c>
      <c r="E788" t="s">
        <v>29</v>
      </c>
      <c r="F788" t="s">
        <v>121</v>
      </c>
      <c r="G788">
        <v>9</v>
      </c>
      <c r="H788">
        <v>1743.62</v>
      </c>
      <c r="I788">
        <v>28263.49</v>
      </c>
      <c r="J788">
        <v>1150000</v>
      </c>
    </row>
    <row r="789" spans="1:10" x14ac:dyDescent="0.3">
      <c r="A789">
        <v>788</v>
      </c>
      <c r="B789" s="2">
        <v>45718</v>
      </c>
      <c r="C789" t="s">
        <v>13</v>
      </c>
      <c r="D789" t="s">
        <v>16</v>
      </c>
      <c r="E789" t="s">
        <v>47</v>
      </c>
      <c r="F789" t="s">
        <v>122</v>
      </c>
      <c r="G789">
        <v>6</v>
      </c>
      <c r="H789">
        <v>423.59</v>
      </c>
      <c r="I789">
        <v>4577.5</v>
      </c>
      <c r="J789">
        <v>740000</v>
      </c>
    </row>
    <row r="790" spans="1:10" x14ac:dyDescent="0.3">
      <c r="A790">
        <v>789</v>
      </c>
      <c r="B790" s="2">
        <v>45731</v>
      </c>
      <c r="C790" t="s">
        <v>11</v>
      </c>
      <c r="D790" t="s">
        <v>20</v>
      </c>
      <c r="E790" t="s">
        <v>35</v>
      </c>
      <c r="F790" t="s">
        <v>122</v>
      </c>
      <c r="G790">
        <v>6</v>
      </c>
      <c r="H790">
        <v>1065.19</v>
      </c>
      <c r="I790">
        <v>11510.91</v>
      </c>
      <c r="J790">
        <v>540000</v>
      </c>
    </row>
    <row r="791" spans="1:10" x14ac:dyDescent="0.3">
      <c r="A791">
        <v>790</v>
      </c>
      <c r="B791" s="2">
        <v>45744</v>
      </c>
      <c r="C791" t="s">
        <v>9</v>
      </c>
      <c r="D791" t="s">
        <v>16</v>
      </c>
      <c r="E791" t="s">
        <v>58</v>
      </c>
      <c r="F791" t="s">
        <v>122</v>
      </c>
      <c r="G791">
        <v>17</v>
      </c>
      <c r="H791">
        <v>446.23</v>
      </c>
      <c r="I791">
        <v>13662.78</v>
      </c>
      <c r="J791">
        <v>1360000</v>
      </c>
    </row>
    <row r="792" spans="1:10" x14ac:dyDescent="0.3">
      <c r="A792">
        <v>791</v>
      </c>
      <c r="B792" s="2">
        <v>45733</v>
      </c>
      <c r="C792" t="s">
        <v>11</v>
      </c>
      <c r="D792" t="s">
        <v>16</v>
      </c>
      <c r="E792" t="s">
        <v>109</v>
      </c>
      <c r="F792" t="s">
        <v>122</v>
      </c>
      <c r="G792">
        <v>3</v>
      </c>
      <c r="H792">
        <v>1012.62</v>
      </c>
      <c r="I792">
        <v>5471.41</v>
      </c>
      <c r="J792">
        <v>780000</v>
      </c>
    </row>
    <row r="793" spans="1:10" x14ac:dyDescent="0.3">
      <c r="A793">
        <v>792</v>
      </c>
      <c r="B793" s="2">
        <v>45723</v>
      </c>
      <c r="C793" t="s">
        <v>14</v>
      </c>
      <c r="D793" t="s">
        <v>20</v>
      </c>
      <c r="E793" t="s">
        <v>68</v>
      </c>
      <c r="F793" t="s">
        <v>122</v>
      </c>
      <c r="G793">
        <v>9</v>
      </c>
      <c r="H793">
        <v>1019.88</v>
      </c>
      <c r="I793">
        <v>16531.91</v>
      </c>
      <c r="J793">
        <v>1030000</v>
      </c>
    </row>
    <row r="794" spans="1:10" x14ac:dyDescent="0.3">
      <c r="A794">
        <v>793</v>
      </c>
      <c r="B794" s="2">
        <v>45726</v>
      </c>
      <c r="C794" t="s">
        <v>13</v>
      </c>
      <c r="D794" t="s">
        <v>18</v>
      </c>
      <c r="E794" t="s">
        <v>34</v>
      </c>
      <c r="F794" t="s">
        <v>121</v>
      </c>
      <c r="G794">
        <v>16</v>
      </c>
      <c r="H794">
        <v>436.86</v>
      </c>
      <c r="I794">
        <v>12589.07</v>
      </c>
      <c r="J794">
        <v>1230000</v>
      </c>
    </row>
    <row r="795" spans="1:10" x14ac:dyDescent="0.3">
      <c r="A795">
        <v>794</v>
      </c>
      <c r="B795" s="2">
        <v>45737</v>
      </c>
      <c r="C795" t="s">
        <v>13</v>
      </c>
      <c r="D795" t="s">
        <v>16</v>
      </c>
      <c r="E795" t="s">
        <v>26</v>
      </c>
      <c r="F795" t="s">
        <v>121</v>
      </c>
      <c r="G795">
        <v>13</v>
      </c>
      <c r="H795">
        <v>462.38</v>
      </c>
      <c r="I795">
        <v>10826.15</v>
      </c>
      <c r="J795">
        <v>1470000</v>
      </c>
    </row>
    <row r="796" spans="1:10" x14ac:dyDescent="0.3">
      <c r="A796">
        <v>795</v>
      </c>
      <c r="B796" s="2">
        <v>45745</v>
      </c>
      <c r="C796" t="s">
        <v>10</v>
      </c>
      <c r="D796" t="s">
        <v>19</v>
      </c>
      <c r="E796" t="s">
        <v>59</v>
      </c>
      <c r="F796" t="s">
        <v>121</v>
      </c>
      <c r="G796">
        <v>5</v>
      </c>
      <c r="H796">
        <v>810.99</v>
      </c>
      <c r="I796">
        <v>7303.26</v>
      </c>
      <c r="J796">
        <v>1300000</v>
      </c>
    </row>
    <row r="797" spans="1:10" x14ac:dyDescent="0.3">
      <c r="A797">
        <v>796</v>
      </c>
      <c r="B797" s="2">
        <v>45724</v>
      </c>
      <c r="C797" t="s">
        <v>15</v>
      </c>
      <c r="D797" t="s">
        <v>18</v>
      </c>
      <c r="E797" t="s">
        <v>110</v>
      </c>
      <c r="F797" t="s">
        <v>121</v>
      </c>
      <c r="G797">
        <v>9</v>
      </c>
      <c r="H797">
        <v>1637.93</v>
      </c>
      <c r="I797">
        <v>26550.29</v>
      </c>
      <c r="J797">
        <v>860000</v>
      </c>
    </row>
    <row r="798" spans="1:10" x14ac:dyDescent="0.3">
      <c r="A798">
        <v>797</v>
      </c>
      <c r="B798" s="2">
        <v>45747</v>
      </c>
      <c r="C798" t="s">
        <v>11</v>
      </c>
      <c r="D798" t="s">
        <v>17</v>
      </c>
      <c r="E798" t="s">
        <v>50</v>
      </c>
      <c r="F798" t="s">
        <v>121</v>
      </c>
      <c r="G798">
        <v>3</v>
      </c>
      <c r="H798">
        <v>896.14</v>
      </c>
      <c r="I798">
        <v>4842.04</v>
      </c>
      <c r="J798">
        <v>1100000</v>
      </c>
    </row>
    <row r="799" spans="1:10" x14ac:dyDescent="0.3">
      <c r="A799">
        <v>798</v>
      </c>
      <c r="B799" s="2">
        <v>45730</v>
      </c>
      <c r="C799" t="s">
        <v>13</v>
      </c>
      <c r="D799" t="s">
        <v>20</v>
      </c>
      <c r="E799" t="s">
        <v>85</v>
      </c>
      <c r="F799" t="s">
        <v>121</v>
      </c>
      <c r="G799">
        <v>9</v>
      </c>
      <c r="H799">
        <v>341.35</v>
      </c>
      <c r="I799">
        <v>5533.17</v>
      </c>
      <c r="J799">
        <v>790000</v>
      </c>
    </row>
    <row r="800" spans="1:10" x14ac:dyDescent="0.3">
      <c r="A800">
        <v>799</v>
      </c>
      <c r="B800" s="2">
        <v>45735</v>
      </c>
      <c r="C800" t="s">
        <v>14</v>
      </c>
      <c r="D800" t="s">
        <v>17</v>
      </c>
      <c r="E800" t="s">
        <v>119</v>
      </c>
      <c r="F800" t="s">
        <v>121</v>
      </c>
      <c r="G800">
        <v>9</v>
      </c>
      <c r="H800">
        <v>1344.27</v>
      </c>
      <c r="I800">
        <v>21790.16</v>
      </c>
      <c r="J800">
        <v>660000</v>
      </c>
    </row>
    <row r="801" spans="1:10" x14ac:dyDescent="0.3">
      <c r="A801">
        <v>800</v>
      </c>
      <c r="B801" s="2">
        <v>45746</v>
      </c>
      <c r="C801" t="s">
        <v>15</v>
      </c>
      <c r="D801" t="s">
        <v>18</v>
      </c>
      <c r="E801" t="s">
        <v>32</v>
      </c>
      <c r="F801" t="s">
        <v>122</v>
      </c>
      <c r="G801">
        <v>10</v>
      </c>
      <c r="H801">
        <v>1593.74</v>
      </c>
      <c r="I801">
        <v>28704.43</v>
      </c>
      <c r="J801">
        <v>1400000</v>
      </c>
    </row>
    <row r="802" spans="1:10" x14ac:dyDescent="0.3">
      <c r="A802">
        <v>801</v>
      </c>
      <c r="B802" s="2">
        <v>45746</v>
      </c>
      <c r="C802" t="s">
        <v>15</v>
      </c>
      <c r="D802" t="s">
        <v>18</v>
      </c>
      <c r="E802" t="s">
        <v>68</v>
      </c>
      <c r="F802" t="s">
        <v>122</v>
      </c>
      <c r="G802">
        <v>6</v>
      </c>
      <c r="H802">
        <v>1271.03</v>
      </c>
      <c r="I802">
        <v>13735.31</v>
      </c>
      <c r="J802">
        <v>1030000</v>
      </c>
    </row>
    <row r="803" spans="1:10" x14ac:dyDescent="0.3">
      <c r="A803">
        <v>802</v>
      </c>
      <c r="B803" s="2">
        <v>45743</v>
      </c>
      <c r="C803" t="s">
        <v>15</v>
      </c>
      <c r="D803" t="s">
        <v>17</v>
      </c>
      <c r="E803" t="s">
        <v>31</v>
      </c>
      <c r="F803" t="s">
        <v>122</v>
      </c>
      <c r="G803">
        <v>7</v>
      </c>
      <c r="H803">
        <v>1448.42</v>
      </c>
      <c r="I803">
        <v>18260.98</v>
      </c>
      <c r="J803">
        <v>1250000</v>
      </c>
    </row>
    <row r="804" spans="1:10" x14ac:dyDescent="0.3">
      <c r="A804">
        <v>803</v>
      </c>
      <c r="B804" s="2">
        <v>45726</v>
      </c>
      <c r="C804" t="s">
        <v>10</v>
      </c>
      <c r="D804" t="s">
        <v>17</v>
      </c>
      <c r="E804" t="s">
        <v>84</v>
      </c>
      <c r="F804" t="s">
        <v>122</v>
      </c>
      <c r="G804">
        <v>3</v>
      </c>
      <c r="H804">
        <v>847.67</v>
      </c>
      <c r="I804">
        <v>4580.1499999999996</v>
      </c>
      <c r="J804">
        <v>1310000</v>
      </c>
    </row>
    <row r="805" spans="1:10" x14ac:dyDescent="0.3">
      <c r="A805">
        <v>804</v>
      </c>
      <c r="B805" s="2">
        <v>45741</v>
      </c>
      <c r="C805" t="s">
        <v>15</v>
      </c>
      <c r="D805" t="s">
        <v>16</v>
      </c>
      <c r="E805" t="s">
        <v>103</v>
      </c>
      <c r="F805" t="s">
        <v>122</v>
      </c>
      <c r="G805">
        <v>5</v>
      </c>
      <c r="H805">
        <v>1567.19</v>
      </c>
      <c r="I805">
        <v>14113.12</v>
      </c>
      <c r="J805">
        <v>640000</v>
      </c>
    </row>
    <row r="806" spans="1:10" x14ac:dyDescent="0.3">
      <c r="A806">
        <v>805</v>
      </c>
      <c r="B806" s="2">
        <v>45736</v>
      </c>
      <c r="C806" t="s">
        <v>14</v>
      </c>
      <c r="D806" t="s">
        <v>17</v>
      </c>
      <c r="E806" t="s">
        <v>82</v>
      </c>
      <c r="F806" t="s">
        <v>121</v>
      </c>
      <c r="G806">
        <v>2</v>
      </c>
      <c r="H806">
        <v>1013.04</v>
      </c>
      <c r="I806">
        <v>3649.12</v>
      </c>
      <c r="J806">
        <v>1070000</v>
      </c>
    </row>
    <row r="807" spans="1:10" x14ac:dyDescent="0.3">
      <c r="A807">
        <v>806</v>
      </c>
      <c r="B807" s="2">
        <v>45739</v>
      </c>
      <c r="C807" t="s">
        <v>12</v>
      </c>
      <c r="D807" t="s">
        <v>18</v>
      </c>
      <c r="E807" t="s">
        <v>49</v>
      </c>
      <c r="F807" t="s">
        <v>122</v>
      </c>
      <c r="G807">
        <v>16</v>
      </c>
      <c r="H807">
        <v>221.2</v>
      </c>
      <c r="I807">
        <v>6374.36</v>
      </c>
      <c r="J807">
        <v>970000</v>
      </c>
    </row>
    <row r="808" spans="1:10" x14ac:dyDescent="0.3">
      <c r="A808">
        <v>807</v>
      </c>
      <c r="B808" s="2">
        <v>45722</v>
      </c>
      <c r="C808" t="s">
        <v>12</v>
      </c>
      <c r="D808" t="s">
        <v>18</v>
      </c>
      <c r="E808" t="s">
        <v>61</v>
      </c>
      <c r="F808" t="s">
        <v>121</v>
      </c>
      <c r="G808">
        <v>18</v>
      </c>
      <c r="H808">
        <v>172.63</v>
      </c>
      <c r="I808">
        <v>5596.55</v>
      </c>
      <c r="J808">
        <v>940000</v>
      </c>
    </row>
    <row r="809" spans="1:10" x14ac:dyDescent="0.3">
      <c r="A809">
        <v>808</v>
      </c>
      <c r="B809" s="2">
        <v>45741</v>
      </c>
      <c r="C809" t="s">
        <v>9</v>
      </c>
      <c r="D809" t="s">
        <v>20</v>
      </c>
      <c r="E809" t="s">
        <v>90</v>
      </c>
      <c r="F809" t="s">
        <v>121</v>
      </c>
      <c r="G809">
        <v>11</v>
      </c>
      <c r="H809">
        <v>534.27</v>
      </c>
      <c r="I809">
        <v>10584.86</v>
      </c>
      <c r="J809">
        <v>1440000</v>
      </c>
    </row>
    <row r="810" spans="1:10" x14ac:dyDescent="0.3">
      <c r="A810">
        <v>809</v>
      </c>
      <c r="B810" s="2">
        <v>45741</v>
      </c>
      <c r="C810" t="s">
        <v>15</v>
      </c>
      <c r="D810" t="s">
        <v>16</v>
      </c>
      <c r="E810" t="s">
        <v>53</v>
      </c>
      <c r="F810" t="s">
        <v>122</v>
      </c>
      <c r="G810">
        <v>8</v>
      </c>
      <c r="H810">
        <v>1720.28</v>
      </c>
      <c r="I810">
        <v>24786.81</v>
      </c>
      <c r="J810">
        <v>1420000</v>
      </c>
    </row>
    <row r="811" spans="1:10" x14ac:dyDescent="0.3">
      <c r="A811">
        <v>810</v>
      </c>
      <c r="B811" s="2">
        <v>45739</v>
      </c>
      <c r="C811" t="s">
        <v>13</v>
      </c>
      <c r="D811" t="s">
        <v>19</v>
      </c>
      <c r="E811" t="s">
        <v>75</v>
      </c>
      <c r="F811" t="s">
        <v>121</v>
      </c>
      <c r="G811">
        <v>17</v>
      </c>
      <c r="H811">
        <v>455.24</v>
      </c>
      <c r="I811">
        <v>13938.65</v>
      </c>
      <c r="J811">
        <v>1380000</v>
      </c>
    </row>
    <row r="812" spans="1:10" x14ac:dyDescent="0.3">
      <c r="A812">
        <v>811</v>
      </c>
      <c r="B812" s="2">
        <v>45740</v>
      </c>
      <c r="C812" t="s">
        <v>13</v>
      </c>
      <c r="D812" t="s">
        <v>18</v>
      </c>
      <c r="E812" t="s">
        <v>52</v>
      </c>
      <c r="F812" t="s">
        <v>121</v>
      </c>
      <c r="G812">
        <v>6</v>
      </c>
      <c r="H812">
        <v>407.23</v>
      </c>
      <c r="I812">
        <v>4400.71</v>
      </c>
      <c r="J812">
        <v>1430000</v>
      </c>
    </row>
    <row r="813" spans="1:10" x14ac:dyDescent="0.3">
      <c r="A813">
        <v>812</v>
      </c>
      <c r="B813" s="2">
        <v>45733</v>
      </c>
      <c r="C813" t="s">
        <v>9</v>
      </c>
      <c r="D813" t="s">
        <v>18</v>
      </c>
      <c r="E813" t="s">
        <v>84</v>
      </c>
      <c r="F813" t="s">
        <v>121</v>
      </c>
      <c r="G813">
        <v>17</v>
      </c>
      <c r="H813">
        <v>599.16999999999996</v>
      </c>
      <c r="I813">
        <v>18345.54</v>
      </c>
      <c r="J813">
        <v>1310000</v>
      </c>
    </row>
    <row r="814" spans="1:10" x14ac:dyDescent="0.3">
      <c r="A814">
        <v>813</v>
      </c>
      <c r="B814" s="2">
        <v>45740</v>
      </c>
      <c r="C814" t="s">
        <v>9</v>
      </c>
      <c r="D814" t="s">
        <v>17</v>
      </c>
      <c r="E814" t="s">
        <v>93</v>
      </c>
      <c r="F814" t="s">
        <v>122</v>
      </c>
      <c r="G814">
        <v>14</v>
      </c>
      <c r="H814">
        <v>409.86</v>
      </c>
      <c r="I814">
        <v>10334.629999999999</v>
      </c>
      <c r="J814">
        <v>990000</v>
      </c>
    </row>
    <row r="815" spans="1:10" x14ac:dyDescent="0.3">
      <c r="A815">
        <v>814</v>
      </c>
      <c r="B815" s="2">
        <v>45731</v>
      </c>
      <c r="C815" t="s">
        <v>10</v>
      </c>
      <c r="D815" t="s">
        <v>19</v>
      </c>
      <c r="E815" t="s">
        <v>63</v>
      </c>
      <c r="F815" t="s">
        <v>121</v>
      </c>
      <c r="G815">
        <v>5</v>
      </c>
      <c r="H815">
        <v>733.3</v>
      </c>
      <c r="I815">
        <v>6603.64</v>
      </c>
      <c r="J815">
        <v>1260000</v>
      </c>
    </row>
    <row r="816" spans="1:10" x14ac:dyDescent="0.3">
      <c r="A816">
        <v>815</v>
      </c>
      <c r="B816" s="2">
        <v>45736</v>
      </c>
      <c r="C816" t="s">
        <v>9</v>
      </c>
      <c r="D816" t="s">
        <v>17</v>
      </c>
      <c r="E816" t="s">
        <v>120</v>
      </c>
      <c r="F816" t="s">
        <v>121</v>
      </c>
      <c r="G816">
        <v>7</v>
      </c>
      <c r="H816">
        <v>529.22</v>
      </c>
      <c r="I816">
        <v>6672.15</v>
      </c>
      <c r="J816">
        <v>1390000</v>
      </c>
    </row>
    <row r="817" spans="1:10" x14ac:dyDescent="0.3">
      <c r="A817">
        <v>816</v>
      </c>
      <c r="B817" s="2">
        <v>45740</v>
      </c>
      <c r="C817" t="s">
        <v>14</v>
      </c>
      <c r="D817" t="s">
        <v>16</v>
      </c>
      <c r="E817" t="s">
        <v>63</v>
      </c>
      <c r="F817" t="s">
        <v>122</v>
      </c>
      <c r="G817">
        <v>3</v>
      </c>
      <c r="H817">
        <v>1348.06</v>
      </c>
      <c r="I817">
        <v>7283.87</v>
      </c>
      <c r="J817">
        <v>1260000</v>
      </c>
    </row>
    <row r="818" spans="1:10" x14ac:dyDescent="0.3">
      <c r="A818">
        <v>817</v>
      </c>
      <c r="B818" s="2">
        <v>45729</v>
      </c>
      <c r="C818" t="s">
        <v>10</v>
      </c>
      <c r="D818" t="s">
        <v>18</v>
      </c>
      <c r="E818" t="s">
        <v>80</v>
      </c>
      <c r="F818" t="s">
        <v>121</v>
      </c>
      <c r="G818">
        <v>4</v>
      </c>
      <c r="H818">
        <v>879.32</v>
      </c>
      <c r="I818">
        <v>6334.88</v>
      </c>
      <c r="J818">
        <v>510000</v>
      </c>
    </row>
    <row r="819" spans="1:10" x14ac:dyDescent="0.3">
      <c r="A819">
        <v>818</v>
      </c>
      <c r="B819" s="2">
        <v>45745</v>
      </c>
      <c r="C819" t="s">
        <v>10</v>
      </c>
      <c r="D819" t="s">
        <v>16</v>
      </c>
      <c r="E819" t="s">
        <v>85</v>
      </c>
      <c r="F819" t="s">
        <v>122</v>
      </c>
      <c r="G819">
        <v>3</v>
      </c>
      <c r="H819">
        <v>842.29</v>
      </c>
      <c r="I819">
        <v>4551.08</v>
      </c>
      <c r="J819">
        <v>790000</v>
      </c>
    </row>
    <row r="820" spans="1:10" x14ac:dyDescent="0.3">
      <c r="A820">
        <v>819</v>
      </c>
      <c r="B820" s="2">
        <v>45739</v>
      </c>
      <c r="C820" t="s">
        <v>11</v>
      </c>
      <c r="D820" t="s">
        <v>16</v>
      </c>
      <c r="E820" t="s">
        <v>28</v>
      </c>
      <c r="F820" t="s">
        <v>121</v>
      </c>
      <c r="G820">
        <v>9</v>
      </c>
      <c r="H820">
        <v>945.18</v>
      </c>
      <c r="I820">
        <v>15321.05</v>
      </c>
      <c r="J820">
        <v>570000</v>
      </c>
    </row>
    <row r="821" spans="1:10" x14ac:dyDescent="0.3">
      <c r="A821">
        <v>820</v>
      </c>
      <c r="B821" s="2">
        <v>45739</v>
      </c>
      <c r="C821" t="s">
        <v>10</v>
      </c>
      <c r="D821" t="s">
        <v>17</v>
      </c>
      <c r="E821" t="s">
        <v>26</v>
      </c>
      <c r="F821" t="s">
        <v>122</v>
      </c>
      <c r="G821">
        <v>9</v>
      </c>
      <c r="H821">
        <v>731.98</v>
      </c>
      <c r="I821">
        <v>11865.15</v>
      </c>
      <c r="J821">
        <v>1470000</v>
      </c>
    </row>
    <row r="822" spans="1:10" x14ac:dyDescent="0.3">
      <c r="A822">
        <v>821</v>
      </c>
      <c r="B822" s="2">
        <v>45729</v>
      </c>
      <c r="C822" t="s">
        <v>9</v>
      </c>
      <c r="D822" t="s">
        <v>19</v>
      </c>
      <c r="E822" t="s">
        <v>32</v>
      </c>
      <c r="F822" t="s">
        <v>121</v>
      </c>
      <c r="G822">
        <v>9</v>
      </c>
      <c r="H822">
        <v>531.91</v>
      </c>
      <c r="I822">
        <v>8622.08</v>
      </c>
      <c r="J822">
        <v>1400000</v>
      </c>
    </row>
    <row r="823" spans="1:10" x14ac:dyDescent="0.3">
      <c r="A823">
        <v>822</v>
      </c>
      <c r="B823" s="2">
        <v>45722</v>
      </c>
      <c r="C823" t="s">
        <v>12</v>
      </c>
      <c r="D823" t="s">
        <v>16</v>
      </c>
      <c r="E823" t="s">
        <v>31</v>
      </c>
      <c r="F823" t="s">
        <v>121</v>
      </c>
      <c r="G823">
        <v>19</v>
      </c>
      <c r="H823">
        <v>180.81</v>
      </c>
      <c r="I823">
        <v>6187.39</v>
      </c>
      <c r="J823">
        <v>1250000</v>
      </c>
    </row>
    <row r="824" spans="1:10" x14ac:dyDescent="0.3">
      <c r="A824">
        <v>823</v>
      </c>
      <c r="B824" s="2">
        <v>45726</v>
      </c>
      <c r="C824" t="s">
        <v>11</v>
      </c>
      <c r="D824" t="s">
        <v>16</v>
      </c>
      <c r="E824" t="s">
        <v>120</v>
      </c>
      <c r="F824" t="s">
        <v>122</v>
      </c>
      <c r="G824">
        <v>5</v>
      </c>
      <c r="H824">
        <v>801.41</v>
      </c>
      <c r="I824">
        <v>7216.99</v>
      </c>
      <c r="J824">
        <v>1390000</v>
      </c>
    </row>
    <row r="825" spans="1:10" x14ac:dyDescent="0.3">
      <c r="A825">
        <v>824</v>
      </c>
      <c r="B825" s="2">
        <v>45717</v>
      </c>
      <c r="C825" t="s">
        <v>10</v>
      </c>
      <c r="D825" t="s">
        <v>18</v>
      </c>
      <c r="E825" t="s">
        <v>49</v>
      </c>
      <c r="F825" t="s">
        <v>122</v>
      </c>
      <c r="G825">
        <v>8</v>
      </c>
      <c r="H825">
        <v>821.6</v>
      </c>
      <c r="I825">
        <v>11838.1</v>
      </c>
      <c r="J825">
        <v>970000</v>
      </c>
    </row>
    <row r="826" spans="1:10" x14ac:dyDescent="0.3">
      <c r="A826">
        <v>825</v>
      </c>
      <c r="B826" s="2">
        <v>45724</v>
      </c>
      <c r="C826" t="s">
        <v>15</v>
      </c>
      <c r="D826" t="s">
        <v>17</v>
      </c>
      <c r="E826" t="s">
        <v>61</v>
      </c>
      <c r="F826" t="s">
        <v>121</v>
      </c>
      <c r="G826">
        <v>10</v>
      </c>
      <c r="H826">
        <v>1247.6400000000001</v>
      </c>
      <c r="I826">
        <v>22470.92</v>
      </c>
      <c r="J826">
        <v>940000</v>
      </c>
    </row>
    <row r="827" spans="1:10" x14ac:dyDescent="0.3">
      <c r="A827">
        <v>826</v>
      </c>
      <c r="B827" s="2">
        <v>45717</v>
      </c>
      <c r="C827" t="s">
        <v>15</v>
      </c>
      <c r="D827" t="s">
        <v>19</v>
      </c>
      <c r="E827" t="s">
        <v>47</v>
      </c>
      <c r="F827" t="s">
        <v>122</v>
      </c>
      <c r="G827">
        <v>4</v>
      </c>
      <c r="H827">
        <v>1692.07</v>
      </c>
      <c r="I827">
        <v>12190.17</v>
      </c>
      <c r="J827">
        <v>740000</v>
      </c>
    </row>
    <row r="828" spans="1:10" x14ac:dyDescent="0.3">
      <c r="A828">
        <v>827</v>
      </c>
      <c r="B828" s="2">
        <v>45718</v>
      </c>
      <c r="C828" t="s">
        <v>15</v>
      </c>
      <c r="D828" t="s">
        <v>16</v>
      </c>
      <c r="E828" t="s">
        <v>73</v>
      </c>
      <c r="F828" t="s">
        <v>121</v>
      </c>
      <c r="G828">
        <v>10</v>
      </c>
      <c r="H828">
        <v>1712.3</v>
      </c>
      <c r="I828">
        <v>30839.79</v>
      </c>
      <c r="J828">
        <v>1130000</v>
      </c>
    </row>
    <row r="829" spans="1:10" x14ac:dyDescent="0.3">
      <c r="A829">
        <v>828</v>
      </c>
      <c r="B829" s="2">
        <v>45743</v>
      </c>
      <c r="C829" t="s">
        <v>14</v>
      </c>
      <c r="D829" t="s">
        <v>16</v>
      </c>
      <c r="E829" t="s">
        <v>33</v>
      </c>
      <c r="F829" t="s">
        <v>121</v>
      </c>
      <c r="G829">
        <v>3</v>
      </c>
      <c r="H829">
        <v>1208.48</v>
      </c>
      <c r="I829">
        <v>6529.68</v>
      </c>
      <c r="J829">
        <v>1410000</v>
      </c>
    </row>
    <row r="830" spans="1:10" x14ac:dyDescent="0.3">
      <c r="A830">
        <v>829</v>
      </c>
      <c r="B830" s="2">
        <v>45722</v>
      </c>
      <c r="C830" t="s">
        <v>11</v>
      </c>
      <c r="D830" t="s">
        <v>16</v>
      </c>
      <c r="E830" t="s">
        <v>71</v>
      </c>
      <c r="F830" t="s">
        <v>122</v>
      </c>
      <c r="G830">
        <v>9</v>
      </c>
      <c r="H830">
        <v>1028.9100000000001</v>
      </c>
      <c r="I830">
        <v>16678.29</v>
      </c>
      <c r="J830">
        <v>1140000</v>
      </c>
    </row>
    <row r="831" spans="1:10" x14ac:dyDescent="0.3">
      <c r="A831">
        <v>830</v>
      </c>
      <c r="B831" s="2">
        <v>45722</v>
      </c>
      <c r="C831" t="s">
        <v>10</v>
      </c>
      <c r="D831" t="s">
        <v>17</v>
      </c>
      <c r="E831" t="s">
        <v>25</v>
      </c>
      <c r="F831" t="s">
        <v>121</v>
      </c>
      <c r="G831">
        <v>6</v>
      </c>
      <c r="H831">
        <v>853.7</v>
      </c>
      <c r="I831">
        <v>9225.4599999999991</v>
      </c>
      <c r="J831">
        <v>820000</v>
      </c>
    </row>
    <row r="832" spans="1:10" x14ac:dyDescent="0.3">
      <c r="A832">
        <v>831</v>
      </c>
      <c r="B832" s="2">
        <v>45728</v>
      </c>
      <c r="C832" t="s">
        <v>10</v>
      </c>
      <c r="D832" t="s">
        <v>19</v>
      </c>
      <c r="E832" t="s">
        <v>104</v>
      </c>
      <c r="F832" t="s">
        <v>122</v>
      </c>
      <c r="G832">
        <v>8</v>
      </c>
      <c r="H832">
        <v>712.99</v>
      </c>
      <c r="I832">
        <v>10273.18</v>
      </c>
      <c r="J832">
        <v>1240000</v>
      </c>
    </row>
    <row r="833" spans="1:10" x14ac:dyDescent="0.3">
      <c r="A833">
        <v>832</v>
      </c>
      <c r="B833" s="2">
        <v>45721</v>
      </c>
      <c r="C833" t="s">
        <v>9</v>
      </c>
      <c r="D833" t="s">
        <v>17</v>
      </c>
      <c r="E833" t="s">
        <v>21</v>
      </c>
      <c r="F833" t="s">
        <v>121</v>
      </c>
      <c r="G833">
        <v>11</v>
      </c>
      <c r="H833">
        <v>504.93</v>
      </c>
      <c r="I833">
        <v>10003.58</v>
      </c>
      <c r="J833">
        <v>730000</v>
      </c>
    </row>
    <row r="834" spans="1:10" x14ac:dyDescent="0.3">
      <c r="A834">
        <v>833</v>
      </c>
      <c r="B834" s="2">
        <v>45736</v>
      </c>
      <c r="C834" t="s">
        <v>9</v>
      </c>
      <c r="D834" t="s">
        <v>16</v>
      </c>
      <c r="E834" t="s">
        <v>30</v>
      </c>
      <c r="F834" t="s">
        <v>122</v>
      </c>
      <c r="G834">
        <v>20</v>
      </c>
      <c r="H834">
        <v>597.44000000000005</v>
      </c>
      <c r="I834">
        <v>21520.67</v>
      </c>
      <c r="J834">
        <v>1210000</v>
      </c>
    </row>
    <row r="835" spans="1:10" x14ac:dyDescent="0.3">
      <c r="A835">
        <v>834</v>
      </c>
      <c r="B835" s="2">
        <v>45740</v>
      </c>
      <c r="C835" t="s">
        <v>11</v>
      </c>
      <c r="D835" t="s">
        <v>17</v>
      </c>
      <c r="E835" t="s">
        <v>70</v>
      </c>
      <c r="F835" t="s">
        <v>122</v>
      </c>
      <c r="G835">
        <v>6</v>
      </c>
      <c r="H835">
        <v>970.82</v>
      </c>
      <c r="I835">
        <v>10491.11</v>
      </c>
      <c r="J835">
        <v>1270000</v>
      </c>
    </row>
    <row r="836" spans="1:10" x14ac:dyDescent="0.3">
      <c r="A836">
        <v>835</v>
      </c>
      <c r="B836" s="2">
        <v>45725</v>
      </c>
      <c r="C836" t="s">
        <v>14</v>
      </c>
      <c r="D836" t="s">
        <v>17</v>
      </c>
      <c r="E836" t="s">
        <v>50</v>
      </c>
      <c r="F836" t="s">
        <v>122</v>
      </c>
      <c r="G836">
        <v>8</v>
      </c>
      <c r="H836">
        <v>1307.1400000000001</v>
      </c>
      <c r="I836">
        <v>18834.04</v>
      </c>
      <c r="J836">
        <v>1100000</v>
      </c>
    </row>
    <row r="837" spans="1:10" x14ac:dyDescent="0.3">
      <c r="A837">
        <v>836</v>
      </c>
      <c r="B837" s="2">
        <v>45733</v>
      </c>
      <c r="C837" t="s">
        <v>11</v>
      </c>
      <c r="D837" t="s">
        <v>17</v>
      </c>
      <c r="E837" t="s">
        <v>87</v>
      </c>
      <c r="F837" t="s">
        <v>121</v>
      </c>
      <c r="G837">
        <v>5</v>
      </c>
      <c r="H837">
        <v>1043.76</v>
      </c>
      <c r="I837">
        <v>9399.44</v>
      </c>
      <c r="J837">
        <v>960000</v>
      </c>
    </row>
    <row r="838" spans="1:10" x14ac:dyDescent="0.3">
      <c r="A838">
        <v>837</v>
      </c>
      <c r="B838" s="2">
        <v>45723</v>
      </c>
      <c r="C838" t="s">
        <v>9</v>
      </c>
      <c r="D838" t="s">
        <v>16</v>
      </c>
      <c r="E838" t="s">
        <v>96</v>
      </c>
      <c r="F838" t="s">
        <v>122</v>
      </c>
      <c r="G838">
        <v>11</v>
      </c>
      <c r="H838">
        <v>547.49</v>
      </c>
      <c r="I838">
        <v>10846.77</v>
      </c>
      <c r="J838">
        <v>930000</v>
      </c>
    </row>
    <row r="839" spans="1:10" x14ac:dyDescent="0.3">
      <c r="A839">
        <v>838</v>
      </c>
      <c r="B839" s="2">
        <v>45742</v>
      </c>
      <c r="C839" t="s">
        <v>14</v>
      </c>
      <c r="D839" t="s">
        <v>20</v>
      </c>
      <c r="E839" t="s">
        <v>101</v>
      </c>
      <c r="F839" t="s">
        <v>121</v>
      </c>
      <c r="G839">
        <v>4</v>
      </c>
      <c r="H839">
        <v>1280.21</v>
      </c>
      <c r="I839">
        <v>9223.01</v>
      </c>
      <c r="J839">
        <v>880000</v>
      </c>
    </row>
    <row r="840" spans="1:10" x14ac:dyDescent="0.3">
      <c r="A840">
        <v>839</v>
      </c>
      <c r="B840" s="2">
        <v>45717</v>
      </c>
      <c r="C840" t="s">
        <v>11</v>
      </c>
      <c r="D840" t="s">
        <v>16</v>
      </c>
      <c r="E840" t="s">
        <v>47</v>
      </c>
      <c r="F840" t="s">
        <v>122</v>
      </c>
      <c r="G840">
        <v>9</v>
      </c>
      <c r="H840">
        <v>923.11</v>
      </c>
      <c r="I840">
        <v>14963.3</v>
      </c>
      <c r="J840">
        <v>740000</v>
      </c>
    </row>
    <row r="841" spans="1:10" x14ac:dyDescent="0.3">
      <c r="A841">
        <v>840</v>
      </c>
      <c r="B841" s="2">
        <v>45734</v>
      </c>
      <c r="C841" t="s">
        <v>13</v>
      </c>
      <c r="D841" t="s">
        <v>19</v>
      </c>
      <c r="E841" t="s">
        <v>28</v>
      </c>
      <c r="F841" t="s">
        <v>121</v>
      </c>
      <c r="G841">
        <v>5</v>
      </c>
      <c r="H841">
        <v>379.21</v>
      </c>
      <c r="I841">
        <v>3414.93</v>
      </c>
      <c r="J841">
        <v>570000</v>
      </c>
    </row>
    <row r="842" spans="1:10" x14ac:dyDescent="0.3">
      <c r="A842">
        <v>841</v>
      </c>
      <c r="B842" s="2">
        <v>45743</v>
      </c>
      <c r="C842" t="s">
        <v>15</v>
      </c>
      <c r="D842" t="s">
        <v>16</v>
      </c>
      <c r="E842" t="s">
        <v>40</v>
      </c>
      <c r="F842" t="s">
        <v>122</v>
      </c>
      <c r="G842">
        <v>8</v>
      </c>
      <c r="H842">
        <v>1487.46</v>
      </c>
      <c r="I842">
        <v>21432.2</v>
      </c>
      <c r="J842">
        <v>1320000</v>
      </c>
    </row>
    <row r="843" spans="1:10" x14ac:dyDescent="0.3">
      <c r="A843">
        <v>842</v>
      </c>
      <c r="B843" s="2">
        <v>45742</v>
      </c>
      <c r="C843" t="s">
        <v>9</v>
      </c>
      <c r="D843" t="s">
        <v>17</v>
      </c>
      <c r="E843" t="s">
        <v>77</v>
      </c>
      <c r="F843" t="s">
        <v>122</v>
      </c>
      <c r="G843">
        <v>15</v>
      </c>
      <c r="H843">
        <v>578.41</v>
      </c>
      <c r="I843">
        <v>15626.39</v>
      </c>
      <c r="J843">
        <v>950000</v>
      </c>
    </row>
    <row r="844" spans="1:10" x14ac:dyDescent="0.3">
      <c r="A844">
        <v>843</v>
      </c>
      <c r="B844" s="2">
        <v>45731</v>
      </c>
      <c r="C844" t="s">
        <v>12</v>
      </c>
      <c r="D844" t="s">
        <v>19</v>
      </c>
      <c r="E844" t="s">
        <v>53</v>
      </c>
      <c r="F844" t="s">
        <v>121</v>
      </c>
      <c r="G844">
        <v>15</v>
      </c>
      <c r="H844">
        <v>202.11</v>
      </c>
      <c r="I844">
        <v>5460.23</v>
      </c>
      <c r="J844">
        <v>1420000</v>
      </c>
    </row>
    <row r="845" spans="1:10" x14ac:dyDescent="0.3">
      <c r="A845">
        <v>844</v>
      </c>
      <c r="B845" s="2">
        <v>45734</v>
      </c>
      <c r="C845" t="s">
        <v>14</v>
      </c>
      <c r="D845" t="s">
        <v>16</v>
      </c>
      <c r="E845" t="s">
        <v>102</v>
      </c>
      <c r="F845" t="s">
        <v>121</v>
      </c>
      <c r="G845">
        <v>6</v>
      </c>
      <c r="H845">
        <v>1458.09</v>
      </c>
      <c r="I845">
        <v>15756.77</v>
      </c>
      <c r="J845">
        <v>1050000</v>
      </c>
    </row>
    <row r="846" spans="1:10" x14ac:dyDescent="0.3">
      <c r="A846">
        <v>845</v>
      </c>
      <c r="B846" s="2">
        <v>45719</v>
      </c>
      <c r="C846" t="s">
        <v>15</v>
      </c>
      <c r="D846" t="s">
        <v>16</v>
      </c>
      <c r="E846" t="s">
        <v>57</v>
      </c>
      <c r="F846" t="s">
        <v>122</v>
      </c>
      <c r="G846">
        <v>3</v>
      </c>
      <c r="H846">
        <v>1575.91</v>
      </c>
      <c r="I846">
        <v>8514.99</v>
      </c>
      <c r="J846">
        <v>520000</v>
      </c>
    </row>
    <row r="847" spans="1:10" x14ac:dyDescent="0.3">
      <c r="A847">
        <v>846</v>
      </c>
      <c r="B847" s="2">
        <v>45735</v>
      </c>
      <c r="C847" t="s">
        <v>14</v>
      </c>
      <c r="D847" t="s">
        <v>18</v>
      </c>
      <c r="E847" t="s">
        <v>82</v>
      </c>
      <c r="F847" t="s">
        <v>122</v>
      </c>
      <c r="G847">
        <v>6</v>
      </c>
      <c r="H847">
        <v>1375.77</v>
      </c>
      <c r="I847">
        <v>14867.18</v>
      </c>
      <c r="J847">
        <v>1070000</v>
      </c>
    </row>
    <row r="848" spans="1:10" x14ac:dyDescent="0.3">
      <c r="A848">
        <v>847</v>
      </c>
      <c r="B848" s="2">
        <v>45739</v>
      </c>
      <c r="C848" t="s">
        <v>9</v>
      </c>
      <c r="D848" t="s">
        <v>16</v>
      </c>
      <c r="E848" t="s">
        <v>22</v>
      </c>
      <c r="F848" t="s">
        <v>122</v>
      </c>
      <c r="G848">
        <v>14</v>
      </c>
      <c r="H848">
        <v>474.32</v>
      </c>
      <c r="I848">
        <v>11959.99</v>
      </c>
      <c r="J848">
        <v>560000</v>
      </c>
    </row>
    <row r="849" spans="1:10" x14ac:dyDescent="0.3">
      <c r="A849">
        <v>848</v>
      </c>
      <c r="B849" s="2">
        <v>45723</v>
      </c>
      <c r="C849" t="s">
        <v>14</v>
      </c>
      <c r="D849" t="s">
        <v>18</v>
      </c>
      <c r="E849" t="s">
        <v>28</v>
      </c>
      <c r="F849" t="s">
        <v>122</v>
      </c>
      <c r="G849">
        <v>2</v>
      </c>
      <c r="H849">
        <v>1388.9</v>
      </c>
      <c r="I849">
        <v>5003.0200000000004</v>
      </c>
      <c r="J849">
        <v>570000</v>
      </c>
    </row>
    <row r="850" spans="1:10" x14ac:dyDescent="0.3">
      <c r="A850">
        <v>849</v>
      </c>
      <c r="B850" s="2">
        <v>45731</v>
      </c>
      <c r="C850" t="s">
        <v>14</v>
      </c>
      <c r="D850" t="s">
        <v>16</v>
      </c>
      <c r="E850" t="s">
        <v>77</v>
      </c>
      <c r="F850" t="s">
        <v>121</v>
      </c>
      <c r="G850">
        <v>8</v>
      </c>
      <c r="H850">
        <v>1095.1099999999999</v>
      </c>
      <c r="I850">
        <v>15778.99</v>
      </c>
      <c r="J850">
        <v>950000</v>
      </c>
    </row>
    <row r="851" spans="1:10" x14ac:dyDescent="0.3">
      <c r="A851">
        <v>850</v>
      </c>
      <c r="B851" s="2">
        <v>45740</v>
      </c>
      <c r="C851" t="s">
        <v>12</v>
      </c>
      <c r="D851" t="s">
        <v>18</v>
      </c>
      <c r="E851" t="s">
        <v>63</v>
      </c>
      <c r="F851" t="s">
        <v>121</v>
      </c>
      <c r="G851">
        <v>9</v>
      </c>
      <c r="H851">
        <v>237.18</v>
      </c>
      <c r="I851">
        <v>3844.61</v>
      </c>
      <c r="J851">
        <v>1260000</v>
      </c>
    </row>
    <row r="852" spans="1:10" x14ac:dyDescent="0.3">
      <c r="A852">
        <v>851</v>
      </c>
      <c r="B852" s="2">
        <v>45723</v>
      </c>
      <c r="C852" t="s">
        <v>11</v>
      </c>
      <c r="D852" t="s">
        <v>16</v>
      </c>
      <c r="E852" t="s">
        <v>76</v>
      </c>
      <c r="F852" t="s">
        <v>122</v>
      </c>
      <c r="G852">
        <v>5</v>
      </c>
      <c r="H852">
        <v>846.33</v>
      </c>
      <c r="I852">
        <v>7621.51</v>
      </c>
      <c r="J852">
        <v>850000</v>
      </c>
    </row>
    <row r="853" spans="1:10" x14ac:dyDescent="0.3">
      <c r="A853">
        <v>852</v>
      </c>
      <c r="B853" s="2">
        <v>45746</v>
      </c>
      <c r="C853" t="s">
        <v>9</v>
      </c>
      <c r="D853" t="s">
        <v>17</v>
      </c>
      <c r="E853" t="s">
        <v>82</v>
      </c>
      <c r="F853" t="s">
        <v>121</v>
      </c>
      <c r="G853">
        <v>6</v>
      </c>
      <c r="H853">
        <v>493.38</v>
      </c>
      <c r="I853">
        <v>5331.68</v>
      </c>
      <c r="J853">
        <v>1070000</v>
      </c>
    </row>
    <row r="854" spans="1:10" x14ac:dyDescent="0.3">
      <c r="A854">
        <v>853</v>
      </c>
      <c r="B854" s="2">
        <v>45720</v>
      </c>
      <c r="C854" t="s">
        <v>14</v>
      </c>
      <c r="D854" t="s">
        <v>19</v>
      </c>
      <c r="E854" t="s">
        <v>34</v>
      </c>
      <c r="F854" t="s">
        <v>121</v>
      </c>
      <c r="G854">
        <v>4</v>
      </c>
      <c r="H854">
        <v>1379.25</v>
      </c>
      <c r="I854">
        <v>9936.52</v>
      </c>
      <c r="J854">
        <v>1230000</v>
      </c>
    </row>
    <row r="855" spans="1:10" x14ac:dyDescent="0.3">
      <c r="A855">
        <v>854</v>
      </c>
      <c r="B855" s="2">
        <v>45727</v>
      </c>
      <c r="C855" t="s">
        <v>15</v>
      </c>
      <c r="D855" t="s">
        <v>16</v>
      </c>
      <c r="E855" t="s">
        <v>47</v>
      </c>
      <c r="F855" t="s">
        <v>121</v>
      </c>
      <c r="G855">
        <v>2</v>
      </c>
      <c r="H855">
        <v>1464.67</v>
      </c>
      <c r="I855">
        <v>5275.96</v>
      </c>
      <c r="J855">
        <v>740000</v>
      </c>
    </row>
    <row r="856" spans="1:10" x14ac:dyDescent="0.3">
      <c r="A856">
        <v>855</v>
      </c>
      <c r="B856" s="2">
        <v>45725</v>
      </c>
      <c r="C856" t="s">
        <v>15</v>
      </c>
      <c r="D856" t="s">
        <v>16</v>
      </c>
      <c r="E856" t="s">
        <v>67</v>
      </c>
      <c r="F856" t="s">
        <v>122</v>
      </c>
      <c r="G856">
        <v>2</v>
      </c>
      <c r="H856">
        <v>1535.78</v>
      </c>
      <c r="I856">
        <v>5532.11</v>
      </c>
      <c r="J856">
        <v>580000</v>
      </c>
    </row>
    <row r="857" spans="1:10" x14ac:dyDescent="0.3">
      <c r="A857">
        <v>856</v>
      </c>
      <c r="B857" s="2">
        <v>45723</v>
      </c>
      <c r="C857" t="s">
        <v>14</v>
      </c>
      <c r="D857" t="s">
        <v>18</v>
      </c>
      <c r="E857" t="s">
        <v>109</v>
      </c>
      <c r="F857" t="s">
        <v>121</v>
      </c>
      <c r="G857">
        <v>5</v>
      </c>
      <c r="H857">
        <v>1352.18</v>
      </c>
      <c r="I857">
        <v>12176.88</v>
      </c>
      <c r="J857">
        <v>780000</v>
      </c>
    </row>
    <row r="858" spans="1:10" x14ac:dyDescent="0.3">
      <c r="A858">
        <v>857</v>
      </c>
      <c r="B858" s="2">
        <v>45735</v>
      </c>
      <c r="C858" t="s">
        <v>15</v>
      </c>
      <c r="D858" t="s">
        <v>16</v>
      </c>
      <c r="E858" t="s">
        <v>81</v>
      </c>
      <c r="F858" t="s">
        <v>122</v>
      </c>
      <c r="G858">
        <v>1</v>
      </c>
      <c r="H858">
        <v>1524.35</v>
      </c>
      <c r="I858">
        <v>2745.47</v>
      </c>
      <c r="J858">
        <v>770000</v>
      </c>
    </row>
    <row r="859" spans="1:10" x14ac:dyDescent="0.3">
      <c r="A859">
        <v>858</v>
      </c>
      <c r="B859" s="2">
        <v>45721</v>
      </c>
      <c r="C859" t="s">
        <v>9</v>
      </c>
      <c r="D859" t="s">
        <v>18</v>
      </c>
      <c r="E859" t="s">
        <v>29</v>
      </c>
      <c r="F859" t="s">
        <v>121</v>
      </c>
      <c r="G859">
        <v>18</v>
      </c>
      <c r="H859">
        <v>410.76</v>
      </c>
      <c r="I859">
        <v>13316.56</v>
      </c>
      <c r="J859">
        <v>1150000</v>
      </c>
    </row>
    <row r="860" spans="1:10" x14ac:dyDescent="0.3">
      <c r="A860">
        <v>859</v>
      </c>
      <c r="B860" s="2">
        <v>45729</v>
      </c>
      <c r="C860" t="s">
        <v>15</v>
      </c>
      <c r="D860" t="s">
        <v>17</v>
      </c>
      <c r="E860" t="s">
        <v>75</v>
      </c>
      <c r="F860" t="s">
        <v>122</v>
      </c>
      <c r="G860">
        <v>8</v>
      </c>
      <c r="H860">
        <v>1614.07</v>
      </c>
      <c r="I860">
        <v>23256.47</v>
      </c>
      <c r="J860">
        <v>1380000</v>
      </c>
    </row>
    <row r="861" spans="1:10" x14ac:dyDescent="0.3">
      <c r="A861">
        <v>860</v>
      </c>
      <c r="B861" s="2">
        <v>45736</v>
      </c>
      <c r="C861" t="s">
        <v>13</v>
      </c>
      <c r="D861" t="s">
        <v>18</v>
      </c>
      <c r="E861" t="s">
        <v>59</v>
      </c>
      <c r="F861" t="s">
        <v>122</v>
      </c>
      <c r="G861">
        <v>7</v>
      </c>
      <c r="H861">
        <v>434.17</v>
      </c>
      <c r="I861">
        <v>5473.81</v>
      </c>
      <c r="J861">
        <v>1300000</v>
      </c>
    </row>
    <row r="862" spans="1:10" x14ac:dyDescent="0.3">
      <c r="A862">
        <v>861</v>
      </c>
      <c r="B862" s="2">
        <v>45746</v>
      </c>
      <c r="C862" t="s">
        <v>12</v>
      </c>
      <c r="D862" t="s">
        <v>19</v>
      </c>
      <c r="E862" t="s">
        <v>117</v>
      </c>
      <c r="F862" t="s">
        <v>121</v>
      </c>
      <c r="G862">
        <v>19</v>
      </c>
      <c r="H862">
        <v>230.24</v>
      </c>
      <c r="I862">
        <v>7878.91</v>
      </c>
      <c r="J862">
        <v>1040000</v>
      </c>
    </row>
    <row r="863" spans="1:10" x14ac:dyDescent="0.3">
      <c r="A863">
        <v>862</v>
      </c>
      <c r="B863" s="2">
        <v>45720</v>
      </c>
      <c r="C863" t="s">
        <v>10</v>
      </c>
      <c r="D863" t="s">
        <v>18</v>
      </c>
      <c r="E863" t="s">
        <v>39</v>
      </c>
      <c r="F863" t="s">
        <v>122</v>
      </c>
      <c r="G863">
        <v>4</v>
      </c>
      <c r="H863">
        <v>794.11</v>
      </c>
      <c r="I863">
        <v>5721</v>
      </c>
      <c r="J863">
        <v>1120000</v>
      </c>
    </row>
    <row r="864" spans="1:10" x14ac:dyDescent="0.3">
      <c r="A864">
        <v>863</v>
      </c>
      <c r="B864" s="2">
        <v>45721</v>
      </c>
      <c r="C864" t="s">
        <v>12</v>
      </c>
      <c r="D864" t="s">
        <v>19</v>
      </c>
      <c r="E864" t="s">
        <v>38</v>
      </c>
      <c r="F864" t="s">
        <v>121</v>
      </c>
      <c r="G864">
        <v>15</v>
      </c>
      <c r="H864">
        <v>168.34</v>
      </c>
      <c r="I864">
        <v>4547.8900000000003</v>
      </c>
      <c r="J864">
        <v>720000</v>
      </c>
    </row>
    <row r="865" spans="1:10" x14ac:dyDescent="0.3">
      <c r="A865">
        <v>864</v>
      </c>
      <c r="B865" s="2">
        <v>45742</v>
      </c>
      <c r="C865" t="s">
        <v>12</v>
      </c>
      <c r="D865" t="s">
        <v>19</v>
      </c>
      <c r="E865" t="s">
        <v>72</v>
      </c>
      <c r="F865" t="s">
        <v>121</v>
      </c>
      <c r="G865">
        <v>16</v>
      </c>
      <c r="H865">
        <v>197.53</v>
      </c>
      <c r="I865">
        <v>5692.26</v>
      </c>
      <c r="J865">
        <v>920000</v>
      </c>
    </row>
    <row r="866" spans="1:10" x14ac:dyDescent="0.3">
      <c r="A866">
        <v>865</v>
      </c>
      <c r="B866" s="2">
        <v>45732</v>
      </c>
      <c r="C866" t="s">
        <v>10</v>
      </c>
      <c r="D866" t="s">
        <v>19</v>
      </c>
      <c r="E866" t="s">
        <v>47</v>
      </c>
      <c r="F866" t="s">
        <v>121</v>
      </c>
      <c r="G866">
        <v>9</v>
      </c>
      <c r="H866">
        <v>814.94</v>
      </c>
      <c r="I866">
        <v>13209.9</v>
      </c>
      <c r="J866">
        <v>740000</v>
      </c>
    </row>
    <row r="867" spans="1:10" x14ac:dyDescent="0.3">
      <c r="A867">
        <v>866</v>
      </c>
      <c r="B867" s="2">
        <v>45720</v>
      </c>
      <c r="C867" t="s">
        <v>10</v>
      </c>
      <c r="D867" t="s">
        <v>19</v>
      </c>
      <c r="E867" t="s">
        <v>91</v>
      </c>
      <c r="F867" t="s">
        <v>121</v>
      </c>
      <c r="G867">
        <v>5</v>
      </c>
      <c r="H867">
        <v>829.89</v>
      </c>
      <c r="I867">
        <v>7473.47</v>
      </c>
      <c r="J867">
        <v>1280000</v>
      </c>
    </row>
    <row r="868" spans="1:10" x14ac:dyDescent="0.3">
      <c r="A868">
        <v>867</v>
      </c>
      <c r="B868" s="2">
        <v>45734</v>
      </c>
      <c r="C868" t="s">
        <v>10</v>
      </c>
      <c r="D868" t="s">
        <v>18</v>
      </c>
      <c r="E868" t="s">
        <v>101</v>
      </c>
      <c r="F868" t="s">
        <v>122</v>
      </c>
      <c r="G868">
        <v>8</v>
      </c>
      <c r="H868">
        <v>809.59</v>
      </c>
      <c r="I868">
        <v>11665.05</v>
      </c>
      <c r="J868">
        <v>880000</v>
      </c>
    </row>
    <row r="869" spans="1:10" x14ac:dyDescent="0.3">
      <c r="A869">
        <v>868</v>
      </c>
      <c r="B869" s="2">
        <v>45729</v>
      </c>
      <c r="C869" t="s">
        <v>9</v>
      </c>
      <c r="D869" t="s">
        <v>18</v>
      </c>
      <c r="E869" t="s">
        <v>59</v>
      </c>
      <c r="F869" t="s">
        <v>121</v>
      </c>
      <c r="G869">
        <v>18</v>
      </c>
      <c r="H869">
        <v>556.86</v>
      </c>
      <c r="I869">
        <v>18053.03</v>
      </c>
      <c r="J869">
        <v>1300000</v>
      </c>
    </row>
    <row r="870" spans="1:10" x14ac:dyDescent="0.3">
      <c r="A870">
        <v>869</v>
      </c>
      <c r="B870" s="2">
        <v>45735</v>
      </c>
      <c r="C870" t="s">
        <v>12</v>
      </c>
      <c r="D870" t="s">
        <v>18</v>
      </c>
      <c r="E870" t="s">
        <v>42</v>
      </c>
      <c r="F870" t="s">
        <v>121</v>
      </c>
      <c r="G870">
        <v>20</v>
      </c>
      <c r="H870">
        <v>216.96</v>
      </c>
      <c r="I870">
        <v>7815.22</v>
      </c>
      <c r="J870">
        <v>1170000</v>
      </c>
    </row>
    <row r="871" spans="1:10" x14ac:dyDescent="0.3">
      <c r="A871">
        <v>870</v>
      </c>
      <c r="B871" s="2">
        <v>45720</v>
      </c>
      <c r="C871" t="s">
        <v>14</v>
      </c>
      <c r="D871" t="s">
        <v>17</v>
      </c>
      <c r="E871" t="s">
        <v>85</v>
      </c>
      <c r="F871" t="s">
        <v>121</v>
      </c>
      <c r="G871">
        <v>5</v>
      </c>
      <c r="H871">
        <v>1222.6099999999999</v>
      </c>
      <c r="I871">
        <v>11010.05</v>
      </c>
      <c r="J871">
        <v>790000</v>
      </c>
    </row>
    <row r="872" spans="1:10" x14ac:dyDescent="0.3">
      <c r="A872">
        <v>871</v>
      </c>
      <c r="B872" s="2">
        <v>45747</v>
      </c>
      <c r="C872" t="s">
        <v>10</v>
      </c>
      <c r="D872" t="s">
        <v>16</v>
      </c>
      <c r="E872" t="s">
        <v>28</v>
      </c>
      <c r="F872" t="s">
        <v>122</v>
      </c>
      <c r="G872">
        <v>7</v>
      </c>
      <c r="H872">
        <v>854.27</v>
      </c>
      <c r="I872">
        <v>10770.22</v>
      </c>
      <c r="J872">
        <v>570000</v>
      </c>
    </row>
    <row r="873" spans="1:10" x14ac:dyDescent="0.3">
      <c r="A873">
        <v>872</v>
      </c>
      <c r="B873" s="2">
        <v>45727</v>
      </c>
      <c r="C873" t="s">
        <v>10</v>
      </c>
      <c r="D873" t="s">
        <v>17</v>
      </c>
      <c r="E873" t="s">
        <v>35</v>
      </c>
      <c r="F873" t="s">
        <v>121</v>
      </c>
      <c r="G873">
        <v>10</v>
      </c>
      <c r="H873">
        <v>727.78</v>
      </c>
      <c r="I873">
        <v>13107.85</v>
      </c>
      <c r="J873">
        <v>540000</v>
      </c>
    </row>
    <row r="874" spans="1:10" x14ac:dyDescent="0.3">
      <c r="A874">
        <v>873</v>
      </c>
      <c r="B874" s="2">
        <v>45745</v>
      </c>
      <c r="C874" t="s">
        <v>12</v>
      </c>
      <c r="D874" t="s">
        <v>17</v>
      </c>
      <c r="E874" t="s">
        <v>36</v>
      </c>
      <c r="F874" t="s">
        <v>121</v>
      </c>
      <c r="G874">
        <v>14</v>
      </c>
      <c r="H874">
        <v>164.92</v>
      </c>
      <c r="I874">
        <v>4158.46</v>
      </c>
      <c r="J874">
        <v>500000</v>
      </c>
    </row>
    <row r="875" spans="1:10" x14ac:dyDescent="0.3">
      <c r="A875">
        <v>874</v>
      </c>
      <c r="B875" s="2">
        <v>45729</v>
      </c>
      <c r="C875" t="s">
        <v>14</v>
      </c>
      <c r="D875" t="s">
        <v>17</v>
      </c>
      <c r="E875" t="s">
        <v>27</v>
      </c>
      <c r="F875" t="s">
        <v>122</v>
      </c>
      <c r="G875">
        <v>10</v>
      </c>
      <c r="H875">
        <v>1158.3</v>
      </c>
      <c r="I875">
        <v>20861.84</v>
      </c>
      <c r="J875">
        <v>650000</v>
      </c>
    </row>
    <row r="876" spans="1:10" x14ac:dyDescent="0.3">
      <c r="A876">
        <v>875</v>
      </c>
      <c r="B876" s="2">
        <v>45742</v>
      </c>
      <c r="C876" t="s">
        <v>11</v>
      </c>
      <c r="D876" t="s">
        <v>18</v>
      </c>
      <c r="E876" t="s">
        <v>90</v>
      </c>
      <c r="F876" t="s">
        <v>121</v>
      </c>
      <c r="G876">
        <v>6</v>
      </c>
      <c r="H876">
        <v>1193.03</v>
      </c>
      <c r="I876">
        <v>12892.41</v>
      </c>
      <c r="J876">
        <v>1440000</v>
      </c>
    </row>
    <row r="877" spans="1:10" x14ac:dyDescent="0.3">
      <c r="A877">
        <v>876</v>
      </c>
      <c r="B877" s="2">
        <v>45719</v>
      </c>
      <c r="C877" t="s">
        <v>14</v>
      </c>
      <c r="D877" t="s">
        <v>16</v>
      </c>
      <c r="E877" t="s">
        <v>111</v>
      </c>
      <c r="F877" t="s">
        <v>121</v>
      </c>
      <c r="G877">
        <v>5</v>
      </c>
      <c r="H877">
        <v>1063.78</v>
      </c>
      <c r="I877">
        <v>9579.73</v>
      </c>
      <c r="J877">
        <v>1480000</v>
      </c>
    </row>
    <row r="878" spans="1:10" x14ac:dyDescent="0.3">
      <c r="A878">
        <v>877</v>
      </c>
      <c r="B878" s="2">
        <v>45718</v>
      </c>
      <c r="C878" t="s">
        <v>13</v>
      </c>
      <c r="D878" t="s">
        <v>20</v>
      </c>
      <c r="E878" t="s">
        <v>48</v>
      </c>
      <c r="F878" t="s">
        <v>121</v>
      </c>
      <c r="G878">
        <v>16</v>
      </c>
      <c r="H878">
        <v>412.01</v>
      </c>
      <c r="I878">
        <v>11872.97</v>
      </c>
      <c r="J878">
        <v>1460000</v>
      </c>
    </row>
    <row r="879" spans="1:10" x14ac:dyDescent="0.3">
      <c r="A879">
        <v>878</v>
      </c>
      <c r="B879" s="2">
        <v>45720</v>
      </c>
      <c r="C879" t="s">
        <v>12</v>
      </c>
      <c r="D879" t="s">
        <v>16</v>
      </c>
      <c r="E879" t="s">
        <v>57</v>
      </c>
      <c r="F879" t="s">
        <v>121</v>
      </c>
      <c r="G879">
        <v>15</v>
      </c>
      <c r="H879">
        <v>209.02</v>
      </c>
      <c r="I879">
        <v>5646.91</v>
      </c>
      <c r="J879">
        <v>520000</v>
      </c>
    </row>
    <row r="880" spans="1:10" x14ac:dyDescent="0.3">
      <c r="A880">
        <v>879</v>
      </c>
      <c r="B880" s="2">
        <v>45739</v>
      </c>
      <c r="C880" t="s">
        <v>10</v>
      </c>
      <c r="D880" t="s">
        <v>18</v>
      </c>
      <c r="E880" t="s">
        <v>108</v>
      </c>
      <c r="F880" t="s">
        <v>121</v>
      </c>
      <c r="G880">
        <v>3</v>
      </c>
      <c r="H880">
        <v>734.68</v>
      </c>
      <c r="I880">
        <v>3969.64</v>
      </c>
      <c r="J880">
        <v>900000</v>
      </c>
    </row>
    <row r="881" spans="1:10" x14ac:dyDescent="0.3">
      <c r="A881">
        <v>880</v>
      </c>
      <c r="B881" s="2">
        <v>45723</v>
      </c>
      <c r="C881" t="s">
        <v>14</v>
      </c>
      <c r="D881" t="s">
        <v>18</v>
      </c>
      <c r="E881" t="s">
        <v>53</v>
      </c>
      <c r="F881" t="s">
        <v>122</v>
      </c>
      <c r="G881">
        <v>3</v>
      </c>
      <c r="H881">
        <v>1077.1300000000001</v>
      </c>
      <c r="I881">
        <v>5819.97</v>
      </c>
      <c r="J881">
        <v>1420000</v>
      </c>
    </row>
    <row r="882" spans="1:10" x14ac:dyDescent="0.3">
      <c r="A882">
        <v>881</v>
      </c>
      <c r="B882" s="2">
        <v>45721</v>
      </c>
      <c r="C882" t="s">
        <v>9</v>
      </c>
      <c r="D882" t="s">
        <v>16</v>
      </c>
      <c r="E882" t="s">
        <v>80</v>
      </c>
      <c r="F882" t="s">
        <v>122</v>
      </c>
      <c r="G882">
        <v>18</v>
      </c>
      <c r="H882">
        <v>497.34</v>
      </c>
      <c r="I882">
        <v>16123.43</v>
      </c>
      <c r="J882">
        <v>510000</v>
      </c>
    </row>
    <row r="883" spans="1:10" x14ac:dyDescent="0.3">
      <c r="A883">
        <v>882</v>
      </c>
      <c r="B883" s="2">
        <v>45721</v>
      </c>
      <c r="C883" t="s">
        <v>9</v>
      </c>
      <c r="D883" t="s">
        <v>16</v>
      </c>
      <c r="E883" t="s">
        <v>46</v>
      </c>
      <c r="F883" t="s">
        <v>122</v>
      </c>
      <c r="G883">
        <v>18</v>
      </c>
      <c r="H883">
        <v>578.72</v>
      </c>
      <c r="I883">
        <v>18761.71</v>
      </c>
      <c r="J883">
        <v>1290000</v>
      </c>
    </row>
    <row r="884" spans="1:10" x14ac:dyDescent="0.3">
      <c r="A884">
        <v>883</v>
      </c>
      <c r="B884" s="2">
        <v>45736</v>
      </c>
      <c r="C884" t="s">
        <v>15</v>
      </c>
      <c r="D884" t="s">
        <v>18</v>
      </c>
      <c r="E884" t="s">
        <v>24</v>
      </c>
      <c r="F884" t="s">
        <v>122</v>
      </c>
      <c r="G884">
        <v>4</v>
      </c>
      <c r="H884">
        <v>1430.83</v>
      </c>
      <c r="I884">
        <v>10308.120000000001</v>
      </c>
      <c r="J884">
        <v>890000</v>
      </c>
    </row>
    <row r="885" spans="1:10" x14ac:dyDescent="0.3">
      <c r="A885">
        <v>884</v>
      </c>
      <c r="B885" s="2">
        <v>45722</v>
      </c>
      <c r="C885" t="s">
        <v>10</v>
      </c>
      <c r="D885" t="s">
        <v>17</v>
      </c>
      <c r="E885" t="s">
        <v>102</v>
      </c>
      <c r="F885" t="s">
        <v>122</v>
      </c>
      <c r="G885">
        <v>9</v>
      </c>
      <c r="H885">
        <v>747.35</v>
      </c>
      <c r="I885">
        <v>12114.29</v>
      </c>
      <c r="J885">
        <v>1050000</v>
      </c>
    </row>
    <row r="886" spans="1:10" x14ac:dyDescent="0.3">
      <c r="A886">
        <v>885</v>
      </c>
      <c r="B886" s="2">
        <v>45725</v>
      </c>
      <c r="C886" t="s">
        <v>10</v>
      </c>
      <c r="D886" t="s">
        <v>20</v>
      </c>
      <c r="E886" t="s">
        <v>102</v>
      </c>
      <c r="F886" t="s">
        <v>121</v>
      </c>
      <c r="G886">
        <v>8</v>
      </c>
      <c r="H886">
        <v>707.57</v>
      </c>
      <c r="I886">
        <v>10195.09</v>
      </c>
      <c r="J886">
        <v>1050000</v>
      </c>
    </row>
    <row r="887" spans="1:10" x14ac:dyDescent="0.3">
      <c r="A887">
        <v>886</v>
      </c>
      <c r="B887" s="2">
        <v>45739</v>
      </c>
      <c r="C887" t="s">
        <v>13</v>
      </c>
      <c r="D887" t="s">
        <v>16</v>
      </c>
      <c r="E887" t="s">
        <v>77</v>
      </c>
      <c r="F887" t="s">
        <v>122</v>
      </c>
      <c r="G887">
        <v>13</v>
      </c>
      <c r="H887">
        <v>328.42</v>
      </c>
      <c r="I887">
        <v>7689.61</v>
      </c>
      <c r="J887">
        <v>950000</v>
      </c>
    </row>
    <row r="888" spans="1:10" x14ac:dyDescent="0.3">
      <c r="A888">
        <v>887</v>
      </c>
      <c r="B888" s="2">
        <v>45731</v>
      </c>
      <c r="C888" t="s">
        <v>14</v>
      </c>
      <c r="D888" t="s">
        <v>16</v>
      </c>
      <c r="E888" t="s">
        <v>75</v>
      </c>
      <c r="F888" t="s">
        <v>121</v>
      </c>
      <c r="G888">
        <v>2</v>
      </c>
      <c r="H888">
        <v>1236.23</v>
      </c>
      <c r="I888">
        <v>4453.08</v>
      </c>
      <c r="J888">
        <v>1380000</v>
      </c>
    </row>
    <row r="889" spans="1:10" x14ac:dyDescent="0.3">
      <c r="A889">
        <v>888</v>
      </c>
      <c r="B889" s="2">
        <v>45738</v>
      </c>
      <c r="C889" t="s">
        <v>11</v>
      </c>
      <c r="D889" t="s">
        <v>18</v>
      </c>
      <c r="E889" t="s">
        <v>102</v>
      </c>
      <c r="F889" t="s">
        <v>122</v>
      </c>
      <c r="G889">
        <v>9</v>
      </c>
      <c r="H889">
        <v>1161.43</v>
      </c>
      <c r="I889">
        <v>18826.39</v>
      </c>
      <c r="J889">
        <v>1050000</v>
      </c>
    </row>
    <row r="890" spans="1:10" x14ac:dyDescent="0.3">
      <c r="A890">
        <v>889</v>
      </c>
      <c r="B890" s="2">
        <v>45741</v>
      </c>
      <c r="C890" t="s">
        <v>9</v>
      </c>
      <c r="D890" t="s">
        <v>18</v>
      </c>
      <c r="E890" t="s">
        <v>107</v>
      </c>
      <c r="F890" t="s">
        <v>121</v>
      </c>
      <c r="G890">
        <v>18</v>
      </c>
      <c r="H890">
        <v>546.76</v>
      </c>
      <c r="I890">
        <v>17725.59</v>
      </c>
      <c r="J890">
        <v>980000</v>
      </c>
    </row>
    <row r="891" spans="1:10" x14ac:dyDescent="0.3">
      <c r="A891">
        <v>890</v>
      </c>
      <c r="B891" s="2">
        <v>45728</v>
      </c>
      <c r="C891" t="s">
        <v>12</v>
      </c>
      <c r="D891" t="s">
        <v>16</v>
      </c>
      <c r="E891" t="s">
        <v>41</v>
      </c>
      <c r="F891" t="s">
        <v>122</v>
      </c>
      <c r="G891">
        <v>14</v>
      </c>
      <c r="H891">
        <v>209.76</v>
      </c>
      <c r="I891">
        <v>5289.11</v>
      </c>
      <c r="J891">
        <v>620000</v>
      </c>
    </row>
    <row r="892" spans="1:10" x14ac:dyDescent="0.3">
      <c r="A892">
        <v>891</v>
      </c>
      <c r="B892" s="2">
        <v>45740</v>
      </c>
      <c r="C892" t="s">
        <v>12</v>
      </c>
      <c r="D892" t="s">
        <v>17</v>
      </c>
      <c r="E892" t="s">
        <v>35</v>
      </c>
      <c r="F892" t="s">
        <v>121</v>
      </c>
      <c r="G892">
        <v>6</v>
      </c>
      <c r="H892">
        <v>166.91</v>
      </c>
      <c r="I892">
        <v>1803.7</v>
      </c>
      <c r="J892">
        <v>540000</v>
      </c>
    </row>
    <row r="893" spans="1:10" x14ac:dyDescent="0.3">
      <c r="A893">
        <v>892</v>
      </c>
      <c r="B893" s="2">
        <v>45738</v>
      </c>
      <c r="C893" t="s">
        <v>13</v>
      </c>
      <c r="D893" t="s">
        <v>19</v>
      </c>
      <c r="E893" t="s">
        <v>50</v>
      </c>
      <c r="F893" t="s">
        <v>121</v>
      </c>
      <c r="G893">
        <v>7</v>
      </c>
      <c r="H893">
        <v>316.5</v>
      </c>
      <c r="I893">
        <v>3990.28</v>
      </c>
      <c r="J893">
        <v>1100000</v>
      </c>
    </row>
    <row r="894" spans="1:10" x14ac:dyDescent="0.3">
      <c r="A894">
        <v>893</v>
      </c>
      <c r="B894" s="2">
        <v>45744</v>
      </c>
      <c r="C894" t="s">
        <v>12</v>
      </c>
      <c r="D894" t="s">
        <v>16</v>
      </c>
      <c r="E894" t="s">
        <v>74</v>
      </c>
      <c r="F894" t="s">
        <v>121</v>
      </c>
      <c r="G894">
        <v>5</v>
      </c>
      <c r="H894">
        <v>235.79</v>
      </c>
      <c r="I894">
        <v>2123.38</v>
      </c>
      <c r="J894">
        <v>590000</v>
      </c>
    </row>
    <row r="895" spans="1:10" x14ac:dyDescent="0.3">
      <c r="A895">
        <v>894</v>
      </c>
      <c r="B895" s="2">
        <v>45740</v>
      </c>
      <c r="C895" t="s">
        <v>9</v>
      </c>
      <c r="D895" t="s">
        <v>17</v>
      </c>
      <c r="E895" t="s">
        <v>32</v>
      </c>
      <c r="F895" t="s">
        <v>122</v>
      </c>
      <c r="G895">
        <v>16</v>
      </c>
      <c r="H895">
        <v>531.83000000000004</v>
      </c>
      <c r="I895">
        <v>15325.84</v>
      </c>
      <c r="J895">
        <v>1400000</v>
      </c>
    </row>
    <row r="896" spans="1:10" x14ac:dyDescent="0.3">
      <c r="A896">
        <v>895</v>
      </c>
      <c r="B896" s="2">
        <v>45742</v>
      </c>
      <c r="C896" t="s">
        <v>15</v>
      </c>
      <c r="D896" t="s">
        <v>16</v>
      </c>
      <c r="E896" t="s">
        <v>86</v>
      </c>
      <c r="F896" t="s">
        <v>121</v>
      </c>
      <c r="G896">
        <v>1</v>
      </c>
      <c r="H896">
        <v>1679.62</v>
      </c>
      <c r="I896">
        <v>3025.12</v>
      </c>
      <c r="J896">
        <v>1180000</v>
      </c>
    </row>
    <row r="897" spans="1:10" x14ac:dyDescent="0.3">
      <c r="A897">
        <v>896</v>
      </c>
      <c r="B897" s="2">
        <v>45727</v>
      </c>
      <c r="C897" t="s">
        <v>9</v>
      </c>
      <c r="D897" t="s">
        <v>20</v>
      </c>
      <c r="E897" t="s">
        <v>82</v>
      </c>
      <c r="F897" t="s">
        <v>122</v>
      </c>
      <c r="G897">
        <v>18</v>
      </c>
      <c r="H897">
        <v>567.52</v>
      </c>
      <c r="I897">
        <v>18398.62</v>
      </c>
      <c r="J897">
        <v>1070000</v>
      </c>
    </row>
    <row r="898" spans="1:10" x14ac:dyDescent="0.3">
      <c r="A898">
        <v>897</v>
      </c>
      <c r="B898" s="2">
        <v>45741</v>
      </c>
      <c r="C898" t="s">
        <v>10</v>
      </c>
      <c r="D898" t="s">
        <v>16</v>
      </c>
      <c r="E898" t="s">
        <v>105</v>
      </c>
      <c r="F898" t="s">
        <v>122</v>
      </c>
      <c r="G898">
        <v>6</v>
      </c>
      <c r="H898">
        <v>742.17</v>
      </c>
      <c r="I898">
        <v>8020.22</v>
      </c>
      <c r="J898">
        <v>910000</v>
      </c>
    </row>
    <row r="899" spans="1:10" x14ac:dyDescent="0.3">
      <c r="A899">
        <v>898</v>
      </c>
      <c r="B899" s="2">
        <v>45718</v>
      </c>
      <c r="C899" t="s">
        <v>11</v>
      </c>
      <c r="D899" t="s">
        <v>16</v>
      </c>
      <c r="E899" t="s">
        <v>84</v>
      </c>
      <c r="F899" t="s">
        <v>121</v>
      </c>
      <c r="G899">
        <v>8</v>
      </c>
      <c r="H899">
        <v>985.61</v>
      </c>
      <c r="I899">
        <v>14201.25</v>
      </c>
      <c r="J899">
        <v>1310000</v>
      </c>
    </row>
    <row r="900" spans="1:10" x14ac:dyDescent="0.3">
      <c r="A900">
        <v>899</v>
      </c>
      <c r="B900" s="2">
        <v>45726</v>
      </c>
      <c r="C900" t="s">
        <v>10</v>
      </c>
      <c r="D900" t="s">
        <v>17</v>
      </c>
      <c r="E900" t="s">
        <v>104</v>
      </c>
      <c r="F900" t="s">
        <v>121</v>
      </c>
      <c r="G900">
        <v>7</v>
      </c>
      <c r="H900">
        <v>775.96</v>
      </c>
      <c r="I900">
        <v>9782.93</v>
      </c>
      <c r="J900">
        <v>1240000</v>
      </c>
    </row>
    <row r="901" spans="1:10" x14ac:dyDescent="0.3">
      <c r="A901">
        <v>900</v>
      </c>
      <c r="B901" s="2">
        <v>45732</v>
      </c>
      <c r="C901" t="s">
        <v>13</v>
      </c>
      <c r="D901" t="s">
        <v>16</v>
      </c>
      <c r="E901" t="s">
        <v>58</v>
      </c>
      <c r="F901" t="s">
        <v>121</v>
      </c>
      <c r="G901">
        <v>19</v>
      </c>
      <c r="H901">
        <v>485.44</v>
      </c>
      <c r="I901">
        <v>16611.95</v>
      </c>
      <c r="J901">
        <v>1360000</v>
      </c>
    </row>
    <row r="902" spans="1:10" x14ac:dyDescent="0.3">
      <c r="A902">
        <v>901</v>
      </c>
      <c r="B902" s="2">
        <v>45729</v>
      </c>
      <c r="C902" t="s">
        <v>11</v>
      </c>
      <c r="D902" t="s">
        <v>18</v>
      </c>
      <c r="E902" t="s">
        <v>95</v>
      </c>
      <c r="F902" t="s">
        <v>122</v>
      </c>
      <c r="G902">
        <v>9</v>
      </c>
      <c r="H902">
        <v>838.95</v>
      </c>
      <c r="I902">
        <v>13599.1</v>
      </c>
      <c r="J902">
        <v>1000000</v>
      </c>
    </row>
    <row r="903" spans="1:10" x14ac:dyDescent="0.3">
      <c r="A903">
        <v>902</v>
      </c>
      <c r="B903" s="2">
        <v>45737</v>
      </c>
      <c r="C903" t="s">
        <v>13</v>
      </c>
      <c r="D903" t="s">
        <v>20</v>
      </c>
      <c r="E903" t="s">
        <v>108</v>
      </c>
      <c r="F903" t="s">
        <v>122</v>
      </c>
      <c r="G903">
        <v>15</v>
      </c>
      <c r="H903">
        <v>471.67</v>
      </c>
      <c r="I903">
        <v>12742.69</v>
      </c>
      <c r="J903">
        <v>900000</v>
      </c>
    </row>
    <row r="904" spans="1:10" x14ac:dyDescent="0.3">
      <c r="A904">
        <v>903</v>
      </c>
      <c r="B904" s="2">
        <v>45725</v>
      </c>
      <c r="C904" t="s">
        <v>13</v>
      </c>
      <c r="D904" t="s">
        <v>19</v>
      </c>
      <c r="E904" t="s">
        <v>43</v>
      </c>
      <c r="F904" t="s">
        <v>121</v>
      </c>
      <c r="G904">
        <v>12</v>
      </c>
      <c r="H904">
        <v>392.22</v>
      </c>
      <c r="I904">
        <v>8477.01</v>
      </c>
      <c r="J904">
        <v>710000</v>
      </c>
    </row>
    <row r="905" spans="1:10" x14ac:dyDescent="0.3">
      <c r="A905">
        <v>904</v>
      </c>
      <c r="B905" s="2">
        <v>45740</v>
      </c>
      <c r="C905" t="s">
        <v>11</v>
      </c>
      <c r="D905" t="s">
        <v>17</v>
      </c>
      <c r="E905" t="s">
        <v>27</v>
      </c>
      <c r="F905" t="s">
        <v>121</v>
      </c>
      <c r="G905">
        <v>3</v>
      </c>
      <c r="H905">
        <v>1076.1099999999999</v>
      </c>
      <c r="I905">
        <v>5814.46</v>
      </c>
      <c r="J905">
        <v>650000</v>
      </c>
    </row>
    <row r="906" spans="1:10" x14ac:dyDescent="0.3">
      <c r="A906">
        <v>905</v>
      </c>
      <c r="B906" s="2">
        <v>45727</v>
      </c>
      <c r="C906" t="s">
        <v>14</v>
      </c>
      <c r="D906" t="s">
        <v>16</v>
      </c>
      <c r="E906" t="s">
        <v>36</v>
      </c>
      <c r="F906" t="s">
        <v>121</v>
      </c>
      <c r="G906">
        <v>9</v>
      </c>
      <c r="H906">
        <v>1205.6199999999999</v>
      </c>
      <c r="I906">
        <v>19542.689999999999</v>
      </c>
      <c r="J906">
        <v>500000</v>
      </c>
    </row>
    <row r="907" spans="1:10" x14ac:dyDescent="0.3">
      <c r="A907">
        <v>906</v>
      </c>
      <c r="B907" s="2">
        <v>45720</v>
      </c>
      <c r="C907" t="s">
        <v>11</v>
      </c>
      <c r="D907" t="s">
        <v>18</v>
      </c>
      <c r="E907" t="s">
        <v>62</v>
      </c>
      <c r="F907" t="s">
        <v>121</v>
      </c>
      <c r="G907">
        <v>1</v>
      </c>
      <c r="H907">
        <v>877.23</v>
      </c>
      <c r="I907">
        <v>1579.96</v>
      </c>
      <c r="J907">
        <v>680000</v>
      </c>
    </row>
    <row r="908" spans="1:10" x14ac:dyDescent="0.3">
      <c r="A908">
        <v>907</v>
      </c>
      <c r="B908" s="2">
        <v>45736</v>
      </c>
      <c r="C908" t="s">
        <v>9</v>
      </c>
      <c r="D908" t="s">
        <v>16</v>
      </c>
      <c r="E908" t="s">
        <v>82</v>
      </c>
      <c r="F908" t="s">
        <v>122</v>
      </c>
      <c r="G908">
        <v>8</v>
      </c>
      <c r="H908">
        <v>443.36</v>
      </c>
      <c r="I908">
        <v>6388.19</v>
      </c>
      <c r="J908">
        <v>1070000</v>
      </c>
    </row>
    <row r="909" spans="1:10" x14ac:dyDescent="0.3">
      <c r="A909">
        <v>908</v>
      </c>
      <c r="B909" s="2">
        <v>45739</v>
      </c>
      <c r="C909" t="s">
        <v>9</v>
      </c>
      <c r="D909" t="s">
        <v>16</v>
      </c>
      <c r="E909" t="s">
        <v>100</v>
      </c>
      <c r="F909" t="s">
        <v>121</v>
      </c>
      <c r="G909">
        <v>10</v>
      </c>
      <c r="H909">
        <v>552.77</v>
      </c>
      <c r="I909">
        <v>9955.7999999999993</v>
      </c>
      <c r="J909">
        <v>1080000</v>
      </c>
    </row>
    <row r="910" spans="1:10" x14ac:dyDescent="0.3">
      <c r="A910">
        <v>909</v>
      </c>
      <c r="B910" s="2">
        <v>45745</v>
      </c>
      <c r="C910" t="s">
        <v>9</v>
      </c>
      <c r="D910" t="s">
        <v>17</v>
      </c>
      <c r="E910" t="s">
        <v>43</v>
      </c>
      <c r="F910" t="s">
        <v>121</v>
      </c>
      <c r="G910">
        <v>19</v>
      </c>
      <c r="H910">
        <v>587.24</v>
      </c>
      <c r="I910">
        <v>20095.59</v>
      </c>
      <c r="J910">
        <v>710000</v>
      </c>
    </row>
    <row r="911" spans="1:10" x14ac:dyDescent="0.3">
      <c r="A911">
        <v>910</v>
      </c>
      <c r="B911" s="2">
        <v>45746</v>
      </c>
      <c r="C911" t="s">
        <v>13</v>
      </c>
      <c r="D911" t="s">
        <v>19</v>
      </c>
      <c r="E911" t="s">
        <v>42</v>
      </c>
      <c r="F911" t="s">
        <v>122</v>
      </c>
      <c r="G911">
        <v>13</v>
      </c>
      <c r="H911">
        <v>454.02</v>
      </c>
      <c r="I911">
        <v>10630.41</v>
      </c>
      <c r="J911">
        <v>1170000</v>
      </c>
    </row>
    <row r="912" spans="1:10" x14ac:dyDescent="0.3">
      <c r="A912">
        <v>911</v>
      </c>
      <c r="B912" s="2">
        <v>45722</v>
      </c>
      <c r="C912" t="s">
        <v>12</v>
      </c>
      <c r="D912" t="s">
        <v>16</v>
      </c>
      <c r="E912" t="s">
        <v>63</v>
      </c>
      <c r="F912" t="s">
        <v>121</v>
      </c>
      <c r="G912">
        <v>6</v>
      </c>
      <c r="H912">
        <v>183.27</v>
      </c>
      <c r="I912">
        <v>1980.5</v>
      </c>
      <c r="J912">
        <v>1260000</v>
      </c>
    </row>
    <row r="913" spans="1:10" x14ac:dyDescent="0.3">
      <c r="A913">
        <v>912</v>
      </c>
      <c r="B913" s="2">
        <v>45725</v>
      </c>
      <c r="C913" t="s">
        <v>12</v>
      </c>
      <c r="D913" t="s">
        <v>16</v>
      </c>
      <c r="E913" t="s">
        <v>105</v>
      </c>
      <c r="F913" t="s">
        <v>121</v>
      </c>
      <c r="G913">
        <v>17</v>
      </c>
      <c r="H913">
        <v>242.86</v>
      </c>
      <c r="I913">
        <v>7435.95</v>
      </c>
      <c r="J913">
        <v>910000</v>
      </c>
    </row>
    <row r="914" spans="1:10" x14ac:dyDescent="0.3">
      <c r="A914">
        <v>913</v>
      </c>
      <c r="B914" s="2">
        <v>45722</v>
      </c>
      <c r="C914" t="s">
        <v>11</v>
      </c>
      <c r="D914" t="s">
        <v>18</v>
      </c>
      <c r="E914" t="s">
        <v>114</v>
      </c>
      <c r="F914" t="s">
        <v>122</v>
      </c>
      <c r="G914">
        <v>2</v>
      </c>
      <c r="H914">
        <v>887.35</v>
      </c>
      <c r="I914">
        <v>3196.37</v>
      </c>
      <c r="J914">
        <v>600000</v>
      </c>
    </row>
    <row r="915" spans="1:10" x14ac:dyDescent="0.3">
      <c r="A915">
        <v>914</v>
      </c>
      <c r="B915" s="2">
        <v>45746</v>
      </c>
      <c r="C915" t="s">
        <v>10</v>
      </c>
      <c r="D915" t="s">
        <v>17</v>
      </c>
      <c r="E915" t="s">
        <v>28</v>
      </c>
      <c r="F915" t="s">
        <v>121</v>
      </c>
      <c r="G915">
        <v>5</v>
      </c>
      <c r="H915">
        <v>814.27</v>
      </c>
      <c r="I915">
        <v>7332.8</v>
      </c>
      <c r="J915">
        <v>570000</v>
      </c>
    </row>
    <row r="916" spans="1:10" x14ac:dyDescent="0.3">
      <c r="A916">
        <v>915</v>
      </c>
      <c r="B916" s="2">
        <v>45741</v>
      </c>
      <c r="C916" t="s">
        <v>10</v>
      </c>
      <c r="D916" t="s">
        <v>16</v>
      </c>
      <c r="E916" t="s">
        <v>49</v>
      </c>
      <c r="F916" t="s">
        <v>122</v>
      </c>
      <c r="G916">
        <v>1</v>
      </c>
      <c r="H916">
        <v>700.17</v>
      </c>
      <c r="I916">
        <v>1261.06</v>
      </c>
      <c r="J916">
        <v>970000</v>
      </c>
    </row>
    <row r="917" spans="1:10" x14ac:dyDescent="0.3">
      <c r="A917">
        <v>916</v>
      </c>
      <c r="B917" s="2">
        <v>45738</v>
      </c>
      <c r="C917" t="s">
        <v>10</v>
      </c>
      <c r="D917" t="s">
        <v>16</v>
      </c>
      <c r="E917" t="s">
        <v>86</v>
      </c>
      <c r="F917" t="s">
        <v>122</v>
      </c>
      <c r="G917">
        <v>9</v>
      </c>
      <c r="H917">
        <v>814.93</v>
      </c>
      <c r="I917">
        <v>13209.74</v>
      </c>
      <c r="J917">
        <v>1180000</v>
      </c>
    </row>
    <row r="918" spans="1:10" x14ac:dyDescent="0.3">
      <c r="A918">
        <v>917</v>
      </c>
      <c r="B918" s="2">
        <v>45739</v>
      </c>
      <c r="C918" t="s">
        <v>12</v>
      </c>
      <c r="D918" t="s">
        <v>18</v>
      </c>
      <c r="E918" t="s">
        <v>108</v>
      </c>
      <c r="F918" t="s">
        <v>122</v>
      </c>
      <c r="G918">
        <v>7</v>
      </c>
      <c r="H918">
        <v>228.09</v>
      </c>
      <c r="I918">
        <v>2875.65</v>
      </c>
      <c r="J918">
        <v>900000</v>
      </c>
    </row>
    <row r="919" spans="1:10" x14ac:dyDescent="0.3">
      <c r="A919">
        <v>918</v>
      </c>
      <c r="B919" s="2">
        <v>45734</v>
      </c>
      <c r="C919" t="s">
        <v>15</v>
      </c>
      <c r="D919" t="s">
        <v>16</v>
      </c>
      <c r="E919" t="s">
        <v>83</v>
      </c>
      <c r="F919" t="s">
        <v>122</v>
      </c>
      <c r="G919">
        <v>10</v>
      </c>
      <c r="H919">
        <v>1489.24</v>
      </c>
      <c r="I919">
        <v>26822.31</v>
      </c>
      <c r="J919">
        <v>1450000</v>
      </c>
    </row>
    <row r="920" spans="1:10" x14ac:dyDescent="0.3">
      <c r="A920">
        <v>919</v>
      </c>
      <c r="B920" s="2">
        <v>45734</v>
      </c>
      <c r="C920" t="s">
        <v>13</v>
      </c>
      <c r="D920" t="s">
        <v>18</v>
      </c>
      <c r="E920" t="s">
        <v>89</v>
      </c>
      <c r="F920" t="s">
        <v>121</v>
      </c>
      <c r="G920">
        <v>7</v>
      </c>
      <c r="H920">
        <v>499.4</v>
      </c>
      <c r="I920">
        <v>6296.19</v>
      </c>
      <c r="J920">
        <v>760000</v>
      </c>
    </row>
    <row r="921" spans="1:10" x14ac:dyDescent="0.3">
      <c r="A921">
        <v>920</v>
      </c>
      <c r="B921" s="2">
        <v>45728</v>
      </c>
      <c r="C921" t="s">
        <v>14</v>
      </c>
      <c r="D921" t="s">
        <v>19</v>
      </c>
      <c r="E921" t="s">
        <v>37</v>
      </c>
      <c r="F921" t="s">
        <v>122</v>
      </c>
      <c r="G921">
        <v>5</v>
      </c>
      <c r="H921">
        <v>1380.23</v>
      </c>
      <c r="I921">
        <v>12429.48</v>
      </c>
      <c r="J921">
        <v>800000</v>
      </c>
    </row>
    <row r="922" spans="1:10" x14ac:dyDescent="0.3">
      <c r="A922">
        <v>921</v>
      </c>
      <c r="B922" s="2">
        <v>45737</v>
      </c>
      <c r="C922" t="s">
        <v>15</v>
      </c>
      <c r="D922" t="s">
        <v>16</v>
      </c>
      <c r="E922" t="s">
        <v>57</v>
      </c>
      <c r="F922" t="s">
        <v>121</v>
      </c>
      <c r="G922">
        <v>7</v>
      </c>
      <c r="H922">
        <v>1314.6</v>
      </c>
      <c r="I922">
        <v>16573.84</v>
      </c>
      <c r="J922">
        <v>520000</v>
      </c>
    </row>
    <row r="923" spans="1:10" x14ac:dyDescent="0.3">
      <c r="A923">
        <v>922</v>
      </c>
      <c r="B923" s="2">
        <v>45745</v>
      </c>
      <c r="C923" t="s">
        <v>9</v>
      </c>
      <c r="D923" t="s">
        <v>17</v>
      </c>
      <c r="E923" t="s">
        <v>25</v>
      </c>
      <c r="F923" t="s">
        <v>121</v>
      </c>
      <c r="G923">
        <v>11</v>
      </c>
      <c r="H923">
        <v>526.55999999999995</v>
      </c>
      <c r="I923">
        <v>10432.11</v>
      </c>
      <c r="J923">
        <v>820000</v>
      </c>
    </row>
    <row r="924" spans="1:10" x14ac:dyDescent="0.3">
      <c r="A924">
        <v>923</v>
      </c>
      <c r="B924" s="2">
        <v>45721</v>
      </c>
      <c r="C924" t="s">
        <v>9</v>
      </c>
      <c r="D924" t="s">
        <v>16</v>
      </c>
      <c r="E924" t="s">
        <v>51</v>
      </c>
      <c r="F924" t="s">
        <v>121</v>
      </c>
      <c r="G924">
        <v>7</v>
      </c>
      <c r="H924">
        <v>497.85</v>
      </c>
      <c r="I924">
        <v>6276.65</v>
      </c>
      <c r="J924">
        <v>1200000</v>
      </c>
    </row>
    <row r="925" spans="1:10" x14ac:dyDescent="0.3">
      <c r="A925">
        <v>924</v>
      </c>
      <c r="B925" s="2">
        <v>45742</v>
      </c>
      <c r="C925" t="s">
        <v>14</v>
      </c>
      <c r="D925" t="s">
        <v>17</v>
      </c>
      <c r="E925" t="s">
        <v>49</v>
      </c>
      <c r="F925" t="s">
        <v>122</v>
      </c>
      <c r="G925">
        <v>1</v>
      </c>
      <c r="H925">
        <v>1405.89</v>
      </c>
      <c r="I925">
        <v>2532.11</v>
      </c>
      <c r="J925">
        <v>970000</v>
      </c>
    </row>
    <row r="926" spans="1:10" x14ac:dyDescent="0.3">
      <c r="A926">
        <v>925</v>
      </c>
      <c r="B926" s="2">
        <v>45718</v>
      </c>
      <c r="C926" t="s">
        <v>13</v>
      </c>
      <c r="D926" t="s">
        <v>16</v>
      </c>
      <c r="E926" t="s">
        <v>70</v>
      </c>
      <c r="F926" t="s">
        <v>121</v>
      </c>
      <c r="G926">
        <v>19</v>
      </c>
      <c r="H926">
        <v>323.64</v>
      </c>
      <c r="I926">
        <v>11075.09</v>
      </c>
      <c r="J926">
        <v>1270000</v>
      </c>
    </row>
    <row r="927" spans="1:10" x14ac:dyDescent="0.3">
      <c r="A927">
        <v>926</v>
      </c>
      <c r="B927" s="2">
        <v>45747</v>
      </c>
      <c r="C927" t="s">
        <v>11</v>
      </c>
      <c r="D927" t="s">
        <v>19</v>
      </c>
      <c r="E927" t="s">
        <v>99</v>
      </c>
      <c r="F927" t="s">
        <v>122</v>
      </c>
      <c r="G927">
        <v>2</v>
      </c>
      <c r="H927">
        <v>893.19</v>
      </c>
      <c r="I927">
        <v>3217.4</v>
      </c>
      <c r="J927">
        <v>1010000</v>
      </c>
    </row>
    <row r="928" spans="1:10" x14ac:dyDescent="0.3">
      <c r="A928">
        <v>927</v>
      </c>
      <c r="B928" s="2">
        <v>45718</v>
      </c>
      <c r="C928" t="s">
        <v>11</v>
      </c>
      <c r="D928" t="s">
        <v>16</v>
      </c>
      <c r="E928" t="s">
        <v>73</v>
      </c>
      <c r="F928" t="s">
        <v>121</v>
      </c>
      <c r="G928">
        <v>1</v>
      </c>
      <c r="H928">
        <v>1167.21</v>
      </c>
      <c r="I928">
        <v>2102.23</v>
      </c>
      <c r="J928">
        <v>1130000</v>
      </c>
    </row>
    <row r="929" spans="1:10" x14ac:dyDescent="0.3">
      <c r="A929">
        <v>928</v>
      </c>
      <c r="B929" s="2">
        <v>45724</v>
      </c>
      <c r="C929" t="s">
        <v>11</v>
      </c>
      <c r="D929" t="s">
        <v>17</v>
      </c>
      <c r="E929" t="s">
        <v>80</v>
      </c>
      <c r="F929" t="s">
        <v>122</v>
      </c>
      <c r="G929">
        <v>2</v>
      </c>
      <c r="H929">
        <v>1161.8599999999999</v>
      </c>
      <c r="I929">
        <v>4185.1899999999996</v>
      </c>
      <c r="J929">
        <v>510000</v>
      </c>
    </row>
    <row r="930" spans="1:10" x14ac:dyDescent="0.3">
      <c r="A930">
        <v>929</v>
      </c>
      <c r="B930" s="2">
        <v>45731</v>
      </c>
      <c r="C930" t="s">
        <v>14</v>
      </c>
      <c r="D930" t="s">
        <v>16</v>
      </c>
      <c r="E930" t="s">
        <v>82</v>
      </c>
      <c r="F930" t="s">
        <v>122</v>
      </c>
      <c r="G930">
        <v>8</v>
      </c>
      <c r="H930">
        <v>1053.17</v>
      </c>
      <c r="I930">
        <v>15174.69</v>
      </c>
      <c r="J930">
        <v>1070000</v>
      </c>
    </row>
    <row r="931" spans="1:10" x14ac:dyDescent="0.3">
      <c r="A931">
        <v>930</v>
      </c>
      <c r="B931" s="2">
        <v>45736</v>
      </c>
      <c r="C931" t="s">
        <v>12</v>
      </c>
      <c r="D931" t="s">
        <v>17</v>
      </c>
      <c r="E931" t="s">
        <v>35</v>
      </c>
      <c r="F931" t="s">
        <v>121</v>
      </c>
      <c r="G931">
        <v>17</v>
      </c>
      <c r="H931">
        <v>183.73</v>
      </c>
      <c r="I931">
        <v>5625.49</v>
      </c>
      <c r="J931">
        <v>540000</v>
      </c>
    </row>
    <row r="932" spans="1:10" x14ac:dyDescent="0.3">
      <c r="A932">
        <v>931</v>
      </c>
      <c r="B932" s="2">
        <v>45727</v>
      </c>
      <c r="C932" t="s">
        <v>9</v>
      </c>
      <c r="D932" t="s">
        <v>20</v>
      </c>
      <c r="E932" t="s">
        <v>102</v>
      </c>
      <c r="F932" t="s">
        <v>121</v>
      </c>
      <c r="G932">
        <v>11</v>
      </c>
      <c r="H932">
        <v>567.29</v>
      </c>
      <c r="I932">
        <v>11239.04</v>
      </c>
      <c r="J932">
        <v>1050000</v>
      </c>
    </row>
    <row r="933" spans="1:10" x14ac:dyDescent="0.3">
      <c r="A933">
        <v>932</v>
      </c>
      <c r="B933" s="2">
        <v>45741</v>
      </c>
      <c r="C933" t="s">
        <v>9</v>
      </c>
      <c r="D933" t="s">
        <v>17</v>
      </c>
      <c r="E933" t="s">
        <v>37</v>
      </c>
      <c r="F933" t="s">
        <v>121</v>
      </c>
      <c r="G933">
        <v>18</v>
      </c>
      <c r="H933">
        <v>428.25</v>
      </c>
      <c r="I933">
        <v>13883.58</v>
      </c>
      <c r="J933">
        <v>800000</v>
      </c>
    </row>
    <row r="934" spans="1:10" x14ac:dyDescent="0.3">
      <c r="A934">
        <v>933</v>
      </c>
      <c r="B934" s="2">
        <v>45722</v>
      </c>
      <c r="C934" t="s">
        <v>11</v>
      </c>
      <c r="D934" t="s">
        <v>18</v>
      </c>
      <c r="E934" t="s">
        <v>41</v>
      </c>
      <c r="F934" t="s">
        <v>121</v>
      </c>
      <c r="G934">
        <v>3</v>
      </c>
      <c r="H934">
        <v>1032.79</v>
      </c>
      <c r="I934">
        <v>5580.39</v>
      </c>
      <c r="J934">
        <v>620000</v>
      </c>
    </row>
    <row r="935" spans="1:10" x14ac:dyDescent="0.3">
      <c r="A935">
        <v>934</v>
      </c>
      <c r="B935" s="2">
        <v>45720</v>
      </c>
      <c r="C935" t="s">
        <v>12</v>
      </c>
      <c r="D935" t="s">
        <v>19</v>
      </c>
      <c r="E935" t="s">
        <v>69</v>
      </c>
      <c r="F935" t="s">
        <v>122</v>
      </c>
      <c r="G935">
        <v>20</v>
      </c>
      <c r="H935">
        <v>151.56</v>
      </c>
      <c r="I935">
        <v>5459.41</v>
      </c>
      <c r="J935">
        <v>1090000</v>
      </c>
    </row>
    <row r="936" spans="1:10" x14ac:dyDescent="0.3">
      <c r="A936">
        <v>935</v>
      </c>
      <c r="B936" s="2">
        <v>45719</v>
      </c>
      <c r="C936" t="s">
        <v>9</v>
      </c>
      <c r="D936" t="s">
        <v>16</v>
      </c>
      <c r="E936" t="s">
        <v>53</v>
      </c>
      <c r="F936" t="s">
        <v>122</v>
      </c>
      <c r="G936">
        <v>14</v>
      </c>
      <c r="H936">
        <v>518.75</v>
      </c>
      <c r="I936">
        <v>13080.3</v>
      </c>
      <c r="J936">
        <v>1420000</v>
      </c>
    </row>
    <row r="937" spans="1:10" x14ac:dyDescent="0.3">
      <c r="A937">
        <v>936</v>
      </c>
      <c r="B937" s="2">
        <v>45730</v>
      </c>
      <c r="C937" t="s">
        <v>11</v>
      </c>
      <c r="D937" t="s">
        <v>19</v>
      </c>
      <c r="E937" t="s">
        <v>63</v>
      </c>
      <c r="F937" t="s">
        <v>122</v>
      </c>
      <c r="G937">
        <v>5</v>
      </c>
      <c r="H937">
        <v>882.46</v>
      </c>
      <c r="I937">
        <v>7946.88</v>
      </c>
      <c r="J937">
        <v>1260000</v>
      </c>
    </row>
    <row r="938" spans="1:10" x14ac:dyDescent="0.3">
      <c r="A938">
        <v>937</v>
      </c>
      <c r="B938" s="2">
        <v>45733</v>
      </c>
      <c r="C938" t="s">
        <v>10</v>
      </c>
      <c r="D938" t="s">
        <v>18</v>
      </c>
      <c r="E938" t="s">
        <v>52</v>
      </c>
      <c r="F938" t="s">
        <v>122</v>
      </c>
      <c r="G938">
        <v>3</v>
      </c>
      <c r="H938">
        <v>707.52</v>
      </c>
      <c r="I938">
        <v>3822.89</v>
      </c>
      <c r="J938">
        <v>1430000</v>
      </c>
    </row>
    <row r="939" spans="1:10" x14ac:dyDescent="0.3">
      <c r="A939">
        <v>938</v>
      </c>
      <c r="B939" s="2">
        <v>45739</v>
      </c>
      <c r="C939" t="s">
        <v>10</v>
      </c>
      <c r="D939" t="s">
        <v>17</v>
      </c>
      <c r="E939" t="s">
        <v>22</v>
      </c>
      <c r="F939" t="s">
        <v>122</v>
      </c>
      <c r="G939">
        <v>7</v>
      </c>
      <c r="H939">
        <v>760.24</v>
      </c>
      <c r="I939">
        <v>9584.74</v>
      </c>
      <c r="J939">
        <v>560000</v>
      </c>
    </row>
    <row r="940" spans="1:10" x14ac:dyDescent="0.3">
      <c r="A940">
        <v>939</v>
      </c>
      <c r="B940" s="2">
        <v>45717</v>
      </c>
      <c r="C940" t="s">
        <v>14</v>
      </c>
      <c r="D940" t="s">
        <v>16</v>
      </c>
      <c r="E940" t="s">
        <v>67</v>
      </c>
      <c r="F940" t="s">
        <v>121</v>
      </c>
      <c r="G940">
        <v>6</v>
      </c>
      <c r="H940">
        <v>1047.8399999999999</v>
      </c>
      <c r="I940">
        <v>11323.42</v>
      </c>
      <c r="J940">
        <v>580000</v>
      </c>
    </row>
    <row r="941" spans="1:10" x14ac:dyDescent="0.3">
      <c r="A941">
        <v>940</v>
      </c>
      <c r="B941" s="2">
        <v>45744</v>
      </c>
      <c r="C941" t="s">
        <v>12</v>
      </c>
      <c r="D941" t="s">
        <v>20</v>
      </c>
      <c r="E941" t="s">
        <v>107</v>
      </c>
      <c r="F941" t="s">
        <v>121</v>
      </c>
      <c r="G941">
        <v>11</v>
      </c>
      <c r="H941">
        <v>212.65</v>
      </c>
      <c r="I941">
        <v>4212.9799999999996</v>
      </c>
      <c r="J941">
        <v>980000</v>
      </c>
    </row>
    <row r="942" spans="1:10" x14ac:dyDescent="0.3">
      <c r="A942">
        <v>941</v>
      </c>
      <c r="B942" s="2">
        <v>45725</v>
      </c>
      <c r="C942" t="s">
        <v>9</v>
      </c>
      <c r="D942" t="s">
        <v>16</v>
      </c>
      <c r="E942" t="s">
        <v>91</v>
      </c>
      <c r="F942" t="s">
        <v>122</v>
      </c>
      <c r="G942">
        <v>20</v>
      </c>
      <c r="H942">
        <v>593.71</v>
      </c>
      <c r="I942">
        <v>21386.31</v>
      </c>
      <c r="J942">
        <v>1280000</v>
      </c>
    </row>
    <row r="943" spans="1:10" x14ac:dyDescent="0.3">
      <c r="A943">
        <v>942</v>
      </c>
      <c r="B943" s="2">
        <v>45732</v>
      </c>
      <c r="C943" t="s">
        <v>15</v>
      </c>
      <c r="D943" t="s">
        <v>16</v>
      </c>
      <c r="E943" t="s">
        <v>33</v>
      </c>
      <c r="F943" t="s">
        <v>121</v>
      </c>
      <c r="G943">
        <v>4</v>
      </c>
      <c r="H943">
        <v>1418.52</v>
      </c>
      <c r="I943">
        <v>10219.44</v>
      </c>
      <c r="J943">
        <v>1410000</v>
      </c>
    </row>
    <row r="944" spans="1:10" x14ac:dyDescent="0.3">
      <c r="A944">
        <v>943</v>
      </c>
      <c r="B944" s="2">
        <v>45730</v>
      </c>
      <c r="C944" t="s">
        <v>13</v>
      </c>
      <c r="D944" t="s">
        <v>18</v>
      </c>
      <c r="E944" t="s">
        <v>46</v>
      </c>
      <c r="F944" t="s">
        <v>122</v>
      </c>
      <c r="G944">
        <v>6</v>
      </c>
      <c r="H944">
        <v>308.66000000000003</v>
      </c>
      <c r="I944">
        <v>3335.52</v>
      </c>
      <c r="J944">
        <v>1290000</v>
      </c>
    </row>
    <row r="945" spans="1:10" x14ac:dyDescent="0.3">
      <c r="A945">
        <v>944</v>
      </c>
      <c r="B945" s="2">
        <v>45746</v>
      </c>
      <c r="C945" t="s">
        <v>14</v>
      </c>
      <c r="D945" t="s">
        <v>16</v>
      </c>
      <c r="E945" t="s">
        <v>70</v>
      </c>
      <c r="F945" t="s">
        <v>121</v>
      </c>
      <c r="G945">
        <v>4</v>
      </c>
      <c r="H945">
        <v>1058.03</v>
      </c>
      <c r="I945">
        <v>7622.36</v>
      </c>
      <c r="J945">
        <v>1270000</v>
      </c>
    </row>
    <row r="946" spans="1:10" x14ac:dyDescent="0.3">
      <c r="A946">
        <v>945</v>
      </c>
      <c r="B946" s="2">
        <v>45740</v>
      </c>
      <c r="C946" t="s">
        <v>10</v>
      </c>
      <c r="D946" t="s">
        <v>17</v>
      </c>
      <c r="E946" t="s">
        <v>85</v>
      </c>
      <c r="F946" t="s">
        <v>121</v>
      </c>
      <c r="G946">
        <v>6</v>
      </c>
      <c r="H946">
        <v>835.37</v>
      </c>
      <c r="I946">
        <v>9027.3799999999992</v>
      </c>
      <c r="J946">
        <v>790000</v>
      </c>
    </row>
    <row r="947" spans="1:10" x14ac:dyDescent="0.3">
      <c r="A947">
        <v>946</v>
      </c>
      <c r="B947" s="2">
        <v>45724</v>
      </c>
      <c r="C947" t="s">
        <v>12</v>
      </c>
      <c r="D947" t="s">
        <v>16</v>
      </c>
      <c r="E947" t="s">
        <v>62</v>
      </c>
      <c r="F947" t="s">
        <v>121</v>
      </c>
      <c r="G947">
        <v>11</v>
      </c>
      <c r="H947">
        <v>191.26</v>
      </c>
      <c r="I947">
        <v>3789.21</v>
      </c>
      <c r="J947">
        <v>680000</v>
      </c>
    </row>
    <row r="948" spans="1:10" x14ac:dyDescent="0.3">
      <c r="A948">
        <v>947</v>
      </c>
      <c r="B948" s="2">
        <v>45729</v>
      </c>
      <c r="C948" t="s">
        <v>15</v>
      </c>
      <c r="D948" t="s">
        <v>16</v>
      </c>
      <c r="E948" t="s">
        <v>56</v>
      </c>
      <c r="F948" t="s">
        <v>121</v>
      </c>
      <c r="G948">
        <v>4</v>
      </c>
      <c r="H948">
        <v>1461.52</v>
      </c>
      <c r="I948">
        <v>10529.22</v>
      </c>
      <c r="J948">
        <v>1060000</v>
      </c>
    </row>
    <row r="949" spans="1:10" x14ac:dyDescent="0.3">
      <c r="A949">
        <v>948</v>
      </c>
      <c r="B949" s="2">
        <v>45746</v>
      </c>
      <c r="C949" t="s">
        <v>14</v>
      </c>
      <c r="D949" t="s">
        <v>18</v>
      </c>
      <c r="E949" t="s">
        <v>76</v>
      </c>
      <c r="F949" t="s">
        <v>121</v>
      </c>
      <c r="G949">
        <v>6</v>
      </c>
      <c r="H949">
        <v>1359.91</v>
      </c>
      <c r="I949">
        <v>14695.79</v>
      </c>
      <c r="J949">
        <v>850000</v>
      </c>
    </row>
    <row r="950" spans="1:10" x14ac:dyDescent="0.3">
      <c r="A950">
        <v>949</v>
      </c>
      <c r="B950" s="2">
        <v>45725</v>
      </c>
      <c r="C950" t="s">
        <v>15</v>
      </c>
      <c r="D950" t="s">
        <v>18</v>
      </c>
      <c r="E950" t="s">
        <v>57</v>
      </c>
      <c r="F950" t="s">
        <v>121</v>
      </c>
      <c r="G950">
        <v>2</v>
      </c>
      <c r="H950">
        <v>1368.36</v>
      </c>
      <c r="I950">
        <v>4929.03</v>
      </c>
      <c r="J950">
        <v>520000</v>
      </c>
    </row>
    <row r="951" spans="1:10" x14ac:dyDescent="0.3">
      <c r="A951">
        <v>950</v>
      </c>
      <c r="B951" s="2">
        <v>45744</v>
      </c>
      <c r="C951" t="s">
        <v>10</v>
      </c>
      <c r="D951" t="s">
        <v>18</v>
      </c>
      <c r="E951" t="s">
        <v>41</v>
      </c>
      <c r="F951" t="s">
        <v>121</v>
      </c>
      <c r="G951">
        <v>10</v>
      </c>
      <c r="H951">
        <v>877.28</v>
      </c>
      <c r="I951">
        <v>15800.46</v>
      </c>
      <c r="J951">
        <v>620000</v>
      </c>
    </row>
    <row r="952" spans="1:10" x14ac:dyDescent="0.3">
      <c r="A952">
        <v>951</v>
      </c>
      <c r="B952" s="2">
        <v>45722</v>
      </c>
      <c r="C952" t="s">
        <v>12</v>
      </c>
      <c r="D952" t="s">
        <v>19</v>
      </c>
      <c r="E952" t="s">
        <v>83</v>
      </c>
      <c r="F952" t="s">
        <v>122</v>
      </c>
      <c r="G952">
        <v>12</v>
      </c>
      <c r="H952">
        <v>207.81</v>
      </c>
      <c r="I952">
        <v>4491.37</v>
      </c>
      <c r="J952">
        <v>1450000</v>
      </c>
    </row>
    <row r="953" spans="1:10" x14ac:dyDescent="0.3">
      <c r="A953">
        <v>952</v>
      </c>
      <c r="B953" s="2">
        <v>45719</v>
      </c>
      <c r="C953" t="s">
        <v>10</v>
      </c>
      <c r="D953" t="s">
        <v>19</v>
      </c>
      <c r="E953" t="s">
        <v>87</v>
      </c>
      <c r="F953" t="s">
        <v>122</v>
      </c>
      <c r="G953">
        <v>8</v>
      </c>
      <c r="H953">
        <v>818.32</v>
      </c>
      <c r="I953">
        <v>11790.84</v>
      </c>
      <c r="J953">
        <v>960000</v>
      </c>
    </row>
    <row r="954" spans="1:10" x14ac:dyDescent="0.3">
      <c r="A954">
        <v>953</v>
      </c>
      <c r="B954" s="2">
        <v>45725</v>
      </c>
      <c r="C954" t="s">
        <v>9</v>
      </c>
      <c r="D954" t="s">
        <v>17</v>
      </c>
      <c r="E954" t="s">
        <v>66</v>
      </c>
      <c r="F954" t="s">
        <v>121</v>
      </c>
      <c r="G954">
        <v>12</v>
      </c>
      <c r="H954">
        <v>465.46</v>
      </c>
      <c r="I954">
        <v>10059.93</v>
      </c>
      <c r="J954">
        <v>1220000</v>
      </c>
    </row>
    <row r="955" spans="1:10" x14ac:dyDescent="0.3">
      <c r="A955">
        <v>954</v>
      </c>
      <c r="B955" s="2">
        <v>45745</v>
      </c>
      <c r="C955" t="s">
        <v>14</v>
      </c>
      <c r="D955" t="s">
        <v>20</v>
      </c>
      <c r="E955" t="s">
        <v>32</v>
      </c>
      <c r="F955" t="s">
        <v>122</v>
      </c>
      <c r="G955">
        <v>1</v>
      </c>
      <c r="H955">
        <v>1208.8900000000001</v>
      </c>
      <c r="I955">
        <v>2177.3000000000002</v>
      </c>
      <c r="J955">
        <v>1400000</v>
      </c>
    </row>
    <row r="956" spans="1:10" x14ac:dyDescent="0.3">
      <c r="A956">
        <v>955</v>
      </c>
      <c r="B956" s="2">
        <v>45718</v>
      </c>
      <c r="C956" t="s">
        <v>10</v>
      </c>
      <c r="D956" t="s">
        <v>17</v>
      </c>
      <c r="E956" t="s">
        <v>49</v>
      </c>
      <c r="F956" t="s">
        <v>121</v>
      </c>
      <c r="G956">
        <v>2</v>
      </c>
      <c r="H956">
        <v>778.86</v>
      </c>
      <c r="I956">
        <v>2805.57</v>
      </c>
      <c r="J956">
        <v>970000</v>
      </c>
    </row>
    <row r="957" spans="1:10" x14ac:dyDescent="0.3">
      <c r="A957">
        <v>956</v>
      </c>
      <c r="B957" s="2">
        <v>45731</v>
      </c>
      <c r="C957" t="s">
        <v>10</v>
      </c>
      <c r="D957" t="s">
        <v>16</v>
      </c>
      <c r="E957" t="s">
        <v>68</v>
      </c>
      <c r="F957" t="s">
        <v>121</v>
      </c>
      <c r="G957">
        <v>4</v>
      </c>
      <c r="H957">
        <v>846.36</v>
      </c>
      <c r="I957">
        <v>6097.43</v>
      </c>
      <c r="J957">
        <v>1030000</v>
      </c>
    </row>
    <row r="958" spans="1:10" x14ac:dyDescent="0.3">
      <c r="A958">
        <v>957</v>
      </c>
      <c r="B958" s="2">
        <v>45721</v>
      </c>
      <c r="C958" t="s">
        <v>13</v>
      </c>
      <c r="D958" t="s">
        <v>16</v>
      </c>
      <c r="E958" t="s">
        <v>73</v>
      </c>
      <c r="F958" t="s">
        <v>121</v>
      </c>
      <c r="G958">
        <v>14</v>
      </c>
      <c r="H958">
        <v>395.96</v>
      </c>
      <c r="I958">
        <v>9984.14</v>
      </c>
      <c r="J958">
        <v>1130000</v>
      </c>
    </row>
    <row r="959" spans="1:10" x14ac:dyDescent="0.3">
      <c r="A959">
        <v>958</v>
      </c>
      <c r="B959" s="2">
        <v>45722</v>
      </c>
      <c r="C959" t="s">
        <v>11</v>
      </c>
      <c r="D959" t="s">
        <v>18</v>
      </c>
      <c r="E959" t="s">
        <v>117</v>
      </c>
      <c r="F959" t="s">
        <v>121</v>
      </c>
      <c r="G959">
        <v>8</v>
      </c>
      <c r="H959">
        <v>1190.57</v>
      </c>
      <c r="I959">
        <v>17154.439999999999</v>
      </c>
      <c r="J959">
        <v>1040000</v>
      </c>
    </row>
    <row r="960" spans="1:10" x14ac:dyDescent="0.3">
      <c r="A960">
        <v>959</v>
      </c>
      <c r="B960" s="2">
        <v>45741</v>
      </c>
      <c r="C960" t="s">
        <v>15</v>
      </c>
      <c r="D960" t="s">
        <v>19</v>
      </c>
      <c r="E960" t="s">
        <v>113</v>
      </c>
      <c r="F960" t="s">
        <v>122</v>
      </c>
      <c r="G960">
        <v>8</v>
      </c>
      <c r="H960">
        <v>1422.25</v>
      </c>
      <c r="I960">
        <v>20492.62</v>
      </c>
      <c r="J960">
        <v>870000</v>
      </c>
    </row>
    <row r="961" spans="1:10" x14ac:dyDescent="0.3">
      <c r="A961">
        <v>960</v>
      </c>
      <c r="B961" s="2">
        <v>45739</v>
      </c>
      <c r="C961" t="s">
        <v>11</v>
      </c>
      <c r="D961" t="s">
        <v>16</v>
      </c>
      <c r="E961" t="s">
        <v>50</v>
      </c>
      <c r="F961" t="s">
        <v>121</v>
      </c>
      <c r="G961">
        <v>9</v>
      </c>
      <c r="H961">
        <v>1076.3</v>
      </c>
      <c r="I961">
        <v>17446.46</v>
      </c>
      <c r="J961">
        <v>1100000</v>
      </c>
    </row>
    <row r="962" spans="1:10" x14ac:dyDescent="0.3">
      <c r="A962">
        <v>961</v>
      </c>
      <c r="B962" s="2">
        <v>45718</v>
      </c>
      <c r="C962" t="s">
        <v>13</v>
      </c>
      <c r="D962" t="s">
        <v>18</v>
      </c>
      <c r="E962" t="s">
        <v>21</v>
      </c>
      <c r="F962" t="s">
        <v>122</v>
      </c>
      <c r="G962">
        <v>11</v>
      </c>
      <c r="H962">
        <v>408.49</v>
      </c>
      <c r="I962">
        <v>8092.93</v>
      </c>
      <c r="J962">
        <v>730000</v>
      </c>
    </row>
    <row r="963" spans="1:10" x14ac:dyDescent="0.3">
      <c r="A963">
        <v>962</v>
      </c>
      <c r="B963" s="2">
        <v>45742</v>
      </c>
      <c r="C963" t="s">
        <v>11</v>
      </c>
      <c r="D963" t="s">
        <v>16</v>
      </c>
      <c r="E963" t="s">
        <v>115</v>
      </c>
      <c r="F963" t="s">
        <v>122</v>
      </c>
      <c r="G963">
        <v>6</v>
      </c>
      <c r="H963">
        <v>821.92</v>
      </c>
      <c r="I963">
        <v>8882.0300000000007</v>
      </c>
      <c r="J963">
        <v>1370000</v>
      </c>
    </row>
    <row r="964" spans="1:10" x14ac:dyDescent="0.3">
      <c r="A964">
        <v>963</v>
      </c>
      <c r="B964" s="2">
        <v>45745</v>
      </c>
      <c r="C964" t="s">
        <v>9</v>
      </c>
      <c r="D964" t="s">
        <v>16</v>
      </c>
      <c r="E964" t="s">
        <v>98</v>
      </c>
      <c r="F964" t="s">
        <v>122</v>
      </c>
      <c r="G964">
        <v>10</v>
      </c>
      <c r="H964">
        <v>473.11</v>
      </c>
      <c r="I964">
        <v>8521.06</v>
      </c>
      <c r="J964">
        <v>830000</v>
      </c>
    </row>
    <row r="965" spans="1:10" x14ac:dyDescent="0.3">
      <c r="A965">
        <v>964</v>
      </c>
      <c r="B965" s="2">
        <v>45737</v>
      </c>
      <c r="C965" t="s">
        <v>14</v>
      </c>
      <c r="D965" t="s">
        <v>17</v>
      </c>
      <c r="E965" t="s">
        <v>68</v>
      </c>
      <c r="F965" t="s">
        <v>122</v>
      </c>
      <c r="G965">
        <v>6</v>
      </c>
      <c r="H965">
        <v>1069.2</v>
      </c>
      <c r="I965">
        <v>11554.25</v>
      </c>
      <c r="J965">
        <v>1030000</v>
      </c>
    </row>
    <row r="966" spans="1:10" x14ac:dyDescent="0.3">
      <c r="A966">
        <v>965</v>
      </c>
      <c r="B966" s="2">
        <v>45724</v>
      </c>
      <c r="C966" t="s">
        <v>14</v>
      </c>
      <c r="D966" t="s">
        <v>16</v>
      </c>
      <c r="E966" t="s">
        <v>77</v>
      </c>
      <c r="F966" t="s">
        <v>122</v>
      </c>
      <c r="G966">
        <v>4</v>
      </c>
      <c r="H966">
        <v>1290.06</v>
      </c>
      <c r="I966">
        <v>9293.9699999999993</v>
      </c>
      <c r="J966">
        <v>950000</v>
      </c>
    </row>
    <row r="967" spans="1:10" x14ac:dyDescent="0.3">
      <c r="A967">
        <v>966</v>
      </c>
      <c r="B967" s="2">
        <v>45741</v>
      </c>
      <c r="C967" t="s">
        <v>11</v>
      </c>
      <c r="D967" t="s">
        <v>19</v>
      </c>
      <c r="E967" t="s">
        <v>109</v>
      </c>
      <c r="F967" t="s">
        <v>122</v>
      </c>
      <c r="G967">
        <v>7</v>
      </c>
      <c r="H967">
        <v>1001.43</v>
      </c>
      <c r="I967">
        <v>12625.55</v>
      </c>
      <c r="J967">
        <v>780000</v>
      </c>
    </row>
    <row r="968" spans="1:10" x14ac:dyDescent="0.3">
      <c r="A968">
        <v>967</v>
      </c>
      <c r="B968" s="2">
        <v>45725</v>
      </c>
      <c r="C968" t="s">
        <v>9</v>
      </c>
      <c r="D968" t="s">
        <v>16</v>
      </c>
      <c r="E968" t="s">
        <v>64</v>
      </c>
      <c r="F968" t="s">
        <v>121</v>
      </c>
      <c r="G968">
        <v>8</v>
      </c>
      <c r="H968">
        <v>505.34</v>
      </c>
      <c r="I968">
        <v>7281.24</v>
      </c>
      <c r="J968">
        <v>810000</v>
      </c>
    </row>
    <row r="969" spans="1:10" x14ac:dyDescent="0.3">
      <c r="A969">
        <v>968</v>
      </c>
      <c r="B969" s="2">
        <v>45732</v>
      </c>
      <c r="C969" t="s">
        <v>11</v>
      </c>
      <c r="D969" t="s">
        <v>18</v>
      </c>
      <c r="E969" t="s">
        <v>84</v>
      </c>
      <c r="F969" t="s">
        <v>122</v>
      </c>
      <c r="G969">
        <v>6</v>
      </c>
      <c r="H969">
        <v>980.79</v>
      </c>
      <c r="I969">
        <v>10598.85</v>
      </c>
      <c r="J969">
        <v>1310000</v>
      </c>
    </row>
    <row r="970" spans="1:10" x14ac:dyDescent="0.3">
      <c r="A970">
        <v>969</v>
      </c>
      <c r="B970" s="2">
        <v>45742</v>
      </c>
      <c r="C970" t="s">
        <v>11</v>
      </c>
      <c r="D970" t="s">
        <v>20</v>
      </c>
      <c r="E970" t="s">
        <v>46</v>
      </c>
      <c r="F970" t="s">
        <v>122</v>
      </c>
      <c r="G970">
        <v>8</v>
      </c>
      <c r="H970">
        <v>826.25</v>
      </c>
      <c r="I970">
        <v>11905.1</v>
      </c>
      <c r="J970">
        <v>1290000</v>
      </c>
    </row>
    <row r="971" spans="1:10" x14ac:dyDescent="0.3">
      <c r="A971">
        <v>970</v>
      </c>
      <c r="B971" s="2">
        <v>45719</v>
      </c>
      <c r="C971" t="s">
        <v>9</v>
      </c>
      <c r="D971" t="s">
        <v>18</v>
      </c>
      <c r="E971" t="s">
        <v>92</v>
      </c>
      <c r="F971" t="s">
        <v>122</v>
      </c>
      <c r="G971">
        <v>10</v>
      </c>
      <c r="H971">
        <v>415.39</v>
      </c>
      <c r="I971">
        <v>7481.48</v>
      </c>
      <c r="J971">
        <v>630000</v>
      </c>
    </row>
    <row r="972" spans="1:10" x14ac:dyDescent="0.3">
      <c r="A972">
        <v>971</v>
      </c>
      <c r="B972" s="2">
        <v>45725</v>
      </c>
      <c r="C972" t="s">
        <v>9</v>
      </c>
      <c r="D972" t="s">
        <v>17</v>
      </c>
      <c r="E972" t="s">
        <v>49</v>
      </c>
      <c r="F972" t="s">
        <v>122</v>
      </c>
      <c r="G972">
        <v>5</v>
      </c>
      <c r="H972">
        <v>504.14</v>
      </c>
      <c r="I972">
        <v>4539.97</v>
      </c>
      <c r="J972">
        <v>970000</v>
      </c>
    </row>
    <row r="973" spans="1:10" x14ac:dyDescent="0.3">
      <c r="A973">
        <v>972</v>
      </c>
      <c r="B973" s="2">
        <v>45726</v>
      </c>
      <c r="C973" t="s">
        <v>10</v>
      </c>
      <c r="D973" t="s">
        <v>20</v>
      </c>
      <c r="E973" t="s">
        <v>99</v>
      </c>
      <c r="F973" t="s">
        <v>121</v>
      </c>
      <c r="G973">
        <v>8</v>
      </c>
      <c r="H973">
        <v>769.34</v>
      </c>
      <c r="I973">
        <v>11085.1</v>
      </c>
      <c r="J973">
        <v>1010000</v>
      </c>
    </row>
    <row r="974" spans="1:10" x14ac:dyDescent="0.3">
      <c r="A974">
        <v>973</v>
      </c>
      <c r="B974" s="2">
        <v>45740</v>
      </c>
      <c r="C974" t="s">
        <v>11</v>
      </c>
      <c r="D974" t="s">
        <v>16</v>
      </c>
      <c r="E974" t="s">
        <v>103</v>
      </c>
      <c r="F974" t="s">
        <v>121</v>
      </c>
      <c r="G974">
        <v>9</v>
      </c>
      <c r="H974">
        <v>1120.8</v>
      </c>
      <c r="I974">
        <v>18167.79</v>
      </c>
      <c r="J974">
        <v>640000</v>
      </c>
    </row>
    <row r="975" spans="1:10" x14ac:dyDescent="0.3">
      <c r="A975">
        <v>974</v>
      </c>
      <c r="B975" s="2">
        <v>45737</v>
      </c>
      <c r="C975" t="s">
        <v>13</v>
      </c>
      <c r="D975" t="s">
        <v>18</v>
      </c>
      <c r="E975" t="s">
        <v>37</v>
      </c>
      <c r="F975" t="s">
        <v>122</v>
      </c>
      <c r="G975">
        <v>19</v>
      </c>
      <c r="H975">
        <v>365.26</v>
      </c>
      <c r="I975">
        <v>12499.34</v>
      </c>
      <c r="J975">
        <v>800000</v>
      </c>
    </row>
    <row r="976" spans="1:10" x14ac:dyDescent="0.3">
      <c r="A976">
        <v>975</v>
      </c>
      <c r="B976" s="2">
        <v>45731</v>
      </c>
      <c r="C976" t="s">
        <v>13</v>
      </c>
      <c r="D976" t="s">
        <v>17</v>
      </c>
      <c r="E976" t="s">
        <v>120</v>
      </c>
      <c r="F976" t="s">
        <v>121</v>
      </c>
      <c r="G976">
        <v>12</v>
      </c>
      <c r="H976">
        <v>457.85</v>
      </c>
      <c r="I976">
        <v>9895.4599999999991</v>
      </c>
      <c r="J976">
        <v>1390000</v>
      </c>
    </row>
    <row r="977" spans="1:10" x14ac:dyDescent="0.3">
      <c r="A977">
        <v>976</v>
      </c>
      <c r="B977" s="2">
        <v>45732</v>
      </c>
      <c r="C977" t="s">
        <v>13</v>
      </c>
      <c r="D977" t="s">
        <v>20</v>
      </c>
      <c r="E977" t="s">
        <v>31</v>
      </c>
      <c r="F977" t="s">
        <v>121</v>
      </c>
      <c r="G977">
        <v>19</v>
      </c>
      <c r="H977">
        <v>370.62</v>
      </c>
      <c r="I977">
        <v>12682.77</v>
      </c>
      <c r="J977">
        <v>1250000</v>
      </c>
    </row>
    <row r="978" spans="1:10" x14ac:dyDescent="0.3">
      <c r="A978">
        <v>977</v>
      </c>
      <c r="B978" s="2">
        <v>45747</v>
      </c>
      <c r="C978" t="s">
        <v>15</v>
      </c>
      <c r="D978" t="s">
        <v>17</v>
      </c>
      <c r="E978" t="s">
        <v>54</v>
      </c>
      <c r="F978" t="s">
        <v>121</v>
      </c>
      <c r="G978">
        <v>3</v>
      </c>
      <c r="H978">
        <v>1309.3699999999999</v>
      </c>
      <c r="I978">
        <v>7074.82</v>
      </c>
      <c r="J978">
        <v>610000</v>
      </c>
    </row>
    <row r="979" spans="1:10" x14ac:dyDescent="0.3">
      <c r="A979">
        <v>978</v>
      </c>
      <c r="B979" s="2">
        <v>45743</v>
      </c>
      <c r="C979" t="s">
        <v>11</v>
      </c>
      <c r="D979" t="s">
        <v>17</v>
      </c>
      <c r="E979" t="s">
        <v>71</v>
      </c>
      <c r="F979" t="s">
        <v>121</v>
      </c>
      <c r="G979">
        <v>1</v>
      </c>
      <c r="H979">
        <v>895.16</v>
      </c>
      <c r="I979">
        <v>1612.25</v>
      </c>
      <c r="J979">
        <v>1140000</v>
      </c>
    </row>
    <row r="980" spans="1:10" x14ac:dyDescent="0.3">
      <c r="A980">
        <v>979</v>
      </c>
      <c r="B980" s="2">
        <v>45727</v>
      </c>
      <c r="C980" t="s">
        <v>14</v>
      </c>
      <c r="D980" t="s">
        <v>16</v>
      </c>
      <c r="E980" t="s">
        <v>38</v>
      </c>
      <c r="F980" t="s">
        <v>121</v>
      </c>
      <c r="G980">
        <v>1</v>
      </c>
      <c r="H980">
        <v>1281.24</v>
      </c>
      <c r="I980">
        <v>2307.61</v>
      </c>
      <c r="J980">
        <v>720000</v>
      </c>
    </row>
    <row r="981" spans="1:10" x14ac:dyDescent="0.3">
      <c r="A981">
        <v>980</v>
      </c>
      <c r="B981" s="2">
        <v>45738</v>
      </c>
      <c r="C981" t="s">
        <v>13</v>
      </c>
      <c r="D981" t="s">
        <v>20</v>
      </c>
      <c r="E981" t="s">
        <v>114</v>
      </c>
      <c r="F981" t="s">
        <v>121</v>
      </c>
      <c r="G981">
        <v>14</v>
      </c>
      <c r="H981">
        <v>495.09</v>
      </c>
      <c r="I981">
        <v>12483.71</v>
      </c>
      <c r="J981">
        <v>600000</v>
      </c>
    </row>
    <row r="982" spans="1:10" x14ac:dyDescent="0.3">
      <c r="A982">
        <v>981</v>
      </c>
      <c r="B982" s="2">
        <v>45720</v>
      </c>
      <c r="C982" t="s">
        <v>9</v>
      </c>
      <c r="D982" t="s">
        <v>18</v>
      </c>
      <c r="E982" t="s">
        <v>49</v>
      </c>
      <c r="F982" t="s">
        <v>121</v>
      </c>
      <c r="G982">
        <v>15</v>
      </c>
      <c r="H982">
        <v>491.61</v>
      </c>
      <c r="I982">
        <v>13281.39</v>
      </c>
      <c r="J982">
        <v>970000</v>
      </c>
    </row>
    <row r="983" spans="1:10" x14ac:dyDescent="0.3">
      <c r="A983">
        <v>982</v>
      </c>
      <c r="B983" s="2">
        <v>45721</v>
      </c>
      <c r="C983" t="s">
        <v>9</v>
      </c>
      <c r="D983" t="s">
        <v>20</v>
      </c>
      <c r="E983" t="s">
        <v>23</v>
      </c>
      <c r="F983" t="s">
        <v>121</v>
      </c>
      <c r="G983">
        <v>14</v>
      </c>
      <c r="H983">
        <v>529.45000000000005</v>
      </c>
      <c r="I983">
        <v>13350.1</v>
      </c>
      <c r="J983">
        <v>1020000</v>
      </c>
    </row>
    <row r="984" spans="1:10" x14ac:dyDescent="0.3">
      <c r="A984">
        <v>983</v>
      </c>
      <c r="B984" s="2">
        <v>45732</v>
      </c>
      <c r="C984" t="s">
        <v>13</v>
      </c>
      <c r="D984" t="s">
        <v>20</v>
      </c>
      <c r="E984" t="s">
        <v>104</v>
      </c>
      <c r="F984" t="s">
        <v>122</v>
      </c>
      <c r="G984">
        <v>19</v>
      </c>
      <c r="H984">
        <v>433.38</v>
      </c>
      <c r="I984">
        <v>14830.44</v>
      </c>
      <c r="J984">
        <v>1240000</v>
      </c>
    </row>
    <row r="985" spans="1:10" x14ac:dyDescent="0.3">
      <c r="A985">
        <v>984</v>
      </c>
      <c r="B985" s="2">
        <v>45727</v>
      </c>
      <c r="C985" t="s">
        <v>11</v>
      </c>
      <c r="D985" t="s">
        <v>16</v>
      </c>
      <c r="E985" t="s">
        <v>77</v>
      </c>
      <c r="F985" t="s">
        <v>121</v>
      </c>
      <c r="G985">
        <v>2</v>
      </c>
      <c r="H985">
        <v>1071.2</v>
      </c>
      <c r="I985">
        <v>3858.62</v>
      </c>
      <c r="J985">
        <v>950000</v>
      </c>
    </row>
    <row r="986" spans="1:10" x14ac:dyDescent="0.3">
      <c r="A986">
        <v>985</v>
      </c>
      <c r="B986" s="2">
        <v>45726</v>
      </c>
      <c r="C986" t="s">
        <v>9</v>
      </c>
      <c r="D986" t="s">
        <v>18</v>
      </c>
      <c r="E986" t="s">
        <v>94</v>
      </c>
      <c r="F986" t="s">
        <v>121</v>
      </c>
      <c r="G986">
        <v>6</v>
      </c>
      <c r="H986">
        <v>418.5</v>
      </c>
      <c r="I986">
        <v>4522.5</v>
      </c>
      <c r="J986">
        <v>1330000</v>
      </c>
    </row>
    <row r="987" spans="1:10" x14ac:dyDescent="0.3">
      <c r="A987">
        <v>986</v>
      </c>
      <c r="B987" s="2">
        <v>45736</v>
      </c>
      <c r="C987" t="s">
        <v>11</v>
      </c>
      <c r="D987" t="s">
        <v>16</v>
      </c>
      <c r="E987" t="s">
        <v>95</v>
      </c>
      <c r="F987" t="s">
        <v>122</v>
      </c>
      <c r="G987">
        <v>4</v>
      </c>
      <c r="H987">
        <v>1106.8399999999999</v>
      </c>
      <c r="I987">
        <v>7974</v>
      </c>
      <c r="J987">
        <v>1000000</v>
      </c>
    </row>
    <row r="988" spans="1:10" x14ac:dyDescent="0.3">
      <c r="A988">
        <v>987</v>
      </c>
      <c r="B988" s="2">
        <v>45717</v>
      </c>
      <c r="C988" t="s">
        <v>9</v>
      </c>
      <c r="D988" t="s">
        <v>18</v>
      </c>
      <c r="E988" t="s">
        <v>105</v>
      </c>
      <c r="F988" t="s">
        <v>122</v>
      </c>
      <c r="G988">
        <v>17</v>
      </c>
      <c r="H988">
        <v>417.48</v>
      </c>
      <c r="I988">
        <v>12782.51</v>
      </c>
      <c r="J988">
        <v>910000</v>
      </c>
    </row>
    <row r="989" spans="1:10" x14ac:dyDescent="0.3">
      <c r="A989">
        <v>988</v>
      </c>
      <c r="B989" s="2">
        <v>45723</v>
      </c>
      <c r="C989" t="s">
        <v>10</v>
      </c>
      <c r="D989" t="s">
        <v>18</v>
      </c>
      <c r="E989" t="s">
        <v>100</v>
      </c>
      <c r="F989" t="s">
        <v>122</v>
      </c>
      <c r="G989">
        <v>6</v>
      </c>
      <c r="H989">
        <v>881.69</v>
      </c>
      <c r="I989">
        <v>9527.93</v>
      </c>
      <c r="J989">
        <v>1080000</v>
      </c>
    </row>
    <row r="990" spans="1:10" x14ac:dyDescent="0.3">
      <c r="A990">
        <v>989</v>
      </c>
      <c r="B990" s="2">
        <v>45729</v>
      </c>
      <c r="C990" t="s">
        <v>15</v>
      </c>
      <c r="D990" t="s">
        <v>17</v>
      </c>
      <c r="E990" t="s">
        <v>24</v>
      </c>
      <c r="F990" t="s">
        <v>121</v>
      </c>
      <c r="G990">
        <v>6</v>
      </c>
      <c r="H990">
        <v>1207.31</v>
      </c>
      <c r="I990">
        <v>13046.73</v>
      </c>
      <c r="J990">
        <v>890000</v>
      </c>
    </row>
    <row r="991" spans="1:10" x14ac:dyDescent="0.3">
      <c r="A991">
        <v>990</v>
      </c>
      <c r="B991" s="2">
        <v>45728</v>
      </c>
      <c r="C991" t="s">
        <v>13</v>
      </c>
      <c r="D991" t="s">
        <v>20</v>
      </c>
      <c r="E991" t="s">
        <v>58</v>
      </c>
      <c r="F991" t="s">
        <v>121</v>
      </c>
      <c r="G991">
        <v>19</v>
      </c>
      <c r="H991">
        <v>445.57</v>
      </c>
      <c r="I991">
        <v>15247.58</v>
      </c>
      <c r="J991">
        <v>1360000</v>
      </c>
    </row>
    <row r="992" spans="1:10" x14ac:dyDescent="0.3">
      <c r="A992">
        <v>991</v>
      </c>
      <c r="B992" s="2">
        <v>45740</v>
      </c>
      <c r="C992" t="s">
        <v>10</v>
      </c>
      <c r="D992" t="s">
        <v>19</v>
      </c>
      <c r="E992" t="s">
        <v>88</v>
      </c>
      <c r="F992" t="s">
        <v>122</v>
      </c>
      <c r="G992">
        <v>7</v>
      </c>
      <c r="H992">
        <v>894.07</v>
      </c>
      <c r="I992">
        <v>11272</v>
      </c>
      <c r="J992">
        <v>750000</v>
      </c>
    </row>
    <row r="993" spans="1:10" x14ac:dyDescent="0.3">
      <c r="A993">
        <v>992</v>
      </c>
      <c r="B993" s="2">
        <v>45740</v>
      </c>
      <c r="C993" t="s">
        <v>10</v>
      </c>
      <c r="D993" t="s">
        <v>16</v>
      </c>
      <c r="E993" t="s">
        <v>56</v>
      </c>
      <c r="F993" t="s">
        <v>121</v>
      </c>
      <c r="G993">
        <v>8</v>
      </c>
      <c r="H993">
        <v>741.56</v>
      </c>
      <c r="I993">
        <v>10684.83</v>
      </c>
      <c r="J993">
        <v>1060000</v>
      </c>
    </row>
    <row r="994" spans="1:10" x14ac:dyDescent="0.3">
      <c r="A994">
        <v>993</v>
      </c>
      <c r="B994" s="2">
        <v>45744</v>
      </c>
      <c r="C994" t="s">
        <v>14</v>
      </c>
      <c r="D994" t="s">
        <v>20</v>
      </c>
      <c r="E994" t="s">
        <v>35</v>
      </c>
      <c r="F994" t="s">
        <v>122</v>
      </c>
      <c r="G994">
        <v>2</v>
      </c>
      <c r="H994">
        <v>1378.06</v>
      </c>
      <c r="I994">
        <v>4963.9799999999996</v>
      </c>
      <c r="J994">
        <v>540000</v>
      </c>
    </row>
    <row r="995" spans="1:10" x14ac:dyDescent="0.3">
      <c r="A995">
        <v>994</v>
      </c>
      <c r="B995" s="2">
        <v>45717</v>
      </c>
      <c r="C995" t="s">
        <v>10</v>
      </c>
      <c r="D995" t="s">
        <v>17</v>
      </c>
      <c r="E995" t="s">
        <v>21</v>
      </c>
      <c r="F995" t="s">
        <v>121</v>
      </c>
      <c r="G995">
        <v>10</v>
      </c>
      <c r="H995">
        <v>792.42</v>
      </c>
      <c r="I995">
        <v>14272.07</v>
      </c>
      <c r="J995">
        <v>730000</v>
      </c>
    </row>
    <row r="996" spans="1:10" x14ac:dyDescent="0.3">
      <c r="A996">
        <v>995</v>
      </c>
      <c r="B996" s="2">
        <v>45741</v>
      </c>
      <c r="C996" t="s">
        <v>15</v>
      </c>
      <c r="D996" t="s">
        <v>16</v>
      </c>
      <c r="E996" t="s">
        <v>40</v>
      </c>
      <c r="F996" t="s">
        <v>121</v>
      </c>
      <c r="G996">
        <v>5</v>
      </c>
      <c r="H996">
        <v>1494.35</v>
      </c>
      <c r="I996">
        <v>13457.17</v>
      </c>
      <c r="J996">
        <v>1320000</v>
      </c>
    </row>
    <row r="997" spans="1:10" x14ac:dyDescent="0.3">
      <c r="A997">
        <v>996</v>
      </c>
      <c r="B997" s="2">
        <v>45743</v>
      </c>
      <c r="C997" t="s">
        <v>14</v>
      </c>
      <c r="D997" t="s">
        <v>18</v>
      </c>
      <c r="E997" t="s">
        <v>68</v>
      </c>
      <c r="F997" t="s">
        <v>121</v>
      </c>
      <c r="G997">
        <v>1</v>
      </c>
      <c r="H997">
        <v>1013.42</v>
      </c>
      <c r="I997">
        <v>1825.24</v>
      </c>
      <c r="J997">
        <v>1030000</v>
      </c>
    </row>
    <row r="998" spans="1:10" x14ac:dyDescent="0.3">
      <c r="A998">
        <v>997</v>
      </c>
      <c r="B998" s="2">
        <v>45721</v>
      </c>
      <c r="C998" t="s">
        <v>13</v>
      </c>
      <c r="D998" t="s">
        <v>18</v>
      </c>
      <c r="E998" t="s">
        <v>39</v>
      </c>
      <c r="F998" t="s">
        <v>122</v>
      </c>
      <c r="G998">
        <v>14</v>
      </c>
      <c r="H998">
        <v>324.83999999999997</v>
      </c>
      <c r="I998">
        <v>8190.85</v>
      </c>
      <c r="J998">
        <v>1120000</v>
      </c>
    </row>
    <row r="999" spans="1:10" x14ac:dyDescent="0.3">
      <c r="A999">
        <v>998</v>
      </c>
      <c r="B999" s="2">
        <v>45730</v>
      </c>
      <c r="C999" t="s">
        <v>15</v>
      </c>
      <c r="D999" t="s">
        <v>18</v>
      </c>
      <c r="E999" t="s">
        <v>42</v>
      </c>
      <c r="F999" t="s">
        <v>121</v>
      </c>
      <c r="G999">
        <v>5</v>
      </c>
      <c r="H999">
        <v>1271.6099999999999</v>
      </c>
      <c r="I999">
        <v>11451.32</v>
      </c>
      <c r="J999">
        <v>1170000</v>
      </c>
    </row>
    <row r="1000" spans="1:10" x14ac:dyDescent="0.3">
      <c r="A1000">
        <v>999</v>
      </c>
      <c r="B1000" s="2">
        <v>45732</v>
      </c>
      <c r="C1000" t="s">
        <v>9</v>
      </c>
      <c r="D1000" t="s">
        <v>17</v>
      </c>
      <c r="E1000" t="s">
        <v>25</v>
      </c>
      <c r="F1000" t="s">
        <v>121</v>
      </c>
      <c r="G1000">
        <v>13</v>
      </c>
      <c r="H1000">
        <v>487.21</v>
      </c>
      <c r="I1000">
        <v>11407.51</v>
      </c>
      <c r="J1000">
        <v>820000</v>
      </c>
    </row>
    <row r="1001" spans="1:10" x14ac:dyDescent="0.3">
      <c r="A1001">
        <v>1000</v>
      </c>
      <c r="B1001" s="2">
        <v>45737</v>
      </c>
      <c r="C1001" t="s">
        <v>11</v>
      </c>
      <c r="D1001" t="s">
        <v>18</v>
      </c>
      <c r="E1001" t="s">
        <v>42</v>
      </c>
      <c r="F1001" t="s">
        <v>121</v>
      </c>
      <c r="G1001">
        <v>10</v>
      </c>
      <c r="H1001">
        <v>1005.01</v>
      </c>
      <c r="I1001">
        <v>18100.97</v>
      </c>
      <c r="J1001">
        <v>1170000</v>
      </c>
    </row>
    <row r="1002" spans="1:10" x14ac:dyDescent="0.3">
      <c r="A1002">
        <v>1001</v>
      </c>
      <c r="B1002" s="2">
        <v>45717</v>
      </c>
      <c r="C1002" t="s">
        <v>12</v>
      </c>
      <c r="D1002" t="s">
        <v>16</v>
      </c>
      <c r="E1002" t="s">
        <v>56</v>
      </c>
      <c r="F1002" t="s">
        <v>121</v>
      </c>
      <c r="G1002">
        <v>9</v>
      </c>
      <c r="H1002">
        <v>196.1</v>
      </c>
      <c r="I1002">
        <v>3178.72</v>
      </c>
      <c r="J1002">
        <v>1060000</v>
      </c>
    </row>
    <row r="1003" spans="1:10" x14ac:dyDescent="0.3">
      <c r="A1003">
        <v>1002</v>
      </c>
      <c r="B1003" s="2">
        <v>45728</v>
      </c>
      <c r="C1003" t="s">
        <v>15</v>
      </c>
      <c r="D1003" t="s">
        <v>16</v>
      </c>
      <c r="E1003" t="s">
        <v>25</v>
      </c>
      <c r="F1003" t="s">
        <v>122</v>
      </c>
      <c r="G1003">
        <v>1</v>
      </c>
      <c r="H1003">
        <v>1773.09</v>
      </c>
      <c r="I1003">
        <v>3193.47</v>
      </c>
      <c r="J1003">
        <v>820000</v>
      </c>
    </row>
    <row r="1004" spans="1:10" x14ac:dyDescent="0.3">
      <c r="A1004">
        <v>1003</v>
      </c>
      <c r="B1004" s="2">
        <v>45726</v>
      </c>
      <c r="C1004" t="s">
        <v>13</v>
      </c>
      <c r="D1004" t="s">
        <v>18</v>
      </c>
      <c r="E1004" t="s">
        <v>52</v>
      </c>
      <c r="F1004" t="s">
        <v>121</v>
      </c>
      <c r="G1004">
        <v>10</v>
      </c>
      <c r="H1004">
        <v>453.29</v>
      </c>
      <c r="I1004">
        <v>8164.09</v>
      </c>
      <c r="J1004">
        <v>1430000</v>
      </c>
    </row>
    <row r="1005" spans="1:10" x14ac:dyDescent="0.3">
      <c r="A1005">
        <v>1004</v>
      </c>
      <c r="B1005" s="2">
        <v>45741</v>
      </c>
      <c r="C1005" t="s">
        <v>9</v>
      </c>
      <c r="D1005" t="s">
        <v>17</v>
      </c>
      <c r="E1005" t="s">
        <v>41</v>
      </c>
      <c r="F1005" t="s">
        <v>121</v>
      </c>
      <c r="G1005">
        <v>14</v>
      </c>
      <c r="H1005">
        <v>463.24</v>
      </c>
      <c r="I1005">
        <v>11680.61</v>
      </c>
      <c r="J1005">
        <v>620000</v>
      </c>
    </row>
    <row r="1006" spans="1:10" x14ac:dyDescent="0.3">
      <c r="A1006">
        <v>1005</v>
      </c>
      <c r="B1006" s="2">
        <v>45725</v>
      </c>
      <c r="C1006" t="s">
        <v>11</v>
      </c>
      <c r="D1006" t="s">
        <v>17</v>
      </c>
      <c r="E1006" t="s">
        <v>98</v>
      </c>
      <c r="F1006" t="s">
        <v>121</v>
      </c>
      <c r="G1006">
        <v>3</v>
      </c>
      <c r="H1006">
        <v>940.65</v>
      </c>
      <c r="I1006">
        <v>5082.54</v>
      </c>
      <c r="J1006">
        <v>830000</v>
      </c>
    </row>
    <row r="1007" spans="1:10" x14ac:dyDescent="0.3">
      <c r="A1007">
        <v>1006</v>
      </c>
      <c r="B1007" s="2">
        <v>45717</v>
      </c>
      <c r="C1007" t="s">
        <v>15</v>
      </c>
      <c r="D1007" t="s">
        <v>18</v>
      </c>
      <c r="E1007" t="s">
        <v>118</v>
      </c>
      <c r="F1007" t="s">
        <v>121</v>
      </c>
      <c r="G1007">
        <v>3</v>
      </c>
      <c r="H1007">
        <v>1404.19</v>
      </c>
      <c r="I1007">
        <v>7587.15</v>
      </c>
      <c r="J1007">
        <v>840000</v>
      </c>
    </row>
    <row r="1008" spans="1:10" x14ac:dyDescent="0.3">
      <c r="A1008">
        <v>1007</v>
      </c>
      <c r="B1008" s="2">
        <v>45720</v>
      </c>
      <c r="C1008" t="s">
        <v>15</v>
      </c>
      <c r="D1008" t="s">
        <v>16</v>
      </c>
      <c r="E1008" t="s">
        <v>62</v>
      </c>
      <c r="F1008" t="s">
        <v>121</v>
      </c>
      <c r="G1008">
        <v>10</v>
      </c>
      <c r="H1008">
        <v>1738.23</v>
      </c>
      <c r="I1008">
        <v>31306.799999999999</v>
      </c>
      <c r="J1008">
        <v>680000</v>
      </c>
    </row>
    <row r="1009" spans="1:10" x14ac:dyDescent="0.3">
      <c r="A1009">
        <v>1008</v>
      </c>
      <c r="B1009" s="2">
        <v>45739</v>
      </c>
      <c r="C1009" t="s">
        <v>12</v>
      </c>
      <c r="D1009" t="s">
        <v>20</v>
      </c>
      <c r="E1009" t="s">
        <v>94</v>
      </c>
      <c r="F1009" t="s">
        <v>122</v>
      </c>
      <c r="G1009">
        <v>8</v>
      </c>
      <c r="H1009">
        <v>220.23</v>
      </c>
      <c r="I1009">
        <v>3173.2</v>
      </c>
      <c r="J1009">
        <v>1330000</v>
      </c>
    </row>
    <row r="1010" spans="1:10" x14ac:dyDescent="0.3">
      <c r="A1010">
        <v>1009</v>
      </c>
      <c r="B1010" s="2">
        <v>45730</v>
      </c>
      <c r="C1010" t="s">
        <v>10</v>
      </c>
      <c r="D1010" t="s">
        <v>20</v>
      </c>
      <c r="E1010" t="s">
        <v>67</v>
      </c>
      <c r="F1010" t="s">
        <v>121</v>
      </c>
      <c r="G1010">
        <v>6</v>
      </c>
      <c r="H1010">
        <v>703.48</v>
      </c>
      <c r="I1010">
        <v>7602.12</v>
      </c>
      <c r="J1010">
        <v>580000</v>
      </c>
    </row>
    <row r="1011" spans="1:10" x14ac:dyDescent="0.3">
      <c r="A1011">
        <v>1010</v>
      </c>
      <c r="B1011" s="2">
        <v>45726</v>
      </c>
      <c r="C1011" t="s">
        <v>11</v>
      </c>
      <c r="D1011" t="s">
        <v>18</v>
      </c>
      <c r="E1011" t="s">
        <v>59</v>
      </c>
      <c r="F1011" t="s">
        <v>122</v>
      </c>
      <c r="G1011">
        <v>6</v>
      </c>
      <c r="H1011">
        <v>1039.06</v>
      </c>
      <c r="I1011">
        <v>11228.54</v>
      </c>
      <c r="J1011">
        <v>1300000</v>
      </c>
    </row>
    <row r="1012" spans="1:10" x14ac:dyDescent="0.3">
      <c r="A1012">
        <v>1011</v>
      </c>
      <c r="B1012" s="2">
        <v>45722</v>
      </c>
      <c r="C1012" t="s">
        <v>11</v>
      </c>
      <c r="D1012" t="s">
        <v>18</v>
      </c>
      <c r="E1012" t="s">
        <v>34</v>
      </c>
      <c r="F1012" t="s">
        <v>121</v>
      </c>
      <c r="G1012">
        <v>3</v>
      </c>
      <c r="H1012">
        <v>851.49</v>
      </c>
      <c r="I1012">
        <v>4600.79</v>
      </c>
      <c r="J1012">
        <v>1230000</v>
      </c>
    </row>
    <row r="1013" spans="1:10" x14ac:dyDescent="0.3">
      <c r="A1013">
        <v>1012</v>
      </c>
      <c r="B1013" s="2">
        <v>45739</v>
      </c>
      <c r="C1013" t="s">
        <v>15</v>
      </c>
      <c r="D1013" t="s">
        <v>18</v>
      </c>
      <c r="E1013" t="s">
        <v>79</v>
      </c>
      <c r="F1013" t="s">
        <v>122</v>
      </c>
      <c r="G1013">
        <v>2</v>
      </c>
      <c r="H1013">
        <v>1454.88</v>
      </c>
      <c r="I1013">
        <v>5240.6899999999996</v>
      </c>
      <c r="J1013">
        <v>670000</v>
      </c>
    </row>
    <row r="1014" spans="1:10" x14ac:dyDescent="0.3">
      <c r="A1014">
        <v>1013</v>
      </c>
      <c r="B1014" s="2">
        <v>45719</v>
      </c>
      <c r="C1014" t="s">
        <v>9</v>
      </c>
      <c r="D1014" t="s">
        <v>19</v>
      </c>
      <c r="E1014" t="s">
        <v>104</v>
      </c>
      <c r="F1014" t="s">
        <v>121</v>
      </c>
      <c r="G1014">
        <v>6</v>
      </c>
      <c r="H1014">
        <v>421.56</v>
      </c>
      <c r="I1014">
        <v>4555.5600000000004</v>
      </c>
      <c r="J1014">
        <v>1240000</v>
      </c>
    </row>
    <row r="1015" spans="1:10" x14ac:dyDescent="0.3">
      <c r="A1015">
        <v>1014</v>
      </c>
      <c r="B1015" s="2">
        <v>45732</v>
      </c>
      <c r="C1015" t="s">
        <v>9</v>
      </c>
      <c r="D1015" t="s">
        <v>20</v>
      </c>
      <c r="E1015" t="s">
        <v>65</v>
      </c>
      <c r="F1015" t="s">
        <v>121</v>
      </c>
      <c r="G1015">
        <v>8</v>
      </c>
      <c r="H1015">
        <v>402.05</v>
      </c>
      <c r="I1015">
        <v>5792.97</v>
      </c>
      <c r="J1015">
        <v>530000</v>
      </c>
    </row>
    <row r="1016" spans="1:10" x14ac:dyDescent="0.3">
      <c r="A1016">
        <v>1015</v>
      </c>
      <c r="B1016" s="2">
        <v>45742</v>
      </c>
      <c r="C1016" t="s">
        <v>9</v>
      </c>
      <c r="D1016" t="s">
        <v>20</v>
      </c>
      <c r="E1016" t="s">
        <v>119</v>
      </c>
      <c r="F1016" t="s">
        <v>122</v>
      </c>
      <c r="G1016">
        <v>16</v>
      </c>
      <c r="H1016">
        <v>436.96</v>
      </c>
      <c r="I1016">
        <v>12591.96</v>
      </c>
      <c r="J1016">
        <v>660000</v>
      </c>
    </row>
    <row r="1017" spans="1:10" x14ac:dyDescent="0.3">
      <c r="A1017">
        <v>1016</v>
      </c>
      <c r="B1017" s="2">
        <v>45717</v>
      </c>
      <c r="C1017" t="s">
        <v>9</v>
      </c>
      <c r="D1017" t="s">
        <v>16</v>
      </c>
      <c r="E1017" t="s">
        <v>34</v>
      </c>
      <c r="F1017" t="s">
        <v>121</v>
      </c>
      <c r="G1017">
        <v>16</v>
      </c>
      <c r="H1017">
        <v>515.95000000000005</v>
      </c>
      <c r="I1017">
        <v>14868.22</v>
      </c>
      <c r="J1017">
        <v>1230000</v>
      </c>
    </row>
    <row r="1018" spans="1:10" x14ac:dyDescent="0.3">
      <c r="A1018">
        <v>1017</v>
      </c>
      <c r="B1018" s="2">
        <v>45722</v>
      </c>
      <c r="C1018" t="s">
        <v>12</v>
      </c>
      <c r="D1018" t="s">
        <v>18</v>
      </c>
      <c r="E1018" t="s">
        <v>30</v>
      </c>
      <c r="F1018" t="s">
        <v>121</v>
      </c>
      <c r="G1018">
        <v>8</v>
      </c>
      <c r="H1018">
        <v>207.02</v>
      </c>
      <c r="I1018">
        <v>2982.87</v>
      </c>
      <c r="J1018">
        <v>1210000</v>
      </c>
    </row>
    <row r="1019" spans="1:10" x14ac:dyDescent="0.3">
      <c r="A1019">
        <v>1018</v>
      </c>
      <c r="B1019" s="2">
        <v>45743</v>
      </c>
      <c r="C1019" t="s">
        <v>14</v>
      </c>
      <c r="D1019" t="s">
        <v>19</v>
      </c>
      <c r="E1019" t="s">
        <v>95</v>
      </c>
      <c r="F1019" t="s">
        <v>122</v>
      </c>
      <c r="G1019">
        <v>3</v>
      </c>
      <c r="H1019">
        <v>1482.13</v>
      </c>
      <c r="I1019">
        <v>8008.28</v>
      </c>
      <c r="J1019">
        <v>1000000</v>
      </c>
    </row>
    <row r="1020" spans="1:10" x14ac:dyDescent="0.3">
      <c r="A1020">
        <v>1019</v>
      </c>
      <c r="B1020" s="2">
        <v>45745</v>
      </c>
      <c r="C1020" t="s">
        <v>12</v>
      </c>
      <c r="D1020" t="s">
        <v>18</v>
      </c>
      <c r="E1020" t="s">
        <v>26</v>
      </c>
      <c r="F1020" t="s">
        <v>121</v>
      </c>
      <c r="G1020">
        <v>20</v>
      </c>
      <c r="H1020">
        <v>171.4</v>
      </c>
      <c r="I1020">
        <v>6174.08</v>
      </c>
      <c r="J1020">
        <v>1470000</v>
      </c>
    </row>
    <row r="1021" spans="1:10" x14ac:dyDescent="0.3">
      <c r="A1021">
        <v>1020</v>
      </c>
      <c r="B1021" s="2">
        <v>45728</v>
      </c>
      <c r="C1021" t="s">
        <v>11</v>
      </c>
      <c r="D1021" t="s">
        <v>17</v>
      </c>
      <c r="E1021" t="s">
        <v>105</v>
      </c>
      <c r="F1021" t="s">
        <v>122</v>
      </c>
      <c r="G1021">
        <v>6</v>
      </c>
      <c r="H1021">
        <v>872.34</v>
      </c>
      <c r="I1021">
        <v>9426.89</v>
      </c>
      <c r="J1021">
        <v>910000</v>
      </c>
    </row>
    <row r="1022" spans="1:10" x14ac:dyDescent="0.3">
      <c r="A1022">
        <v>1021</v>
      </c>
      <c r="B1022" s="2">
        <v>45729</v>
      </c>
      <c r="C1022" t="s">
        <v>10</v>
      </c>
      <c r="D1022" t="s">
        <v>16</v>
      </c>
      <c r="E1022" t="s">
        <v>62</v>
      </c>
      <c r="F1022" t="s">
        <v>121</v>
      </c>
      <c r="G1022">
        <v>2</v>
      </c>
      <c r="H1022">
        <v>896.92</v>
      </c>
      <c r="I1022">
        <v>3230.84</v>
      </c>
      <c r="J1022">
        <v>680000</v>
      </c>
    </row>
    <row r="1023" spans="1:10" x14ac:dyDescent="0.3">
      <c r="A1023">
        <v>1022</v>
      </c>
      <c r="B1023" s="2">
        <v>45731</v>
      </c>
      <c r="C1023" t="s">
        <v>9</v>
      </c>
      <c r="D1023" t="s">
        <v>18</v>
      </c>
      <c r="E1023" t="s">
        <v>49</v>
      </c>
      <c r="F1023" t="s">
        <v>121</v>
      </c>
      <c r="G1023">
        <v>6</v>
      </c>
      <c r="H1023">
        <v>457.65</v>
      </c>
      <c r="I1023">
        <v>4945.57</v>
      </c>
      <c r="J1023">
        <v>970000</v>
      </c>
    </row>
    <row r="1024" spans="1:10" x14ac:dyDescent="0.3">
      <c r="A1024">
        <v>1023</v>
      </c>
      <c r="B1024" s="2">
        <v>45719</v>
      </c>
      <c r="C1024" t="s">
        <v>13</v>
      </c>
      <c r="D1024" t="s">
        <v>18</v>
      </c>
      <c r="E1024" t="s">
        <v>76</v>
      </c>
      <c r="F1024" t="s">
        <v>121</v>
      </c>
      <c r="G1024">
        <v>19</v>
      </c>
      <c r="H1024">
        <v>447.23</v>
      </c>
      <c r="I1024">
        <v>15304.39</v>
      </c>
      <c r="J1024">
        <v>850000</v>
      </c>
    </row>
    <row r="1025" spans="1:10" x14ac:dyDescent="0.3">
      <c r="A1025">
        <v>1024</v>
      </c>
      <c r="B1025" s="2">
        <v>45724</v>
      </c>
      <c r="C1025" t="s">
        <v>14</v>
      </c>
      <c r="D1025" t="s">
        <v>18</v>
      </c>
      <c r="E1025" t="s">
        <v>111</v>
      </c>
      <c r="F1025" t="s">
        <v>121</v>
      </c>
      <c r="G1025">
        <v>8</v>
      </c>
      <c r="H1025">
        <v>1428.39</v>
      </c>
      <c r="I1025">
        <v>20581.09</v>
      </c>
      <c r="J1025">
        <v>1480000</v>
      </c>
    </row>
    <row r="1026" spans="1:10" x14ac:dyDescent="0.3">
      <c r="A1026">
        <v>1025</v>
      </c>
      <c r="B1026" s="2">
        <v>45747</v>
      </c>
      <c r="C1026" t="s">
        <v>11</v>
      </c>
      <c r="D1026" t="s">
        <v>18</v>
      </c>
      <c r="E1026" t="s">
        <v>36</v>
      </c>
      <c r="F1026" t="s">
        <v>122</v>
      </c>
      <c r="G1026">
        <v>7</v>
      </c>
      <c r="H1026">
        <v>1068.8399999999999</v>
      </c>
      <c r="I1026">
        <v>13475.42</v>
      </c>
      <c r="J1026">
        <v>500000</v>
      </c>
    </row>
    <row r="1027" spans="1:10" x14ac:dyDescent="0.3">
      <c r="A1027">
        <v>1026</v>
      </c>
      <c r="B1027" s="2">
        <v>45731</v>
      </c>
      <c r="C1027" t="s">
        <v>14</v>
      </c>
      <c r="D1027" t="s">
        <v>17</v>
      </c>
      <c r="E1027" t="s">
        <v>78</v>
      </c>
      <c r="F1027" t="s">
        <v>121</v>
      </c>
      <c r="G1027">
        <v>10</v>
      </c>
      <c r="H1027">
        <v>1200.31</v>
      </c>
      <c r="I1027">
        <v>21618.47</v>
      </c>
      <c r="J1027">
        <v>550000</v>
      </c>
    </row>
    <row r="1028" spans="1:10" x14ac:dyDescent="0.3">
      <c r="A1028">
        <v>1027</v>
      </c>
      <c r="B1028" s="2">
        <v>45720</v>
      </c>
      <c r="C1028" t="s">
        <v>11</v>
      </c>
      <c r="D1028" t="s">
        <v>20</v>
      </c>
      <c r="E1028" t="s">
        <v>26</v>
      </c>
      <c r="F1028" t="s">
        <v>121</v>
      </c>
      <c r="G1028">
        <v>6</v>
      </c>
      <c r="H1028">
        <v>1190.08</v>
      </c>
      <c r="I1028">
        <v>12860.53</v>
      </c>
      <c r="J1028">
        <v>1470000</v>
      </c>
    </row>
    <row r="1029" spans="1:10" x14ac:dyDescent="0.3">
      <c r="A1029">
        <v>1028</v>
      </c>
      <c r="B1029" s="2">
        <v>45723</v>
      </c>
      <c r="C1029" t="s">
        <v>14</v>
      </c>
      <c r="D1029" t="s">
        <v>19</v>
      </c>
      <c r="E1029" t="s">
        <v>113</v>
      </c>
      <c r="F1029" t="s">
        <v>121</v>
      </c>
      <c r="G1029">
        <v>8</v>
      </c>
      <c r="H1029">
        <v>1212.3499999999999</v>
      </c>
      <c r="I1029">
        <v>17468.25</v>
      </c>
      <c r="J1029">
        <v>870000</v>
      </c>
    </row>
    <row r="1030" spans="1:10" x14ac:dyDescent="0.3">
      <c r="A1030">
        <v>1029</v>
      </c>
      <c r="B1030" s="2">
        <v>45725</v>
      </c>
      <c r="C1030" t="s">
        <v>12</v>
      </c>
      <c r="D1030" t="s">
        <v>17</v>
      </c>
      <c r="E1030" t="s">
        <v>56</v>
      </c>
      <c r="F1030" t="s">
        <v>121</v>
      </c>
      <c r="G1030">
        <v>17</v>
      </c>
      <c r="H1030">
        <v>228.95</v>
      </c>
      <c r="I1030">
        <v>7010.05</v>
      </c>
      <c r="J1030">
        <v>1060000</v>
      </c>
    </row>
    <row r="1031" spans="1:10" x14ac:dyDescent="0.3">
      <c r="A1031">
        <v>1030</v>
      </c>
      <c r="B1031" s="2">
        <v>45728</v>
      </c>
      <c r="C1031" t="s">
        <v>10</v>
      </c>
      <c r="D1031" t="s">
        <v>17</v>
      </c>
      <c r="E1031" t="s">
        <v>90</v>
      </c>
      <c r="F1031" t="s">
        <v>122</v>
      </c>
      <c r="G1031">
        <v>3</v>
      </c>
      <c r="H1031">
        <v>802.28</v>
      </c>
      <c r="I1031">
        <v>4334.8999999999996</v>
      </c>
      <c r="J1031">
        <v>1440000</v>
      </c>
    </row>
    <row r="1032" spans="1:10" x14ac:dyDescent="0.3">
      <c r="A1032">
        <v>1031</v>
      </c>
      <c r="B1032" s="2">
        <v>45741</v>
      </c>
      <c r="C1032" t="s">
        <v>10</v>
      </c>
      <c r="D1032" t="s">
        <v>16</v>
      </c>
      <c r="E1032" t="s">
        <v>43</v>
      </c>
      <c r="F1032" t="s">
        <v>121</v>
      </c>
      <c r="G1032">
        <v>3</v>
      </c>
      <c r="H1032">
        <v>825.67</v>
      </c>
      <c r="I1032">
        <v>4461.28</v>
      </c>
      <c r="J1032">
        <v>710000</v>
      </c>
    </row>
    <row r="1033" spans="1:10" x14ac:dyDescent="0.3">
      <c r="A1033">
        <v>1032</v>
      </c>
      <c r="B1033" s="2">
        <v>45717</v>
      </c>
      <c r="C1033" t="s">
        <v>9</v>
      </c>
      <c r="D1033" t="s">
        <v>17</v>
      </c>
      <c r="E1033" t="s">
        <v>40</v>
      </c>
      <c r="F1033" t="s">
        <v>121</v>
      </c>
      <c r="G1033">
        <v>10</v>
      </c>
      <c r="H1033">
        <v>405.35</v>
      </c>
      <c r="I1033">
        <v>7300.65</v>
      </c>
      <c r="J1033">
        <v>1320000</v>
      </c>
    </row>
    <row r="1034" spans="1:10" x14ac:dyDescent="0.3">
      <c r="A1034">
        <v>1033</v>
      </c>
      <c r="B1034" s="2">
        <v>45729</v>
      </c>
      <c r="C1034" t="s">
        <v>14</v>
      </c>
      <c r="D1034" t="s">
        <v>17</v>
      </c>
      <c r="E1034" t="s">
        <v>54</v>
      </c>
      <c r="F1034" t="s">
        <v>122</v>
      </c>
      <c r="G1034">
        <v>2</v>
      </c>
      <c r="H1034">
        <v>1048.17</v>
      </c>
      <c r="I1034">
        <v>3775.66</v>
      </c>
      <c r="J1034">
        <v>610000</v>
      </c>
    </row>
    <row r="1035" spans="1:10" x14ac:dyDescent="0.3">
      <c r="A1035">
        <v>1034</v>
      </c>
      <c r="B1035" s="2">
        <v>45738</v>
      </c>
      <c r="C1035" t="s">
        <v>12</v>
      </c>
      <c r="D1035" t="s">
        <v>18</v>
      </c>
      <c r="E1035" t="s">
        <v>87</v>
      </c>
      <c r="F1035" t="s">
        <v>121</v>
      </c>
      <c r="G1035">
        <v>20</v>
      </c>
      <c r="H1035">
        <v>179.36</v>
      </c>
      <c r="I1035">
        <v>6460.81</v>
      </c>
      <c r="J1035">
        <v>960000</v>
      </c>
    </row>
    <row r="1036" spans="1:10" x14ac:dyDescent="0.3">
      <c r="A1036">
        <v>1035</v>
      </c>
      <c r="B1036" s="2">
        <v>45732</v>
      </c>
      <c r="C1036" t="s">
        <v>14</v>
      </c>
      <c r="D1036" t="s">
        <v>16</v>
      </c>
      <c r="E1036" t="s">
        <v>64</v>
      </c>
      <c r="F1036" t="s">
        <v>122</v>
      </c>
      <c r="G1036">
        <v>1</v>
      </c>
      <c r="H1036">
        <v>1273.31</v>
      </c>
      <c r="I1036">
        <v>2293.33</v>
      </c>
      <c r="J1036">
        <v>810000</v>
      </c>
    </row>
    <row r="1037" spans="1:10" x14ac:dyDescent="0.3">
      <c r="A1037">
        <v>1036</v>
      </c>
      <c r="B1037" s="2">
        <v>45730</v>
      </c>
      <c r="C1037" t="s">
        <v>9</v>
      </c>
      <c r="D1037" t="s">
        <v>18</v>
      </c>
      <c r="E1037" t="s">
        <v>109</v>
      </c>
      <c r="F1037" t="s">
        <v>121</v>
      </c>
      <c r="G1037">
        <v>6</v>
      </c>
      <c r="H1037">
        <v>491.93</v>
      </c>
      <c r="I1037">
        <v>5316.01</v>
      </c>
      <c r="J1037">
        <v>780000</v>
      </c>
    </row>
    <row r="1038" spans="1:10" x14ac:dyDescent="0.3">
      <c r="A1038">
        <v>1037</v>
      </c>
      <c r="B1038" s="2">
        <v>45722</v>
      </c>
      <c r="C1038" t="s">
        <v>14</v>
      </c>
      <c r="D1038" t="s">
        <v>17</v>
      </c>
      <c r="E1038" t="s">
        <v>63</v>
      </c>
      <c r="F1038" t="s">
        <v>122</v>
      </c>
      <c r="G1038">
        <v>7</v>
      </c>
      <c r="H1038">
        <v>1082.07</v>
      </c>
      <c r="I1038">
        <v>13642.22</v>
      </c>
      <c r="J1038">
        <v>1260000</v>
      </c>
    </row>
    <row r="1039" spans="1:10" x14ac:dyDescent="0.3">
      <c r="A1039">
        <v>1038</v>
      </c>
      <c r="B1039" s="2">
        <v>45721</v>
      </c>
      <c r="C1039" t="s">
        <v>13</v>
      </c>
      <c r="D1039" t="s">
        <v>17</v>
      </c>
      <c r="E1039" t="s">
        <v>87</v>
      </c>
      <c r="F1039" t="s">
        <v>121</v>
      </c>
      <c r="G1039">
        <v>20</v>
      </c>
      <c r="H1039">
        <v>435</v>
      </c>
      <c r="I1039">
        <v>15669.34</v>
      </c>
      <c r="J1039">
        <v>960000</v>
      </c>
    </row>
    <row r="1040" spans="1:10" x14ac:dyDescent="0.3">
      <c r="A1040">
        <v>1039</v>
      </c>
      <c r="B1040" s="2">
        <v>45732</v>
      </c>
      <c r="C1040" t="s">
        <v>14</v>
      </c>
      <c r="D1040" t="s">
        <v>19</v>
      </c>
      <c r="E1040" t="s">
        <v>107</v>
      </c>
      <c r="F1040" t="s">
        <v>121</v>
      </c>
      <c r="G1040">
        <v>7</v>
      </c>
      <c r="H1040">
        <v>1247.3499999999999</v>
      </c>
      <c r="I1040">
        <v>15725.99</v>
      </c>
      <c r="J1040">
        <v>980000</v>
      </c>
    </row>
    <row r="1041" spans="1:10" x14ac:dyDescent="0.3">
      <c r="A1041">
        <v>1040</v>
      </c>
      <c r="B1041" s="2">
        <v>45736</v>
      </c>
      <c r="C1041" t="s">
        <v>11</v>
      </c>
      <c r="D1041" t="s">
        <v>18</v>
      </c>
      <c r="E1041" t="s">
        <v>26</v>
      </c>
      <c r="F1041" t="s">
        <v>121</v>
      </c>
      <c r="G1041">
        <v>1</v>
      </c>
      <c r="H1041">
        <v>811.26</v>
      </c>
      <c r="I1041">
        <v>1461.14</v>
      </c>
      <c r="J1041">
        <v>1470000</v>
      </c>
    </row>
    <row r="1042" spans="1:10" x14ac:dyDescent="0.3">
      <c r="A1042">
        <v>1041</v>
      </c>
      <c r="B1042" s="2">
        <v>45721</v>
      </c>
      <c r="C1042" t="s">
        <v>12</v>
      </c>
      <c r="D1042" t="s">
        <v>18</v>
      </c>
      <c r="E1042" t="s">
        <v>59</v>
      </c>
      <c r="F1042" t="s">
        <v>121</v>
      </c>
      <c r="G1042">
        <v>15</v>
      </c>
      <c r="H1042">
        <v>226.52</v>
      </c>
      <c r="I1042">
        <v>6119.69</v>
      </c>
      <c r="J1042">
        <v>1300000</v>
      </c>
    </row>
    <row r="1043" spans="1:10" x14ac:dyDescent="0.3">
      <c r="A1043">
        <v>1042</v>
      </c>
      <c r="B1043" s="2">
        <v>45729</v>
      </c>
      <c r="C1043" t="s">
        <v>9</v>
      </c>
      <c r="D1043" t="s">
        <v>18</v>
      </c>
      <c r="E1043" t="s">
        <v>116</v>
      </c>
      <c r="F1043" t="s">
        <v>121</v>
      </c>
      <c r="G1043">
        <v>12</v>
      </c>
      <c r="H1043">
        <v>411.29</v>
      </c>
      <c r="I1043">
        <v>8889.16</v>
      </c>
      <c r="J1043">
        <v>1490000</v>
      </c>
    </row>
    <row r="1044" spans="1:10" x14ac:dyDescent="0.3">
      <c r="A1044">
        <v>1043</v>
      </c>
      <c r="B1044" s="2">
        <v>45724</v>
      </c>
      <c r="C1044" t="s">
        <v>15</v>
      </c>
      <c r="D1044" t="s">
        <v>17</v>
      </c>
      <c r="E1044" t="s">
        <v>82</v>
      </c>
      <c r="F1044" t="s">
        <v>122</v>
      </c>
      <c r="G1044">
        <v>5</v>
      </c>
      <c r="H1044">
        <v>1239.3</v>
      </c>
      <c r="I1044">
        <v>11160.35</v>
      </c>
      <c r="J1044">
        <v>1070000</v>
      </c>
    </row>
    <row r="1045" spans="1:10" x14ac:dyDescent="0.3">
      <c r="A1045">
        <v>1044</v>
      </c>
      <c r="B1045" s="2">
        <v>45720</v>
      </c>
      <c r="C1045" t="s">
        <v>13</v>
      </c>
      <c r="D1045" t="s">
        <v>16</v>
      </c>
      <c r="E1045" t="s">
        <v>99</v>
      </c>
      <c r="F1045" t="s">
        <v>121</v>
      </c>
      <c r="G1045">
        <v>18</v>
      </c>
      <c r="H1045">
        <v>431.55</v>
      </c>
      <c r="I1045">
        <v>13990.56</v>
      </c>
      <c r="J1045">
        <v>1010000</v>
      </c>
    </row>
    <row r="1046" spans="1:10" x14ac:dyDescent="0.3">
      <c r="A1046">
        <v>1045</v>
      </c>
      <c r="B1046" s="2">
        <v>45735</v>
      </c>
      <c r="C1046" t="s">
        <v>14</v>
      </c>
      <c r="D1046" t="s">
        <v>20</v>
      </c>
      <c r="E1046" t="s">
        <v>38</v>
      </c>
      <c r="F1046" t="s">
        <v>122</v>
      </c>
      <c r="G1046">
        <v>6</v>
      </c>
      <c r="H1046">
        <v>1293.99</v>
      </c>
      <c r="I1046">
        <v>13983.43</v>
      </c>
      <c r="J1046">
        <v>720000</v>
      </c>
    </row>
    <row r="1047" spans="1:10" x14ac:dyDescent="0.3">
      <c r="A1047">
        <v>1046</v>
      </c>
      <c r="B1047" s="2">
        <v>45729</v>
      </c>
      <c r="C1047" t="s">
        <v>14</v>
      </c>
      <c r="D1047" t="s">
        <v>18</v>
      </c>
      <c r="E1047" t="s">
        <v>102</v>
      </c>
      <c r="F1047" t="s">
        <v>122</v>
      </c>
      <c r="G1047">
        <v>4</v>
      </c>
      <c r="H1047">
        <v>1050.03</v>
      </c>
      <c r="I1047">
        <v>7564.73</v>
      </c>
      <c r="J1047">
        <v>1050000</v>
      </c>
    </row>
    <row r="1048" spans="1:10" x14ac:dyDescent="0.3">
      <c r="A1048">
        <v>1047</v>
      </c>
      <c r="B1048" s="2">
        <v>45727</v>
      </c>
      <c r="C1048" t="s">
        <v>10</v>
      </c>
      <c r="D1048" t="s">
        <v>18</v>
      </c>
      <c r="E1048" t="s">
        <v>31</v>
      </c>
      <c r="F1048" t="s">
        <v>121</v>
      </c>
      <c r="G1048">
        <v>6</v>
      </c>
      <c r="H1048">
        <v>822.97</v>
      </c>
      <c r="I1048">
        <v>8893.3799999999992</v>
      </c>
      <c r="J1048">
        <v>1250000</v>
      </c>
    </row>
    <row r="1049" spans="1:10" x14ac:dyDescent="0.3">
      <c r="A1049">
        <v>1048</v>
      </c>
      <c r="B1049" s="2">
        <v>45730</v>
      </c>
      <c r="C1049" t="s">
        <v>15</v>
      </c>
      <c r="D1049" t="s">
        <v>18</v>
      </c>
      <c r="E1049" t="s">
        <v>94</v>
      </c>
      <c r="F1049" t="s">
        <v>122</v>
      </c>
      <c r="G1049">
        <v>9</v>
      </c>
      <c r="H1049">
        <v>1704.23</v>
      </c>
      <c r="I1049">
        <v>27625</v>
      </c>
      <c r="J1049">
        <v>1330000</v>
      </c>
    </row>
    <row r="1050" spans="1:10" x14ac:dyDescent="0.3">
      <c r="A1050">
        <v>1049</v>
      </c>
      <c r="B1050" s="2">
        <v>45723</v>
      </c>
      <c r="C1050" t="s">
        <v>13</v>
      </c>
      <c r="D1050" t="s">
        <v>16</v>
      </c>
      <c r="E1050" t="s">
        <v>89</v>
      </c>
      <c r="F1050" t="s">
        <v>121</v>
      </c>
      <c r="G1050">
        <v>7</v>
      </c>
      <c r="H1050">
        <v>460.92</v>
      </c>
      <c r="I1050">
        <v>5811.06</v>
      </c>
      <c r="J1050">
        <v>760000</v>
      </c>
    </row>
    <row r="1051" spans="1:10" x14ac:dyDescent="0.3">
      <c r="A1051">
        <v>1050</v>
      </c>
      <c r="B1051" s="2">
        <v>45739</v>
      </c>
      <c r="C1051" t="s">
        <v>12</v>
      </c>
      <c r="D1051" t="s">
        <v>17</v>
      </c>
      <c r="E1051" t="s">
        <v>82</v>
      </c>
      <c r="F1051" t="s">
        <v>121</v>
      </c>
      <c r="G1051">
        <v>20</v>
      </c>
      <c r="H1051">
        <v>206.64</v>
      </c>
      <c r="I1051">
        <v>7443.48</v>
      </c>
      <c r="J1051">
        <v>1070000</v>
      </c>
    </row>
    <row r="1052" spans="1:10" x14ac:dyDescent="0.3">
      <c r="A1052">
        <v>1051</v>
      </c>
      <c r="B1052" s="2">
        <v>45730</v>
      </c>
      <c r="C1052" t="s">
        <v>15</v>
      </c>
      <c r="D1052" t="s">
        <v>18</v>
      </c>
      <c r="E1052" t="s">
        <v>78</v>
      </c>
      <c r="F1052" t="s">
        <v>122</v>
      </c>
      <c r="G1052">
        <v>5</v>
      </c>
      <c r="H1052">
        <v>1502.78</v>
      </c>
      <c r="I1052">
        <v>13533.09</v>
      </c>
      <c r="J1052">
        <v>550000</v>
      </c>
    </row>
    <row r="1053" spans="1:10" x14ac:dyDescent="0.3">
      <c r="A1053">
        <v>1052</v>
      </c>
      <c r="B1053" s="2">
        <v>45730</v>
      </c>
      <c r="C1053" t="s">
        <v>11</v>
      </c>
      <c r="D1053" t="s">
        <v>18</v>
      </c>
      <c r="E1053" t="s">
        <v>119</v>
      </c>
      <c r="F1053" t="s">
        <v>121</v>
      </c>
      <c r="G1053">
        <v>8</v>
      </c>
      <c r="H1053">
        <v>1049.99</v>
      </c>
      <c r="I1053">
        <v>15128.88</v>
      </c>
      <c r="J1053">
        <v>660000</v>
      </c>
    </row>
    <row r="1054" spans="1:10" x14ac:dyDescent="0.3">
      <c r="A1054">
        <v>1053</v>
      </c>
      <c r="B1054" s="2">
        <v>45738</v>
      </c>
      <c r="C1054" t="s">
        <v>12</v>
      </c>
      <c r="D1054" t="s">
        <v>18</v>
      </c>
      <c r="E1054" t="s">
        <v>115</v>
      </c>
      <c r="F1054" t="s">
        <v>122</v>
      </c>
      <c r="G1054">
        <v>10</v>
      </c>
      <c r="H1054">
        <v>201.62</v>
      </c>
      <c r="I1054">
        <v>3631.32</v>
      </c>
      <c r="J1054">
        <v>1370000</v>
      </c>
    </row>
    <row r="1055" spans="1:10" x14ac:dyDescent="0.3">
      <c r="A1055">
        <v>1054</v>
      </c>
      <c r="B1055" s="2">
        <v>45735</v>
      </c>
      <c r="C1055" t="s">
        <v>10</v>
      </c>
      <c r="D1055" t="s">
        <v>16</v>
      </c>
      <c r="E1055" t="s">
        <v>48</v>
      </c>
      <c r="F1055" t="s">
        <v>122</v>
      </c>
      <c r="G1055">
        <v>9</v>
      </c>
      <c r="H1055">
        <v>793.46</v>
      </c>
      <c r="I1055">
        <v>12861.72</v>
      </c>
      <c r="J1055">
        <v>1460000</v>
      </c>
    </row>
    <row r="1056" spans="1:10" x14ac:dyDescent="0.3">
      <c r="A1056">
        <v>1055</v>
      </c>
      <c r="B1056" s="2">
        <v>45742</v>
      </c>
      <c r="C1056" t="s">
        <v>14</v>
      </c>
      <c r="D1056" t="s">
        <v>19</v>
      </c>
      <c r="E1056" t="s">
        <v>32</v>
      </c>
      <c r="F1056" t="s">
        <v>122</v>
      </c>
      <c r="G1056">
        <v>1</v>
      </c>
      <c r="H1056">
        <v>1363.31</v>
      </c>
      <c r="I1056">
        <v>2455.42</v>
      </c>
      <c r="J1056">
        <v>1400000</v>
      </c>
    </row>
    <row r="1057" spans="1:10" x14ac:dyDescent="0.3">
      <c r="A1057">
        <v>1056</v>
      </c>
      <c r="B1057" s="2">
        <v>45733</v>
      </c>
      <c r="C1057" t="s">
        <v>15</v>
      </c>
      <c r="D1057" t="s">
        <v>18</v>
      </c>
      <c r="E1057" t="s">
        <v>114</v>
      </c>
      <c r="F1057" t="s">
        <v>121</v>
      </c>
      <c r="G1057">
        <v>5</v>
      </c>
      <c r="H1057">
        <v>1611.18</v>
      </c>
      <c r="I1057">
        <v>14509.27</v>
      </c>
      <c r="J1057">
        <v>600000</v>
      </c>
    </row>
    <row r="1058" spans="1:10" x14ac:dyDescent="0.3">
      <c r="A1058">
        <v>1057</v>
      </c>
      <c r="B1058" s="2">
        <v>45744</v>
      </c>
      <c r="C1058" t="s">
        <v>10</v>
      </c>
      <c r="D1058" t="s">
        <v>18</v>
      </c>
      <c r="E1058" t="s">
        <v>60</v>
      </c>
      <c r="F1058" t="s">
        <v>122</v>
      </c>
      <c r="G1058">
        <v>7</v>
      </c>
      <c r="H1058">
        <v>826.79</v>
      </c>
      <c r="I1058">
        <v>10423.77</v>
      </c>
      <c r="J1058">
        <v>1350000</v>
      </c>
    </row>
    <row r="1059" spans="1:10" x14ac:dyDescent="0.3">
      <c r="A1059">
        <v>1058</v>
      </c>
      <c r="B1059" s="2">
        <v>45725</v>
      </c>
      <c r="C1059" t="s">
        <v>12</v>
      </c>
      <c r="D1059" t="s">
        <v>16</v>
      </c>
      <c r="E1059" t="s">
        <v>54</v>
      </c>
      <c r="F1059" t="s">
        <v>122</v>
      </c>
      <c r="G1059">
        <v>12</v>
      </c>
      <c r="H1059">
        <v>173.61</v>
      </c>
      <c r="I1059">
        <v>3752.21</v>
      </c>
      <c r="J1059">
        <v>610000</v>
      </c>
    </row>
    <row r="1060" spans="1:10" x14ac:dyDescent="0.3">
      <c r="A1060">
        <v>1059</v>
      </c>
      <c r="B1060" s="2">
        <v>45720</v>
      </c>
      <c r="C1060" t="s">
        <v>15</v>
      </c>
      <c r="D1060" t="s">
        <v>16</v>
      </c>
      <c r="E1060" t="s">
        <v>45</v>
      </c>
      <c r="F1060" t="s">
        <v>122</v>
      </c>
      <c r="G1060">
        <v>9</v>
      </c>
      <c r="H1060">
        <v>1478.5</v>
      </c>
      <c r="I1060">
        <v>23965.99</v>
      </c>
      <c r="J1060">
        <v>700000</v>
      </c>
    </row>
    <row r="1061" spans="1:10" x14ac:dyDescent="0.3">
      <c r="A1061">
        <v>1060</v>
      </c>
      <c r="B1061" s="2">
        <v>45730</v>
      </c>
      <c r="C1061" t="s">
        <v>10</v>
      </c>
      <c r="D1061" t="s">
        <v>17</v>
      </c>
      <c r="E1061" t="s">
        <v>57</v>
      </c>
      <c r="F1061" t="s">
        <v>121</v>
      </c>
      <c r="G1061">
        <v>5</v>
      </c>
      <c r="H1061">
        <v>727.29</v>
      </c>
      <c r="I1061">
        <v>6549.51</v>
      </c>
      <c r="J1061">
        <v>520000</v>
      </c>
    </row>
    <row r="1062" spans="1:10" x14ac:dyDescent="0.3">
      <c r="A1062">
        <v>1061</v>
      </c>
      <c r="B1062" s="2">
        <v>45742</v>
      </c>
      <c r="C1062" t="s">
        <v>12</v>
      </c>
      <c r="D1062" t="s">
        <v>16</v>
      </c>
      <c r="E1062" t="s">
        <v>23</v>
      </c>
      <c r="F1062" t="s">
        <v>122</v>
      </c>
      <c r="G1062">
        <v>20</v>
      </c>
      <c r="H1062">
        <v>154.22</v>
      </c>
      <c r="I1062">
        <v>5555.23</v>
      </c>
      <c r="J1062">
        <v>1020000</v>
      </c>
    </row>
    <row r="1063" spans="1:10" x14ac:dyDescent="0.3">
      <c r="A1063">
        <v>1062</v>
      </c>
      <c r="B1063" s="2">
        <v>45742</v>
      </c>
      <c r="C1063" t="s">
        <v>9</v>
      </c>
      <c r="D1063" t="s">
        <v>16</v>
      </c>
      <c r="E1063" t="s">
        <v>120</v>
      </c>
      <c r="F1063" t="s">
        <v>121</v>
      </c>
      <c r="G1063">
        <v>7</v>
      </c>
      <c r="H1063">
        <v>459.6</v>
      </c>
      <c r="I1063">
        <v>5794.41</v>
      </c>
      <c r="J1063">
        <v>1390000</v>
      </c>
    </row>
    <row r="1064" spans="1:10" x14ac:dyDescent="0.3">
      <c r="A1064">
        <v>1063</v>
      </c>
      <c r="B1064" s="2">
        <v>45745</v>
      </c>
      <c r="C1064" t="s">
        <v>10</v>
      </c>
      <c r="D1064" t="s">
        <v>19</v>
      </c>
      <c r="E1064" t="s">
        <v>29</v>
      </c>
      <c r="F1064" t="s">
        <v>122</v>
      </c>
      <c r="G1064">
        <v>3</v>
      </c>
      <c r="H1064">
        <v>779.38</v>
      </c>
      <c r="I1064">
        <v>4211.16</v>
      </c>
      <c r="J1064">
        <v>1150000</v>
      </c>
    </row>
    <row r="1065" spans="1:10" x14ac:dyDescent="0.3">
      <c r="A1065">
        <v>1064</v>
      </c>
      <c r="B1065" s="2">
        <v>45724</v>
      </c>
      <c r="C1065" t="s">
        <v>9</v>
      </c>
      <c r="D1065" t="s">
        <v>17</v>
      </c>
      <c r="E1065" t="s">
        <v>49</v>
      </c>
      <c r="F1065" t="s">
        <v>121</v>
      </c>
      <c r="G1065">
        <v>13</v>
      </c>
      <c r="H1065">
        <v>532.84</v>
      </c>
      <c r="I1065">
        <v>12475.89</v>
      </c>
      <c r="J1065">
        <v>970000</v>
      </c>
    </row>
    <row r="1066" spans="1:10" x14ac:dyDescent="0.3">
      <c r="A1066">
        <v>1065</v>
      </c>
      <c r="B1066" s="2">
        <v>45732</v>
      </c>
      <c r="C1066" t="s">
        <v>9</v>
      </c>
      <c r="D1066" t="s">
        <v>16</v>
      </c>
      <c r="E1066" t="s">
        <v>67</v>
      </c>
      <c r="F1066" t="s">
        <v>122</v>
      </c>
      <c r="G1066">
        <v>17</v>
      </c>
      <c r="H1066">
        <v>465.86</v>
      </c>
      <c r="I1066">
        <v>14263.82</v>
      </c>
      <c r="J1066">
        <v>580000</v>
      </c>
    </row>
    <row r="1067" spans="1:10" x14ac:dyDescent="0.3">
      <c r="A1067">
        <v>1066</v>
      </c>
      <c r="B1067" s="2">
        <v>45742</v>
      </c>
      <c r="C1067" t="s">
        <v>11</v>
      </c>
      <c r="D1067" t="s">
        <v>17</v>
      </c>
      <c r="E1067" t="s">
        <v>52</v>
      </c>
      <c r="F1067" t="s">
        <v>121</v>
      </c>
      <c r="G1067">
        <v>4</v>
      </c>
      <c r="H1067">
        <v>842.73</v>
      </c>
      <c r="I1067">
        <v>6071.28</v>
      </c>
      <c r="J1067">
        <v>1430000</v>
      </c>
    </row>
    <row r="1068" spans="1:10" x14ac:dyDescent="0.3">
      <c r="A1068">
        <v>1067</v>
      </c>
      <c r="B1068" s="2">
        <v>45725</v>
      </c>
      <c r="C1068" t="s">
        <v>10</v>
      </c>
      <c r="D1068" t="s">
        <v>18</v>
      </c>
      <c r="E1068" t="s">
        <v>60</v>
      </c>
      <c r="F1068" t="s">
        <v>121</v>
      </c>
      <c r="G1068">
        <v>2</v>
      </c>
      <c r="H1068">
        <v>806.69</v>
      </c>
      <c r="I1068">
        <v>2905.82</v>
      </c>
      <c r="J1068">
        <v>1350000</v>
      </c>
    </row>
    <row r="1069" spans="1:10" x14ac:dyDescent="0.3">
      <c r="A1069">
        <v>1068</v>
      </c>
      <c r="B1069" s="2">
        <v>45727</v>
      </c>
      <c r="C1069" t="s">
        <v>14</v>
      </c>
      <c r="D1069" t="s">
        <v>18</v>
      </c>
      <c r="E1069" t="s">
        <v>106</v>
      </c>
      <c r="F1069" t="s">
        <v>122</v>
      </c>
      <c r="G1069">
        <v>3</v>
      </c>
      <c r="H1069">
        <v>1439.72</v>
      </c>
      <c r="I1069">
        <v>7779.13</v>
      </c>
      <c r="J1069">
        <v>1160000</v>
      </c>
    </row>
    <row r="1070" spans="1:10" x14ac:dyDescent="0.3">
      <c r="A1070">
        <v>1069</v>
      </c>
      <c r="B1070" s="2">
        <v>45728</v>
      </c>
      <c r="C1070" t="s">
        <v>10</v>
      </c>
      <c r="D1070" t="s">
        <v>17</v>
      </c>
      <c r="E1070" t="s">
        <v>84</v>
      </c>
      <c r="F1070" t="s">
        <v>121</v>
      </c>
      <c r="G1070">
        <v>10</v>
      </c>
      <c r="H1070">
        <v>893.36</v>
      </c>
      <c r="I1070">
        <v>16090.07</v>
      </c>
      <c r="J1070">
        <v>1310000</v>
      </c>
    </row>
    <row r="1071" spans="1:10" x14ac:dyDescent="0.3">
      <c r="A1071">
        <v>1070</v>
      </c>
      <c r="B1071" s="2">
        <v>45718</v>
      </c>
      <c r="C1071" t="s">
        <v>12</v>
      </c>
      <c r="D1071" t="s">
        <v>17</v>
      </c>
      <c r="E1071" t="s">
        <v>91</v>
      </c>
      <c r="F1071" t="s">
        <v>121</v>
      </c>
      <c r="G1071">
        <v>12</v>
      </c>
      <c r="H1071">
        <v>241.75</v>
      </c>
      <c r="I1071">
        <v>5224.91</v>
      </c>
      <c r="J1071">
        <v>1280000</v>
      </c>
    </row>
    <row r="1072" spans="1:10" x14ac:dyDescent="0.3">
      <c r="A1072">
        <v>1071</v>
      </c>
      <c r="B1072" s="2">
        <v>45725</v>
      </c>
      <c r="C1072" t="s">
        <v>14</v>
      </c>
      <c r="D1072" t="s">
        <v>18</v>
      </c>
      <c r="E1072" t="s">
        <v>39</v>
      </c>
      <c r="F1072" t="s">
        <v>122</v>
      </c>
      <c r="G1072">
        <v>2</v>
      </c>
      <c r="H1072">
        <v>1451.58</v>
      </c>
      <c r="I1072">
        <v>5228.8100000000004</v>
      </c>
      <c r="J1072">
        <v>1120000</v>
      </c>
    </row>
    <row r="1073" spans="1:10" x14ac:dyDescent="0.3">
      <c r="A1073">
        <v>1072</v>
      </c>
      <c r="B1073" s="2">
        <v>45734</v>
      </c>
      <c r="C1073" t="s">
        <v>12</v>
      </c>
      <c r="D1073" t="s">
        <v>16</v>
      </c>
      <c r="E1073" t="s">
        <v>105</v>
      </c>
      <c r="F1073" t="s">
        <v>121</v>
      </c>
      <c r="G1073">
        <v>13</v>
      </c>
      <c r="H1073">
        <v>246.07</v>
      </c>
      <c r="I1073">
        <v>5761.47</v>
      </c>
      <c r="J1073">
        <v>910000</v>
      </c>
    </row>
    <row r="1074" spans="1:10" x14ac:dyDescent="0.3">
      <c r="A1074">
        <v>1073</v>
      </c>
      <c r="B1074" s="2">
        <v>45726</v>
      </c>
      <c r="C1074" t="s">
        <v>9</v>
      </c>
      <c r="D1074" t="s">
        <v>20</v>
      </c>
      <c r="E1074" t="s">
        <v>104</v>
      </c>
      <c r="F1074" t="s">
        <v>121</v>
      </c>
      <c r="G1074">
        <v>10</v>
      </c>
      <c r="H1074">
        <v>571.88</v>
      </c>
      <c r="I1074">
        <v>10299.98</v>
      </c>
      <c r="J1074">
        <v>1240000</v>
      </c>
    </row>
    <row r="1075" spans="1:10" x14ac:dyDescent="0.3">
      <c r="A1075">
        <v>1074</v>
      </c>
      <c r="B1075" s="2">
        <v>45746</v>
      </c>
      <c r="C1075" t="s">
        <v>10</v>
      </c>
      <c r="D1075" t="s">
        <v>17</v>
      </c>
      <c r="E1075" t="s">
        <v>115</v>
      </c>
      <c r="F1075" t="s">
        <v>122</v>
      </c>
      <c r="G1075">
        <v>1</v>
      </c>
      <c r="H1075">
        <v>781.26</v>
      </c>
      <c r="I1075">
        <v>1407.11</v>
      </c>
      <c r="J1075">
        <v>1370000</v>
      </c>
    </row>
    <row r="1076" spans="1:10" x14ac:dyDescent="0.3">
      <c r="A1076">
        <v>1075</v>
      </c>
      <c r="B1076" s="2">
        <v>45725</v>
      </c>
      <c r="C1076" t="s">
        <v>12</v>
      </c>
      <c r="D1076" t="s">
        <v>16</v>
      </c>
      <c r="E1076" t="s">
        <v>63</v>
      </c>
      <c r="F1076" t="s">
        <v>121</v>
      </c>
      <c r="G1076">
        <v>15</v>
      </c>
      <c r="H1076">
        <v>223.69</v>
      </c>
      <c r="I1076">
        <v>6043.23</v>
      </c>
      <c r="J1076">
        <v>1260000</v>
      </c>
    </row>
    <row r="1077" spans="1:10" x14ac:dyDescent="0.3">
      <c r="A1077">
        <v>1076</v>
      </c>
      <c r="B1077" s="2">
        <v>45739</v>
      </c>
      <c r="C1077" t="s">
        <v>10</v>
      </c>
      <c r="D1077" t="s">
        <v>19</v>
      </c>
      <c r="E1077" t="s">
        <v>84</v>
      </c>
      <c r="F1077" t="s">
        <v>122</v>
      </c>
      <c r="G1077">
        <v>9</v>
      </c>
      <c r="H1077">
        <v>839.7</v>
      </c>
      <c r="I1077">
        <v>13611.25</v>
      </c>
      <c r="J1077">
        <v>1310000</v>
      </c>
    </row>
    <row r="1078" spans="1:10" x14ac:dyDescent="0.3">
      <c r="A1078">
        <v>1077</v>
      </c>
      <c r="B1078" s="2">
        <v>45719</v>
      </c>
      <c r="C1078" t="s">
        <v>13</v>
      </c>
      <c r="D1078" t="s">
        <v>18</v>
      </c>
      <c r="E1078" t="s">
        <v>30</v>
      </c>
      <c r="F1078" t="s">
        <v>121</v>
      </c>
      <c r="G1078">
        <v>5</v>
      </c>
      <c r="H1078">
        <v>365.35</v>
      </c>
      <c r="I1078">
        <v>3290.11</v>
      </c>
      <c r="J1078">
        <v>1210000</v>
      </c>
    </row>
    <row r="1079" spans="1:10" x14ac:dyDescent="0.3">
      <c r="A1079">
        <v>1078</v>
      </c>
      <c r="B1079" s="2">
        <v>45741</v>
      </c>
      <c r="C1079" t="s">
        <v>9</v>
      </c>
      <c r="D1079" t="s">
        <v>17</v>
      </c>
      <c r="E1079" t="s">
        <v>103</v>
      </c>
      <c r="F1079" t="s">
        <v>121</v>
      </c>
      <c r="G1079">
        <v>5</v>
      </c>
      <c r="H1079">
        <v>528.22</v>
      </c>
      <c r="I1079">
        <v>4756.82</v>
      </c>
      <c r="J1079">
        <v>640000</v>
      </c>
    </row>
    <row r="1080" spans="1:10" x14ac:dyDescent="0.3">
      <c r="A1080">
        <v>1079</v>
      </c>
      <c r="B1080" s="2">
        <v>45729</v>
      </c>
      <c r="C1080" t="s">
        <v>15</v>
      </c>
      <c r="D1080" t="s">
        <v>17</v>
      </c>
      <c r="E1080" t="s">
        <v>81</v>
      </c>
      <c r="F1080" t="s">
        <v>121</v>
      </c>
      <c r="G1080">
        <v>9</v>
      </c>
      <c r="H1080">
        <v>1294.69</v>
      </c>
      <c r="I1080">
        <v>20986.49</v>
      </c>
      <c r="J1080">
        <v>770000</v>
      </c>
    </row>
    <row r="1081" spans="1:10" x14ac:dyDescent="0.3">
      <c r="A1081">
        <v>1080</v>
      </c>
      <c r="B1081" s="2">
        <v>45739</v>
      </c>
      <c r="C1081" t="s">
        <v>12</v>
      </c>
      <c r="D1081" t="s">
        <v>19</v>
      </c>
      <c r="E1081" t="s">
        <v>31</v>
      </c>
      <c r="F1081" t="s">
        <v>122</v>
      </c>
      <c r="G1081">
        <v>15</v>
      </c>
      <c r="H1081">
        <v>218.58</v>
      </c>
      <c r="I1081">
        <v>5905.18</v>
      </c>
      <c r="J1081">
        <v>1250000</v>
      </c>
    </row>
    <row r="1082" spans="1:10" x14ac:dyDescent="0.3">
      <c r="A1082">
        <v>1081</v>
      </c>
      <c r="B1082" s="2">
        <v>45731</v>
      </c>
      <c r="C1082" t="s">
        <v>10</v>
      </c>
      <c r="D1082" t="s">
        <v>19</v>
      </c>
      <c r="E1082" t="s">
        <v>74</v>
      </c>
      <c r="F1082" t="s">
        <v>121</v>
      </c>
      <c r="G1082">
        <v>6</v>
      </c>
      <c r="H1082">
        <v>818.6</v>
      </c>
      <c r="I1082">
        <v>8846.15</v>
      </c>
      <c r="J1082">
        <v>590000</v>
      </c>
    </row>
    <row r="1083" spans="1:10" x14ac:dyDescent="0.3">
      <c r="A1083">
        <v>1082</v>
      </c>
      <c r="B1083" s="2">
        <v>45742</v>
      </c>
      <c r="C1083" t="s">
        <v>13</v>
      </c>
      <c r="D1083" t="s">
        <v>16</v>
      </c>
      <c r="E1083" t="s">
        <v>101</v>
      </c>
      <c r="F1083" t="s">
        <v>121</v>
      </c>
      <c r="G1083">
        <v>12</v>
      </c>
      <c r="H1083">
        <v>475.28</v>
      </c>
      <c r="I1083">
        <v>10272.17</v>
      </c>
      <c r="J1083">
        <v>880000</v>
      </c>
    </row>
    <row r="1084" spans="1:10" x14ac:dyDescent="0.3">
      <c r="A1084">
        <v>1083</v>
      </c>
      <c r="B1084" s="2">
        <v>45717</v>
      </c>
      <c r="C1084" t="s">
        <v>9</v>
      </c>
      <c r="D1084" t="s">
        <v>20</v>
      </c>
      <c r="E1084" t="s">
        <v>39</v>
      </c>
      <c r="F1084" t="s">
        <v>122</v>
      </c>
      <c r="G1084">
        <v>19</v>
      </c>
      <c r="H1084">
        <v>581.37</v>
      </c>
      <c r="I1084">
        <v>19894.71</v>
      </c>
      <c r="J1084">
        <v>1120000</v>
      </c>
    </row>
    <row r="1085" spans="1:10" x14ac:dyDescent="0.3">
      <c r="A1085">
        <v>1084</v>
      </c>
      <c r="B1085" s="2">
        <v>45723</v>
      </c>
      <c r="C1085" t="s">
        <v>13</v>
      </c>
      <c r="D1085" t="s">
        <v>17</v>
      </c>
      <c r="E1085" t="s">
        <v>41</v>
      </c>
      <c r="F1085" t="s">
        <v>121</v>
      </c>
      <c r="G1085">
        <v>13</v>
      </c>
      <c r="H1085">
        <v>385.78</v>
      </c>
      <c r="I1085">
        <v>9032.64</v>
      </c>
      <c r="J1085">
        <v>620000</v>
      </c>
    </row>
    <row r="1086" spans="1:10" x14ac:dyDescent="0.3">
      <c r="A1086">
        <v>1085</v>
      </c>
      <c r="B1086" s="2">
        <v>45721</v>
      </c>
      <c r="C1086" t="s">
        <v>9</v>
      </c>
      <c r="D1086" t="s">
        <v>20</v>
      </c>
      <c r="E1086" t="s">
        <v>41</v>
      </c>
      <c r="F1086" t="s">
        <v>121</v>
      </c>
      <c r="G1086">
        <v>18</v>
      </c>
      <c r="H1086">
        <v>402.82</v>
      </c>
      <c r="I1086">
        <v>13059.15</v>
      </c>
      <c r="J1086">
        <v>620000</v>
      </c>
    </row>
    <row r="1087" spans="1:10" x14ac:dyDescent="0.3">
      <c r="A1087">
        <v>1086</v>
      </c>
      <c r="B1087" s="2">
        <v>45741</v>
      </c>
      <c r="C1087" t="s">
        <v>10</v>
      </c>
      <c r="D1087" t="s">
        <v>19</v>
      </c>
      <c r="E1087" t="s">
        <v>87</v>
      </c>
      <c r="F1087" t="s">
        <v>121</v>
      </c>
      <c r="G1087">
        <v>5</v>
      </c>
      <c r="H1087">
        <v>740.63</v>
      </c>
      <c r="I1087">
        <v>6669.65</v>
      </c>
      <c r="J1087">
        <v>960000</v>
      </c>
    </row>
    <row r="1088" spans="1:10" x14ac:dyDescent="0.3">
      <c r="A1088">
        <v>1087</v>
      </c>
      <c r="B1088" s="2">
        <v>45726</v>
      </c>
      <c r="C1088" t="s">
        <v>11</v>
      </c>
      <c r="D1088" t="s">
        <v>18</v>
      </c>
      <c r="E1088" t="s">
        <v>74</v>
      </c>
      <c r="F1088" t="s">
        <v>122</v>
      </c>
      <c r="G1088">
        <v>5</v>
      </c>
      <c r="H1088">
        <v>1040.03</v>
      </c>
      <c r="I1088">
        <v>9365.85</v>
      </c>
      <c r="J1088">
        <v>590000</v>
      </c>
    </row>
    <row r="1089" spans="1:10" x14ac:dyDescent="0.3">
      <c r="A1089">
        <v>1088</v>
      </c>
      <c r="B1089" s="2">
        <v>45740</v>
      </c>
      <c r="C1089" t="s">
        <v>11</v>
      </c>
      <c r="D1089" t="s">
        <v>16</v>
      </c>
      <c r="E1089" t="s">
        <v>92</v>
      </c>
      <c r="F1089" t="s">
        <v>122</v>
      </c>
      <c r="G1089">
        <v>5</v>
      </c>
      <c r="H1089">
        <v>811.51</v>
      </c>
      <c r="I1089">
        <v>7307.95</v>
      </c>
      <c r="J1089">
        <v>630000</v>
      </c>
    </row>
    <row r="1090" spans="1:10" x14ac:dyDescent="0.3">
      <c r="A1090">
        <v>1089</v>
      </c>
      <c r="B1090" s="2">
        <v>45724</v>
      </c>
      <c r="C1090" t="s">
        <v>14</v>
      </c>
      <c r="D1090" t="s">
        <v>18</v>
      </c>
      <c r="E1090" t="s">
        <v>43</v>
      </c>
      <c r="F1090" t="s">
        <v>121</v>
      </c>
      <c r="G1090">
        <v>2</v>
      </c>
      <c r="H1090">
        <v>1323.62</v>
      </c>
      <c r="I1090">
        <v>4767.87</v>
      </c>
      <c r="J1090">
        <v>710000</v>
      </c>
    </row>
    <row r="1091" spans="1:10" x14ac:dyDescent="0.3">
      <c r="A1091">
        <v>1090</v>
      </c>
      <c r="B1091" s="2">
        <v>45717</v>
      </c>
      <c r="C1091" t="s">
        <v>10</v>
      </c>
      <c r="D1091" t="s">
        <v>16</v>
      </c>
      <c r="E1091" t="s">
        <v>109</v>
      </c>
      <c r="F1091" t="s">
        <v>122</v>
      </c>
      <c r="G1091">
        <v>7</v>
      </c>
      <c r="H1091">
        <v>837.37</v>
      </c>
      <c r="I1091">
        <v>10557.16</v>
      </c>
      <c r="J1091">
        <v>780000</v>
      </c>
    </row>
    <row r="1092" spans="1:10" x14ac:dyDescent="0.3">
      <c r="A1092">
        <v>1091</v>
      </c>
      <c r="B1092" s="2">
        <v>45739</v>
      </c>
      <c r="C1092" t="s">
        <v>10</v>
      </c>
      <c r="D1092" t="s">
        <v>17</v>
      </c>
      <c r="E1092" t="s">
        <v>43</v>
      </c>
      <c r="F1092" t="s">
        <v>121</v>
      </c>
      <c r="G1092">
        <v>6</v>
      </c>
      <c r="H1092">
        <v>711.75</v>
      </c>
      <c r="I1092">
        <v>7691.49</v>
      </c>
      <c r="J1092">
        <v>710000</v>
      </c>
    </row>
    <row r="1093" spans="1:10" x14ac:dyDescent="0.3">
      <c r="A1093">
        <v>1092</v>
      </c>
      <c r="B1093" s="2">
        <v>45746</v>
      </c>
      <c r="C1093" t="s">
        <v>15</v>
      </c>
      <c r="D1093" t="s">
        <v>18</v>
      </c>
      <c r="E1093" t="s">
        <v>25</v>
      </c>
      <c r="F1093" t="s">
        <v>122</v>
      </c>
      <c r="G1093">
        <v>10</v>
      </c>
      <c r="H1093">
        <v>1602.47</v>
      </c>
      <c r="I1093">
        <v>28861.67</v>
      </c>
      <c r="J1093">
        <v>820000</v>
      </c>
    </row>
    <row r="1094" spans="1:10" x14ac:dyDescent="0.3">
      <c r="A1094">
        <v>1093</v>
      </c>
      <c r="B1094" s="2">
        <v>45739</v>
      </c>
      <c r="C1094" t="s">
        <v>11</v>
      </c>
      <c r="D1094" t="s">
        <v>19</v>
      </c>
      <c r="E1094" t="s">
        <v>36</v>
      </c>
      <c r="F1094" t="s">
        <v>121</v>
      </c>
      <c r="G1094">
        <v>7</v>
      </c>
      <c r="H1094">
        <v>952.38</v>
      </c>
      <c r="I1094">
        <v>12007.15</v>
      </c>
      <c r="J1094">
        <v>500000</v>
      </c>
    </row>
    <row r="1095" spans="1:10" x14ac:dyDescent="0.3">
      <c r="A1095">
        <v>1094</v>
      </c>
      <c r="B1095" s="2">
        <v>45738</v>
      </c>
      <c r="C1095" t="s">
        <v>13</v>
      </c>
      <c r="D1095" t="s">
        <v>16</v>
      </c>
      <c r="E1095" t="s">
        <v>75</v>
      </c>
      <c r="F1095" t="s">
        <v>121</v>
      </c>
      <c r="G1095">
        <v>10</v>
      </c>
      <c r="H1095">
        <v>335.87</v>
      </c>
      <c r="I1095">
        <v>6049.27</v>
      </c>
      <c r="J1095">
        <v>1380000</v>
      </c>
    </row>
    <row r="1096" spans="1:10" x14ac:dyDescent="0.3">
      <c r="A1096">
        <v>1095</v>
      </c>
      <c r="B1096" s="2">
        <v>45733</v>
      </c>
      <c r="C1096" t="s">
        <v>10</v>
      </c>
      <c r="D1096" t="s">
        <v>20</v>
      </c>
      <c r="E1096" t="s">
        <v>115</v>
      </c>
      <c r="F1096" t="s">
        <v>121</v>
      </c>
      <c r="G1096">
        <v>9</v>
      </c>
      <c r="H1096">
        <v>763.46</v>
      </c>
      <c r="I1096">
        <v>12375.43</v>
      </c>
      <c r="J1096">
        <v>1370000</v>
      </c>
    </row>
    <row r="1097" spans="1:10" x14ac:dyDescent="0.3">
      <c r="A1097">
        <v>1096</v>
      </c>
      <c r="B1097" s="2">
        <v>45730</v>
      </c>
      <c r="C1097" t="s">
        <v>15</v>
      </c>
      <c r="D1097" t="s">
        <v>16</v>
      </c>
      <c r="E1097" t="s">
        <v>81</v>
      </c>
      <c r="F1097" t="s">
        <v>122</v>
      </c>
      <c r="G1097">
        <v>5</v>
      </c>
      <c r="H1097">
        <v>1499.53</v>
      </c>
      <c r="I1097">
        <v>13503.82</v>
      </c>
      <c r="J1097">
        <v>770000</v>
      </c>
    </row>
    <row r="1098" spans="1:10" x14ac:dyDescent="0.3">
      <c r="A1098">
        <v>1097</v>
      </c>
      <c r="B1098" s="2">
        <v>45740</v>
      </c>
      <c r="C1098" t="s">
        <v>13</v>
      </c>
      <c r="D1098" t="s">
        <v>20</v>
      </c>
      <c r="E1098" t="s">
        <v>47</v>
      </c>
      <c r="F1098" t="s">
        <v>122</v>
      </c>
      <c r="G1098">
        <v>13</v>
      </c>
      <c r="H1098">
        <v>422.59</v>
      </c>
      <c r="I1098">
        <v>9894.5</v>
      </c>
      <c r="J1098">
        <v>740000</v>
      </c>
    </row>
    <row r="1099" spans="1:10" x14ac:dyDescent="0.3">
      <c r="A1099">
        <v>1098</v>
      </c>
      <c r="B1099" s="2">
        <v>45733</v>
      </c>
      <c r="C1099" t="s">
        <v>13</v>
      </c>
      <c r="D1099" t="s">
        <v>18</v>
      </c>
      <c r="E1099" t="s">
        <v>41</v>
      </c>
      <c r="F1099" t="s">
        <v>122</v>
      </c>
      <c r="G1099">
        <v>9</v>
      </c>
      <c r="H1099">
        <v>398.25</v>
      </c>
      <c r="I1099">
        <v>6455.5</v>
      </c>
      <c r="J1099">
        <v>620000</v>
      </c>
    </row>
    <row r="1100" spans="1:10" x14ac:dyDescent="0.3">
      <c r="A1100">
        <v>1099</v>
      </c>
      <c r="B1100" s="2">
        <v>45734</v>
      </c>
      <c r="C1100" t="s">
        <v>12</v>
      </c>
      <c r="D1100" t="s">
        <v>20</v>
      </c>
      <c r="E1100" t="s">
        <v>97</v>
      </c>
      <c r="F1100" t="s">
        <v>121</v>
      </c>
      <c r="G1100">
        <v>6</v>
      </c>
      <c r="H1100">
        <v>168.89</v>
      </c>
      <c r="I1100">
        <v>1825.1</v>
      </c>
      <c r="J1100">
        <v>1110000</v>
      </c>
    </row>
    <row r="1101" spans="1:10" x14ac:dyDescent="0.3">
      <c r="A1101">
        <v>1100</v>
      </c>
      <c r="B1101" s="2">
        <v>45724</v>
      </c>
      <c r="C1101" t="s">
        <v>15</v>
      </c>
      <c r="D1101" t="s">
        <v>16</v>
      </c>
      <c r="E1101" t="s">
        <v>38</v>
      </c>
      <c r="F1101" t="s">
        <v>122</v>
      </c>
      <c r="G1101">
        <v>8</v>
      </c>
      <c r="H1101">
        <v>1461.86</v>
      </c>
      <c r="I1101">
        <v>21063.34</v>
      </c>
      <c r="J1101">
        <v>720000</v>
      </c>
    </row>
    <row r="1102" spans="1:10" x14ac:dyDescent="0.3">
      <c r="A1102">
        <v>1101</v>
      </c>
      <c r="B1102" s="2">
        <v>45718</v>
      </c>
      <c r="C1102" t="s">
        <v>10</v>
      </c>
      <c r="D1102" t="s">
        <v>18</v>
      </c>
      <c r="E1102" t="s">
        <v>55</v>
      </c>
      <c r="F1102" t="s">
        <v>121</v>
      </c>
      <c r="G1102">
        <v>3</v>
      </c>
      <c r="H1102">
        <v>798.6</v>
      </c>
      <c r="I1102">
        <v>4315.01</v>
      </c>
      <c r="J1102">
        <v>1190000</v>
      </c>
    </row>
    <row r="1103" spans="1:10" x14ac:dyDescent="0.3">
      <c r="A1103">
        <v>1102</v>
      </c>
      <c r="B1103" s="2">
        <v>45720</v>
      </c>
      <c r="C1103" t="s">
        <v>13</v>
      </c>
      <c r="D1103" t="s">
        <v>16</v>
      </c>
      <c r="E1103" t="s">
        <v>58</v>
      </c>
      <c r="F1103" t="s">
        <v>121</v>
      </c>
      <c r="G1103">
        <v>13</v>
      </c>
      <c r="H1103">
        <v>333.66</v>
      </c>
      <c r="I1103">
        <v>7812.3</v>
      </c>
      <c r="J1103">
        <v>1360000</v>
      </c>
    </row>
    <row r="1104" spans="1:10" x14ac:dyDescent="0.3">
      <c r="A1104">
        <v>1103</v>
      </c>
      <c r="B1104" s="2">
        <v>45735</v>
      </c>
      <c r="C1104" t="s">
        <v>11</v>
      </c>
      <c r="D1104" t="s">
        <v>17</v>
      </c>
      <c r="E1104" t="s">
        <v>56</v>
      </c>
      <c r="F1104" t="s">
        <v>122</v>
      </c>
      <c r="G1104">
        <v>10</v>
      </c>
      <c r="H1104">
        <v>1010.41</v>
      </c>
      <c r="I1104">
        <v>18198.23</v>
      </c>
      <c r="J1104">
        <v>1060000</v>
      </c>
    </row>
    <row r="1105" spans="1:10" x14ac:dyDescent="0.3">
      <c r="A1105">
        <v>1104</v>
      </c>
      <c r="B1105" s="2">
        <v>45722</v>
      </c>
      <c r="C1105" t="s">
        <v>10</v>
      </c>
      <c r="D1105" t="s">
        <v>20</v>
      </c>
      <c r="E1105" t="s">
        <v>45</v>
      </c>
      <c r="F1105" t="s">
        <v>121</v>
      </c>
      <c r="G1105">
        <v>6</v>
      </c>
      <c r="H1105">
        <v>718.86</v>
      </c>
      <c r="I1105">
        <v>7768.32</v>
      </c>
      <c r="J1105">
        <v>700000</v>
      </c>
    </row>
    <row r="1106" spans="1:10" x14ac:dyDescent="0.3">
      <c r="A1106">
        <v>1105</v>
      </c>
      <c r="B1106" s="2">
        <v>45717</v>
      </c>
      <c r="C1106" t="s">
        <v>13</v>
      </c>
      <c r="D1106" t="s">
        <v>17</v>
      </c>
      <c r="E1106" t="s">
        <v>106</v>
      </c>
      <c r="F1106" t="s">
        <v>121</v>
      </c>
      <c r="G1106">
        <v>8</v>
      </c>
      <c r="H1106">
        <v>418.07</v>
      </c>
      <c r="I1106">
        <v>6023.8</v>
      </c>
      <c r="J1106">
        <v>1160000</v>
      </c>
    </row>
    <row r="1107" spans="1:10" x14ac:dyDescent="0.3">
      <c r="A1107">
        <v>1106</v>
      </c>
      <c r="B1107" s="2">
        <v>45743</v>
      </c>
      <c r="C1107" t="s">
        <v>13</v>
      </c>
      <c r="D1107" t="s">
        <v>16</v>
      </c>
      <c r="E1107" t="s">
        <v>78</v>
      </c>
      <c r="F1107" t="s">
        <v>122</v>
      </c>
      <c r="G1107">
        <v>19</v>
      </c>
      <c r="H1107">
        <v>431.91</v>
      </c>
      <c r="I1107">
        <v>14780.13</v>
      </c>
      <c r="J1107">
        <v>550000</v>
      </c>
    </row>
    <row r="1108" spans="1:10" x14ac:dyDescent="0.3">
      <c r="A1108">
        <v>1107</v>
      </c>
      <c r="B1108" s="2">
        <v>45737</v>
      </c>
      <c r="C1108" t="s">
        <v>13</v>
      </c>
      <c r="D1108" t="s">
        <v>17</v>
      </c>
      <c r="E1108" t="s">
        <v>36</v>
      </c>
      <c r="F1108" t="s">
        <v>122</v>
      </c>
      <c r="G1108">
        <v>19</v>
      </c>
      <c r="H1108">
        <v>431.23</v>
      </c>
      <c r="I1108">
        <v>14756.86</v>
      </c>
      <c r="J1108">
        <v>500000</v>
      </c>
    </row>
    <row r="1109" spans="1:10" x14ac:dyDescent="0.3">
      <c r="A1109">
        <v>1108</v>
      </c>
      <c r="B1109" s="2">
        <v>45727</v>
      </c>
      <c r="C1109" t="s">
        <v>11</v>
      </c>
      <c r="D1109" t="s">
        <v>20</v>
      </c>
      <c r="E1109" t="s">
        <v>32</v>
      </c>
      <c r="F1109" t="s">
        <v>122</v>
      </c>
      <c r="G1109">
        <v>1</v>
      </c>
      <c r="H1109">
        <v>851.73</v>
      </c>
      <c r="I1109">
        <v>1534.03</v>
      </c>
      <c r="J1109">
        <v>1400000</v>
      </c>
    </row>
    <row r="1110" spans="1:10" x14ac:dyDescent="0.3">
      <c r="A1110">
        <v>1109</v>
      </c>
      <c r="B1110" s="2">
        <v>45742</v>
      </c>
      <c r="C1110" t="s">
        <v>11</v>
      </c>
      <c r="D1110" t="s">
        <v>16</v>
      </c>
      <c r="E1110" t="s">
        <v>91</v>
      </c>
      <c r="F1110" t="s">
        <v>122</v>
      </c>
      <c r="G1110">
        <v>10</v>
      </c>
      <c r="H1110">
        <v>1018.86</v>
      </c>
      <c r="I1110">
        <v>18350.419999999998</v>
      </c>
      <c r="J1110">
        <v>1280000</v>
      </c>
    </row>
    <row r="1111" spans="1:10" x14ac:dyDescent="0.3">
      <c r="A1111">
        <v>1110</v>
      </c>
      <c r="B1111" s="2">
        <v>45729</v>
      </c>
      <c r="C1111" t="s">
        <v>9</v>
      </c>
      <c r="D1111" t="s">
        <v>18</v>
      </c>
      <c r="E1111" t="s">
        <v>92</v>
      </c>
      <c r="F1111" t="s">
        <v>122</v>
      </c>
      <c r="G1111">
        <v>7</v>
      </c>
      <c r="H1111">
        <v>573.1</v>
      </c>
      <c r="I1111">
        <v>7225.37</v>
      </c>
      <c r="J1111">
        <v>630000</v>
      </c>
    </row>
    <row r="1112" spans="1:10" x14ac:dyDescent="0.3">
      <c r="A1112">
        <v>1111</v>
      </c>
      <c r="B1112" s="2">
        <v>45717</v>
      </c>
      <c r="C1112" t="s">
        <v>12</v>
      </c>
      <c r="D1112" t="s">
        <v>16</v>
      </c>
      <c r="E1112" t="s">
        <v>76</v>
      </c>
      <c r="F1112" t="s">
        <v>121</v>
      </c>
      <c r="G1112">
        <v>9</v>
      </c>
      <c r="H1112">
        <v>214.72</v>
      </c>
      <c r="I1112">
        <v>3480.54</v>
      </c>
      <c r="J1112">
        <v>850000</v>
      </c>
    </row>
    <row r="1113" spans="1:10" x14ac:dyDescent="0.3">
      <c r="A1113">
        <v>1112</v>
      </c>
      <c r="B1113" s="2">
        <v>45720</v>
      </c>
      <c r="C1113" t="s">
        <v>13</v>
      </c>
      <c r="D1113" t="s">
        <v>18</v>
      </c>
      <c r="E1113" t="s">
        <v>108</v>
      </c>
      <c r="F1113" t="s">
        <v>122</v>
      </c>
      <c r="G1113">
        <v>9</v>
      </c>
      <c r="H1113">
        <v>362.02</v>
      </c>
      <c r="I1113">
        <v>5868.22</v>
      </c>
      <c r="J1113">
        <v>900000</v>
      </c>
    </row>
    <row r="1114" spans="1:10" x14ac:dyDescent="0.3">
      <c r="A1114">
        <v>1113</v>
      </c>
      <c r="B1114" s="2">
        <v>45728</v>
      </c>
      <c r="C1114" t="s">
        <v>11</v>
      </c>
      <c r="D1114" t="s">
        <v>16</v>
      </c>
      <c r="E1114" t="s">
        <v>98</v>
      </c>
      <c r="F1114" t="s">
        <v>121</v>
      </c>
      <c r="G1114">
        <v>7</v>
      </c>
      <c r="H1114">
        <v>978.18</v>
      </c>
      <c r="I1114">
        <v>12332.42</v>
      </c>
      <c r="J1114">
        <v>830000</v>
      </c>
    </row>
    <row r="1115" spans="1:10" x14ac:dyDescent="0.3">
      <c r="A1115">
        <v>1114</v>
      </c>
      <c r="B1115" s="2">
        <v>45732</v>
      </c>
      <c r="C1115" t="s">
        <v>13</v>
      </c>
      <c r="D1115" t="s">
        <v>17</v>
      </c>
      <c r="E1115" t="s">
        <v>24</v>
      </c>
      <c r="F1115" t="s">
        <v>122</v>
      </c>
      <c r="G1115">
        <v>10</v>
      </c>
      <c r="H1115">
        <v>462.2</v>
      </c>
      <c r="I1115">
        <v>8324.56</v>
      </c>
      <c r="J1115">
        <v>890000</v>
      </c>
    </row>
    <row r="1116" spans="1:10" x14ac:dyDescent="0.3">
      <c r="A1116">
        <v>1115</v>
      </c>
      <c r="B1116" s="2">
        <v>45730</v>
      </c>
      <c r="C1116" t="s">
        <v>11</v>
      </c>
      <c r="D1116" t="s">
        <v>18</v>
      </c>
      <c r="E1116" t="s">
        <v>57</v>
      </c>
      <c r="F1116" t="s">
        <v>121</v>
      </c>
      <c r="G1116">
        <v>4</v>
      </c>
      <c r="H1116">
        <v>985.41</v>
      </c>
      <c r="I1116">
        <v>7099.18</v>
      </c>
      <c r="J1116">
        <v>520000</v>
      </c>
    </row>
    <row r="1117" spans="1:10" x14ac:dyDescent="0.3">
      <c r="A1117">
        <v>1116</v>
      </c>
      <c r="B1117" s="2">
        <v>45737</v>
      </c>
      <c r="C1117" t="s">
        <v>11</v>
      </c>
      <c r="D1117" t="s">
        <v>17</v>
      </c>
      <c r="E1117" t="s">
        <v>53</v>
      </c>
      <c r="F1117" t="s">
        <v>121</v>
      </c>
      <c r="G1117">
        <v>2</v>
      </c>
      <c r="H1117">
        <v>1058.8900000000001</v>
      </c>
      <c r="I1117">
        <v>3814.28</v>
      </c>
      <c r="J1117">
        <v>1420000</v>
      </c>
    </row>
    <row r="1118" spans="1:10" x14ac:dyDescent="0.3">
      <c r="A1118">
        <v>1117</v>
      </c>
      <c r="B1118" s="2">
        <v>45726</v>
      </c>
      <c r="C1118" t="s">
        <v>10</v>
      </c>
      <c r="D1118" t="s">
        <v>18</v>
      </c>
      <c r="E1118" t="s">
        <v>32</v>
      </c>
      <c r="F1118" t="s">
        <v>121</v>
      </c>
      <c r="G1118">
        <v>3</v>
      </c>
      <c r="H1118">
        <v>729.72</v>
      </c>
      <c r="I1118">
        <v>3942.84</v>
      </c>
      <c r="J1118">
        <v>1400000</v>
      </c>
    </row>
    <row r="1119" spans="1:10" x14ac:dyDescent="0.3">
      <c r="A1119">
        <v>1118</v>
      </c>
      <c r="B1119" s="2">
        <v>45738</v>
      </c>
      <c r="C1119" t="s">
        <v>13</v>
      </c>
      <c r="D1119" t="s">
        <v>19</v>
      </c>
      <c r="E1119" t="s">
        <v>93</v>
      </c>
      <c r="F1119" t="s">
        <v>121</v>
      </c>
      <c r="G1119">
        <v>7</v>
      </c>
      <c r="H1119">
        <v>309.55</v>
      </c>
      <c r="I1119">
        <v>3902.66</v>
      </c>
      <c r="J1119">
        <v>990000</v>
      </c>
    </row>
    <row r="1120" spans="1:10" x14ac:dyDescent="0.3">
      <c r="A1120">
        <v>1119</v>
      </c>
      <c r="B1120" s="2">
        <v>45746</v>
      </c>
      <c r="C1120" t="s">
        <v>9</v>
      </c>
      <c r="D1120" t="s">
        <v>18</v>
      </c>
      <c r="E1120" t="s">
        <v>107</v>
      </c>
      <c r="F1120" t="s">
        <v>121</v>
      </c>
      <c r="G1120">
        <v>13</v>
      </c>
      <c r="H1120">
        <v>492.93</v>
      </c>
      <c r="I1120">
        <v>11541.44</v>
      </c>
      <c r="J1120">
        <v>980000</v>
      </c>
    </row>
    <row r="1121" spans="1:10" x14ac:dyDescent="0.3">
      <c r="A1121">
        <v>1120</v>
      </c>
      <c r="B1121" s="2">
        <v>45728</v>
      </c>
      <c r="C1121" t="s">
        <v>13</v>
      </c>
      <c r="D1121" t="s">
        <v>17</v>
      </c>
      <c r="E1121" t="s">
        <v>31</v>
      </c>
      <c r="F1121" t="s">
        <v>121</v>
      </c>
      <c r="G1121">
        <v>19</v>
      </c>
      <c r="H1121">
        <v>448.1</v>
      </c>
      <c r="I1121">
        <v>15334.16</v>
      </c>
      <c r="J1121">
        <v>1250000</v>
      </c>
    </row>
    <row r="1122" spans="1:10" x14ac:dyDescent="0.3">
      <c r="A1122">
        <v>1121</v>
      </c>
      <c r="B1122" s="2">
        <v>45722</v>
      </c>
      <c r="C1122" t="s">
        <v>12</v>
      </c>
      <c r="D1122" t="s">
        <v>16</v>
      </c>
      <c r="E1122" t="s">
        <v>110</v>
      </c>
      <c r="F1122" t="s">
        <v>121</v>
      </c>
      <c r="G1122">
        <v>14</v>
      </c>
      <c r="H1122">
        <v>237.68</v>
      </c>
      <c r="I1122">
        <v>5993.11</v>
      </c>
      <c r="J1122">
        <v>860000</v>
      </c>
    </row>
    <row r="1123" spans="1:10" x14ac:dyDescent="0.3">
      <c r="A1123">
        <v>1122</v>
      </c>
      <c r="B1123" s="2">
        <v>45727</v>
      </c>
      <c r="C1123" t="s">
        <v>14</v>
      </c>
      <c r="D1123" t="s">
        <v>17</v>
      </c>
      <c r="E1123" t="s">
        <v>104</v>
      </c>
      <c r="F1123" t="s">
        <v>121</v>
      </c>
      <c r="G1123">
        <v>6</v>
      </c>
      <c r="H1123">
        <v>1403.92</v>
      </c>
      <c r="I1123">
        <v>15171.38</v>
      </c>
      <c r="J1123">
        <v>1240000</v>
      </c>
    </row>
    <row r="1124" spans="1:10" x14ac:dyDescent="0.3">
      <c r="A1124">
        <v>1123</v>
      </c>
      <c r="B1124" s="2">
        <v>45747</v>
      </c>
      <c r="C1124" t="s">
        <v>12</v>
      </c>
      <c r="D1124" t="s">
        <v>19</v>
      </c>
      <c r="E1124" t="s">
        <v>79</v>
      </c>
      <c r="F1124" t="s">
        <v>121</v>
      </c>
      <c r="G1124">
        <v>13</v>
      </c>
      <c r="H1124">
        <v>248.22</v>
      </c>
      <c r="I1124">
        <v>5811.81</v>
      </c>
      <c r="J1124">
        <v>670000</v>
      </c>
    </row>
    <row r="1125" spans="1:10" x14ac:dyDescent="0.3">
      <c r="A1125">
        <v>1124</v>
      </c>
      <c r="B1125" s="2">
        <v>45744</v>
      </c>
      <c r="C1125" t="s">
        <v>11</v>
      </c>
      <c r="D1125" t="s">
        <v>16</v>
      </c>
      <c r="E1125" t="s">
        <v>99</v>
      </c>
      <c r="F1125" t="s">
        <v>121</v>
      </c>
      <c r="G1125">
        <v>3</v>
      </c>
      <c r="H1125">
        <v>846.67</v>
      </c>
      <c r="I1125">
        <v>4574.75</v>
      </c>
      <c r="J1125">
        <v>1010000</v>
      </c>
    </row>
    <row r="1126" spans="1:10" x14ac:dyDescent="0.3">
      <c r="A1126">
        <v>1125</v>
      </c>
      <c r="B1126" s="2">
        <v>45737</v>
      </c>
      <c r="C1126" t="s">
        <v>10</v>
      </c>
      <c r="D1126" t="s">
        <v>18</v>
      </c>
      <c r="E1126" t="s">
        <v>113</v>
      </c>
      <c r="F1126" t="s">
        <v>122</v>
      </c>
      <c r="G1126">
        <v>8</v>
      </c>
      <c r="H1126">
        <v>848.85</v>
      </c>
      <c r="I1126">
        <v>12230.73</v>
      </c>
      <c r="J1126">
        <v>870000</v>
      </c>
    </row>
    <row r="1127" spans="1:10" x14ac:dyDescent="0.3">
      <c r="A1127">
        <v>1126</v>
      </c>
      <c r="B1127" s="2">
        <v>45726</v>
      </c>
      <c r="C1127" t="s">
        <v>14</v>
      </c>
      <c r="D1127" t="s">
        <v>19</v>
      </c>
      <c r="E1127" t="s">
        <v>69</v>
      </c>
      <c r="F1127" t="s">
        <v>122</v>
      </c>
      <c r="G1127">
        <v>7</v>
      </c>
      <c r="H1127">
        <v>1481.57</v>
      </c>
      <c r="I1127">
        <v>18678.919999999998</v>
      </c>
      <c r="J1127">
        <v>1090000</v>
      </c>
    </row>
    <row r="1128" spans="1:10" x14ac:dyDescent="0.3">
      <c r="A1128">
        <v>1127</v>
      </c>
      <c r="B1128" s="2">
        <v>45742</v>
      </c>
      <c r="C1128" t="s">
        <v>13</v>
      </c>
      <c r="D1128" t="s">
        <v>16</v>
      </c>
      <c r="E1128" t="s">
        <v>74</v>
      </c>
      <c r="F1128" t="s">
        <v>121</v>
      </c>
      <c r="G1128">
        <v>11</v>
      </c>
      <c r="H1128">
        <v>463.19</v>
      </c>
      <c r="I1128">
        <v>9176.6299999999992</v>
      </c>
      <c r="J1128">
        <v>590000</v>
      </c>
    </row>
    <row r="1129" spans="1:10" x14ac:dyDescent="0.3">
      <c r="A1129">
        <v>1128</v>
      </c>
      <c r="B1129" s="2">
        <v>45744</v>
      </c>
      <c r="C1129" t="s">
        <v>9</v>
      </c>
      <c r="D1129" t="s">
        <v>16</v>
      </c>
      <c r="E1129" t="s">
        <v>73</v>
      </c>
      <c r="F1129" t="s">
        <v>122</v>
      </c>
      <c r="G1129">
        <v>11</v>
      </c>
      <c r="H1129">
        <v>487.16</v>
      </c>
      <c r="I1129">
        <v>9651.52</v>
      </c>
      <c r="J1129">
        <v>1130000</v>
      </c>
    </row>
    <row r="1130" spans="1:10" x14ac:dyDescent="0.3">
      <c r="A1130">
        <v>1129</v>
      </c>
      <c r="B1130" s="2">
        <v>45719</v>
      </c>
      <c r="C1130" t="s">
        <v>13</v>
      </c>
      <c r="D1130" t="s">
        <v>19</v>
      </c>
      <c r="E1130" t="s">
        <v>114</v>
      </c>
      <c r="F1130" t="s">
        <v>121</v>
      </c>
      <c r="G1130">
        <v>9</v>
      </c>
      <c r="H1130">
        <v>323.29000000000002</v>
      </c>
      <c r="I1130">
        <v>5240.42</v>
      </c>
      <c r="J1130">
        <v>600000</v>
      </c>
    </row>
    <row r="1131" spans="1:10" x14ac:dyDescent="0.3">
      <c r="A1131">
        <v>1130</v>
      </c>
      <c r="B1131" s="2">
        <v>45740</v>
      </c>
      <c r="C1131" t="s">
        <v>11</v>
      </c>
      <c r="D1131" t="s">
        <v>18</v>
      </c>
      <c r="E1131" t="s">
        <v>77</v>
      </c>
      <c r="F1131" t="s">
        <v>121</v>
      </c>
      <c r="G1131">
        <v>4</v>
      </c>
      <c r="H1131">
        <v>979.81</v>
      </c>
      <c r="I1131">
        <v>7058.84</v>
      </c>
      <c r="J1131">
        <v>950000</v>
      </c>
    </row>
    <row r="1132" spans="1:10" x14ac:dyDescent="0.3">
      <c r="A1132">
        <v>1131</v>
      </c>
      <c r="B1132" s="2">
        <v>45723</v>
      </c>
      <c r="C1132" t="s">
        <v>13</v>
      </c>
      <c r="D1132" t="s">
        <v>17</v>
      </c>
      <c r="E1132" t="s">
        <v>40</v>
      </c>
      <c r="F1132" t="s">
        <v>121</v>
      </c>
      <c r="G1132">
        <v>18</v>
      </c>
      <c r="H1132">
        <v>301.57</v>
      </c>
      <c r="I1132">
        <v>9776.7000000000007</v>
      </c>
      <c r="J1132">
        <v>1320000</v>
      </c>
    </row>
    <row r="1133" spans="1:10" x14ac:dyDescent="0.3">
      <c r="A1133">
        <v>1132</v>
      </c>
      <c r="B1133" s="2">
        <v>45730</v>
      </c>
      <c r="C1133" t="s">
        <v>12</v>
      </c>
      <c r="D1133" t="s">
        <v>18</v>
      </c>
      <c r="E1133" t="s">
        <v>102</v>
      </c>
      <c r="F1133" t="s">
        <v>122</v>
      </c>
      <c r="G1133">
        <v>6</v>
      </c>
      <c r="H1133">
        <v>249.9</v>
      </c>
      <c r="I1133">
        <v>2700.53</v>
      </c>
      <c r="J1133">
        <v>1050000</v>
      </c>
    </row>
    <row r="1134" spans="1:10" x14ac:dyDescent="0.3">
      <c r="A1134">
        <v>1133</v>
      </c>
      <c r="B1134" s="2">
        <v>45732</v>
      </c>
      <c r="C1134" t="s">
        <v>10</v>
      </c>
      <c r="D1134" t="s">
        <v>18</v>
      </c>
      <c r="E1134" t="s">
        <v>82</v>
      </c>
      <c r="F1134" t="s">
        <v>122</v>
      </c>
      <c r="G1134">
        <v>8</v>
      </c>
      <c r="H1134">
        <v>835.73</v>
      </c>
      <c r="I1134">
        <v>12041.69</v>
      </c>
      <c r="J1134">
        <v>1070000</v>
      </c>
    </row>
    <row r="1135" spans="1:10" x14ac:dyDescent="0.3">
      <c r="A1135">
        <v>1134</v>
      </c>
      <c r="B1135" s="2">
        <v>45724</v>
      </c>
      <c r="C1135" t="s">
        <v>11</v>
      </c>
      <c r="D1135" t="s">
        <v>16</v>
      </c>
      <c r="E1135" t="s">
        <v>80</v>
      </c>
      <c r="F1135" t="s">
        <v>121</v>
      </c>
      <c r="G1135">
        <v>5</v>
      </c>
      <c r="H1135">
        <v>1021.3</v>
      </c>
      <c r="I1135">
        <v>9197.18</v>
      </c>
      <c r="J1135">
        <v>510000</v>
      </c>
    </row>
    <row r="1136" spans="1:10" x14ac:dyDescent="0.3">
      <c r="A1136">
        <v>1135</v>
      </c>
      <c r="B1136" s="2">
        <v>45745</v>
      </c>
      <c r="C1136" t="s">
        <v>11</v>
      </c>
      <c r="D1136" t="s">
        <v>18</v>
      </c>
      <c r="E1136" t="s">
        <v>61</v>
      </c>
      <c r="F1136" t="s">
        <v>121</v>
      </c>
      <c r="G1136">
        <v>6</v>
      </c>
      <c r="H1136">
        <v>1175.5899999999999</v>
      </c>
      <c r="I1136">
        <v>12703.95</v>
      </c>
      <c r="J1136">
        <v>940000</v>
      </c>
    </row>
    <row r="1137" spans="1:10" x14ac:dyDescent="0.3">
      <c r="A1137">
        <v>1136</v>
      </c>
      <c r="B1137" s="2">
        <v>45731</v>
      </c>
      <c r="C1137" t="s">
        <v>11</v>
      </c>
      <c r="D1137" t="s">
        <v>18</v>
      </c>
      <c r="E1137" t="s">
        <v>54</v>
      </c>
      <c r="F1137" t="s">
        <v>122</v>
      </c>
      <c r="G1137">
        <v>8</v>
      </c>
      <c r="H1137">
        <v>987.7</v>
      </c>
      <c r="I1137">
        <v>14231.36</v>
      </c>
      <c r="J1137">
        <v>610000</v>
      </c>
    </row>
    <row r="1138" spans="1:10" x14ac:dyDescent="0.3">
      <c r="A1138">
        <v>1137</v>
      </c>
      <c r="B1138" s="2">
        <v>45724</v>
      </c>
      <c r="C1138" t="s">
        <v>14</v>
      </c>
      <c r="D1138" t="s">
        <v>16</v>
      </c>
      <c r="E1138" t="s">
        <v>32</v>
      </c>
      <c r="F1138" t="s">
        <v>121</v>
      </c>
      <c r="G1138">
        <v>8</v>
      </c>
      <c r="H1138">
        <v>1301.05</v>
      </c>
      <c r="I1138">
        <v>18746.3</v>
      </c>
      <c r="J1138">
        <v>1400000</v>
      </c>
    </row>
    <row r="1139" spans="1:10" x14ac:dyDescent="0.3">
      <c r="A1139">
        <v>1138</v>
      </c>
      <c r="B1139" s="2">
        <v>45721</v>
      </c>
      <c r="C1139" t="s">
        <v>13</v>
      </c>
      <c r="D1139" t="s">
        <v>17</v>
      </c>
      <c r="E1139" t="s">
        <v>76</v>
      </c>
      <c r="F1139" t="s">
        <v>121</v>
      </c>
      <c r="G1139">
        <v>16</v>
      </c>
      <c r="H1139">
        <v>488.24</v>
      </c>
      <c r="I1139">
        <v>14069.7</v>
      </c>
      <c r="J1139">
        <v>850000</v>
      </c>
    </row>
    <row r="1140" spans="1:10" x14ac:dyDescent="0.3">
      <c r="A1140">
        <v>1139</v>
      </c>
      <c r="B1140" s="2">
        <v>45742</v>
      </c>
      <c r="C1140" t="s">
        <v>10</v>
      </c>
      <c r="D1140" t="s">
        <v>19</v>
      </c>
      <c r="E1140" t="s">
        <v>94</v>
      </c>
      <c r="F1140" t="s">
        <v>122</v>
      </c>
      <c r="G1140">
        <v>2</v>
      </c>
      <c r="H1140">
        <v>756.49</v>
      </c>
      <c r="I1140">
        <v>2724.99</v>
      </c>
      <c r="J1140">
        <v>1330000</v>
      </c>
    </row>
    <row r="1141" spans="1:10" x14ac:dyDescent="0.3">
      <c r="A1141">
        <v>1140</v>
      </c>
      <c r="B1141" s="2">
        <v>45738</v>
      </c>
      <c r="C1141" t="s">
        <v>10</v>
      </c>
      <c r="D1141" t="s">
        <v>16</v>
      </c>
      <c r="E1141" t="s">
        <v>27</v>
      </c>
      <c r="F1141" t="s">
        <v>122</v>
      </c>
      <c r="G1141">
        <v>7</v>
      </c>
      <c r="H1141">
        <v>720.18</v>
      </c>
      <c r="I1141">
        <v>9079.68</v>
      </c>
      <c r="J1141">
        <v>650000</v>
      </c>
    </row>
    <row r="1142" spans="1:10" x14ac:dyDescent="0.3">
      <c r="A1142">
        <v>1141</v>
      </c>
      <c r="B1142" s="2">
        <v>45747</v>
      </c>
      <c r="C1142" t="s">
        <v>10</v>
      </c>
      <c r="D1142" t="s">
        <v>18</v>
      </c>
      <c r="E1142" t="s">
        <v>119</v>
      </c>
      <c r="F1142" t="s">
        <v>121</v>
      </c>
      <c r="G1142">
        <v>5</v>
      </c>
      <c r="H1142">
        <v>703.63</v>
      </c>
      <c r="I1142">
        <v>6336.45</v>
      </c>
      <c r="J1142">
        <v>660000</v>
      </c>
    </row>
    <row r="1143" spans="1:10" x14ac:dyDescent="0.3">
      <c r="A1143">
        <v>1142</v>
      </c>
      <c r="B1143" s="2">
        <v>45728</v>
      </c>
      <c r="C1143" t="s">
        <v>11</v>
      </c>
      <c r="D1143" t="s">
        <v>16</v>
      </c>
      <c r="E1143" t="s">
        <v>84</v>
      </c>
      <c r="F1143" t="s">
        <v>122</v>
      </c>
      <c r="G1143">
        <v>2</v>
      </c>
      <c r="H1143">
        <v>812.79</v>
      </c>
      <c r="I1143">
        <v>2927.79</v>
      </c>
      <c r="J1143">
        <v>1310000</v>
      </c>
    </row>
    <row r="1144" spans="1:10" x14ac:dyDescent="0.3">
      <c r="A1144">
        <v>1143</v>
      </c>
      <c r="B1144" s="2">
        <v>45727</v>
      </c>
      <c r="C1144" t="s">
        <v>10</v>
      </c>
      <c r="D1144" t="s">
        <v>16</v>
      </c>
      <c r="E1144" t="s">
        <v>62</v>
      </c>
      <c r="F1144" t="s">
        <v>121</v>
      </c>
      <c r="G1144">
        <v>6</v>
      </c>
      <c r="H1144">
        <v>797.27</v>
      </c>
      <c r="I1144">
        <v>8615.65</v>
      </c>
      <c r="J1144">
        <v>680000</v>
      </c>
    </row>
    <row r="1145" spans="1:10" x14ac:dyDescent="0.3">
      <c r="A1145">
        <v>1144</v>
      </c>
      <c r="B1145" s="2">
        <v>45742</v>
      </c>
      <c r="C1145" t="s">
        <v>13</v>
      </c>
      <c r="D1145" t="s">
        <v>19</v>
      </c>
      <c r="E1145" t="s">
        <v>31</v>
      </c>
      <c r="F1145" t="s">
        <v>121</v>
      </c>
      <c r="G1145">
        <v>8</v>
      </c>
      <c r="H1145">
        <v>479.26</v>
      </c>
      <c r="I1145">
        <v>6905.46</v>
      </c>
      <c r="J1145">
        <v>1250000</v>
      </c>
    </row>
    <row r="1146" spans="1:10" x14ac:dyDescent="0.3">
      <c r="A1146">
        <v>1145</v>
      </c>
      <c r="B1146" s="2">
        <v>45739</v>
      </c>
      <c r="C1146" t="s">
        <v>9</v>
      </c>
      <c r="D1146" t="s">
        <v>20</v>
      </c>
      <c r="E1146" t="s">
        <v>108</v>
      </c>
      <c r="F1146" t="s">
        <v>121</v>
      </c>
      <c r="G1146">
        <v>8</v>
      </c>
      <c r="H1146">
        <v>568.32000000000005</v>
      </c>
      <c r="I1146">
        <v>8188.69</v>
      </c>
      <c r="J1146">
        <v>900000</v>
      </c>
    </row>
    <row r="1147" spans="1:10" x14ac:dyDescent="0.3">
      <c r="A1147">
        <v>1146</v>
      </c>
      <c r="B1147" s="2">
        <v>45720</v>
      </c>
      <c r="C1147" t="s">
        <v>12</v>
      </c>
      <c r="D1147" t="s">
        <v>17</v>
      </c>
      <c r="E1147" t="s">
        <v>70</v>
      </c>
      <c r="F1147" t="s">
        <v>122</v>
      </c>
      <c r="G1147">
        <v>6</v>
      </c>
      <c r="H1147">
        <v>232.36</v>
      </c>
      <c r="I1147">
        <v>2510.98</v>
      </c>
      <c r="J1147">
        <v>1270000</v>
      </c>
    </row>
    <row r="1148" spans="1:10" x14ac:dyDescent="0.3">
      <c r="A1148">
        <v>1147</v>
      </c>
      <c r="B1148" s="2">
        <v>45733</v>
      </c>
      <c r="C1148" t="s">
        <v>9</v>
      </c>
      <c r="D1148" t="s">
        <v>16</v>
      </c>
      <c r="E1148" t="s">
        <v>67</v>
      </c>
      <c r="F1148" t="s">
        <v>121</v>
      </c>
      <c r="G1148">
        <v>14</v>
      </c>
      <c r="H1148">
        <v>472.33</v>
      </c>
      <c r="I1148">
        <v>11909.82</v>
      </c>
      <c r="J1148">
        <v>580000</v>
      </c>
    </row>
    <row r="1149" spans="1:10" x14ac:dyDescent="0.3">
      <c r="A1149">
        <v>1148</v>
      </c>
      <c r="B1149" s="2">
        <v>45739</v>
      </c>
      <c r="C1149" t="s">
        <v>10</v>
      </c>
      <c r="D1149" t="s">
        <v>19</v>
      </c>
      <c r="E1149" t="s">
        <v>49</v>
      </c>
      <c r="F1149" t="s">
        <v>122</v>
      </c>
      <c r="G1149">
        <v>6</v>
      </c>
      <c r="H1149">
        <v>730.86</v>
      </c>
      <c r="I1149">
        <v>7898</v>
      </c>
      <c r="J1149">
        <v>970000</v>
      </c>
    </row>
    <row r="1150" spans="1:10" x14ac:dyDescent="0.3">
      <c r="A1150">
        <v>1149</v>
      </c>
      <c r="B1150" s="2">
        <v>45727</v>
      </c>
      <c r="C1150" t="s">
        <v>12</v>
      </c>
      <c r="D1150" t="s">
        <v>16</v>
      </c>
      <c r="E1150" t="s">
        <v>112</v>
      </c>
      <c r="F1150" t="s">
        <v>121</v>
      </c>
      <c r="G1150">
        <v>5</v>
      </c>
      <c r="H1150">
        <v>191.57</v>
      </c>
      <c r="I1150">
        <v>1725.16</v>
      </c>
      <c r="J1150">
        <v>1340000</v>
      </c>
    </row>
    <row r="1151" spans="1:10" x14ac:dyDescent="0.3">
      <c r="A1151">
        <v>1150</v>
      </c>
      <c r="B1151" s="2">
        <v>45724</v>
      </c>
      <c r="C1151" t="s">
        <v>12</v>
      </c>
      <c r="D1151" t="s">
        <v>19</v>
      </c>
      <c r="E1151" t="s">
        <v>37</v>
      </c>
      <c r="F1151" t="s">
        <v>121</v>
      </c>
      <c r="G1151">
        <v>16</v>
      </c>
      <c r="H1151">
        <v>158.52000000000001</v>
      </c>
      <c r="I1151">
        <v>4568.1000000000004</v>
      </c>
      <c r="J1151">
        <v>800000</v>
      </c>
    </row>
    <row r="1152" spans="1:10" x14ac:dyDescent="0.3">
      <c r="A1152">
        <v>1151</v>
      </c>
      <c r="B1152" s="2">
        <v>45739</v>
      </c>
      <c r="C1152" t="s">
        <v>12</v>
      </c>
      <c r="D1152" t="s">
        <v>18</v>
      </c>
      <c r="E1152" t="s">
        <v>97</v>
      </c>
      <c r="F1152" t="s">
        <v>121</v>
      </c>
      <c r="G1152">
        <v>18</v>
      </c>
      <c r="H1152">
        <v>225.32</v>
      </c>
      <c r="I1152">
        <v>7304.72</v>
      </c>
      <c r="J1152">
        <v>1110000</v>
      </c>
    </row>
    <row r="1153" spans="1:10" x14ac:dyDescent="0.3">
      <c r="A1153">
        <v>1152</v>
      </c>
      <c r="B1153" s="2">
        <v>45742</v>
      </c>
      <c r="C1153" t="s">
        <v>15</v>
      </c>
      <c r="D1153" t="s">
        <v>16</v>
      </c>
      <c r="E1153" t="s">
        <v>108</v>
      </c>
      <c r="F1153" t="s">
        <v>122</v>
      </c>
      <c r="G1153">
        <v>9</v>
      </c>
      <c r="H1153">
        <v>1738.84</v>
      </c>
      <c r="I1153">
        <v>28186.01</v>
      </c>
      <c r="J1153">
        <v>900000</v>
      </c>
    </row>
    <row r="1154" spans="1:10" x14ac:dyDescent="0.3">
      <c r="A1154">
        <v>1153</v>
      </c>
      <c r="B1154" s="2">
        <v>45742</v>
      </c>
      <c r="C1154" t="s">
        <v>11</v>
      </c>
      <c r="D1154" t="s">
        <v>18</v>
      </c>
      <c r="E1154" t="s">
        <v>57</v>
      </c>
      <c r="F1154" t="s">
        <v>121</v>
      </c>
      <c r="G1154">
        <v>9</v>
      </c>
      <c r="H1154">
        <v>803.98</v>
      </c>
      <c r="I1154">
        <v>13032.25</v>
      </c>
      <c r="J1154">
        <v>520000</v>
      </c>
    </row>
    <row r="1155" spans="1:10" x14ac:dyDescent="0.3">
      <c r="A1155">
        <v>1154</v>
      </c>
      <c r="B1155" s="2">
        <v>45747</v>
      </c>
      <c r="C1155" t="s">
        <v>9</v>
      </c>
      <c r="D1155" t="s">
        <v>16</v>
      </c>
      <c r="E1155" t="s">
        <v>109</v>
      </c>
      <c r="F1155" t="s">
        <v>122</v>
      </c>
      <c r="G1155">
        <v>6</v>
      </c>
      <c r="H1155">
        <v>432.86</v>
      </c>
      <c r="I1155">
        <v>4677.68</v>
      </c>
      <c r="J1155">
        <v>780000</v>
      </c>
    </row>
    <row r="1156" spans="1:10" x14ac:dyDescent="0.3">
      <c r="A1156">
        <v>1155</v>
      </c>
      <c r="B1156" s="2">
        <v>45729</v>
      </c>
      <c r="C1156" t="s">
        <v>12</v>
      </c>
      <c r="D1156" t="s">
        <v>16</v>
      </c>
      <c r="E1156" t="s">
        <v>33</v>
      </c>
      <c r="F1156" t="s">
        <v>121</v>
      </c>
      <c r="G1156">
        <v>14</v>
      </c>
      <c r="H1156">
        <v>207.46</v>
      </c>
      <c r="I1156">
        <v>5231.1099999999997</v>
      </c>
      <c r="J1156">
        <v>1410000</v>
      </c>
    </row>
    <row r="1157" spans="1:10" x14ac:dyDescent="0.3">
      <c r="A1157">
        <v>1156</v>
      </c>
      <c r="B1157" s="2">
        <v>45730</v>
      </c>
      <c r="C1157" t="s">
        <v>10</v>
      </c>
      <c r="D1157" t="s">
        <v>19</v>
      </c>
      <c r="E1157" t="s">
        <v>86</v>
      </c>
      <c r="F1157" t="s">
        <v>122</v>
      </c>
      <c r="G1157">
        <v>6</v>
      </c>
      <c r="H1157">
        <v>844.31</v>
      </c>
      <c r="I1157">
        <v>9123.99</v>
      </c>
      <c r="J1157">
        <v>1180000</v>
      </c>
    </row>
    <row r="1158" spans="1:10" x14ac:dyDescent="0.3">
      <c r="A1158">
        <v>1157</v>
      </c>
      <c r="B1158" s="2">
        <v>45746</v>
      </c>
      <c r="C1158" t="s">
        <v>13</v>
      </c>
      <c r="D1158" t="s">
        <v>16</v>
      </c>
      <c r="E1158" t="s">
        <v>47</v>
      </c>
      <c r="F1158" t="s">
        <v>121</v>
      </c>
      <c r="G1158">
        <v>17</v>
      </c>
      <c r="H1158">
        <v>484.09</v>
      </c>
      <c r="I1158">
        <v>14821.99</v>
      </c>
      <c r="J1158">
        <v>740000</v>
      </c>
    </row>
    <row r="1159" spans="1:10" x14ac:dyDescent="0.3">
      <c r="A1159">
        <v>1158</v>
      </c>
      <c r="B1159" s="2">
        <v>45731</v>
      </c>
      <c r="C1159" t="s">
        <v>11</v>
      </c>
      <c r="D1159" t="s">
        <v>16</v>
      </c>
      <c r="E1159" t="s">
        <v>23</v>
      </c>
      <c r="F1159" t="s">
        <v>122</v>
      </c>
      <c r="G1159">
        <v>6</v>
      </c>
      <c r="H1159">
        <v>1060.81</v>
      </c>
      <c r="I1159">
        <v>11463.58</v>
      </c>
      <c r="J1159">
        <v>1020000</v>
      </c>
    </row>
    <row r="1160" spans="1:10" x14ac:dyDescent="0.3">
      <c r="A1160">
        <v>1159</v>
      </c>
      <c r="B1160" s="2">
        <v>45745</v>
      </c>
      <c r="C1160" t="s">
        <v>12</v>
      </c>
      <c r="D1160" t="s">
        <v>19</v>
      </c>
      <c r="E1160" t="s">
        <v>113</v>
      </c>
      <c r="F1160" t="s">
        <v>121</v>
      </c>
      <c r="G1160">
        <v>6</v>
      </c>
      <c r="H1160">
        <v>180.15</v>
      </c>
      <c r="I1160">
        <v>1946.78</v>
      </c>
      <c r="J1160">
        <v>870000</v>
      </c>
    </row>
    <row r="1161" spans="1:10" x14ac:dyDescent="0.3">
      <c r="A1161">
        <v>1160</v>
      </c>
      <c r="B1161" s="2">
        <v>45734</v>
      </c>
      <c r="C1161" t="s">
        <v>13</v>
      </c>
      <c r="D1161" t="s">
        <v>18</v>
      </c>
      <c r="E1161" t="s">
        <v>51</v>
      </c>
      <c r="F1161" t="s">
        <v>122</v>
      </c>
      <c r="G1161">
        <v>14</v>
      </c>
      <c r="H1161">
        <v>404.09</v>
      </c>
      <c r="I1161">
        <v>10189.14</v>
      </c>
      <c r="J1161">
        <v>1200000</v>
      </c>
    </row>
    <row r="1162" spans="1:10" x14ac:dyDescent="0.3">
      <c r="A1162">
        <v>1161</v>
      </c>
      <c r="B1162" s="2">
        <v>45723</v>
      </c>
      <c r="C1162" t="s">
        <v>9</v>
      </c>
      <c r="D1162" t="s">
        <v>18</v>
      </c>
      <c r="E1162" t="s">
        <v>81</v>
      </c>
      <c r="F1162" t="s">
        <v>121</v>
      </c>
      <c r="G1162">
        <v>5</v>
      </c>
      <c r="H1162">
        <v>527.14</v>
      </c>
      <c r="I1162">
        <v>4747.09</v>
      </c>
      <c r="J1162">
        <v>770000</v>
      </c>
    </row>
    <row r="1163" spans="1:10" x14ac:dyDescent="0.3">
      <c r="A1163">
        <v>1162</v>
      </c>
      <c r="B1163" s="2">
        <v>45717</v>
      </c>
      <c r="C1163" t="s">
        <v>12</v>
      </c>
      <c r="D1163" t="s">
        <v>18</v>
      </c>
      <c r="E1163" t="s">
        <v>38</v>
      </c>
      <c r="F1163" t="s">
        <v>122</v>
      </c>
      <c r="G1163">
        <v>18</v>
      </c>
      <c r="H1163">
        <v>180.39</v>
      </c>
      <c r="I1163">
        <v>5848.12</v>
      </c>
      <c r="J1163">
        <v>720000</v>
      </c>
    </row>
    <row r="1164" spans="1:10" x14ac:dyDescent="0.3">
      <c r="A1164">
        <v>1163</v>
      </c>
      <c r="B1164" s="2">
        <v>45733</v>
      </c>
      <c r="C1164" t="s">
        <v>9</v>
      </c>
      <c r="D1164" t="s">
        <v>17</v>
      </c>
      <c r="E1164" t="s">
        <v>94</v>
      </c>
      <c r="F1164" t="s">
        <v>121</v>
      </c>
      <c r="G1164">
        <v>8</v>
      </c>
      <c r="H1164">
        <v>501.5</v>
      </c>
      <c r="I1164">
        <v>7225.91</v>
      </c>
      <c r="J1164">
        <v>1330000</v>
      </c>
    </row>
    <row r="1165" spans="1:10" x14ac:dyDescent="0.3">
      <c r="A1165">
        <v>1164</v>
      </c>
      <c r="B1165" s="2">
        <v>45718</v>
      </c>
      <c r="C1165" t="s">
        <v>12</v>
      </c>
      <c r="D1165" t="s">
        <v>17</v>
      </c>
      <c r="E1165" t="s">
        <v>67</v>
      </c>
      <c r="F1165" t="s">
        <v>121</v>
      </c>
      <c r="G1165">
        <v>19</v>
      </c>
      <c r="H1165">
        <v>223.69</v>
      </c>
      <c r="I1165">
        <v>7654.76</v>
      </c>
      <c r="J1165">
        <v>580000</v>
      </c>
    </row>
    <row r="1166" spans="1:10" x14ac:dyDescent="0.3">
      <c r="A1166">
        <v>1165</v>
      </c>
      <c r="B1166" s="2">
        <v>45727</v>
      </c>
      <c r="C1166" t="s">
        <v>15</v>
      </c>
      <c r="D1166" t="s">
        <v>19</v>
      </c>
      <c r="E1166" t="s">
        <v>111</v>
      </c>
      <c r="F1166" t="s">
        <v>121</v>
      </c>
      <c r="G1166">
        <v>9</v>
      </c>
      <c r="H1166">
        <v>1736.6</v>
      </c>
      <c r="I1166">
        <v>28149.7</v>
      </c>
      <c r="J1166">
        <v>1480000</v>
      </c>
    </row>
    <row r="1167" spans="1:10" x14ac:dyDescent="0.3">
      <c r="A1167">
        <v>1166</v>
      </c>
      <c r="B1167" s="2">
        <v>45744</v>
      </c>
      <c r="C1167" t="s">
        <v>14</v>
      </c>
      <c r="D1167" t="s">
        <v>16</v>
      </c>
      <c r="E1167" t="s">
        <v>89</v>
      </c>
      <c r="F1167" t="s">
        <v>122</v>
      </c>
      <c r="G1167">
        <v>10</v>
      </c>
      <c r="H1167">
        <v>1407.54</v>
      </c>
      <c r="I1167">
        <v>25350.83</v>
      </c>
      <c r="J1167">
        <v>760000</v>
      </c>
    </row>
    <row r="1168" spans="1:10" x14ac:dyDescent="0.3">
      <c r="A1168">
        <v>1167</v>
      </c>
      <c r="B1168" s="2">
        <v>45738</v>
      </c>
      <c r="C1168" t="s">
        <v>15</v>
      </c>
      <c r="D1168" t="s">
        <v>17</v>
      </c>
      <c r="E1168" t="s">
        <v>93</v>
      </c>
      <c r="F1168" t="s">
        <v>121</v>
      </c>
      <c r="G1168">
        <v>10</v>
      </c>
      <c r="H1168">
        <v>1396.71</v>
      </c>
      <c r="I1168">
        <v>25155.78</v>
      </c>
      <c r="J1168">
        <v>990000</v>
      </c>
    </row>
    <row r="1169" spans="1:10" x14ac:dyDescent="0.3">
      <c r="A1169">
        <v>1168</v>
      </c>
      <c r="B1169" s="2">
        <v>45723</v>
      </c>
      <c r="C1169" t="s">
        <v>12</v>
      </c>
      <c r="D1169" t="s">
        <v>19</v>
      </c>
      <c r="E1169" t="s">
        <v>72</v>
      </c>
      <c r="F1169" t="s">
        <v>121</v>
      </c>
      <c r="G1169">
        <v>18</v>
      </c>
      <c r="H1169">
        <v>192.57</v>
      </c>
      <c r="I1169">
        <v>6242.99</v>
      </c>
      <c r="J1169">
        <v>920000</v>
      </c>
    </row>
    <row r="1170" spans="1:10" x14ac:dyDescent="0.3">
      <c r="A1170">
        <v>1169</v>
      </c>
      <c r="B1170" s="2">
        <v>45719</v>
      </c>
      <c r="C1170" t="s">
        <v>9</v>
      </c>
      <c r="D1170" t="s">
        <v>16</v>
      </c>
      <c r="E1170" t="s">
        <v>75</v>
      </c>
      <c r="F1170" t="s">
        <v>121</v>
      </c>
      <c r="G1170">
        <v>16</v>
      </c>
      <c r="H1170">
        <v>489.23</v>
      </c>
      <c r="I1170">
        <v>14098.23</v>
      </c>
      <c r="J1170">
        <v>1380000</v>
      </c>
    </row>
    <row r="1171" spans="1:10" x14ac:dyDescent="0.3">
      <c r="A1171">
        <v>1170</v>
      </c>
      <c r="B1171" s="2">
        <v>45738</v>
      </c>
      <c r="C1171" t="s">
        <v>14</v>
      </c>
      <c r="D1171" t="s">
        <v>18</v>
      </c>
      <c r="E1171" t="s">
        <v>68</v>
      </c>
      <c r="F1171" t="s">
        <v>122</v>
      </c>
      <c r="G1171">
        <v>10</v>
      </c>
      <c r="H1171">
        <v>1436.01</v>
      </c>
      <c r="I1171">
        <v>25863.599999999999</v>
      </c>
      <c r="J1171">
        <v>1030000</v>
      </c>
    </row>
    <row r="1172" spans="1:10" x14ac:dyDescent="0.3">
      <c r="A1172">
        <v>1171</v>
      </c>
      <c r="B1172" s="2">
        <v>45732</v>
      </c>
      <c r="C1172" t="s">
        <v>11</v>
      </c>
      <c r="D1172" t="s">
        <v>18</v>
      </c>
      <c r="E1172" t="s">
        <v>105</v>
      </c>
      <c r="F1172" t="s">
        <v>122</v>
      </c>
      <c r="G1172">
        <v>7</v>
      </c>
      <c r="H1172">
        <v>995.82</v>
      </c>
      <c r="I1172">
        <v>12554.82</v>
      </c>
      <c r="J1172">
        <v>910000</v>
      </c>
    </row>
    <row r="1173" spans="1:10" x14ac:dyDescent="0.3">
      <c r="A1173">
        <v>1172</v>
      </c>
      <c r="B1173" s="2">
        <v>45743</v>
      </c>
      <c r="C1173" t="s">
        <v>15</v>
      </c>
      <c r="D1173" t="s">
        <v>16</v>
      </c>
      <c r="E1173" t="s">
        <v>67</v>
      </c>
      <c r="F1173" t="s">
        <v>122</v>
      </c>
      <c r="G1173">
        <v>9</v>
      </c>
      <c r="H1173">
        <v>1277.6300000000001</v>
      </c>
      <c r="I1173">
        <v>20709.95</v>
      </c>
      <c r="J1173">
        <v>580000</v>
      </c>
    </row>
    <row r="1174" spans="1:10" x14ac:dyDescent="0.3">
      <c r="A1174">
        <v>1173</v>
      </c>
      <c r="B1174" s="2">
        <v>45744</v>
      </c>
      <c r="C1174" t="s">
        <v>14</v>
      </c>
      <c r="D1174" t="s">
        <v>16</v>
      </c>
      <c r="E1174" t="s">
        <v>79</v>
      </c>
      <c r="F1174" t="s">
        <v>121</v>
      </c>
      <c r="G1174">
        <v>9</v>
      </c>
      <c r="H1174">
        <v>1373.25</v>
      </c>
      <c r="I1174">
        <v>22259.919999999998</v>
      </c>
      <c r="J1174">
        <v>670000</v>
      </c>
    </row>
    <row r="1175" spans="1:10" x14ac:dyDescent="0.3">
      <c r="A1175">
        <v>1174</v>
      </c>
      <c r="B1175" s="2">
        <v>45728</v>
      </c>
      <c r="C1175" t="s">
        <v>9</v>
      </c>
      <c r="D1175" t="s">
        <v>17</v>
      </c>
      <c r="E1175" t="s">
        <v>113</v>
      </c>
      <c r="F1175" t="s">
        <v>121</v>
      </c>
      <c r="G1175">
        <v>6</v>
      </c>
      <c r="H1175">
        <v>514.35</v>
      </c>
      <c r="I1175">
        <v>5558.29</v>
      </c>
      <c r="J1175">
        <v>870000</v>
      </c>
    </row>
    <row r="1176" spans="1:10" x14ac:dyDescent="0.3">
      <c r="A1176">
        <v>1175</v>
      </c>
      <c r="B1176" s="2">
        <v>45733</v>
      </c>
      <c r="C1176" t="s">
        <v>15</v>
      </c>
      <c r="D1176" t="s">
        <v>16</v>
      </c>
      <c r="E1176" t="s">
        <v>81</v>
      </c>
      <c r="F1176" t="s">
        <v>121</v>
      </c>
      <c r="G1176">
        <v>1</v>
      </c>
      <c r="H1176">
        <v>1376.39</v>
      </c>
      <c r="I1176">
        <v>2478.98</v>
      </c>
      <c r="J1176">
        <v>770000</v>
      </c>
    </row>
    <row r="1177" spans="1:10" x14ac:dyDescent="0.3">
      <c r="A1177">
        <v>1176</v>
      </c>
      <c r="B1177" s="2">
        <v>45742</v>
      </c>
      <c r="C1177" t="s">
        <v>15</v>
      </c>
      <c r="D1177" t="s">
        <v>16</v>
      </c>
      <c r="E1177" t="s">
        <v>56</v>
      </c>
      <c r="F1177" t="s">
        <v>121</v>
      </c>
      <c r="G1177">
        <v>5</v>
      </c>
      <c r="H1177">
        <v>1736.55</v>
      </c>
      <c r="I1177">
        <v>15638.27</v>
      </c>
      <c r="J1177">
        <v>1060000</v>
      </c>
    </row>
    <row r="1178" spans="1:10" x14ac:dyDescent="0.3">
      <c r="A1178">
        <v>1177</v>
      </c>
      <c r="B1178" s="2">
        <v>45723</v>
      </c>
      <c r="C1178" t="s">
        <v>15</v>
      </c>
      <c r="D1178" t="s">
        <v>19</v>
      </c>
      <c r="E1178" t="s">
        <v>87</v>
      </c>
      <c r="F1178" t="s">
        <v>121</v>
      </c>
      <c r="G1178">
        <v>1</v>
      </c>
      <c r="H1178">
        <v>1409.19</v>
      </c>
      <c r="I1178">
        <v>2538.06</v>
      </c>
      <c r="J1178">
        <v>960000</v>
      </c>
    </row>
    <row r="1179" spans="1:10" x14ac:dyDescent="0.3">
      <c r="A1179">
        <v>1178</v>
      </c>
      <c r="B1179" s="2">
        <v>45730</v>
      </c>
      <c r="C1179" t="s">
        <v>10</v>
      </c>
      <c r="D1179" t="s">
        <v>17</v>
      </c>
      <c r="E1179" t="s">
        <v>117</v>
      </c>
      <c r="F1179" t="s">
        <v>122</v>
      </c>
      <c r="G1179">
        <v>8</v>
      </c>
      <c r="H1179">
        <v>856.27</v>
      </c>
      <c r="I1179">
        <v>12337.64</v>
      </c>
      <c r="J1179">
        <v>1040000</v>
      </c>
    </row>
    <row r="1180" spans="1:10" x14ac:dyDescent="0.3">
      <c r="A1180">
        <v>1179</v>
      </c>
      <c r="B1180" s="2">
        <v>45743</v>
      </c>
      <c r="C1180" t="s">
        <v>11</v>
      </c>
      <c r="D1180" t="s">
        <v>19</v>
      </c>
      <c r="E1180" t="s">
        <v>74</v>
      </c>
      <c r="F1180" t="s">
        <v>121</v>
      </c>
      <c r="G1180">
        <v>8</v>
      </c>
      <c r="H1180">
        <v>1054.58</v>
      </c>
      <c r="I1180">
        <v>15195.01</v>
      </c>
      <c r="J1180">
        <v>590000</v>
      </c>
    </row>
    <row r="1181" spans="1:10" x14ac:dyDescent="0.3">
      <c r="A1181">
        <v>1180</v>
      </c>
      <c r="B1181" s="2">
        <v>45738</v>
      </c>
      <c r="C1181" t="s">
        <v>10</v>
      </c>
      <c r="D1181" t="s">
        <v>16</v>
      </c>
      <c r="E1181" t="s">
        <v>30</v>
      </c>
      <c r="F1181" t="s">
        <v>121</v>
      </c>
      <c r="G1181">
        <v>10</v>
      </c>
      <c r="H1181">
        <v>824.95</v>
      </c>
      <c r="I1181">
        <v>14857.96</v>
      </c>
      <c r="J1181">
        <v>1210000</v>
      </c>
    </row>
    <row r="1182" spans="1:10" x14ac:dyDescent="0.3">
      <c r="A1182">
        <v>1181</v>
      </c>
      <c r="B1182" s="2">
        <v>45730</v>
      </c>
      <c r="C1182" t="s">
        <v>10</v>
      </c>
      <c r="D1182" t="s">
        <v>16</v>
      </c>
      <c r="E1182" t="s">
        <v>110</v>
      </c>
      <c r="F1182" t="s">
        <v>121</v>
      </c>
      <c r="G1182">
        <v>8</v>
      </c>
      <c r="H1182">
        <v>891.62</v>
      </c>
      <c r="I1182">
        <v>12846.99</v>
      </c>
      <c r="J1182">
        <v>860000</v>
      </c>
    </row>
    <row r="1183" spans="1:10" x14ac:dyDescent="0.3">
      <c r="A1183">
        <v>1182</v>
      </c>
      <c r="B1183" s="2">
        <v>45740</v>
      </c>
      <c r="C1183" t="s">
        <v>13</v>
      </c>
      <c r="D1183" t="s">
        <v>17</v>
      </c>
      <c r="E1183" t="s">
        <v>60</v>
      </c>
      <c r="F1183" t="s">
        <v>122</v>
      </c>
      <c r="G1183">
        <v>14</v>
      </c>
      <c r="H1183">
        <v>414.4</v>
      </c>
      <c r="I1183">
        <v>10449.11</v>
      </c>
      <c r="J1183">
        <v>1350000</v>
      </c>
    </row>
    <row r="1184" spans="1:10" x14ac:dyDescent="0.3">
      <c r="A1184">
        <v>1183</v>
      </c>
      <c r="B1184" s="2">
        <v>45734</v>
      </c>
      <c r="C1184" t="s">
        <v>11</v>
      </c>
      <c r="D1184" t="s">
        <v>16</v>
      </c>
      <c r="E1184" t="s">
        <v>68</v>
      </c>
      <c r="F1184" t="s">
        <v>121</v>
      </c>
      <c r="G1184">
        <v>10</v>
      </c>
      <c r="H1184">
        <v>1047.48</v>
      </c>
      <c r="I1184">
        <v>18865.89</v>
      </c>
      <c r="J1184">
        <v>1030000</v>
      </c>
    </row>
    <row r="1185" spans="1:10" x14ac:dyDescent="0.3">
      <c r="A1185">
        <v>1184</v>
      </c>
      <c r="B1185" s="2">
        <v>45741</v>
      </c>
      <c r="C1185" t="s">
        <v>9</v>
      </c>
      <c r="D1185" t="s">
        <v>20</v>
      </c>
      <c r="E1185" t="s">
        <v>93</v>
      </c>
      <c r="F1185" t="s">
        <v>122</v>
      </c>
      <c r="G1185">
        <v>5</v>
      </c>
      <c r="H1185">
        <v>500.53</v>
      </c>
      <c r="I1185">
        <v>4507.46</v>
      </c>
      <c r="J1185">
        <v>990000</v>
      </c>
    </row>
    <row r="1186" spans="1:10" x14ac:dyDescent="0.3">
      <c r="A1186">
        <v>1185</v>
      </c>
      <c r="B1186" s="2">
        <v>45720</v>
      </c>
      <c r="C1186" t="s">
        <v>11</v>
      </c>
      <c r="D1186" t="s">
        <v>20</v>
      </c>
      <c r="E1186" t="s">
        <v>92</v>
      </c>
      <c r="F1186" t="s">
        <v>121</v>
      </c>
      <c r="G1186">
        <v>4</v>
      </c>
      <c r="H1186">
        <v>1114.7</v>
      </c>
      <c r="I1186">
        <v>8030.63</v>
      </c>
      <c r="J1186">
        <v>630000</v>
      </c>
    </row>
    <row r="1187" spans="1:10" x14ac:dyDescent="0.3">
      <c r="A1187">
        <v>1186</v>
      </c>
      <c r="B1187" s="2">
        <v>45743</v>
      </c>
      <c r="C1187" t="s">
        <v>11</v>
      </c>
      <c r="D1187" t="s">
        <v>19</v>
      </c>
      <c r="E1187" t="s">
        <v>102</v>
      </c>
      <c r="F1187" t="s">
        <v>121</v>
      </c>
      <c r="G1187">
        <v>6</v>
      </c>
      <c r="H1187">
        <v>1013.42</v>
      </c>
      <c r="I1187">
        <v>10951.46</v>
      </c>
      <c r="J1187">
        <v>1050000</v>
      </c>
    </row>
    <row r="1188" spans="1:10" x14ac:dyDescent="0.3">
      <c r="A1188">
        <v>1187</v>
      </c>
      <c r="B1188" s="2">
        <v>45729</v>
      </c>
      <c r="C1188" t="s">
        <v>14</v>
      </c>
      <c r="D1188" t="s">
        <v>16</v>
      </c>
      <c r="E1188" t="s">
        <v>60</v>
      </c>
      <c r="F1188" t="s">
        <v>121</v>
      </c>
      <c r="G1188">
        <v>7</v>
      </c>
      <c r="H1188">
        <v>1218.51</v>
      </c>
      <c r="I1188">
        <v>15362.38</v>
      </c>
      <c r="J1188">
        <v>1350000</v>
      </c>
    </row>
    <row r="1189" spans="1:10" x14ac:dyDescent="0.3">
      <c r="A1189">
        <v>1188</v>
      </c>
      <c r="B1189" s="2">
        <v>45717</v>
      </c>
      <c r="C1189" t="s">
        <v>12</v>
      </c>
      <c r="D1189" t="s">
        <v>18</v>
      </c>
      <c r="E1189" t="s">
        <v>76</v>
      </c>
      <c r="F1189" t="s">
        <v>121</v>
      </c>
      <c r="G1189">
        <v>10</v>
      </c>
      <c r="H1189">
        <v>247.98</v>
      </c>
      <c r="I1189">
        <v>4466.3</v>
      </c>
      <c r="J1189">
        <v>850000</v>
      </c>
    </row>
    <row r="1190" spans="1:10" x14ac:dyDescent="0.3">
      <c r="A1190">
        <v>1189</v>
      </c>
      <c r="B1190" s="2">
        <v>45726</v>
      </c>
      <c r="C1190" t="s">
        <v>15</v>
      </c>
      <c r="D1190" t="s">
        <v>16</v>
      </c>
      <c r="E1190" t="s">
        <v>31</v>
      </c>
      <c r="F1190" t="s">
        <v>121</v>
      </c>
      <c r="G1190">
        <v>3</v>
      </c>
      <c r="H1190">
        <v>1771.3</v>
      </c>
      <c r="I1190">
        <v>9570.73</v>
      </c>
      <c r="J1190">
        <v>1250000</v>
      </c>
    </row>
    <row r="1191" spans="1:10" x14ac:dyDescent="0.3">
      <c r="A1191">
        <v>1190</v>
      </c>
      <c r="B1191" s="2">
        <v>45718</v>
      </c>
      <c r="C1191" t="s">
        <v>14</v>
      </c>
      <c r="D1191" t="s">
        <v>20</v>
      </c>
      <c r="E1191" t="s">
        <v>103</v>
      </c>
      <c r="F1191" t="s">
        <v>122</v>
      </c>
      <c r="G1191">
        <v>2</v>
      </c>
      <c r="H1191">
        <v>1149.01</v>
      </c>
      <c r="I1191">
        <v>4138.8999999999996</v>
      </c>
      <c r="J1191">
        <v>640000</v>
      </c>
    </row>
    <row r="1192" spans="1:10" x14ac:dyDescent="0.3">
      <c r="A1192">
        <v>1191</v>
      </c>
      <c r="B1192" s="2">
        <v>45727</v>
      </c>
      <c r="C1192" t="s">
        <v>15</v>
      </c>
      <c r="D1192" t="s">
        <v>18</v>
      </c>
      <c r="E1192" t="s">
        <v>85</v>
      </c>
      <c r="F1192" t="s">
        <v>121</v>
      </c>
      <c r="G1192">
        <v>2</v>
      </c>
      <c r="H1192">
        <v>1696.64</v>
      </c>
      <c r="I1192">
        <v>6111.55</v>
      </c>
      <c r="J1192">
        <v>790000</v>
      </c>
    </row>
    <row r="1193" spans="1:10" x14ac:dyDescent="0.3">
      <c r="A1193">
        <v>1192</v>
      </c>
      <c r="B1193" s="2">
        <v>45718</v>
      </c>
      <c r="C1193" t="s">
        <v>15</v>
      </c>
      <c r="D1193" t="s">
        <v>16</v>
      </c>
      <c r="E1193" t="s">
        <v>82</v>
      </c>
      <c r="F1193" t="s">
        <v>121</v>
      </c>
      <c r="G1193">
        <v>9</v>
      </c>
      <c r="H1193">
        <v>1505.17</v>
      </c>
      <c r="I1193">
        <v>24398.3</v>
      </c>
      <c r="J1193">
        <v>1070000</v>
      </c>
    </row>
    <row r="1194" spans="1:10" x14ac:dyDescent="0.3">
      <c r="A1194">
        <v>1193</v>
      </c>
      <c r="B1194" s="2">
        <v>45729</v>
      </c>
      <c r="C1194" t="s">
        <v>9</v>
      </c>
      <c r="D1194" t="s">
        <v>16</v>
      </c>
      <c r="E1194" t="s">
        <v>109</v>
      </c>
      <c r="F1194" t="s">
        <v>121</v>
      </c>
      <c r="G1194">
        <v>5</v>
      </c>
      <c r="H1194">
        <v>413.09</v>
      </c>
      <c r="I1194">
        <v>3720.03</v>
      </c>
      <c r="J1194">
        <v>780000</v>
      </c>
    </row>
    <row r="1195" spans="1:10" x14ac:dyDescent="0.3">
      <c r="A1195">
        <v>1194</v>
      </c>
      <c r="B1195" s="2">
        <v>45730</v>
      </c>
      <c r="C1195" t="s">
        <v>11</v>
      </c>
      <c r="D1195" t="s">
        <v>16</v>
      </c>
      <c r="E1195" t="s">
        <v>75</v>
      </c>
      <c r="F1195" t="s">
        <v>121</v>
      </c>
      <c r="G1195">
        <v>2</v>
      </c>
      <c r="H1195">
        <v>1185.3900000000001</v>
      </c>
      <c r="I1195">
        <v>4269.95</v>
      </c>
      <c r="J1195">
        <v>1380000</v>
      </c>
    </row>
    <row r="1196" spans="1:10" x14ac:dyDescent="0.3">
      <c r="A1196">
        <v>1195</v>
      </c>
      <c r="B1196" s="2">
        <v>45724</v>
      </c>
      <c r="C1196" t="s">
        <v>12</v>
      </c>
      <c r="D1196" t="s">
        <v>17</v>
      </c>
      <c r="E1196" t="s">
        <v>70</v>
      </c>
      <c r="F1196" t="s">
        <v>121</v>
      </c>
      <c r="G1196">
        <v>7</v>
      </c>
      <c r="H1196">
        <v>190.67</v>
      </c>
      <c r="I1196">
        <v>2403.88</v>
      </c>
      <c r="J1196">
        <v>1270000</v>
      </c>
    </row>
    <row r="1197" spans="1:10" x14ac:dyDescent="0.3">
      <c r="A1197">
        <v>1196</v>
      </c>
      <c r="B1197" s="2">
        <v>45744</v>
      </c>
      <c r="C1197" t="s">
        <v>11</v>
      </c>
      <c r="D1197" t="s">
        <v>18</v>
      </c>
      <c r="E1197" t="s">
        <v>70</v>
      </c>
      <c r="F1197" t="s">
        <v>121</v>
      </c>
      <c r="G1197">
        <v>3</v>
      </c>
      <c r="H1197">
        <v>1016.18</v>
      </c>
      <c r="I1197">
        <v>5490.65</v>
      </c>
      <c r="J1197">
        <v>1270000</v>
      </c>
    </row>
    <row r="1198" spans="1:10" x14ac:dyDescent="0.3">
      <c r="A1198">
        <v>1197</v>
      </c>
      <c r="B1198" s="2">
        <v>45742</v>
      </c>
      <c r="C1198" t="s">
        <v>15</v>
      </c>
      <c r="D1198" t="s">
        <v>18</v>
      </c>
      <c r="E1198" t="s">
        <v>24</v>
      </c>
      <c r="F1198" t="s">
        <v>122</v>
      </c>
      <c r="G1198">
        <v>1</v>
      </c>
      <c r="H1198">
        <v>1471.05</v>
      </c>
      <c r="I1198">
        <v>2649.47</v>
      </c>
      <c r="J1198">
        <v>890000</v>
      </c>
    </row>
    <row r="1199" spans="1:10" x14ac:dyDescent="0.3">
      <c r="A1199">
        <v>1198</v>
      </c>
      <c r="B1199" s="2">
        <v>45743</v>
      </c>
      <c r="C1199" t="s">
        <v>10</v>
      </c>
      <c r="D1199" t="s">
        <v>20</v>
      </c>
      <c r="E1199" t="s">
        <v>50</v>
      </c>
      <c r="F1199" t="s">
        <v>122</v>
      </c>
      <c r="G1199">
        <v>1</v>
      </c>
      <c r="H1199">
        <v>733.48</v>
      </c>
      <c r="I1199">
        <v>1321.05</v>
      </c>
      <c r="J1199">
        <v>1100000</v>
      </c>
    </row>
    <row r="1200" spans="1:10" x14ac:dyDescent="0.3">
      <c r="A1200">
        <v>1199</v>
      </c>
      <c r="B1200" s="2">
        <v>45746</v>
      </c>
      <c r="C1200" t="s">
        <v>10</v>
      </c>
      <c r="D1200" t="s">
        <v>16</v>
      </c>
      <c r="E1200" t="s">
        <v>43</v>
      </c>
      <c r="F1200" t="s">
        <v>122</v>
      </c>
      <c r="G1200">
        <v>4</v>
      </c>
      <c r="H1200">
        <v>899.85</v>
      </c>
      <c r="I1200">
        <v>6482.78</v>
      </c>
      <c r="J1200">
        <v>710000</v>
      </c>
    </row>
    <row r="1201" spans="1:10" x14ac:dyDescent="0.3">
      <c r="A1201">
        <v>1200</v>
      </c>
      <c r="B1201" s="2">
        <v>45735</v>
      </c>
      <c r="C1201" t="s">
        <v>12</v>
      </c>
      <c r="D1201" t="s">
        <v>18</v>
      </c>
      <c r="E1201" t="s">
        <v>65</v>
      </c>
      <c r="F1201" t="s">
        <v>122</v>
      </c>
      <c r="G1201">
        <v>14</v>
      </c>
      <c r="H1201">
        <v>206.31</v>
      </c>
      <c r="I1201">
        <v>5202.1099999999997</v>
      </c>
      <c r="J1201">
        <v>530000</v>
      </c>
    </row>
    <row r="1202" spans="1:10" x14ac:dyDescent="0.3">
      <c r="A1202">
        <v>1201</v>
      </c>
      <c r="B1202" s="2">
        <v>45719</v>
      </c>
      <c r="C1202" t="s">
        <v>10</v>
      </c>
      <c r="D1202" t="s">
        <v>17</v>
      </c>
      <c r="E1202" t="s">
        <v>40</v>
      </c>
      <c r="F1202" t="s">
        <v>122</v>
      </c>
      <c r="G1202">
        <v>7</v>
      </c>
      <c r="H1202">
        <v>899.76</v>
      </c>
      <c r="I1202">
        <v>11343.74</v>
      </c>
      <c r="J1202">
        <v>1320000</v>
      </c>
    </row>
    <row r="1203" spans="1:10" x14ac:dyDescent="0.3">
      <c r="A1203">
        <v>1202</v>
      </c>
      <c r="B1203" s="2">
        <v>45723</v>
      </c>
      <c r="C1203" t="s">
        <v>14</v>
      </c>
      <c r="D1203" t="s">
        <v>18</v>
      </c>
      <c r="E1203" t="s">
        <v>46</v>
      </c>
      <c r="F1203" t="s">
        <v>122</v>
      </c>
      <c r="G1203">
        <v>5</v>
      </c>
      <c r="H1203">
        <v>1472.7</v>
      </c>
      <c r="I1203">
        <v>13262.21</v>
      </c>
      <c r="J1203">
        <v>1290000</v>
      </c>
    </row>
    <row r="1204" spans="1:10" x14ac:dyDescent="0.3">
      <c r="A1204">
        <v>1203</v>
      </c>
      <c r="B1204" s="2">
        <v>45741</v>
      </c>
      <c r="C1204" t="s">
        <v>11</v>
      </c>
      <c r="D1204" t="s">
        <v>18</v>
      </c>
      <c r="E1204" t="s">
        <v>45</v>
      </c>
      <c r="F1204" t="s">
        <v>122</v>
      </c>
      <c r="G1204">
        <v>8</v>
      </c>
      <c r="H1204">
        <v>936.65</v>
      </c>
      <c r="I1204">
        <v>13495.81</v>
      </c>
      <c r="J1204">
        <v>700000</v>
      </c>
    </row>
    <row r="1205" spans="1:10" x14ac:dyDescent="0.3">
      <c r="A1205">
        <v>1204</v>
      </c>
      <c r="B1205" s="2">
        <v>45747</v>
      </c>
      <c r="C1205" t="s">
        <v>14</v>
      </c>
      <c r="D1205" t="s">
        <v>18</v>
      </c>
      <c r="E1205" t="s">
        <v>32</v>
      </c>
      <c r="F1205" t="s">
        <v>121</v>
      </c>
      <c r="G1205">
        <v>10</v>
      </c>
      <c r="H1205">
        <v>1461.13</v>
      </c>
      <c r="I1205">
        <v>26316.03</v>
      </c>
      <c r="J1205">
        <v>1400000</v>
      </c>
    </row>
    <row r="1206" spans="1:10" x14ac:dyDescent="0.3">
      <c r="A1206">
        <v>1205</v>
      </c>
      <c r="B1206" s="2">
        <v>45732</v>
      </c>
      <c r="C1206" t="s">
        <v>9</v>
      </c>
      <c r="D1206" t="s">
        <v>20</v>
      </c>
      <c r="E1206" t="s">
        <v>29</v>
      </c>
      <c r="F1206" t="s">
        <v>121</v>
      </c>
      <c r="G1206">
        <v>20</v>
      </c>
      <c r="H1206">
        <v>579.04999999999995</v>
      </c>
      <c r="I1206">
        <v>20858.240000000002</v>
      </c>
      <c r="J1206">
        <v>1150000</v>
      </c>
    </row>
    <row r="1207" spans="1:10" x14ac:dyDescent="0.3">
      <c r="A1207">
        <v>1206</v>
      </c>
      <c r="B1207" s="2">
        <v>45741</v>
      </c>
      <c r="C1207" t="s">
        <v>10</v>
      </c>
      <c r="D1207" t="s">
        <v>18</v>
      </c>
      <c r="E1207" t="s">
        <v>70</v>
      </c>
      <c r="F1207" t="s">
        <v>122</v>
      </c>
      <c r="G1207">
        <v>1</v>
      </c>
      <c r="H1207">
        <v>715.5</v>
      </c>
      <c r="I1207">
        <v>1288.67</v>
      </c>
      <c r="J1207">
        <v>1270000</v>
      </c>
    </row>
    <row r="1208" spans="1:10" x14ac:dyDescent="0.3">
      <c r="A1208">
        <v>1207</v>
      </c>
      <c r="B1208" s="2">
        <v>45745</v>
      </c>
      <c r="C1208" t="s">
        <v>12</v>
      </c>
      <c r="D1208" t="s">
        <v>19</v>
      </c>
      <c r="E1208" t="s">
        <v>105</v>
      </c>
      <c r="F1208" t="s">
        <v>121</v>
      </c>
      <c r="G1208">
        <v>17</v>
      </c>
      <c r="H1208">
        <v>247.2</v>
      </c>
      <c r="I1208">
        <v>7568.83</v>
      </c>
      <c r="J1208">
        <v>910000</v>
      </c>
    </row>
    <row r="1209" spans="1:10" x14ac:dyDescent="0.3">
      <c r="A1209">
        <v>1208</v>
      </c>
      <c r="B1209" s="2">
        <v>45743</v>
      </c>
      <c r="C1209" t="s">
        <v>14</v>
      </c>
      <c r="D1209" t="s">
        <v>18</v>
      </c>
      <c r="E1209" t="s">
        <v>92</v>
      </c>
      <c r="F1209" t="s">
        <v>122</v>
      </c>
      <c r="G1209">
        <v>1</v>
      </c>
      <c r="H1209">
        <v>1348.52</v>
      </c>
      <c r="I1209">
        <v>2428.7800000000002</v>
      </c>
      <c r="J1209">
        <v>630000</v>
      </c>
    </row>
    <row r="1210" spans="1:10" x14ac:dyDescent="0.3">
      <c r="A1210">
        <v>1209</v>
      </c>
      <c r="B1210" s="2">
        <v>45720</v>
      </c>
      <c r="C1210" t="s">
        <v>10</v>
      </c>
      <c r="D1210" t="s">
        <v>18</v>
      </c>
      <c r="E1210" t="s">
        <v>27</v>
      </c>
      <c r="F1210" t="s">
        <v>121</v>
      </c>
      <c r="G1210">
        <v>5</v>
      </c>
      <c r="H1210">
        <v>848.63</v>
      </c>
      <c r="I1210">
        <v>7642.23</v>
      </c>
      <c r="J1210">
        <v>650000</v>
      </c>
    </row>
    <row r="1211" spans="1:10" x14ac:dyDescent="0.3">
      <c r="A1211">
        <v>1210</v>
      </c>
      <c r="B1211" s="2">
        <v>45738</v>
      </c>
      <c r="C1211" t="s">
        <v>11</v>
      </c>
      <c r="D1211" t="s">
        <v>18</v>
      </c>
      <c r="E1211" t="s">
        <v>22</v>
      </c>
      <c r="F1211" t="s">
        <v>122</v>
      </c>
      <c r="G1211">
        <v>4</v>
      </c>
      <c r="H1211">
        <v>921.27</v>
      </c>
      <c r="I1211">
        <v>6637.1</v>
      </c>
      <c r="J1211">
        <v>560000</v>
      </c>
    </row>
    <row r="1212" spans="1:10" x14ac:dyDescent="0.3">
      <c r="A1212">
        <v>1211</v>
      </c>
      <c r="B1212" s="2">
        <v>45724</v>
      </c>
      <c r="C1212" t="s">
        <v>10</v>
      </c>
      <c r="D1212" t="s">
        <v>20</v>
      </c>
      <c r="E1212" t="s">
        <v>57</v>
      </c>
      <c r="F1212" t="s">
        <v>121</v>
      </c>
      <c r="G1212">
        <v>10</v>
      </c>
      <c r="H1212">
        <v>840.81</v>
      </c>
      <c r="I1212">
        <v>15143.61</v>
      </c>
      <c r="J1212">
        <v>520000</v>
      </c>
    </row>
    <row r="1213" spans="1:10" x14ac:dyDescent="0.3">
      <c r="A1213">
        <v>1212</v>
      </c>
      <c r="B1213" s="2">
        <v>45723</v>
      </c>
      <c r="C1213" t="s">
        <v>9</v>
      </c>
      <c r="D1213" t="s">
        <v>16</v>
      </c>
      <c r="E1213" t="s">
        <v>84</v>
      </c>
      <c r="F1213" t="s">
        <v>121</v>
      </c>
      <c r="G1213">
        <v>20</v>
      </c>
      <c r="H1213">
        <v>573.98</v>
      </c>
      <c r="I1213">
        <v>20675.61</v>
      </c>
      <c r="J1213">
        <v>1310000</v>
      </c>
    </row>
    <row r="1214" spans="1:10" x14ac:dyDescent="0.3">
      <c r="A1214">
        <v>1213</v>
      </c>
      <c r="B1214" s="2">
        <v>45722</v>
      </c>
      <c r="C1214" t="s">
        <v>14</v>
      </c>
      <c r="D1214" t="s">
        <v>16</v>
      </c>
      <c r="E1214" t="s">
        <v>66</v>
      </c>
      <c r="F1214" t="s">
        <v>122</v>
      </c>
      <c r="G1214">
        <v>3</v>
      </c>
      <c r="H1214">
        <v>1301.49</v>
      </c>
      <c r="I1214">
        <v>7032.24</v>
      </c>
      <c r="J1214">
        <v>1220000</v>
      </c>
    </row>
    <row r="1215" spans="1:10" x14ac:dyDescent="0.3">
      <c r="A1215">
        <v>1214</v>
      </c>
      <c r="B1215" s="2">
        <v>45719</v>
      </c>
      <c r="C1215" t="s">
        <v>14</v>
      </c>
      <c r="D1215" t="s">
        <v>16</v>
      </c>
      <c r="E1215" t="s">
        <v>35</v>
      </c>
      <c r="F1215" t="s">
        <v>121</v>
      </c>
      <c r="G1215">
        <v>4</v>
      </c>
      <c r="H1215">
        <v>1284.95</v>
      </c>
      <c r="I1215">
        <v>9257.16</v>
      </c>
      <c r="J1215">
        <v>540000</v>
      </c>
    </row>
    <row r="1216" spans="1:10" x14ac:dyDescent="0.3">
      <c r="A1216">
        <v>1215</v>
      </c>
      <c r="B1216" s="2">
        <v>45745</v>
      </c>
      <c r="C1216" t="s">
        <v>14</v>
      </c>
      <c r="D1216" t="s">
        <v>17</v>
      </c>
      <c r="E1216" t="s">
        <v>21</v>
      </c>
      <c r="F1216" t="s">
        <v>122</v>
      </c>
      <c r="G1216">
        <v>9</v>
      </c>
      <c r="H1216">
        <v>1011.56</v>
      </c>
      <c r="I1216">
        <v>16397.05</v>
      </c>
      <c r="J1216">
        <v>730000</v>
      </c>
    </row>
    <row r="1217" spans="1:10" x14ac:dyDescent="0.3">
      <c r="A1217">
        <v>1216</v>
      </c>
      <c r="B1217" s="2">
        <v>45736</v>
      </c>
      <c r="C1217" t="s">
        <v>13</v>
      </c>
      <c r="D1217" t="s">
        <v>17</v>
      </c>
      <c r="E1217" t="s">
        <v>115</v>
      </c>
      <c r="F1217" t="s">
        <v>121</v>
      </c>
      <c r="G1217">
        <v>6</v>
      </c>
      <c r="H1217">
        <v>385.42</v>
      </c>
      <c r="I1217">
        <v>4165.0200000000004</v>
      </c>
      <c r="J1217">
        <v>1370000</v>
      </c>
    </row>
    <row r="1218" spans="1:10" x14ac:dyDescent="0.3">
      <c r="A1218">
        <v>1217</v>
      </c>
      <c r="B1218" s="2">
        <v>45744</v>
      </c>
      <c r="C1218" t="s">
        <v>13</v>
      </c>
      <c r="D1218" t="s">
        <v>18</v>
      </c>
      <c r="E1218" t="s">
        <v>116</v>
      </c>
      <c r="F1218" t="s">
        <v>121</v>
      </c>
      <c r="G1218">
        <v>19</v>
      </c>
      <c r="H1218">
        <v>436.03</v>
      </c>
      <c r="I1218">
        <v>14921.12</v>
      </c>
      <c r="J1218">
        <v>1490000</v>
      </c>
    </row>
    <row r="1219" spans="1:10" x14ac:dyDescent="0.3">
      <c r="A1219">
        <v>1218</v>
      </c>
      <c r="B1219" s="2">
        <v>45732</v>
      </c>
      <c r="C1219" t="s">
        <v>13</v>
      </c>
      <c r="D1219" t="s">
        <v>18</v>
      </c>
      <c r="E1219" t="s">
        <v>65</v>
      </c>
      <c r="F1219" t="s">
        <v>122</v>
      </c>
      <c r="G1219">
        <v>18</v>
      </c>
      <c r="H1219">
        <v>309.39</v>
      </c>
      <c r="I1219">
        <v>10030.219999999999</v>
      </c>
      <c r="J1219">
        <v>530000</v>
      </c>
    </row>
    <row r="1220" spans="1:10" x14ac:dyDescent="0.3">
      <c r="A1220">
        <v>1219</v>
      </c>
      <c r="B1220" s="2">
        <v>45734</v>
      </c>
      <c r="C1220" t="s">
        <v>10</v>
      </c>
      <c r="D1220" t="s">
        <v>18</v>
      </c>
      <c r="E1220" t="s">
        <v>110</v>
      </c>
      <c r="F1220" t="s">
        <v>121</v>
      </c>
      <c r="G1220">
        <v>1</v>
      </c>
      <c r="H1220">
        <v>876.02</v>
      </c>
      <c r="I1220">
        <v>1577.78</v>
      </c>
      <c r="J1220">
        <v>860000</v>
      </c>
    </row>
    <row r="1221" spans="1:10" x14ac:dyDescent="0.3">
      <c r="A1221">
        <v>1220</v>
      </c>
      <c r="B1221" s="2">
        <v>45740</v>
      </c>
      <c r="C1221" t="s">
        <v>15</v>
      </c>
      <c r="D1221" t="s">
        <v>20</v>
      </c>
      <c r="E1221" t="s">
        <v>24</v>
      </c>
      <c r="F1221" t="s">
        <v>121</v>
      </c>
      <c r="G1221">
        <v>3</v>
      </c>
      <c r="H1221">
        <v>1349.99</v>
      </c>
      <c r="I1221">
        <v>7294.29</v>
      </c>
      <c r="J1221">
        <v>890000</v>
      </c>
    </row>
    <row r="1222" spans="1:10" x14ac:dyDescent="0.3">
      <c r="A1222">
        <v>1221</v>
      </c>
      <c r="B1222" s="2">
        <v>45727</v>
      </c>
      <c r="C1222" t="s">
        <v>13</v>
      </c>
      <c r="D1222" t="s">
        <v>16</v>
      </c>
      <c r="E1222" t="s">
        <v>50</v>
      </c>
      <c r="F1222" t="s">
        <v>121</v>
      </c>
      <c r="G1222">
        <v>5</v>
      </c>
      <c r="H1222">
        <v>386.39</v>
      </c>
      <c r="I1222">
        <v>3479.58</v>
      </c>
      <c r="J1222">
        <v>1100000</v>
      </c>
    </row>
    <row r="1223" spans="1:10" x14ac:dyDescent="0.3">
      <c r="A1223">
        <v>1222</v>
      </c>
      <c r="B1223" s="2">
        <v>45735</v>
      </c>
      <c r="C1223" t="s">
        <v>12</v>
      </c>
      <c r="D1223" t="s">
        <v>17</v>
      </c>
      <c r="E1223" t="s">
        <v>37</v>
      </c>
      <c r="F1223" t="s">
        <v>121</v>
      </c>
      <c r="G1223">
        <v>12</v>
      </c>
      <c r="H1223">
        <v>160.78</v>
      </c>
      <c r="I1223">
        <v>3474.92</v>
      </c>
      <c r="J1223">
        <v>800000</v>
      </c>
    </row>
    <row r="1224" spans="1:10" x14ac:dyDescent="0.3">
      <c r="A1224">
        <v>1223</v>
      </c>
      <c r="B1224" s="2">
        <v>45747</v>
      </c>
      <c r="C1224" t="s">
        <v>13</v>
      </c>
      <c r="D1224" t="s">
        <v>19</v>
      </c>
      <c r="E1224" t="s">
        <v>84</v>
      </c>
      <c r="F1224" t="s">
        <v>121</v>
      </c>
      <c r="G1224">
        <v>7</v>
      </c>
      <c r="H1224">
        <v>347.35</v>
      </c>
      <c r="I1224">
        <v>4379.22</v>
      </c>
      <c r="J1224">
        <v>1310000</v>
      </c>
    </row>
    <row r="1225" spans="1:10" x14ac:dyDescent="0.3">
      <c r="A1225">
        <v>1224</v>
      </c>
      <c r="B1225" s="2">
        <v>45741</v>
      </c>
      <c r="C1225" t="s">
        <v>14</v>
      </c>
      <c r="D1225" t="s">
        <v>17</v>
      </c>
      <c r="E1225" t="s">
        <v>31</v>
      </c>
      <c r="F1225" t="s">
        <v>122</v>
      </c>
      <c r="G1225">
        <v>2</v>
      </c>
      <c r="H1225">
        <v>1289.47</v>
      </c>
      <c r="I1225">
        <v>4644.8599999999997</v>
      </c>
      <c r="J1225">
        <v>1250000</v>
      </c>
    </row>
    <row r="1226" spans="1:10" x14ac:dyDescent="0.3">
      <c r="A1226">
        <v>1225</v>
      </c>
      <c r="B1226" s="2">
        <v>45718</v>
      </c>
      <c r="C1226" t="s">
        <v>9</v>
      </c>
      <c r="D1226" t="s">
        <v>18</v>
      </c>
      <c r="E1226" t="s">
        <v>75</v>
      </c>
      <c r="F1226" t="s">
        <v>122</v>
      </c>
      <c r="G1226">
        <v>6</v>
      </c>
      <c r="H1226">
        <v>556.53</v>
      </c>
      <c r="I1226">
        <v>6014.11</v>
      </c>
      <c r="J1226">
        <v>1380000</v>
      </c>
    </row>
    <row r="1227" spans="1:10" x14ac:dyDescent="0.3">
      <c r="A1227">
        <v>1226</v>
      </c>
      <c r="B1227" s="2">
        <v>45746</v>
      </c>
      <c r="C1227" t="s">
        <v>12</v>
      </c>
      <c r="D1227" t="s">
        <v>18</v>
      </c>
      <c r="E1227" t="s">
        <v>89</v>
      </c>
      <c r="F1227" t="s">
        <v>122</v>
      </c>
      <c r="G1227">
        <v>6</v>
      </c>
      <c r="H1227">
        <v>156.58000000000001</v>
      </c>
      <c r="I1227">
        <v>1692.07</v>
      </c>
      <c r="J1227">
        <v>760000</v>
      </c>
    </row>
    <row r="1228" spans="1:10" x14ac:dyDescent="0.3">
      <c r="A1228">
        <v>1227</v>
      </c>
      <c r="B1228" s="2">
        <v>45734</v>
      </c>
      <c r="C1228" t="s">
        <v>9</v>
      </c>
      <c r="D1228" t="s">
        <v>16</v>
      </c>
      <c r="E1228" t="s">
        <v>76</v>
      </c>
      <c r="F1228" t="s">
        <v>121</v>
      </c>
      <c r="G1228">
        <v>12</v>
      </c>
      <c r="H1228">
        <v>550.39</v>
      </c>
      <c r="I1228">
        <v>11895.52</v>
      </c>
      <c r="J1228">
        <v>850000</v>
      </c>
    </row>
    <row r="1229" spans="1:10" x14ac:dyDescent="0.3">
      <c r="A1229">
        <v>1228</v>
      </c>
      <c r="B1229" s="2">
        <v>45744</v>
      </c>
      <c r="C1229" t="s">
        <v>14</v>
      </c>
      <c r="D1229" t="s">
        <v>19</v>
      </c>
      <c r="E1229" t="s">
        <v>50</v>
      </c>
      <c r="F1229" t="s">
        <v>121</v>
      </c>
      <c r="G1229">
        <v>7</v>
      </c>
      <c r="H1229">
        <v>1232.0999999999999</v>
      </c>
      <c r="I1229">
        <v>15533.72</v>
      </c>
      <c r="J1229">
        <v>1100000</v>
      </c>
    </row>
    <row r="1230" spans="1:10" x14ac:dyDescent="0.3">
      <c r="A1230">
        <v>1229</v>
      </c>
      <c r="B1230" s="2">
        <v>45745</v>
      </c>
      <c r="C1230" t="s">
        <v>14</v>
      </c>
      <c r="D1230" t="s">
        <v>17</v>
      </c>
      <c r="E1230" t="s">
        <v>37</v>
      </c>
      <c r="F1230" t="s">
        <v>122</v>
      </c>
      <c r="G1230">
        <v>8</v>
      </c>
      <c r="H1230">
        <v>1391.46</v>
      </c>
      <c r="I1230">
        <v>20048.98</v>
      </c>
      <c r="J1230">
        <v>800000</v>
      </c>
    </row>
    <row r="1231" spans="1:10" x14ac:dyDescent="0.3">
      <c r="A1231">
        <v>1230</v>
      </c>
      <c r="B1231" s="2">
        <v>45733</v>
      </c>
      <c r="C1231" t="s">
        <v>13</v>
      </c>
      <c r="D1231" t="s">
        <v>17</v>
      </c>
      <c r="E1231" t="s">
        <v>28</v>
      </c>
      <c r="F1231" t="s">
        <v>121</v>
      </c>
      <c r="G1231">
        <v>11</v>
      </c>
      <c r="H1231">
        <v>442.66</v>
      </c>
      <c r="I1231">
        <v>8769.9</v>
      </c>
      <c r="J1231">
        <v>570000</v>
      </c>
    </row>
    <row r="1232" spans="1:10" x14ac:dyDescent="0.3">
      <c r="A1232">
        <v>1231</v>
      </c>
      <c r="B1232" s="2">
        <v>45745</v>
      </c>
      <c r="C1232" t="s">
        <v>14</v>
      </c>
      <c r="D1232" t="s">
        <v>16</v>
      </c>
      <c r="E1232" t="s">
        <v>107</v>
      </c>
      <c r="F1232" t="s">
        <v>121</v>
      </c>
      <c r="G1232">
        <v>10</v>
      </c>
      <c r="H1232">
        <v>1240.7</v>
      </c>
      <c r="I1232">
        <v>22345.919999999998</v>
      </c>
      <c r="J1232">
        <v>980000</v>
      </c>
    </row>
    <row r="1233" spans="1:10" x14ac:dyDescent="0.3">
      <c r="A1233">
        <v>1232</v>
      </c>
      <c r="B1233" s="2">
        <v>45731</v>
      </c>
      <c r="C1233" t="s">
        <v>15</v>
      </c>
      <c r="D1233" t="s">
        <v>16</v>
      </c>
      <c r="E1233" t="s">
        <v>91</v>
      </c>
      <c r="F1233" t="s">
        <v>121</v>
      </c>
      <c r="G1233">
        <v>7</v>
      </c>
      <c r="H1233">
        <v>1387</v>
      </c>
      <c r="I1233">
        <v>17486.63</v>
      </c>
      <c r="J1233">
        <v>1280000</v>
      </c>
    </row>
    <row r="1234" spans="1:10" x14ac:dyDescent="0.3">
      <c r="A1234">
        <v>1233</v>
      </c>
      <c r="B1234" s="2">
        <v>45733</v>
      </c>
      <c r="C1234" t="s">
        <v>11</v>
      </c>
      <c r="D1234" t="s">
        <v>19</v>
      </c>
      <c r="E1234" t="s">
        <v>81</v>
      </c>
      <c r="F1234" t="s">
        <v>122</v>
      </c>
      <c r="G1234">
        <v>3</v>
      </c>
      <c r="H1234">
        <v>1110.2</v>
      </c>
      <c r="I1234">
        <v>5998.66</v>
      </c>
      <c r="J1234">
        <v>770000</v>
      </c>
    </row>
    <row r="1235" spans="1:10" x14ac:dyDescent="0.3">
      <c r="A1235">
        <v>1234</v>
      </c>
      <c r="B1235" s="2">
        <v>45732</v>
      </c>
      <c r="C1235" t="s">
        <v>13</v>
      </c>
      <c r="D1235" t="s">
        <v>17</v>
      </c>
      <c r="E1235" t="s">
        <v>88</v>
      </c>
      <c r="F1235" t="s">
        <v>122</v>
      </c>
      <c r="G1235">
        <v>9</v>
      </c>
      <c r="H1235">
        <v>403.54</v>
      </c>
      <c r="I1235">
        <v>6541.25</v>
      </c>
      <c r="J1235">
        <v>750000</v>
      </c>
    </row>
    <row r="1236" spans="1:10" x14ac:dyDescent="0.3">
      <c r="A1236">
        <v>1235</v>
      </c>
      <c r="B1236" s="2">
        <v>45718</v>
      </c>
      <c r="C1236" t="s">
        <v>15</v>
      </c>
      <c r="D1236" t="s">
        <v>18</v>
      </c>
      <c r="E1236" t="s">
        <v>40</v>
      </c>
      <c r="F1236" t="s">
        <v>122</v>
      </c>
      <c r="G1236">
        <v>4</v>
      </c>
      <c r="H1236">
        <v>1453.24</v>
      </c>
      <c r="I1236">
        <v>10469.57</v>
      </c>
      <c r="J1236">
        <v>1320000</v>
      </c>
    </row>
    <row r="1237" spans="1:10" x14ac:dyDescent="0.3">
      <c r="A1237">
        <v>1236</v>
      </c>
      <c r="B1237" s="2">
        <v>45723</v>
      </c>
      <c r="C1237" t="s">
        <v>11</v>
      </c>
      <c r="D1237" t="s">
        <v>20</v>
      </c>
      <c r="E1237" t="s">
        <v>70</v>
      </c>
      <c r="F1237" t="s">
        <v>121</v>
      </c>
      <c r="G1237">
        <v>8</v>
      </c>
      <c r="H1237">
        <v>1067.1400000000001</v>
      </c>
      <c r="I1237">
        <v>15375.98</v>
      </c>
      <c r="J1237">
        <v>1270000</v>
      </c>
    </row>
    <row r="1238" spans="1:10" x14ac:dyDescent="0.3">
      <c r="A1238">
        <v>1237</v>
      </c>
      <c r="B1238" s="2">
        <v>45736</v>
      </c>
      <c r="C1238" t="s">
        <v>11</v>
      </c>
      <c r="D1238" t="s">
        <v>18</v>
      </c>
      <c r="E1238" t="s">
        <v>102</v>
      </c>
      <c r="F1238" t="s">
        <v>122</v>
      </c>
      <c r="G1238">
        <v>7</v>
      </c>
      <c r="H1238">
        <v>1046.44</v>
      </c>
      <c r="I1238">
        <v>13193.01</v>
      </c>
      <c r="J1238">
        <v>1050000</v>
      </c>
    </row>
    <row r="1239" spans="1:10" x14ac:dyDescent="0.3">
      <c r="A1239">
        <v>1238</v>
      </c>
      <c r="B1239" s="2">
        <v>45727</v>
      </c>
      <c r="C1239" t="s">
        <v>15</v>
      </c>
      <c r="D1239" t="s">
        <v>16</v>
      </c>
      <c r="E1239" t="s">
        <v>58</v>
      </c>
      <c r="F1239" t="s">
        <v>122</v>
      </c>
      <c r="G1239">
        <v>1</v>
      </c>
      <c r="H1239">
        <v>1497.56</v>
      </c>
      <c r="I1239">
        <v>2697.22</v>
      </c>
      <c r="J1239">
        <v>1360000</v>
      </c>
    </row>
    <row r="1240" spans="1:10" x14ac:dyDescent="0.3">
      <c r="A1240">
        <v>1239</v>
      </c>
      <c r="B1240" s="2">
        <v>45737</v>
      </c>
      <c r="C1240" t="s">
        <v>15</v>
      </c>
      <c r="D1240" t="s">
        <v>17</v>
      </c>
      <c r="E1240" t="s">
        <v>96</v>
      </c>
      <c r="F1240" t="s">
        <v>121</v>
      </c>
      <c r="G1240">
        <v>6</v>
      </c>
      <c r="H1240">
        <v>1488.45</v>
      </c>
      <c r="I1240">
        <v>16084.85</v>
      </c>
      <c r="J1240">
        <v>930000</v>
      </c>
    </row>
    <row r="1241" spans="1:10" x14ac:dyDescent="0.3">
      <c r="A1241">
        <v>1240</v>
      </c>
      <c r="B1241" s="2">
        <v>45742</v>
      </c>
      <c r="C1241" t="s">
        <v>11</v>
      </c>
      <c r="D1241" t="s">
        <v>18</v>
      </c>
      <c r="E1241" t="s">
        <v>113</v>
      </c>
      <c r="F1241" t="s">
        <v>122</v>
      </c>
      <c r="G1241">
        <v>1</v>
      </c>
      <c r="H1241">
        <v>802.69</v>
      </c>
      <c r="I1241">
        <v>1445.7</v>
      </c>
      <c r="J1241">
        <v>870000</v>
      </c>
    </row>
    <row r="1242" spans="1:10" x14ac:dyDescent="0.3">
      <c r="A1242">
        <v>1241</v>
      </c>
      <c r="B1242" s="2">
        <v>45719</v>
      </c>
      <c r="C1242" t="s">
        <v>13</v>
      </c>
      <c r="D1242" t="s">
        <v>16</v>
      </c>
      <c r="E1242" t="s">
        <v>67</v>
      </c>
      <c r="F1242" t="s">
        <v>121</v>
      </c>
      <c r="G1242">
        <v>16</v>
      </c>
      <c r="H1242">
        <v>338.88</v>
      </c>
      <c r="I1242">
        <v>9765.57</v>
      </c>
      <c r="J1242">
        <v>580000</v>
      </c>
    </row>
    <row r="1243" spans="1:10" x14ac:dyDescent="0.3">
      <c r="A1243">
        <v>1242</v>
      </c>
      <c r="B1243" s="2">
        <v>45718</v>
      </c>
      <c r="C1243" t="s">
        <v>9</v>
      </c>
      <c r="D1243" t="s">
        <v>16</v>
      </c>
      <c r="E1243" t="s">
        <v>47</v>
      </c>
      <c r="F1243" t="s">
        <v>121</v>
      </c>
      <c r="G1243">
        <v>10</v>
      </c>
      <c r="H1243">
        <v>452.4</v>
      </c>
      <c r="I1243">
        <v>8148.06</v>
      </c>
      <c r="J1243">
        <v>740000</v>
      </c>
    </row>
    <row r="1244" spans="1:10" x14ac:dyDescent="0.3">
      <c r="A1244">
        <v>1243</v>
      </c>
      <c r="B1244" s="2">
        <v>45727</v>
      </c>
      <c r="C1244" t="s">
        <v>12</v>
      </c>
      <c r="D1244" t="s">
        <v>17</v>
      </c>
      <c r="E1244" t="s">
        <v>92</v>
      </c>
      <c r="F1244" t="s">
        <v>121</v>
      </c>
      <c r="G1244">
        <v>8</v>
      </c>
      <c r="H1244">
        <v>234.29</v>
      </c>
      <c r="I1244">
        <v>3375.79</v>
      </c>
      <c r="J1244">
        <v>630000</v>
      </c>
    </row>
    <row r="1245" spans="1:10" x14ac:dyDescent="0.3">
      <c r="A1245">
        <v>1244</v>
      </c>
      <c r="B1245" s="2">
        <v>45717</v>
      </c>
      <c r="C1245" t="s">
        <v>12</v>
      </c>
      <c r="D1245" t="s">
        <v>17</v>
      </c>
      <c r="E1245" t="s">
        <v>118</v>
      </c>
      <c r="F1245" t="s">
        <v>122</v>
      </c>
      <c r="G1245">
        <v>11</v>
      </c>
      <c r="H1245">
        <v>161.1</v>
      </c>
      <c r="I1245">
        <v>3191.68</v>
      </c>
      <c r="J1245">
        <v>840000</v>
      </c>
    </row>
    <row r="1246" spans="1:10" x14ac:dyDescent="0.3">
      <c r="A1246">
        <v>1245</v>
      </c>
      <c r="B1246" s="2">
        <v>45726</v>
      </c>
      <c r="C1246" t="s">
        <v>10</v>
      </c>
      <c r="D1246" t="s">
        <v>16</v>
      </c>
      <c r="E1246" t="s">
        <v>46</v>
      </c>
      <c r="F1246" t="s">
        <v>122</v>
      </c>
      <c r="G1246">
        <v>10</v>
      </c>
      <c r="H1246">
        <v>888.23</v>
      </c>
      <c r="I1246">
        <v>15997.68</v>
      </c>
      <c r="J1246">
        <v>1290000</v>
      </c>
    </row>
    <row r="1247" spans="1:10" x14ac:dyDescent="0.3">
      <c r="A1247">
        <v>1246</v>
      </c>
      <c r="B1247" s="2">
        <v>45745</v>
      </c>
      <c r="C1247" t="s">
        <v>10</v>
      </c>
      <c r="D1247" t="s">
        <v>19</v>
      </c>
      <c r="E1247" t="s">
        <v>35</v>
      </c>
      <c r="F1247" t="s">
        <v>121</v>
      </c>
      <c r="G1247">
        <v>4</v>
      </c>
      <c r="H1247">
        <v>884.83</v>
      </c>
      <c r="I1247">
        <v>6374.58</v>
      </c>
      <c r="J1247">
        <v>540000</v>
      </c>
    </row>
    <row r="1248" spans="1:10" x14ac:dyDescent="0.3">
      <c r="A1248">
        <v>1247</v>
      </c>
      <c r="B1248" s="2">
        <v>45723</v>
      </c>
      <c r="C1248" t="s">
        <v>14</v>
      </c>
      <c r="D1248" t="s">
        <v>18</v>
      </c>
      <c r="E1248" t="s">
        <v>118</v>
      </c>
      <c r="F1248" t="s">
        <v>121</v>
      </c>
      <c r="G1248">
        <v>4</v>
      </c>
      <c r="H1248">
        <v>1488.49</v>
      </c>
      <c r="I1248">
        <v>10723.52</v>
      </c>
      <c r="J1248">
        <v>840000</v>
      </c>
    </row>
    <row r="1249" spans="1:10" x14ac:dyDescent="0.3">
      <c r="A1249">
        <v>1248</v>
      </c>
      <c r="B1249" s="2">
        <v>45746</v>
      </c>
      <c r="C1249" t="s">
        <v>9</v>
      </c>
      <c r="D1249" t="s">
        <v>19</v>
      </c>
      <c r="E1249" t="s">
        <v>56</v>
      </c>
      <c r="F1249" t="s">
        <v>122</v>
      </c>
      <c r="G1249">
        <v>9</v>
      </c>
      <c r="H1249">
        <v>458.84</v>
      </c>
      <c r="I1249">
        <v>7437.64</v>
      </c>
      <c r="J1249">
        <v>1060000</v>
      </c>
    </row>
    <row r="1250" spans="1:10" x14ac:dyDescent="0.3">
      <c r="A1250">
        <v>1249</v>
      </c>
      <c r="B1250" s="2">
        <v>45727</v>
      </c>
      <c r="C1250" t="s">
        <v>15</v>
      </c>
      <c r="D1250" t="s">
        <v>16</v>
      </c>
      <c r="E1250" t="s">
        <v>91</v>
      </c>
      <c r="F1250" t="s">
        <v>122</v>
      </c>
      <c r="G1250">
        <v>10</v>
      </c>
      <c r="H1250">
        <v>1710.9</v>
      </c>
      <c r="I1250">
        <v>30814.57</v>
      </c>
      <c r="J1250">
        <v>1280000</v>
      </c>
    </row>
    <row r="1251" spans="1:10" x14ac:dyDescent="0.3">
      <c r="A1251">
        <v>1250</v>
      </c>
      <c r="B1251" s="2">
        <v>45745</v>
      </c>
      <c r="C1251" t="s">
        <v>10</v>
      </c>
      <c r="D1251" t="s">
        <v>16</v>
      </c>
      <c r="E1251" t="s">
        <v>78</v>
      </c>
      <c r="F1251" t="s">
        <v>121</v>
      </c>
      <c r="G1251">
        <v>2</v>
      </c>
      <c r="H1251">
        <v>832.7</v>
      </c>
      <c r="I1251">
        <v>2999.51</v>
      </c>
      <c r="J1251">
        <v>550000</v>
      </c>
    </row>
    <row r="1252" spans="1:10" x14ac:dyDescent="0.3">
      <c r="A1252">
        <v>1251</v>
      </c>
      <c r="B1252" s="2">
        <v>45722</v>
      </c>
      <c r="C1252" t="s">
        <v>14</v>
      </c>
      <c r="D1252" t="s">
        <v>18</v>
      </c>
      <c r="E1252" t="s">
        <v>115</v>
      </c>
      <c r="F1252" t="s">
        <v>122</v>
      </c>
      <c r="G1252">
        <v>9</v>
      </c>
      <c r="H1252">
        <v>1187.1300000000001</v>
      </c>
      <c r="I1252">
        <v>19242.98</v>
      </c>
      <c r="J1252">
        <v>1370000</v>
      </c>
    </row>
    <row r="1253" spans="1:10" x14ac:dyDescent="0.3">
      <c r="A1253">
        <v>1252</v>
      </c>
      <c r="B1253" s="2">
        <v>45731</v>
      </c>
      <c r="C1253" t="s">
        <v>15</v>
      </c>
      <c r="D1253" t="s">
        <v>18</v>
      </c>
      <c r="E1253" t="s">
        <v>118</v>
      </c>
      <c r="F1253" t="s">
        <v>122</v>
      </c>
      <c r="G1253">
        <v>8</v>
      </c>
      <c r="H1253">
        <v>1629.39</v>
      </c>
      <c r="I1253">
        <v>23477.21</v>
      </c>
      <c r="J1253">
        <v>840000</v>
      </c>
    </row>
    <row r="1254" spans="1:10" x14ac:dyDescent="0.3">
      <c r="A1254">
        <v>1253</v>
      </c>
      <c r="B1254" s="2">
        <v>45732</v>
      </c>
      <c r="C1254" t="s">
        <v>13</v>
      </c>
      <c r="D1254" t="s">
        <v>17</v>
      </c>
      <c r="E1254" t="s">
        <v>39</v>
      </c>
      <c r="F1254" t="s">
        <v>122</v>
      </c>
      <c r="G1254">
        <v>11</v>
      </c>
      <c r="H1254">
        <v>429.95</v>
      </c>
      <c r="I1254">
        <v>8518.09</v>
      </c>
      <c r="J1254">
        <v>1120000</v>
      </c>
    </row>
    <row r="1255" spans="1:10" x14ac:dyDescent="0.3">
      <c r="A1255">
        <v>1254</v>
      </c>
      <c r="B1255" s="2">
        <v>45724</v>
      </c>
      <c r="C1255" t="s">
        <v>15</v>
      </c>
      <c r="D1255" t="s">
        <v>18</v>
      </c>
      <c r="E1255" t="s">
        <v>44</v>
      </c>
      <c r="F1255" t="s">
        <v>121</v>
      </c>
      <c r="G1255">
        <v>7</v>
      </c>
      <c r="H1255">
        <v>1455.01</v>
      </c>
      <c r="I1255">
        <v>18344.060000000001</v>
      </c>
      <c r="J1255">
        <v>690000</v>
      </c>
    </row>
    <row r="1256" spans="1:10" x14ac:dyDescent="0.3">
      <c r="A1256">
        <v>1255</v>
      </c>
      <c r="B1256" s="2">
        <v>45735</v>
      </c>
      <c r="C1256" t="s">
        <v>15</v>
      </c>
      <c r="D1256" t="s">
        <v>20</v>
      </c>
      <c r="E1256" t="s">
        <v>118</v>
      </c>
      <c r="F1256" t="s">
        <v>121</v>
      </c>
      <c r="G1256">
        <v>2</v>
      </c>
      <c r="H1256">
        <v>1280.5999999999999</v>
      </c>
      <c r="I1256">
        <v>4612.91</v>
      </c>
      <c r="J1256">
        <v>840000</v>
      </c>
    </row>
    <row r="1257" spans="1:10" x14ac:dyDescent="0.3">
      <c r="A1257">
        <v>1256</v>
      </c>
      <c r="B1257" s="2">
        <v>45726</v>
      </c>
      <c r="C1257" t="s">
        <v>10</v>
      </c>
      <c r="D1257" t="s">
        <v>18</v>
      </c>
      <c r="E1257" t="s">
        <v>44</v>
      </c>
      <c r="F1257" t="s">
        <v>121</v>
      </c>
      <c r="G1257">
        <v>6</v>
      </c>
      <c r="H1257">
        <v>802.45</v>
      </c>
      <c r="I1257">
        <v>8671.6299999999992</v>
      </c>
      <c r="J1257">
        <v>690000</v>
      </c>
    </row>
    <row r="1258" spans="1:10" x14ac:dyDescent="0.3">
      <c r="A1258">
        <v>1257</v>
      </c>
      <c r="B1258" s="2">
        <v>45730</v>
      </c>
      <c r="C1258" t="s">
        <v>10</v>
      </c>
      <c r="D1258" t="s">
        <v>18</v>
      </c>
      <c r="E1258" t="s">
        <v>113</v>
      </c>
      <c r="F1258" t="s">
        <v>122</v>
      </c>
      <c r="G1258">
        <v>7</v>
      </c>
      <c r="H1258">
        <v>763.4</v>
      </c>
      <c r="I1258">
        <v>9624.58</v>
      </c>
      <c r="J1258">
        <v>870000</v>
      </c>
    </row>
    <row r="1259" spans="1:10" x14ac:dyDescent="0.3">
      <c r="A1259">
        <v>1258</v>
      </c>
      <c r="B1259" s="2">
        <v>45717</v>
      </c>
      <c r="C1259" t="s">
        <v>15</v>
      </c>
      <c r="D1259" t="s">
        <v>18</v>
      </c>
      <c r="E1259" t="s">
        <v>38</v>
      </c>
      <c r="F1259" t="s">
        <v>121</v>
      </c>
      <c r="G1259">
        <v>5</v>
      </c>
      <c r="H1259">
        <v>1740.89</v>
      </c>
      <c r="I1259">
        <v>15677.36</v>
      </c>
      <c r="J1259">
        <v>720000</v>
      </c>
    </row>
    <row r="1260" spans="1:10" x14ac:dyDescent="0.3">
      <c r="A1260">
        <v>1259</v>
      </c>
      <c r="B1260" s="2">
        <v>45743</v>
      </c>
      <c r="C1260" t="s">
        <v>14</v>
      </c>
      <c r="D1260" t="s">
        <v>18</v>
      </c>
      <c r="E1260" t="s">
        <v>39</v>
      </c>
      <c r="F1260" t="s">
        <v>122</v>
      </c>
      <c r="G1260">
        <v>2</v>
      </c>
      <c r="H1260">
        <v>1463.3</v>
      </c>
      <c r="I1260">
        <v>5271.02</v>
      </c>
      <c r="J1260">
        <v>1120000</v>
      </c>
    </row>
    <row r="1261" spans="1:10" x14ac:dyDescent="0.3">
      <c r="A1261">
        <v>1260</v>
      </c>
      <c r="B1261" s="2">
        <v>45720</v>
      </c>
      <c r="C1261" t="s">
        <v>9</v>
      </c>
      <c r="D1261" t="s">
        <v>18</v>
      </c>
      <c r="E1261" t="s">
        <v>23</v>
      </c>
      <c r="F1261" t="s">
        <v>121</v>
      </c>
      <c r="G1261">
        <v>13</v>
      </c>
      <c r="H1261">
        <v>535.02</v>
      </c>
      <c r="I1261">
        <v>12526.94</v>
      </c>
      <c r="J1261">
        <v>1020000</v>
      </c>
    </row>
    <row r="1262" spans="1:10" x14ac:dyDescent="0.3">
      <c r="A1262">
        <v>1261</v>
      </c>
      <c r="B1262" s="2">
        <v>45726</v>
      </c>
      <c r="C1262" t="s">
        <v>11</v>
      </c>
      <c r="D1262" t="s">
        <v>19</v>
      </c>
      <c r="E1262" t="s">
        <v>106</v>
      </c>
      <c r="F1262" t="s">
        <v>121</v>
      </c>
      <c r="G1262">
        <v>3</v>
      </c>
      <c r="H1262">
        <v>1082.26</v>
      </c>
      <c r="I1262">
        <v>5847.69</v>
      </c>
      <c r="J1262">
        <v>1160000</v>
      </c>
    </row>
    <row r="1263" spans="1:10" x14ac:dyDescent="0.3">
      <c r="A1263">
        <v>1262</v>
      </c>
      <c r="B1263" s="2">
        <v>45744</v>
      </c>
      <c r="C1263" t="s">
        <v>12</v>
      </c>
      <c r="D1263" t="s">
        <v>17</v>
      </c>
      <c r="E1263" t="s">
        <v>23</v>
      </c>
      <c r="F1263" t="s">
        <v>121</v>
      </c>
      <c r="G1263">
        <v>14</v>
      </c>
      <c r="H1263">
        <v>227.01</v>
      </c>
      <c r="I1263">
        <v>5724.06</v>
      </c>
      <c r="J1263">
        <v>1020000</v>
      </c>
    </row>
    <row r="1264" spans="1:10" x14ac:dyDescent="0.3">
      <c r="A1264">
        <v>1263</v>
      </c>
      <c r="B1264" s="2">
        <v>45743</v>
      </c>
      <c r="C1264" t="s">
        <v>13</v>
      </c>
      <c r="D1264" t="s">
        <v>19</v>
      </c>
      <c r="E1264" t="s">
        <v>113</v>
      </c>
      <c r="F1264" t="s">
        <v>121</v>
      </c>
      <c r="G1264">
        <v>5</v>
      </c>
      <c r="H1264">
        <v>415.99</v>
      </c>
      <c r="I1264">
        <v>3746.14</v>
      </c>
      <c r="J1264">
        <v>870000</v>
      </c>
    </row>
    <row r="1265" spans="1:10" x14ac:dyDescent="0.3">
      <c r="A1265">
        <v>1264</v>
      </c>
      <c r="B1265" s="2">
        <v>45732</v>
      </c>
      <c r="C1265" t="s">
        <v>11</v>
      </c>
      <c r="D1265" t="s">
        <v>18</v>
      </c>
      <c r="E1265" t="s">
        <v>104</v>
      </c>
      <c r="F1265" t="s">
        <v>121</v>
      </c>
      <c r="G1265">
        <v>4</v>
      </c>
      <c r="H1265">
        <v>959</v>
      </c>
      <c r="I1265">
        <v>6908.92</v>
      </c>
      <c r="J1265">
        <v>1240000</v>
      </c>
    </row>
    <row r="1266" spans="1:10" x14ac:dyDescent="0.3">
      <c r="A1266">
        <v>1265</v>
      </c>
      <c r="B1266" s="2">
        <v>45740</v>
      </c>
      <c r="C1266" t="s">
        <v>11</v>
      </c>
      <c r="D1266" t="s">
        <v>16</v>
      </c>
      <c r="E1266" t="s">
        <v>44</v>
      </c>
      <c r="F1266" t="s">
        <v>121</v>
      </c>
      <c r="G1266">
        <v>8</v>
      </c>
      <c r="H1266">
        <v>1021.05</v>
      </c>
      <c r="I1266">
        <v>14711.89</v>
      </c>
      <c r="J1266">
        <v>690000</v>
      </c>
    </row>
    <row r="1267" spans="1:10" x14ac:dyDescent="0.3">
      <c r="A1267">
        <v>1266</v>
      </c>
      <c r="B1267" s="2">
        <v>45740</v>
      </c>
      <c r="C1267" t="s">
        <v>12</v>
      </c>
      <c r="D1267" t="s">
        <v>18</v>
      </c>
      <c r="E1267" t="s">
        <v>91</v>
      </c>
      <c r="F1267" t="s">
        <v>121</v>
      </c>
      <c r="G1267">
        <v>18</v>
      </c>
      <c r="H1267">
        <v>168.78</v>
      </c>
      <c r="I1267">
        <v>5471.73</v>
      </c>
      <c r="J1267">
        <v>1280000</v>
      </c>
    </row>
    <row r="1268" spans="1:10" x14ac:dyDescent="0.3">
      <c r="A1268">
        <v>1267</v>
      </c>
      <c r="B1268" s="2">
        <v>45723</v>
      </c>
      <c r="C1268" t="s">
        <v>10</v>
      </c>
      <c r="D1268" t="s">
        <v>18</v>
      </c>
      <c r="E1268" t="s">
        <v>68</v>
      </c>
      <c r="F1268" t="s">
        <v>121</v>
      </c>
      <c r="G1268">
        <v>3</v>
      </c>
      <c r="H1268">
        <v>815.5</v>
      </c>
      <c r="I1268">
        <v>4406.33</v>
      </c>
      <c r="J1268">
        <v>1030000</v>
      </c>
    </row>
    <row r="1269" spans="1:10" x14ac:dyDescent="0.3">
      <c r="A1269">
        <v>1268</v>
      </c>
      <c r="B1269" s="2">
        <v>45726</v>
      </c>
      <c r="C1269" t="s">
        <v>11</v>
      </c>
      <c r="D1269" t="s">
        <v>16</v>
      </c>
      <c r="E1269" t="s">
        <v>59</v>
      </c>
      <c r="F1269" t="s">
        <v>122</v>
      </c>
      <c r="G1269">
        <v>7</v>
      </c>
      <c r="H1269">
        <v>935.93</v>
      </c>
      <c r="I1269">
        <v>11799.75</v>
      </c>
      <c r="J1269">
        <v>1300000</v>
      </c>
    </row>
    <row r="1270" spans="1:10" x14ac:dyDescent="0.3">
      <c r="A1270">
        <v>1269</v>
      </c>
      <c r="B1270" s="2">
        <v>45730</v>
      </c>
      <c r="C1270" t="s">
        <v>11</v>
      </c>
      <c r="D1270" t="s">
        <v>19</v>
      </c>
      <c r="E1270" t="s">
        <v>31</v>
      </c>
      <c r="F1270" t="s">
        <v>122</v>
      </c>
      <c r="G1270">
        <v>10</v>
      </c>
      <c r="H1270">
        <v>919.85</v>
      </c>
      <c r="I1270">
        <v>16567.18</v>
      </c>
      <c r="J1270">
        <v>1250000</v>
      </c>
    </row>
    <row r="1271" spans="1:10" x14ac:dyDescent="0.3">
      <c r="A1271">
        <v>1270</v>
      </c>
      <c r="B1271" s="2">
        <v>45717</v>
      </c>
      <c r="C1271" t="s">
        <v>14</v>
      </c>
      <c r="D1271" t="s">
        <v>19</v>
      </c>
      <c r="E1271" t="s">
        <v>33</v>
      </c>
      <c r="F1271" t="s">
        <v>121</v>
      </c>
      <c r="G1271">
        <v>6</v>
      </c>
      <c r="H1271">
        <v>1476.32</v>
      </c>
      <c r="I1271">
        <v>15953.77</v>
      </c>
      <c r="J1271">
        <v>1410000</v>
      </c>
    </row>
    <row r="1272" spans="1:10" x14ac:dyDescent="0.3">
      <c r="A1272">
        <v>1271</v>
      </c>
      <c r="B1272" s="2">
        <v>45735</v>
      </c>
      <c r="C1272" t="s">
        <v>11</v>
      </c>
      <c r="D1272" t="s">
        <v>19</v>
      </c>
      <c r="E1272" t="s">
        <v>32</v>
      </c>
      <c r="F1272" t="s">
        <v>121</v>
      </c>
      <c r="G1272">
        <v>7</v>
      </c>
      <c r="H1272">
        <v>956.35</v>
      </c>
      <c r="I1272">
        <v>12057.2</v>
      </c>
      <c r="J1272">
        <v>1400000</v>
      </c>
    </row>
    <row r="1273" spans="1:10" x14ac:dyDescent="0.3">
      <c r="A1273">
        <v>1272</v>
      </c>
      <c r="B1273" s="2">
        <v>45723</v>
      </c>
      <c r="C1273" t="s">
        <v>10</v>
      </c>
      <c r="D1273" t="s">
        <v>16</v>
      </c>
      <c r="E1273" t="s">
        <v>76</v>
      </c>
      <c r="F1273" t="s">
        <v>121</v>
      </c>
      <c r="G1273">
        <v>8</v>
      </c>
      <c r="H1273">
        <v>765.77</v>
      </c>
      <c r="I1273">
        <v>11033.67</v>
      </c>
      <c r="J1273">
        <v>850000</v>
      </c>
    </row>
    <row r="1274" spans="1:10" x14ac:dyDescent="0.3">
      <c r="A1274">
        <v>1273</v>
      </c>
      <c r="B1274" s="2">
        <v>45737</v>
      </c>
      <c r="C1274" t="s">
        <v>13</v>
      </c>
      <c r="D1274" t="s">
        <v>16</v>
      </c>
      <c r="E1274" t="s">
        <v>28</v>
      </c>
      <c r="F1274" t="s">
        <v>121</v>
      </c>
      <c r="G1274">
        <v>20</v>
      </c>
      <c r="H1274">
        <v>306.41000000000003</v>
      </c>
      <c r="I1274">
        <v>11037.34</v>
      </c>
      <c r="J1274">
        <v>570000</v>
      </c>
    </row>
    <row r="1275" spans="1:10" x14ac:dyDescent="0.3">
      <c r="A1275">
        <v>1274</v>
      </c>
      <c r="B1275" s="2">
        <v>45717</v>
      </c>
      <c r="C1275" t="s">
        <v>15</v>
      </c>
      <c r="D1275" t="s">
        <v>16</v>
      </c>
      <c r="E1275" t="s">
        <v>32</v>
      </c>
      <c r="F1275" t="s">
        <v>121</v>
      </c>
      <c r="G1275">
        <v>5</v>
      </c>
      <c r="H1275">
        <v>1323.54</v>
      </c>
      <c r="I1275">
        <v>11918.97</v>
      </c>
      <c r="J1275">
        <v>1400000</v>
      </c>
    </row>
    <row r="1276" spans="1:10" x14ac:dyDescent="0.3">
      <c r="A1276">
        <v>1275</v>
      </c>
      <c r="B1276" s="2">
        <v>45738</v>
      </c>
      <c r="C1276" t="s">
        <v>14</v>
      </c>
      <c r="D1276" t="s">
        <v>16</v>
      </c>
      <c r="E1276" t="s">
        <v>35</v>
      </c>
      <c r="F1276" t="s">
        <v>121</v>
      </c>
      <c r="G1276">
        <v>7</v>
      </c>
      <c r="H1276">
        <v>1085.9100000000001</v>
      </c>
      <c r="I1276">
        <v>13690.63</v>
      </c>
      <c r="J1276">
        <v>540000</v>
      </c>
    </row>
    <row r="1277" spans="1:10" x14ac:dyDescent="0.3">
      <c r="A1277">
        <v>1276</v>
      </c>
      <c r="B1277" s="2">
        <v>45729</v>
      </c>
      <c r="C1277" t="s">
        <v>15</v>
      </c>
      <c r="D1277" t="s">
        <v>20</v>
      </c>
      <c r="E1277" t="s">
        <v>74</v>
      </c>
      <c r="F1277" t="s">
        <v>121</v>
      </c>
      <c r="G1277">
        <v>7</v>
      </c>
      <c r="H1277">
        <v>1645.89</v>
      </c>
      <c r="I1277">
        <v>20750.580000000002</v>
      </c>
      <c r="J1277">
        <v>590000</v>
      </c>
    </row>
    <row r="1278" spans="1:10" x14ac:dyDescent="0.3">
      <c r="A1278">
        <v>1277</v>
      </c>
      <c r="B1278" s="2">
        <v>45747</v>
      </c>
      <c r="C1278" t="s">
        <v>12</v>
      </c>
      <c r="D1278" t="s">
        <v>16</v>
      </c>
      <c r="E1278" t="s">
        <v>58</v>
      </c>
      <c r="F1278" t="s">
        <v>121</v>
      </c>
      <c r="G1278">
        <v>20</v>
      </c>
      <c r="H1278">
        <v>231.79</v>
      </c>
      <c r="I1278">
        <v>8349.42</v>
      </c>
      <c r="J1278">
        <v>1360000</v>
      </c>
    </row>
    <row r="1279" spans="1:10" x14ac:dyDescent="0.3">
      <c r="A1279">
        <v>1278</v>
      </c>
      <c r="B1279" s="2">
        <v>45722</v>
      </c>
      <c r="C1279" t="s">
        <v>14</v>
      </c>
      <c r="D1279" t="s">
        <v>17</v>
      </c>
      <c r="E1279" t="s">
        <v>81</v>
      </c>
      <c r="F1279" t="s">
        <v>121</v>
      </c>
      <c r="G1279">
        <v>8</v>
      </c>
      <c r="H1279">
        <v>1358.39</v>
      </c>
      <c r="I1279">
        <v>19572.48</v>
      </c>
      <c r="J1279">
        <v>770000</v>
      </c>
    </row>
    <row r="1280" spans="1:10" x14ac:dyDescent="0.3">
      <c r="A1280">
        <v>1279</v>
      </c>
      <c r="B1280" s="2">
        <v>45725</v>
      </c>
      <c r="C1280" t="s">
        <v>15</v>
      </c>
      <c r="D1280" t="s">
        <v>16</v>
      </c>
      <c r="E1280" t="s">
        <v>74</v>
      </c>
      <c r="F1280" t="s">
        <v>121</v>
      </c>
      <c r="G1280">
        <v>4</v>
      </c>
      <c r="H1280">
        <v>1439.54</v>
      </c>
      <c r="I1280">
        <v>10370.870000000001</v>
      </c>
      <c r="J1280">
        <v>590000</v>
      </c>
    </row>
    <row r="1281" spans="1:10" x14ac:dyDescent="0.3">
      <c r="A1281">
        <v>1280</v>
      </c>
      <c r="B1281" s="2">
        <v>45733</v>
      </c>
      <c r="C1281" t="s">
        <v>13</v>
      </c>
      <c r="D1281" t="s">
        <v>20</v>
      </c>
      <c r="E1281" t="s">
        <v>115</v>
      </c>
      <c r="F1281" t="s">
        <v>121</v>
      </c>
      <c r="G1281">
        <v>7</v>
      </c>
      <c r="H1281">
        <v>415.23</v>
      </c>
      <c r="I1281">
        <v>5235.0200000000004</v>
      </c>
      <c r="J1281">
        <v>1370000</v>
      </c>
    </row>
    <row r="1282" spans="1:10" x14ac:dyDescent="0.3">
      <c r="A1282">
        <v>1281</v>
      </c>
      <c r="B1282" s="2">
        <v>45726</v>
      </c>
      <c r="C1282" t="s">
        <v>11</v>
      </c>
      <c r="D1282" t="s">
        <v>19</v>
      </c>
      <c r="E1282" t="s">
        <v>72</v>
      </c>
      <c r="F1282" t="s">
        <v>122</v>
      </c>
      <c r="G1282">
        <v>5</v>
      </c>
      <c r="H1282">
        <v>1084.6600000000001</v>
      </c>
      <c r="I1282">
        <v>9767.76</v>
      </c>
      <c r="J1282">
        <v>920000</v>
      </c>
    </row>
    <row r="1283" spans="1:10" x14ac:dyDescent="0.3">
      <c r="A1283">
        <v>1282</v>
      </c>
      <c r="B1283" s="2">
        <v>45729</v>
      </c>
      <c r="C1283" t="s">
        <v>14</v>
      </c>
      <c r="D1283" t="s">
        <v>19</v>
      </c>
      <c r="E1283" t="s">
        <v>112</v>
      </c>
      <c r="F1283" t="s">
        <v>121</v>
      </c>
      <c r="G1283">
        <v>10</v>
      </c>
      <c r="H1283">
        <v>1089.79</v>
      </c>
      <c r="I1283">
        <v>19627.919999999998</v>
      </c>
      <c r="J1283">
        <v>1340000</v>
      </c>
    </row>
    <row r="1284" spans="1:10" x14ac:dyDescent="0.3">
      <c r="A1284">
        <v>1283</v>
      </c>
      <c r="B1284" s="2">
        <v>45740</v>
      </c>
      <c r="C1284" t="s">
        <v>10</v>
      </c>
      <c r="D1284" t="s">
        <v>18</v>
      </c>
      <c r="E1284" t="s">
        <v>32</v>
      </c>
      <c r="F1284" t="s">
        <v>121</v>
      </c>
      <c r="G1284">
        <v>7</v>
      </c>
      <c r="H1284">
        <v>813.72</v>
      </c>
      <c r="I1284">
        <v>10258.99</v>
      </c>
      <c r="J1284">
        <v>1400000</v>
      </c>
    </row>
    <row r="1285" spans="1:10" x14ac:dyDescent="0.3">
      <c r="A1285">
        <v>1284</v>
      </c>
      <c r="B1285" s="2">
        <v>45739</v>
      </c>
      <c r="C1285" t="s">
        <v>9</v>
      </c>
      <c r="D1285" t="s">
        <v>16</v>
      </c>
      <c r="E1285" t="s">
        <v>58</v>
      </c>
      <c r="F1285" t="s">
        <v>121</v>
      </c>
      <c r="G1285">
        <v>14</v>
      </c>
      <c r="H1285">
        <v>525.62</v>
      </c>
      <c r="I1285">
        <v>13253.53</v>
      </c>
      <c r="J1285">
        <v>1360000</v>
      </c>
    </row>
    <row r="1286" spans="1:10" x14ac:dyDescent="0.3">
      <c r="A1286">
        <v>1285</v>
      </c>
      <c r="B1286" s="2">
        <v>45738</v>
      </c>
      <c r="C1286" t="s">
        <v>9</v>
      </c>
      <c r="D1286" t="s">
        <v>17</v>
      </c>
      <c r="E1286" t="s">
        <v>51</v>
      </c>
      <c r="F1286" t="s">
        <v>121</v>
      </c>
      <c r="G1286">
        <v>8</v>
      </c>
      <c r="H1286">
        <v>498.7</v>
      </c>
      <c r="I1286">
        <v>7185.56</v>
      </c>
      <c r="J1286">
        <v>1200000</v>
      </c>
    </row>
    <row r="1287" spans="1:10" x14ac:dyDescent="0.3">
      <c r="A1287">
        <v>1286</v>
      </c>
      <c r="B1287" s="2">
        <v>45728</v>
      </c>
      <c r="C1287" t="s">
        <v>9</v>
      </c>
      <c r="D1287" t="s">
        <v>19</v>
      </c>
      <c r="E1287" t="s">
        <v>49</v>
      </c>
      <c r="F1287" t="s">
        <v>122</v>
      </c>
      <c r="G1287">
        <v>10</v>
      </c>
      <c r="H1287">
        <v>482.02</v>
      </c>
      <c r="I1287">
        <v>8681.5400000000009</v>
      </c>
      <c r="J1287">
        <v>970000</v>
      </c>
    </row>
    <row r="1288" spans="1:10" x14ac:dyDescent="0.3">
      <c r="A1288">
        <v>1287</v>
      </c>
      <c r="B1288" s="2">
        <v>45725</v>
      </c>
      <c r="C1288" t="s">
        <v>15</v>
      </c>
      <c r="D1288" t="s">
        <v>18</v>
      </c>
      <c r="E1288" t="s">
        <v>96</v>
      </c>
      <c r="F1288" t="s">
        <v>121</v>
      </c>
      <c r="G1288">
        <v>8</v>
      </c>
      <c r="H1288">
        <v>1616.69</v>
      </c>
      <c r="I1288">
        <v>23294.22</v>
      </c>
      <c r="J1288">
        <v>930000</v>
      </c>
    </row>
    <row r="1289" spans="1:10" x14ac:dyDescent="0.3">
      <c r="A1289">
        <v>1288</v>
      </c>
      <c r="B1289" s="2">
        <v>45729</v>
      </c>
      <c r="C1289" t="s">
        <v>13</v>
      </c>
      <c r="D1289" t="s">
        <v>17</v>
      </c>
      <c r="E1289" t="s">
        <v>112</v>
      </c>
      <c r="F1289" t="s">
        <v>121</v>
      </c>
      <c r="G1289">
        <v>8</v>
      </c>
      <c r="H1289">
        <v>302.14999999999998</v>
      </c>
      <c r="I1289">
        <v>4353.5600000000004</v>
      </c>
      <c r="J1289">
        <v>1340000</v>
      </c>
    </row>
    <row r="1290" spans="1:10" x14ac:dyDescent="0.3">
      <c r="A1290">
        <v>1289</v>
      </c>
      <c r="B1290" s="2">
        <v>45739</v>
      </c>
      <c r="C1290" t="s">
        <v>15</v>
      </c>
      <c r="D1290" t="s">
        <v>18</v>
      </c>
      <c r="E1290" t="s">
        <v>34</v>
      </c>
      <c r="F1290" t="s">
        <v>121</v>
      </c>
      <c r="G1290">
        <v>9</v>
      </c>
      <c r="H1290">
        <v>1240.94</v>
      </c>
      <c r="I1290">
        <v>20115.22</v>
      </c>
      <c r="J1290">
        <v>1230000</v>
      </c>
    </row>
    <row r="1291" spans="1:10" x14ac:dyDescent="0.3">
      <c r="A1291">
        <v>1290</v>
      </c>
      <c r="B1291" s="2">
        <v>45738</v>
      </c>
      <c r="C1291" t="s">
        <v>15</v>
      </c>
      <c r="D1291" t="s">
        <v>17</v>
      </c>
      <c r="E1291" t="s">
        <v>108</v>
      </c>
      <c r="F1291" t="s">
        <v>121</v>
      </c>
      <c r="G1291">
        <v>3</v>
      </c>
      <c r="H1291">
        <v>1367.49</v>
      </c>
      <c r="I1291">
        <v>7388.85</v>
      </c>
      <c r="J1291">
        <v>900000</v>
      </c>
    </row>
    <row r="1292" spans="1:10" x14ac:dyDescent="0.3">
      <c r="A1292">
        <v>1291</v>
      </c>
      <c r="B1292" s="2">
        <v>45722</v>
      </c>
      <c r="C1292" t="s">
        <v>12</v>
      </c>
      <c r="D1292" t="s">
        <v>16</v>
      </c>
      <c r="E1292" t="s">
        <v>28</v>
      </c>
      <c r="F1292" t="s">
        <v>121</v>
      </c>
      <c r="G1292">
        <v>17</v>
      </c>
      <c r="H1292">
        <v>203.47</v>
      </c>
      <c r="I1292">
        <v>6229.9</v>
      </c>
      <c r="J1292">
        <v>570000</v>
      </c>
    </row>
    <row r="1293" spans="1:10" x14ac:dyDescent="0.3">
      <c r="A1293">
        <v>1292</v>
      </c>
      <c r="B1293" s="2">
        <v>45722</v>
      </c>
      <c r="C1293" t="s">
        <v>9</v>
      </c>
      <c r="D1293" t="s">
        <v>17</v>
      </c>
      <c r="E1293" t="s">
        <v>36</v>
      </c>
      <c r="F1293" t="s">
        <v>121</v>
      </c>
      <c r="G1293">
        <v>10</v>
      </c>
      <c r="H1293">
        <v>488.13</v>
      </c>
      <c r="I1293">
        <v>8791.58</v>
      </c>
      <c r="J1293">
        <v>500000</v>
      </c>
    </row>
    <row r="1294" spans="1:10" x14ac:dyDescent="0.3">
      <c r="A1294">
        <v>1293</v>
      </c>
      <c r="B1294" s="2">
        <v>45723</v>
      </c>
      <c r="C1294" t="s">
        <v>11</v>
      </c>
      <c r="D1294" t="s">
        <v>16</v>
      </c>
      <c r="E1294" t="s">
        <v>29</v>
      </c>
      <c r="F1294" t="s">
        <v>121</v>
      </c>
      <c r="G1294">
        <v>9</v>
      </c>
      <c r="H1294">
        <v>1078.7</v>
      </c>
      <c r="I1294">
        <v>17485.36</v>
      </c>
      <c r="J1294">
        <v>1150000</v>
      </c>
    </row>
    <row r="1295" spans="1:10" x14ac:dyDescent="0.3">
      <c r="A1295">
        <v>1294</v>
      </c>
      <c r="B1295" s="2">
        <v>45737</v>
      </c>
      <c r="C1295" t="s">
        <v>11</v>
      </c>
      <c r="D1295" t="s">
        <v>17</v>
      </c>
      <c r="E1295" t="s">
        <v>120</v>
      </c>
      <c r="F1295" t="s">
        <v>121</v>
      </c>
      <c r="G1295">
        <v>1</v>
      </c>
      <c r="H1295">
        <v>923.33</v>
      </c>
      <c r="I1295">
        <v>1662.99</v>
      </c>
      <c r="J1295">
        <v>1390000</v>
      </c>
    </row>
    <row r="1296" spans="1:10" x14ac:dyDescent="0.3">
      <c r="A1296">
        <v>1295</v>
      </c>
      <c r="B1296" s="2">
        <v>45736</v>
      </c>
      <c r="C1296" t="s">
        <v>9</v>
      </c>
      <c r="D1296" t="s">
        <v>16</v>
      </c>
      <c r="E1296" t="s">
        <v>118</v>
      </c>
      <c r="F1296" t="s">
        <v>121</v>
      </c>
      <c r="G1296">
        <v>12</v>
      </c>
      <c r="H1296">
        <v>449.94</v>
      </c>
      <c r="I1296">
        <v>9724.5</v>
      </c>
      <c r="J1296">
        <v>840000</v>
      </c>
    </row>
    <row r="1297" spans="1:10" x14ac:dyDescent="0.3">
      <c r="A1297">
        <v>1296</v>
      </c>
      <c r="B1297" s="2">
        <v>45723</v>
      </c>
      <c r="C1297" t="s">
        <v>9</v>
      </c>
      <c r="D1297" t="s">
        <v>16</v>
      </c>
      <c r="E1297" t="s">
        <v>80</v>
      </c>
      <c r="F1297" t="s">
        <v>121</v>
      </c>
      <c r="G1297">
        <v>7</v>
      </c>
      <c r="H1297">
        <v>564.11</v>
      </c>
      <c r="I1297">
        <v>7112.03</v>
      </c>
      <c r="J1297">
        <v>510000</v>
      </c>
    </row>
    <row r="1298" spans="1:10" x14ac:dyDescent="0.3">
      <c r="A1298">
        <v>1297</v>
      </c>
      <c r="B1298" s="2">
        <v>45724</v>
      </c>
      <c r="C1298" t="s">
        <v>9</v>
      </c>
      <c r="D1298" t="s">
        <v>19</v>
      </c>
      <c r="E1298" t="s">
        <v>40</v>
      </c>
      <c r="F1298" t="s">
        <v>121</v>
      </c>
      <c r="G1298">
        <v>18</v>
      </c>
      <c r="H1298">
        <v>433.41</v>
      </c>
      <c r="I1298">
        <v>14050.86</v>
      </c>
      <c r="J1298">
        <v>1320000</v>
      </c>
    </row>
    <row r="1299" spans="1:10" x14ac:dyDescent="0.3">
      <c r="A1299">
        <v>1298</v>
      </c>
      <c r="B1299" s="2">
        <v>45733</v>
      </c>
      <c r="C1299" t="s">
        <v>9</v>
      </c>
      <c r="D1299" t="s">
        <v>19</v>
      </c>
      <c r="E1299" t="s">
        <v>109</v>
      </c>
      <c r="F1299" t="s">
        <v>122</v>
      </c>
      <c r="G1299">
        <v>17</v>
      </c>
      <c r="H1299">
        <v>524.92999999999995</v>
      </c>
      <c r="I1299">
        <v>16072.44</v>
      </c>
      <c r="J1299">
        <v>780000</v>
      </c>
    </row>
    <row r="1300" spans="1:10" x14ac:dyDescent="0.3">
      <c r="A1300">
        <v>1299</v>
      </c>
      <c r="B1300" s="2">
        <v>45747</v>
      </c>
      <c r="C1300" t="s">
        <v>10</v>
      </c>
      <c r="D1300" t="s">
        <v>16</v>
      </c>
      <c r="E1300" t="s">
        <v>79</v>
      </c>
      <c r="F1300" t="s">
        <v>121</v>
      </c>
      <c r="G1300">
        <v>7</v>
      </c>
      <c r="H1300">
        <v>734.72</v>
      </c>
      <c r="I1300">
        <v>9262.99</v>
      </c>
      <c r="J1300">
        <v>670000</v>
      </c>
    </row>
    <row r="1301" spans="1:10" x14ac:dyDescent="0.3">
      <c r="A1301">
        <v>1300</v>
      </c>
      <c r="B1301" s="2">
        <v>45737</v>
      </c>
      <c r="C1301" t="s">
        <v>13</v>
      </c>
      <c r="D1301" t="s">
        <v>16</v>
      </c>
      <c r="E1301" t="s">
        <v>79</v>
      </c>
      <c r="F1301" t="s">
        <v>121</v>
      </c>
      <c r="G1301">
        <v>13</v>
      </c>
      <c r="H1301">
        <v>431.59</v>
      </c>
      <c r="I1301">
        <v>10105.23</v>
      </c>
      <c r="J1301">
        <v>670000</v>
      </c>
    </row>
    <row r="1302" spans="1:10" x14ac:dyDescent="0.3">
      <c r="A1302">
        <v>1301</v>
      </c>
      <c r="B1302" s="2">
        <v>45737</v>
      </c>
      <c r="C1302" t="s">
        <v>14</v>
      </c>
      <c r="D1302" t="s">
        <v>18</v>
      </c>
      <c r="E1302" t="s">
        <v>35</v>
      </c>
      <c r="F1302" t="s">
        <v>121</v>
      </c>
      <c r="G1302">
        <v>10</v>
      </c>
      <c r="H1302">
        <v>1150.77</v>
      </c>
      <c r="I1302">
        <v>20726.22</v>
      </c>
      <c r="J1302">
        <v>540000</v>
      </c>
    </row>
    <row r="1303" spans="1:10" x14ac:dyDescent="0.3">
      <c r="A1303">
        <v>1302</v>
      </c>
      <c r="B1303" s="2">
        <v>45732</v>
      </c>
      <c r="C1303" t="s">
        <v>9</v>
      </c>
      <c r="D1303" t="s">
        <v>17</v>
      </c>
      <c r="E1303" t="s">
        <v>91</v>
      </c>
      <c r="F1303" t="s">
        <v>122</v>
      </c>
      <c r="G1303">
        <v>13</v>
      </c>
      <c r="H1303">
        <v>513.84</v>
      </c>
      <c r="I1303">
        <v>12031.03</v>
      </c>
      <c r="J1303">
        <v>1280000</v>
      </c>
    </row>
    <row r="1304" spans="1:10" x14ac:dyDescent="0.3">
      <c r="A1304">
        <v>1303</v>
      </c>
      <c r="B1304" s="2">
        <v>45747</v>
      </c>
      <c r="C1304" t="s">
        <v>9</v>
      </c>
      <c r="D1304" t="s">
        <v>17</v>
      </c>
      <c r="E1304" t="s">
        <v>111</v>
      </c>
      <c r="F1304" t="s">
        <v>122</v>
      </c>
      <c r="G1304">
        <v>9</v>
      </c>
      <c r="H1304">
        <v>535.58000000000004</v>
      </c>
      <c r="I1304">
        <v>8681.57</v>
      </c>
      <c r="J1304">
        <v>1480000</v>
      </c>
    </row>
    <row r="1305" spans="1:10" x14ac:dyDescent="0.3">
      <c r="A1305">
        <v>1304</v>
      </c>
      <c r="B1305" s="2">
        <v>45727</v>
      </c>
      <c r="C1305" t="s">
        <v>15</v>
      </c>
      <c r="D1305" t="s">
        <v>17</v>
      </c>
      <c r="E1305" t="s">
        <v>115</v>
      </c>
      <c r="F1305" t="s">
        <v>121</v>
      </c>
      <c r="G1305">
        <v>8</v>
      </c>
      <c r="H1305">
        <v>1710.93</v>
      </c>
      <c r="I1305">
        <v>24652.09</v>
      </c>
      <c r="J1305">
        <v>1370000</v>
      </c>
    </row>
    <row r="1306" spans="1:10" x14ac:dyDescent="0.3">
      <c r="A1306">
        <v>1305</v>
      </c>
      <c r="B1306" s="2">
        <v>45719</v>
      </c>
      <c r="C1306" t="s">
        <v>13</v>
      </c>
      <c r="D1306" t="s">
        <v>16</v>
      </c>
      <c r="E1306" t="s">
        <v>32</v>
      </c>
      <c r="F1306" t="s">
        <v>121</v>
      </c>
      <c r="G1306">
        <v>12</v>
      </c>
      <c r="H1306">
        <v>402.21</v>
      </c>
      <c r="I1306">
        <v>8692.92</v>
      </c>
      <c r="J1306">
        <v>1400000</v>
      </c>
    </row>
    <row r="1307" spans="1:10" x14ac:dyDescent="0.3">
      <c r="A1307">
        <v>1306</v>
      </c>
      <c r="B1307" s="2">
        <v>45733</v>
      </c>
      <c r="C1307" t="s">
        <v>14</v>
      </c>
      <c r="D1307" t="s">
        <v>17</v>
      </c>
      <c r="E1307" t="s">
        <v>36</v>
      </c>
      <c r="F1307" t="s">
        <v>121</v>
      </c>
      <c r="G1307">
        <v>2</v>
      </c>
      <c r="H1307">
        <v>1379.47</v>
      </c>
      <c r="I1307">
        <v>4969.05</v>
      </c>
      <c r="J1307">
        <v>500000</v>
      </c>
    </row>
    <row r="1308" spans="1:10" x14ac:dyDescent="0.3">
      <c r="A1308">
        <v>1307</v>
      </c>
      <c r="B1308" s="2">
        <v>45726</v>
      </c>
      <c r="C1308" t="s">
        <v>15</v>
      </c>
      <c r="D1308" t="s">
        <v>17</v>
      </c>
      <c r="E1308" t="s">
        <v>104</v>
      </c>
      <c r="F1308" t="s">
        <v>122</v>
      </c>
      <c r="G1308">
        <v>6</v>
      </c>
      <c r="H1308">
        <v>1235.95</v>
      </c>
      <c r="I1308">
        <v>13356.22</v>
      </c>
      <c r="J1308">
        <v>1240000</v>
      </c>
    </row>
    <row r="1309" spans="1:10" x14ac:dyDescent="0.3">
      <c r="A1309">
        <v>1308</v>
      </c>
      <c r="B1309" s="2">
        <v>45732</v>
      </c>
      <c r="C1309" t="s">
        <v>13</v>
      </c>
      <c r="D1309" t="s">
        <v>16</v>
      </c>
      <c r="E1309" t="s">
        <v>118</v>
      </c>
      <c r="F1309" t="s">
        <v>122</v>
      </c>
      <c r="G1309">
        <v>19</v>
      </c>
      <c r="H1309">
        <v>347.61</v>
      </c>
      <c r="I1309">
        <v>11895.35</v>
      </c>
      <c r="J1309">
        <v>840000</v>
      </c>
    </row>
    <row r="1310" spans="1:10" x14ac:dyDescent="0.3">
      <c r="A1310">
        <v>1309</v>
      </c>
      <c r="B1310" s="2">
        <v>45740</v>
      </c>
      <c r="C1310" t="s">
        <v>13</v>
      </c>
      <c r="D1310" t="s">
        <v>16</v>
      </c>
      <c r="E1310" t="s">
        <v>109</v>
      </c>
      <c r="F1310" t="s">
        <v>122</v>
      </c>
      <c r="G1310">
        <v>18</v>
      </c>
      <c r="H1310">
        <v>307.92</v>
      </c>
      <c r="I1310">
        <v>9982.56</v>
      </c>
      <c r="J1310">
        <v>780000</v>
      </c>
    </row>
    <row r="1311" spans="1:10" x14ac:dyDescent="0.3">
      <c r="A1311">
        <v>1310</v>
      </c>
      <c r="B1311" s="2">
        <v>45737</v>
      </c>
      <c r="C1311" t="s">
        <v>12</v>
      </c>
      <c r="D1311" t="s">
        <v>16</v>
      </c>
      <c r="E1311" t="s">
        <v>80</v>
      </c>
      <c r="F1311" t="s">
        <v>122</v>
      </c>
      <c r="G1311">
        <v>12</v>
      </c>
      <c r="H1311">
        <v>183.13</v>
      </c>
      <c r="I1311">
        <v>3957.97</v>
      </c>
      <c r="J1311">
        <v>510000</v>
      </c>
    </row>
    <row r="1312" spans="1:10" x14ac:dyDescent="0.3">
      <c r="A1312">
        <v>1311</v>
      </c>
      <c r="B1312" s="2">
        <v>45723</v>
      </c>
      <c r="C1312" t="s">
        <v>14</v>
      </c>
      <c r="D1312" t="s">
        <v>16</v>
      </c>
      <c r="E1312" t="s">
        <v>33</v>
      </c>
      <c r="F1312" t="s">
        <v>122</v>
      </c>
      <c r="G1312">
        <v>4</v>
      </c>
      <c r="H1312">
        <v>1400.73</v>
      </c>
      <c r="I1312">
        <v>10091.27</v>
      </c>
      <c r="J1312">
        <v>1410000</v>
      </c>
    </row>
    <row r="1313" spans="1:10" x14ac:dyDescent="0.3">
      <c r="A1313">
        <v>1312</v>
      </c>
      <c r="B1313" s="2">
        <v>45736</v>
      </c>
      <c r="C1313" t="s">
        <v>12</v>
      </c>
      <c r="D1313" t="s">
        <v>18</v>
      </c>
      <c r="E1313" t="s">
        <v>109</v>
      </c>
      <c r="F1313" t="s">
        <v>121</v>
      </c>
      <c r="G1313">
        <v>20</v>
      </c>
      <c r="H1313">
        <v>150.6</v>
      </c>
      <c r="I1313">
        <v>5424.83</v>
      </c>
      <c r="J1313">
        <v>780000</v>
      </c>
    </row>
    <row r="1314" spans="1:10" x14ac:dyDescent="0.3">
      <c r="A1314">
        <v>1313</v>
      </c>
      <c r="B1314" s="2">
        <v>45719</v>
      </c>
      <c r="C1314" t="s">
        <v>15</v>
      </c>
      <c r="D1314" t="s">
        <v>16</v>
      </c>
      <c r="E1314" t="s">
        <v>116</v>
      </c>
      <c r="F1314" t="s">
        <v>122</v>
      </c>
      <c r="G1314">
        <v>3</v>
      </c>
      <c r="H1314">
        <v>1275.3399999999999</v>
      </c>
      <c r="I1314">
        <v>6890.94</v>
      </c>
      <c r="J1314">
        <v>1490000</v>
      </c>
    </row>
    <row r="1315" spans="1:10" x14ac:dyDescent="0.3">
      <c r="A1315">
        <v>1314</v>
      </c>
      <c r="B1315" s="2">
        <v>45735</v>
      </c>
      <c r="C1315" t="s">
        <v>14</v>
      </c>
      <c r="D1315" t="s">
        <v>19</v>
      </c>
      <c r="E1315" t="s">
        <v>53</v>
      </c>
      <c r="F1315" t="s">
        <v>121</v>
      </c>
      <c r="G1315">
        <v>8</v>
      </c>
      <c r="H1315">
        <v>1039.08</v>
      </c>
      <c r="I1315">
        <v>14971.68</v>
      </c>
      <c r="J1315">
        <v>1420000</v>
      </c>
    </row>
    <row r="1316" spans="1:10" x14ac:dyDescent="0.3">
      <c r="A1316">
        <v>1315</v>
      </c>
      <c r="B1316" s="2">
        <v>45726</v>
      </c>
      <c r="C1316" t="s">
        <v>15</v>
      </c>
      <c r="D1316" t="s">
        <v>17</v>
      </c>
      <c r="E1316" t="s">
        <v>45</v>
      </c>
      <c r="F1316" t="s">
        <v>121</v>
      </c>
      <c r="G1316">
        <v>5</v>
      </c>
      <c r="H1316">
        <v>1349.38</v>
      </c>
      <c r="I1316">
        <v>12151.66</v>
      </c>
      <c r="J1316">
        <v>700000</v>
      </c>
    </row>
    <row r="1317" spans="1:10" x14ac:dyDescent="0.3">
      <c r="A1317">
        <v>1316</v>
      </c>
      <c r="B1317" s="2">
        <v>45735</v>
      </c>
      <c r="C1317" t="s">
        <v>10</v>
      </c>
      <c r="D1317" t="s">
        <v>20</v>
      </c>
      <c r="E1317" t="s">
        <v>119</v>
      </c>
      <c r="F1317" t="s">
        <v>122</v>
      </c>
      <c r="G1317">
        <v>6</v>
      </c>
      <c r="H1317">
        <v>796.23</v>
      </c>
      <c r="I1317">
        <v>8604.41</v>
      </c>
      <c r="J1317">
        <v>660000</v>
      </c>
    </row>
    <row r="1318" spans="1:10" x14ac:dyDescent="0.3">
      <c r="A1318">
        <v>1317</v>
      </c>
      <c r="B1318" s="2">
        <v>45729</v>
      </c>
      <c r="C1318" t="s">
        <v>10</v>
      </c>
      <c r="D1318" t="s">
        <v>16</v>
      </c>
      <c r="E1318" t="s">
        <v>105</v>
      </c>
      <c r="F1318" t="s">
        <v>121</v>
      </c>
      <c r="G1318">
        <v>3</v>
      </c>
      <c r="H1318">
        <v>846.99</v>
      </c>
      <c r="I1318">
        <v>4576.47</v>
      </c>
      <c r="J1318">
        <v>910000</v>
      </c>
    </row>
    <row r="1319" spans="1:10" x14ac:dyDescent="0.3">
      <c r="A1319">
        <v>1318</v>
      </c>
      <c r="B1319" s="2">
        <v>45743</v>
      </c>
      <c r="C1319" t="s">
        <v>12</v>
      </c>
      <c r="D1319" t="s">
        <v>18</v>
      </c>
      <c r="E1319" t="s">
        <v>31</v>
      </c>
      <c r="F1319" t="s">
        <v>121</v>
      </c>
      <c r="G1319">
        <v>14</v>
      </c>
      <c r="H1319">
        <v>158.32</v>
      </c>
      <c r="I1319">
        <v>3992.04</v>
      </c>
      <c r="J1319">
        <v>1250000</v>
      </c>
    </row>
    <row r="1320" spans="1:10" x14ac:dyDescent="0.3">
      <c r="A1320">
        <v>1319</v>
      </c>
      <c r="B1320" s="2">
        <v>45736</v>
      </c>
      <c r="C1320" t="s">
        <v>14</v>
      </c>
      <c r="D1320" t="s">
        <v>16</v>
      </c>
      <c r="E1320" t="s">
        <v>30</v>
      </c>
      <c r="F1320" t="s">
        <v>121</v>
      </c>
      <c r="G1320">
        <v>8</v>
      </c>
      <c r="H1320">
        <v>1231.83</v>
      </c>
      <c r="I1320">
        <v>17748.93</v>
      </c>
      <c r="J1320">
        <v>1210000</v>
      </c>
    </row>
    <row r="1321" spans="1:10" x14ac:dyDescent="0.3">
      <c r="A1321">
        <v>1320</v>
      </c>
      <c r="B1321" s="2">
        <v>45726</v>
      </c>
      <c r="C1321" t="s">
        <v>10</v>
      </c>
      <c r="D1321" t="s">
        <v>17</v>
      </c>
      <c r="E1321" t="s">
        <v>77</v>
      </c>
      <c r="F1321" t="s">
        <v>121</v>
      </c>
      <c r="G1321">
        <v>4</v>
      </c>
      <c r="H1321">
        <v>842.97</v>
      </c>
      <c r="I1321">
        <v>6073</v>
      </c>
      <c r="J1321">
        <v>950000</v>
      </c>
    </row>
    <row r="1322" spans="1:10" x14ac:dyDescent="0.3">
      <c r="A1322">
        <v>1321</v>
      </c>
      <c r="B1322" s="2">
        <v>45721</v>
      </c>
      <c r="C1322" t="s">
        <v>15</v>
      </c>
      <c r="D1322" t="s">
        <v>16</v>
      </c>
      <c r="E1322" t="s">
        <v>60</v>
      </c>
      <c r="F1322" t="s">
        <v>122</v>
      </c>
      <c r="G1322">
        <v>7</v>
      </c>
      <c r="H1322">
        <v>1424.55</v>
      </c>
      <c r="I1322">
        <v>17960.04</v>
      </c>
      <c r="J1322">
        <v>1350000</v>
      </c>
    </row>
    <row r="1323" spans="1:10" x14ac:dyDescent="0.3">
      <c r="A1323">
        <v>1322</v>
      </c>
      <c r="B1323" s="2">
        <v>45746</v>
      </c>
      <c r="C1323" t="s">
        <v>10</v>
      </c>
      <c r="D1323" t="s">
        <v>20</v>
      </c>
      <c r="E1323" t="s">
        <v>48</v>
      </c>
      <c r="F1323" t="s">
        <v>121</v>
      </c>
      <c r="G1323">
        <v>10</v>
      </c>
      <c r="H1323">
        <v>797.91</v>
      </c>
      <c r="I1323">
        <v>14370.95</v>
      </c>
      <c r="J1323">
        <v>1460000</v>
      </c>
    </row>
    <row r="1324" spans="1:10" x14ac:dyDescent="0.3">
      <c r="A1324">
        <v>1323</v>
      </c>
      <c r="B1324" s="2">
        <v>45719</v>
      </c>
      <c r="C1324" t="s">
        <v>10</v>
      </c>
      <c r="D1324" t="s">
        <v>19</v>
      </c>
      <c r="E1324" t="s">
        <v>116</v>
      </c>
      <c r="F1324" t="s">
        <v>121</v>
      </c>
      <c r="G1324">
        <v>3</v>
      </c>
      <c r="H1324">
        <v>886.43</v>
      </c>
      <c r="I1324">
        <v>4789.58</v>
      </c>
      <c r="J1324">
        <v>1490000</v>
      </c>
    </row>
    <row r="1325" spans="1:10" x14ac:dyDescent="0.3">
      <c r="A1325">
        <v>1324</v>
      </c>
      <c r="B1325" s="2">
        <v>45723</v>
      </c>
      <c r="C1325" t="s">
        <v>12</v>
      </c>
      <c r="D1325" t="s">
        <v>18</v>
      </c>
      <c r="E1325" t="s">
        <v>43</v>
      </c>
      <c r="F1325" t="s">
        <v>122</v>
      </c>
      <c r="G1325">
        <v>20</v>
      </c>
      <c r="H1325">
        <v>222.22</v>
      </c>
      <c r="I1325">
        <v>8004.69</v>
      </c>
      <c r="J1325">
        <v>710000</v>
      </c>
    </row>
    <row r="1326" spans="1:10" x14ac:dyDescent="0.3">
      <c r="A1326">
        <v>1325</v>
      </c>
      <c r="B1326" s="2">
        <v>45737</v>
      </c>
      <c r="C1326" t="s">
        <v>11</v>
      </c>
      <c r="D1326" t="s">
        <v>18</v>
      </c>
      <c r="E1326" t="s">
        <v>35</v>
      </c>
      <c r="F1326" t="s">
        <v>121</v>
      </c>
      <c r="G1326">
        <v>4</v>
      </c>
      <c r="H1326">
        <v>969.62</v>
      </c>
      <c r="I1326">
        <v>6985.43</v>
      </c>
      <c r="J1326">
        <v>540000</v>
      </c>
    </row>
    <row r="1327" spans="1:10" x14ac:dyDescent="0.3">
      <c r="A1327">
        <v>1326</v>
      </c>
      <c r="B1327" s="2">
        <v>45724</v>
      </c>
      <c r="C1327" t="s">
        <v>10</v>
      </c>
      <c r="D1327" t="s">
        <v>16</v>
      </c>
      <c r="E1327" t="s">
        <v>59</v>
      </c>
      <c r="F1327" t="s">
        <v>122</v>
      </c>
      <c r="G1327">
        <v>3</v>
      </c>
      <c r="H1327">
        <v>835.29</v>
      </c>
      <c r="I1327">
        <v>4513.26</v>
      </c>
      <c r="J1327">
        <v>1300000</v>
      </c>
    </row>
    <row r="1328" spans="1:10" x14ac:dyDescent="0.3">
      <c r="A1328">
        <v>1327</v>
      </c>
      <c r="B1328" s="2">
        <v>45725</v>
      </c>
      <c r="C1328" t="s">
        <v>14</v>
      </c>
      <c r="D1328" t="s">
        <v>18</v>
      </c>
      <c r="E1328" t="s">
        <v>106</v>
      </c>
      <c r="F1328" t="s">
        <v>121</v>
      </c>
      <c r="G1328">
        <v>3</v>
      </c>
      <c r="H1328">
        <v>1301.07</v>
      </c>
      <c r="I1328">
        <v>7029.97</v>
      </c>
      <c r="J1328">
        <v>1160000</v>
      </c>
    </row>
    <row r="1329" spans="1:10" x14ac:dyDescent="0.3">
      <c r="A1329">
        <v>1328</v>
      </c>
      <c r="B1329" s="2">
        <v>45717</v>
      </c>
      <c r="C1329" t="s">
        <v>9</v>
      </c>
      <c r="D1329" t="s">
        <v>19</v>
      </c>
      <c r="E1329" t="s">
        <v>39</v>
      </c>
      <c r="F1329" t="s">
        <v>122</v>
      </c>
      <c r="G1329">
        <v>7</v>
      </c>
      <c r="H1329">
        <v>479.53</v>
      </c>
      <c r="I1329">
        <v>6045.68</v>
      </c>
      <c r="J1329">
        <v>1120000</v>
      </c>
    </row>
    <row r="1330" spans="1:10" x14ac:dyDescent="0.3">
      <c r="A1330">
        <v>1329</v>
      </c>
      <c r="B1330" s="2">
        <v>45733</v>
      </c>
      <c r="C1330" t="s">
        <v>15</v>
      </c>
      <c r="D1330" t="s">
        <v>19</v>
      </c>
      <c r="E1330" t="s">
        <v>41</v>
      </c>
      <c r="F1330" t="s">
        <v>121</v>
      </c>
      <c r="G1330">
        <v>9</v>
      </c>
      <c r="H1330">
        <v>1615.1</v>
      </c>
      <c r="I1330">
        <v>26180.23</v>
      </c>
      <c r="J1330">
        <v>620000</v>
      </c>
    </row>
    <row r="1331" spans="1:10" x14ac:dyDescent="0.3">
      <c r="A1331">
        <v>1330</v>
      </c>
      <c r="B1331" s="2">
        <v>45747</v>
      </c>
      <c r="C1331" t="s">
        <v>14</v>
      </c>
      <c r="D1331" t="s">
        <v>17</v>
      </c>
      <c r="E1331" t="s">
        <v>76</v>
      </c>
      <c r="F1331" t="s">
        <v>121</v>
      </c>
      <c r="G1331">
        <v>2</v>
      </c>
      <c r="H1331">
        <v>1205.8</v>
      </c>
      <c r="I1331">
        <v>4343.47</v>
      </c>
      <c r="J1331">
        <v>850000</v>
      </c>
    </row>
    <row r="1332" spans="1:10" x14ac:dyDescent="0.3">
      <c r="A1332">
        <v>1331</v>
      </c>
      <c r="B1332" s="2">
        <v>45720</v>
      </c>
      <c r="C1332" t="s">
        <v>11</v>
      </c>
      <c r="D1332" t="s">
        <v>17</v>
      </c>
      <c r="E1332" t="s">
        <v>91</v>
      </c>
      <c r="F1332" t="s">
        <v>122</v>
      </c>
      <c r="G1332">
        <v>4</v>
      </c>
      <c r="H1332">
        <v>907.61</v>
      </c>
      <c r="I1332">
        <v>6538.69</v>
      </c>
      <c r="J1332">
        <v>1280000</v>
      </c>
    </row>
    <row r="1333" spans="1:10" x14ac:dyDescent="0.3">
      <c r="A1333">
        <v>1332</v>
      </c>
      <c r="B1333" s="2">
        <v>45746</v>
      </c>
      <c r="C1333" t="s">
        <v>11</v>
      </c>
      <c r="D1333" t="s">
        <v>18</v>
      </c>
      <c r="E1333" t="s">
        <v>81</v>
      </c>
      <c r="F1333" t="s">
        <v>122</v>
      </c>
      <c r="G1333">
        <v>1</v>
      </c>
      <c r="H1333">
        <v>1126.56</v>
      </c>
      <c r="I1333">
        <v>2029.02</v>
      </c>
      <c r="J1333">
        <v>770000</v>
      </c>
    </row>
    <row r="1334" spans="1:10" x14ac:dyDescent="0.3">
      <c r="A1334">
        <v>1333</v>
      </c>
      <c r="B1334" s="2">
        <v>45720</v>
      </c>
      <c r="C1334" t="s">
        <v>9</v>
      </c>
      <c r="D1334" t="s">
        <v>19</v>
      </c>
      <c r="E1334" t="s">
        <v>101</v>
      </c>
      <c r="F1334" t="s">
        <v>121</v>
      </c>
      <c r="G1334">
        <v>18</v>
      </c>
      <c r="H1334">
        <v>457.67</v>
      </c>
      <c r="I1334">
        <v>14837.35</v>
      </c>
      <c r="J1334">
        <v>880000</v>
      </c>
    </row>
    <row r="1335" spans="1:10" x14ac:dyDescent="0.3">
      <c r="A1335">
        <v>1334</v>
      </c>
      <c r="B1335" s="2">
        <v>45722</v>
      </c>
      <c r="C1335" t="s">
        <v>15</v>
      </c>
      <c r="D1335" t="s">
        <v>18</v>
      </c>
      <c r="E1335" t="s">
        <v>86</v>
      </c>
      <c r="F1335" t="s">
        <v>121</v>
      </c>
      <c r="G1335">
        <v>2</v>
      </c>
      <c r="H1335">
        <v>1309.19</v>
      </c>
      <c r="I1335">
        <v>4715.8999999999996</v>
      </c>
      <c r="J1335">
        <v>1180000</v>
      </c>
    </row>
    <row r="1336" spans="1:10" x14ac:dyDescent="0.3">
      <c r="A1336">
        <v>1335</v>
      </c>
      <c r="B1336" s="2">
        <v>45731</v>
      </c>
      <c r="C1336" t="s">
        <v>14</v>
      </c>
      <c r="D1336" t="s">
        <v>19</v>
      </c>
      <c r="E1336" t="s">
        <v>103</v>
      </c>
      <c r="F1336" t="s">
        <v>121</v>
      </c>
      <c r="G1336">
        <v>4</v>
      </c>
      <c r="H1336">
        <v>1091.3599999999999</v>
      </c>
      <c r="I1336">
        <v>7862.48</v>
      </c>
      <c r="J1336">
        <v>640000</v>
      </c>
    </row>
    <row r="1337" spans="1:10" x14ac:dyDescent="0.3">
      <c r="A1337">
        <v>1336</v>
      </c>
      <c r="B1337" s="2">
        <v>45725</v>
      </c>
      <c r="C1337" t="s">
        <v>12</v>
      </c>
      <c r="D1337" t="s">
        <v>18</v>
      </c>
      <c r="E1337" t="s">
        <v>50</v>
      </c>
      <c r="F1337" t="s">
        <v>122</v>
      </c>
      <c r="G1337">
        <v>10</v>
      </c>
      <c r="H1337">
        <v>236.84</v>
      </c>
      <c r="I1337">
        <v>4265.66</v>
      </c>
      <c r="J1337">
        <v>1100000</v>
      </c>
    </row>
    <row r="1338" spans="1:10" x14ac:dyDescent="0.3">
      <c r="A1338">
        <v>1337</v>
      </c>
      <c r="B1338" s="2">
        <v>45719</v>
      </c>
      <c r="C1338" t="s">
        <v>13</v>
      </c>
      <c r="D1338" t="s">
        <v>16</v>
      </c>
      <c r="E1338" t="s">
        <v>67</v>
      </c>
      <c r="F1338" t="s">
        <v>121</v>
      </c>
      <c r="G1338">
        <v>12</v>
      </c>
      <c r="H1338">
        <v>305.93</v>
      </c>
      <c r="I1338">
        <v>6612.03</v>
      </c>
      <c r="J1338">
        <v>580000</v>
      </c>
    </row>
    <row r="1339" spans="1:10" x14ac:dyDescent="0.3">
      <c r="A1339">
        <v>1338</v>
      </c>
      <c r="B1339" s="2">
        <v>45732</v>
      </c>
      <c r="C1339" t="s">
        <v>10</v>
      </c>
      <c r="D1339" t="s">
        <v>17</v>
      </c>
      <c r="E1339" t="s">
        <v>28</v>
      </c>
      <c r="F1339" t="s">
        <v>121</v>
      </c>
      <c r="G1339">
        <v>1</v>
      </c>
      <c r="H1339">
        <v>850.36</v>
      </c>
      <c r="I1339">
        <v>1531.56</v>
      </c>
      <c r="J1339">
        <v>570000</v>
      </c>
    </row>
    <row r="1340" spans="1:10" x14ac:dyDescent="0.3">
      <c r="A1340">
        <v>1339</v>
      </c>
      <c r="B1340" s="2">
        <v>45738</v>
      </c>
      <c r="C1340" t="s">
        <v>14</v>
      </c>
      <c r="D1340" t="s">
        <v>19</v>
      </c>
      <c r="E1340" t="s">
        <v>57</v>
      </c>
      <c r="F1340" t="s">
        <v>121</v>
      </c>
      <c r="G1340">
        <v>7</v>
      </c>
      <c r="H1340">
        <v>1395.89</v>
      </c>
      <c r="I1340">
        <v>17598.71</v>
      </c>
      <c r="J1340">
        <v>520000</v>
      </c>
    </row>
    <row r="1341" spans="1:10" x14ac:dyDescent="0.3">
      <c r="A1341">
        <v>1340</v>
      </c>
      <c r="B1341" s="2">
        <v>45736</v>
      </c>
      <c r="C1341" t="s">
        <v>14</v>
      </c>
      <c r="D1341" t="s">
        <v>20</v>
      </c>
      <c r="E1341" t="s">
        <v>104</v>
      </c>
      <c r="F1341" t="s">
        <v>122</v>
      </c>
      <c r="G1341">
        <v>6</v>
      </c>
      <c r="H1341">
        <v>1236.6199999999999</v>
      </c>
      <c r="I1341">
        <v>13363.46</v>
      </c>
      <c r="J1341">
        <v>1240000</v>
      </c>
    </row>
    <row r="1342" spans="1:10" x14ac:dyDescent="0.3">
      <c r="A1342">
        <v>1341</v>
      </c>
      <c r="B1342" s="2">
        <v>45736</v>
      </c>
      <c r="C1342" t="s">
        <v>10</v>
      </c>
      <c r="D1342" t="s">
        <v>18</v>
      </c>
      <c r="E1342" t="s">
        <v>106</v>
      </c>
      <c r="F1342" t="s">
        <v>121</v>
      </c>
      <c r="G1342">
        <v>4</v>
      </c>
      <c r="H1342">
        <v>763.04</v>
      </c>
      <c r="I1342">
        <v>5497.17</v>
      </c>
      <c r="J1342">
        <v>1160000</v>
      </c>
    </row>
    <row r="1343" spans="1:10" x14ac:dyDescent="0.3">
      <c r="A1343">
        <v>1342</v>
      </c>
      <c r="B1343" s="2">
        <v>45747</v>
      </c>
      <c r="C1343" t="s">
        <v>13</v>
      </c>
      <c r="D1343" t="s">
        <v>17</v>
      </c>
      <c r="E1343" t="s">
        <v>118</v>
      </c>
      <c r="F1343" t="s">
        <v>121</v>
      </c>
      <c r="G1343">
        <v>15</v>
      </c>
      <c r="H1343">
        <v>371.21</v>
      </c>
      <c r="I1343">
        <v>10028.65</v>
      </c>
      <c r="J1343">
        <v>840000</v>
      </c>
    </row>
    <row r="1344" spans="1:10" x14ac:dyDescent="0.3">
      <c r="A1344">
        <v>1343</v>
      </c>
      <c r="B1344" s="2">
        <v>45742</v>
      </c>
      <c r="C1344" t="s">
        <v>9</v>
      </c>
      <c r="D1344" t="s">
        <v>16</v>
      </c>
      <c r="E1344" t="s">
        <v>58</v>
      </c>
      <c r="F1344" t="s">
        <v>121</v>
      </c>
      <c r="G1344">
        <v>9</v>
      </c>
      <c r="H1344">
        <v>567.08000000000004</v>
      </c>
      <c r="I1344">
        <v>9192.18</v>
      </c>
      <c r="J1344">
        <v>1360000</v>
      </c>
    </row>
    <row r="1345" spans="1:10" x14ac:dyDescent="0.3">
      <c r="A1345">
        <v>1344</v>
      </c>
      <c r="B1345" s="2">
        <v>45717</v>
      </c>
      <c r="C1345" t="s">
        <v>14</v>
      </c>
      <c r="D1345" t="s">
        <v>16</v>
      </c>
      <c r="E1345" t="s">
        <v>95</v>
      </c>
      <c r="F1345" t="s">
        <v>122</v>
      </c>
      <c r="G1345">
        <v>4</v>
      </c>
      <c r="H1345">
        <v>1375.72</v>
      </c>
      <c r="I1345">
        <v>9911.09</v>
      </c>
      <c r="J1345">
        <v>1000000</v>
      </c>
    </row>
    <row r="1346" spans="1:10" x14ac:dyDescent="0.3">
      <c r="A1346">
        <v>1345</v>
      </c>
      <c r="B1346" s="2">
        <v>45728</v>
      </c>
      <c r="C1346" t="s">
        <v>10</v>
      </c>
      <c r="D1346" t="s">
        <v>17</v>
      </c>
      <c r="E1346" t="s">
        <v>71</v>
      </c>
      <c r="F1346" t="s">
        <v>121</v>
      </c>
      <c r="G1346">
        <v>4</v>
      </c>
      <c r="H1346">
        <v>782.63</v>
      </c>
      <c r="I1346">
        <v>5638.3</v>
      </c>
      <c r="J1346">
        <v>1140000</v>
      </c>
    </row>
    <row r="1347" spans="1:10" x14ac:dyDescent="0.3">
      <c r="A1347">
        <v>1346</v>
      </c>
      <c r="B1347" s="2">
        <v>45717</v>
      </c>
      <c r="C1347" t="s">
        <v>11</v>
      </c>
      <c r="D1347" t="s">
        <v>20</v>
      </c>
      <c r="E1347" t="s">
        <v>59</v>
      </c>
      <c r="F1347" t="s">
        <v>121</v>
      </c>
      <c r="G1347">
        <v>1</v>
      </c>
      <c r="H1347">
        <v>944.08</v>
      </c>
      <c r="I1347">
        <v>1700.36</v>
      </c>
      <c r="J1347">
        <v>1300000</v>
      </c>
    </row>
    <row r="1348" spans="1:10" x14ac:dyDescent="0.3">
      <c r="A1348">
        <v>1347</v>
      </c>
      <c r="B1348" s="2">
        <v>45742</v>
      </c>
      <c r="C1348" t="s">
        <v>11</v>
      </c>
      <c r="D1348" t="s">
        <v>18</v>
      </c>
      <c r="E1348" t="s">
        <v>105</v>
      </c>
      <c r="F1348" t="s">
        <v>122</v>
      </c>
      <c r="G1348">
        <v>10</v>
      </c>
      <c r="H1348">
        <v>960.07</v>
      </c>
      <c r="I1348">
        <v>17291.57</v>
      </c>
      <c r="J1348">
        <v>910000</v>
      </c>
    </row>
    <row r="1349" spans="1:10" x14ac:dyDescent="0.3">
      <c r="A1349">
        <v>1348</v>
      </c>
      <c r="B1349" s="2">
        <v>45742</v>
      </c>
      <c r="C1349" t="s">
        <v>9</v>
      </c>
      <c r="D1349" t="s">
        <v>18</v>
      </c>
      <c r="E1349" t="s">
        <v>52</v>
      </c>
      <c r="F1349" t="s">
        <v>122</v>
      </c>
      <c r="G1349">
        <v>8</v>
      </c>
      <c r="H1349">
        <v>495.22</v>
      </c>
      <c r="I1349">
        <v>7135.42</v>
      </c>
      <c r="J1349">
        <v>1430000</v>
      </c>
    </row>
    <row r="1350" spans="1:10" x14ac:dyDescent="0.3">
      <c r="A1350">
        <v>1349</v>
      </c>
      <c r="B1350" s="2">
        <v>45740</v>
      </c>
      <c r="C1350" t="s">
        <v>10</v>
      </c>
      <c r="D1350" t="s">
        <v>16</v>
      </c>
      <c r="E1350" t="s">
        <v>27</v>
      </c>
      <c r="F1350" t="s">
        <v>121</v>
      </c>
      <c r="G1350">
        <v>10</v>
      </c>
      <c r="H1350">
        <v>804.01</v>
      </c>
      <c r="I1350">
        <v>14480.81</v>
      </c>
      <c r="J1350">
        <v>650000</v>
      </c>
    </row>
    <row r="1351" spans="1:10" x14ac:dyDescent="0.3">
      <c r="A1351">
        <v>1350</v>
      </c>
      <c r="B1351" s="2">
        <v>45742</v>
      </c>
      <c r="C1351" t="s">
        <v>12</v>
      </c>
      <c r="D1351" t="s">
        <v>17</v>
      </c>
      <c r="E1351" t="s">
        <v>57</v>
      </c>
      <c r="F1351" t="s">
        <v>121</v>
      </c>
      <c r="G1351">
        <v>19</v>
      </c>
      <c r="H1351">
        <v>158.71</v>
      </c>
      <c r="I1351">
        <v>5431.12</v>
      </c>
      <c r="J1351">
        <v>520000</v>
      </c>
    </row>
    <row r="1352" spans="1:10" x14ac:dyDescent="0.3">
      <c r="A1352">
        <v>1351</v>
      </c>
      <c r="B1352" s="2">
        <v>45722</v>
      </c>
      <c r="C1352" t="s">
        <v>10</v>
      </c>
      <c r="D1352" t="s">
        <v>20</v>
      </c>
      <c r="E1352" t="s">
        <v>77</v>
      </c>
      <c r="F1352" t="s">
        <v>121</v>
      </c>
      <c r="G1352">
        <v>3</v>
      </c>
      <c r="H1352">
        <v>748.67</v>
      </c>
      <c r="I1352">
        <v>4045.23</v>
      </c>
      <c r="J1352">
        <v>950000</v>
      </c>
    </row>
    <row r="1353" spans="1:10" x14ac:dyDescent="0.3">
      <c r="A1353">
        <v>1352</v>
      </c>
      <c r="B1353" s="2">
        <v>45741</v>
      </c>
      <c r="C1353" t="s">
        <v>11</v>
      </c>
      <c r="D1353" t="s">
        <v>17</v>
      </c>
      <c r="E1353" t="s">
        <v>28</v>
      </c>
      <c r="F1353" t="s">
        <v>122</v>
      </c>
      <c r="G1353">
        <v>6</v>
      </c>
      <c r="H1353">
        <v>811.69</v>
      </c>
      <c r="I1353">
        <v>8771.48</v>
      </c>
      <c r="J1353">
        <v>570000</v>
      </c>
    </row>
    <row r="1354" spans="1:10" x14ac:dyDescent="0.3">
      <c r="A1354">
        <v>1353</v>
      </c>
      <c r="B1354" s="2">
        <v>45745</v>
      </c>
      <c r="C1354" t="s">
        <v>10</v>
      </c>
      <c r="D1354" t="s">
        <v>19</v>
      </c>
      <c r="E1354" t="s">
        <v>62</v>
      </c>
      <c r="F1354" t="s">
        <v>121</v>
      </c>
      <c r="G1354">
        <v>2</v>
      </c>
      <c r="H1354">
        <v>795.26</v>
      </c>
      <c r="I1354">
        <v>2864.64</v>
      </c>
      <c r="J1354">
        <v>680000</v>
      </c>
    </row>
    <row r="1355" spans="1:10" x14ac:dyDescent="0.3">
      <c r="A1355">
        <v>1354</v>
      </c>
      <c r="B1355" s="2">
        <v>45738</v>
      </c>
      <c r="C1355" t="s">
        <v>15</v>
      </c>
      <c r="D1355" t="s">
        <v>20</v>
      </c>
      <c r="E1355" t="s">
        <v>97</v>
      </c>
      <c r="F1355" t="s">
        <v>121</v>
      </c>
      <c r="G1355">
        <v>6</v>
      </c>
      <c r="H1355">
        <v>1677.32</v>
      </c>
      <c r="I1355">
        <v>18125.86</v>
      </c>
      <c r="J1355">
        <v>1110000</v>
      </c>
    </row>
    <row r="1356" spans="1:10" x14ac:dyDescent="0.3">
      <c r="A1356">
        <v>1355</v>
      </c>
      <c r="B1356" s="2">
        <v>45744</v>
      </c>
      <c r="C1356" t="s">
        <v>15</v>
      </c>
      <c r="D1356" t="s">
        <v>20</v>
      </c>
      <c r="E1356" t="s">
        <v>31</v>
      </c>
      <c r="F1356" t="s">
        <v>122</v>
      </c>
      <c r="G1356">
        <v>7</v>
      </c>
      <c r="H1356">
        <v>1586.39</v>
      </c>
      <c r="I1356">
        <v>20000.439999999999</v>
      </c>
      <c r="J1356">
        <v>1250000</v>
      </c>
    </row>
    <row r="1357" spans="1:10" x14ac:dyDescent="0.3">
      <c r="A1357">
        <v>1356</v>
      </c>
      <c r="B1357" s="2">
        <v>45746</v>
      </c>
      <c r="C1357" t="s">
        <v>11</v>
      </c>
      <c r="D1357" t="s">
        <v>17</v>
      </c>
      <c r="E1357" t="s">
        <v>30</v>
      </c>
      <c r="F1357" t="s">
        <v>122</v>
      </c>
      <c r="G1357">
        <v>7</v>
      </c>
      <c r="H1357">
        <v>1114.03</v>
      </c>
      <c r="I1357">
        <v>14045.15</v>
      </c>
      <c r="J1357">
        <v>1210000</v>
      </c>
    </row>
    <row r="1358" spans="1:10" x14ac:dyDescent="0.3">
      <c r="A1358">
        <v>1357</v>
      </c>
      <c r="B1358" s="2">
        <v>45742</v>
      </c>
      <c r="C1358" t="s">
        <v>15</v>
      </c>
      <c r="D1358" t="s">
        <v>16</v>
      </c>
      <c r="E1358" t="s">
        <v>67</v>
      </c>
      <c r="F1358" t="s">
        <v>121</v>
      </c>
      <c r="G1358">
        <v>10</v>
      </c>
      <c r="H1358">
        <v>1253.48</v>
      </c>
      <c r="I1358">
        <v>22576.1</v>
      </c>
      <c r="J1358">
        <v>580000</v>
      </c>
    </row>
    <row r="1359" spans="1:10" x14ac:dyDescent="0.3">
      <c r="A1359">
        <v>1358</v>
      </c>
      <c r="B1359" s="2">
        <v>45746</v>
      </c>
      <c r="C1359" t="s">
        <v>15</v>
      </c>
      <c r="D1359" t="s">
        <v>17</v>
      </c>
      <c r="E1359" t="s">
        <v>67</v>
      </c>
      <c r="F1359" t="s">
        <v>121</v>
      </c>
      <c r="G1359">
        <v>7</v>
      </c>
      <c r="H1359">
        <v>1712</v>
      </c>
      <c r="I1359">
        <v>21584.07</v>
      </c>
      <c r="J1359">
        <v>580000</v>
      </c>
    </row>
    <row r="1360" spans="1:10" x14ac:dyDescent="0.3">
      <c r="A1360">
        <v>1359</v>
      </c>
      <c r="B1360" s="2">
        <v>45735</v>
      </c>
      <c r="C1360" t="s">
        <v>11</v>
      </c>
      <c r="D1360" t="s">
        <v>16</v>
      </c>
      <c r="E1360" t="s">
        <v>35</v>
      </c>
      <c r="F1360" t="s">
        <v>121</v>
      </c>
      <c r="G1360">
        <v>7</v>
      </c>
      <c r="H1360">
        <v>1138.8499999999999</v>
      </c>
      <c r="I1360">
        <v>14358.07</v>
      </c>
      <c r="J1360">
        <v>540000</v>
      </c>
    </row>
    <row r="1361" spans="1:10" x14ac:dyDescent="0.3">
      <c r="A1361">
        <v>1360</v>
      </c>
      <c r="B1361" s="2">
        <v>45727</v>
      </c>
      <c r="C1361" t="s">
        <v>12</v>
      </c>
      <c r="D1361" t="s">
        <v>18</v>
      </c>
      <c r="E1361" t="s">
        <v>106</v>
      </c>
      <c r="F1361" t="s">
        <v>122</v>
      </c>
      <c r="G1361">
        <v>12</v>
      </c>
      <c r="H1361">
        <v>201.98</v>
      </c>
      <c r="I1361">
        <v>4365.37</v>
      </c>
      <c r="J1361">
        <v>1160000</v>
      </c>
    </row>
    <row r="1362" spans="1:10" x14ac:dyDescent="0.3">
      <c r="A1362">
        <v>1361</v>
      </c>
      <c r="B1362" s="2">
        <v>45720</v>
      </c>
      <c r="C1362" t="s">
        <v>10</v>
      </c>
      <c r="D1362" t="s">
        <v>16</v>
      </c>
      <c r="E1362" t="s">
        <v>112</v>
      </c>
      <c r="F1362" t="s">
        <v>121</v>
      </c>
      <c r="G1362">
        <v>5</v>
      </c>
      <c r="H1362">
        <v>863.23</v>
      </c>
      <c r="I1362">
        <v>7773.7</v>
      </c>
      <c r="J1362">
        <v>1340000</v>
      </c>
    </row>
    <row r="1363" spans="1:10" x14ac:dyDescent="0.3">
      <c r="A1363">
        <v>1362</v>
      </c>
      <c r="B1363" s="2">
        <v>45743</v>
      </c>
      <c r="C1363" t="s">
        <v>15</v>
      </c>
      <c r="D1363" t="s">
        <v>18</v>
      </c>
      <c r="E1363" t="s">
        <v>72</v>
      </c>
      <c r="F1363" t="s">
        <v>122</v>
      </c>
      <c r="G1363">
        <v>1</v>
      </c>
      <c r="H1363">
        <v>1287.52</v>
      </c>
      <c r="I1363">
        <v>2318.92</v>
      </c>
      <c r="J1363">
        <v>920000</v>
      </c>
    </row>
    <row r="1364" spans="1:10" x14ac:dyDescent="0.3">
      <c r="A1364">
        <v>1363</v>
      </c>
      <c r="B1364" s="2">
        <v>45736</v>
      </c>
      <c r="C1364" t="s">
        <v>13</v>
      </c>
      <c r="D1364" t="s">
        <v>18</v>
      </c>
      <c r="E1364" t="s">
        <v>111</v>
      </c>
      <c r="F1364" t="s">
        <v>121</v>
      </c>
      <c r="G1364">
        <v>20</v>
      </c>
      <c r="H1364">
        <v>499.37</v>
      </c>
      <c r="I1364">
        <v>17988.04</v>
      </c>
      <c r="J1364">
        <v>1480000</v>
      </c>
    </row>
    <row r="1365" spans="1:10" x14ac:dyDescent="0.3">
      <c r="A1365">
        <v>1364</v>
      </c>
      <c r="B1365" s="2">
        <v>45737</v>
      </c>
      <c r="C1365" t="s">
        <v>12</v>
      </c>
      <c r="D1365" t="s">
        <v>16</v>
      </c>
      <c r="E1365" t="s">
        <v>88</v>
      </c>
      <c r="F1365" t="s">
        <v>122</v>
      </c>
      <c r="G1365">
        <v>15</v>
      </c>
      <c r="H1365">
        <v>155.88</v>
      </c>
      <c r="I1365">
        <v>4211.2700000000004</v>
      </c>
      <c r="J1365">
        <v>750000</v>
      </c>
    </row>
    <row r="1366" spans="1:10" x14ac:dyDescent="0.3">
      <c r="A1366">
        <v>1365</v>
      </c>
      <c r="B1366" s="2">
        <v>45721</v>
      </c>
      <c r="C1366" t="s">
        <v>12</v>
      </c>
      <c r="D1366" t="s">
        <v>17</v>
      </c>
      <c r="E1366" t="s">
        <v>112</v>
      </c>
      <c r="F1366" t="s">
        <v>122</v>
      </c>
      <c r="G1366">
        <v>6</v>
      </c>
      <c r="H1366">
        <v>172.51</v>
      </c>
      <c r="I1366">
        <v>1864.22</v>
      </c>
      <c r="J1366">
        <v>1340000</v>
      </c>
    </row>
    <row r="1367" spans="1:10" x14ac:dyDescent="0.3">
      <c r="A1367">
        <v>1366</v>
      </c>
      <c r="B1367" s="2">
        <v>45746</v>
      </c>
      <c r="C1367" t="s">
        <v>12</v>
      </c>
      <c r="D1367" t="s">
        <v>19</v>
      </c>
      <c r="E1367" t="s">
        <v>112</v>
      </c>
      <c r="F1367" t="s">
        <v>122</v>
      </c>
      <c r="G1367">
        <v>10</v>
      </c>
      <c r="H1367">
        <v>179.91</v>
      </c>
      <c r="I1367">
        <v>3240.31</v>
      </c>
      <c r="J1367">
        <v>1340000</v>
      </c>
    </row>
    <row r="1368" spans="1:10" x14ac:dyDescent="0.3">
      <c r="A1368">
        <v>1367</v>
      </c>
      <c r="B1368" s="2">
        <v>45717</v>
      </c>
      <c r="C1368" t="s">
        <v>14</v>
      </c>
      <c r="D1368" t="s">
        <v>18</v>
      </c>
      <c r="E1368" t="s">
        <v>24</v>
      </c>
      <c r="F1368" t="s">
        <v>121</v>
      </c>
      <c r="G1368">
        <v>7</v>
      </c>
      <c r="H1368">
        <v>1174.1500000000001</v>
      </c>
      <c r="I1368">
        <v>14803.12</v>
      </c>
      <c r="J1368">
        <v>890000</v>
      </c>
    </row>
    <row r="1369" spans="1:10" x14ac:dyDescent="0.3">
      <c r="A1369">
        <v>1368</v>
      </c>
      <c r="B1369" s="2">
        <v>45729</v>
      </c>
      <c r="C1369" t="s">
        <v>9</v>
      </c>
      <c r="D1369" t="s">
        <v>18</v>
      </c>
      <c r="E1369" t="s">
        <v>47</v>
      </c>
      <c r="F1369" t="s">
        <v>122</v>
      </c>
      <c r="G1369">
        <v>17</v>
      </c>
      <c r="H1369">
        <v>439.02</v>
      </c>
      <c r="I1369">
        <v>13442.03</v>
      </c>
      <c r="J1369">
        <v>740000</v>
      </c>
    </row>
    <row r="1370" spans="1:10" x14ac:dyDescent="0.3">
      <c r="A1370">
        <v>1369</v>
      </c>
      <c r="B1370" s="2">
        <v>45720</v>
      </c>
      <c r="C1370" t="s">
        <v>15</v>
      </c>
      <c r="D1370" t="s">
        <v>18</v>
      </c>
      <c r="E1370" t="s">
        <v>91</v>
      </c>
      <c r="F1370" t="s">
        <v>122</v>
      </c>
      <c r="G1370">
        <v>5</v>
      </c>
      <c r="H1370">
        <v>1232.47</v>
      </c>
      <c r="I1370">
        <v>11098.85</v>
      </c>
      <c r="J1370">
        <v>1280000</v>
      </c>
    </row>
    <row r="1371" spans="1:10" x14ac:dyDescent="0.3">
      <c r="A1371">
        <v>1370</v>
      </c>
      <c r="B1371" s="2">
        <v>45731</v>
      </c>
      <c r="C1371" t="s">
        <v>11</v>
      </c>
      <c r="D1371" t="s">
        <v>16</v>
      </c>
      <c r="E1371" t="s">
        <v>74</v>
      </c>
      <c r="F1371" t="s">
        <v>122</v>
      </c>
      <c r="G1371">
        <v>3</v>
      </c>
      <c r="H1371">
        <v>916.43</v>
      </c>
      <c r="I1371">
        <v>4951.67</v>
      </c>
      <c r="J1371">
        <v>590000</v>
      </c>
    </row>
    <row r="1372" spans="1:10" x14ac:dyDescent="0.3">
      <c r="A1372">
        <v>1371</v>
      </c>
      <c r="B1372" s="2">
        <v>45723</v>
      </c>
      <c r="C1372" t="s">
        <v>15</v>
      </c>
      <c r="D1372" t="s">
        <v>19</v>
      </c>
      <c r="E1372" t="s">
        <v>27</v>
      </c>
      <c r="F1372" t="s">
        <v>122</v>
      </c>
      <c r="G1372">
        <v>10</v>
      </c>
      <c r="H1372">
        <v>1417.34</v>
      </c>
      <c r="I1372">
        <v>25527.34</v>
      </c>
      <c r="J1372">
        <v>650000</v>
      </c>
    </row>
    <row r="1373" spans="1:10" x14ac:dyDescent="0.3">
      <c r="A1373">
        <v>1372</v>
      </c>
      <c r="B1373" s="2">
        <v>45720</v>
      </c>
      <c r="C1373" t="s">
        <v>11</v>
      </c>
      <c r="D1373" t="s">
        <v>19</v>
      </c>
      <c r="E1373" t="s">
        <v>60</v>
      </c>
      <c r="F1373" t="s">
        <v>121</v>
      </c>
      <c r="G1373">
        <v>3</v>
      </c>
      <c r="H1373">
        <v>1193.08</v>
      </c>
      <c r="I1373">
        <v>6446.48</v>
      </c>
      <c r="J1373">
        <v>1350000</v>
      </c>
    </row>
    <row r="1374" spans="1:10" x14ac:dyDescent="0.3">
      <c r="A1374">
        <v>1373</v>
      </c>
      <c r="B1374" s="2">
        <v>45746</v>
      </c>
      <c r="C1374" t="s">
        <v>9</v>
      </c>
      <c r="D1374" t="s">
        <v>16</v>
      </c>
      <c r="E1374" t="s">
        <v>26</v>
      </c>
      <c r="F1374" t="s">
        <v>121</v>
      </c>
      <c r="G1374">
        <v>15</v>
      </c>
      <c r="H1374">
        <v>410.49</v>
      </c>
      <c r="I1374">
        <v>11089.84</v>
      </c>
      <c r="J1374">
        <v>1470000</v>
      </c>
    </row>
    <row r="1375" spans="1:10" x14ac:dyDescent="0.3">
      <c r="A1375">
        <v>1374</v>
      </c>
      <c r="B1375" s="2">
        <v>45735</v>
      </c>
      <c r="C1375" t="s">
        <v>10</v>
      </c>
      <c r="D1375" t="s">
        <v>20</v>
      </c>
      <c r="E1375" t="s">
        <v>50</v>
      </c>
      <c r="F1375" t="s">
        <v>121</v>
      </c>
      <c r="G1375">
        <v>4</v>
      </c>
      <c r="H1375">
        <v>706.8</v>
      </c>
      <c r="I1375">
        <v>5092</v>
      </c>
      <c r="J1375">
        <v>1100000</v>
      </c>
    </row>
    <row r="1376" spans="1:10" x14ac:dyDescent="0.3">
      <c r="A1376">
        <v>1375</v>
      </c>
      <c r="B1376" s="2">
        <v>45729</v>
      </c>
      <c r="C1376" t="s">
        <v>10</v>
      </c>
      <c r="D1376" t="s">
        <v>18</v>
      </c>
      <c r="E1376" t="s">
        <v>82</v>
      </c>
      <c r="F1376" t="s">
        <v>121</v>
      </c>
      <c r="G1376">
        <v>2</v>
      </c>
      <c r="H1376">
        <v>849.04</v>
      </c>
      <c r="I1376">
        <v>3058.37</v>
      </c>
      <c r="J1376">
        <v>1070000</v>
      </c>
    </row>
    <row r="1377" spans="1:10" x14ac:dyDescent="0.3">
      <c r="A1377">
        <v>1376</v>
      </c>
      <c r="B1377" s="2">
        <v>45741</v>
      </c>
      <c r="C1377" t="s">
        <v>10</v>
      </c>
      <c r="D1377" t="s">
        <v>19</v>
      </c>
      <c r="E1377" t="s">
        <v>73</v>
      </c>
      <c r="F1377" t="s">
        <v>121</v>
      </c>
      <c r="G1377">
        <v>6</v>
      </c>
      <c r="H1377">
        <v>830.64</v>
      </c>
      <c r="I1377">
        <v>8976.26</v>
      </c>
      <c r="J1377">
        <v>1130000</v>
      </c>
    </row>
    <row r="1378" spans="1:10" x14ac:dyDescent="0.3">
      <c r="A1378">
        <v>1377</v>
      </c>
      <c r="B1378" s="2">
        <v>45717</v>
      </c>
      <c r="C1378" t="s">
        <v>9</v>
      </c>
      <c r="D1378" t="s">
        <v>16</v>
      </c>
      <c r="E1378" t="s">
        <v>67</v>
      </c>
      <c r="F1378" t="s">
        <v>122</v>
      </c>
      <c r="G1378">
        <v>12</v>
      </c>
      <c r="H1378">
        <v>581.70000000000005</v>
      </c>
      <c r="I1378">
        <v>12572.22</v>
      </c>
      <c r="J1378">
        <v>580000</v>
      </c>
    </row>
    <row r="1379" spans="1:10" x14ac:dyDescent="0.3">
      <c r="A1379">
        <v>1378</v>
      </c>
      <c r="B1379" s="2">
        <v>45717</v>
      </c>
      <c r="C1379" t="s">
        <v>14</v>
      </c>
      <c r="D1379" t="s">
        <v>17</v>
      </c>
      <c r="E1379" t="s">
        <v>102</v>
      </c>
      <c r="F1379" t="s">
        <v>121</v>
      </c>
      <c r="G1379">
        <v>10</v>
      </c>
      <c r="H1379">
        <v>1372.68</v>
      </c>
      <c r="I1379">
        <v>24722.98</v>
      </c>
      <c r="J1379">
        <v>1050000</v>
      </c>
    </row>
    <row r="1380" spans="1:10" x14ac:dyDescent="0.3">
      <c r="A1380">
        <v>1379</v>
      </c>
      <c r="B1380" s="2">
        <v>45722</v>
      </c>
      <c r="C1380" t="s">
        <v>10</v>
      </c>
      <c r="D1380" t="s">
        <v>18</v>
      </c>
      <c r="E1380" t="s">
        <v>39</v>
      </c>
      <c r="F1380" t="s">
        <v>121</v>
      </c>
      <c r="G1380">
        <v>2</v>
      </c>
      <c r="H1380">
        <v>814.28</v>
      </c>
      <c r="I1380">
        <v>2933.16</v>
      </c>
      <c r="J1380">
        <v>1120000</v>
      </c>
    </row>
    <row r="1381" spans="1:10" x14ac:dyDescent="0.3">
      <c r="A1381">
        <v>1380</v>
      </c>
      <c r="B1381" s="2">
        <v>45727</v>
      </c>
      <c r="C1381" t="s">
        <v>9</v>
      </c>
      <c r="D1381" t="s">
        <v>17</v>
      </c>
      <c r="E1381" t="s">
        <v>60</v>
      </c>
      <c r="F1381" t="s">
        <v>121</v>
      </c>
      <c r="G1381">
        <v>5</v>
      </c>
      <c r="H1381">
        <v>481.07</v>
      </c>
      <c r="I1381">
        <v>4332.21</v>
      </c>
      <c r="J1381">
        <v>1350000</v>
      </c>
    </row>
    <row r="1382" spans="1:10" x14ac:dyDescent="0.3">
      <c r="A1382">
        <v>1381</v>
      </c>
      <c r="B1382" s="2">
        <v>45729</v>
      </c>
      <c r="C1382" t="s">
        <v>14</v>
      </c>
      <c r="D1382" t="s">
        <v>19</v>
      </c>
      <c r="E1382" t="s">
        <v>70</v>
      </c>
      <c r="F1382" t="s">
        <v>121</v>
      </c>
      <c r="G1382">
        <v>10</v>
      </c>
      <c r="H1382">
        <v>1031.97</v>
      </c>
      <c r="I1382">
        <v>18586.54</v>
      </c>
      <c r="J1382">
        <v>1270000</v>
      </c>
    </row>
    <row r="1383" spans="1:10" x14ac:dyDescent="0.3">
      <c r="A1383">
        <v>1382</v>
      </c>
      <c r="B1383" s="2">
        <v>45734</v>
      </c>
      <c r="C1383" t="s">
        <v>11</v>
      </c>
      <c r="D1383" t="s">
        <v>19</v>
      </c>
      <c r="E1383" t="s">
        <v>73</v>
      </c>
      <c r="F1383" t="s">
        <v>122</v>
      </c>
      <c r="G1383">
        <v>2</v>
      </c>
      <c r="H1383">
        <v>882.99</v>
      </c>
      <c r="I1383">
        <v>3180.66</v>
      </c>
      <c r="J1383">
        <v>1130000</v>
      </c>
    </row>
    <row r="1384" spans="1:10" x14ac:dyDescent="0.3">
      <c r="A1384">
        <v>1383</v>
      </c>
      <c r="B1384" s="2">
        <v>45722</v>
      </c>
      <c r="C1384" t="s">
        <v>12</v>
      </c>
      <c r="D1384" t="s">
        <v>17</v>
      </c>
      <c r="E1384" t="s">
        <v>92</v>
      </c>
      <c r="F1384" t="s">
        <v>121</v>
      </c>
      <c r="G1384">
        <v>8</v>
      </c>
      <c r="H1384">
        <v>230.05</v>
      </c>
      <c r="I1384">
        <v>3314.7</v>
      </c>
      <c r="J1384">
        <v>630000</v>
      </c>
    </row>
    <row r="1385" spans="1:10" x14ac:dyDescent="0.3">
      <c r="A1385">
        <v>1384</v>
      </c>
      <c r="B1385" s="2">
        <v>45718</v>
      </c>
      <c r="C1385" t="s">
        <v>15</v>
      </c>
      <c r="D1385" t="s">
        <v>17</v>
      </c>
      <c r="E1385" t="s">
        <v>73</v>
      </c>
      <c r="F1385" t="s">
        <v>121</v>
      </c>
      <c r="G1385">
        <v>1</v>
      </c>
      <c r="H1385">
        <v>1354.06</v>
      </c>
      <c r="I1385">
        <v>2438.7600000000002</v>
      </c>
      <c r="J1385">
        <v>1130000</v>
      </c>
    </row>
    <row r="1386" spans="1:10" x14ac:dyDescent="0.3">
      <c r="A1386">
        <v>1385</v>
      </c>
      <c r="B1386" s="2">
        <v>45719</v>
      </c>
      <c r="C1386" t="s">
        <v>9</v>
      </c>
      <c r="D1386" t="s">
        <v>18</v>
      </c>
      <c r="E1386" t="s">
        <v>98</v>
      </c>
      <c r="F1386" t="s">
        <v>121</v>
      </c>
      <c r="G1386">
        <v>5</v>
      </c>
      <c r="H1386">
        <v>484.61</v>
      </c>
      <c r="I1386">
        <v>4364.09</v>
      </c>
      <c r="J1386">
        <v>830000</v>
      </c>
    </row>
    <row r="1387" spans="1:10" x14ac:dyDescent="0.3">
      <c r="A1387">
        <v>1386</v>
      </c>
      <c r="B1387" s="2">
        <v>45724</v>
      </c>
      <c r="C1387" t="s">
        <v>13</v>
      </c>
      <c r="D1387" t="s">
        <v>16</v>
      </c>
      <c r="E1387" t="s">
        <v>90</v>
      </c>
      <c r="F1387" t="s">
        <v>122</v>
      </c>
      <c r="G1387">
        <v>19</v>
      </c>
      <c r="H1387">
        <v>358.68</v>
      </c>
      <c r="I1387">
        <v>12274.17</v>
      </c>
      <c r="J1387">
        <v>1440000</v>
      </c>
    </row>
    <row r="1388" spans="1:10" x14ac:dyDescent="0.3">
      <c r="A1388">
        <v>1387</v>
      </c>
      <c r="B1388" s="2">
        <v>45721</v>
      </c>
      <c r="C1388" t="s">
        <v>14</v>
      </c>
      <c r="D1388" t="s">
        <v>18</v>
      </c>
      <c r="E1388" t="s">
        <v>81</v>
      </c>
      <c r="F1388" t="s">
        <v>122</v>
      </c>
      <c r="G1388">
        <v>10</v>
      </c>
      <c r="H1388">
        <v>1498.4</v>
      </c>
      <c r="I1388">
        <v>26987.29</v>
      </c>
      <c r="J1388">
        <v>770000</v>
      </c>
    </row>
    <row r="1389" spans="1:10" x14ac:dyDescent="0.3">
      <c r="A1389">
        <v>1388</v>
      </c>
      <c r="B1389" s="2">
        <v>45734</v>
      </c>
      <c r="C1389" t="s">
        <v>14</v>
      </c>
      <c r="D1389" t="s">
        <v>16</v>
      </c>
      <c r="E1389" t="s">
        <v>22</v>
      </c>
      <c r="F1389" t="s">
        <v>122</v>
      </c>
      <c r="G1389">
        <v>4</v>
      </c>
      <c r="H1389">
        <v>1118.55</v>
      </c>
      <c r="I1389">
        <v>8058.36</v>
      </c>
      <c r="J1389">
        <v>560000</v>
      </c>
    </row>
    <row r="1390" spans="1:10" x14ac:dyDescent="0.3">
      <c r="A1390">
        <v>1389</v>
      </c>
      <c r="B1390" s="2">
        <v>45721</v>
      </c>
      <c r="C1390" t="s">
        <v>13</v>
      </c>
      <c r="D1390" t="s">
        <v>19</v>
      </c>
      <c r="E1390" t="s">
        <v>79</v>
      </c>
      <c r="F1390" t="s">
        <v>121</v>
      </c>
      <c r="G1390">
        <v>16</v>
      </c>
      <c r="H1390">
        <v>410.41</v>
      </c>
      <c r="I1390">
        <v>11826.86</v>
      </c>
      <c r="J1390">
        <v>670000</v>
      </c>
    </row>
    <row r="1391" spans="1:10" x14ac:dyDescent="0.3">
      <c r="A1391">
        <v>1390</v>
      </c>
      <c r="B1391" s="2">
        <v>45725</v>
      </c>
      <c r="C1391" t="s">
        <v>15</v>
      </c>
      <c r="D1391" t="s">
        <v>17</v>
      </c>
      <c r="E1391" t="s">
        <v>24</v>
      </c>
      <c r="F1391" t="s">
        <v>121</v>
      </c>
      <c r="G1391">
        <v>3</v>
      </c>
      <c r="H1391">
        <v>1356.4</v>
      </c>
      <c r="I1391">
        <v>7328.93</v>
      </c>
      <c r="J1391">
        <v>890000</v>
      </c>
    </row>
    <row r="1392" spans="1:10" x14ac:dyDescent="0.3">
      <c r="A1392">
        <v>1391</v>
      </c>
      <c r="B1392" s="2">
        <v>45729</v>
      </c>
      <c r="C1392" t="s">
        <v>10</v>
      </c>
      <c r="D1392" t="s">
        <v>16</v>
      </c>
      <c r="E1392" t="s">
        <v>43</v>
      </c>
      <c r="F1392" t="s">
        <v>121</v>
      </c>
      <c r="G1392">
        <v>9</v>
      </c>
      <c r="H1392">
        <v>838.9</v>
      </c>
      <c r="I1392">
        <v>13598.29</v>
      </c>
      <c r="J1392">
        <v>710000</v>
      </c>
    </row>
    <row r="1393" spans="1:10" x14ac:dyDescent="0.3">
      <c r="A1393">
        <v>1392</v>
      </c>
      <c r="B1393" s="2">
        <v>45723</v>
      </c>
      <c r="C1393" t="s">
        <v>9</v>
      </c>
      <c r="D1393" t="s">
        <v>17</v>
      </c>
      <c r="E1393" t="s">
        <v>21</v>
      </c>
      <c r="F1393" t="s">
        <v>122</v>
      </c>
      <c r="G1393">
        <v>16</v>
      </c>
      <c r="H1393">
        <v>529.11</v>
      </c>
      <c r="I1393">
        <v>15247.46</v>
      </c>
      <c r="J1393">
        <v>730000</v>
      </c>
    </row>
    <row r="1394" spans="1:10" x14ac:dyDescent="0.3">
      <c r="A1394">
        <v>1393</v>
      </c>
      <c r="B1394" s="2">
        <v>45735</v>
      </c>
      <c r="C1394" t="s">
        <v>11</v>
      </c>
      <c r="D1394" t="s">
        <v>17</v>
      </c>
      <c r="E1394" t="s">
        <v>107</v>
      </c>
      <c r="F1394" t="s">
        <v>121</v>
      </c>
      <c r="G1394">
        <v>6</v>
      </c>
      <c r="H1394">
        <v>1128.6300000000001</v>
      </c>
      <c r="I1394">
        <v>12196.48</v>
      </c>
      <c r="J1394">
        <v>980000</v>
      </c>
    </row>
    <row r="1395" spans="1:10" x14ac:dyDescent="0.3">
      <c r="A1395">
        <v>1394</v>
      </c>
      <c r="B1395" s="2">
        <v>45742</v>
      </c>
      <c r="C1395" t="s">
        <v>10</v>
      </c>
      <c r="D1395" t="s">
        <v>18</v>
      </c>
      <c r="E1395" t="s">
        <v>48</v>
      </c>
      <c r="F1395" t="s">
        <v>121</v>
      </c>
      <c r="G1395">
        <v>9</v>
      </c>
      <c r="H1395">
        <v>754.03</v>
      </c>
      <c r="I1395">
        <v>12222.57</v>
      </c>
      <c r="J1395">
        <v>1460000</v>
      </c>
    </row>
    <row r="1396" spans="1:10" x14ac:dyDescent="0.3">
      <c r="A1396">
        <v>1395</v>
      </c>
      <c r="B1396" s="2">
        <v>45720</v>
      </c>
      <c r="C1396" t="s">
        <v>11</v>
      </c>
      <c r="D1396" t="s">
        <v>18</v>
      </c>
      <c r="E1396" t="s">
        <v>35</v>
      </c>
      <c r="F1396" t="s">
        <v>122</v>
      </c>
      <c r="G1396">
        <v>6</v>
      </c>
      <c r="H1396">
        <v>945.13</v>
      </c>
      <c r="I1396">
        <v>10213.49</v>
      </c>
      <c r="J1396">
        <v>540000</v>
      </c>
    </row>
    <row r="1397" spans="1:10" x14ac:dyDescent="0.3">
      <c r="A1397">
        <v>1396</v>
      </c>
      <c r="B1397" s="2">
        <v>45741</v>
      </c>
      <c r="C1397" t="s">
        <v>13</v>
      </c>
      <c r="D1397" t="s">
        <v>16</v>
      </c>
      <c r="E1397" t="s">
        <v>91</v>
      </c>
      <c r="F1397" t="s">
        <v>121</v>
      </c>
      <c r="G1397">
        <v>12</v>
      </c>
      <c r="H1397">
        <v>319.58999999999997</v>
      </c>
      <c r="I1397">
        <v>6907.26</v>
      </c>
      <c r="J1397">
        <v>1280000</v>
      </c>
    </row>
    <row r="1398" spans="1:10" x14ac:dyDescent="0.3">
      <c r="A1398">
        <v>1397</v>
      </c>
      <c r="B1398" s="2">
        <v>45729</v>
      </c>
      <c r="C1398" t="s">
        <v>9</v>
      </c>
      <c r="D1398" t="s">
        <v>19</v>
      </c>
      <c r="E1398" t="s">
        <v>67</v>
      </c>
      <c r="F1398" t="s">
        <v>121</v>
      </c>
      <c r="G1398">
        <v>20</v>
      </c>
      <c r="H1398">
        <v>575.1</v>
      </c>
      <c r="I1398">
        <v>20715.95</v>
      </c>
      <c r="J1398">
        <v>580000</v>
      </c>
    </row>
    <row r="1399" spans="1:10" x14ac:dyDescent="0.3">
      <c r="A1399">
        <v>1398</v>
      </c>
      <c r="B1399" s="2">
        <v>45720</v>
      </c>
      <c r="C1399" t="s">
        <v>14</v>
      </c>
      <c r="D1399" t="s">
        <v>18</v>
      </c>
      <c r="E1399" t="s">
        <v>102</v>
      </c>
      <c r="F1399" t="s">
        <v>121</v>
      </c>
      <c r="G1399">
        <v>2</v>
      </c>
      <c r="H1399">
        <v>1135.53</v>
      </c>
      <c r="I1399">
        <v>4090.35</v>
      </c>
      <c r="J1399">
        <v>1050000</v>
      </c>
    </row>
    <row r="1400" spans="1:10" x14ac:dyDescent="0.3">
      <c r="A1400">
        <v>1399</v>
      </c>
      <c r="B1400" s="2">
        <v>45745</v>
      </c>
      <c r="C1400" t="s">
        <v>9</v>
      </c>
      <c r="D1400" t="s">
        <v>16</v>
      </c>
      <c r="E1400" t="s">
        <v>90</v>
      </c>
      <c r="F1400" t="s">
        <v>121</v>
      </c>
      <c r="G1400">
        <v>17</v>
      </c>
      <c r="H1400">
        <v>469.03</v>
      </c>
      <c r="I1400">
        <v>14360.88</v>
      </c>
      <c r="J1400">
        <v>1440000</v>
      </c>
    </row>
    <row r="1401" spans="1:10" x14ac:dyDescent="0.3">
      <c r="A1401">
        <v>1400</v>
      </c>
      <c r="B1401" s="2">
        <v>45732</v>
      </c>
      <c r="C1401" t="s">
        <v>14</v>
      </c>
      <c r="D1401" t="s">
        <v>16</v>
      </c>
      <c r="E1401" t="s">
        <v>36</v>
      </c>
      <c r="F1401" t="s">
        <v>121</v>
      </c>
      <c r="G1401">
        <v>3</v>
      </c>
      <c r="H1401">
        <v>1077.75</v>
      </c>
      <c r="I1401">
        <v>5823.32</v>
      </c>
      <c r="J1401">
        <v>500000</v>
      </c>
    </row>
    <row r="1402" spans="1:10" x14ac:dyDescent="0.3">
      <c r="A1402">
        <v>1401</v>
      </c>
      <c r="B1402" s="2">
        <v>45721</v>
      </c>
      <c r="C1402" t="s">
        <v>10</v>
      </c>
      <c r="D1402" t="s">
        <v>17</v>
      </c>
      <c r="E1402" t="s">
        <v>21</v>
      </c>
      <c r="F1402" t="s">
        <v>122</v>
      </c>
      <c r="G1402">
        <v>6</v>
      </c>
      <c r="H1402">
        <v>827.84</v>
      </c>
      <c r="I1402">
        <v>8946.01</v>
      </c>
      <c r="J1402">
        <v>730000</v>
      </c>
    </row>
    <row r="1403" spans="1:10" x14ac:dyDescent="0.3">
      <c r="A1403">
        <v>1402</v>
      </c>
      <c r="B1403" s="2">
        <v>45739</v>
      </c>
      <c r="C1403" t="s">
        <v>12</v>
      </c>
      <c r="D1403" t="s">
        <v>16</v>
      </c>
      <c r="E1403" t="s">
        <v>100</v>
      </c>
      <c r="F1403" t="s">
        <v>122</v>
      </c>
      <c r="G1403">
        <v>16</v>
      </c>
      <c r="H1403">
        <v>168.31</v>
      </c>
      <c r="I1403">
        <v>4850.22</v>
      </c>
      <c r="J1403">
        <v>1080000</v>
      </c>
    </row>
    <row r="1404" spans="1:10" x14ac:dyDescent="0.3">
      <c r="A1404">
        <v>1403</v>
      </c>
      <c r="B1404" s="2">
        <v>45742</v>
      </c>
      <c r="C1404" t="s">
        <v>10</v>
      </c>
      <c r="D1404" t="s">
        <v>18</v>
      </c>
      <c r="E1404" t="s">
        <v>21</v>
      </c>
      <c r="F1404" t="s">
        <v>121</v>
      </c>
      <c r="G1404">
        <v>4</v>
      </c>
      <c r="H1404">
        <v>888.34</v>
      </c>
      <c r="I1404">
        <v>6399.86</v>
      </c>
      <c r="J1404">
        <v>730000</v>
      </c>
    </row>
    <row r="1405" spans="1:10" x14ac:dyDescent="0.3">
      <c r="A1405">
        <v>1404</v>
      </c>
      <c r="B1405" s="2">
        <v>45726</v>
      </c>
      <c r="C1405" t="s">
        <v>11</v>
      </c>
      <c r="D1405" t="s">
        <v>19</v>
      </c>
      <c r="E1405" t="s">
        <v>90</v>
      </c>
      <c r="F1405" t="s">
        <v>121</v>
      </c>
      <c r="G1405">
        <v>2</v>
      </c>
      <c r="H1405">
        <v>925.09</v>
      </c>
      <c r="I1405">
        <v>3332.31</v>
      </c>
      <c r="J1405">
        <v>1440000</v>
      </c>
    </row>
    <row r="1406" spans="1:10" x14ac:dyDescent="0.3">
      <c r="A1406">
        <v>1405</v>
      </c>
      <c r="B1406" s="2">
        <v>45737</v>
      </c>
      <c r="C1406" t="s">
        <v>9</v>
      </c>
      <c r="D1406" t="s">
        <v>16</v>
      </c>
      <c r="E1406" t="s">
        <v>45</v>
      </c>
      <c r="F1406" t="s">
        <v>121</v>
      </c>
      <c r="G1406">
        <v>7</v>
      </c>
      <c r="H1406">
        <v>515.05999999999995</v>
      </c>
      <c r="I1406">
        <v>6493.63</v>
      </c>
      <c r="J1406">
        <v>700000</v>
      </c>
    </row>
    <row r="1407" spans="1:10" x14ac:dyDescent="0.3">
      <c r="A1407">
        <v>1406</v>
      </c>
      <c r="B1407" s="2">
        <v>45740</v>
      </c>
      <c r="C1407" t="s">
        <v>13</v>
      </c>
      <c r="D1407" t="s">
        <v>17</v>
      </c>
      <c r="E1407" t="s">
        <v>87</v>
      </c>
      <c r="F1407" t="s">
        <v>122</v>
      </c>
      <c r="G1407">
        <v>18</v>
      </c>
      <c r="H1407">
        <v>492.43</v>
      </c>
      <c r="I1407">
        <v>15964.25</v>
      </c>
      <c r="J1407">
        <v>960000</v>
      </c>
    </row>
    <row r="1408" spans="1:10" x14ac:dyDescent="0.3">
      <c r="A1408">
        <v>1407</v>
      </c>
      <c r="B1408" s="2">
        <v>45738</v>
      </c>
      <c r="C1408" t="s">
        <v>14</v>
      </c>
      <c r="D1408" t="s">
        <v>20</v>
      </c>
      <c r="E1408" t="s">
        <v>74</v>
      </c>
      <c r="F1408" t="s">
        <v>121</v>
      </c>
      <c r="G1408">
        <v>9</v>
      </c>
      <c r="H1408">
        <v>1342.56</v>
      </c>
      <c r="I1408">
        <v>21762.45</v>
      </c>
      <c r="J1408">
        <v>590000</v>
      </c>
    </row>
    <row r="1409" spans="1:10" x14ac:dyDescent="0.3">
      <c r="A1409">
        <v>1408</v>
      </c>
      <c r="B1409" s="2">
        <v>45739</v>
      </c>
      <c r="C1409" t="s">
        <v>9</v>
      </c>
      <c r="D1409" t="s">
        <v>18</v>
      </c>
      <c r="E1409" t="s">
        <v>69</v>
      </c>
      <c r="F1409" t="s">
        <v>122</v>
      </c>
      <c r="G1409">
        <v>18</v>
      </c>
      <c r="H1409">
        <v>549.17999999999995</v>
      </c>
      <c r="I1409">
        <v>17804.05</v>
      </c>
      <c r="J1409">
        <v>1090000</v>
      </c>
    </row>
    <row r="1410" spans="1:10" x14ac:dyDescent="0.3">
      <c r="A1410">
        <v>1409</v>
      </c>
      <c r="B1410" s="2">
        <v>45739</v>
      </c>
      <c r="C1410" t="s">
        <v>14</v>
      </c>
      <c r="D1410" t="s">
        <v>17</v>
      </c>
      <c r="E1410" t="s">
        <v>45</v>
      </c>
      <c r="F1410" t="s">
        <v>122</v>
      </c>
      <c r="G1410">
        <v>9</v>
      </c>
      <c r="H1410">
        <v>1475.43</v>
      </c>
      <c r="I1410">
        <v>23916.22</v>
      </c>
      <c r="J1410">
        <v>700000</v>
      </c>
    </row>
    <row r="1411" spans="1:10" x14ac:dyDescent="0.3">
      <c r="A1411">
        <v>1410</v>
      </c>
      <c r="B1411" s="2">
        <v>45738</v>
      </c>
      <c r="C1411" t="s">
        <v>14</v>
      </c>
      <c r="D1411" t="s">
        <v>16</v>
      </c>
      <c r="E1411" t="s">
        <v>72</v>
      </c>
      <c r="F1411" t="s">
        <v>121</v>
      </c>
      <c r="G1411">
        <v>9</v>
      </c>
      <c r="H1411">
        <v>1465.09</v>
      </c>
      <c r="I1411">
        <v>23748.62</v>
      </c>
      <c r="J1411">
        <v>920000</v>
      </c>
    </row>
    <row r="1412" spans="1:10" x14ac:dyDescent="0.3">
      <c r="A1412">
        <v>1411</v>
      </c>
      <c r="B1412" s="2">
        <v>45745</v>
      </c>
      <c r="C1412" t="s">
        <v>15</v>
      </c>
      <c r="D1412" t="s">
        <v>16</v>
      </c>
      <c r="E1412" t="s">
        <v>98</v>
      </c>
      <c r="F1412" t="s">
        <v>121</v>
      </c>
      <c r="G1412">
        <v>1</v>
      </c>
      <c r="H1412">
        <v>1411.97</v>
      </c>
      <c r="I1412">
        <v>2543.06</v>
      </c>
      <c r="J1412">
        <v>830000</v>
      </c>
    </row>
    <row r="1413" spans="1:10" x14ac:dyDescent="0.3">
      <c r="A1413">
        <v>1412</v>
      </c>
      <c r="B1413" s="2">
        <v>45730</v>
      </c>
      <c r="C1413" t="s">
        <v>10</v>
      </c>
      <c r="D1413" t="s">
        <v>18</v>
      </c>
      <c r="E1413" t="s">
        <v>118</v>
      </c>
      <c r="F1413" t="s">
        <v>121</v>
      </c>
      <c r="G1413">
        <v>4</v>
      </c>
      <c r="H1413">
        <v>882.81</v>
      </c>
      <c r="I1413">
        <v>6360.02</v>
      </c>
      <c r="J1413">
        <v>840000</v>
      </c>
    </row>
    <row r="1414" spans="1:10" x14ac:dyDescent="0.3">
      <c r="A1414">
        <v>1413</v>
      </c>
      <c r="B1414" s="2">
        <v>45743</v>
      </c>
      <c r="C1414" t="s">
        <v>14</v>
      </c>
      <c r="D1414" t="s">
        <v>19</v>
      </c>
      <c r="E1414" t="s">
        <v>60</v>
      </c>
      <c r="F1414" t="s">
        <v>121</v>
      </c>
      <c r="G1414">
        <v>5</v>
      </c>
      <c r="H1414">
        <v>1241.56</v>
      </c>
      <c r="I1414">
        <v>11180.71</v>
      </c>
      <c r="J1414">
        <v>1350000</v>
      </c>
    </row>
    <row r="1415" spans="1:10" x14ac:dyDescent="0.3">
      <c r="A1415">
        <v>1414</v>
      </c>
      <c r="B1415" s="2">
        <v>45723</v>
      </c>
      <c r="C1415" t="s">
        <v>9</v>
      </c>
      <c r="D1415" t="s">
        <v>17</v>
      </c>
      <c r="E1415" t="s">
        <v>117</v>
      </c>
      <c r="F1415" t="s">
        <v>121</v>
      </c>
      <c r="G1415">
        <v>6</v>
      </c>
      <c r="H1415">
        <v>460.96</v>
      </c>
      <c r="I1415">
        <v>4981.34</v>
      </c>
      <c r="J1415">
        <v>1040000</v>
      </c>
    </row>
    <row r="1416" spans="1:10" x14ac:dyDescent="0.3">
      <c r="A1416">
        <v>1415</v>
      </c>
      <c r="B1416" s="2">
        <v>45746</v>
      </c>
      <c r="C1416" t="s">
        <v>10</v>
      </c>
      <c r="D1416" t="s">
        <v>19</v>
      </c>
      <c r="E1416" t="s">
        <v>112</v>
      </c>
      <c r="F1416" t="s">
        <v>121</v>
      </c>
      <c r="G1416">
        <v>8</v>
      </c>
      <c r="H1416">
        <v>701.18</v>
      </c>
      <c r="I1416">
        <v>10103.02</v>
      </c>
      <c r="J1416">
        <v>1340000</v>
      </c>
    </row>
    <row r="1417" spans="1:10" x14ac:dyDescent="0.3">
      <c r="A1417">
        <v>1416</v>
      </c>
      <c r="B1417" s="2">
        <v>45727</v>
      </c>
      <c r="C1417" t="s">
        <v>13</v>
      </c>
      <c r="D1417" t="s">
        <v>18</v>
      </c>
      <c r="E1417" t="s">
        <v>36</v>
      </c>
      <c r="F1417" t="s">
        <v>122</v>
      </c>
      <c r="G1417">
        <v>16</v>
      </c>
      <c r="H1417">
        <v>337.23</v>
      </c>
      <c r="I1417">
        <v>9718.02</v>
      </c>
      <c r="J1417">
        <v>500000</v>
      </c>
    </row>
    <row r="1418" spans="1:10" x14ac:dyDescent="0.3">
      <c r="A1418">
        <v>1417</v>
      </c>
      <c r="B1418" s="2">
        <v>45717</v>
      </c>
      <c r="C1418" t="s">
        <v>9</v>
      </c>
      <c r="D1418" t="s">
        <v>18</v>
      </c>
      <c r="E1418" t="s">
        <v>27</v>
      </c>
      <c r="F1418" t="s">
        <v>121</v>
      </c>
      <c r="G1418">
        <v>18</v>
      </c>
      <c r="H1418">
        <v>579.70000000000005</v>
      </c>
      <c r="I1418">
        <v>18793.48</v>
      </c>
      <c r="J1418">
        <v>650000</v>
      </c>
    </row>
    <row r="1419" spans="1:10" x14ac:dyDescent="0.3">
      <c r="A1419">
        <v>1418</v>
      </c>
      <c r="B1419" s="2">
        <v>45720</v>
      </c>
      <c r="C1419" t="s">
        <v>10</v>
      </c>
      <c r="D1419" t="s">
        <v>16</v>
      </c>
      <c r="E1419" t="s">
        <v>31</v>
      </c>
      <c r="F1419" t="s">
        <v>121</v>
      </c>
      <c r="G1419">
        <v>6</v>
      </c>
      <c r="H1419">
        <v>794.14</v>
      </c>
      <c r="I1419">
        <v>8581.83</v>
      </c>
      <c r="J1419">
        <v>1250000</v>
      </c>
    </row>
    <row r="1420" spans="1:10" x14ac:dyDescent="0.3">
      <c r="A1420">
        <v>1419</v>
      </c>
      <c r="B1420" s="2">
        <v>45726</v>
      </c>
      <c r="C1420" t="s">
        <v>13</v>
      </c>
      <c r="D1420" t="s">
        <v>18</v>
      </c>
      <c r="E1420" t="s">
        <v>103</v>
      </c>
      <c r="F1420" t="s">
        <v>122</v>
      </c>
      <c r="G1420">
        <v>19</v>
      </c>
      <c r="H1420">
        <v>321.74</v>
      </c>
      <c r="I1420">
        <v>11010.07</v>
      </c>
      <c r="J1420">
        <v>640000</v>
      </c>
    </row>
    <row r="1421" spans="1:10" x14ac:dyDescent="0.3">
      <c r="A1421">
        <v>1420</v>
      </c>
      <c r="B1421" s="2">
        <v>45738</v>
      </c>
      <c r="C1421" t="s">
        <v>12</v>
      </c>
      <c r="D1421" t="s">
        <v>18</v>
      </c>
      <c r="E1421" t="s">
        <v>74</v>
      </c>
      <c r="F1421" t="s">
        <v>122</v>
      </c>
      <c r="G1421">
        <v>11</v>
      </c>
      <c r="H1421">
        <v>150.58000000000001</v>
      </c>
      <c r="I1421">
        <v>2983.26</v>
      </c>
      <c r="J1421">
        <v>590000</v>
      </c>
    </row>
    <row r="1422" spans="1:10" x14ac:dyDescent="0.3">
      <c r="A1422">
        <v>1421</v>
      </c>
      <c r="B1422" s="2">
        <v>45720</v>
      </c>
      <c r="C1422" t="s">
        <v>15</v>
      </c>
      <c r="D1422" t="s">
        <v>16</v>
      </c>
      <c r="E1422" t="s">
        <v>74</v>
      </c>
      <c r="F1422" t="s">
        <v>121</v>
      </c>
      <c r="G1422">
        <v>1</v>
      </c>
      <c r="H1422">
        <v>1398.73</v>
      </c>
      <c r="I1422">
        <v>2519.2199999999998</v>
      </c>
      <c r="J1422">
        <v>590000</v>
      </c>
    </row>
    <row r="1423" spans="1:10" x14ac:dyDescent="0.3">
      <c r="A1423">
        <v>1422</v>
      </c>
      <c r="B1423" s="2">
        <v>45722</v>
      </c>
      <c r="C1423" t="s">
        <v>11</v>
      </c>
      <c r="D1423" t="s">
        <v>16</v>
      </c>
      <c r="E1423" t="s">
        <v>77</v>
      </c>
      <c r="F1423" t="s">
        <v>122</v>
      </c>
      <c r="G1423">
        <v>7</v>
      </c>
      <c r="H1423">
        <v>906.32</v>
      </c>
      <c r="I1423">
        <v>11426.44</v>
      </c>
      <c r="J1423">
        <v>950000</v>
      </c>
    </row>
    <row r="1424" spans="1:10" x14ac:dyDescent="0.3">
      <c r="A1424">
        <v>1423</v>
      </c>
      <c r="B1424" s="2">
        <v>45732</v>
      </c>
      <c r="C1424" t="s">
        <v>14</v>
      </c>
      <c r="D1424" t="s">
        <v>18</v>
      </c>
      <c r="E1424" t="s">
        <v>106</v>
      </c>
      <c r="F1424" t="s">
        <v>121</v>
      </c>
      <c r="G1424">
        <v>7</v>
      </c>
      <c r="H1424">
        <v>1375.54</v>
      </c>
      <c r="I1424">
        <v>17342.14</v>
      </c>
      <c r="J1424">
        <v>1160000</v>
      </c>
    </row>
    <row r="1425" spans="1:10" x14ac:dyDescent="0.3">
      <c r="A1425">
        <v>1424</v>
      </c>
      <c r="B1425" s="2">
        <v>45733</v>
      </c>
      <c r="C1425" t="s">
        <v>11</v>
      </c>
      <c r="D1425" t="s">
        <v>20</v>
      </c>
      <c r="E1425" t="s">
        <v>94</v>
      </c>
      <c r="F1425" t="s">
        <v>121</v>
      </c>
      <c r="G1425">
        <v>2</v>
      </c>
      <c r="H1425">
        <v>843.89</v>
      </c>
      <c r="I1425">
        <v>3039.82</v>
      </c>
      <c r="J1425">
        <v>1330000</v>
      </c>
    </row>
    <row r="1426" spans="1:10" x14ac:dyDescent="0.3">
      <c r="A1426">
        <v>1425</v>
      </c>
      <c r="B1426" s="2">
        <v>45742</v>
      </c>
      <c r="C1426" t="s">
        <v>9</v>
      </c>
      <c r="D1426" t="s">
        <v>16</v>
      </c>
      <c r="E1426" t="s">
        <v>64</v>
      </c>
      <c r="F1426" t="s">
        <v>121</v>
      </c>
      <c r="G1426">
        <v>6</v>
      </c>
      <c r="H1426">
        <v>536.89</v>
      </c>
      <c r="I1426">
        <v>5801.87</v>
      </c>
      <c r="J1426">
        <v>810000</v>
      </c>
    </row>
    <row r="1427" spans="1:10" x14ac:dyDescent="0.3">
      <c r="A1427">
        <v>1426</v>
      </c>
      <c r="B1427" s="2">
        <v>45738</v>
      </c>
      <c r="C1427" t="s">
        <v>12</v>
      </c>
      <c r="D1427" t="s">
        <v>18</v>
      </c>
      <c r="E1427" t="s">
        <v>26</v>
      </c>
      <c r="F1427" t="s">
        <v>122</v>
      </c>
      <c r="G1427">
        <v>14</v>
      </c>
      <c r="H1427">
        <v>193.43</v>
      </c>
      <c r="I1427">
        <v>4877.34</v>
      </c>
      <c r="J1427">
        <v>1470000</v>
      </c>
    </row>
    <row r="1428" spans="1:10" x14ac:dyDescent="0.3">
      <c r="A1428">
        <v>1427</v>
      </c>
      <c r="B1428" s="2">
        <v>45726</v>
      </c>
      <c r="C1428" t="s">
        <v>10</v>
      </c>
      <c r="D1428" t="s">
        <v>16</v>
      </c>
      <c r="E1428" t="s">
        <v>108</v>
      </c>
      <c r="F1428" t="s">
        <v>122</v>
      </c>
      <c r="G1428">
        <v>3</v>
      </c>
      <c r="H1428">
        <v>845.85</v>
      </c>
      <c r="I1428">
        <v>4570.3100000000004</v>
      </c>
      <c r="J1428">
        <v>900000</v>
      </c>
    </row>
    <row r="1429" spans="1:10" x14ac:dyDescent="0.3">
      <c r="A1429">
        <v>1428</v>
      </c>
      <c r="B1429" s="2">
        <v>45724</v>
      </c>
      <c r="C1429" t="s">
        <v>13</v>
      </c>
      <c r="D1429" t="s">
        <v>19</v>
      </c>
      <c r="E1429" t="s">
        <v>60</v>
      </c>
      <c r="F1429" t="s">
        <v>122</v>
      </c>
      <c r="G1429">
        <v>18</v>
      </c>
      <c r="H1429">
        <v>349.47</v>
      </c>
      <c r="I1429">
        <v>11329.58</v>
      </c>
      <c r="J1429">
        <v>1350000</v>
      </c>
    </row>
    <row r="1430" spans="1:10" x14ac:dyDescent="0.3">
      <c r="A1430">
        <v>1429</v>
      </c>
      <c r="B1430" s="2">
        <v>45723</v>
      </c>
      <c r="C1430" t="s">
        <v>10</v>
      </c>
      <c r="D1430" t="s">
        <v>17</v>
      </c>
      <c r="E1430" t="s">
        <v>59</v>
      </c>
      <c r="F1430" t="s">
        <v>122</v>
      </c>
      <c r="G1430">
        <v>3</v>
      </c>
      <c r="H1430">
        <v>800.47</v>
      </c>
      <c r="I1430">
        <v>4325.12</v>
      </c>
      <c r="J1430">
        <v>1300000</v>
      </c>
    </row>
    <row r="1431" spans="1:10" x14ac:dyDescent="0.3">
      <c r="A1431">
        <v>1430</v>
      </c>
      <c r="B1431" s="2">
        <v>45723</v>
      </c>
      <c r="C1431" t="s">
        <v>12</v>
      </c>
      <c r="D1431" t="s">
        <v>17</v>
      </c>
      <c r="E1431" t="s">
        <v>97</v>
      </c>
      <c r="F1431" t="s">
        <v>121</v>
      </c>
      <c r="G1431">
        <v>6</v>
      </c>
      <c r="H1431">
        <v>163.22999999999999</v>
      </c>
      <c r="I1431">
        <v>1763.94</v>
      </c>
      <c r="J1431">
        <v>1110000</v>
      </c>
    </row>
    <row r="1432" spans="1:10" x14ac:dyDescent="0.3">
      <c r="A1432">
        <v>1431</v>
      </c>
      <c r="B1432" s="2">
        <v>45725</v>
      </c>
      <c r="C1432" t="s">
        <v>15</v>
      </c>
      <c r="D1432" t="s">
        <v>20</v>
      </c>
      <c r="E1432" t="s">
        <v>24</v>
      </c>
      <c r="F1432" t="s">
        <v>122</v>
      </c>
      <c r="G1432">
        <v>1</v>
      </c>
      <c r="H1432">
        <v>1254.56</v>
      </c>
      <c r="I1432">
        <v>2259.56</v>
      </c>
      <c r="J1432">
        <v>890000</v>
      </c>
    </row>
    <row r="1433" spans="1:10" x14ac:dyDescent="0.3">
      <c r="A1433">
        <v>1432</v>
      </c>
      <c r="B1433" s="2">
        <v>45729</v>
      </c>
      <c r="C1433" t="s">
        <v>10</v>
      </c>
      <c r="D1433" t="s">
        <v>18</v>
      </c>
      <c r="E1433" t="s">
        <v>86</v>
      </c>
      <c r="F1433" t="s">
        <v>122</v>
      </c>
      <c r="G1433">
        <v>7</v>
      </c>
      <c r="H1433">
        <v>744.36</v>
      </c>
      <c r="I1433">
        <v>9384.5300000000007</v>
      </c>
      <c r="J1433">
        <v>1180000</v>
      </c>
    </row>
    <row r="1434" spans="1:10" x14ac:dyDescent="0.3">
      <c r="A1434">
        <v>1433</v>
      </c>
      <c r="B1434" s="2">
        <v>45732</v>
      </c>
      <c r="C1434" t="s">
        <v>9</v>
      </c>
      <c r="D1434" t="s">
        <v>18</v>
      </c>
      <c r="E1434" t="s">
        <v>39</v>
      </c>
      <c r="F1434" t="s">
        <v>121</v>
      </c>
      <c r="G1434">
        <v>13</v>
      </c>
      <c r="H1434">
        <v>453.85</v>
      </c>
      <c r="I1434">
        <v>10626.43</v>
      </c>
      <c r="J1434">
        <v>1120000</v>
      </c>
    </row>
    <row r="1435" spans="1:10" x14ac:dyDescent="0.3">
      <c r="A1435">
        <v>1434</v>
      </c>
      <c r="B1435" s="2">
        <v>45747</v>
      </c>
      <c r="C1435" t="s">
        <v>13</v>
      </c>
      <c r="D1435" t="s">
        <v>17</v>
      </c>
      <c r="E1435" t="s">
        <v>45</v>
      </c>
      <c r="F1435" t="s">
        <v>122</v>
      </c>
      <c r="G1435">
        <v>5</v>
      </c>
      <c r="H1435">
        <v>336.35</v>
      </c>
      <c r="I1435">
        <v>3028.96</v>
      </c>
      <c r="J1435">
        <v>700000</v>
      </c>
    </row>
    <row r="1436" spans="1:10" x14ac:dyDescent="0.3">
      <c r="A1436">
        <v>1435</v>
      </c>
      <c r="B1436" s="2">
        <v>45718</v>
      </c>
      <c r="C1436" t="s">
        <v>11</v>
      </c>
      <c r="D1436" t="s">
        <v>17</v>
      </c>
      <c r="E1436" t="s">
        <v>79</v>
      </c>
      <c r="F1436" t="s">
        <v>121</v>
      </c>
      <c r="G1436">
        <v>2</v>
      </c>
      <c r="H1436">
        <v>1163.3900000000001</v>
      </c>
      <c r="I1436">
        <v>4190.7</v>
      </c>
      <c r="J1436">
        <v>670000</v>
      </c>
    </row>
    <row r="1437" spans="1:10" x14ac:dyDescent="0.3">
      <c r="A1437">
        <v>1436</v>
      </c>
      <c r="B1437" s="2">
        <v>45730</v>
      </c>
      <c r="C1437" t="s">
        <v>15</v>
      </c>
      <c r="D1437" t="s">
        <v>16</v>
      </c>
      <c r="E1437" t="s">
        <v>87</v>
      </c>
      <c r="F1437" t="s">
        <v>121</v>
      </c>
      <c r="G1437">
        <v>1</v>
      </c>
      <c r="H1437">
        <v>1266.92</v>
      </c>
      <c r="I1437">
        <v>2281.8200000000002</v>
      </c>
      <c r="J1437">
        <v>960000</v>
      </c>
    </row>
    <row r="1438" spans="1:10" x14ac:dyDescent="0.3">
      <c r="A1438">
        <v>1437</v>
      </c>
      <c r="B1438" s="2">
        <v>45738</v>
      </c>
      <c r="C1438" t="s">
        <v>14</v>
      </c>
      <c r="D1438" t="s">
        <v>19</v>
      </c>
      <c r="E1438" t="s">
        <v>74</v>
      </c>
      <c r="F1438" t="s">
        <v>121</v>
      </c>
      <c r="G1438">
        <v>10</v>
      </c>
      <c r="H1438">
        <v>1405.02</v>
      </c>
      <c r="I1438">
        <v>25305.45</v>
      </c>
      <c r="J1438">
        <v>590000</v>
      </c>
    </row>
    <row r="1439" spans="1:10" x14ac:dyDescent="0.3">
      <c r="A1439">
        <v>1438</v>
      </c>
      <c r="B1439" s="2">
        <v>45733</v>
      </c>
      <c r="C1439" t="s">
        <v>14</v>
      </c>
      <c r="D1439" t="s">
        <v>18</v>
      </c>
      <c r="E1439" t="s">
        <v>73</v>
      </c>
      <c r="F1439" t="s">
        <v>121</v>
      </c>
      <c r="G1439">
        <v>2</v>
      </c>
      <c r="H1439">
        <v>1192.02</v>
      </c>
      <c r="I1439">
        <v>4293.83</v>
      </c>
      <c r="J1439">
        <v>1130000</v>
      </c>
    </row>
    <row r="1440" spans="1:10" x14ac:dyDescent="0.3">
      <c r="A1440">
        <v>1439</v>
      </c>
      <c r="B1440" s="2">
        <v>45721</v>
      </c>
      <c r="C1440" t="s">
        <v>11</v>
      </c>
      <c r="D1440" t="s">
        <v>17</v>
      </c>
      <c r="E1440" t="s">
        <v>67</v>
      </c>
      <c r="F1440" t="s">
        <v>121</v>
      </c>
      <c r="G1440">
        <v>4</v>
      </c>
      <c r="H1440">
        <v>1164.8699999999999</v>
      </c>
      <c r="I1440">
        <v>8392.07</v>
      </c>
      <c r="J1440">
        <v>580000</v>
      </c>
    </row>
    <row r="1441" spans="1:10" x14ac:dyDescent="0.3">
      <c r="A1441">
        <v>1440</v>
      </c>
      <c r="B1441" s="2">
        <v>45723</v>
      </c>
      <c r="C1441" t="s">
        <v>11</v>
      </c>
      <c r="D1441" t="s">
        <v>18</v>
      </c>
      <c r="E1441" t="s">
        <v>22</v>
      </c>
      <c r="F1441" t="s">
        <v>122</v>
      </c>
      <c r="G1441">
        <v>5</v>
      </c>
      <c r="H1441">
        <v>1047.5999999999999</v>
      </c>
      <c r="I1441">
        <v>9434.02</v>
      </c>
      <c r="J1441">
        <v>560000</v>
      </c>
    </row>
    <row r="1442" spans="1:10" x14ac:dyDescent="0.3">
      <c r="A1442">
        <v>1441</v>
      </c>
      <c r="B1442" s="2">
        <v>45740</v>
      </c>
      <c r="C1442" t="s">
        <v>10</v>
      </c>
      <c r="D1442" t="s">
        <v>20</v>
      </c>
      <c r="E1442" t="s">
        <v>119</v>
      </c>
      <c r="F1442" t="s">
        <v>122</v>
      </c>
      <c r="G1442">
        <v>4</v>
      </c>
      <c r="H1442">
        <v>708.76</v>
      </c>
      <c r="I1442">
        <v>5106.12</v>
      </c>
      <c r="J1442">
        <v>660000</v>
      </c>
    </row>
    <row r="1443" spans="1:10" x14ac:dyDescent="0.3">
      <c r="A1443">
        <v>1442</v>
      </c>
      <c r="B1443" s="2">
        <v>45730</v>
      </c>
      <c r="C1443" t="s">
        <v>14</v>
      </c>
      <c r="D1443" t="s">
        <v>17</v>
      </c>
      <c r="E1443" t="s">
        <v>75</v>
      </c>
      <c r="F1443" t="s">
        <v>122</v>
      </c>
      <c r="G1443">
        <v>9</v>
      </c>
      <c r="H1443">
        <v>1423.04</v>
      </c>
      <c r="I1443">
        <v>23067</v>
      </c>
      <c r="J1443">
        <v>1380000</v>
      </c>
    </row>
    <row r="1444" spans="1:10" x14ac:dyDescent="0.3">
      <c r="A1444">
        <v>1443</v>
      </c>
      <c r="B1444" s="2">
        <v>45728</v>
      </c>
      <c r="C1444" t="s">
        <v>13</v>
      </c>
      <c r="D1444" t="s">
        <v>18</v>
      </c>
      <c r="E1444" t="s">
        <v>51</v>
      </c>
      <c r="F1444" t="s">
        <v>122</v>
      </c>
      <c r="G1444">
        <v>18</v>
      </c>
      <c r="H1444">
        <v>313.54000000000002</v>
      </c>
      <c r="I1444">
        <v>10164.76</v>
      </c>
      <c r="J1444">
        <v>1200000</v>
      </c>
    </row>
    <row r="1445" spans="1:10" x14ac:dyDescent="0.3">
      <c r="A1445">
        <v>1444</v>
      </c>
      <c r="B1445" s="2">
        <v>45733</v>
      </c>
      <c r="C1445" t="s">
        <v>14</v>
      </c>
      <c r="D1445" t="s">
        <v>19</v>
      </c>
      <c r="E1445" t="s">
        <v>41</v>
      </c>
      <c r="F1445" t="s">
        <v>121</v>
      </c>
      <c r="G1445">
        <v>5</v>
      </c>
      <c r="H1445">
        <v>1483.74</v>
      </c>
      <c r="I1445">
        <v>13361.63</v>
      </c>
      <c r="J1445">
        <v>620000</v>
      </c>
    </row>
    <row r="1446" spans="1:10" x14ac:dyDescent="0.3">
      <c r="A1446">
        <v>1445</v>
      </c>
      <c r="B1446" s="2">
        <v>45718</v>
      </c>
      <c r="C1446" t="s">
        <v>14</v>
      </c>
      <c r="D1446" t="s">
        <v>16</v>
      </c>
      <c r="E1446" t="s">
        <v>26</v>
      </c>
      <c r="F1446" t="s">
        <v>121</v>
      </c>
      <c r="G1446">
        <v>8</v>
      </c>
      <c r="H1446">
        <v>1407.27</v>
      </c>
      <c r="I1446">
        <v>20276.78</v>
      </c>
      <c r="J1446">
        <v>1470000</v>
      </c>
    </row>
    <row r="1447" spans="1:10" x14ac:dyDescent="0.3">
      <c r="A1447">
        <v>1446</v>
      </c>
      <c r="B1447" s="2">
        <v>45738</v>
      </c>
      <c r="C1447" t="s">
        <v>14</v>
      </c>
      <c r="D1447" t="s">
        <v>19</v>
      </c>
      <c r="E1447" t="s">
        <v>26</v>
      </c>
      <c r="F1447" t="s">
        <v>121</v>
      </c>
      <c r="G1447">
        <v>7</v>
      </c>
      <c r="H1447">
        <v>1375.36</v>
      </c>
      <c r="I1447">
        <v>17339.87</v>
      </c>
      <c r="J1447">
        <v>1470000</v>
      </c>
    </row>
    <row r="1448" spans="1:10" x14ac:dyDescent="0.3">
      <c r="A1448">
        <v>1447</v>
      </c>
      <c r="B1448" s="2">
        <v>45734</v>
      </c>
      <c r="C1448" t="s">
        <v>12</v>
      </c>
      <c r="D1448" t="s">
        <v>18</v>
      </c>
      <c r="E1448" t="s">
        <v>100</v>
      </c>
      <c r="F1448" t="s">
        <v>121</v>
      </c>
      <c r="G1448">
        <v>11</v>
      </c>
      <c r="H1448">
        <v>150.36000000000001</v>
      </c>
      <c r="I1448">
        <v>2978.9</v>
      </c>
      <c r="J1448">
        <v>1080000</v>
      </c>
    </row>
    <row r="1449" spans="1:10" x14ac:dyDescent="0.3">
      <c r="A1449">
        <v>1448</v>
      </c>
      <c r="B1449" s="2">
        <v>45735</v>
      </c>
      <c r="C1449" t="s">
        <v>11</v>
      </c>
      <c r="D1449" t="s">
        <v>16</v>
      </c>
      <c r="E1449" t="s">
        <v>53</v>
      </c>
      <c r="F1449" t="s">
        <v>121</v>
      </c>
      <c r="G1449">
        <v>9</v>
      </c>
      <c r="H1449">
        <v>1001.53</v>
      </c>
      <c r="I1449">
        <v>16234.46</v>
      </c>
      <c r="J1449">
        <v>1420000</v>
      </c>
    </row>
    <row r="1450" spans="1:10" x14ac:dyDescent="0.3">
      <c r="A1450">
        <v>1449</v>
      </c>
      <c r="B1450" s="2">
        <v>45725</v>
      </c>
      <c r="C1450" t="s">
        <v>13</v>
      </c>
      <c r="D1450" t="s">
        <v>19</v>
      </c>
      <c r="E1450" t="s">
        <v>89</v>
      </c>
      <c r="F1450" t="s">
        <v>121</v>
      </c>
      <c r="G1450">
        <v>12</v>
      </c>
      <c r="H1450">
        <v>323.82</v>
      </c>
      <c r="I1450">
        <v>6998.68</v>
      </c>
      <c r="J1450">
        <v>760000</v>
      </c>
    </row>
    <row r="1451" spans="1:10" x14ac:dyDescent="0.3">
      <c r="A1451">
        <v>1450</v>
      </c>
      <c r="B1451" s="2">
        <v>45718</v>
      </c>
      <c r="C1451" t="s">
        <v>14</v>
      </c>
      <c r="D1451" t="s">
        <v>16</v>
      </c>
      <c r="E1451" t="s">
        <v>57</v>
      </c>
      <c r="F1451" t="s">
        <v>121</v>
      </c>
      <c r="G1451">
        <v>3</v>
      </c>
      <c r="H1451">
        <v>1441.8</v>
      </c>
      <c r="I1451">
        <v>7790.36</v>
      </c>
      <c r="J1451">
        <v>520000</v>
      </c>
    </row>
    <row r="1452" spans="1:10" x14ac:dyDescent="0.3">
      <c r="A1452">
        <v>1451</v>
      </c>
      <c r="B1452" s="2">
        <v>45725</v>
      </c>
      <c r="C1452" t="s">
        <v>12</v>
      </c>
      <c r="D1452" t="s">
        <v>19</v>
      </c>
      <c r="E1452" t="s">
        <v>39</v>
      </c>
      <c r="F1452" t="s">
        <v>121</v>
      </c>
      <c r="G1452">
        <v>8</v>
      </c>
      <c r="H1452">
        <v>232.34</v>
      </c>
      <c r="I1452">
        <v>3347.69</v>
      </c>
      <c r="J1452">
        <v>1120000</v>
      </c>
    </row>
    <row r="1453" spans="1:10" x14ac:dyDescent="0.3">
      <c r="A1453">
        <v>1452</v>
      </c>
      <c r="B1453" s="2">
        <v>45717</v>
      </c>
      <c r="C1453" t="s">
        <v>11</v>
      </c>
      <c r="D1453" t="s">
        <v>18</v>
      </c>
      <c r="E1453" t="s">
        <v>100</v>
      </c>
      <c r="F1453" t="s">
        <v>121</v>
      </c>
      <c r="G1453">
        <v>9</v>
      </c>
      <c r="H1453">
        <v>833.3</v>
      </c>
      <c r="I1453">
        <v>13507.51</v>
      </c>
      <c r="J1453">
        <v>1080000</v>
      </c>
    </row>
    <row r="1454" spans="1:10" x14ac:dyDescent="0.3">
      <c r="A1454">
        <v>1453</v>
      </c>
      <c r="B1454" s="2">
        <v>45725</v>
      </c>
      <c r="C1454" t="s">
        <v>11</v>
      </c>
      <c r="D1454" t="s">
        <v>16</v>
      </c>
      <c r="E1454" t="s">
        <v>120</v>
      </c>
      <c r="F1454" t="s">
        <v>121</v>
      </c>
      <c r="G1454">
        <v>1</v>
      </c>
      <c r="H1454">
        <v>1194.0999999999999</v>
      </c>
      <c r="I1454">
        <v>2150.66</v>
      </c>
      <c r="J1454">
        <v>1390000</v>
      </c>
    </row>
    <row r="1455" spans="1:10" x14ac:dyDescent="0.3">
      <c r="A1455">
        <v>1454</v>
      </c>
      <c r="B1455" s="2">
        <v>45743</v>
      </c>
      <c r="C1455" t="s">
        <v>13</v>
      </c>
      <c r="D1455" t="s">
        <v>16</v>
      </c>
      <c r="E1455" t="s">
        <v>48</v>
      </c>
      <c r="F1455" t="s">
        <v>121</v>
      </c>
      <c r="G1455">
        <v>8</v>
      </c>
      <c r="H1455">
        <v>494.32</v>
      </c>
      <c r="I1455">
        <v>7122.45</v>
      </c>
      <c r="J1455">
        <v>1460000</v>
      </c>
    </row>
    <row r="1456" spans="1:10" x14ac:dyDescent="0.3">
      <c r="A1456">
        <v>1455</v>
      </c>
      <c r="B1456" s="2">
        <v>45740</v>
      </c>
      <c r="C1456" t="s">
        <v>11</v>
      </c>
      <c r="D1456" t="s">
        <v>17</v>
      </c>
      <c r="E1456" t="s">
        <v>90</v>
      </c>
      <c r="F1456" t="s">
        <v>121</v>
      </c>
      <c r="G1456">
        <v>10</v>
      </c>
      <c r="H1456">
        <v>1050.49</v>
      </c>
      <c r="I1456">
        <v>18920.099999999999</v>
      </c>
      <c r="J1456">
        <v>1440000</v>
      </c>
    </row>
    <row r="1457" spans="1:10" x14ac:dyDescent="0.3">
      <c r="A1457">
        <v>1456</v>
      </c>
      <c r="B1457" s="2">
        <v>45734</v>
      </c>
      <c r="C1457" t="s">
        <v>15</v>
      </c>
      <c r="D1457" t="s">
        <v>19</v>
      </c>
      <c r="E1457" t="s">
        <v>62</v>
      </c>
      <c r="F1457" t="s">
        <v>121</v>
      </c>
      <c r="G1457">
        <v>7</v>
      </c>
      <c r="H1457">
        <v>1549</v>
      </c>
      <c r="I1457">
        <v>19529.04</v>
      </c>
      <c r="J1457">
        <v>680000</v>
      </c>
    </row>
    <row r="1458" spans="1:10" x14ac:dyDescent="0.3">
      <c r="A1458">
        <v>1457</v>
      </c>
      <c r="B1458" s="2">
        <v>45721</v>
      </c>
      <c r="C1458" t="s">
        <v>10</v>
      </c>
      <c r="D1458" t="s">
        <v>16</v>
      </c>
      <c r="E1458" t="s">
        <v>30</v>
      </c>
      <c r="F1458" t="s">
        <v>121</v>
      </c>
      <c r="G1458">
        <v>2</v>
      </c>
      <c r="H1458">
        <v>880.43</v>
      </c>
      <c r="I1458">
        <v>3171.44</v>
      </c>
      <c r="J1458">
        <v>1210000</v>
      </c>
    </row>
    <row r="1459" spans="1:10" x14ac:dyDescent="0.3">
      <c r="A1459">
        <v>1458</v>
      </c>
      <c r="B1459" s="2">
        <v>45732</v>
      </c>
      <c r="C1459" t="s">
        <v>15</v>
      </c>
      <c r="D1459" t="s">
        <v>18</v>
      </c>
      <c r="E1459" t="s">
        <v>59</v>
      </c>
      <c r="F1459" t="s">
        <v>121</v>
      </c>
      <c r="G1459">
        <v>3</v>
      </c>
      <c r="H1459">
        <v>1541.79</v>
      </c>
      <c r="I1459">
        <v>8330.6299999999992</v>
      </c>
      <c r="J1459">
        <v>1300000</v>
      </c>
    </row>
    <row r="1460" spans="1:10" x14ac:dyDescent="0.3">
      <c r="A1460">
        <v>1459</v>
      </c>
      <c r="B1460" s="2">
        <v>45737</v>
      </c>
      <c r="C1460" t="s">
        <v>13</v>
      </c>
      <c r="D1460" t="s">
        <v>16</v>
      </c>
      <c r="E1460" t="s">
        <v>41</v>
      </c>
      <c r="F1460" t="s">
        <v>121</v>
      </c>
      <c r="G1460">
        <v>11</v>
      </c>
      <c r="H1460">
        <v>378.84</v>
      </c>
      <c r="I1460">
        <v>7505.51</v>
      </c>
      <c r="J1460">
        <v>620000</v>
      </c>
    </row>
    <row r="1461" spans="1:10" x14ac:dyDescent="0.3">
      <c r="A1461">
        <v>1460</v>
      </c>
      <c r="B1461" s="2">
        <v>45719</v>
      </c>
      <c r="C1461" t="s">
        <v>15</v>
      </c>
      <c r="D1461" t="s">
        <v>16</v>
      </c>
      <c r="E1461" t="s">
        <v>45</v>
      </c>
      <c r="F1461" t="s">
        <v>122</v>
      </c>
      <c r="G1461">
        <v>2</v>
      </c>
      <c r="H1461">
        <v>1782.23</v>
      </c>
      <c r="I1461">
        <v>6419.86</v>
      </c>
      <c r="J1461">
        <v>700000</v>
      </c>
    </row>
    <row r="1462" spans="1:10" x14ac:dyDescent="0.3">
      <c r="A1462">
        <v>1461</v>
      </c>
      <c r="B1462" s="2">
        <v>45740</v>
      </c>
      <c r="C1462" t="s">
        <v>14</v>
      </c>
      <c r="D1462" t="s">
        <v>16</v>
      </c>
      <c r="E1462" t="s">
        <v>34</v>
      </c>
      <c r="F1462" t="s">
        <v>121</v>
      </c>
      <c r="G1462">
        <v>7</v>
      </c>
      <c r="H1462">
        <v>1049.8599999999999</v>
      </c>
      <c r="I1462">
        <v>13236.13</v>
      </c>
      <c r="J1462">
        <v>1230000</v>
      </c>
    </row>
    <row r="1463" spans="1:10" x14ac:dyDescent="0.3">
      <c r="A1463">
        <v>1462</v>
      </c>
      <c r="B1463" s="2">
        <v>45717</v>
      </c>
      <c r="C1463" t="s">
        <v>9</v>
      </c>
      <c r="D1463" t="s">
        <v>19</v>
      </c>
      <c r="E1463" t="s">
        <v>31</v>
      </c>
      <c r="F1463" t="s">
        <v>122</v>
      </c>
      <c r="G1463">
        <v>12</v>
      </c>
      <c r="H1463">
        <v>408.75</v>
      </c>
      <c r="I1463">
        <v>8834.27</v>
      </c>
      <c r="J1463">
        <v>1250000</v>
      </c>
    </row>
    <row r="1464" spans="1:10" x14ac:dyDescent="0.3">
      <c r="A1464">
        <v>1463</v>
      </c>
      <c r="B1464" s="2">
        <v>45741</v>
      </c>
      <c r="C1464" t="s">
        <v>9</v>
      </c>
      <c r="D1464" t="s">
        <v>16</v>
      </c>
      <c r="E1464" t="s">
        <v>52</v>
      </c>
      <c r="F1464" t="s">
        <v>121</v>
      </c>
      <c r="G1464">
        <v>5</v>
      </c>
      <c r="H1464">
        <v>558.48</v>
      </c>
      <c r="I1464">
        <v>5029.32</v>
      </c>
      <c r="J1464">
        <v>1430000</v>
      </c>
    </row>
    <row r="1465" spans="1:10" x14ac:dyDescent="0.3">
      <c r="A1465">
        <v>1464</v>
      </c>
      <c r="B1465" s="2">
        <v>45747</v>
      </c>
      <c r="C1465" t="s">
        <v>12</v>
      </c>
      <c r="D1465" t="s">
        <v>16</v>
      </c>
      <c r="E1465" t="s">
        <v>66</v>
      </c>
      <c r="F1465" t="s">
        <v>121</v>
      </c>
      <c r="G1465">
        <v>11</v>
      </c>
      <c r="H1465">
        <v>220.75</v>
      </c>
      <c r="I1465">
        <v>4373.46</v>
      </c>
      <c r="J1465">
        <v>1220000</v>
      </c>
    </row>
    <row r="1466" spans="1:10" x14ac:dyDescent="0.3">
      <c r="A1466">
        <v>1465</v>
      </c>
      <c r="B1466" s="2">
        <v>45721</v>
      </c>
      <c r="C1466" t="s">
        <v>10</v>
      </c>
      <c r="D1466" t="s">
        <v>19</v>
      </c>
      <c r="E1466" t="s">
        <v>75</v>
      </c>
      <c r="F1466" t="s">
        <v>122</v>
      </c>
      <c r="G1466">
        <v>8</v>
      </c>
      <c r="H1466">
        <v>761.48</v>
      </c>
      <c r="I1466">
        <v>10971.85</v>
      </c>
      <c r="J1466">
        <v>1380000</v>
      </c>
    </row>
    <row r="1467" spans="1:10" x14ac:dyDescent="0.3">
      <c r="A1467">
        <v>1466</v>
      </c>
      <c r="B1467" s="2">
        <v>45721</v>
      </c>
      <c r="C1467" t="s">
        <v>15</v>
      </c>
      <c r="D1467" t="s">
        <v>16</v>
      </c>
      <c r="E1467" t="s">
        <v>42</v>
      </c>
      <c r="F1467" t="s">
        <v>122</v>
      </c>
      <c r="G1467">
        <v>1</v>
      </c>
      <c r="H1467">
        <v>1273.8499999999999</v>
      </c>
      <c r="I1467">
        <v>2294.3000000000002</v>
      </c>
      <c r="J1467">
        <v>1170000</v>
      </c>
    </row>
    <row r="1468" spans="1:10" x14ac:dyDescent="0.3">
      <c r="A1468">
        <v>1467</v>
      </c>
      <c r="B1468" s="2">
        <v>45720</v>
      </c>
      <c r="C1468" t="s">
        <v>14</v>
      </c>
      <c r="D1468" t="s">
        <v>16</v>
      </c>
      <c r="E1468" t="s">
        <v>107</v>
      </c>
      <c r="F1468" t="s">
        <v>122</v>
      </c>
      <c r="G1468">
        <v>4</v>
      </c>
      <c r="H1468">
        <v>1070.92</v>
      </c>
      <c r="I1468">
        <v>7715.22</v>
      </c>
      <c r="J1468">
        <v>980000</v>
      </c>
    </row>
    <row r="1469" spans="1:10" x14ac:dyDescent="0.3">
      <c r="A1469">
        <v>1468</v>
      </c>
      <c r="B1469" s="2">
        <v>45717</v>
      </c>
      <c r="C1469" t="s">
        <v>15</v>
      </c>
      <c r="D1469" t="s">
        <v>18</v>
      </c>
      <c r="E1469" t="s">
        <v>114</v>
      </c>
      <c r="F1469" t="s">
        <v>122</v>
      </c>
      <c r="G1469">
        <v>7</v>
      </c>
      <c r="H1469">
        <v>1335.53</v>
      </c>
      <c r="I1469">
        <v>16837.72</v>
      </c>
      <c r="J1469">
        <v>600000</v>
      </c>
    </row>
    <row r="1470" spans="1:10" x14ac:dyDescent="0.3">
      <c r="A1470">
        <v>1469</v>
      </c>
      <c r="B1470" s="2">
        <v>45738</v>
      </c>
      <c r="C1470" t="s">
        <v>11</v>
      </c>
      <c r="D1470" t="s">
        <v>19</v>
      </c>
      <c r="E1470" t="s">
        <v>28</v>
      </c>
      <c r="F1470" t="s">
        <v>121</v>
      </c>
      <c r="G1470">
        <v>2</v>
      </c>
      <c r="H1470">
        <v>844.05</v>
      </c>
      <c r="I1470">
        <v>3040.39</v>
      </c>
      <c r="J1470">
        <v>570000</v>
      </c>
    </row>
    <row r="1471" spans="1:10" x14ac:dyDescent="0.3">
      <c r="A1471">
        <v>1470</v>
      </c>
      <c r="B1471" s="2">
        <v>45747</v>
      </c>
      <c r="C1471" t="s">
        <v>13</v>
      </c>
      <c r="D1471" t="s">
        <v>18</v>
      </c>
      <c r="E1471" t="s">
        <v>69</v>
      </c>
      <c r="F1471" t="s">
        <v>121</v>
      </c>
      <c r="G1471">
        <v>7</v>
      </c>
      <c r="H1471">
        <v>484.66</v>
      </c>
      <c r="I1471">
        <v>6110.36</v>
      </c>
      <c r="J1471">
        <v>1090000</v>
      </c>
    </row>
    <row r="1472" spans="1:10" x14ac:dyDescent="0.3">
      <c r="A1472">
        <v>1471</v>
      </c>
      <c r="B1472" s="2">
        <v>45745</v>
      </c>
      <c r="C1472" t="s">
        <v>9</v>
      </c>
      <c r="D1472" t="s">
        <v>17</v>
      </c>
      <c r="E1472" t="s">
        <v>92</v>
      </c>
      <c r="F1472" t="s">
        <v>121</v>
      </c>
      <c r="G1472">
        <v>18</v>
      </c>
      <c r="H1472">
        <v>519.91999999999996</v>
      </c>
      <c r="I1472">
        <v>16855.46</v>
      </c>
      <c r="J1472">
        <v>630000</v>
      </c>
    </row>
    <row r="1473" spans="1:10" x14ac:dyDescent="0.3">
      <c r="A1473">
        <v>1472</v>
      </c>
      <c r="B1473" s="2">
        <v>45721</v>
      </c>
      <c r="C1473" t="s">
        <v>11</v>
      </c>
      <c r="D1473" t="s">
        <v>17</v>
      </c>
      <c r="E1473" t="s">
        <v>50</v>
      </c>
      <c r="F1473" t="s">
        <v>121</v>
      </c>
      <c r="G1473">
        <v>5</v>
      </c>
      <c r="H1473">
        <v>1150.1600000000001</v>
      </c>
      <c r="I1473">
        <v>10357.61</v>
      </c>
      <c r="J1473">
        <v>1100000</v>
      </c>
    </row>
    <row r="1474" spans="1:10" x14ac:dyDescent="0.3">
      <c r="A1474">
        <v>1473</v>
      </c>
      <c r="B1474" s="2">
        <v>45746</v>
      </c>
      <c r="C1474" t="s">
        <v>10</v>
      </c>
      <c r="D1474" t="s">
        <v>17</v>
      </c>
      <c r="E1474" t="s">
        <v>53</v>
      </c>
      <c r="F1474" t="s">
        <v>122</v>
      </c>
      <c r="G1474">
        <v>2</v>
      </c>
      <c r="H1474">
        <v>842.26</v>
      </c>
      <c r="I1474">
        <v>3033.94</v>
      </c>
      <c r="J1474">
        <v>1420000</v>
      </c>
    </row>
    <row r="1475" spans="1:10" x14ac:dyDescent="0.3">
      <c r="A1475">
        <v>1474</v>
      </c>
      <c r="B1475" s="2">
        <v>45742</v>
      </c>
      <c r="C1475" t="s">
        <v>9</v>
      </c>
      <c r="D1475" t="s">
        <v>19</v>
      </c>
      <c r="E1475" t="s">
        <v>26</v>
      </c>
      <c r="F1475" t="s">
        <v>122</v>
      </c>
      <c r="G1475">
        <v>9</v>
      </c>
      <c r="H1475">
        <v>429.32</v>
      </c>
      <c r="I1475">
        <v>6959.13</v>
      </c>
      <c r="J1475">
        <v>1470000</v>
      </c>
    </row>
    <row r="1476" spans="1:10" x14ac:dyDescent="0.3">
      <c r="A1476">
        <v>1475</v>
      </c>
      <c r="B1476" s="2">
        <v>45729</v>
      </c>
      <c r="C1476" t="s">
        <v>10</v>
      </c>
      <c r="D1476" t="s">
        <v>17</v>
      </c>
      <c r="E1476" t="s">
        <v>70</v>
      </c>
      <c r="F1476" t="s">
        <v>121</v>
      </c>
      <c r="G1476">
        <v>10</v>
      </c>
      <c r="H1476">
        <v>713.46</v>
      </c>
      <c r="I1476">
        <v>12849.94</v>
      </c>
      <c r="J1476">
        <v>1270000</v>
      </c>
    </row>
    <row r="1477" spans="1:10" x14ac:dyDescent="0.3">
      <c r="A1477">
        <v>1476</v>
      </c>
      <c r="B1477" s="2">
        <v>45730</v>
      </c>
      <c r="C1477" t="s">
        <v>11</v>
      </c>
      <c r="D1477" t="s">
        <v>16</v>
      </c>
      <c r="E1477" t="s">
        <v>22</v>
      </c>
      <c r="F1477" t="s">
        <v>122</v>
      </c>
      <c r="G1477">
        <v>7</v>
      </c>
      <c r="H1477">
        <v>872.75</v>
      </c>
      <c r="I1477">
        <v>11003.21</v>
      </c>
      <c r="J1477">
        <v>560000</v>
      </c>
    </row>
    <row r="1478" spans="1:10" x14ac:dyDescent="0.3">
      <c r="A1478">
        <v>1477</v>
      </c>
      <c r="B1478" s="2">
        <v>45728</v>
      </c>
      <c r="C1478" t="s">
        <v>13</v>
      </c>
      <c r="D1478" t="s">
        <v>18</v>
      </c>
      <c r="E1478" t="s">
        <v>77</v>
      </c>
      <c r="F1478" t="s">
        <v>122</v>
      </c>
      <c r="G1478">
        <v>15</v>
      </c>
      <c r="H1478">
        <v>420.35</v>
      </c>
      <c r="I1478">
        <v>11356.22</v>
      </c>
      <c r="J1478">
        <v>950000</v>
      </c>
    </row>
    <row r="1479" spans="1:10" x14ac:dyDescent="0.3">
      <c r="A1479">
        <v>1478</v>
      </c>
      <c r="B1479" s="2">
        <v>45721</v>
      </c>
      <c r="C1479" t="s">
        <v>12</v>
      </c>
      <c r="D1479" t="s">
        <v>20</v>
      </c>
      <c r="E1479" t="s">
        <v>33</v>
      </c>
      <c r="F1479" t="s">
        <v>121</v>
      </c>
      <c r="G1479">
        <v>20</v>
      </c>
      <c r="H1479">
        <v>204.93</v>
      </c>
      <c r="I1479">
        <v>7381.88</v>
      </c>
      <c r="J1479">
        <v>1410000</v>
      </c>
    </row>
    <row r="1480" spans="1:10" x14ac:dyDescent="0.3">
      <c r="A1480">
        <v>1479</v>
      </c>
      <c r="B1480" s="2">
        <v>45734</v>
      </c>
      <c r="C1480" t="s">
        <v>14</v>
      </c>
      <c r="D1480" t="s">
        <v>19</v>
      </c>
      <c r="E1480" t="s">
        <v>76</v>
      </c>
      <c r="F1480" t="s">
        <v>121</v>
      </c>
      <c r="G1480">
        <v>10</v>
      </c>
      <c r="H1480">
        <v>1210.92</v>
      </c>
      <c r="I1480">
        <v>21809.56</v>
      </c>
      <c r="J1480">
        <v>850000</v>
      </c>
    </row>
    <row r="1481" spans="1:10" x14ac:dyDescent="0.3">
      <c r="A1481">
        <v>1480</v>
      </c>
      <c r="B1481" s="2">
        <v>45741</v>
      </c>
      <c r="C1481" t="s">
        <v>11</v>
      </c>
      <c r="D1481" t="s">
        <v>19</v>
      </c>
      <c r="E1481" t="s">
        <v>62</v>
      </c>
      <c r="F1481" t="s">
        <v>121</v>
      </c>
      <c r="G1481">
        <v>4</v>
      </c>
      <c r="H1481">
        <v>944.68</v>
      </c>
      <c r="I1481">
        <v>6805.75</v>
      </c>
      <c r="J1481">
        <v>680000</v>
      </c>
    </row>
    <row r="1482" spans="1:10" x14ac:dyDescent="0.3">
      <c r="A1482">
        <v>1481</v>
      </c>
      <c r="B1482" s="2">
        <v>45744</v>
      </c>
      <c r="C1482" t="s">
        <v>9</v>
      </c>
      <c r="D1482" t="s">
        <v>18</v>
      </c>
      <c r="E1482" t="s">
        <v>61</v>
      </c>
      <c r="F1482" t="s">
        <v>121</v>
      </c>
      <c r="G1482">
        <v>16</v>
      </c>
      <c r="H1482">
        <v>422.03</v>
      </c>
      <c r="I1482">
        <v>12161.71</v>
      </c>
      <c r="J1482">
        <v>940000</v>
      </c>
    </row>
    <row r="1483" spans="1:10" x14ac:dyDescent="0.3">
      <c r="A1483">
        <v>1482</v>
      </c>
      <c r="B1483" s="2">
        <v>45728</v>
      </c>
      <c r="C1483" t="s">
        <v>12</v>
      </c>
      <c r="D1483" t="s">
        <v>19</v>
      </c>
      <c r="E1483" t="s">
        <v>63</v>
      </c>
      <c r="F1483" t="s">
        <v>121</v>
      </c>
      <c r="G1483">
        <v>18</v>
      </c>
      <c r="H1483">
        <v>196.04</v>
      </c>
      <c r="I1483">
        <v>6355.48</v>
      </c>
      <c r="J1483">
        <v>1260000</v>
      </c>
    </row>
    <row r="1484" spans="1:10" x14ac:dyDescent="0.3">
      <c r="A1484">
        <v>1483</v>
      </c>
      <c r="B1484" s="2">
        <v>45724</v>
      </c>
      <c r="C1484" t="s">
        <v>15</v>
      </c>
      <c r="D1484" t="s">
        <v>19</v>
      </c>
      <c r="E1484" t="s">
        <v>65</v>
      </c>
      <c r="F1484" t="s">
        <v>121</v>
      </c>
      <c r="G1484">
        <v>3</v>
      </c>
      <c r="H1484">
        <v>1777.23</v>
      </c>
      <c r="I1484">
        <v>9602.77</v>
      </c>
      <c r="J1484">
        <v>530000</v>
      </c>
    </row>
    <row r="1485" spans="1:10" x14ac:dyDescent="0.3">
      <c r="A1485">
        <v>1484</v>
      </c>
      <c r="B1485" s="2">
        <v>45729</v>
      </c>
      <c r="C1485" t="s">
        <v>11</v>
      </c>
      <c r="D1485" t="s">
        <v>16</v>
      </c>
      <c r="E1485" t="s">
        <v>48</v>
      </c>
      <c r="F1485" t="s">
        <v>121</v>
      </c>
      <c r="G1485">
        <v>10</v>
      </c>
      <c r="H1485">
        <v>1080.56</v>
      </c>
      <c r="I1485">
        <v>19461.68</v>
      </c>
      <c r="J1485">
        <v>1460000</v>
      </c>
    </row>
    <row r="1486" spans="1:10" x14ac:dyDescent="0.3">
      <c r="A1486">
        <v>1485</v>
      </c>
      <c r="B1486" s="2">
        <v>45719</v>
      </c>
      <c r="C1486" t="s">
        <v>10</v>
      </c>
      <c r="D1486" t="s">
        <v>19</v>
      </c>
      <c r="E1486" t="s">
        <v>58</v>
      </c>
      <c r="F1486" t="s">
        <v>121</v>
      </c>
      <c r="G1486">
        <v>2</v>
      </c>
      <c r="H1486">
        <v>773.05</v>
      </c>
      <c r="I1486">
        <v>2784.64</v>
      </c>
      <c r="J1486">
        <v>1360000</v>
      </c>
    </row>
    <row r="1487" spans="1:10" x14ac:dyDescent="0.3">
      <c r="A1487">
        <v>1486</v>
      </c>
      <c r="B1487" s="2">
        <v>45724</v>
      </c>
      <c r="C1487" t="s">
        <v>9</v>
      </c>
      <c r="D1487" t="s">
        <v>16</v>
      </c>
      <c r="E1487" t="s">
        <v>40</v>
      </c>
      <c r="F1487" t="s">
        <v>121</v>
      </c>
      <c r="G1487">
        <v>20</v>
      </c>
      <c r="H1487">
        <v>553.08000000000004</v>
      </c>
      <c r="I1487">
        <v>19922.759999999998</v>
      </c>
      <c r="J1487">
        <v>1320000</v>
      </c>
    </row>
    <row r="1488" spans="1:10" x14ac:dyDescent="0.3">
      <c r="A1488">
        <v>1487</v>
      </c>
      <c r="B1488" s="2">
        <v>45740</v>
      </c>
      <c r="C1488" t="s">
        <v>15</v>
      </c>
      <c r="D1488" t="s">
        <v>17</v>
      </c>
      <c r="E1488" t="s">
        <v>86</v>
      </c>
      <c r="F1488" t="s">
        <v>121</v>
      </c>
      <c r="G1488">
        <v>6</v>
      </c>
      <c r="H1488">
        <v>1446.91</v>
      </c>
      <c r="I1488">
        <v>15635.95</v>
      </c>
      <c r="J1488">
        <v>1180000</v>
      </c>
    </row>
    <row r="1489" spans="1:10" x14ac:dyDescent="0.3">
      <c r="A1489">
        <v>1488</v>
      </c>
      <c r="B1489" s="2">
        <v>45731</v>
      </c>
      <c r="C1489" t="s">
        <v>12</v>
      </c>
      <c r="D1489" t="s">
        <v>17</v>
      </c>
      <c r="E1489" t="s">
        <v>36</v>
      </c>
      <c r="F1489" t="s">
        <v>121</v>
      </c>
      <c r="G1489">
        <v>6</v>
      </c>
      <c r="H1489">
        <v>156</v>
      </c>
      <c r="I1489">
        <v>1685.81</v>
      </c>
      <c r="J1489">
        <v>500000</v>
      </c>
    </row>
    <row r="1490" spans="1:10" x14ac:dyDescent="0.3">
      <c r="A1490">
        <v>1489</v>
      </c>
      <c r="B1490" s="2">
        <v>45736</v>
      </c>
      <c r="C1490" t="s">
        <v>12</v>
      </c>
      <c r="D1490" t="s">
        <v>16</v>
      </c>
      <c r="E1490" t="s">
        <v>54</v>
      </c>
      <c r="F1490" t="s">
        <v>121</v>
      </c>
      <c r="G1490">
        <v>19</v>
      </c>
      <c r="H1490">
        <v>192.36</v>
      </c>
      <c r="I1490">
        <v>6582.64</v>
      </c>
      <c r="J1490">
        <v>610000</v>
      </c>
    </row>
    <row r="1491" spans="1:10" x14ac:dyDescent="0.3">
      <c r="A1491">
        <v>1490</v>
      </c>
      <c r="B1491" s="2">
        <v>45734</v>
      </c>
      <c r="C1491" t="s">
        <v>11</v>
      </c>
      <c r="D1491" t="s">
        <v>19</v>
      </c>
      <c r="E1491" t="s">
        <v>33</v>
      </c>
      <c r="F1491" t="s">
        <v>121</v>
      </c>
      <c r="G1491">
        <v>7</v>
      </c>
      <c r="H1491">
        <v>1083.74</v>
      </c>
      <c r="I1491">
        <v>13663.27</v>
      </c>
      <c r="J1491">
        <v>1410000</v>
      </c>
    </row>
    <row r="1492" spans="1:10" x14ac:dyDescent="0.3">
      <c r="A1492">
        <v>1491</v>
      </c>
      <c r="B1492" s="2">
        <v>45746</v>
      </c>
      <c r="C1492" t="s">
        <v>15</v>
      </c>
      <c r="D1492" t="s">
        <v>16</v>
      </c>
      <c r="E1492" t="s">
        <v>22</v>
      </c>
      <c r="F1492" t="s">
        <v>121</v>
      </c>
      <c r="G1492">
        <v>4</v>
      </c>
      <c r="H1492">
        <v>1770.64</v>
      </c>
      <c r="I1492">
        <v>12756.21</v>
      </c>
      <c r="J1492">
        <v>560000</v>
      </c>
    </row>
    <row r="1493" spans="1:10" x14ac:dyDescent="0.3">
      <c r="A1493">
        <v>1492</v>
      </c>
      <c r="B1493" s="2">
        <v>45729</v>
      </c>
      <c r="C1493" t="s">
        <v>14</v>
      </c>
      <c r="D1493" t="s">
        <v>16</v>
      </c>
      <c r="E1493" t="s">
        <v>110</v>
      </c>
      <c r="F1493" t="s">
        <v>122</v>
      </c>
      <c r="G1493">
        <v>10</v>
      </c>
      <c r="H1493">
        <v>1487.99</v>
      </c>
      <c r="I1493">
        <v>26799.8</v>
      </c>
      <c r="J1493">
        <v>860000</v>
      </c>
    </row>
    <row r="1494" spans="1:10" x14ac:dyDescent="0.3">
      <c r="A1494">
        <v>1493</v>
      </c>
      <c r="B1494" s="2">
        <v>45743</v>
      </c>
      <c r="C1494" t="s">
        <v>9</v>
      </c>
      <c r="D1494" t="s">
        <v>19</v>
      </c>
      <c r="E1494" t="s">
        <v>61</v>
      </c>
      <c r="F1494" t="s">
        <v>121</v>
      </c>
      <c r="G1494">
        <v>17</v>
      </c>
      <c r="H1494">
        <v>528.38</v>
      </c>
      <c r="I1494">
        <v>16178.07</v>
      </c>
      <c r="J1494">
        <v>940000</v>
      </c>
    </row>
    <row r="1495" spans="1:10" x14ac:dyDescent="0.3">
      <c r="A1495">
        <v>1494</v>
      </c>
      <c r="B1495" s="2">
        <v>45722</v>
      </c>
      <c r="C1495" t="s">
        <v>9</v>
      </c>
      <c r="D1495" t="s">
        <v>19</v>
      </c>
      <c r="E1495" t="s">
        <v>39</v>
      </c>
      <c r="F1495" t="s">
        <v>121</v>
      </c>
      <c r="G1495">
        <v>7</v>
      </c>
      <c r="H1495">
        <v>421.68</v>
      </c>
      <c r="I1495">
        <v>5316.34</v>
      </c>
      <c r="J1495">
        <v>1120000</v>
      </c>
    </row>
    <row r="1496" spans="1:10" x14ac:dyDescent="0.3">
      <c r="A1496">
        <v>1495</v>
      </c>
      <c r="B1496" s="2">
        <v>45728</v>
      </c>
      <c r="C1496" t="s">
        <v>14</v>
      </c>
      <c r="D1496" t="s">
        <v>19</v>
      </c>
      <c r="E1496" t="s">
        <v>37</v>
      </c>
      <c r="F1496" t="s">
        <v>121</v>
      </c>
      <c r="G1496">
        <v>2</v>
      </c>
      <c r="H1496">
        <v>1081.3800000000001</v>
      </c>
      <c r="I1496">
        <v>3895.29</v>
      </c>
      <c r="J1496">
        <v>800000</v>
      </c>
    </row>
    <row r="1497" spans="1:10" x14ac:dyDescent="0.3">
      <c r="A1497">
        <v>1496</v>
      </c>
      <c r="B1497" s="2">
        <v>45719</v>
      </c>
      <c r="C1497" t="s">
        <v>15</v>
      </c>
      <c r="D1497" t="s">
        <v>17</v>
      </c>
      <c r="E1497" t="s">
        <v>104</v>
      </c>
      <c r="F1497" t="s">
        <v>121</v>
      </c>
      <c r="G1497">
        <v>1</v>
      </c>
      <c r="H1497">
        <v>1531.01</v>
      </c>
      <c r="I1497">
        <v>2757.46</v>
      </c>
      <c r="J1497">
        <v>1240000</v>
      </c>
    </row>
    <row r="1498" spans="1:10" x14ac:dyDescent="0.3">
      <c r="A1498">
        <v>1497</v>
      </c>
      <c r="B1498" s="2">
        <v>45724</v>
      </c>
      <c r="C1498" t="s">
        <v>13</v>
      </c>
      <c r="D1498" t="s">
        <v>16</v>
      </c>
      <c r="E1498" t="s">
        <v>117</v>
      </c>
      <c r="F1498" t="s">
        <v>121</v>
      </c>
      <c r="G1498">
        <v>20</v>
      </c>
      <c r="H1498">
        <v>497.3</v>
      </c>
      <c r="I1498">
        <v>17913.48</v>
      </c>
      <c r="J1498">
        <v>1040000</v>
      </c>
    </row>
    <row r="1499" spans="1:10" x14ac:dyDescent="0.3">
      <c r="A1499">
        <v>1498</v>
      </c>
      <c r="B1499" s="2">
        <v>45718</v>
      </c>
      <c r="C1499" t="s">
        <v>9</v>
      </c>
      <c r="D1499" t="s">
        <v>18</v>
      </c>
      <c r="E1499" t="s">
        <v>90</v>
      </c>
      <c r="F1499" t="s">
        <v>121</v>
      </c>
      <c r="G1499">
        <v>14</v>
      </c>
      <c r="H1499">
        <v>471.33</v>
      </c>
      <c r="I1499">
        <v>11884.6</v>
      </c>
      <c r="J1499">
        <v>1440000</v>
      </c>
    </row>
    <row r="1500" spans="1:10" x14ac:dyDescent="0.3">
      <c r="A1500">
        <v>1499</v>
      </c>
      <c r="B1500" s="2">
        <v>45747</v>
      </c>
      <c r="C1500" t="s">
        <v>10</v>
      </c>
      <c r="D1500" t="s">
        <v>18</v>
      </c>
      <c r="E1500" t="s">
        <v>109</v>
      </c>
      <c r="F1500" t="s">
        <v>121</v>
      </c>
      <c r="G1500">
        <v>3</v>
      </c>
      <c r="H1500">
        <v>771.17</v>
      </c>
      <c r="I1500">
        <v>4166.8</v>
      </c>
      <c r="J1500">
        <v>780000</v>
      </c>
    </row>
    <row r="1501" spans="1:10" x14ac:dyDescent="0.3">
      <c r="A1501">
        <v>1500</v>
      </c>
      <c r="B1501" s="2">
        <v>45739</v>
      </c>
      <c r="C1501" t="s">
        <v>11</v>
      </c>
      <c r="D1501" t="s">
        <v>16</v>
      </c>
      <c r="E1501" t="s">
        <v>113</v>
      </c>
      <c r="F1501" t="s">
        <v>122</v>
      </c>
      <c r="G1501">
        <v>3</v>
      </c>
      <c r="H1501">
        <v>840.4</v>
      </c>
      <c r="I1501">
        <v>4540.87</v>
      </c>
      <c r="J1501">
        <v>870000</v>
      </c>
    </row>
    <row r="1502" spans="1:10" x14ac:dyDescent="0.3">
      <c r="A1502">
        <v>1501</v>
      </c>
      <c r="B1502" s="2">
        <v>45717</v>
      </c>
      <c r="C1502" t="s">
        <v>14</v>
      </c>
      <c r="D1502" t="s">
        <v>19</v>
      </c>
      <c r="E1502" t="s">
        <v>77</v>
      </c>
      <c r="F1502" t="s">
        <v>122</v>
      </c>
      <c r="G1502">
        <v>3</v>
      </c>
      <c r="H1502">
        <v>1018.7</v>
      </c>
      <c r="I1502">
        <v>5504.26</v>
      </c>
      <c r="J1502">
        <v>950000</v>
      </c>
    </row>
    <row r="1503" spans="1:10" x14ac:dyDescent="0.3">
      <c r="A1503">
        <v>1502</v>
      </c>
      <c r="B1503" s="2">
        <v>45721</v>
      </c>
      <c r="C1503" t="s">
        <v>11</v>
      </c>
      <c r="D1503" t="s">
        <v>18</v>
      </c>
      <c r="E1503" t="s">
        <v>115</v>
      </c>
      <c r="F1503" t="s">
        <v>121</v>
      </c>
      <c r="G1503">
        <v>4</v>
      </c>
      <c r="H1503">
        <v>1087.3900000000001</v>
      </c>
      <c r="I1503">
        <v>7833.88</v>
      </c>
      <c r="J1503">
        <v>1370000</v>
      </c>
    </row>
    <row r="1504" spans="1:10" x14ac:dyDescent="0.3">
      <c r="A1504">
        <v>1503</v>
      </c>
      <c r="B1504" s="2">
        <v>45742</v>
      </c>
      <c r="C1504" t="s">
        <v>11</v>
      </c>
      <c r="D1504" t="s">
        <v>17</v>
      </c>
      <c r="E1504" t="s">
        <v>31</v>
      </c>
      <c r="F1504" t="s">
        <v>121</v>
      </c>
      <c r="G1504">
        <v>9</v>
      </c>
      <c r="H1504">
        <v>1185.47</v>
      </c>
      <c r="I1504">
        <v>19216.07</v>
      </c>
      <c r="J1504">
        <v>1250000</v>
      </c>
    </row>
    <row r="1505" spans="1:10" x14ac:dyDescent="0.3">
      <c r="A1505">
        <v>1504</v>
      </c>
      <c r="B1505" s="2">
        <v>45740</v>
      </c>
      <c r="C1505" t="s">
        <v>14</v>
      </c>
      <c r="D1505" t="s">
        <v>17</v>
      </c>
      <c r="E1505" t="s">
        <v>53</v>
      </c>
      <c r="F1505" t="s">
        <v>121</v>
      </c>
      <c r="G1505">
        <v>6</v>
      </c>
      <c r="H1505">
        <v>1392.68</v>
      </c>
      <c r="I1505">
        <v>15049.92</v>
      </c>
      <c r="J1505">
        <v>1420000</v>
      </c>
    </row>
    <row r="1506" spans="1:10" x14ac:dyDescent="0.3">
      <c r="A1506">
        <v>1505</v>
      </c>
      <c r="B1506" s="2">
        <v>45726</v>
      </c>
      <c r="C1506" t="s">
        <v>13</v>
      </c>
      <c r="D1506" t="s">
        <v>17</v>
      </c>
      <c r="E1506" t="s">
        <v>52</v>
      </c>
      <c r="F1506" t="s">
        <v>121</v>
      </c>
      <c r="G1506">
        <v>17</v>
      </c>
      <c r="H1506">
        <v>442.55</v>
      </c>
      <c r="I1506">
        <v>13550.11</v>
      </c>
      <c r="J1506">
        <v>1430000</v>
      </c>
    </row>
    <row r="1507" spans="1:10" x14ac:dyDescent="0.3">
      <c r="A1507">
        <v>1506</v>
      </c>
      <c r="B1507" s="2">
        <v>45724</v>
      </c>
      <c r="C1507" t="s">
        <v>15</v>
      </c>
      <c r="D1507" t="s">
        <v>20</v>
      </c>
      <c r="E1507" t="s">
        <v>100</v>
      </c>
      <c r="F1507" t="s">
        <v>122</v>
      </c>
      <c r="G1507">
        <v>8</v>
      </c>
      <c r="H1507">
        <v>1540.14</v>
      </c>
      <c r="I1507">
        <v>22191.25</v>
      </c>
      <c r="J1507">
        <v>1080000</v>
      </c>
    </row>
    <row r="1508" spans="1:10" x14ac:dyDescent="0.3">
      <c r="A1508">
        <v>1507</v>
      </c>
      <c r="B1508" s="2">
        <v>45720</v>
      </c>
      <c r="C1508" t="s">
        <v>12</v>
      </c>
      <c r="D1508" t="s">
        <v>16</v>
      </c>
      <c r="E1508" t="s">
        <v>31</v>
      </c>
      <c r="F1508" t="s">
        <v>121</v>
      </c>
      <c r="G1508">
        <v>7</v>
      </c>
      <c r="H1508">
        <v>236.75</v>
      </c>
      <c r="I1508">
        <v>2984.83</v>
      </c>
      <c r="J1508">
        <v>1250000</v>
      </c>
    </row>
    <row r="1509" spans="1:10" x14ac:dyDescent="0.3">
      <c r="A1509">
        <v>1508</v>
      </c>
      <c r="B1509" s="2">
        <v>45732</v>
      </c>
      <c r="C1509" t="s">
        <v>9</v>
      </c>
      <c r="D1509" t="s">
        <v>18</v>
      </c>
      <c r="E1509" t="s">
        <v>41</v>
      </c>
      <c r="F1509" t="s">
        <v>121</v>
      </c>
      <c r="G1509">
        <v>16</v>
      </c>
      <c r="H1509">
        <v>413.63</v>
      </c>
      <c r="I1509">
        <v>11919.65</v>
      </c>
      <c r="J1509">
        <v>620000</v>
      </c>
    </row>
    <row r="1510" spans="1:10" x14ac:dyDescent="0.3">
      <c r="A1510">
        <v>1509</v>
      </c>
      <c r="B1510" s="2">
        <v>45728</v>
      </c>
      <c r="C1510" t="s">
        <v>9</v>
      </c>
      <c r="D1510" t="s">
        <v>16</v>
      </c>
      <c r="E1510" t="s">
        <v>55</v>
      </c>
      <c r="F1510" t="s">
        <v>121</v>
      </c>
      <c r="G1510">
        <v>13</v>
      </c>
      <c r="H1510">
        <v>597.23</v>
      </c>
      <c r="I1510">
        <v>13983.52</v>
      </c>
      <c r="J1510">
        <v>1190000</v>
      </c>
    </row>
    <row r="1511" spans="1:10" x14ac:dyDescent="0.3">
      <c r="A1511">
        <v>1510</v>
      </c>
      <c r="B1511" s="2">
        <v>45741</v>
      </c>
      <c r="C1511" t="s">
        <v>10</v>
      </c>
      <c r="D1511" t="s">
        <v>17</v>
      </c>
      <c r="E1511" t="s">
        <v>74</v>
      </c>
      <c r="F1511" t="s">
        <v>121</v>
      </c>
      <c r="G1511">
        <v>1</v>
      </c>
      <c r="H1511">
        <v>813.75</v>
      </c>
      <c r="I1511">
        <v>1465.62</v>
      </c>
      <c r="J1511">
        <v>590000</v>
      </c>
    </row>
    <row r="1512" spans="1:10" x14ac:dyDescent="0.3">
      <c r="A1512">
        <v>1511</v>
      </c>
      <c r="B1512" s="2">
        <v>45728</v>
      </c>
      <c r="C1512" t="s">
        <v>12</v>
      </c>
      <c r="D1512" t="s">
        <v>16</v>
      </c>
      <c r="E1512" t="s">
        <v>113</v>
      </c>
      <c r="F1512" t="s">
        <v>122</v>
      </c>
      <c r="G1512">
        <v>19</v>
      </c>
      <c r="H1512">
        <v>218.06</v>
      </c>
      <c r="I1512">
        <v>7462.1</v>
      </c>
      <c r="J1512">
        <v>870000</v>
      </c>
    </row>
    <row r="1513" spans="1:10" x14ac:dyDescent="0.3">
      <c r="A1513">
        <v>1512</v>
      </c>
      <c r="B1513" s="2">
        <v>45728</v>
      </c>
      <c r="C1513" t="s">
        <v>14</v>
      </c>
      <c r="D1513" t="s">
        <v>19</v>
      </c>
      <c r="E1513" t="s">
        <v>90</v>
      </c>
      <c r="F1513" t="s">
        <v>121</v>
      </c>
      <c r="G1513">
        <v>9</v>
      </c>
      <c r="H1513">
        <v>1341.1</v>
      </c>
      <c r="I1513">
        <v>21738.78</v>
      </c>
      <c r="J1513">
        <v>1440000</v>
      </c>
    </row>
    <row r="1514" spans="1:10" x14ac:dyDescent="0.3">
      <c r="A1514">
        <v>1513</v>
      </c>
      <c r="B1514" s="2">
        <v>45731</v>
      </c>
      <c r="C1514" t="s">
        <v>13</v>
      </c>
      <c r="D1514" t="s">
        <v>19</v>
      </c>
      <c r="E1514" t="s">
        <v>116</v>
      </c>
      <c r="F1514" t="s">
        <v>121</v>
      </c>
      <c r="G1514">
        <v>6</v>
      </c>
      <c r="H1514">
        <v>495.49</v>
      </c>
      <c r="I1514">
        <v>5354.48</v>
      </c>
      <c r="J1514">
        <v>1490000</v>
      </c>
    </row>
    <row r="1515" spans="1:10" x14ac:dyDescent="0.3">
      <c r="A1515">
        <v>1514</v>
      </c>
      <c r="B1515" s="2">
        <v>45740</v>
      </c>
      <c r="C1515" t="s">
        <v>12</v>
      </c>
      <c r="D1515" t="s">
        <v>16</v>
      </c>
      <c r="E1515" t="s">
        <v>84</v>
      </c>
      <c r="F1515" t="s">
        <v>121</v>
      </c>
      <c r="G1515">
        <v>14</v>
      </c>
      <c r="H1515">
        <v>235.31</v>
      </c>
      <c r="I1515">
        <v>5933.35</v>
      </c>
      <c r="J1515">
        <v>1310000</v>
      </c>
    </row>
    <row r="1516" spans="1:10" x14ac:dyDescent="0.3">
      <c r="A1516">
        <v>1515</v>
      </c>
      <c r="B1516" s="2">
        <v>45729</v>
      </c>
      <c r="C1516" t="s">
        <v>15</v>
      </c>
      <c r="D1516" t="s">
        <v>17</v>
      </c>
      <c r="E1516" t="s">
        <v>112</v>
      </c>
      <c r="F1516" t="s">
        <v>121</v>
      </c>
      <c r="G1516">
        <v>2</v>
      </c>
      <c r="H1516">
        <v>1724.5</v>
      </c>
      <c r="I1516">
        <v>6211.9</v>
      </c>
      <c r="J1516">
        <v>1340000</v>
      </c>
    </row>
    <row r="1517" spans="1:10" x14ac:dyDescent="0.3">
      <c r="A1517">
        <v>1516</v>
      </c>
      <c r="B1517" s="2">
        <v>45728</v>
      </c>
      <c r="C1517" t="s">
        <v>10</v>
      </c>
      <c r="D1517" t="s">
        <v>18</v>
      </c>
      <c r="E1517" t="s">
        <v>99</v>
      </c>
      <c r="F1517" t="s">
        <v>122</v>
      </c>
      <c r="G1517">
        <v>3</v>
      </c>
      <c r="H1517">
        <v>721.82</v>
      </c>
      <c r="I1517">
        <v>3900.15</v>
      </c>
      <c r="J1517">
        <v>1010000</v>
      </c>
    </row>
    <row r="1518" spans="1:10" x14ac:dyDescent="0.3">
      <c r="A1518">
        <v>1517</v>
      </c>
      <c r="B1518" s="2">
        <v>45740</v>
      </c>
      <c r="C1518" t="s">
        <v>9</v>
      </c>
      <c r="D1518" t="s">
        <v>20</v>
      </c>
      <c r="E1518" t="s">
        <v>33</v>
      </c>
      <c r="F1518" t="s">
        <v>122</v>
      </c>
      <c r="G1518">
        <v>15</v>
      </c>
      <c r="H1518">
        <v>439.89</v>
      </c>
      <c r="I1518">
        <v>11884.12</v>
      </c>
      <c r="J1518">
        <v>1410000</v>
      </c>
    </row>
    <row r="1519" spans="1:10" x14ac:dyDescent="0.3">
      <c r="A1519">
        <v>1518</v>
      </c>
      <c r="B1519" s="2">
        <v>45719</v>
      </c>
      <c r="C1519" t="s">
        <v>13</v>
      </c>
      <c r="D1519" t="s">
        <v>18</v>
      </c>
      <c r="E1519" t="s">
        <v>100</v>
      </c>
      <c r="F1519" t="s">
        <v>121</v>
      </c>
      <c r="G1519">
        <v>8</v>
      </c>
      <c r="H1519">
        <v>448.26</v>
      </c>
      <c r="I1519">
        <v>6458.79</v>
      </c>
      <c r="J1519">
        <v>1080000</v>
      </c>
    </row>
    <row r="1520" spans="1:10" x14ac:dyDescent="0.3">
      <c r="A1520">
        <v>1519</v>
      </c>
      <c r="B1520" s="2">
        <v>45725</v>
      </c>
      <c r="C1520" t="s">
        <v>10</v>
      </c>
      <c r="D1520" t="s">
        <v>16</v>
      </c>
      <c r="E1520" t="s">
        <v>54</v>
      </c>
      <c r="F1520" t="s">
        <v>121</v>
      </c>
      <c r="G1520">
        <v>6</v>
      </c>
      <c r="H1520">
        <v>828.04</v>
      </c>
      <c r="I1520">
        <v>8948.17</v>
      </c>
      <c r="J1520">
        <v>610000</v>
      </c>
    </row>
    <row r="1521" spans="1:10" x14ac:dyDescent="0.3">
      <c r="A1521">
        <v>1520</v>
      </c>
      <c r="B1521" s="2">
        <v>45735</v>
      </c>
      <c r="C1521" t="s">
        <v>9</v>
      </c>
      <c r="D1521" t="s">
        <v>20</v>
      </c>
      <c r="E1521" t="s">
        <v>63</v>
      </c>
      <c r="F1521" t="s">
        <v>121</v>
      </c>
      <c r="G1521">
        <v>18</v>
      </c>
      <c r="H1521">
        <v>561.71</v>
      </c>
      <c r="I1521">
        <v>18210.259999999998</v>
      </c>
      <c r="J1521">
        <v>1260000</v>
      </c>
    </row>
    <row r="1522" spans="1:10" x14ac:dyDescent="0.3">
      <c r="A1522">
        <v>1521</v>
      </c>
      <c r="B1522" s="2">
        <v>45732</v>
      </c>
      <c r="C1522" t="s">
        <v>15</v>
      </c>
      <c r="D1522" t="s">
        <v>16</v>
      </c>
      <c r="E1522" t="s">
        <v>58</v>
      </c>
      <c r="F1522" t="s">
        <v>122</v>
      </c>
      <c r="G1522">
        <v>5</v>
      </c>
      <c r="H1522">
        <v>1610.2</v>
      </c>
      <c r="I1522">
        <v>14500.44</v>
      </c>
      <c r="J1522">
        <v>1360000</v>
      </c>
    </row>
    <row r="1523" spans="1:10" x14ac:dyDescent="0.3">
      <c r="A1523">
        <v>1522</v>
      </c>
      <c r="B1523" s="2">
        <v>45725</v>
      </c>
      <c r="C1523" t="s">
        <v>11</v>
      </c>
      <c r="D1523" t="s">
        <v>16</v>
      </c>
      <c r="E1523" t="s">
        <v>74</v>
      </c>
      <c r="F1523" t="s">
        <v>121</v>
      </c>
      <c r="G1523">
        <v>8</v>
      </c>
      <c r="H1523">
        <v>832.68</v>
      </c>
      <c r="I1523">
        <v>11997.74</v>
      </c>
      <c r="J1523">
        <v>590000</v>
      </c>
    </row>
    <row r="1524" spans="1:10" x14ac:dyDescent="0.3">
      <c r="A1524">
        <v>1523</v>
      </c>
      <c r="B1524" s="2">
        <v>45744</v>
      </c>
      <c r="C1524" t="s">
        <v>10</v>
      </c>
      <c r="D1524" t="s">
        <v>18</v>
      </c>
      <c r="E1524" t="s">
        <v>29</v>
      </c>
      <c r="F1524" t="s">
        <v>121</v>
      </c>
      <c r="G1524">
        <v>2</v>
      </c>
      <c r="H1524">
        <v>866.11</v>
      </c>
      <c r="I1524">
        <v>3119.86</v>
      </c>
      <c r="J1524">
        <v>1150000</v>
      </c>
    </row>
    <row r="1525" spans="1:10" x14ac:dyDescent="0.3">
      <c r="A1525">
        <v>1524</v>
      </c>
      <c r="B1525" s="2">
        <v>45745</v>
      </c>
      <c r="C1525" t="s">
        <v>10</v>
      </c>
      <c r="D1525" t="s">
        <v>18</v>
      </c>
      <c r="E1525" t="s">
        <v>104</v>
      </c>
      <c r="F1525" t="s">
        <v>121</v>
      </c>
      <c r="G1525">
        <v>7</v>
      </c>
      <c r="H1525">
        <v>769.86</v>
      </c>
      <c r="I1525">
        <v>9706.02</v>
      </c>
      <c r="J1525">
        <v>1240000</v>
      </c>
    </row>
    <row r="1526" spans="1:10" x14ac:dyDescent="0.3">
      <c r="A1526">
        <v>1525</v>
      </c>
      <c r="B1526" s="2">
        <v>45732</v>
      </c>
      <c r="C1526" t="s">
        <v>10</v>
      </c>
      <c r="D1526" t="s">
        <v>18</v>
      </c>
      <c r="E1526" t="s">
        <v>70</v>
      </c>
      <c r="F1526" t="s">
        <v>122</v>
      </c>
      <c r="G1526">
        <v>10</v>
      </c>
      <c r="H1526">
        <v>787.36</v>
      </c>
      <c r="I1526">
        <v>14180.93</v>
      </c>
      <c r="J1526">
        <v>1270000</v>
      </c>
    </row>
    <row r="1527" spans="1:10" x14ac:dyDescent="0.3">
      <c r="A1527">
        <v>1526</v>
      </c>
      <c r="B1527" s="2">
        <v>45729</v>
      </c>
      <c r="C1527" t="s">
        <v>12</v>
      </c>
      <c r="D1527" t="s">
        <v>16</v>
      </c>
      <c r="E1527" t="s">
        <v>70</v>
      </c>
      <c r="F1527" t="s">
        <v>121</v>
      </c>
      <c r="G1527">
        <v>9</v>
      </c>
      <c r="H1527">
        <v>157.78</v>
      </c>
      <c r="I1527">
        <v>2557.56</v>
      </c>
      <c r="J1527">
        <v>1270000</v>
      </c>
    </row>
    <row r="1528" spans="1:10" x14ac:dyDescent="0.3">
      <c r="A1528">
        <v>1527</v>
      </c>
      <c r="B1528" s="2">
        <v>45727</v>
      </c>
      <c r="C1528" t="s">
        <v>11</v>
      </c>
      <c r="D1528" t="s">
        <v>20</v>
      </c>
      <c r="E1528" t="s">
        <v>52</v>
      </c>
      <c r="F1528" t="s">
        <v>122</v>
      </c>
      <c r="G1528">
        <v>6</v>
      </c>
      <c r="H1528">
        <v>1094.69</v>
      </c>
      <c r="I1528">
        <v>11829.7</v>
      </c>
      <c r="J1528">
        <v>1430000</v>
      </c>
    </row>
    <row r="1529" spans="1:10" x14ac:dyDescent="0.3">
      <c r="A1529">
        <v>1528</v>
      </c>
      <c r="B1529" s="2">
        <v>45717</v>
      </c>
      <c r="C1529" t="s">
        <v>15</v>
      </c>
      <c r="D1529" t="s">
        <v>19</v>
      </c>
      <c r="E1529" t="s">
        <v>52</v>
      </c>
      <c r="F1529" t="s">
        <v>121</v>
      </c>
      <c r="G1529">
        <v>7</v>
      </c>
      <c r="H1529">
        <v>1389.84</v>
      </c>
      <c r="I1529">
        <v>17522.43</v>
      </c>
      <c r="J1529">
        <v>1430000</v>
      </c>
    </row>
    <row r="1530" spans="1:10" x14ac:dyDescent="0.3">
      <c r="A1530">
        <v>1529</v>
      </c>
      <c r="B1530" s="2">
        <v>45725</v>
      </c>
      <c r="C1530" t="s">
        <v>14</v>
      </c>
      <c r="D1530" t="s">
        <v>17</v>
      </c>
      <c r="E1530" t="s">
        <v>111</v>
      </c>
      <c r="F1530" t="s">
        <v>122</v>
      </c>
      <c r="G1530">
        <v>8</v>
      </c>
      <c r="H1530">
        <v>1428.63</v>
      </c>
      <c r="I1530">
        <v>20584.54</v>
      </c>
      <c r="J1530">
        <v>1480000</v>
      </c>
    </row>
    <row r="1531" spans="1:10" x14ac:dyDescent="0.3">
      <c r="A1531">
        <v>1530</v>
      </c>
      <c r="B1531" s="2">
        <v>45737</v>
      </c>
      <c r="C1531" t="s">
        <v>14</v>
      </c>
      <c r="D1531" t="s">
        <v>16</v>
      </c>
      <c r="E1531" t="s">
        <v>79</v>
      </c>
      <c r="F1531" t="s">
        <v>122</v>
      </c>
      <c r="G1531">
        <v>9</v>
      </c>
      <c r="H1531">
        <v>1210.0899999999999</v>
      </c>
      <c r="I1531">
        <v>19615.150000000001</v>
      </c>
      <c r="J1531">
        <v>670000</v>
      </c>
    </row>
    <row r="1532" spans="1:10" x14ac:dyDescent="0.3">
      <c r="A1532">
        <v>1531</v>
      </c>
      <c r="B1532" s="2">
        <v>45741</v>
      </c>
      <c r="C1532" t="s">
        <v>15</v>
      </c>
      <c r="D1532" t="s">
        <v>17</v>
      </c>
      <c r="E1532" t="s">
        <v>79</v>
      </c>
      <c r="F1532" t="s">
        <v>121</v>
      </c>
      <c r="G1532">
        <v>10</v>
      </c>
      <c r="H1532">
        <v>1314.7</v>
      </c>
      <c r="I1532">
        <v>23678.720000000001</v>
      </c>
      <c r="J1532">
        <v>670000</v>
      </c>
    </row>
    <row r="1533" spans="1:10" x14ac:dyDescent="0.3">
      <c r="A1533">
        <v>1532</v>
      </c>
      <c r="B1533" s="2">
        <v>45747</v>
      </c>
      <c r="C1533" t="s">
        <v>9</v>
      </c>
      <c r="D1533" t="s">
        <v>18</v>
      </c>
      <c r="E1533" t="s">
        <v>98</v>
      </c>
      <c r="F1533" t="s">
        <v>121</v>
      </c>
      <c r="G1533">
        <v>8</v>
      </c>
      <c r="H1533">
        <v>461.39</v>
      </c>
      <c r="I1533">
        <v>6647.98</v>
      </c>
      <c r="J1533">
        <v>830000</v>
      </c>
    </row>
    <row r="1534" spans="1:10" x14ac:dyDescent="0.3">
      <c r="A1534">
        <v>1533</v>
      </c>
      <c r="B1534" s="2">
        <v>45739</v>
      </c>
      <c r="C1534" t="s">
        <v>10</v>
      </c>
      <c r="D1534" t="s">
        <v>17</v>
      </c>
      <c r="E1534" t="s">
        <v>72</v>
      </c>
      <c r="F1534" t="s">
        <v>121</v>
      </c>
      <c r="G1534">
        <v>9</v>
      </c>
      <c r="H1534">
        <v>770.44</v>
      </c>
      <c r="I1534">
        <v>12488.57</v>
      </c>
      <c r="J1534">
        <v>920000</v>
      </c>
    </row>
    <row r="1535" spans="1:10" x14ac:dyDescent="0.3">
      <c r="A1535">
        <v>1534</v>
      </c>
      <c r="B1535" s="2">
        <v>45730</v>
      </c>
      <c r="C1535" t="s">
        <v>14</v>
      </c>
      <c r="D1535" t="s">
        <v>20</v>
      </c>
      <c r="E1535" t="s">
        <v>37</v>
      </c>
      <c r="F1535" t="s">
        <v>122</v>
      </c>
      <c r="G1535">
        <v>6</v>
      </c>
      <c r="H1535">
        <v>1229.4100000000001</v>
      </c>
      <c r="I1535">
        <v>13285.55</v>
      </c>
      <c r="J1535">
        <v>800000</v>
      </c>
    </row>
    <row r="1536" spans="1:10" x14ac:dyDescent="0.3">
      <c r="A1536">
        <v>1535</v>
      </c>
      <c r="B1536" s="2">
        <v>45722</v>
      </c>
      <c r="C1536" t="s">
        <v>14</v>
      </c>
      <c r="D1536" t="s">
        <v>17</v>
      </c>
      <c r="E1536" t="s">
        <v>99</v>
      </c>
      <c r="F1536" t="s">
        <v>121</v>
      </c>
      <c r="G1536">
        <v>7</v>
      </c>
      <c r="H1536">
        <v>1422.55</v>
      </c>
      <c r="I1536">
        <v>17934.82</v>
      </c>
      <c r="J1536">
        <v>1010000</v>
      </c>
    </row>
    <row r="1537" spans="1:10" x14ac:dyDescent="0.3">
      <c r="A1537">
        <v>1536</v>
      </c>
      <c r="B1537" s="2">
        <v>45737</v>
      </c>
      <c r="C1537" t="s">
        <v>13</v>
      </c>
      <c r="D1537" t="s">
        <v>17</v>
      </c>
      <c r="E1537" t="s">
        <v>52</v>
      </c>
      <c r="F1537" t="s">
        <v>122</v>
      </c>
      <c r="G1537">
        <v>7</v>
      </c>
      <c r="H1537">
        <v>319.85000000000002</v>
      </c>
      <c r="I1537">
        <v>4032.51</v>
      </c>
      <c r="J1537">
        <v>1430000</v>
      </c>
    </row>
    <row r="1538" spans="1:10" x14ac:dyDescent="0.3">
      <c r="A1538">
        <v>1537</v>
      </c>
      <c r="B1538" s="2">
        <v>45742</v>
      </c>
      <c r="C1538" t="s">
        <v>12</v>
      </c>
      <c r="D1538" t="s">
        <v>16</v>
      </c>
      <c r="E1538" t="s">
        <v>73</v>
      </c>
      <c r="F1538" t="s">
        <v>122</v>
      </c>
      <c r="G1538">
        <v>20</v>
      </c>
      <c r="H1538">
        <v>191.13</v>
      </c>
      <c r="I1538">
        <v>6884.78</v>
      </c>
      <c r="J1538">
        <v>1130000</v>
      </c>
    </row>
    <row r="1539" spans="1:10" x14ac:dyDescent="0.3">
      <c r="A1539">
        <v>1538</v>
      </c>
      <c r="B1539" s="2">
        <v>45740</v>
      </c>
      <c r="C1539" t="s">
        <v>12</v>
      </c>
      <c r="D1539" t="s">
        <v>17</v>
      </c>
      <c r="E1539" t="s">
        <v>23</v>
      </c>
      <c r="F1539" t="s">
        <v>122</v>
      </c>
      <c r="G1539">
        <v>6</v>
      </c>
      <c r="H1539">
        <v>200.34</v>
      </c>
      <c r="I1539">
        <v>2164.96</v>
      </c>
      <c r="J1539">
        <v>1020000</v>
      </c>
    </row>
    <row r="1540" spans="1:10" x14ac:dyDescent="0.3">
      <c r="A1540">
        <v>1539</v>
      </c>
      <c r="B1540" s="2">
        <v>45738</v>
      </c>
      <c r="C1540" t="s">
        <v>13</v>
      </c>
      <c r="D1540" t="s">
        <v>19</v>
      </c>
      <c r="E1540" t="s">
        <v>79</v>
      </c>
      <c r="F1540" t="s">
        <v>122</v>
      </c>
      <c r="G1540">
        <v>8</v>
      </c>
      <c r="H1540">
        <v>410.32</v>
      </c>
      <c r="I1540">
        <v>5912.13</v>
      </c>
      <c r="J1540">
        <v>670000</v>
      </c>
    </row>
    <row r="1541" spans="1:10" x14ac:dyDescent="0.3">
      <c r="A1541">
        <v>1540</v>
      </c>
      <c r="B1541" s="2">
        <v>45723</v>
      </c>
      <c r="C1541" t="s">
        <v>12</v>
      </c>
      <c r="D1541" t="s">
        <v>18</v>
      </c>
      <c r="E1541" t="s">
        <v>67</v>
      </c>
      <c r="F1541" t="s">
        <v>122</v>
      </c>
      <c r="G1541">
        <v>18</v>
      </c>
      <c r="H1541">
        <v>241.4</v>
      </c>
      <c r="I1541">
        <v>7826.03</v>
      </c>
      <c r="J1541">
        <v>580000</v>
      </c>
    </row>
    <row r="1542" spans="1:10" x14ac:dyDescent="0.3">
      <c r="A1542">
        <v>1541</v>
      </c>
      <c r="B1542" s="2">
        <v>45746</v>
      </c>
      <c r="C1542" t="s">
        <v>12</v>
      </c>
      <c r="D1542" t="s">
        <v>17</v>
      </c>
      <c r="E1542" t="s">
        <v>70</v>
      </c>
      <c r="F1542" t="s">
        <v>121</v>
      </c>
      <c r="G1542">
        <v>12</v>
      </c>
      <c r="H1542">
        <v>243.96</v>
      </c>
      <c r="I1542">
        <v>5272.68</v>
      </c>
      <c r="J1542">
        <v>1270000</v>
      </c>
    </row>
    <row r="1543" spans="1:10" x14ac:dyDescent="0.3">
      <c r="A1543">
        <v>1542</v>
      </c>
      <c r="B1543" s="2">
        <v>45733</v>
      </c>
      <c r="C1543" t="s">
        <v>13</v>
      </c>
      <c r="D1543" t="s">
        <v>16</v>
      </c>
      <c r="E1543" t="s">
        <v>71</v>
      </c>
      <c r="F1543" t="s">
        <v>121</v>
      </c>
      <c r="G1543">
        <v>18</v>
      </c>
      <c r="H1543">
        <v>480.53</v>
      </c>
      <c r="I1543">
        <v>15578.46</v>
      </c>
      <c r="J1543">
        <v>1140000</v>
      </c>
    </row>
    <row r="1544" spans="1:10" x14ac:dyDescent="0.3">
      <c r="A1544">
        <v>1543</v>
      </c>
      <c r="B1544" s="2">
        <v>45738</v>
      </c>
      <c r="C1544" t="s">
        <v>15</v>
      </c>
      <c r="D1544" t="s">
        <v>16</v>
      </c>
      <c r="E1544" t="s">
        <v>32</v>
      </c>
      <c r="F1544" t="s">
        <v>121</v>
      </c>
      <c r="G1544">
        <v>6</v>
      </c>
      <c r="H1544">
        <v>1215.75</v>
      </c>
      <c r="I1544">
        <v>13137.93</v>
      </c>
      <c r="J1544">
        <v>1400000</v>
      </c>
    </row>
    <row r="1545" spans="1:10" x14ac:dyDescent="0.3">
      <c r="A1545">
        <v>1544</v>
      </c>
      <c r="B1545" s="2">
        <v>45743</v>
      </c>
      <c r="C1545" t="s">
        <v>12</v>
      </c>
      <c r="D1545" t="s">
        <v>18</v>
      </c>
      <c r="E1545" t="s">
        <v>66</v>
      </c>
      <c r="F1545" t="s">
        <v>121</v>
      </c>
      <c r="G1545">
        <v>18</v>
      </c>
      <c r="H1545">
        <v>167.04</v>
      </c>
      <c r="I1545">
        <v>5415.32</v>
      </c>
      <c r="J1545">
        <v>1220000</v>
      </c>
    </row>
    <row r="1546" spans="1:10" x14ac:dyDescent="0.3">
      <c r="A1546">
        <v>1545</v>
      </c>
      <c r="B1546" s="2">
        <v>45724</v>
      </c>
      <c r="C1546" t="s">
        <v>14</v>
      </c>
      <c r="D1546" t="s">
        <v>20</v>
      </c>
      <c r="E1546" t="s">
        <v>27</v>
      </c>
      <c r="F1546" t="s">
        <v>122</v>
      </c>
      <c r="G1546">
        <v>10</v>
      </c>
      <c r="H1546">
        <v>1414.27</v>
      </c>
      <c r="I1546">
        <v>25472.05</v>
      </c>
      <c r="J1546">
        <v>650000</v>
      </c>
    </row>
    <row r="1547" spans="1:10" x14ac:dyDescent="0.3">
      <c r="A1547">
        <v>1546</v>
      </c>
      <c r="B1547" s="2">
        <v>45730</v>
      </c>
      <c r="C1547" t="s">
        <v>15</v>
      </c>
      <c r="D1547" t="s">
        <v>20</v>
      </c>
      <c r="E1547" t="s">
        <v>76</v>
      </c>
      <c r="F1547" t="s">
        <v>122</v>
      </c>
      <c r="G1547">
        <v>6</v>
      </c>
      <c r="H1547">
        <v>1441.87</v>
      </c>
      <c r="I1547">
        <v>15581.49</v>
      </c>
      <c r="J1547">
        <v>850000</v>
      </c>
    </row>
    <row r="1548" spans="1:10" x14ac:dyDescent="0.3">
      <c r="A1548">
        <v>1547</v>
      </c>
      <c r="B1548" s="2">
        <v>45733</v>
      </c>
      <c r="C1548" t="s">
        <v>15</v>
      </c>
      <c r="D1548" t="s">
        <v>18</v>
      </c>
      <c r="E1548" t="s">
        <v>22</v>
      </c>
      <c r="F1548" t="s">
        <v>122</v>
      </c>
      <c r="G1548">
        <v>10</v>
      </c>
      <c r="H1548">
        <v>1502.55</v>
      </c>
      <c r="I1548">
        <v>27062.03</v>
      </c>
      <c r="J1548">
        <v>560000</v>
      </c>
    </row>
    <row r="1549" spans="1:10" x14ac:dyDescent="0.3">
      <c r="A1549">
        <v>1548</v>
      </c>
      <c r="B1549" s="2">
        <v>45742</v>
      </c>
      <c r="C1549" t="s">
        <v>10</v>
      </c>
      <c r="D1549" t="s">
        <v>19</v>
      </c>
      <c r="E1549" t="s">
        <v>50</v>
      </c>
      <c r="F1549" t="s">
        <v>121</v>
      </c>
      <c r="G1549">
        <v>6</v>
      </c>
      <c r="H1549">
        <v>810.58</v>
      </c>
      <c r="I1549">
        <v>8759.49</v>
      </c>
      <c r="J1549">
        <v>1100000</v>
      </c>
    </row>
    <row r="1550" spans="1:10" x14ac:dyDescent="0.3">
      <c r="A1550">
        <v>1549</v>
      </c>
      <c r="B1550" s="2">
        <v>45723</v>
      </c>
      <c r="C1550" t="s">
        <v>9</v>
      </c>
      <c r="D1550" t="s">
        <v>16</v>
      </c>
      <c r="E1550" t="s">
        <v>108</v>
      </c>
      <c r="F1550" t="s">
        <v>122</v>
      </c>
      <c r="G1550">
        <v>5</v>
      </c>
      <c r="H1550">
        <v>518.66</v>
      </c>
      <c r="I1550">
        <v>4670.72</v>
      </c>
      <c r="J1550">
        <v>900000</v>
      </c>
    </row>
    <row r="1551" spans="1:10" x14ac:dyDescent="0.3">
      <c r="A1551">
        <v>1550</v>
      </c>
      <c r="B1551" s="2">
        <v>45736</v>
      </c>
      <c r="C1551" t="s">
        <v>11</v>
      </c>
      <c r="D1551" t="s">
        <v>18</v>
      </c>
      <c r="E1551" t="s">
        <v>26</v>
      </c>
      <c r="F1551" t="s">
        <v>121</v>
      </c>
      <c r="G1551">
        <v>3</v>
      </c>
      <c r="H1551">
        <v>810.12</v>
      </c>
      <c r="I1551">
        <v>4377.26</v>
      </c>
      <c r="J1551">
        <v>1470000</v>
      </c>
    </row>
    <row r="1552" spans="1:10" x14ac:dyDescent="0.3">
      <c r="A1552">
        <v>1551</v>
      </c>
      <c r="B1552" s="2">
        <v>45731</v>
      </c>
      <c r="C1552" t="s">
        <v>11</v>
      </c>
      <c r="D1552" t="s">
        <v>17</v>
      </c>
      <c r="E1552" t="s">
        <v>25</v>
      </c>
      <c r="F1552" t="s">
        <v>121</v>
      </c>
      <c r="G1552">
        <v>5</v>
      </c>
      <c r="H1552">
        <v>1159.1600000000001</v>
      </c>
      <c r="I1552">
        <v>10438.66</v>
      </c>
      <c r="J1552">
        <v>820000</v>
      </c>
    </row>
    <row r="1553" spans="1:10" x14ac:dyDescent="0.3">
      <c r="A1553">
        <v>1552</v>
      </c>
      <c r="B1553" s="2">
        <v>45723</v>
      </c>
      <c r="C1553" t="s">
        <v>14</v>
      </c>
      <c r="D1553" t="s">
        <v>19</v>
      </c>
      <c r="E1553" t="s">
        <v>30</v>
      </c>
      <c r="F1553" t="s">
        <v>122</v>
      </c>
      <c r="G1553">
        <v>5</v>
      </c>
      <c r="H1553">
        <v>1189.05</v>
      </c>
      <c r="I1553">
        <v>10707.83</v>
      </c>
      <c r="J1553">
        <v>1210000</v>
      </c>
    </row>
    <row r="1554" spans="1:10" x14ac:dyDescent="0.3">
      <c r="A1554">
        <v>1553</v>
      </c>
      <c r="B1554" s="2">
        <v>45738</v>
      </c>
      <c r="C1554" t="s">
        <v>9</v>
      </c>
      <c r="D1554" t="s">
        <v>16</v>
      </c>
      <c r="E1554" t="s">
        <v>52</v>
      </c>
      <c r="F1554" t="s">
        <v>122</v>
      </c>
      <c r="G1554">
        <v>8</v>
      </c>
      <c r="H1554">
        <v>527.67999999999995</v>
      </c>
      <c r="I1554">
        <v>7603.12</v>
      </c>
      <c r="J1554">
        <v>1430000</v>
      </c>
    </row>
    <row r="1555" spans="1:10" x14ac:dyDescent="0.3">
      <c r="A1555">
        <v>1554</v>
      </c>
      <c r="B1555" s="2">
        <v>45720</v>
      </c>
      <c r="C1555" t="s">
        <v>10</v>
      </c>
      <c r="D1555" t="s">
        <v>20</v>
      </c>
      <c r="E1555" t="s">
        <v>67</v>
      </c>
      <c r="F1555" t="s">
        <v>121</v>
      </c>
      <c r="G1555">
        <v>3</v>
      </c>
      <c r="H1555">
        <v>752.4</v>
      </c>
      <c r="I1555">
        <v>4065.38</v>
      </c>
      <c r="J1555">
        <v>580000</v>
      </c>
    </row>
    <row r="1556" spans="1:10" x14ac:dyDescent="0.3">
      <c r="A1556">
        <v>1555</v>
      </c>
      <c r="B1556" s="2">
        <v>45719</v>
      </c>
      <c r="C1556" t="s">
        <v>9</v>
      </c>
      <c r="D1556" t="s">
        <v>18</v>
      </c>
      <c r="E1556" t="s">
        <v>25</v>
      </c>
      <c r="F1556" t="s">
        <v>122</v>
      </c>
      <c r="G1556">
        <v>20</v>
      </c>
      <c r="H1556">
        <v>478.16</v>
      </c>
      <c r="I1556">
        <v>17224.03</v>
      </c>
      <c r="J1556">
        <v>820000</v>
      </c>
    </row>
    <row r="1557" spans="1:10" x14ac:dyDescent="0.3">
      <c r="A1557">
        <v>1556</v>
      </c>
      <c r="B1557" s="2">
        <v>45742</v>
      </c>
      <c r="C1557" t="s">
        <v>9</v>
      </c>
      <c r="D1557" t="s">
        <v>18</v>
      </c>
      <c r="E1557" t="s">
        <v>87</v>
      </c>
      <c r="F1557" t="s">
        <v>122</v>
      </c>
      <c r="G1557">
        <v>18</v>
      </c>
      <c r="H1557">
        <v>442.06</v>
      </c>
      <c r="I1557">
        <v>14331.29</v>
      </c>
      <c r="J1557">
        <v>960000</v>
      </c>
    </row>
    <row r="1558" spans="1:10" x14ac:dyDescent="0.3">
      <c r="A1558">
        <v>1557</v>
      </c>
      <c r="B1558" s="2">
        <v>45729</v>
      </c>
      <c r="C1558" t="s">
        <v>13</v>
      </c>
      <c r="D1558" t="s">
        <v>17</v>
      </c>
      <c r="E1558" t="s">
        <v>72</v>
      </c>
      <c r="F1558" t="s">
        <v>121</v>
      </c>
      <c r="G1558">
        <v>10</v>
      </c>
      <c r="H1558">
        <v>359.75</v>
      </c>
      <c r="I1558">
        <v>6479.36</v>
      </c>
      <c r="J1558">
        <v>920000</v>
      </c>
    </row>
    <row r="1559" spans="1:10" x14ac:dyDescent="0.3">
      <c r="A1559">
        <v>1558</v>
      </c>
      <c r="B1559" s="2">
        <v>45738</v>
      </c>
      <c r="C1559" t="s">
        <v>14</v>
      </c>
      <c r="D1559" t="s">
        <v>17</v>
      </c>
      <c r="E1559" t="s">
        <v>112</v>
      </c>
      <c r="F1559" t="s">
        <v>121</v>
      </c>
      <c r="G1559">
        <v>6</v>
      </c>
      <c r="H1559">
        <v>1171.4100000000001</v>
      </c>
      <c r="I1559">
        <v>12658.77</v>
      </c>
      <c r="J1559">
        <v>1340000</v>
      </c>
    </row>
    <row r="1560" spans="1:10" x14ac:dyDescent="0.3">
      <c r="A1560">
        <v>1559</v>
      </c>
      <c r="B1560" s="2">
        <v>45732</v>
      </c>
      <c r="C1560" t="s">
        <v>14</v>
      </c>
      <c r="D1560" t="s">
        <v>17</v>
      </c>
      <c r="E1560" t="s">
        <v>36</v>
      </c>
      <c r="F1560" t="s">
        <v>121</v>
      </c>
      <c r="G1560">
        <v>2</v>
      </c>
      <c r="H1560">
        <v>1127.25</v>
      </c>
      <c r="I1560">
        <v>4060.52</v>
      </c>
      <c r="J1560">
        <v>500000</v>
      </c>
    </row>
    <row r="1561" spans="1:10" x14ac:dyDescent="0.3">
      <c r="A1561">
        <v>1560</v>
      </c>
      <c r="B1561" s="2">
        <v>45723</v>
      </c>
      <c r="C1561" t="s">
        <v>14</v>
      </c>
      <c r="D1561" t="s">
        <v>16</v>
      </c>
      <c r="E1561" t="s">
        <v>80</v>
      </c>
      <c r="F1561" t="s">
        <v>121</v>
      </c>
      <c r="G1561">
        <v>6</v>
      </c>
      <c r="H1561">
        <v>1076.17</v>
      </c>
      <c r="I1561">
        <v>11629.57</v>
      </c>
      <c r="J1561">
        <v>510000</v>
      </c>
    </row>
    <row r="1562" spans="1:10" x14ac:dyDescent="0.3">
      <c r="A1562">
        <v>1561</v>
      </c>
      <c r="B1562" s="2">
        <v>45720</v>
      </c>
      <c r="C1562" t="s">
        <v>15</v>
      </c>
      <c r="D1562" t="s">
        <v>16</v>
      </c>
      <c r="E1562" t="s">
        <v>74</v>
      </c>
      <c r="F1562" t="s">
        <v>121</v>
      </c>
      <c r="G1562">
        <v>3</v>
      </c>
      <c r="H1562">
        <v>1614.96</v>
      </c>
      <c r="I1562">
        <v>8725.99</v>
      </c>
      <c r="J1562">
        <v>590000</v>
      </c>
    </row>
    <row r="1563" spans="1:10" x14ac:dyDescent="0.3">
      <c r="A1563">
        <v>1562</v>
      </c>
      <c r="B1563" s="2">
        <v>45725</v>
      </c>
      <c r="C1563" t="s">
        <v>13</v>
      </c>
      <c r="D1563" t="s">
        <v>18</v>
      </c>
      <c r="E1563" t="s">
        <v>83</v>
      </c>
      <c r="F1563" t="s">
        <v>121</v>
      </c>
      <c r="G1563">
        <v>14</v>
      </c>
      <c r="H1563">
        <v>410.3</v>
      </c>
      <c r="I1563">
        <v>10345.73</v>
      </c>
      <c r="J1563">
        <v>1450000</v>
      </c>
    </row>
    <row r="1564" spans="1:10" x14ac:dyDescent="0.3">
      <c r="A1564">
        <v>1563</v>
      </c>
      <c r="B1564" s="2">
        <v>45731</v>
      </c>
      <c r="C1564" t="s">
        <v>11</v>
      </c>
      <c r="D1564" t="s">
        <v>19</v>
      </c>
      <c r="E1564" t="s">
        <v>108</v>
      </c>
      <c r="F1564" t="s">
        <v>122</v>
      </c>
      <c r="G1564">
        <v>5</v>
      </c>
      <c r="H1564">
        <v>1168.94</v>
      </c>
      <c r="I1564">
        <v>10526.74</v>
      </c>
      <c r="J1564">
        <v>900000</v>
      </c>
    </row>
    <row r="1565" spans="1:10" x14ac:dyDescent="0.3">
      <c r="A1565">
        <v>1564</v>
      </c>
      <c r="B1565" s="2">
        <v>45722</v>
      </c>
      <c r="C1565" t="s">
        <v>15</v>
      </c>
      <c r="D1565" t="s">
        <v>17</v>
      </c>
      <c r="E1565" t="s">
        <v>75</v>
      </c>
      <c r="F1565" t="s">
        <v>121</v>
      </c>
      <c r="G1565">
        <v>10</v>
      </c>
      <c r="H1565">
        <v>1435.7</v>
      </c>
      <c r="I1565">
        <v>25858.02</v>
      </c>
      <c r="J1565">
        <v>1380000</v>
      </c>
    </row>
    <row r="1566" spans="1:10" x14ac:dyDescent="0.3">
      <c r="A1566">
        <v>1565</v>
      </c>
      <c r="B1566" s="2">
        <v>45742</v>
      </c>
      <c r="C1566" t="s">
        <v>12</v>
      </c>
      <c r="D1566" t="s">
        <v>17</v>
      </c>
      <c r="E1566" t="s">
        <v>41</v>
      </c>
      <c r="F1566" t="s">
        <v>121</v>
      </c>
      <c r="G1566">
        <v>18</v>
      </c>
      <c r="H1566">
        <v>222.21</v>
      </c>
      <c r="I1566">
        <v>7203.9</v>
      </c>
      <c r="J1566">
        <v>620000</v>
      </c>
    </row>
    <row r="1567" spans="1:10" x14ac:dyDescent="0.3">
      <c r="A1567">
        <v>1566</v>
      </c>
      <c r="B1567" s="2">
        <v>45745</v>
      </c>
      <c r="C1567" t="s">
        <v>10</v>
      </c>
      <c r="D1567" t="s">
        <v>18</v>
      </c>
      <c r="E1567" t="s">
        <v>34</v>
      </c>
      <c r="F1567" t="s">
        <v>122</v>
      </c>
      <c r="G1567">
        <v>10</v>
      </c>
      <c r="H1567">
        <v>824.58</v>
      </c>
      <c r="I1567">
        <v>14851.29</v>
      </c>
      <c r="J1567">
        <v>1230000</v>
      </c>
    </row>
    <row r="1568" spans="1:10" x14ac:dyDescent="0.3">
      <c r="A1568">
        <v>1567</v>
      </c>
      <c r="B1568" s="2">
        <v>45729</v>
      </c>
      <c r="C1568" t="s">
        <v>10</v>
      </c>
      <c r="D1568" t="s">
        <v>16</v>
      </c>
      <c r="E1568" t="s">
        <v>25</v>
      </c>
      <c r="F1568" t="s">
        <v>122</v>
      </c>
      <c r="G1568">
        <v>8</v>
      </c>
      <c r="H1568">
        <v>863.87</v>
      </c>
      <c r="I1568">
        <v>12447.15</v>
      </c>
      <c r="J1568">
        <v>820000</v>
      </c>
    </row>
    <row r="1569" spans="1:10" x14ac:dyDescent="0.3">
      <c r="A1569">
        <v>1568</v>
      </c>
      <c r="B1569" s="2">
        <v>45722</v>
      </c>
      <c r="C1569" t="s">
        <v>9</v>
      </c>
      <c r="D1569" t="s">
        <v>20</v>
      </c>
      <c r="E1569" t="s">
        <v>43</v>
      </c>
      <c r="F1569" t="s">
        <v>121</v>
      </c>
      <c r="G1569">
        <v>16</v>
      </c>
      <c r="H1569">
        <v>520.78</v>
      </c>
      <c r="I1569">
        <v>15007.41</v>
      </c>
      <c r="J1569">
        <v>710000</v>
      </c>
    </row>
    <row r="1570" spans="1:10" x14ac:dyDescent="0.3">
      <c r="A1570">
        <v>1569</v>
      </c>
      <c r="B1570" s="2">
        <v>45729</v>
      </c>
      <c r="C1570" t="s">
        <v>9</v>
      </c>
      <c r="D1570" t="s">
        <v>16</v>
      </c>
      <c r="E1570" t="s">
        <v>46</v>
      </c>
      <c r="F1570" t="s">
        <v>121</v>
      </c>
      <c r="G1570">
        <v>12</v>
      </c>
      <c r="H1570">
        <v>437.18</v>
      </c>
      <c r="I1570">
        <v>9448.7199999999993</v>
      </c>
      <c r="J1570">
        <v>1290000</v>
      </c>
    </row>
    <row r="1571" spans="1:10" x14ac:dyDescent="0.3">
      <c r="A1571">
        <v>1570</v>
      </c>
      <c r="B1571" s="2">
        <v>45719</v>
      </c>
      <c r="C1571" t="s">
        <v>15</v>
      </c>
      <c r="D1571" t="s">
        <v>17</v>
      </c>
      <c r="E1571" t="s">
        <v>118</v>
      </c>
      <c r="F1571" t="s">
        <v>122</v>
      </c>
      <c r="G1571">
        <v>6</v>
      </c>
      <c r="H1571">
        <v>1273.3800000000001</v>
      </c>
      <c r="I1571">
        <v>13760.71</v>
      </c>
      <c r="J1571">
        <v>840000</v>
      </c>
    </row>
    <row r="1572" spans="1:10" x14ac:dyDescent="0.3">
      <c r="A1572">
        <v>1571</v>
      </c>
      <c r="B1572" s="2">
        <v>45739</v>
      </c>
      <c r="C1572" t="s">
        <v>9</v>
      </c>
      <c r="D1572" t="s">
        <v>17</v>
      </c>
      <c r="E1572" t="s">
        <v>79</v>
      </c>
      <c r="F1572" t="s">
        <v>121</v>
      </c>
      <c r="G1572">
        <v>12</v>
      </c>
      <c r="H1572">
        <v>464.31</v>
      </c>
      <c r="I1572">
        <v>10035.08</v>
      </c>
      <c r="J1572">
        <v>670000</v>
      </c>
    </row>
    <row r="1573" spans="1:10" x14ac:dyDescent="0.3">
      <c r="A1573">
        <v>1572</v>
      </c>
      <c r="B1573" s="2">
        <v>45734</v>
      </c>
      <c r="C1573" t="s">
        <v>9</v>
      </c>
      <c r="D1573" t="s">
        <v>18</v>
      </c>
      <c r="E1573" t="s">
        <v>100</v>
      </c>
      <c r="F1573" t="s">
        <v>121</v>
      </c>
      <c r="G1573">
        <v>13</v>
      </c>
      <c r="H1573">
        <v>420.58</v>
      </c>
      <c r="I1573">
        <v>9847.44</v>
      </c>
      <c r="J1573">
        <v>1080000</v>
      </c>
    </row>
    <row r="1574" spans="1:10" x14ac:dyDescent="0.3">
      <c r="A1574">
        <v>1573</v>
      </c>
      <c r="B1574" s="2">
        <v>45739</v>
      </c>
      <c r="C1574" t="s">
        <v>14</v>
      </c>
      <c r="D1574" t="s">
        <v>20</v>
      </c>
      <c r="E1574" t="s">
        <v>46</v>
      </c>
      <c r="F1574" t="s">
        <v>122</v>
      </c>
      <c r="G1574">
        <v>7</v>
      </c>
      <c r="H1574">
        <v>1286.97</v>
      </c>
      <c r="I1574">
        <v>16225.5</v>
      </c>
      <c r="J1574">
        <v>1290000</v>
      </c>
    </row>
    <row r="1575" spans="1:10" x14ac:dyDescent="0.3">
      <c r="A1575">
        <v>1574</v>
      </c>
      <c r="B1575" s="2">
        <v>45738</v>
      </c>
      <c r="C1575" t="s">
        <v>12</v>
      </c>
      <c r="D1575" t="s">
        <v>18</v>
      </c>
      <c r="E1575" t="s">
        <v>59</v>
      </c>
      <c r="F1575" t="s">
        <v>121</v>
      </c>
      <c r="G1575">
        <v>20</v>
      </c>
      <c r="H1575">
        <v>154.97</v>
      </c>
      <c r="I1575">
        <v>5582.25</v>
      </c>
      <c r="J1575">
        <v>1300000</v>
      </c>
    </row>
    <row r="1576" spans="1:10" x14ac:dyDescent="0.3">
      <c r="A1576">
        <v>1575</v>
      </c>
      <c r="B1576" s="2">
        <v>45732</v>
      </c>
      <c r="C1576" t="s">
        <v>9</v>
      </c>
      <c r="D1576" t="s">
        <v>20</v>
      </c>
      <c r="E1576" t="s">
        <v>24</v>
      </c>
      <c r="F1576" t="s">
        <v>121</v>
      </c>
      <c r="G1576">
        <v>15</v>
      </c>
      <c r="H1576">
        <v>434.23</v>
      </c>
      <c r="I1576">
        <v>11731.2</v>
      </c>
      <c r="J1576">
        <v>890000</v>
      </c>
    </row>
    <row r="1577" spans="1:10" x14ac:dyDescent="0.3">
      <c r="A1577">
        <v>1576</v>
      </c>
      <c r="B1577" s="2">
        <v>45735</v>
      </c>
      <c r="C1577" t="s">
        <v>10</v>
      </c>
      <c r="D1577" t="s">
        <v>16</v>
      </c>
      <c r="E1577" t="s">
        <v>80</v>
      </c>
      <c r="F1577" t="s">
        <v>121</v>
      </c>
      <c r="G1577">
        <v>10</v>
      </c>
      <c r="H1577">
        <v>856.66</v>
      </c>
      <c r="I1577">
        <v>15429.08</v>
      </c>
      <c r="J1577">
        <v>510000</v>
      </c>
    </row>
    <row r="1578" spans="1:10" x14ac:dyDescent="0.3">
      <c r="A1578">
        <v>1577</v>
      </c>
      <c r="B1578" s="2">
        <v>45717</v>
      </c>
      <c r="C1578" t="s">
        <v>10</v>
      </c>
      <c r="D1578" t="s">
        <v>16</v>
      </c>
      <c r="E1578" t="s">
        <v>94</v>
      </c>
      <c r="F1578" t="s">
        <v>121</v>
      </c>
      <c r="G1578">
        <v>9</v>
      </c>
      <c r="H1578">
        <v>879.17</v>
      </c>
      <c r="I1578">
        <v>14251.05</v>
      </c>
      <c r="J1578">
        <v>1330000</v>
      </c>
    </row>
    <row r="1579" spans="1:10" x14ac:dyDescent="0.3">
      <c r="A1579">
        <v>1578</v>
      </c>
      <c r="B1579" s="2">
        <v>45718</v>
      </c>
      <c r="C1579" t="s">
        <v>13</v>
      </c>
      <c r="D1579" t="s">
        <v>17</v>
      </c>
      <c r="E1579" t="s">
        <v>35</v>
      </c>
      <c r="F1579" t="s">
        <v>121</v>
      </c>
      <c r="G1579">
        <v>14</v>
      </c>
      <c r="H1579">
        <v>460.5</v>
      </c>
      <c r="I1579">
        <v>11611.52</v>
      </c>
      <c r="J1579">
        <v>540000</v>
      </c>
    </row>
    <row r="1580" spans="1:10" x14ac:dyDescent="0.3">
      <c r="A1580">
        <v>1579</v>
      </c>
      <c r="B1580" s="2">
        <v>45725</v>
      </c>
      <c r="C1580" t="s">
        <v>13</v>
      </c>
      <c r="D1580" t="s">
        <v>19</v>
      </c>
      <c r="E1580" t="s">
        <v>113</v>
      </c>
      <c r="F1580" t="s">
        <v>121</v>
      </c>
      <c r="G1580">
        <v>6</v>
      </c>
      <c r="H1580">
        <v>362.63</v>
      </c>
      <c r="I1580">
        <v>3918.74</v>
      </c>
      <c r="J1580">
        <v>870000</v>
      </c>
    </row>
    <row r="1581" spans="1:10" x14ac:dyDescent="0.3">
      <c r="A1581">
        <v>1580</v>
      </c>
      <c r="B1581" s="2">
        <v>45729</v>
      </c>
      <c r="C1581" t="s">
        <v>13</v>
      </c>
      <c r="D1581" t="s">
        <v>17</v>
      </c>
      <c r="E1581" t="s">
        <v>72</v>
      </c>
      <c r="F1581" t="s">
        <v>122</v>
      </c>
      <c r="G1581">
        <v>8</v>
      </c>
      <c r="H1581">
        <v>493.43</v>
      </c>
      <c r="I1581">
        <v>7109.63</v>
      </c>
      <c r="J1581">
        <v>920000</v>
      </c>
    </row>
    <row r="1582" spans="1:10" x14ac:dyDescent="0.3">
      <c r="A1582">
        <v>1581</v>
      </c>
      <c r="B1582" s="2">
        <v>45743</v>
      </c>
      <c r="C1582" t="s">
        <v>13</v>
      </c>
      <c r="D1582" t="s">
        <v>20</v>
      </c>
      <c r="E1582" t="s">
        <v>28</v>
      </c>
      <c r="F1582" t="s">
        <v>121</v>
      </c>
      <c r="G1582">
        <v>9</v>
      </c>
      <c r="H1582">
        <v>465.09</v>
      </c>
      <c r="I1582">
        <v>7538.95</v>
      </c>
      <c r="J1582">
        <v>570000</v>
      </c>
    </row>
    <row r="1583" spans="1:10" x14ac:dyDescent="0.3">
      <c r="A1583">
        <v>1582</v>
      </c>
      <c r="B1583" s="2">
        <v>45720</v>
      </c>
      <c r="C1583" t="s">
        <v>13</v>
      </c>
      <c r="D1583" t="s">
        <v>19</v>
      </c>
      <c r="E1583" t="s">
        <v>30</v>
      </c>
      <c r="F1583" t="s">
        <v>121</v>
      </c>
      <c r="G1583">
        <v>16</v>
      </c>
      <c r="H1583">
        <v>317.60000000000002</v>
      </c>
      <c r="I1583">
        <v>9152.34</v>
      </c>
      <c r="J1583">
        <v>1210000</v>
      </c>
    </row>
    <row r="1584" spans="1:10" x14ac:dyDescent="0.3">
      <c r="A1584">
        <v>1583</v>
      </c>
      <c r="B1584" s="2">
        <v>45743</v>
      </c>
      <c r="C1584" t="s">
        <v>14</v>
      </c>
      <c r="D1584" t="s">
        <v>20</v>
      </c>
      <c r="E1584" t="s">
        <v>52</v>
      </c>
      <c r="F1584" t="s">
        <v>122</v>
      </c>
      <c r="G1584">
        <v>1</v>
      </c>
      <c r="H1584">
        <v>1129.8399999999999</v>
      </c>
      <c r="I1584">
        <v>2034.93</v>
      </c>
      <c r="J1584">
        <v>1430000</v>
      </c>
    </row>
    <row r="1585" spans="1:10" x14ac:dyDescent="0.3">
      <c r="A1585">
        <v>1584</v>
      </c>
      <c r="B1585" s="2">
        <v>45720</v>
      </c>
      <c r="C1585" t="s">
        <v>9</v>
      </c>
      <c r="D1585" t="s">
        <v>20</v>
      </c>
      <c r="E1585" t="s">
        <v>78</v>
      </c>
      <c r="F1585" t="s">
        <v>121</v>
      </c>
      <c r="G1585">
        <v>17</v>
      </c>
      <c r="H1585">
        <v>522.54999999999995</v>
      </c>
      <c r="I1585">
        <v>15999.57</v>
      </c>
      <c r="J1585">
        <v>550000</v>
      </c>
    </row>
    <row r="1586" spans="1:10" x14ac:dyDescent="0.3">
      <c r="A1586">
        <v>1585</v>
      </c>
      <c r="B1586" s="2">
        <v>45725</v>
      </c>
      <c r="C1586" t="s">
        <v>11</v>
      </c>
      <c r="D1586" t="s">
        <v>16</v>
      </c>
      <c r="E1586" t="s">
        <v>74</v>
      </c>
      <c r="F1586" t="s">
        <v>121</v>
      </c>
      <c r="G1586">
        <v>3</v>
      </c>
      <c r="H1586">
        <v>850.52</v>
      </c>
      <c r="I1586">
        <v>4595.55</v>
      </c>
      <c r="J1586">
        <v>590000</v>
      </c>
    </row>
    <row r="1587" spans="1:10" x14ac:dyDescent="0.3">
      <c r="A1587">
        <v>1586</v>
      </c>
      <c r="B1587" s="2">
        <v>45741</v>
      </c>
      <c r="C1587" t="s">
        <v>14</v>
      </c>
      <c r="D1587" t="s">
        <v>19</v>
      </c>
      <c r="E1587" t="s">
        <v>48</v>
      </c>
      <c r="F1587" t="s">
        <v>121</v>
      </c>
      <c r="G1587">
        <v>2</v>
      </c>
      <c r="H1587">
        <v>1223.3900000000001</v>
      </c>
      <c r="I1587">
        <v>4406.83</v>
      </c>
      <c r="J1587">
        <v>1460000</v>
      </c>
    </row>
    <row r="1588" spans="1:10" x14ac:dyDescent="0.3">
      <c r="A1588">
        <v>1587</v>
      </c>
      <c r="B1588" s="2">
        <v>45733</v>
      </c>
      <c r="C1588" t="s">
        <v>14</v>
      </c>
      <c r="D1588" t="s">
        <v>16</v>
      </c>
      <c r="E1588" t="s">
        <v>77</v>
      </c>
      <c r="F1588" t="s">
        <v>121</v>
      </c>
      <c r="G1588">
        <v>8</v>
      </c>
      <c r="H1588">
        <v>1140.27</v>
      </c>
      <c r="I1588">
        <v>16429.68</v>
      </c>
      <c r="J1588">
        <v>950000</v>
      </c>
    </row>
    <row r="1589" spans="1:10" x14ac:dyDescent="0.3">
      <c r="A1589">
        <v>1588</v>
      </c>
      <c r="B1589" s="2">
        <v>45724</v>
      </c>
      <c r="C1589" t="s">
        <v>9</v>
      </c>
      <c r="D1589" t="s">
        <v>16</v>
      </c>
      <c r="E1589" t="s">
        <v>89</v>
      </c>
      <c r="F1589" t="s">
        <v>121</v>
      </c>
      <c r="G1589">
        <v>12</v>
      </c>
      <c r="H1589">
        <v>511.7</v>
      </c>
      <c r="I1589">
        <v>11059.31</v>
      </c>
      <c r="J1589">
        <v>760000</v>
      </c>
    </row>
    <row r="1590" spans="1:10" x14ac:dyDescent="0.3">
      <c r="A1590">
        <v>1589</v>
      </c>
      <c r="B1590" s="2">
        <v>45738</v>
      </c>
      <c r="C1590" t="s">
        <v>11</v>
      </c>
      <c r="D1590" t="s">
        <v>17</v>
      </c>
      <c r="E1590" t="s">
        <v>119</v>
      </c>
      <c r="F1590" t="s">
        <v>121</v>
      </c>
      <c r="G1590">
        <v>1</v>
      </c>
      <c r="H1590">
        <v>1188.71</v>
      </c>
      <c r="I1590">
        <v>2140.9499999999998</v>
      </c>
      <c r="J1590">
        <v>660000</v>
      </c>
    </row>
    <row r="1591" spans="1:10" x14ac:dyDescent="0.3">
      <c r="A1591">
        <v>1590</v>
      </c>
      <c r="B1591" s="2">
        <v>45723</v>
      </c>
      <c r="C1591" t="s">
        <v>9</v>
      </c>
      <c r="D1591" t="s">
        <v>17</v>
      </c>
      <c r="E1591" t="s">
        <v>61</v>
      </c>
      <c r="F1591" t="s">
        <v>121</v>
      </c>
      <c r="G1591">
        <v>15</v>
      </c>
      <c r="H1591">
        <v>497.53</v>
      </c>
      <c r="I1591">
        <v>13441.32</v>
      </c>
      <c r="J1591">
        <v>940000</v>
      </c>
    </row>
    <row r="1592" spans="1:10" x14ac:dyDescent="0.3">
      <c r="A1592">
        <v>1591</v>
      </c>
      <c r="B1592" s="2">
        <v>45723</v>
      </c>
      <c r="C1592" t="s">
        <v>12</v>
      </c>
      <c r="D1592" t="s">
        <v>17</v>
      </c>
      <c r="E1592" t="s">
        <v>95</v>
      </c>
      <c r="F1592" t="s">
        <v>122</v>
      </c>
      <c r="G1592">
        <v>14</v>
      </c>
      <c r="H1592">
        <v>226.05</v>
      </c>
      <c r="I1592">
        <v>5699.86</v>
      </c>
      <c r="J1592">
        <v>1000000</v>
      </c>
    </row>
    <row r="1593" spans="1:10" x14ac:dyDescent="0.3">
      <c r="A1593">
        <v>1592</v>
      </c>
      <c r="B1593" s="2">
        <v>45739</v>
      </c>
      <c r="C1593" t="s">
        <v>10</v>
      </c>
      <c r="D1593" t="s">
        <v>17</v>
      </c>
      <c r="E1593" t="s">
        <v>112</v>
      </c>
      <c r="F1593" t="s">
        <v>121</v>
      </c>
      <c r="G1593">
        <v>6</v>
      </c>
      <c r="H1593">
        <v>726.01</v>
      </c>
      <c r="I1593">
        <v>7845.59</v>
      </c>
      <c r="J1593">
        <v>1340000</v>
      </c>
    </row>
    <row r="1594" spans="1:10" x14ac:dyDescent="0.3">
      <c r="A1594">
        <v>1593</v>
      </c>
      <c r="B1594" s="2">
        <v>45729</v>
      </c>
      <c r="C1594" t="s">
        <v>10</v>
      </c>
      <c r="D1594" t="s">
        <v>19</v>
      </c>
      <c r="E1594" t="s">
        <v>107</v>
      </c>
      <c r="F1594" t="s">
        <v>122</v>
      </c>
      <c r="G1594">
        <v>5</v>
      </c>
      <c r="H1594">
        <v>737.59</v>
      </c>
      <c r="I1594">
        <v>6642.27</v>
      </c>
      <c r="J1594">
        <v>980000</v>
      </c>
    </row>
    <row r="1595" spans="1:10" x14ac:dyDescent="0.3">
      <c r="A1595">
        <v>1594</v>
      </c>
      <c r="B1595" s="2">
        <v>45730</v>
      </c>
      <c r="C1595" t="s">
        <v>15</v>
      </c>
      <c r="D1595" t="s">
        <v>17</v>
      </c>
      <c r="E1595" t="s">
        <v>90</v>
      </c>
      <c r="F1595" t="s">
        <v>121</v>
      </c>
      <c r="G1595">
        <v>8</v>
      </c>
      <c r="H1595">
        <v>1261.24</v>
      </c>
      <c r="I1595">
        <v>18172.689999999999</v>
      </c>
      <c r="J1595">
        <v>1440000</v>
      </c>
    </row>
    <row r="1596" spans="1:10" x14ac:dyDescent="0.3">
      <c r="A1596">
        <v>1595</v>
      </c>
      <c r="B1596" s="2">
        <v>45745</v>
      </c>
      <c r="C1596" t="s">
        <v>9</v>
      </c>
      <c r="D1596" t="s">
        <v>17</v>
      </c>
      <c r="E1596" t="s">
        <v>45</v>
      </c>
      <c r="F1596" t="s">
        <v>122</v>
      </c>
      <c r="G1596">
        <v>5</v>
      </c>
      <c r="H1596">
        <v>437.41</v>
      </c>
      <c r="I1596">
        <v>3939.04</v>
      </c>
      <c r="J1596">
        <v>700000</v>
      </c>
    </row>
    <row r="1597" spans="1:10" x14ac:dyDescent="0.3">
      <c r="A1597">
        <v>1596</v>
      </c>
      <c r="B1597" s="2">
        <v>45732</v>
      </c>
      <c r="C1597" t="s">
        <v>11</v>
      </c>
      <c r="D1597" t="s">
        <v>18</v>
      </c>
      <c r="E1597" t="s">
        <v>64</v>
      </c>
      <c r="F1597" t="s">
        <v>121</v>
      </c>
      <c r="G1597">
        <v>6</v>
      </c>
      <c r="H1597">
        <v>1020.12</v>
      </c>
      <c r="I1597">
        <v>11023.87</v>
      </c>
      <c r="J1597">
        <v>810000</v>
      </c>
    </row>
    <row r="1598" spans="1:10" x14ac:dyDescent="0.3">
      <c r="A1598">
        <v>1597</v>
      </c>
      <c r="B1598" s="2">
        <v>45730</v>
      </c>
      <c r="C1598" t="s">
        <v>15</v>
      </c>
      <c r="D1598" t="s">
        <v>16</v>
      </c>
      <c r="E1598" t="s">
        <v>49</v>
      </c>
      <c r="F1598" t="s">
        <v>121</v>
      </c>
      <c r="G1598">
        <v>5</v>
      </c>
      <c r="H1598">
        <v>1231.8900000000001</v>
      </c>
      <c r="I1598">
        <v>11093.62</v>
      </c>
      <c r="J1598">
        <v>970000</v>
      </c>
    </row>
    <row r="1599" spans="1:10" x14ac:dyDescent="0.3">
      <c r="A1599">
        <v>1598</v>
      </c>
      <c r="B1599" s="2">
        <v>45728</v>
      </c>
      <c r="C1599" t="s">
        <v>9</v>
      </c>
      <c r="D1599" t="s">
        <v>16</v>
      </c>
      <c r="E1599" t="s">
        <v>76</v>
      </c>
      <c r="F1599" t="s">
        <v>122</v>
      </c>
      <c r="G1599">
        <v>11</v>
      </c>
      <c r="H1599">
        <v>438.79</v>
      </c>
      <c r="I1599">
        <v>8693.2199999999993</v>
      </c>
      <c r="J1599">
        <v>850000</v>
      </c>
    </row>
    <row r="1600" spans="1:10" x14ac:dyDescent="0.3">
      <c r="A1600">
        <v>1599</v>
      </c>
      <c r="B1600" s="2">
        <v>45729</v>
      </c>
      <c r="C1600" t="s">
        <v>15</v>
      </c>
      <c r="D1600" t="s">
        <v>17</v>
      </c>
      <c r="E1600" t="s">
        <v>95</v>
      </c>
      <c r="F1600" t="s">
        <v>121</v>
      </c>
      <c r="G1600">
        <v>1</v>
      </c>
      <c r="H1600">
        <v>1460.14</v>
      </c>
      <c r="I1600">
        <v>2629.82</v>
      </c>
      <c r="J1600">
        <v>1000000</v>
      </c>
    </row>
    <row r="1601" spans="1:10" x14ac:dyDescent="0.3">
      <c r="A1601">
        <v>1600</v>
      </c>
      <c r="B1601" s="2">
        <v>45737</v>
      </c>
      <c r="C1601" t="s">
        <v>15</v>
      </c>
      <c r="D1601" t="s">
        <v>20</v>
      </c>
      <c r="E1601" t="s">
        <v>62</v>
      </c>
      <c r="F1601" t="s">
        <v>121</v>
      </c>
      <c r="G1601">
        <v>5</v>
      </c>
      <c r="H1601">
        <v>1221.4100000000001</v>
      </c>
      <c r="I1601">
        <v>10999.25</v>
      </c>
      <c r="J1601">
        <v>680000</v>
      </c>
    </row>
    <row r="1602" spans="1:10" x14ac:dyDescent="0.3">
      <c r="A1602">
        <v>1601</v>
      </c>
      <c r="B1602" s="2">
        <v>45724</v>
      </c>
      <c r="C1602" t="s">
        <v>9</v>
      </c>
      <c r="D1602" t="s">
        <v>18</v>
      </c>
      <c r="E1602" t="s">
        <v>21</v>
      </c>
      <c r="F1602" t="s">
        <v>122</v>
      </c>
      <c r="G1602">
        <v>17</v>
      </c>
      <c r="H1602">
        <v>539.9</v>
      </c>
      <c r="I1602">
        <v>16530.8</v>
      </c>
      <c r="J1602">
        <v>730000</v>
      </c>
    </row>
    <row r="1603" spans="1:10" x14ac:dyDescent="0.3">
      <c r="A1603">
        <v>1602</v>
      </c>
      <c r="B1603" s="2">
        <v>45729</v>
      </c>
      <c r="C1603" t="s">
        <v>10</v>
      </c>
      <c r="D1603" t="s">
        <v>16</v>
      </c>
      <c r="E1603" t="s">
        <v>66</v>
      </c>
      <c r="F1603" t="s">
        <v>122</v>
      </c>
      <c r="G1603">
        <v>4</v>
      </c>
      <c r="H1603">
        <v>753.65</v>
      </c>
      <c r="I1603">
        <v>5429.52</v>
      </c>
      <c r="J1603">
        <v>1220000</v>
      </c>
    </row>
    <row r="1604" spans="1:10" x14ac:dyDescent="0.3">
      <c r="A1604">
        <v>1603</v>
      </c>
      <c r="B1604" s="2">
        <v>45722</v>
      </c>
      <c r="C1604" t="s">
        <v>12</v>
      </c>
      <c r="D1604" t="s">
        <v>16</v>
      </c>
      <c r="E1604" t="s">
        <v>97</v>
      </c>
      <c r="F1604" t="s">
        <v>122</v>
      </c>
      <c r="G1604">
        <v>5</v>
      </c>
      <c r="H1604">
        <v>178.8</v>
      </c>
      <c r="I1604">
        <v>1610.16</v>
      </c>
      <c r="J1604">
        <v>1110000</v>
      </c>
    </row>
    <row r="1605" spans="1:10" x14ac:dyDescent="0.3">
      <c r="A1605">
        <v>1604</v>
      </c>
      <c r="B1605" s="2">
        <v>45720</v>
      </c>
      <c r="C1605" t="s">
        <v>15</v>
      </c>
      <c r="D1605" t="s">
        <v>18</v>
      </c>
      <c r="E1605" t="s">
        <v>86</v>
      </c>
      <c r="F1605" t="s">
        <v>121</v>
      </c>
      <c r="G1605">
        <v>4</v>
      </c>
      <c r="H1605">
        <v>1383.19</v>
      </c>
      <c r="I1605">
        <v>9964.91</v>
      </c>
      <c r="J1605">
        <v>1180000</v>
      </c>
    </row>
    <row r="1606" spans="1:10" x14ac:dyDescent="0.3">
      <c r="A1606">
        <v>1605</v>
      </c>
      <c r="B1606" s="2">
        <v>45722</v>
      </c>
      <c r="C1606" t="s">
        <v>13</v>
      </c>
      <c r="D1606" t="s">
        <v>17</v>
      </c>
      <c r="E1606" t="s">
        <v>41</v>
      </c>
      <c r="F1606" t="s">
        <v>121</v>
      </c>
      <c r="G1606">
        <v>5</v>
      </c>
      <c r="H1606">
        <v>391.04</v>
      </c>
      <c r="I1606">
        <v>3521.46</v>
      </c>
      <c r="J1606">
        <v>620000</v>
      </c>
    </row>
    <row r="1607" spans="1:10" x14ac:dyDescent="0.3">
      <c r="A1607">
        <v>1606</v>
      </c>
      <c r="B1607" s="2">
        <v>45738</v>
      </c>
      <c r="C1607" t="s">
        <v>10</v>
      </c>
      <c r="D1607" t="s">
        <v>18</v>
      </c>
      <c r="E1607" t="s">
        <v>80</v>
      </c>
      <c r="F1607" t="s">
        <v>122</v>
      </c>
      <c r="G1607">
        <v>3</v>
      </c>
      <c r="H1607">
        <v>876.25</v>
      </c>
      <c r="I1607">
        <v>4734.57</v>
      </c>
      <c r="J1607">
        <v>510000</v>
      </c>
    </row>
    <row r="1608" spans="1:10" x14ac:dyDescent="0.3">
      <c r="A1608">
        <v>1607</v>
      </c>
      <c r="B1608" s="2">
        <v>45738</v>
      </c>
      <c r="C1608" t="s">
        <v>12</v>
      </c>
      <c r="D1608" t="s">
        <v>19</v>
      </c>
      <c r="E1608" t="s">
        <v>82</v>
      </c>
      <c r="F1608" t="s">
        <v>122</v>
      </c>
      <c r="G1608">
        <v>20</v>
      </c>
      <c r="H1608">
        <v>208.32</v>
      </c>
      <c r="I1608">
        <v>7503.99</v>
      </c>
      <c r="J1608">
        <v>1070000</v>
      </c>
    </row>
    <row r="1609" spans="1:10" x14ac:dyDescent="0.3">
      <c r="A1609">
        <v>1608</v>
      </c>
      <c r="B1609" s="2">
        <v>45744</v>
      </c>
      <c r="C1609" t="s">
        <v>15</v>
      </c>
      <c r="D1609" t="s">
        <v>18</v>
      </c>
      <c r="E1609" t="s">
        <v>65</v>
      </c>
      <c r="F1609" t="s">
        <v>121</v>
      </c>
      <c r="G1609">
        <v>5</v>
      </c>
      <c r="H1609">
        <v>1608.03</v>
      </c>
      <c r="I1609">
        <v>14480.9</v>
      </c>
      <c r="J1609">
        <v>530000</v>
      </c>
    </row>
    <row r="1610" spans="1:10" x14ac:dyDescent="0.3">
      <c r="A1610">
        <v>1609</v>
      </c>
      <c r="B1610" s="2">
        <v>45743</v>
      </c>
      <c r="C1610" t="s">
        <v>15</v>
      </c>
      <c r="D1610" t="s">
        <v>18</v>
      </c>
      <c r="E1610" t="s">
        <v>41</v>
      </c>
      <c r="F1610" t="s">
        <v>121</v>
      </c>
      <c r="G1610">
        <v>5</v>
      </c>
      <c r="H1610">
        <v>1256.3499999999999</v>
      </c>
      <c r="I1610">
        <v>11313.9</v>
      </c>
      <c r="J1610">
        <v>620000</v>
      </c>
    </row>
    <row r="1611" spans="1:10" x14ac:dyDescent="0.3">
      <c r="A1611">
        <v>1610</v>
      </c>
      <c r="B1611" s="2">
        <v>45742</v>
      </c>
      <c r="C1611" t="s">
        <v>11</v>
      </c>
      <c r="D1611" t="s">
        <v>18</v>
      </c>
      <c r="E1611" t="s">
        <v>87</v>
      </c>
      <c r="F1611" t="s">
        <v>121</v>
      </c>
      <c r="G1611">
        <v>8</v>
      </c>
      <c r="H1611">
        <v>1018.29</v>
      </c>
      <c r="I1611">
        <v>14672.12</v>
      </c>
      <c r="J1611">
        <v>960000</v>
      </c>
    </row>
    <row r="1612" spans="1:10" x14ac:dyDescent="0.3">
      <c r="A1612">
        <v>1611</v>
      </c>
      <c r="B1612" s="2">
        <v>45725</v>
      </c>
      <c r="C1612" t="s">
        <v>13</v>
      </c>
      <c r="D1612" t="s">
        <v>18</v>
      </c>
      <c r="E1612" t="s">
        <v>84</v>
      </c>
      <c r="F1612" t="s">
        <v>121</v>
      </c>
      <c r="G1612">
        <v>20</v>
      </c>
      <c r="H1612">
        <v>366.75</v>
      </c>
      <c r="I1612">
        <v>13210.88</v>
      </c>
      <c r="J1612">
        <v>1310000</v>
      </c>
    </row>
    <row r="1613" spans="1:10" x14ac:dyDescent="0.3">
      <c r="A1613">
        <v>1612</v>
      </c>
      <c r="B1613" s="2">
        <v>45720</v>
      </c>
      <c r="C1613" t="s">
        <v>13</v>
      </c>
      <c r="D1613" t="s">
        <v>17</v>
      </c>
      <c r="E1613" t="s">
        <v>30</v>
      </c>
      <c r="F1613" t="s">
        <v>121</v>
      </c>
      <c r="G1613">
        <v>12</v>
      </c>
      <c r="H1613">
        <v>495.73</v>
      </c>
      <c r="I1613">
        <v>10714.16</v>
      </c>
      <c r="J1613">
        <v>1210000</v>
      </c>
    </row>
    <row r="1614" spans="1:10" x14ac:dyDescent="0.3">
      <c r="A1614">
        <v>1613</v>
      </c>
      <c r="B1614" s="2">
        <v>45738</v>
      </c>
      <c r="C1614" t="s">
        <v>15</v>
      </c>
      <c r="D1614" t="s">
        <v>18</v>
      </c>
      <c r="E1614" t="s">
        <v>57</v>
      </c>
      <c r="F1614" t="s">
        <v>121</v>
      </c>
      <c r="G1614">
        <v>7</v>
      </c>
      <c r="H1614">
        <v>1617.48</v>
      </c>
      <c r="I1614">
        <v>20392.41</v>
      </c>
      <c r="J1614">
        <v>520000</v>
      </c>
    </row>
    <row r="1615" spans="1:10" x14ac:dyDescent="0.3">
      <c r="A1615">
        <v>1614</v>
      </c>
      <c r="B1615" s="2">
        <v>45728</v>
      </c>
      <c r="C1615" t="s">
        <v>15</v>
      </c>
      <c r="D1615" t="s">
        <v>17</v>
      </c>
      <c r="E1615" t="s">
        <v>27</v>
      </c>
      <c r="F1615" t="s">
        <v>122</v>
      </c>
      <c r="G1615">
        <v>5</v>
      </c>
      <c r="H1615">
        <v>1583.24</v>
      </c>
      <c r="I1615">
        <v>14257.66</v>
      </c>
      <c r="J1615">
        <v>650000</v>
      </c>
    </row>
    <row r="1616" spans="1:10" x14ac:dyDescent="0.3">
      <c r="A1616">
        <v>1615</v>
      </c>
      <c r="B1616" s="2">
        <v>45745</v>
      </c>
      <c r="C1616" t="s">
        <v>11</v>
      </c>
      <c r="D1616" t="s">
        <v>17</v>
      </c>
      <c r="E1616" t="s">
        <v>120</v>
      </c>
      <c r="F1616" t="s">
        <v>121</v>
      </c>
      <c r="G1616">
        <v>9</v>
      </c>
      <c r="H1616">
        <v>1183.32</v>
      </c>
      <c r="I1616">
        <v>19181.22</v>
      </c>
      <c r="J1616">
        <v>1390000</v>
      </c>
    </row>
    <row r="1617" spans="1:10" x14ac:dyDescent="0.3">
      <c r="A1617">
        <v>1616</v>
      </c>
      <c r="B1617" s="2">
        <v>45722</v>
      </c>
      <c r="C1617" t="s">
        <v>13</v>
      </c>
      <c r="D1617" t="s">
        <v>20</v>
      </c>
      <c r="E1617" t="s">
        <v>64</v>
      </c>
      <c r="F1617" t="s">
        <v>121</v>
      </c>
      <c r="G1617">
        <v>13</v>
      </c>
      <c r="H1617">
        <v>417.83</v>
      </c>
      <c r="I1617">
        <v>9783.0499999999993</v>
      </c>
      <c r="J1617">
        <v>810000</v>
      </c>
    </row>
    <row r="1618" spans="1:10" x14ac:dyDescent="0.3">
      <c r="A1618">
        <v>1617</v>
      </c>
      <c r="B1618" s="2">
        <v>45726</v>
      </c>
      <c r="C1618" t="s">
        <v>15</v>
      </c>
      <c r="D1618" t="s">
        <v>16</v>
      </c>
      <c r="E1618" t="s">
        <v>93</v>
      </c>
      <c r="F1618" t="s">
        <v>121</v>
      </c>
      <c r="G1618">
        <v>7</v>
      </c>
      <c r="H1618">
        <v>1567.42</v>
      </c>
      <c r="I1618">
        <v>19761.27</v>
      </c>
      <c r="J1618">
        <v>990000</v>
      </c>
    </row>
    <row r="1619" spans="1:10" x14ac:dyDescent="0.3">
      <c r="A1619">
        <v>1618</v>
      </c>
      <c r="B1619" s="2">
        <v>45742</v>
      </c>
      <c r="C1619" t="s">
        <v>10</v>
      </c>
      <c r="D1619" t="s">
        <v>17</v>
      </c>
      <c r="E1619" t="s">
        <v>91</v>
      </c>
      <c r="F1619" t="s">
        <v>121</v>
      </c>
      <c r="G1619">
        <v>1</v>
      </c>
      <c r="H1619">
        <v>722.04</v>
      </c>
      <c r="I1619">
        <v>1300.45</v>
      </c>
      <c r="J1619">
        <v>1280000</v>
      </c>
    </row>
    <row r="1620" spans="1:10" x14ac:dyDescent="0.3">
      <c r="A1620">
        <v>1619</v>
      </c>
      <c r="B1620" s="2">
        <v>45732</v>
      </c>
      <c r="C1620" t="s">
        <v>11</v>
      </c>
      <c r="D1620" t="s">
        <v>16</v>
      </c>
      <c r="E1620" t="s">
        <v>106</v>
      </c>
      <c r="F1620" t="s">
        <v>121</v>
      </c>
      <c r="G1620">
        <v>9</v>
      </c>
      <c r="H1620">
        <v>915.91</v>
      </c>
      <c r="I1620">
        <v>14846.59</v>
      </c>
      <c r="J1620">
        <v>1160000</v>
      </c>
    </row>
    <row r="1621" spans="1:10" x14ac:dyDescent="0.3">
      <c r="A1621">
        <v>1620</v>
      </c>
      <c r="B1621" s="2">
        <v>45738</v>
      </c>
      <c r="C1621" t="s">
        <v>15</v>
      </c>
      <c r="D1621" t="s">
        <v>18</v>
      </c>
      <c r="E1621" t="s">
        <v>88</v>
      </c>
      <c r="F1621" t="s">
        <v>122</v>
      </c>
      <c r="G1621">
        <v>1</v>
      </c>
      <c r="H1621">
        <v>1209.3599999999999</v>
      </c>
      <c r="I1621">
        <v>2178.15</v>
      </c>
      <c r="J1621">
        <v>750000</v>
      </c>
    </row>
    <row r="1622" spans="1:10" x14ac:dyDescent="0.3">
      <c r="A1622">
        <v>1621</v>
      </c>
      <c r="B1622" s="2">
        <v>45723</v>
      </c>
      <c r="C1622" t="s">
        <v>13</v>
      </c>
      <c r="D1622" t="s">
        <v>19</v>
      </c>
      <c r="E1622" t="s">
        <v>67</v>
      </c>
      <c r="F1622" t="s">
        <v>121</v>
      </c>
      <c r="G1622">
        <v>16</v>
      </c>
      <c r="H1622">
        <v>301.02</v>
      </c>
      <c r="I1622">
        <v>8674.5499999999993</v>
      </c>
      <c r="J1622">
        <v>580000</v>
      </c>
    </row>
    <row r="1623" spans="1:10" x14ac:dyDescent="0.3">
      <c r="A1623">
        <v>1622</v>
      </c>
      <c r="B1623" s="2">
        <v>45738</v>
      </c>
      <c r="C1623" t="s">
        <v>12</v>
      </c>
      <c r="D1623" t="s">
        <v>16</v>
      </c>
      <c r="E1623" t="s">
        <v>43</v>
      </c>
      <c r="F1623" t="s">
        <v>121</v>
      </c>
      <c r="G1623">
        <v>9</v>
      </c>
      <c r="H1623">
        <v>178.33</v>
      </c>
      <c r="I1623">
        <v>2890.67</v>
      </c>
      <c r="J1623">
        <v>710000</v>
      </c>
    </row>
    <row r="1624" spans="1:10" x14ac:dyDescent="0.3">
      <c r="A1624">
        <v>1623</v>
      </c>
      <c r="B1624" s="2">
        <v>45747</v>
      </c>
      <c r="C1624" t="s">
        <v>9</v>
      </c>
      <c r="D1624" t="s">
        <v>17</v>
      </c>
      <c r="E1624" t="s">
        <v>74</v>
      </c>
      <c r="F1624" t="s">
        <v>122</v>
      </c>
      <c r="G1624">
        <v>7</v>
      </c>
      <c r="H1624">
        <v>486.41</v>
      </c>
      <c r="I1624">
        <v>6132.42</v>
      </c>
      <c r="J1624">
        <v>590000</v>
      </c>
    </row>
    <row r="1625" spans="1:10" x14ac:dyDescent="0.3">
      <c r="A1625">
        <v>1624</v>
      </c>
      <c r="B1625" s="2">
        <v>45726</v>
      </c>
      <c r="C1625" t="s">
        <v>15</v>
      </c>
      <c r="D1625" t="s">
        <v>16</v>
      </c>
      <c r="E1625" t="s">
        <v>53</v>
      </c>
      <c r="F1625" t="s">
        <v>121</v>
      </c>
      <c r="G1625">
        <v>7</v>
      </c>
      <c r="H1625">
        <v>1607.1</v>
      </c>
      <c r="I1625">
        <v>20261.54</v>
      </c>
      <c r="J1625">
        <v>1420000</v>
      </c>
    </row>
    <row r="1626" spans="1:10" x14ac:dyDescent="0.3">
      <c r="A1626">
        <v>1625</v>
      </c>
      <c r="B1626" s="2">
        <v>45730</v>
      </c>
      <c r="C1626" t="s">
        <v>10</v>
      </c>
      <c r="D1626" t="s">
        <v>20</v>
      </c>
      <c r="E1626" t="s">
        <v>22</v>
      </c>
      <c r="F1626" t="s">
        <v>121</v>
      </c>
      <c r="G1626">
        <v>5</v>
      </c>
      <c r="H1626">
        <v>760.4</v>
      </c>
      <c r="I1626">
        <v>6847.68</v>
      </c>
      <c r="J1626">
        <v>560000</v>
      </c>
    </row>
    <row r="1627" spans="1:10" x14ac:dyDescent="0.3">
      <c r="A1627">
        <v>1626</v>
      </c>
      <c r="B1627" s="2">
        <v>45722</v>
      </c>
      <c r="C1627" t="s">
        <v>14</v>
      </c>
      <c r="D1627" t="s">
        <v>18</v>
      </c>
      <c r="E1627" t="s">
        <v>58</v>
      </c>
      <c r="F1627" t="s">
        <v>122</v>
      </c>
      <c r="G1627">
        <v>4</v>
      </c>
      <c r="H1627">
        <v>1069.5899999999999</v>
      </c>
      <c r="I1627">
        <v>7705.64</v>
      </c>
      <c r="J1627">
        <v>1360000</v>
      </c>
    </row>
    <row r="1628" spans="1:10" x14ac:dyDescent="0.3">
      <c r="A1628">
        <v>1627</v>
      </c>
      <c r="B1628" s="2">
        <v>45725</v>
      </c>
      <c r="C1628" t="s">
        <v>15</v>
      </c>
      <c r="D1628" t="s">
        <v>18</v>
      </c>
      <c r="E1628" t="s">
        <v>27</v>
      </c>
      <c r="F1628" t="s">
        <v>121</v>
      </c>
      <c r="G1628">
        <v>8</v>
      </c>
      <c r="H1628">
        <v>1378.4</v>
      </c>
      <c r="I1628">
        <v>19860.8</v>
      </c>
      <c r="J1628">
        <v>650000</v>
      </c>
    </row>
    <row r="1629" spans="1:10" x14ac:dyDescent="0.3">
      <c r="A1629">
        <v>1628</v>
      </c>
      <c r="B1629" s="2">
        <v>45734</v>
      </c>
      <c r="C1629" t="s">
        <v>15</v>
      </c>
      <c r="D1629" t="s">
        <v>18</v>
      </c>
      <c r="E1629" t="s">
        <v>58</v>
      </c>
      <c r="F1629" t="s">
        <v>121</v>
      </c>
      <c r="G1629">
        <v>8</v>
      </c>
      <c r="H1629">
        <v>1283.17</v>
      </c>
      <c r="I1629">
        <v>18488.669999999998</v>
      </c>
      <c r="J1629">
        <v>1360000</v>
      </c>
    </row>
    <row r="1630" spans="1:10" x14ac:dyDescent="0.3">
      <c r="A1630">
        <v>1629</v>
      </c>
      <c r="B1630" s="2">
        <v>45739</v>
      </c>
      <c r="C1630" t="s">
        <v>13</v>
      </c>
      <c r="D1630" t="s">
        <v>18</v>
      </c>
      <c r="E1630" t="s">
        <v>106</v>
      </c>
      <c r="F1630" t="s">
        <v>121</v>
      </c>
      <c r="G1630">
        <v>19</v>
      </c>
      <c r="H1630">
        <v>370.84</v>
      </c>
      <c r="I1630">
        <v>12690.29</v>
      </c>
      <c r="J1630">
        <v>1160000</v>
      </c>
    </row>
    <row r="1631" spans="1:10" x14ac:dyDescent="0.3">
      <c r="A1631">
        <v>1630</v>
      </c>
      <c r="B1631" s="2">
        <v>45730</v>
      </c>
      <c r="C1631" t="s">
        <v>10</v>
      </c>
      <c r="D1631" t="s">
        <v>18</v>
      </c>
      <c r="E1631" t="s">
        <v>32</v>
      </c>
      <c r="F1631" t="s">
        <v>121</v>
      </c>
      <c r="G1631">
        <v>2</v>
      </c>
      <c r="H1631">
        <v>853.35</v>
      </c>
      <c r="I1631">
        <v>3073.89</v>
      </c>
      <c r="J1631">
        <v>1400000</v>
      </c>
    </row>
    <row r="1632" spans="1:10" x14ac:dyDescent="0.3">
      <c r="A1632">
        <v>1631</v>
      </c>
      <c r="B1632" s="2">
        <v>45741</v>
      </c>
      <c r="C1632" t="s">
        <v>15</v>
      </c>
      <c r="D1632" t="s">
        <v>17</v>
      </c>
      <c r="E1632" t="s">
        <v>89</v>
      </c>
      <c r="F1632" t="s">
        <v>121</v>
      </c>
      <c r="G1632">
        <v>3</v>
      </c>
      <c r="H1632">
        <v>1507.32</v>
      </c>
      <c r="I1632">
        <v>8144.38</v>
      </c>
      <c r="J1632">
        <v>760000</v>
      </c>
    </row>
    <row r="1633" spans="1:10" x14ac:dyDescent="0.3">
      <c r="A1633">
        <v>1632</v>
      </c>
      <c r="B1633" s="2">
        <v>45736</v>
      </c>
      <c r="C1633" t="s">
        <v>14</v>
      </c>
      <c r="D1633" t="s">
        <v>19</v>
      </c>
      <c r="E1633" t="s">
        <v>115</v>
      </c>
      <c r="F1633" t="s">
        <v>121</v>
      </c>
      <c r="G1633">
        <v>3</v>
      </c>
      <c r="H1633">
        <v>1422.55</v>
      </c>
      <c r="I1633">
        <v>7686.35</v>
      </c>
      <c r="J1633">
        <v>1370000</v>
      </c>
    </row>
    <row r="1634" spans="1:10" x14ac:dyDescent="0.3">
      <c r="A1634">
        <v>1633</v>
      </c>
      <c r="B1634" s="2">
        <v>45729</v>
      </c>
      <c r="C1634" t="s">
        <v>11</v>
      </c>
      <c r="D1634" t="s">
        <v>16</v>
      </c>
      <c r="E1634" t="s">
        <v>46</v>
      </c>
      <c r="F1634" t="s">
        <v>122</v>
      </c>
      <c r="G1634">
        <v>1</v>
      </c>
      <c r="H1634">
        <v>984.09</v>
      </c>
      <c r="I1634">
        <v>1772.42</v>
      </c>
      <c r="J1634">
        <v>1290000</v>
      </c>
    </row>
    <row r="1635" spans="1:10" x14ac:dyDescent="0.3">
      <c r="A1635">
        <v>1634</v>
      </c>
      <c r="B1635" s="2">
        <v>45719</v>
      </c>
      <c r="C1635" t="s">
        <v>9</v>
      </c>
      <c r="D1635" t="s">
        <v>16</v>
      </c>
      <c r="E1635" t="s">
        <v>111</v>
      </c>
      <c r="F1635" t="s">
        <v>121</v>
      </c>
      <c r="G1635">
        <v>14</v>
      </c>
      <c r="H1635">
        <v>518.87</v>
      </c>
      <c r="I1635">
        <v>13083.32</v>
      </c>
      <c r="J1635">
        <v>1480000</v>
      </c>
    </row>
    <row r="1636" spans="1:10" x14ac:dyDescent="0.3">
      <c r="A1636">
        <v>1635</v>
      </c>
      <c r="B1636" s="2">
        <v>45735</v>
      </c>
      <c r="C1636" t="s">
        <v>10</v>
      </c>
      <c r="D1636" t="s">
        <v>17</v>
      </c>
      <c r="E1636" t="s">
        <v>60</v>
      </c>
      <c r="F1636" t="s">
        <v>121</v>
      </c>
      <c r="G1636">
        <v>9</v>
      </c>
      <c r="H1636">
        <v>816.92</v>
      </c>
      <c r="I1636">
        <v>13242</v>
      </c>
      <c r="J1636">
        <v>1350000</v>
      </c>
    </row>
    <row r="1637" spans="1:10" x14ac:dyDescent="0.3">
      <c r="A1637">
        <v>1636</v>
      </c>
      <c r="B1637" s="2">
        <v>45740</v>
      </c>
      <c r="C1637" t="s">
        <v>11</v>
      </c>
      <c r="D1637" t="s">
        <v>16</v>
      </c>
      <c r="E1637" t="s">
        <v>119</v>
      </c>
      <c r="F1637" t="s">
        <v>121</v>
      </c>
      <c r="G1637">
        <v>8</v>
      </c>
      <c r="H1637">
        <v>1096.17</v>
      </c>
      <c r="I1637">
        <v>15794.26</v>
      </c>
      <c r="J1637">
        <v>660000</v>
      </c>
    </row>
    <row r="1638" spans="1:10" x14ac:dyDescent="0.3">
      <c r="A1638">
        <v>1637</v>
      </c>
      <c r="B1638" s="2">
        <v>45721</v>
      </c>
      <c r="C1638" t="s">
        <v>15</v>
      </c>
      <c r="D1638" t="s">
        <v>19</v>
      </c>
      <c r="E1638" t="s">
        <v>39</v>
      </c>
      <c r="F1638" t="s">
        <v>121</v>
      </c>
      <c r="G1638">
        <v>1</v>
      </c>
      <c r="H1638">
        <v>1576.94</v>
      </c>
      <c r="I1638">
        <v>2840.19</v>
      </c>
      <c r="J1638">
        <v>1120000</v>
      </c>
    </row>
    <row r="1639" spans="1:10" x14ac:dyDescent="0.3">
      <c r="A1639">
        <v>1638</v>
      </c>
      <c r="B1639" s="2">
        <v>45742</v>
      </c>
      <c r="C1639" t="s">
        <v>10</v>
      </c>
      <c r="D1639" t="s">
        <v>17</v>
      </c>
      <c r="E1639" t="s">
        <v>119</v>
      </c>
      <c r="F1639" t="s">
        <v>121</v>
      </c>
      <c r="G1639">
        <v>2</v>
      </c>
      <c r="H1639">
        <v>730.6</v>
      </c>
      <c r="I1639">
        <v>2631.73</v>
      </c>
      <c r="J1639">
        <v>660000</v>
      </c>
    </row>
    <row r="1640" spans="1:10" x14ac:dyDescent="0.3">
      <c r="A1640">
        <v>1639</v>
      </c>
      <c r="B1640" s="2">
        <v>45733</v>
      </c>
      <c r="C1640" t="s">
        <v>9</v>
      </c>
      <c r="D1640" t="s">
        <v>16</v>
      </c>
      <c r="E1640" t="s">
        <v>28</v>
      </c>
      <c r="F1640" t="s">
        <v>121</v>
      </c>
      <c r="G1640">
        <v>17</v>
      </c>
      <c r="H1640">
        <v>501.16</v>
      </c>
      <c r="I1640">
        <v>15344.64</v>
      </c>
      <c r="J1640">
        <v>570000</v>
      </c>
    </row>
    <row r="1641" spans="1:10" x14ac:dyDescent="0.3">
      <c r="A1641">
        <v>1640</v>
      </c>
      <c r="B1641" s="2">
        <v>45718</v>
      </c>
      <c r="C1641" t="s">
        <v>9</v>
      </c>
      <c r="D1641" t="s">
        <v>16</v>
      </c>
      <c r="E1641" t="s">
        <v>77</v>
      </c>
      <c r="F1641" t="s">
        <v>121</v>
      </c>
      <c r="G1641">
        <v>13</v>
      </c>
      <c r="H1641">
        <v>446.99</v>
      </c>
      <c r="I1641">
        <v>10465.81</v>
      </c>
      <c r="J1641">
        <v>950000</v>
      </c>
    </row>
    <row r="1642" spans="1:10" x14ac:dyDescent="0.3">
      <c r="A1642">
        <v>1641</v>
      </c>
      <c r="B1642" s="2">
        <v>45743</v>
      </c>
      <c r="C1642" t="s">
        <v>14</v>
      </c>
      <c r="D1642" t="s">
        <v>17</v>
      </c>
      <c r="E1642" t="s">
        <v>60</v>
      </c>
      <c r="F1642" t="s">
        <v>122</v>
      </c>
      <c r="G1642">
        <v>1</v>
      </c>
      <c r="H1642">
        <v>1216.18</v>
      </c>
      <c r="I1642">
        <v>2190.4299999999998</v>
      </c>
      <c r="J1642">
        <v>1350000</v>
      </c>
    </row>
    <row r="1643" spans="1:10" x14ac:dyDescent="0.3">
      <c r="A1643">
        <v>1642</v>
      </c>
      <c r="B1643" s="2">
        <v>45722</v>
      </c>
      <c r="C1643" t="s">
        <v>15</v>
      </c>
      <c r="D1643" t="s">
        <v>19</v>
      </c>
      <c r="E1643" t="s">
        <v>71</v>
      </c>
      <c r="F1643" t="s">
        <v>121</v>
      </c>
      <c r="G1643">
        <v>9</v>
      </c>
      <c r="H1643">
        <v>1645</v>
      </c>
      <c r="I1643">
        <v>26664.9</v>
      </c>
      <c r="J1643">
        <v>1140000</v>
      </c>
    </row>
    <row r="1644" spans="1:10" x14ac:dyDescent="0.3">
      <c r="A1644">
        <v>1643</v>
      </c>
      <c r="B1644" s="2">
        <v>45723</v>
      </c>
      <c r="C1644" t="s">
        <v>10</v>
      </c>
      <c r="D1644" t="s">
        <v>18</v>
      </c>
      <c r="E1644" t="s">
        <v>88</v>
      </c>
      <c r="F1644" t="s">
        <v>121</v>
      </c>
      <c r="G1644">
        <v>6</v>
      </c>
      <c r="H1644">
        <v>817.75</v>
      </c>
      <c r="I1644">
        <v>8836.9699999999993</v>
      </c>
      <c r="J1644">
        <v>750000</v>
      </c>
    </row>
    <row r="1645" spans="1:10" x14ac:dyDescent="0.3">
      <c r="A1645">
        <v>1644</v>
      </c>
      <c r="B1645" s="2">
        <v>45738</v>
      </c>
      <c r="C1645" t="s">
        <v>13</v>
      </c>
      <c r="D1645" t="s">
        <v>18</v>
      </c>
      <c r="E1645" t="s">
        <v>86</v>
      </c>
      <c r="F1645" t="s">
        <v>121</v>
      </c>
      <c r="G1645">
        <v>18</v>
      </c>
      <c r="H1645">
        <v>383.38</v>
      </c>
      <c r="I1645">
        <v>12428.92</v>
      </c>
      <c r="J1645">
        <v>1180000</v>
      </c>
    </row>
    <row r="1646" spans="1:10" x14ac:dyDescent="0.3">
      <c r="A1646">
        <v>1645</v>
      </c>
      <c r="B1646" s="2">
        <v>45721</v>
      </c>
      <c r="C1646" t="s">
        <v>9</v>
      </c>
      <c r="D1646" t="s">
        <v>16</v>
      </c>
      <c r="E1646" t="s">
        <v>67</v>
      </c>
      <c r="F1646" t="s">
        <v>121</v>
      </c>
      <c r="G1646">
        <v>6</v>
      </c>
      <c r="H1646">
        <v>516.11</v>
      </c>
      <c r="I1646">
        <v>5577.31</v>
      </c>
      <c r="J1646">
        <v>580000</v>
      </c>
    </row>
    <row r="1647" spans="1:10" x14ac:dyDescent="0.3">
      <c r="A1647">
        <v>1646</v>
      </c>
      <c r="B1647" s="2">
        <v>45737</v>
      </c>
      <c r="C1647" t="s">
        <v>11</v>
      </c>
      <c r="D1647" t="s">
        <v>19</v>
      </c>
      <c r="E1647" t="s">
        <v>50</v>
      </c>
      <c r="F1647" t="s">
        <v>121</v>
      </c>
      <c r="G1647">
        <v>3</v>
      </c>
      <c r="H1647">
        <v>1162.82</v>
      </c>
      <c r="I1647">
        <v>6282.97</v>
      </c>
      <c r="J1647">
        <v>1100000</v>
      </c>
    </row>
    <row r="1648" spans="1:10" x14ac:dyDescent="0.3">
      <c r="A1648">
        <v>1647</v>
      </c>
      <c r="B1648" s="2">
        <v>45731</v>
      </c>
      <c r="C1648" t="s">
        <v>11</v>
      </c>
      <c r="D1648" t="s">
        <v>18</v>
      </c>
      <c r="E1648" t="s">
        <v>36</v>
      </c>
      <c r="F1648" t="s">
        <v>121</v>
      </c>
      <c r="G1648">
        <v>9</v>
      </c>
      <c r="H1648">
        <v>1000.26</v>
      </c>
      <c r="I1648">
        <v>16213.88</v>
      </c>
      <c r="J1648">
        <v>500000</v>
      </c>
    </row>
    <row r="1649" spans="1:10" x14ac:dyDescent="0.3">
      <c r="A1649">
        <v>1648</v>
      </c>
      <c r="B1649" s="2">
        <v>45723</v>
      </c>
      <c r="C1649" t="s">
        <v>13</v>
      </c>
      <c r="D1649" t="s">
        <v>20</v>
      </c>
      <c r="E1649" t="s">
        <v>95</v>
      </c>
      <c r="F1649" t="s">
        <v>121</v>
      </c>
      <c r="G1649">
        <v>9</v>
      </c>
      <c r="H1649">
        <v>334.9</v>
      </c>
      <c r="I1649">
        <v>5428.62</v>
      </c>
      <c r="J1649">
        <v>1000000</v>
      </c>
    </row>
    <row r="1650" spans="1:10" x14ac:dyDescent="0.3">
      <c r="A1650">
        <v>1649</v>
      </c>
      <c r="B1650" s="2">
        <v>45728</v>
      </c>
      <c r="C1650" t="s">
        <v>11</v>
      </c>
      <c r="D1650" t="s">
        <v>17</v>
      </c>
      <c r="E1650" t="s">
        <v>37</v>
      </c>
      <c r="F1650" t="s">
        <v>122</v>
      </c>
      <c r="G1650">
        <v>5</v>
      </c>
      <c r="H1650">
        <v>1114.68</v>
      </c>
      <c r="I1650">
        <v>10038.1</v>
      </c>
      <c r="J1650">
        <v>800000</v>
      </c>
    </row>
    <row r="1651" spans="1:10" x14ac:dyDescent="0.3">
      <c r="A1651">
        <v>1650</v>
      </c>
      <c r="B1651" s="2">
        <v>45742</v>
      </c>
      <c r="C1651" t="s">
        <v>12</v>
      </c>
      <c r="D1651" t="s">
        <v>17</v>
      </c>
      <c r="E1651" t="s">
        <v>33</v>
      </c>
      <c r="F1651" t="s">
        <v>121</v>
      </c>
      <c r="G1651">
        <v>20</v>
      </c>
      <c r="H1651">
        <v>233.93</v>
      </c>
      <c r="I1651">
        <v>8426.5</v>
      </c>
      <c r="J1651">
        <v>1410000</v>
      </c>
    </row>
    <row r="1652" spans="1:10" x14ac:dyDescent="0.3">
      <c r="A1652">
        <v>1651</v>
      </c>
      <c r="B1652" s="2">
        <v>45729</v>
      </c>
      <c r="C1652" t="s">
        <v>10</v>
      </c>
      <c r="D1652" t="s">
        <v>17</v>
      </c>
      <c r="E1652" t="s">
        <v>92</v>
      </c>
      <c r="F1652" t="s">
        <v>122</v>
      </c>
      <c r="G1652">
        <v>9</v>
      </c>
      <c r="H1652">
        <v>801.4</v>
      </c>
      <c r="I1652">
        <v>12990.42</v>
      </c>
      <c r="J1652">
        <v>630000</v>
      </c>
    </row>
    <row r="1653" spans="1:10" x14ac:dyDescent="0.3">
      <c r="A1653">
        <v>1652</v>
      </c>
      <c r="B1653" s="2">
        <v>45725</v>
      </c>
      <c r="C1653" t="s">
        <v>15</v>
      </c>
      <c r="D1653" t="s">
        <v>17</v>
      </c>
      <c r="E1653" t="s">
        <v>56</v>
      </c>
      <c r="F1653" t="s">
        <v>121</v>
      </c>
      <c r="G1653">
        <v>7</v>
      </c>
      <c r="H1653">
        <v>1550.7</v>
      </c>
      <c r="I1653">
        <v>19550.48</v>
      </c>
      <c r="J1653">
        <v>1060000</v>
      </c>
    </row>
    <row r="1654" spans="1:10" x14ac:dyDescent="0.3">
      <c r="A1654">
        <v>1653</v>
      </c>
      <c r="B1654" s="2">
        <v>45719</v>
      </c>
      <c r="C1654" t="s">
        <v>9</v>
      </c>
      <c r="D1654" t="s">
        <v>16</v>
      </c>
      <c r="E1654" t="s">
        <v>30</v>
      </c>
      <c r="F1654" t="s">
        <v>121</v>
      </c>
      <c r="G1654">
        <v>20</v>
      </c>
      <c r="H1654">
        <v>533.04999999999995</v>
      </c>
      <c r="I1654">
        <v>19201.25</v>
      </c>
      <c r="J1654">
        <v>1210000</v>
      </c>
    </row>
    <row r="1655" spans="1:10" x14ac:dyDescent="0.3">
      <c r="A1655">
        <v>1654</v>
      </c>
      <c r="B1655" s="2">
        <v>45746</v>
      </c>
      <c r="C1655" t="s">
        <v>11</v>
      </c>
      <c r="D1655" t="s">
        <v>18</v>
      </c>
      <c r="E1655" t="s">
        <v>104</v>
      </c>
      <c r="F1655" t="s">
        <v>122</v>
      </c>
      <c r="G1655">
        <v>4</v>
      </c>
      <c r="H1655">
        <v>1123.42</v>
      </c>
      <c r="I1655">
        <v>8093.45</v>
      </c>
      <c r="J1655">
        <v>1240000</v>
      </c>
    </row>
    <row r="1656" spans="1:10" x14ac:dyDescent="0.3">
      <c r="A1656">
        <v>1655</v>
      </c>
      <c r="B1656" s="2">
        <v>45720</v>
      </c>
      <c r="C1656" t="s">
        <v>15</v>
      </c>
      <c r="D1656" t="s">
        <v>17</v>
      </c>
      <c r="E1656" t="s">
        <v>76</v>
      </c>
      <c r="F1656" t="s">
        <v>122</v>
      </c>
      <c r="G1656">
        <v>1</v>
      </c>
      <c r="H1656">
        <v>1753.43</v>
      </c>
      <c r="I1656">
        <v>3158.06</v>
      </c>
      <c r="J1656">
        <v>850000</v>
      </c>
    </row>
    <row r="1657" spans="1:10" x14ac:dyDescent="0.3">
      <c r="A1657">
        <v>1656</v>
      </c>
      <c r="B1657" s="2">
        <v>45736</v>
      </c>
      <c r="C1657" t="s">
        <v>13</v>
      </c>
      <c r="D1657" t="s">
        <v>16</v>
      </c>
      <c r="E1657" t="s">
        <v>94</v>
      </c>
      <c r="F1657" t="s">
        <v>121</v>
      </c>
      <c r="G1657">
        <v>5</v>
      </c>
      <c r="H1657">
        <v>452.67</v>
      </c>
      <c r="I1657">
        <v>4076.46</v>
      </c>
      <c r="J1657">
        <v>1330000</v>
      </c>
    </row>
    <row r="1658" spans="1:10" x14ac:dyDescent="0.3">
      <c r="A1658">
        <v>1657</v>
      </c>
      <c r="B1658" s="2">
        <v>45746</v>
      </c>
      <c r="C1658" t="s">
        <v>15</v>
      </c>
      <c r="D1658" t="s">
        <v>18</v>
      </c>
      <c r="E1658" t="s">
        <v>86</v>
      </c>
      <c r="F1658" t="s">
        <v>121</v>
      </c>
      <c r="G1658">
        <v>10</v>
      </c>
      <c r="H1658">
        <v>1793.32</v>
      </c>
      <c r="I1658">
        <v>32299.02</v>
      </c>
      <c r="J1658">
        <v>1180000</v>
      </c>
    </row>
    <row r="1659" spans="1:10" x14ac:dyDescent="0.3">
      <c r="A1659">
        <v>1658</v>
      </c>
      <c r="B1659" s="2">
        <v>45734</v>
      </c>
      <c r="C1659" t="s">
        <v>15</v>
      </c>
      <c r="D1659" t="s">
        <v>16</v>
      </c>
      <c r="E1659" t="s">
        <v>87</v>
      </c>
      <c r="F1659" t="s">
        <v>122</v>
      </c>
      <c r="G1659">
        <v>3</v>
      </c>
      <c r="H1659">
        <v>1335.3</v>
      </c>
      <c r="I1659">
        <v>7214.92</v>
      </c>
      <c r="J1659">
        <v>960000</v>
      </c>
    </row>
    <row r="1660" spans="1:10" x14ac:dyDescent="0.3">
      <c r="A1660">
        <v>1659</v>
      </c>
      <c r="B1660" s="2">
        <v>45730</v>
      </c>
      <c r="C1660" t="s">
        <v>12</v>
      </c>
      <c r="D1660" t="s">
        <v>18</v>
      </c>
      <c r="E1660" t="s">
        <v>70</v>
      </c>
      <c r="F1660" t="s">
        <v>121</v>
      </c>
      <c r="G1660">
        <v>8</v>
      </c>
      <c r="H1660">
        <v>152.41999999999999</v>
      </c>
      <c r="I1660">
        <v>2196.16</v>
      </c>
      <c r="J1660">
        <v>1270000</v>
      </c>
    </row>
    <row r="1661" spans="1:10" x14ac:dyDescent="0.3">
      <c r="A1661">
        <v>1660</v>
      </c>
      <c r="B1661" s="2">
        <v>45723</v>
      </c>
      <c r="C1661" t="s">
        <v>9</v>
      </c>
      <c r="D1661" t="s">
        <v>19</v>
      </c>
      <c r="E1661" t="s">
        <v>75</v>
      </c>
      <c r="F1661" t="s">
        <v>121</v>
      </c>
      <c r="G1661">
        <v>7</v>
      </c>
      <c r="H1661">
        <v>481.61</v>
      </c>
      <c r="I1661">
        <v>6071.91</v>
      </c>
      <c r="J1661">
        <v>1380000</v>
      </c>
    </row>
    <row r="1662" spans="1:10" x14ac:dyDescent="0.3">
      <c r="A1662">
        <v>1661</v>
      </c>
      <c r="B1662" s="2">
        <v>45727</v>
      </c>
      <c r="C1662" t="s">
        <v>15</v>
      </c>
      <c r="D1662" t="s">
        <v>17</v>
      </c>
      <c r="E1662" t="s">
        <v>83</v>
      </c>
      <c r="F1662" t="s">
        <v>122</v>
      </c>
      <c r="G1662">
        <v>4</v>
      </c>
      <c r="H1662">
        <v>1516.89</v>
      </c>
      <c r="I1662">
        <v>10928.12</v>
      </c>
      <c r="J1662">
        <v>1450000</v>
      </c>
    </row>
    <row r="1663" spans="1:10" x14ac:dyDescent="0.3">
      <c r="A1663">
        <v>1662</v>
      </c>
      <c r="B1663" s="2">
        <v>45743</v>
      </c>
      <c r="C1663" t="s">
        <v>15</v>
      </c>
      <c r="D1663" t="s">
        <v>17</v>
      </c>
      <c r="E1663" t="s">
        <v>61</v>
      </c>
      <c r="F1663" t="s">
        <v>121</v>
      </c>
      <c r="G1663">
        <v>9</v>
      </c>
      <c r="H1663">
        <v>1571.09</v>
      </c>
      <c r="I1663">
        <v>25466.84</v>
      </c>
      <c r="J1663">
        <v>940000</v>
      </c>
    </row>
    <row r="1664" spans="1:10" x14ac:dyDescent="0.3">
      <c r="A1664">
        <v>1663</v>
      </c>
      <c r="B1664" s="2">
        <v>45744</v>
      </c>
      <c r="C1664" t="s">
        <v>15</v>
      </c>
      <c r="D1664" t="s">
        <v>19</v>
      </c>
      <c r="E1664" t="s">
        <v>105</v>
      </c>
      <c r="F1664" t="s">
        <v>122</v>
      </c>
      <c r="G1664">
        <v>10</v>
      </c>
      <c r="H1664">
        <v>1724.39</v>
      </c>
      <c r="I1664">
        <v>31057.54</v>
      </c>
      <c r="J1664">
        <v>910000</v>
      </c>
    </row>
    <row r="1665" spans="1:10" x14ac:dyDescent="0.3">
      <c r="A1665">
        <v>1664</v>
      </c>
      <c r="B1665" s="2">
        <v>45719</v>
      </c>
      <c r="C1665" t="s">
        <v>15</v>
      </c>
      <c r="D1665" t="s">
        <v>19</v>
      </c>
      <c r="E1665" t="s">
        <v>89</v>
      </c>
      <c r="F1665" t="s">
        <v>121</v>
      </c>
      <c r="G1665">
        <v>10</v>
      </c>
      <c r="H1665">
        <v>1338.34</v>
      </c>
      <c r="I1665">
        <v>24104.49</v>
      </c>
      <c r="J1665">
        <v>760000</v>
      </c>
    </row>
    <row r="1666" spans="1:10" x14ac:dyDescent="0.3">
      <c r="A1666">
        <v>1665</v>
      </c>
      <c r="B1666" s="2">
        <v>45734</v>
      </c>
      <c r="C1666" t="s">
        <v>13</v>
      </c>
      <c r="D1666" t="s">
        <v>16</v>
      </c>
      <c r="E1666" t="s">
        <v>84</v>
      </c>
      <c r="F1666" t="s">
        <v>121</v>
      </c>
      <c r="G1666">
        <v>17</v>
      </c>
      <c r="H1666">
        <v>465.63</v>
      </c>
      <c r="I1666">
        <v>14256.78</v>
      </c>
      <c r="J1666">
        <v>1310000</v>
      </c>
    </row>
    <row r="1667" spans="1:10" x14ac:dyDescent="0.3">
      <c r="A1667">
        <v>1666</v>
      </c>
      <c r="B1667" s="2">
        <v>45739</v>
      </c>
      <c r="C1667" t="s">
        <v>13</v>
      </c>
      <c r="D1667" t="s">
        <v>16</v>
      </c>
      <c r="E1667" t="s">
        <v>58</v>
      </c>
      <c r="F1667" t="s">
        <v>122</v>
      </c>
      <c r="G1667">
        <v>12</v>
      </c>
      <c r="H1667">
        <v>314.95999999999998</v>
      </c>
      <c r="I1667">
        <v>6807.19</v>
      </c>
      <c r="J1667">
        <v>1360000</v>
      </c>
    </row>
    <row r="1668" spans="1:10" x14ac:dyDescent="0.3">
      <c r="A1668">
        <v>1667</v>
      </c>
      <c r="B1668" s="2">
        <v>45744</v>
      </c>
      <c r="C1668" t="s">
        <v>14</v>
      </c>
      <c r="D1668" t="s">
        <v>20</v>
      </c>
      <c r="E1668" t="s">
        <v>49</v>
      </c>
      <c r="F1668" t="s">
        <v>121</v>
      </c>
      <c r="G1668">
        <v>2</v>
      </c>
      <c r="H1668">
        <v>1028.32</v>
      </c>
      <c r="I1668">
        <v>3704.16</v>
      </c>
      <c r="J1668">
        <v>970000</v>
      </c>
    </row>
    <row r="1669" spans="1:10" x14ac:dyDescent="0.3">
      <c r="A1669">
        <v>1668</v>
      </c>
      <c r="B1669" s="2">
        <v>45735</v>
      </c>
      <c r="C1669" t="s">
        <v>10</v>
      </c>
      <c r="D1669" t="s">
        <v>20</v>
      </c>
      <c r="E1669" t="s">
        <v>111</v>
      </c>
      <c r="F1669" t="s">
        <v>122</v>
      </c>
      <c r="G1669">
        <v>7</v>
      </c>
      <c r="H1669">
        <v>706.45</v>
      </c>
      <c r="I1669">
        <v>8906.58</v>
      </c>
      <c r="J1669">
        <v>1480000</v>
      </c>
    </row>
    <row r="1670" spans="1:10" x14ac:dyDescent="0.3">
      <c r="A1670">
        <v>1669</v>
      </c>
      <c r="B1670" s="2">
        <v>45725</v>
      </c>
      <c r="C1670" t="s">
        <v>15</v>
      </c>
      <c r="D1670" t="s">
        <v>18</v>
      </c>
      <c r="E1670" t="s">
        <v>31</v>
      </c>
      <c r="F1670" t="s">
        <v>121</v>
      </c>
      <c r="G1670">
        <v>6</v>
      </c>
      <c r="H1670">
        <v>1528.25</v>
      </c>
      <c r="I1670">
        <v>16514.95</v>
      </c>
      <c r="J1670">
        <v>1250000</v>
      </c>
    </row>
    <row r="1671" spans="1:10" x14ac:dyDescent="0.3">
      <c r="A1671">
        <v>1670</v>
      </c>
      <c r="B1671" s="2">
        <v>45746</v>
      </c>
      <c r="C1671" t="s">
        <v>12</v>
      </c>
      <c r="D1671" t="s">
        <v>17</v>
      </c>
      <c r="E1671" t="s">
        <v>115</v>
      </c>
      <c r="F1671" t="s">
        <v>121</v>
      </c>
      <c r="G1671">
        <v>6</v>
      </c>
      <c r="H1671">
        <v>157.29</v>
      </c>
      <c r="I1671">
        <v>1699.75</v>
      </c>
      <c r="J1671">
        <v>1370000</v>
      </c>
    </row>
    <row r="1672" spans="1:10" x14ac:dyDescent="0.3">
      <c r="A1672">
        <v>1671</v>
      </c>
      <c r="B1672" s="2">
        <v>45728</v>
      </c>
      <c r="C1672" t="s">
        <v>9</v>
      </c>
      <c r="D1672" t="s">
        <v>20</v>
      </c>
      <c r="E1672" t="s">
        <v>82</v>
      </c>
      <c r="F1672" t="s">
        <v>122</v>
      </c>
      <c r="G1672">
        <v>20</v>
      </c>
      <c r="H1672">
        <v>416.12</v>
      </c>
      <c r="I1672">
        <v>14989.26</v>
      </c>
      <c r="J1672">
        <v>1070000</v>
      </c>
    </row>
    <row r="1673" spans="1:10" x14ac:dyDescent="0.3">
      <c r="A1673">
        <v>1672</v>
      </c>
      <c r="B1673" s="2">
        <v>45747</v>
      </c>
      <c r="C1673" t="s">
        <v>15</v>
      </c>
      <c r="D1673" t="s">
        <v>16</v>
      </c>
      <c r="E1673" t="s">
        <v>57</v>
      </c>
      <c r="F1673" t="s">
        <v>121</v>
      </c>
      <c r="G1673">
        <v>6</v>
      </c>
      <c r="H1673">
        <v>1504.56</v>
      </c>
      <c r="I1673">
        <v>16258.94</v>
      </c>
      <c r="J1673">
        <v>520000</v>
      </c>
    </row>
    <row r="1674" spans="1:10" x14ac:dyDescent="0.3">
      <c r="A1674">
        <v>1673</v>
      </c>
      <c r="B1674" s="2">
        <v>45730</v>
      </c>
      <c r="C1674" t="s">
        <v>10</v>
      </c>
      <c r="D1674" t="s">
        <v>18</v>
      </c>
      <c r="E1674" t="s">
        <v>112</v>
      </c>
      <c r="F1674" t="s">
        <v>122</v>
      </c>
      <c r="G1674">
        <v>1</v>
      </c>
      <c r="H1674">
        <v>704.29</v>
      </c>
      <c r="I1674">
        <v>1268.48</v>
      </c>
      <c r="J1674">
        <v>1340000</v>
      </c>
    </row>
    <row r="1675" spans="1:10" x14ac:dyDescent="0.3">
      <c r="A1675">
        <v>1674</v>
      </c>
      <c r="B1675" s="2">
        <v>45717</v>
      </c>
      <c r="C1675" t="s">
        <v>12</v>
      </c>
      <c r="D1675" t="s">
        <v>19</v>
      </c>
      <c r="E1675" t="s">
        <v>27</v>
      </c>
      <c r="F1675" t="s">
        <v>122</v>
      </c>
      <c r="G1675">
        <v>5</v>
      </c>
      <c r="H1675">
        <v>187.94</v>
      </c>
      <c r="I1675">
        <v>1692.47</v>
      </c>
      <c r="J1675">
        <v>650000</v>
      </c>
    </row>
    <row r="1676" spans="1:10" x14ac:dyDescent="0.3">
      <c r="A1676">
        <v>1675</v>
      </c>
      <c r="B1676" s="2">
        <v>45734</v>
      </c>
      <c r="C1676" t="s">
        <v>10</v>
      </c>
      <c r="D1676" t="s">
        <v>16</v>
      </c>
      <c r="E1676" t="s">
        <v>31</v>
      </c>
      <c r="F1676" t="s">
        <v>122</v>
      </c>
      <c r="G1676">
        <v>7</v>
      </c>
      <c r="H1676">
        <v>785.94</v>
      </c>
      <c r="I1676">
        <v>9908.75</v>
      </c>
      <c r="J1676">
        <v>1250000</v>
      </c>
    </row>
    <row r="1677" spans="1:10" x14ac:dyDescent="0.3">
      <c r="A1677">
        <v>1676</v>
      </c>
      <c r="B1677" s="2">
        <v>45734</v>
      </c>
      <c r="C1677" t="s">
        <v>15</v>
      </c>
      <c r="D1677" t="s">
        <v>16</v>
      </c>
      <c r="E1677" t="s">
        <v>67</v>
      </c>
      <c r="F1677" t="s">
        <v>122</v>
      </c>
      <c r="G1677">
        <v>6</v>
      </c>
      <c r="H1677">
        <v>1742.13</v>
      </c>
      <c r="I1677">
        <v>18826.23</v>
      </c>
      <c r="J1677">
        <v>580000</v>
      </c>
    </row>
    <row r="1678" spans="1:10" x14ac:dyDescent="0.3">
      <c r="A1678">
        <v>1677</v>
      </c>
      <c r="B1678" s="2">
        <v>45723</v>
      </c>
      <c r="C1678" t="s">
        <v>13</v>
      </c>
      <c r="D1678" t="s">
        <v>18</v>
      </c>
      <c r="E1678" t="s">
        <v>35</v>
      </c>
      <c r="F1678" t="s">
        <v>121</v>
      </c>
      <c r="G1678">
        <v>12</v>
      </c>
      <c r="H1678">
        <v>417.72</v>
      </c>
      <c r="I1678">
        <v>9028.1299999999992</v>
      </c>
      <c r="J1678">
        <v>540000</v>
      </c>
    </row>
    <row r="1679" spans="1:10" x14ac:dyDescent="0.3">
      <c r="A1679">
        <v>1678</v>
      </c>
      <c r="B1679" s="2">
        <v>45730</v>
      </c>
      <c r="C1679" t="s">
        <v>11</v>
      </c>
      <c r="D1679" t="s">
        <v>19</v>
      </c>
      <c r="E1679" t="s">
        <v>46</v>
      </c>
      <c r="F1679" t="s">
        <v>121</v>
      </c>
      <c r="G1679">
        <v>1</v>
      </c>
      <c r="H1679">
        <v>818.31</v>
      </c>
      <c r="I1679">
        <v>1473.84</v>
      </c>
      <c r="J1679">
        <v>1290000</v>
      </c>
    </row>
    <row r="1680" spans="1:10" x14ac:dyDescent="0.3">
      <c r="A1680">
        <v>1679</v>
      </c>
      <c r="B1680" s="2">
        <v>45744</v>
      </c>
      <c r="C1680" t="s">
        <v>11</v>
      </c>
      <c r="D1680" t="s">
        <v>16</v>
      </c>
      <c r="E1680" t="s">
        <v>65</v>
      </c>
      <c r="F1680" t="s">
        <v>121</v>
      </c>
      <c r="G1680">
        <v>5</v>
      </c>
      <c r="H1680">
        <v>975.42</v>
      </c>
      <c r="I1680">
        <v>8784.02</v>
      </c>
      <c r="J1680">
        <v>530000</v>
      </c>
    </row>
    <row r="1681" spans="1:10" x14ac:dyDescent="0.3">
      <c r="A1681">
        <v>1680</v>
      </c>
      <c r="B1681" s="2">
        <v>45718</v>
      </c>
      <c r="C1681" t="s">
        <v>13</v>
      </c>
      <c r="D1681" t="s">
        <v>18</v>
      </c>
      <c r="E1681" t="s">
        <v>73</v>
      </c>
      <c r="F1681" t="s">
        <v>121</v>
      </c>
      <c r="G1681">
        <v>17</v>
      </c>
      <c r="H1681">
        <v>358.48</v>
      </c>
      <c r="I1681">
        <v>10976.03</v>
      </c>
      <c r="J1681">
        <v>1130000</v>
      </c>
    </row>
    <row r="1682" spans="1:10" x14ac:dyDescent="0.3">
      <c r="A1682">
        <v>1681</v>
      </c>
      <c r="B1682" s="2">
        <v>45732</v>
      </c>
      <c r="C1682" t="s">
        <v>11</v>
      </c>
      <c r="D1682" t="s">
        <v>16</v>
      </c>
      <c r="E1682" t="s">
        <v>78</v>
      </c>
      <c r="F1682" t="s">
        <v>121</v>
      </c>
      <c r="G1682">
        <v>8</v>
      </c>
      <c r="H1682">
        <v>1017.46</v>
      </c>
      <c r="I1682">
        <v>14660.16</v>
      </c>
      <c r="J1682">
        <v>550000</v>
      </c>
    </row>
    <row r="1683" spans="1:10" x14ac:dyDescent="0.3">
      <c r="A1683">
        <v>1682</v>
      </c>
      <c r="B1683" s="2">
        <v>45739</v>
      </c>
      <c r="C1683" t="s">
        <v>11</v>
      </c>
      <c r="D1683" t="s">
        <v>19</v>
      </c>
      <c r="E1683" t="s">
        <v>120</v>
      </c>
      <c r="F1683" t="s">
        <v>122</v>
      </c>
      <c r="G1683">
        <v>5</v>
      </c>
      <c r="H1683">
        <v>977.42</v>
      </c>
      <c r="I1683">
        <v>8802.0300000000007</v>
      </c>
      <c r="J1683">
        <v>1390000</v>
      </c>
    </row>
    <row r="1684" spans="1:10" x14ac:dyDescent="0.3">
      <c r="A1684">
        <v>1683</v>
      </c>
      <c r="B1684" s="2">
        <v>45747</v>
      </c>
      <c r="C1684" t="s">
        <v>13</v>
      </c>
      <c r="D1684" t="s">
        <v>19</v>
      </c>
      <c r="E1684" t="s">
        <v>88</v>
      </c>
      <c r="F1684" t="s">
        <v>122</v>
      </c>
      <c r="G1684">
        <v>13</v>
      </c>
      <c r="H1684">
        <v>405.37</v>
      </c>
      <c r="I1684">
        <v>9491.32</v>
      </c>
      <c r="J1684">
        <v>750000</v>
      </c>
    </row>
    <row r="1685" spans="1:10" x14ac:dyDescent="0.3">
      <c r="A1685">
        <v>1684</v>
      </c>
      <c r="B1685" s="2">
        <v>45727</v>
      </c>
      <c r="C1685" t="s">
        <v>11</v>
      </c>
      <c r="D1685" t="s">
        <v>18</v>
      </c>
      <c r="E1685" t="s">
        <v>28</v>
      </c>
      <c r="F1685" t="s">
        <v>121</v>
      </c>
      <c r="G1685">
        <v>10</v>
      </c>
      <c r="H1685">
        <v>964.33</v>
      </c>
      <c r="I1685">
        <v>17368.29</v>
      </c>
      <c r="J1685">
        <v>570000</v>
      </c>
    </row>
    <row r="1686" spans="1:10" x14ac:dyDescent="0.3">
      <c r="A1686">
        <v>1685</v>
      </c>
      <c r="B1686" s="2">
        <v>45732</v>
      </c>
      <c r="C1686" t="s">
        <v>13</v>
      </c>
      <c r="D1686" t="s">
        <v>16</v>
      </c>
      <c r="E1686" t="s">
        <v>32</v>
      </c>
      <c r="F1686" t="s">
        <v>122</v>
      </c>
      <c r="G1686">
        <v>14</v>
      </c>
      <c r="H1686">
        <v>404.2</v>
      </c>
      <c r="I1686">
        <v>10191.92</v>
      </c>
      <c r="J1686">
        <v>1400000</v>
      </c>
    </row>
    <row r="1687" spans="1:10" x14ac:dyDescent="0.3">
      <c r="A1687">
        <v>1686</v>
      </c>
      <c r="B1687" s="2">
        <v>45740</v>
      </c>
      <c r="C1687" t="s">
        <v>14</v>
      </c>
      <c r="D1687" t="s">
        <v>16</v>
      </c>
      <c r="E1687" t="s">
        <v>118</v>
      </c>
      <c r="F1687" t="s">
        <v>122</v>
      </c>
      <c r="G1687">
        <v>4</v>
      </c>
      <c r="H1687">
        <v>1070.98</v>
      </c>
      <c r="I1687">
        <v>7715.66</v>
      </c>
      <c r="J1687">
        <v>840000</v>
      </c>
    </row>
    <row r="1688" spans="1:10" x14ac:dyDescent="0.3">
      <c r="A1688">
        <v>1687</v>
      </c>
      <c r="B1688" s="2">
        <v>45739</v>
      </c>
      <c r="C1688" t="s">
        <v>10</v>
      </c>
      <c r="D1688" t="s">
        <v>17</v>
      </c>
      <c r="E1688" t="s">
        <v>72</v>
      </c>
      <c r="F1688" t="s">
        <v>121</v>
      </c>
      <c r="G1688">
        <v>1</v>
      </c>
      <c r="H1688">
        <v>799.78</v>
      </c>
      <c r="I1688">
        <v>1440.46</v>
      </c>
      <c r="J1688">
        <v>920000</v>
      </c>
    </row>
    <row r="1689" spans="1:10" x14ac:dyDescent="0.3">
      <c r="A1689">
        <v>1688</v>
      </c>
      <c r="B1689" s="2">
        <v>45725</v>
      </c>
      <c r="C1689" t="s">
        <v>13</v>
      </c>
      <c r="D1689" t="s">
        <v>17</v>
      </c>
      <c r="E1689" t="s">
        <v>89</v>
      </c>
      <c r="F1689" t="s">
        <v>122</v>
      </c>
      <c r="G1689">
        <v>17</v>
      </c>
      <c r="H1689">
        <v>311.94</v>
      </c>
      <c r="I1689">
        <v>9551.06</v>
      </c>
      <c r="J1689">
        <v>760000</v>
      </c>
    </row>
    <row r="1690" spans="1:10" x14ac:dyDescent="0.3">
      <c r="A1690">
        <v>1689</v>
      </c>
      <c r="B1690" s="2">
        <v>45732</v>
      </c>
      <c r="C1690" t="s">
        <v>9</v>
      </c>
      <c r="D1690" t="s">
        <v>19</v>
      </c>
      <c r="E1690" t="s">
        <v>76</v>
      </c>
      <c r="F1690" t="s">
        <v>121</v>
      </c>
      <c r="G1690">
        <v>10</v>
      </c>
      <c r="H1690">
        <v>441.15</v>
      </c>
      <c r="I1690">
        <v>7945.44</v>
      </c>
      <c r="J1690">
        <v>850000</v>
      </c>
    </row>
    <row r="1691" spans="1:10" x14ac:dyDescent="0.3">
      <c r="A1691">
        <v>1690</v>
      </c>
      <c r="B1691" s="2">
        <v>45738</v>
      </c>
      <c r="C1691" t="s">
        <v>10</v>
      </c>
      <c r="D1691" t="s">
        <v>18</v>
      </c>
      <c r="E1691" t="s">
        <v>71</v>
      </c>
      <c r="F1691" t="s">
        <v>121</v>
      </c>
      <c r="G1691">
        <v>1</v>
      </c>
      <c r="H1691">
        <v>852.6</v>
      </c>
      <c r="I1691">
        <v>1535.6</v>
      </c>
      <c r="J1691">
        <v>1140000</v>
      </c>
    </row>
    <row r="1692" spans="1:10" x14ac:dyDescent="0.3">
      <c r="A1692">
        <v>1691</v>
      </c>
      <c r="B1692" s="2">
        <v>45746</v>
      </c>
      <c r="C1692" t="s">
        <v>14</v>
      </c>
      <c r="D1692" t="s">
        <v>19</v>
      </c>
      <c r="E1692" t="s">
        <v>37</v>
      </c>
      <c r="F1692" t="s">
        <v>122</v>
      </c>
      <c r="G1692">
        <v>10</v>
      </c>
      <c r="H1692">
        <v>1131.27</v>
      </c>
      <c r="I1692">
        <v>20375.009999999998</v>
      </c>
      <c r="J1692">
        <v>800000</v>
      </c>
    </row>
    <row r="1693" spans="1:10" x14ac:dyDescent="0.3">
      <c r="A1693">
        <v>1692</v>
      </c>
      <c r="B1693" s="2">
        <v>45723</v>
      </c>
      <c r="C1693" t="s">
        <v>12</v>
      </c>
      <c r="D1693" t="s">
        <v>16</v>
      </c>
      <c r="E1693" t="s">
        <v>30</v>
      </c>
      <c r="F1693" t="s">
        <v>122</v>
      </c>
      <c r="G1693">
        <v>6</v>
      </c>
      <c r="H1693">
        <v>236.57</v>
      </c>
      <c r="I1693">
        <v>2556.48</v>
      </c>
      <c r="J1693">
        <v>1210000</v>
      </c>
    </row>
    <row r="1694" spans="1:10" x14ac:dyDescent="0.3">
      <c r="A1694">
        <v>1693</v>
      </c>
      <c r="B1694" s="2">
        <v>45742</v>
      </c>
      <c r="C1694" t="s">
        <v>9</v>
      </c>
      <c r="D1694" t="s">
        <v>17</v>
      </c>
      <c r="E1694" t="s">
        <v>83</v>
      </c>
      <c r="F1694" t="s">
        <v>122</v>
      </c>
      <c r="G1694">
        <v>19</v>
      </c>
      <c r="H1694">
        <v>457.48</v>
      </c>
      <c r="I1694">
        <v>15655.15</v>
      </c>
      <c r="J1694">
        <v>1450000</v>
      </c>
    </row>
    <row r="1695" spans="1:10" x14ac:dyDescent="0.3">
      <c r="A1695">
        <v>1694</v>
      </c>
      <c r="B1695" s="2">
        <v>45730</v>
      </c>
      <c r="C1695" t="s">
        <v>14</v>
      </c>
      <c r="D1695" t="s">
        <v>17</v>
      </c>
      <c r="E1695" t="s">
        <v>31</v>
      </c>
      <c r="F1695" t="s">
        <v>121</v>
      </c>
      <c r="G1695">
        <v>8</v>
      </c>
      <c r="H1695">
        <v>1480.15</v>
      </c>
      <c r="I1695">
        <v>21326.87</v>
      </c>
      <c r="J1695">
        <v>1250000</v>
      </c>
    </row>
    <row r="1696" spans="1:10" x14ac:dyDescent="0.3">
      <c r="A1696">
        <v>1695</v>
      </c>
      <c r="B1696" s="2">
        <v>45740</v>
      </c>
      <c r="C1696" t="s">
        <v>15</v>
      </c>
      <c r="D1696" t="s">
        <v>16</v>
      </c>
      <c r="E1696" t="s">
        <v>80</v>
      </c>
      <c r="F1696" t="s">
        <v>122</v>
      </c>
      <c r="G1696">
        <v>2</v>
      </c>
      <c r="H1696">
        <v>1770.58</v>
      </c>
      <c r="I1696">
        <v>6377.89</v>
      </c>
      <c r="J1696">
        <v>510000</v>
      </c>
    </row>
    <row r="1697" spans="1:10" x14ac:dyDescent="0.3">
      <c r="A1697">
        <v>1696</v>
      </c>
      <c r="B1697" s="2">
        <v>45724</v>
      </c>
      <c r="C1697" t="s">
        <v>12</v>
      </c>
      <c r="D1697" t="s">
        <v>18</v>
      </c>
      <c r="E1697" t="s">
        <v>37</v>
      </c>
      <c r="F1697" t="s">
        <v>121</v>
      </c>
      <c r="G1697">
        <v>16</v>
      </c>
      <c r="H1697">
        <v>211.55</v>
      </c>
      <c r="I1697">
        <v>6096.27</v>
      </c>
      <c r="J1697">
        <v>800000</v>
      </c>
    </row>
    <row r="1698" spans="1:10" x14ac:dyDescent="0.3">
      <c r="A1698">
        <v>1697</v>
      </c>
      <c r="B1698" s="2">
        <v>45725</v>
      </c>
      <c r="C1698" t="s">
        <v>11</v>
      </c>
      <c r="D1698" t="s">
        <v>16</v>
      </c>
      <c r="E1698" t="s">
        <v>73</v>
      </c>
      <c r="F1698" t="s">
        <v>122</v>
      </c>
      <c r="G1698">
        <v>5</v>
      </c>
      <c r="H1698">
        <v>804.94</v>
      </c>
      <c r="I1698">
        <v>7248.78</v>
      </c>
      <c r="J1698">
        <v>1130000</v>
      </c>
    </row>
    <row r="1699" spans="1:10" x14ac:dyDescent="0.3">
      <c r="A1699">
        <v>1698</v>
      </c>
      <c r="B1699" s="2">
        <v>45735</v>
      </c>
      <c r="C1699" t="s">
        <v>11</v>
      </c>
      <c r="D1699" t="s">
        <v>18</v>
      </c>
      <c r="E1699" t="s">
        <v>38</v>
      </c>
      <c r="F1699" t="s">
        <v>121</v>
      </c>
      <c r="G1699">
        <v>8</v>
      </c>
      <c r="H1699">
        <v>985.09</v>
      </c>
      <c r="I1699">
        <v>14193.76</v>
      </c>
      <c r="J1699">
        <v>720000</v>
      </c>
    </row>
    <row r="1700" spans="1:10" x14ac:dyDescent="0.3">
      <c r="A1700">
        <v>1699</v>
      </c>
      <c r="B1700" s="2">
        <v>45717</v>
      </c>
      <c r="C1700" t="s">
        <v>10</v>
      </c>
      <c r="D1700" t="s">
        <v>16</v>
      </c>
      <c r="E1700" t="s">
        <v>25</v>
      </c>
      <c r="F1700" t="s">
        <v>122</v>
      </c>
      <c r="G1700">
        <v>7</v>
      </c>
      <c r="H1700">
        <v>811.32</v>
      </c>
      <c r="I1700">
        <v>10228.73</v>
      </c>
      <c r="J1700">
        <v>820000</v>
      </c>
    </row>
    <row r="1701" spans="1:10" x14ac:dyDescent="0.3">
      <c r="A1701">
        <v>1700</v>
      </c>
      <c r="B1701" s="2">
        <v>45718</v>
      </c>
      <c r="C1701" t="s">
        <v>14</v>
      </c>
      <c r="D1701" t="s">
        <v>20</v>
      </c>
      <c r="E1701" t="s">
        <v>47</v>
      </c>
      <c r="F1701" t="s">
        <v>122</v>
      </c>
      <c r="G1701">
        <v>2</v>
      </c>
      <c r="H1701">
        <v>1157.01</v>
      </c>
      <c r="I1701">
        <v>4167.72</v>
      </c>
      <c r="J1701">
        <v>740000</v>
      </c>
    </row>
    <row r="1702" spans="1:10" x14ac:dyDescent="0.3">
      <c r="A1702">
        <v>1701</v>
      </c>
      <c r="B1702" s="2">
        <v>45731</v>
      </c>
      <c r="C1702" t="s">
        <v>15</v>
      </c>
      <c r="D1702" t="s">
        <v>16</v>
      </c>
      <c r="E1702" t="s">
        <v>70</v>
      </c>
      <c r="F1702" t="s">
        <v>121</v>
      </c>
      <c r="G1702">
        <v>4</v>
      </c>
      <c r="H1702">
        <v>1496.96</v>
      </c>
      <c r="I1702">
        <v>10784.54</v>
      </c>
      <c r="J1702">
        <v>1270000</v>
      </c>
    </row>
    <row r="1703" spans="1:10" x14ac:dyDescent="0.3">
      <c r="A1703">
        <v>1702</v>
      </c>
      <c r="B1703" s="2">
        <v>45737</v>
      </c>
      <c r="C1703" t="s">
        <v>15</v>
      </c>
      <c r="D1703" t="s">
        <v>16</v>
      </c>
      <c r="E1703" t="s">
        <v>69</v>
      </c>
      <c r="F1703" t="s">
        <v>121</v>
      </c>
      <c r="G1703">
        <v>1</v>
      </c>
      <c r="H1703">
        <v>1268.67</v>
      </c>
      <c r="I1703">
        <v>2284.9699999999998</v>
      </c>
      <c r="J1703">
        <v>1090000</v>
      </c>
    </row>
    <row r="1704" spans="1:10" x14ac:dyDescent="0.3">
      <c r="A1704">
        <v>1703</v>
      </c>
      <c r="B1704" s="2">
        <v>45722</v>
      </c>
      <c r="C1704" t="s">
        <v>11</v>
      </c>
      <c r="D1704" t="s">
        <v>18</v>
      </c>
      <c r="E1704" t="s">
        <v>105</v>
      </c>
      <c r="F1704" t="s">
        <v>121</v>
      </c>
      <c r="G1704">
        <v>4</v>
      </c>
      <c r="H1704">
        <v>1021.36</v>
      </c>
      <c r="I1704">
        <v>7358.18</v>
      </c>
      <c r="J1704">
        <v>910000</v>
      </c>
    </row>
    <row r="1705" spans="1:10" x14ac:dyDescent="0.3">
      <c r="A1705">
        <v>1704</v>
      </c>
      <c r="B1705" s="2">
        <v>45718</v>
      </c>
      <c r="C1705" t="s">
        <v>11</v>
      </c>
      <c r="D1705" t="s">
        <v>20</v>
      </c>
      <c r="E1705" t="s">
        <v>26</v>
      </c>
      <c r="F1705" t="s">
        <v>121</v>
      </c>
      <c r="G1705">
        <v>6</v>
      </c>
      <c r="H1705">
        <v>1137.97</v>
      </c>
      <c r="I1705">
        <v>12297.41</v>
      </c>
      <c r="J1705">
        <v>1470000</v>
      </c>
    </row>
    <row r="1706" spans="1:10" x14ac:dyDescent="0.3">
      <c r="A1706">
        <v>1705</v>
      </c>
      <c r="B1706" s="2">
        <v>45734</v>
      </c>
      <c r="C1706" t="s">
        <v>11</v>
      </c>
      <c r="D1706" t="s">
        <v>16</v>
      </c>
      <c r="E1706" t="s">
        <v>44</v>
      </c>
      <c r="F1706" t="s">
        <v>121</v>
      </c>
      <c r="G1706">
        <v>2</v>
      </c>
      <c r="H1706">
        <v>1002.78</v>
      </c>
      <c r="I1706">
        <v>3612.16</v>
      </c>
      <c r="J1706">
        <v>690000</v>
      </c>
    </row>
    <row r="1707" spans="1:10" x14ac:dyDescent="0.3">
      <c r="A1707">
        <v>1706</v>
      </c>
      <c r="B1707" s="2">
        <v>45733</v>
      </c>
      <c r="C1707" t="s">
        <v>9</v>
      </c>
      <c r="D1707" t="s">
        <v>16</v>
      </c>
      <c r="E1707" t="s">
        <v>85</v>
      </c>
      <c r="F1707" t="s">
        <v>121</v>
      </c>
      <c r="G1707">
        <v>18</v>
      </c>
      <c r="H1707">
        <v>564.54</v>
      </c>
      <c r="I1707">
        <v>18302.009999999998</v>
      </c>
      <c r="J1707">
        <v>790000</v>
      </c>
    </row>
    <row r="1708" spans="1:10" x14ac:dyDescent="0.3">
      <c r="A1708">
        <v>1707</v>
      </c>
      <c r="B1708" s="2">
        <v>45719</v>
      </c>
      <c r="C1708" t="s">
        <v>11</v>
      </c>
      <c r="D1708" t="s">
        <v>18</v>
      </c>
      <c r="E1708" t="s">
        <v>47</v>
      </c>
      <c r="F1708" t="s">
        <v>121</v>
      </c>
      <c r="G1708">
        <v>6</v>
      </c>
      <c r="H1708">
        <v>1042.79</v>
      </c>
      <c r="I1708">
        <v>11268.85</v>
      </c>
      <c r="J1708">
        <v>740000</v>
      </c>
    </row>
    <row r="1709" spans="1:10" x14ac:dyDescent="0.3">
      <c r="A1709">
        <v>1708</v>
      </c>
      <c r="B1709" s="2">
        <v>45727</v>
      </c>
      <c r="C1709" t="s">
        <v>10</v>
      </c>
      <c r="D1709" t="s">
        <v>19</v>
      </c>
      <c r="E1709" t="s">
        <v>118</v>
      </c>
      <c r="F1709" t="s">
        <v>122</v>
      </c>
      <c r="G1709">
        <v>1</v>
      </c>
      <c r="H1709">
        <v>758.81</v>
      </c>
      <c r="I1709">
        <v>1366.67</v>
      </c>
      <c r="J1709">
        <v>840000</v>
      </c>
    </row>
    <row r="1710" spans="1:10" x14ac:dyDescent="0.3">
      <c r="A1710">
        <v>1709</v>
      </c>
      <c r="B1710" s="2">
        <v>45722</v>
      </c>
      <c r="C1710" t="s">
        <v>13</v>
      </c>
      <c r="D1710" t="s">
        <v>16</v>
      </c>
      <c r="E1710" t="s">
        <v>53</v>
      </c>
      <c r="F1710" t="s">
        <v>122</v>
      </c>
      <c r="G1710">
        <v>11</v>
      </c>
      <c r="H1710">
        <v>305.11</v>
      </c>
      <c r="I1710">
        <v>6044.78</v>
      </c>
      <c r="J1710">
        <v>1420000</v>
      </c>
    </row>
    <row r="1711" spans="1:10" x14ac:dyDescent="0.3">
      <c r="A1711">
        <v>1710</v>
      </c>
      <c r="B1711" s="2">
        <v>45742</v>
      </c>
      <c r="C1711" t="s">
        <v>13</v>
      </c>
      <c r="D1711" t="s">
        <v>18</v>
      </c>
      <c r="E1711" t="s">
        <v>63</v>
      </c>
      <c r="F1711" t="s">
        <v>121</v>
      </c>
      <c r="G1711">
        <v>16</v>
      </c>
      <c r="H1711">
        <v>416.3</v>
      </c>
      <c r="I1711">
        <v>11996.59</v>
      </c>
      <c r="J1711">
        <v>1260000</v>
      </c>
    </row>
    <row r="1712" spans="1:10" x14ac:dyDescent="0.3">
      <c r="A1712">
        <v>1711</v>
      </c>
      <c r="B1712" s="2">
        <v>45747</v>
      </c>
      <c r="C1712" t="s">
        <v>15</v>
      </c>
      <c r="D1712" t="s">
        <v>18</v>
      </c>
      <c r="E1712" t="s">
        <v>56</v>
      </c>
      <c r="F1712" t="s">
        <v>122</v>
      </c>
      <c r="G1712">
        <v>2</v>
      </c>
      <c r="H1712">
        <v>1290.04</v>
      </c>
      <c r="I1712">
        <v>4646.91</v>
      </c>
      <c r="J1712">
        <v>1060000</v>
      </c>
    </row>
    <row r="1713" spans="1:10" x14ac:dyDescent="0.3">
      <c r="A1713">
        <v>1712</v>
      </c>
      <c r="B1713" s="2">
        <v>45747</v>
      </c>
      <c r="C1713" t="s">
        <v>9</v>
      </c>
      <c r="D1713" t="s">
        <v>20</v>
      </c>
      <c r="E1713" t="s">
        <v>116</v>
      </c>
      <c r="F1713" t="s">
        <v>121</v>
      </c>
      <c r="G1713">
        <v>18</v>
      </c>
      <c r="H1713">
        <v>599.55999999999995</v>
      </c>
      <c r="I1713">
        <v>19437.330000000002</v>
      </c>
      <c r="J1713">
        <v>1490000</v>
      </c>
    </row>
    <row r="1714" spans="1:10" x14ac:dyDescent="0.3">
      <c r="A1714">
        <v>1713</v>
      </c>
      <c r="B1714" s="2">
        <v>45734</v>
      </c>
      <c r="C1714" t="s">
        <v>11</v>
      </c>
      <c r="D1714" t="s">
        <v>16</v>
      </c>
      <c r="E1714" t="s">
        <v>115</v>
      </c>
      <c r="F1714" t="s">
        <v>122</v>
      </c>
      <c r="G1714">
        <v>9</v>
      </c>
      <c r="H1714">
        <v>1042.8399999999999</v>
      </c>
      <c r="I1714">
        <v>16904.09</v>
      </c>
      <c r="J1714">
        <v>1370000</v>
      </c>
    </row>
    <row r="1715" spans="1:10" x14ac:dyDescent="0.3">
      <c r="A1715">
        <v>1714</v>
      </c>
      <c r="B1715" s="2">
        <v>45733</v>
      </c>
      <c r="C1715" t="s">
        <v>10</v>
      </c>
      <c r="D1715" t="s">
        <v>18</v>
      </c>
      <c r="E1715" t="s">
        <v>27</v>
      </c>
      <c r="F1715" t="s">
        <v>121</v>
      </c>
      <c r="G1715">
        <v>6</v>
      </c>
      <c r="H1715">
        <v>882.21</v>
      </c>
      <c r="I1715">
        <v>9533.5499999999993</v>
      </c>
      <c r="J1715">
        <v>650000</v>
      </c>
    </row>
    <row r="1716" spans="1:10" x14ac:dyDescent="0.3">
      <c r="A1716">
        <v>1715</v>
      </c>
      <c r="B1716" s="2">
        <v>45724</v>
      </c>
      <c r="C1716" t="s">
        <v>12</v>
      </c>
      <c r="D1716" t="s">
        <v>19</v>
      </c>
      <c r="E1716" t="s">
        <v>98</v>
      </c>
      <c r="F1716" t="s">
        <v>121</v>
      </c>
      <c r="G1716">
        <v>8</v>
      </c>
      <c r="H1716">
        <v>224.82</v>
      </c>
      <c r="I1716">
        <v>3239.34</v>
      </c>
      <c r="J1716">
        <v>830000</v>
      </c>
    </row>
    <row r="1717" spans="1:10" x14ac:dyDescent="0.3">
      <c r="A1717">
        <v>1716</v>
      </c>
      <c r="B1717" s="2">
        <v>45739</v>
      </c>
      <c r="C1717" t="s">
        <v>15</v>
      </c>
      <c r="D1717" t="s">
        <v>18</v>
      </c>
      <c r="E1717" t="s">
        <v>83</v>
      </c>
      <c r="F1717" t="s">
        <v>121</v>
      </c>
      <c r="G1717">
        <v>9</v>
      </c>
      <c r="H1717">
        <v>1247.81</v>
      </c>
      <c r="I1717">
        <v>20226.580000000002</v>
      </c>
      <c r="J1717">
        <v>1450000</v>
      </c>
    </row>
    <row r="1718" spans="1:10" x14ac:dyDescent="0.3">
      <c r="A1718">
        <v>1717</v>
      </c>
      <c r="B1718" s="2">
        <v>45733</v>
      </c>
      <c r="C1718" t="s">
        <v>9</v>
      </c>
      <c r="D1718" t="s">
        <v>20</v>
      </c>
      <c r="E1718" t="s">
        <v>73</v>
      </c>
      <c r="F1718" t="s">
        <v>122</v>
      </c>
      <c r="G1718">
        <v>18</v>
      </c>
      <c r="H1718">
        <v>489.79</v>
      </c>
      <c r="I1718">
        <v>15878.66</v>
      </c>
      <c r="J1718">
        <v>1130000</v>
      </c>
    </row>
    <row r="1719" spans="1:10" x14ac:dyDescent="0.3">
      <c r="A1719">
        <v>1718</v>
      </c>
      <c r="B1719" s="2">
        <v>45724</v>
      </c>
      <c r="C1719" t="s">
        <v>14</v>
      </c>
      <c r="D1719" t="s">
        <v>19</v>
      </c>
      <c r="E1719" t="s">
        <v>111</v>
      </c>
      <c r="F1719" t="s">
        <v>122</v>
      </c>
      <c r="G1719">
        <v>7</v>
      </c>
      <c r="H1719">
        <v>1122.47</v>
      </c>
      <c r="I1719">
        <v>14151.56</v>
      </c>
      <c r="J1719">
        <v>1480000</v>
      </c>
    </row>
    <row r="1720" spans="1:10" x14ac:dyDescent="0.3">
      <c r="A1720">
        <v>1719</v>
      </c>
      <c r="B1720" s="2">
        <v>45738</v>
      </c>
      <c r="C1720" t="s">
        <v>14</v>
      </c>
      <c r="D1720" t="s">
        <v>17</v>
      </c>
      <c r="E1720" t="s">
        <v>100</v>
      </c>
      <c r="F1720" t="s">
        <v>122</v>
      </c>
      <c r="G1720">
        <v>2</v>
      </c>
      <c r="H1720">
        <v>1170.79</v>
      </c>
      <c r="I1720">
        <v>4217.3599999999997</v>
      </c>
      <c r="J1720">
        <v>1080000</v>
      </c>
    </row>
    <row r="1721" spans="1:10" x14ac:dyDescent="0.3">
      <c r="A1721">
        <v>1720</v>
      </c>
      <c r="B1721" s="2">
        <v>45719</v>
      </c>
      <c r="C1721" t="s">
        <v>10</v>
      </c>
      <c r="D1721" t="s">
        <v>18</v>
      </c>
      <c r="E1721" t="s">
        <v>111</v>
      </c>
      <c r="F1721" t="s">
        <v>121</v>
      </c>
      <c r="G1721">
        <v>4</v>
      </c>
      <c r="H1721">
        <v>826.53</v>
      </c>
      <c r="I1721">
        <v>5954.57</v>
      </c>
      <c r="J1721">
        <v>1480000</v>
      </c>
    </row>
    <row r="1722" spans="1:10" x14ac:dyDescent="0.3">
      <c r="A1722">
        <v>1721</v>
      </c>
      <c r="B1722" s="2">
        <v>45745</v>
      </c>
      <c r="C1722" t="s">
        <v>15</v>
      </c>
      <c r="D1722" t="s">
        <v>19</v>
      </c>
      <c r="E1722" t="s">
        <v>80</v>
      </c>
      <c r="F1722" t="s">
        <v>121</v>
      </c>
      <c r="G1722">
        <v>9</v>
      </c>
      <c r="H1722">
        <v>1358.03</v>
      </c>
      <c r="I1722">
        <v>22013.21</v>
      </c>
      <c r="J1722">
        <v>510000</v>
      </c>
    </row>
    <row r="1723" spans="1:10" x14ac:dyDescent="0.3">
      <c r="A1723">
        <v>1722</v>
      </c>
      <c r="B1723" s="2">
        <v>45739</v>
      </c>
      <c r="C1723" t="s">
        <v>10</v>
      </c>
      <c r="D1723" t="s">
        <v>17</v>
      </c>
      <c r="E1723" t="s">
        <v>67</v>
      </c>
      <c r="F1723" t="s">
        <v>121</v>
      </c>
      <c r="G1723">
        <v>3</v>
      </c>
      <c r="H1723">
        <v>786.28</v>
      </c>
      <c r="I1723">
        <v>4248.4399999999996</v>
      </c>
      <c r="J1723">
        <v>580000</v>
      </c>
    </row>
    <row r="1724" spans="1:10" x14ac:dyDescent="0.3">
      <c r="A1724">
        <v>1723</v>
      </c>
      <c r="B1724" s="2">
        <v>45719</v>
      </c>
      <c r="C1724" t="s">
        <v>15</v>
      </c>
      <c r="D1724" t="s">
        <v>18</v>
      </c>
      <c r="E1724" t="s">
        <v>95</v>
      </c>
      <c r="F1724" t="s">
        <v>121</v>
      </c>
      <c r="G1724">
        <v>3</v>
      </c>
      <c r="H1724">
        <v>1453.42</v>
      </c>
      <c r="I1724">
        <v>7853.15</v>
      </c>
      <c r="J1724">
        <v>1000000</v>
      </c>
    </row>
    <row r="1725" spans="1:10" x14ac:dyDescent="0.3">
      <c r="A1725">
        <v>1724</v>
      </c>
      <c r="B1725" s="2">
        <v>45729</v>
      </c>
      <c r="C1725" t="s">
        <v>11</v>
      </c>
      <c r="D1725" t="s">
        <v>17</v>
      </c>
      <c r="E1725" t="s">
        <v>55</v>
      </c>
      <c r="F1725" t="s">
        <v>121</v>
      </c>
      <c r="G1725">
        <v>6</v>
      </c>
      <c r="H1725">
        <v>1158.97</v>
      </c>
      <c r="I1725">
        <v>12524.34</v>
      </c>
      <c r="J1725">
        <v>1190000</v>
      </c>
    </row>
    <row r="1726" spans="1:10" x14ac:dyDescent="0.3">
      <c r="A1726">
        <v>1725</v>
      </c>
      <c r="B1726" s="2">
        <v>45735</v>
      </c>
      <c r="C1726" t="s">
        <v>14</v>
      </c>
      <c r="D1726" t="s">
        <v>17</v>
      </c>
      <c r="E1726" t="s">
        <v>116</v>
      </c>
      <c r="F1726" t="s">
        <v>121</v>
      </c>
      <c r="G1726">
        <v>6</v>
      </c>
      <c r="H1726">
        <v>1369.37</v>
      </c>
      <c r="I1726">
        <v>14798.02</v>
      </c>
      <c r="J1726">
        <v>1490000</v>
      </c>
    </row>
    <row r="1727" spans="1:10" x14ac:dyDescent="0.3">
      <c r="A1727">
        <v>1726</v>
      </c>
      <c r="B1727" s="2">
        <v>45747</v>
      </c>
      <c r="C1727" t="s">
        <v>10</v>
      </c>
      <c r="D1727" t="s">
        <v>20</v>
      </c>
      <c r="E1727" t="s">
        <v>97</v>
      </c>
      <c r="F1727" t="s">
        <v>122</v>
      </c>
      <c r="G1727">
        <v>8</v>
      </c>
      <c r="H1727">
        <v>787.14</v>
      </c>
      <c r="I1727">
        <v>11341.58</v>
      </c>
      <c r="J1727">
        <v>1110000</v>
      </c>
    </row>
    <row r="1728" spans="1:10" x14ac:dyDescent="0.3">
      <c r="A1728">
        <v>1727</v>
      </c>
      <c r="B1728" s="2">
        <v>45739</v>
      </c>
      <c r="C1728" t="s">
        <v>15</v>
      </c>
      <c r="D1728" t="s">
        <v>17</v>
      </c>
      <c r="E1728" t="s">
        <v>51</v>
      </c>
      <c r="F1728" t="s">
        <v>121</v>
      </c>
      <c r="G1728">
        <v>9</v>
      </c>
      <c r="H1728">
        <v>1692.06</v>
      </c>
      <c r="I1728">
        <v>27427.72</v>
      </c>
      <c r="J1728">
        <v>1200000</v>
      </c>
    </row>
    <row r="1729" spans="1:10" x14ac:dyDescent="0.3">
      <c r="A1729">
        <v>1728</v>
      </c>
      <c r="B1729" s="2">
        <v>45719</v>
      </c>
      <c r="C1729" t="s">
        <v>15</v>
      </c>
      <c r="D1729" t="s">
        <v>19</v>
      </c>
      <c r="E1729" t="s">
        <v>82</v>
      </c>
      <c r="F1729" t="s">
        <v>121</v>
      </c>
      <c r="G1729">
        <v>7</v>
      </c>
      <c r="H1729">
        <v>1589.64</v>
      </c>
      <c r="I1729">
        <v>20041.41</v>
      </c>
      <c r="J1729">
        <v>1070000</v>
      </c>
    </row>
    <row r="1730" spans="1:10" x14ac:dyDescent="0.3">
      <c r="A1730">
        <v>1729</v>
      </c>
      <c r="B1730" s="2">
        <v>45727</v>
      </c>
      <c r="C1730" t="s">
        <v>10</v>
      </c>
      <c r="D1730" t="s">
        <v>16</v>
      </c>
      <c r="E1730" t="s">
        <v>51</v>
      </c>
      <c r="F1730" t="s">
        <v>121</v>
      </c>
      <c r="G1730">
        <v>4</v>
      </c>
      <c r="H1730">
        <v>854.6</v>
      </c>
      <c r="I1730">
        <v>6156.79</v>
      </c>
      <c r="J1730">
        <v>1200000</v>
      </c>
    </row>
    <row r="1731" spans="1:10" x14ac:dyDescent="0.3">
      <c r="A1731">
        <v>1730</v>
      </c>
      <c r="B1731" s="2">
        <v>45726</v>
      </c>
      <c r="C1731" t="s">
        <v>10</v>
      </c>
      <c r="D1731" t="s">
        <v>18</v>
      </c>
      <c r="E1731" t="s">
        <v>117</v>
      </c>
      <c r="F1731" t="s">
        <v>122</v>
      </c>
      <c r="G1731">
        <v>7</v>
      </c>
      <c r="H1731">
        <v>815.97</v>
      </c>
      <c r="I1731">
        <v>10287.36</v>
      </c>
      <c r="J1731">
        <v>1040000</v>
      </c>
    </row>
    <row r="1732" spans="1:10" x14ac:dyDescent="0.3">
      <c r="A1732">
        <v>1731</v>
      </c>
      <c r="B1732" s="2">
        <v>45726</v>
      </c>
      <c r="C1732" t="s">
        <v>13</v>
      </c>
      <c r="D1732" t="s">
        <v>18</v>
      </c>
      <c r="E1732" t="s">
        <v>104</v>
      </c>
      <c r="F1732" t="s">
        <v>122</v>
      </c>
      <c r="G1732">
        <v>11</v>
      </c>
      <c r="H1732">
        <v>308.39</v>
      </c>
      <c r="I1732">
        <v>6109.76</v>
      </c>
      <c r="J1732">
        <v>1240000</v>
      </c>
    </row>
    <row r="1733" spans="1:10" x14ac:dyDescent="0.3">
      <c r="A1733">
        <v>1732</v>
      </c>
      <c r="B1733" s="2">
        <v>45730</v>
      </c>
      <c r="C1733" t="s">
        <v>14</v>
      </c>
      <c r="D1733" t="s">
        <v>16</v>
      </c>
      <c r="E1733" t="s">
        <v>115</v>
      </c>
      <c r="F1733" t="s">
        <v>121</v>
      </c>
      <c r="G1733">
        <v>3</v>
      </c>
      <c r="H1733">
        <v>1173.67</v>
      </c>
      <c r="I1733">
        <v>6341.6</v>
      </c>
      <c r="J1733">
        <v>1370000</v>
      </c>
    </row>
    <row r="1734" spans="1:10" x14ac:dyDescent="0.3">
      <c r="A1734">
        <v>1733</v>
      </c>
      <c r="B1734" s="2">
        <v>45720</v>
      </c>
      <c r="C1734" t="s">
        <v>13</v>
      </c>
      <c r="D1734" t="s">
        <v>16</v>
      </c>
      <c r="E1734" t="s">
        <v>105</v>
      </c>
      <c r="F1734" t="s">
        <v>122</v>
      </c>
      <c r="G1734">
        <v>13</v>
      </c>
      <c r="H1734">
        <v>357.7</v>
      </c>
      <c r="I1734">
        <v>8375.17</v>
      </c>
      <c r="J1734">
        <v>910000</v>
      </c>
    </row>
    <row r="1735" spans="1:10" x14ac:dyDescent="0.3">
      <c r="A1735">
        <v>1734</v>
      </c>
      <c r="B1735" s="2">
        <v>45736</v>
      </c>
      <c r="C1735" t="s">
        <v>12</v>
      </c>
      <c r="D1735" t="s">
        <v>16</v>
      </c>
      <c r="E1735" t="s">
        <v>44</v>
      </c>
      <c r="F1735" t="s">
        <v>121</v>
      </c>
      <c r="G1735">
        <v>10</v>
      </c>
      <c r="H1735">
        <v>159.6</v>
      </c>
      <c r="I1735">
        <v>2874.51</v>
      </c>
      <c r="J1735">
        <v>690000</v>
      </c>
    </row>
    <row r="1736" spans="1:10" x14ac:dyDescent="0.3">
      <c r="A1736">
        <v>1735</v>
      </c>
      <c r="B1736" s="2">
        <v>45717</v>
      </c>
      <c r="C1736" t="s">
        <v>14</v>
      </c>
      <c r="D1736" t="s">
        <v>20</v>
      </c>
      <c r="E1736" t="s">
        <v>83</v>
      </c>
      <c r="F1736" t="s">
        <v>121</v>
      </c>
      <c r="G1736">
        <v>1</v>
      </c>
      <c r="H1736">
        <v>1399.5</v>
      </c>
      <c r="I1736">
        <v>2520.6</v>
      </c>
      <c r="J1736">
        <v>1450000</v>
      </c>
    </row>
    <row r="1737" spans="1:10" x14ac:dyDescent="0.3">
      <c r="A1737">
        <v>1736</v>
      </c>
      <c r="B1737" s="2">
        <v>45732</v>
      </c>
      <c r="C1737" t="s">
        <v>12</v>
      </c>
      <c r="D1737" t="s">
        <v>19</v>
      </c>
      <c r="E1737" t="s">
        <v>98</v>
      </c>
      <c r="F1737" t="s">
        <v>121</v>
      </c>
      <c r="G1737">
        <v>18</v>
      </c>
      <c r="H1737">
        <v>244.79</v>
      </c>
      <c r="I1737">
        <v>7935.93</v>
      </c>
      <c r="J1737">
        <v>830000</v>
      </c>
    </row>
    <row r="1738" spans="1:10" x14ac:dyDescent="0.3">
      <c r="A1738">
        <v>1737</v>
      </c>
      <c r="B1738" s="2">
        <v>45740</v>
      </c>
      <c r="C1738" t="s">
        <v>10</v>
      </c>
      <c r="D1738" t="s">
        <v>18</v>
      </c>
      <c r="E1738" t="s">
        <v>40</v>
      </c>
      <c r="F1738" t="s">
        <v>121</v>
      </c>
      <c r="G1738">
        <v>2</v>
      </c>
      <c r="H1738">
        <v>721.92</v>
      </c>
      <c r="I1738">
        <v>2600.46</v>
      </c>
      <c r="J1738">
        <v>1320000</v>
      </c>
    </row>
    <row r="1739" spans="1:10" x14ac:dyDescent="0.3">
      <c r="A1739">
        <v>1738</v>
      </c>
      <c r="B1739" s="2">
        <v>45731</v>
      </c>
      <c r="C1739" t="s">
        <v>10</v>
      </c>
      <c r="D1739" t="s">
        <v>18</v>
      </c>
      <c r="E1739" t="s">
        <v>22</v>
      </c>
      <c r="F1739" t="s">
        <v>121</v>
      </c>
      <c r="G1739">
        <v>2</v>
      </c>
      <c r="H1739">
        <v>755.69</v>
      </c>
      <c r="I1739">
        <v>2722.11</v>
      </c>
      <c r="J1739">
        <v>560000</v>
      </c>
    </row>
    <row r="1740" spans="1:10" x14ac:dyDescent="0.3">
      <c r="A1740">
        <v>1739</v>
      </c>
      <c r="B1740" s="2">
        <v>45747</v>
      </c>
      <c r="C1740" t="s">
        <v>13</v>
      </c>
      <c r="D1740" t="s">
        <v>19</v>
      </c>
      <c r="E1740" t="s">
        <v>34</v>
      </c>
      <c r="F1740" t="s">
        <v>121</v>
      </c>
      <c r="G1740">
        <v>10</v>
      </c>
      <c r="H1740">
        <v>314.87</v>
      </c>
      <c r="I1740">
        <v>5671.04</v>
      </c>
      <c r="J1740">
        <v>1230000</v>
      </c>
    </row>
    <row r="1741" spans="1:10" x14ac:dyDescent="0.3">
      <c r="A1741">
        <v>1740</v>
      </c>
      <c r="B1741" s="2">
        <v>45733</v>
      </c>
      <c r="C1741" t="s">
        <v>13</v>
      </c>
      <c r="D1741" t="s">
        <v>16</v>
      </c>
      <c r="E1741" t="s">
        <v>97</v>
      </c>
      <c r="F1741" t="s">
        <v>121</v>
      </c>
      <c r="G1741">
        <v>15</v>
      </c>
      <c r="H1741">
        <v>455.41</v>
      </c>
      <c r="I1741">
        <v>12303.4</v>
      </c>
      <c r="J1741">
        <v>1110000</v>
      </c>
    </row>
    <row r="1742" spans="1:10" x14ac:dyDescent="0.3">
      <c r="A1742">
        <v>1741</v>
      </c>
      <c r="B1742" s="2">
        <v>45745</v>
      </c>
      <c r="C1742" t="s">
        <v>9</v>
      </c>
      <c r="D1742" t="s">
        <v>18</v>
      </c>
      <c r="E1742" t="s">
        <v>53</v>
      </c>
      <c r="F1742" t="s">
        <v>122</v>
      </c>
      <c r="G1742">
        <v>6</v>
      </c>
      <c r="H1742">
        <v>463.51</v>
      </c>
      <c r="I1742">
        <v>5008.8900000000003</v>
      </c>
      <c r="J1742">
        <v>1420000</v>
      </c>
    </row>
    <row r="1743" spans="1:10" x14ac:dyDescent="0.3">
      <c r="A1743">
        <v>1742</v>
      </c>
      <c r="B1743" s="2">
        <v>45747</v>
      </c>
      <c r="C1743" t="s">
        <v>11</v>
      </c>
      <c r="D1743" t="s">
        <v>17</v>
      </c>
      <c r="E1743" t="s">
        <v>45</v>
      </c>
      <c r="F1743" t="s">
        <v>121</v>
      </c>
      <c r="G1743">
        <v>4</v>
      </c>
      <c r="H1743">
        <v>1148.8499999999999</v>
      </c>
      <c r="I1743">
        <v>8276.65</v>
      </c>
      <c r="J1743">
        <v>700000</v>
      </c>
    </row>
    <row r="1744" spans="1:10" x14ac:dyDescent="0.3">
      <c r="A1744">
        <v>1743</v>
      </c>
      <c r="B1744" s="2">
        <v>45738</v>
      </c>
      <c r="C1744" t="s">
        <v>15</v>
      </c>
      <c r="D1744" t="s">
        <v>16</v>
      </c>
      <c r="E1744" t="s">
        <v>114</v>
      </c>
      <c r="F1744" t="s">
        <v>122</v>
      </c>
      <c r="G1744">
        <v>5</v>
      </c>
      <c r="H1744">
        <v>1640.14</v>
      </c>
      <c r="I1744">
        <v>14770.07</v>
      </c>
      <c r="J1744">
        <v>600000</v>
      </c>
    </row>
    <row r="1745" spans="1:10" x14ac:dyDescent="0.3">
      <c r="A1745">
        <v>1744</v>
      </c>
      <c r="B1745" s="2">
        <v>45721</v>
      </c>
      <c r="C1745" t="s">
        <v>15</v>
      </c>
      <c r="D1745" t="s">
        <v>17</v>
      </c>
      <c r="E1745" t="s">
        <v>22</v>
      </c>
      <c r="F1745" t="s">
        <v>121</v>
      </c>
      <c r="G1745">
        <v>4</v>
      </c>
      <c r="H1745">
        <v>1633.97</v>
      </c>
      <c r="I1745">
        <v>11771.6</v>
      </c>
      <c r="J1745">
        <v>560000</v>
      </c>
    </row>
    <row r="1746" spans="1:10" x14ac:dyDescent="0.3">
      <c r="A1746">
        <v>1745</v>
      </c>
      <c r="B1746" s="2">
        <v>45717</v>
      </c>
      <c r="C1746" t="s">
        <v>10</v>
      </c>
      <c r="D1746" t="s">
        <v>16</v>
      </c>
      <c r="E1746" t="s">
        <v>68</v>
      </c>
      <c r="F1746" t="s">
        <v>121</v>
      </c>
      <c r="G1746">
        <v>7</v>
      </c>
      <c r="H1746">
        <v>735.62</v>
      </c>
      <c r="I1746">
        <v>9274.34</v>
      </c>
      <c r="J1746">
        <v>1030000</v>
      </c>
    </row>
    <row r="1747" spans="1:10" x14ac:dyDescent="0.3">
      <c r="A1747">
        <v>1746</v>
      </c>
      <c r="B1747" s="2">
        <v>45739</v>
      </c>
      <c r="C1747" t="s">
        <v>13</v>
      </c>
      <c r="D1747" t="s">
        <v>17</v>
      </c>
      <c r="E1747" t="s">
        <v>97</v>
      </c>
      <c r="F1747" t="s">
        <v>121</v>
      </c>
      <c r="G1747">
        <v>10</v>
      </c>
      <c r="H1747">
        <v>369.74</v>
      </c>
      <c r="I1747">
        <v>6659.29</v>
      </c>
      <c r="J1747">
        <v>1110000</v>
      </c>
    </row>
    <row r="1748" spans="1:10" x14ac:dyDescent="0.3">
      <c r="A1748">
        <v>1747</v>
      </c>
      <c r="B1748" s="2">
        <v>45745</v>
      </c>
      <c r="C1748" t="s">
        <v>13</v>
      </c>
      <c r="D1748" t="s">
        <v>19</v>
      </c>
      <c r="E1748" t="s">
        <v>58</v>
      </c>
      <c r="F1748" t="s">
        <v>122</v>
      </c>
      <c r="G1748">
        <v>17</v>
      </c>
      <c r="H1748">
        <v>398.04</v>
      </c>
      <c r="I1748">
        <v>12187.29</v>
      </c>
      <c r="J1748">
        <v>1360000</v>
      </c>
    </row>
    <row r="1749" spans="1:10" x14ac:dyDescent="0.3">
      <c r="A1749">
        <v>1748</v>
      </c>
      <c r="B1749" s="2">
        <v>45736</v>
      </c>
      <c r="C1749" t="s">
        <v>13</v>
      </c>
      <c r="D1749" t="s">
        <v>18</v>
      </c>
      <c r="E1749" t="s">
        <v>89</v>
      </c>
      <c r="F1749" t="s">
        <v>121</v>
      </c>
      <c r="G1749">
        <v>14</v>
      </c>
      <c r="H1749">
        <v>492.58</v>
      </c>
      <c r="I1749">
        <v>12420.42</v>
      </c>
      <c r="J1749">
        <v>760000</v>
      </c>
    </row>
    <row r="1750" spans="1:10" x14ac:dyDescent="0.3">
      <c r="A1750">
        <v>1749</v>
      </c>
      <c r="B1750" s="2">
        <v>45730</v>
      </c>
      <c r="C1750" t="s">
        <v>10</v>
      </c>
      <c r="D1750" t="s">
        <v>18</v>
      </c>
      <c r="E1750" t="s">
        <v>71</v>
      </c>
      <c r="F1750" t="s">
        <v>121</v>
      </c>
      <c r="G1750">
        <v>6</v>
      </c>
      <c r="H1750">
        <v>792.95</v>
      </c>
      <c r="I1750">
        <v>8568.9699999999993</v>
      </c>
      <c r="J1750">
        <v>1140000</v>
      </c>
    </row>
    <row r="1751" spans="1:10" x14ac:dyDescent="0.3">
      <c r="A1751">
        <v>1750</v>
      </c>
      <c r="B1751" s="2">
        <v>45738</v>
      </c>
      <c r="C1751" t="s">
        <v>9</v>
      </c>
      <c r="D1751" t="s">
        <v>18</v>
      </c>
      <c r="E1751" t="s">
        <v>110</v>
      </c>
      <c r="F1751" t="s">
        <v>121</v>
      </c>
      <c r="G1751">
        <v>20</v>
      </c>
      <c r="H1751">
        <v>576.42999999999995</v>
      </c>
      <c r="I1751">
        <v>20763.86</v>
      </c>
      <c r="J1751">
        <v>860000</v>
      </c>
    </row>
    <row r="1752" spans="1:10" x14ac:dyDescent="0.3">
      <c r="A1752">
        <v>1751</v>
      </c>
      <c r="B1752" s="2">
        <v>45736</v>
      </c>
      <c r="C1752" t="s">
        <v>10</v>
      </c>
      <c r="D1752" t="s">
        <v>17</v>
      </c>
      <c r="E1752" t="s">
        <v>57</v>
      </c>
      <c r="F1752" t="s">
        <v>121</v>
      </c>
      <c r="G1752">
        <v>7</v>
      </c>
      <c r="H1752">
        <v>743.02</v>
      </c>
      <c r="I1752">
        <v>9367.64</v>
      </c>
      <c r="J1752">
        <v>520000</v>
      </c>
    </row>
    <row r="1753" spans="1:10" x14ac:dyDescent="0.3">
      <c r="A1753">
        <v>1752</v>
      </c>
      <c r="B1753" s="2">
        <v>45718</v>
      </c>
      <c r="C1753" t="s">
        <v>14</v>
      </c>
      <c r="D1753" t="s">
        <v>19</v>
      </c>
      <c r="E1753" t="s">
        <v>38</v>
      </c>
      <c r="F1753" t="s">
        <v>121</v>
      </c>
      <c r="G1753">
        <v>8</v>
      </c>
      <c r="H1753">
        <v>1195.69</v>
      </c>
      <c r="I1753">
        <v>17228.21</v>
      </c>
      <c r="J1753">
        <v>720000</v>
      </c>
    </row>
    <row r="1754" spans="1:10" x14ac:dyDescent="0.3">
      <c r="A1754">
        <v>1753</v>
      </c>
      <c r="B1754" s="2">
        <v>45730</v>
      </c>
      <c r="C1754" t="s">
        <v>10</v>
      </c>
      <c r="D1754" t="s">
        <v>16</v>
      </c>
      <c r="E1754" t="s">
        <v>65</v>
      </c>
      <c r="F1754" t="s">
        <v>121</v>
      </c>
      <c r="G1754">
        <v>1</v>
      </c>
      <c r="H1754">
        <v>743.79</v>
      </c>
      <c r="I1754">
        <v>1339.62</v>
      </c>
      <c r="J1754">
        <v>530000</v>
      </c>
    </row>
    <row r="1755" spans="1:10" x14ac:dyDescent="0.3">
      <c r="A1755">
        <v>1754</v>
      </c>
      <c r="B1755" s="2">
        <v>45726</v>
      </c>
      <c r="C1755" t="s">
        <v>10</v>
      </c>
      <c r="D1755" t="s">
        <v>18</v>
      </c>
      <c r="E1755" t="s">
        <v>102</v>
      </c>
      <c r="F1755" t="s">
        <v>121</v>
      </c>
      <c r="G1755">
        <v>2</v>
      </c>
      <c r="H1755">
        <v>741.24</v>
      </c>
      <c r="I1755">
        <v>2670.06</v>
      </c>
      <c r="J1755">
        <v>1050000</v>
      </c>
    </row>
    <row r="1756" spans="1:10" x14ac:dyDescent="0.3">
      <c r="A1756">
        <v>1755</v>
      </c>
      <c r="B1756" s="2">
        <v>45747</v>
      </c>
      <c r="C1756" t="s">
        <v>14</v>
      </c>
      <c r="D1756" t="s">
        <v>17</v>
      </c>
      <c r="E1756" t="s">
        <v>74</v>
      </c>
      <c r="F1756" t="s">
        <v>121</v>
      </c>
      <c r="G1756">
        <v>1</v>
      </c>
      <c r="H1756">
        <v>1475.14</v>
      </c>
      <c r="I1756">
        <v>2656.84</v>
      </c>
      <c r="J1756">
        <v>590000</v>
      </c>
    </row>
    <row r="1757" spans="1:10" x14ac:dyDescent="0.3">
      <c r="A1757">
        <v>1756</v>
      </c>
      <c r="B1757" s="2">
        <v>45742</v>
      </c>
      <c r="C1757" t="s">
        <v>10</v>
      </c>
      <c r="D1757" t="s">
        <v>16</v>
      </c>
      <c r="E1757" t="s">
        <v>86</v>
      </c>
      <c r="F1757" t="s">
        <v>122</v>
      </c>
      <c r="G1757">
        <v>9</v>
      </c>
      <c r="H1757">
        <v>853.37</v>
      </c>
      <c r="I1757">
        <v>13832.84</v>
      </c>
      <c r="J1757">
        <v>1180000</v>
      </c>
    </row>
    <row r="1758" spans="1:10" x14ac:dyDescent="0.3">
      <c r="A1758">
        <v>1757</v>
      </c>
      <c r="B1758" s="2">
        <v>45719</v>
      </c>
      <c r="C1758" t="s">
        <v>11</v>
      </c>
      <c r="D1758" t="s">
        <v>16</v>
      </c>
      <c r="E1758" t="s">
        <v>79</v>
      </c>
      <c r="F1758" t="s">
        <v>121</v>
      </c>
      <c r="G1758">
        <v>9</v>
      </c>
      <c r="H1758">
        <v>1194.0899999999999</v>
      </c>
      <c r="I1758">
        <v>19355.8</v>
      </c>
      <c r="J1758">
        <v>670000</v>
      </c>
    </row>
    <row r="1759" spans="1:10" x14ac:dyDescent="0.3">
      <c r="A1759">
        <v>1758</v>
      </c>
      <c r="B1759" s="2">
        <v>45729</v>
      </c>
      <c r="C1759" t="s">
        <v>12</v>
      </c>
      <c r="D1759" t="s">
        <v>17</v>
      </c>
      <c r="E1759" t="s">
        <v>88</v>
      </c>
      <c r="F1759" t="s">
        <v>121</v>
      </c>
      <c r="G1759">
        <v>18</v>
      </c>
      <c r="H1759">
        <v>187.39</v>
      </c>
      <c r="I1759">
        <v>6075.06</v>
      </c>
      <c r="J1759">
        <v>750000</v>
      </c>
    </row>
    <row r="1760" spans="1:10" x14ac:dyDescent="0.3">
      <c r="A1760">
        <v>1759</v>
      </c>
      <c r="B1760" s="2">
        <v>45723</v>
      </c>
      <c r="C1760" t="s">
        <v>14</v>
      </c>
      <c r="D1760" t="s">
        <v>17</v>
      </c>
      <c r="E1760" t="s">
        <v>52</v>
      </c>
      <c r="F1760" t="s">
        <v>121</v>
      </c>
      <c r="G1760">
        <v>9</v>
      </c>
      <c r="H1760">
        <v>1010.01</v>
      </c>
      <c r="I1760">
        <v>16371.92</v>
      </c>
      <c r="J1760">
        <v>1430000</v>
      </c>
    </row>
    <row r="1761" spans="1:10" x14ac:dyDescent="0.3">
      <c r="A1761">
        <v>1760</v>
      </c>
      <c r="B1761" s="2">
        <v>45720</v>
      </c>
      <c r="C1761" t="s">
        <v>14</v>
      </c>
      <c r="D1761" t="s">
        <v>18</v>
      </c>
      <c r="E1761" t="s">
        <v>77</v>
      </c>
      <c r="F1761" t="s">
        <v>121</v>
      </c>
      <c r="G1761">
        <v>4</v>
      </c>
      <c r="H1761">
        <v>1150.73</v>
      </c>
      <c r="I1761">
        <v>8290.2000000000007</v>
      </c>
      <c r="J1761">
        <v>950000</v>
      </c>
    </row>
    <row r="1762" spans="1:10" x14ac:dyDescent="0.3">
      <c r="A1762">
        <v>1761</v>
      </c>
      <c r="B1762" s="2">
        <v>45737</v>
      </c>
      <c r="C1762" t="s">
        <v>12</v>
      </c>
      <c r="D1762" t="s">
        <v>17</v>
      </c>
      <c r="E1762" t="s">
        <v>57</v>
      </c>
      <c r="F1762" t="s">
        <v>122</v>
      </c>
      <c r="G1762">
        <v>17</v>
      </c>
      <c r="H1762">
        <v>231.3</v>
      </c>
      <c r="I1762">
        <v>7082</v>
      </c>
      <c r="J1762">
        <v>520000</v>
      </c>
    </row>
    <row r="1763" spans="1:10" x14ac:dyDescent="0.3">
      <c r="A1763">
        <v>1762</v>
      </c>
      <c r="B1763" s="2">
        <v>45737</v>
      </c>
      <c r="C1763" t="s">
        <v>10</v>
      </c>
      <c r="D1763" t="s">
        <v>16</v>
      </c>
      <c r="E1763" t="s">
        <v>66</v>
      </c>
      <c r="F1763" t="s">
        <v>121</v>
      </c>
      <c r="G1763">
        <v>2</v>
      </c>
      <c r="H1763">
        <v>716.98</v>
      </c>
      <c r="I1763">
        <v>2582.67</v>
      </c>
      <c r="J1763">
        <v>1220000</v>
      </c>
    </row>
    <row r="1764" spans="1:10" x14ac:dyDescent="0.3">
      <c r="A1764">
        <v>1763</v>
      </c>
      <c r="B1764" s="2">
        <v>45733</v>
      </c>
      <c r="C1764" t="s">
        <v>11</v>
      </c>
      <c r="D1764" t="s">
        <v>17</v>
      </c>
      <c r="E1764" t="s">
        <v>30</v>
      </c>
      <c r="F1764" t="s">
        <v>121</v>
      </c>
      <c r="G1764">
        <v>9</v>
      </c>
      <c r="H1764">
        <v>1097.06</v>
      </c>
      <c r="I1764">
        <v>17782.97</v>
      </c>
      <c r="J1764">
        <v>1210000</v>
      </c>
    </row>
    <row r="1765" spans="1:10" x14ac:dyDescent="0.3">
      <c r="A1765">
        <v>1764</v>
      </c>
      <c r="B1765" s="2">
        <v>45736</v>
      </c>
      <c r="C1765" t="s">
        <v>15</v>
      </c>
      <c r="D1765" t="s">
        <v>16</v>
      </c>
      <c r="E1765" t="s">
        <v>56</v>
      </c>
      <c r="F1765" t="s">
        <v>121</v>
      </c>
      <c r="G1765">
        <v>5</v>
      </c>
      <c r="H1765">
        <v>1698.88</v>
      </c>
      <c r="I1765">
        <v>15299.04</v>
      </c>
      <c r="J1765">
        <v>1060000</v>
      </c>
    </row>
    <row r="1766" spans="1:10" x14ac:dyDescent="0.3">
      <c r="A1766">
        <v>1765</v>
      </c>
      <c r="B1766" s="2">
        <v>45742</v>
      </c>
      <c r="C1766" t="s">
        <v>13</v>
      </c>
      <c r="D1766" t="s">
        <v>18</v>
      </c>
      <c r="E1766" t="s">
        <v>34</v>
      </c>
      <c r="F1766" t="s">
        <v>121</v>
      </c>
      <c r="G1766">
        <v>8</v>
      </c>
      <c r="H1766">
        <v>391.78</v>
      </c>
      <c r="I1766">
        <v>5645</v>
      </c>
      <c r="J1766">
        <v>1230000</v>
      </c>
    </row>
    <row r="1767" spans="1:10" x14ac:dyDescent="0.3">
      <c r="A1767">
        <v>1766</v>
      </c>
      <c r="B1767" s="2">
        <v>45725</v>
      </c>
      <c r="C1767" t="s">
        <v>11</v>
      </c>
      <c r="D1767" t="s">
        <v>17</v>
      </c>
      <c r="E1767" t="s">
        <v>118</v>
      </c>
      <c r="F1767" t="s">
        <v>121</v>
      </c>
      <c r="G1767">
        <v>7</v>
      </c>
      <c r="H1767">
        <v>888.9</v>
      </c>
      <c r="I1767">
        <v>11206.82</v>
      </c>
      <c r="J1767">
        <v>840000</v>
      </c>
    </row>
    <row r="1768" spans="1:10" x14ac:dyDescent="0.3">
      <c r="A1768">
        <v>1767</v>
      </c>
      <c r="B1768" s="2">
        <v>45734</v>
      </c>
      <c r="C1768" t="s">
        <v>13</v>
      </c>
      <c r="D1768" t="s">
        <v>18</v>
      </c>
      <c r="E1768" t="s">
        <v>32</v>
      </c>
      <c r="F1768" t="s">
        <v>121</v>
      </c>
      <c r="G1768">
        <v>5</v>
      </c>
      <c r="H1768">
        <v>348.92</v>
      </c>
      <c r="I1768">
        <v>3142.15</v>
      </c>
      <c r="J1768">
        <v>1400000</v>
      </c>
    </row>
    <row r="1769" spans="1:10" x14ac:dyDescent="0.3">
      <c r="A1769">
        <v>1768</v>
      </c>
      <c r="B1769" s="2">
        <v>45732</v>
      </c>
      <c r="C1769" t="s">
        <v>11</v>
      </c>
      <c r="D1769" t="s">
        <v>18</v>
      </c>
      <c r="E1769" t="s">
        <v>118</v>
      </c>
      <c r="F1769" t="s">
        <v>121</v>
      </c>
      <c r="G1769">
        <v>4</v>
      </c>
      <c r="H1769">
        <v>843.32</v>
      </c>
      <c r="I1769">
        <v>6075.53</v>
      </c>
      <c r="J1769">
        <v>840000</v>
      </c>
    </row>
    <row r="1770" spans="1:10" x14ac:dyDescent="0.3">
      <c r="A1770">
        <v>1769</v>
      </c>
      <c r="B1770" s="2">
        <v>45735</v>
      </c>
      <c r="C1770" t="s">
        <v>9</v>
      </c>
      <c r="D1770" t="s">
        <v>18</v>
      </c>
      <c r="E1770" t="s">
        <v>44</v>
      </c>
      <c r="F1770" t="s">
        <v>121</v>
      </c>
      <c r="G1770">
        <v>14</v>
      </c>
      <c r="H1770">
        <v>512.63</v>
      </c>
      <c r="I1770">
        <v>12925.98</v>
      </c>
      <c r="J1770">
        <v>690000</v>
      </c>
    </row>
    <row r="1771" spans="1:10" x14ac:dyDescent="0.3">
      <c r="A1771">
        <v>1770</v>
      </c>
      <c r="B1771" s="2">
        <v>45727</v>
      </c>
      <c r="C1771" t="s">
        <v>15</v>
      </c>
      <c r="D1771" t="s">
        <v>19</v>
      </c>
      <c r="E1771" t="s">
        <v>26</v>
      </c>
      <c r="F1771" t="s">
        <v>121</v>
      </c>
      <c r="G1771">
        <v>8</v>
      </c>
      <c r="H1771">
        <v>1301.55</v>
      </c>
      <c r="I1771">
        <v>18753.5</v>
      </c>
      <c r="J1771">
        <v>1470000</v>
      </c>
    </row>
    <row r="1772" spans="1:10" x14ac:dyDescent="0.3">
      <c r="A1772">
        <v>1771</v>
      </c>
      <c r="B1772" s="2">
        <v>45735</v>
      </c>
      <c r="C1772" t="s">
        <v>15</v>
      </c>
      <c r="D1772" t="s">
        <v>16</v>
      </c>
      <c r="E1772" t="s">
        <v>113</v>
      </c>
      <c r="F1772" t="s">
        <v>122</v>
      </c>
      <c r="G1772">
        <v>10</v>
      </c>
      <c r="H1772">
        <v>1514.04</v>
      </c>
      <c r="I1772">
        <v>27268.98</v>
      </c>
      <c r="J1772">
        <v>870000</v>
      </c>
    </row>
    <row r="1773" spans="1:10" x14ac:dyDescent="0.3">
      <c r="A1773">
        <v>1772</v>
      </c>
      <c r="B1773" s="2">
        <v>45741</v>
      </c>
      <c r="C1773" t="s">
        <v>15</v>
      </c>
      <c r="D1773" t="s">
        <v>16</v>
      </c>
      <c r="E1773" t="s">
        <v>87</v>
      </c>
      <c r="F1773" t="s">
        <v>121</v>
      </c>
      <c r="G1773">
        <v>3</v>
      </c>
      <c r="H1773">
        <v>1644.31</v>
      </c>
      <c r="I1773">
        <v>8884.57</v>
      </c>
      <c r="J1773">
        <v>960000</v>
      </c>
    </row>
    <row r="1774" spans="1:10" x14ac:dyDescent="0.3">
      <c r="A1774">
        <v>1773</v>
      </c>
      <c r="B1774" s="2">
        <v>45718</v>
      </c>
      <c r="C1774" t="s">
        <v>13</v>
      </c>
      <c r="D1774" t="s">
        <v>17</v>
      </c>
      <c r="E1774" t="s">
        <v>82</v>
      </c>
      <c r="F1774" t="s">
        <v>122</v>
      </c>
      <c r="G1774">
        <v>11</v>
      </c>
      <c r="H1774">
        <v>353.63</v>
      </c>
      <c r="I1774">
        <v>7006.05</v>
      </c>
      <c r="J1774">
        <v>1070000</v>
      </c>
    </row>
    <row r="1775" spans="1:10" x14ac:dyDescent="0.3">
      <c r="A1775">
        <v>1774</v>
      </c>
      <c r="B1775" s="2">
        <v>45741</v>
      </c>
      <c r="C1775" t="s">
        <v>14</v>
      </c>
      <c r="D1775" t="s">
        <v>19</v>
      </c>
      <c r="E1775" t="s">
        <v>23</v>
      </c>
      <c r="F1775" t="s">
        <v>121</v>
      </c>
      <c r="G1775">
        <v>6</v>
      </c>
      <c r="H1775">
        <v>1326</v>
      </c>
      <c r="I1775">
        <v>14329.34</v>
      </c>
      <c r="J1775">
        <v>1020000</v>
      </c>
    </row>
    <row r="1776" spans="1:10" x14ac:dyDescent="0.3">
      <c r="A1776">
        <v>1775</v>
      </c>
      <c r="B1776" s="2">
        <v>45731</v>
      </c>
      <c r="C1776" t="s">
        <v>11</v>
      </c>
      <c r="D1776" t="s">
        <v>18</v>
      </c>
      <c r="E1776" t="s">
        <v>68</v>
      </c>
      <c r="F1776" t="s">
        <v>122</v>
      </c>
      <c r="G1776">
        <v>2</v>
      </c>
      <c r="H1776">
        <v>1093.23</v>
      </c>
      <c r="I1776">
        <v>3937.98</v>
      </c>
      <c r="J1776">
        <v>1030000</v>
      </c>
    </row>
    <row r="1777" spans="1:10" x14ac:dyDescent="0.3">
      <c r="A1777">
        <v>1776</v>
      </c>
      <c r="B1777" s="2">
        <v>45730</v>
      </c>
      <c r="C1777" t="s">
        <v>11</v>
      </c>
      <c r="D1777" t="s">
        <v>16</v>
      </c>
      <c r="E1777" t="s">
        <v>67</v>
      </c>
      <c r="F1777" t="s">
        <v>121</v>
      </c>
      <c r="G1777">
        <v>2</v>
      </c>
      <c r="H1777">
        <v>1007.98</v>
      </c>
      <c r="I1777">
        <v>3630.89</v>
      </c>
      <c r="J1777">
        <v>580000</v>
      </c>
    </row>
    <row r="1778" spans="1:10" x14ac:dyDescent="0.3">
      <c r="A1778">
        <v>1777</v>
      </c>
      <c r="B1778" s="2">
        <v>45722</v>
      </c>
      <c r="C1778" t="s">
        <v>15</v>
      </c>
      <c r="D1778" t="s">
        <v>18</v>
      </c>
      <c r="E1778" t="s">
        <v>26</v>
      </c>
      <c r="F1778" t="s">
        <v>121</v>
      </c>
      <c r="G1778">
        <v>3</v>
      </c>
      <c r="H1778">
        <v>1454.51</v>
      </c>
      <c r="I1778">
        <v>7859.04</v>
      </c>
      <c r="J1778">
        <v>1470000</v>
      </c>
    </row>
    <row r="1779" spans="1:10" x14ac:dyDescent="0.3">
      <c r="A1779">
        <v>1778</v>
      </c>
      <c r="B1779" s="2">
        <v>45737</v>
      </c>
      <c r="C1779" t="s">
        <v>12</v>
      </c>
      <c r="D1779" t="s">
        <v>18</v>
      </c>
      <c r="E1779" t="s">
        <v>74</v>
      </c>
      <c r="F1779" t="s">
        <v>122</v>
      </c>
      <c r="G1779">
        <v>5</v>
      </c>
      <c r="H1779">
        <v>191.81</v>
      </c>
      <c r="I1779">
        <v>1727.32</v>
      </c>
      <c r="J1779">
        <v>590000</v>
      </c>
    </row>
    <row r="1780" spans="1:10" x14ac:dyDescent="0.3">
      <c r="A1780">
        <v>1779</v>
      </c>
      <c r="B1780" s="2">
        <v>45726</v>
      </c>
      <c r="C1780" t="s">
        <v>9</v>
      </c>
      <c r="D1780" t="s">
        <v>18</v>
      </c>
      <c r="E1780" t="s">
        <v>88</v>
      </c>
      <c r="F1780" t="s">
        <v>122</v>
      </c>
      <c r="G1780">
        <v>15</v>
      </c>
      <c r="H1780">
        <v>535.34</v>
      </c>
      <c r="I1780">
        <v>14462.8</v>
      </c>
      <c r="J1780">
        <v>750000</v>
      </c>
    </row>
    <row r="1781" spans="1:10" x14ac:dyDescent="0.3">
      <c r="A1781">
        <v>1780</v>
      </c>
      <c r="B1781" s="2">
        <v>45736</v>
      </c>
      <c r="C1781" t="s">
        <v>13</v>
      </c>
      <c r="D1781" t="s">
        <v>17</v>
      </c>
      <c r="E1781" t="s">
        <v>41</v>
      </c>
      <c r="F1781" t="s">
        <v>121</v>
      </c>
      <c r="G1781">
        <v>16</v>
      </c>
      <c r="H1781">
        <v>437</v>
      </c>
      <c r="I1781">
        <v>12593.11</v>
      </c>
      <c r="J1781">
        <v>620000</v>
      </c>
    </row>
    <row r="1782" spans="1:10" x14ac:dyDescent="0.3">
      <c r="A1782">
        <v>1781</v>
      </c>
      <c r="B1782" s="2">
        <v>45733</v>
      </c>
      <c r="C1782" t="s">
        <v>14</v>
      </c>
      <c r="D1782" t="s">
        <v>16</v>
      </c>
      <c r="E1782" t="s">
        <v>96</v>
      </c>
      <c r="F1782" t="s">
        <v>122</v>
      </c>
      <c r="G1782">
        <v>3</v>
      </c>
      <c r="H1782">
        <v>1463.54</v>
      </c>
      <c r="I1782">
        <v>7907.83</v>
      </c>
      <c r="J1782">
        <v>930000</v>
      </c>
    </row>
    <row r="1783" spans="1:10" x14ac:dyDescent="0.3">
      <c r="A1783">
        <v>1782</v>
      </c>
      <c r="B1783" s="2">
        <v>45722</v>
      </c>
      <c r="C1783" t="s">
        <v>14</v>
      </c>
      <c r="D1783" t="s">
        <v>17</v>
      </c>
      <c r="E1783" t="s">
        <v>61</v>
      </c>
      <c r="F1783" t="s">
        <v>121</v>
      </c>
      <c r="G1783">
        <v>8</v>
      </c>
      <c r="H1783">
        <v>1089.6099999999999</v>
      </c>
      <c r="I1783">
        <v>15699.74</v>
      </c>
      <c r="J1783">
        <v>940000</v>
      </c>
    </row>
    <row r="1784" spans="1:10" x14ac:dyDescent="0.3">
      <c r="A1784">
        <v>1783</v>
      </c>
      <c r="B1784" s="2">
        <v>45719</v>
      </c>
      <c r="C1784" t="s">
        <v>9</v>
      </c>
      <c r="D1784" t="s">
        <v>18</v>
      </c>
      <c r="E1784" t="s">
        <v>103</v>
      </c>
      <c r="F1784" t="s">
        <v>122</v>
      </c>
      <c r="G1784">
        <v>15</v>
      </c>
      <c r="H1784">
        <v>507.55</v>
      </c>
      <c r="I1784">
        <v>13712.02</v>
      </c>
      <c r="J1784">
        <v>640000</v>
      </c>
    </row>
    <row r="1785" spans="1:10" x14ac:dyDescent="0.3">
      <c r="A1785">
        <v>1784</v>
      </c>
      <c r="B1785" s="2">
        <v>45720</v>
      </c>
      <c r="C1785" t="s">
        <v>9</v>
      </c>
      <c r="D1785" t="s">
        <v>17</v>
      </c>
      <c r="E1785" t="s">
        <v>82</v>
      </c>
      <c r="F1785" t="s">
        <v>121</v>
      </c>
      <c r="G1785">
        <v>12</v>
      </c>
      <c r="H1785">
        <v>527.27</v>
      </c>
      <c r="I1785">
        <v>11395.83</v>
      </c>
      <c r="J1785">
        <v>1070000</v>
      </c>
    </row>
    <row r="1786" spans="1:10" x14ac:dyDescent="0.3">
      <c r="A1786">
        <v>1785</v>
      </c>
      <c r="B1786" s="2">
        <v>45728</v>
      </c>
      <c r="C1786" t="s">
        <v>11</v>
      </c>
      <c r="D1786" t="s">
        <v>16</v>
      </c>
      <c r="E1786" t="s">
        <v>27</v>
      </c>
      <c r="F1786" t="s">
        <v>121</v>
      </c>
      <c r="G1786">
        <v>7</v>
      </c>
      <c r="H1786">
        <v>1164.5999999999999</v>
      </c>
      <c r="I1786">
        <v>14682.71</v>
      </c>
      <c r="J1786">
        <v>650000</v>
      </c>
    </row>
    <row r="1787" spans="1:10" x14ac:dyDescent="0.3">
      <c r="A1787">
        <v>1786</v>
      </c>
      <c r="B1787" s="2">
        <v>45735</v>
      </c>
      <c r="C1787" t="s">
        <v>11</v>
      </c>
      <c r="D1787" t="s">
        <v>18</v>
      </c>
      <c r="E1787" t="s">
        <v>50</v>
      </c>
      <c r="F1787" t="s">
        <v>121</v>
      </c>
      <c r="G1787">
        <v>9</v>
      </c>
      <c r="H1787">
        <v>901.9</v>
      </c>
      <c r="I1787">
        <v>14619.5</v>
      </c>
      <c r="J1787">
        <v>1100000</v>
      </c>
    </row>
    <row r="1788" spans="1:10" x14ac:dyDescent="0.3">
      <c r="A1788">
        <v>1787</v>
      </c>
      <c r="B1788" s="2">
        <v>45737</v>
      </c>
      <c r="C1788" t="s">
        <v>11</v>
      </c>
      <c r="D1788" t="s">
        <v>16</v>
      </c>
      <c r="E1788" t="s">
        <v>82</v>
      </c>
      <c r="F1788" t="s">
        <v>121</v>
      </c>
      <c r="G1788">
        <v>3</v>
      </c>
      <c r="H1788">
        <v>886.58</v>
      </c>
      <c r="I1788">
        <v>4790.3900000000003</v>
      </c>
      <c r="J1788">
        <v>1070000</v>
      </c>
    </row>
    <row r="1789" spans="1:10" x14ac:dyDescent="0.3">
      <c r="A1789">
        <v>1788</v>
      </c>
      <c r="B1789" s="2">
        <v>45725</v>
      </c>
      <c r="C1789" t="s">
        <v>14</v>
      </c>
      <c r="D1789" t="s">
        <v>16</v>
      </c>
      <c r="E1789" t="s">
        <v>91</v>
      </c>
      <c r="F1789" t="s">
        <v>121</v>
      </c>
      <c r="G1789">
        <v>6</v>
      </c>
      <c r="H1789">
        <v>1383.03</v>
      </c>
      <c r="I1789">
        <v>14945.63</v>
      </c>
      <c r="J1789">
        <v>1280000</v>
      </c>
    </row>
    <row r="1790" spans="1:10" x14ac:dyDescent="0.3">
      <c r="A1790">
        <v>1789</v>
      </c>
      <c r="B1790" s="2">
        <v>45735</v>
      </c>
      <c r="C1790" t="s">
        <v>12</v>
      </c>
      <c r="D1790" t="s">
        <v>19</v>
      </c>
      <c r="E1790" t="s">
        <v>100</v>
      </c>
      <c r="F1790" t="s">
        <v>122</v>
      </c>
      <c r="G1790">
        <v>20</v>
      </c>
      <c r="H1790">
        <v>223.73</v>
      </c>
      <c r="I1790">
        <v>8059.08</v>
      </c>
      <c r="J1790">
        <v>1080000</v>
      </c>
    </row>
    <row r="1791" spans="1:10" x14ac:dyDescent="0.3">
      <c r="A1791">
        <v>1790</v>
      </c>
      <c r="B1791" s="2">
        <v>45723</v>
      </c>
      <c r="C1791" t="s">
        <v>15</v>
      </c>
      <c r="D1791" t="s">
        <v>16</v>
      </c>
      <c r="E1791" t="s">
        <v>44</v>
      </c>
      <c r="F1791" t="s">
        <v>121</v>
      </c>
      <c r="G1791">
        <v>10</v>
      </c>
      <c r="H1791">
        <v>1757.73</v>
      </c>
      <c r="I1791">
        <v>31658.01</v>
      </c>
      <c r="J1791">
        <v>690000</v>
      </c>
    </row>
    <row r="1792" spans="1:10" x14ac:dyDescent="0.3">
      <c r="A1792">
        <v>1791</v>
      </c>
      <c r="B1792" s="2">
        <v>45721</v>
      </c>
      <c r="C1792" t="s">
        <v>15</v>
      </c>
      <c r="D1792" t="s">
        <v>16</v>
      </c>
      <c r="E1792" t="s">
        <v>58</v>
      </c>
      <c r="F1792" t="s">
        <v>121</v>
      </c>
      <c r="G1792">
        <v>1</v>
      </c>
      <c r="H1792">
        <v>1737.57</v>
      </c>
      <c r="I1792">
        <v>3129.49</v>
      </c>
      <c r="J1792">
        <v>1360000</v>
      </c>
    </row>
    <row r="1793" spans="1:10" x14ac:dyDescent="0.3">
      <c r="A1793">
        <v>1792</v>
      </c>
      <c r="B1793" s="2">
        <v>45721</v>
      </c>
      <c r="C1793" t="s">
        <v>14</v>
      </c>
      <c r="D1793" t="s">
        <v>19</v>
      </c>
      <c r="E1793" t="s">
        <v>24</v>
      </c>
      <c r="F1793" t="s">
        <v>121</v>
      </c>
      <c r="G1793">
        <v>2</v>
      </c>
      <c r="H1793">
        <v>1151.28</v>
      </c>
      <c r="I1793">
        <v>4147.08</v>
      </c>
      <c r="J1793">
        <v>890000</v>
      </c>
    </row>
    <row r="1794" spans="1:10" x14ac:dyDescent="0.3">
      <c r="A1794">
        <v>1793</v>
      </c>
      <c r="B1794" s="2">
        <v>45724</v>
      </c>
      <c r="C1794" t="s">
        <v>14</v>
      </c>
      <c r="D1794" t="s">
        <v>18</v>
      </c>
      <c r="E1794" t="s">
        <v>63</v>
      </c>
      <c r="F1794" t="s">
        <v>122</v>
      </c>
      <c r="G1794">
        <v>9</v>
      </c>
      <c r="H1794">
        <v>1177.5</v>
      </c>
      <c r="I1794">
        <v>19086.88</v>
      </c>
      <c r="J1794">
        <v>1260000</v>
      </c>
    </row>
    <row r="1795" spans="1:10" x14ac:dyDescent="0.3">
      <c r="A1795">
        <v>1794</v>
      </c>
      <c r="B1795" s="2">
        <v>45727</v>
      </c>
      <c r="C1795" t="s">
        <v>14</v>
      </c>
      <c r="D1795" t="s">
        <v>16</v>
      </c>
      <c r="E1795" t="s">
        <v>100</v>
      </c>
      <c r="F1795" t="s">
        <v>121</v>
      </c>
      <c r="G1795">
        <v>5</v>
      </c>
      <c r="H1795">
        <v>1083.06</v>
      </c>
      <c r="I1795">
        <v>9753.35</v>
      </c>
      <c r="J1795">
        <v>1080000</v>
      </c>
    </row>
    <row r="1796" spans="1:10" x14ac:dyDescent="0.3">
      <c r="A1796">
        <v>1795</v>
      </c>
      <c r="B1796" s="2">
        <v>45739</v>
      </c>
      <c r="C1796" t="s">
        <v>15</v>
      </c>
      <c r="D1796" t="s">
        <v>19</v>
      </c>
      <c r="E1796" t="s">
        <v>68</v>
      </c>
      <c r="F1796" t="s">
        <v>121</v>
      </c>
      <c r="G1796">
        <v>2</v>
      </c>
      <c r="H1796">
        <v>1673.38</v>
      </c>
      <c r="I1796">
        <v>6027.76</v>
      </c>
      <c r="J1796">
        <v>1030000</v>
      </c>
    </row>
    <row r="1797" spans="1:10" x14ac:dyDescent="0.3">
      <c r="A1797">
        <v>1796</v>
      </c>
      <c r="B1797" s="2">
        <v>45734</v>
      </c>
      <c r="C1797" t="s">
        <v>10</v>
      </c>
      <c r="D1797" t="s">
        <v>17</v>
      </c>
      <c r="E1797" t="s">
        <v>92</v>
      </c>
      <c r="F1797" t="s">
        <v>122</v>
      </c>
      <c r="G1797">
        <v>6</v>
      </c>
      <c r="H1797">
        <v>871.07</v>
      </c>
      <c r="I1797">
        <v>9413.17</v>
      </c>
      <c r="J1797">
        <v>630000</v>
      </c>
    </row>
    <row r="1798" spans="1:10" x14ac:dyDescent="0.3">
      <c r="A1798">
        <v>1797</v>
      </c>
      <c r="B1798" s="2">
        <v>45740</v>
      </c>
      <c r="C1798" t="s">
        <v>10</v>
      </c>
      <c r="D1798" t="s">
        <v>16</v>
      </c>
      <c r="E1798" t="s">
        <v>68</v>
      </c>
      <c r="F1798" t="s">
        <v>122</v>
      </c>
      <c r="G1798">
        <v>7</v>
      </c>
      <c r="H1798">
        <v>887.88</v>
      </c>
      <c r="I1798">
        <v>11193.96</v>
      </c>
      <c r="J1798">
        <v>1030000</v>
      </c>
    </row>
    <row r="1799" spans="1:10" x14ac:dyDescent="0.3">
      <c r="A1799">
        <v>1798</v>
      </c>
      <c r="B1799" s="2">
        <v>45728</v>
      </c>
      <c r="C1799" t="s">
        <v>15</v>
      </c>
      <c r="D1799" t="s">
        <v>20</v>
      </c>
      <c r="E1799" t="s">
        <v>116</v>
      </c>
      <c r="F1799" t="s">
        <v>121</v>
      </c>
      <c r="G1799">
        <v>4</v>
      </c>
      <c r="H1799">
        <v>1416.59</v>
      </c>
      <c r="I1799">
        <v>10205.530000000001</v>
      </c>
      <c r="J1799">
        <v>1490000</v>
      </c>
    </row>
    <row r="1800" spans="1:10" x14ac:dyDescent="0.3">
      <c r="A1800">
        <v>1799</v>
      </c>
      <c r="B1800" s="2">
        <v>45717</v>
      </c>
      <c r="C1800" t="s">
        <v>14</v>
      </c>
      <c r="D1800" t="s">
        <v>18</v>
      </c>
      <c r="E1800" t="s">
        <v>22</v>
      </c>
      <c r="F1800" t="s">
        <v>121</v>
      </c>
      <c r="G1800">
        <v>1</v>
      </c>
      <c r="H1800">
        <v>1126.8800000000001</v>
      </c>
      <c r="I1800">
        <v>2029.59</v>
      </c>
      <c r="J1800">
        <v>560000</v>
      </c>
    </row>
    <row r="1801" spans="1:10" x14ac:dyDescent="0.3">
      <c r="A1801">
        <v>1800</v>
      </c>
      <c r="B1801" s="2">
        <v>45736</v>
      </c>
      <c r="C1801" t="s">
        <v>13</v>
      </c>
      <c r="D1801" t="s">
        <v>16</v>
      </c>
      <c r="E1801" t="s">
        <v>21</v>
      </c>
      <c r="F1801" t="s">
        <v>121</v>
      </c>
      <c r="G1801">
        <v>13</v>
      </c>
      <c r="H1801">
        <v>308.77999999999997</v>
      </c>
      <c r="I1801">
        <v>7229.76</v>
      </c>
      <c r="J1801">
        <v>730000</v>
      </c>
    </row>
    <row r="1802" spans="1:10" x14ac:dyDescent="0.3">
      <c r="A1802">
        <v>1801</v>
      </c>
      <c r="B1802" s="2">
        <v>45725</v>
      </c>
      <c r="C1802" t="s">
        <v>11</v>
      </c>
      <c r="D1802" t="s">
        <v>16</v>
      </c>
      <c r="E1802" t="s">
        <v>102</v>
      </c>
      <c r="F1802" t="s">
        <v>121</v>
      </c>
      <c r="G1802">
        <v>8</v>
      </c>
      <c r="H1802">
        <v>1087.21</v>
      </c>
      <c r="I1802">
        <v>15665.16</v>
      </c>
      <c r="J1802">
        <v>1050000</v>
      </c>
    </row>
    <row r="1803" spans="1:10" x14ac:dyDescent="0.3">
      <c r="A1803">
        <v>1802</v>
      </c>
      <c r="B1803" s="2">
        <v>45736</v>
      </c>
      <c r="C1803" t="s">
        <v>11</v>
      </c>
      <c r="D1803" t="s">
        <v>18</v>
      </c>
      <c r="E1803" t="s">
        <v>92</v>
      </c>
      <c r="F1803" t="s">
        <v>122</v>
      </c>
      <c r="G1803">
        <v>9</v>
      </c>
      <c r="H1803">
        <v>1059.02</v>
      </c>
      <c r="I1803">
        <v>17166.36</v>
      </c>
      <c r="J1803">
        <v>630000</v>
      </c>
    </row>
    <row r="1804" spans="1:10" x14ac:dyDescent="0.3">
      <c r="A1804">
        <v>1803</v>
      </c>
      <c r="B1804" s="2">
        <v>45742</v>
      </c>
      <c r="C1804" t="s">
        <v>9</v>
      </c>
      <c r="D1804" t="s">
        <v>16</v>
      </c>
      <c r="E1804" t="s">
        <v>57</v>
      </c>
      <c r="F1804" t="s">
        <v>122</v>
      </c>
      <c r="G1804">
        <v>10</v>
      </c>
      <c r="H1804">
        <v>430.64</v>
      </c>
      <c r="I1804">
        <v>7756.14</v>
      </c>
      <c r="J1804">
        <v>520000</v>
      </c>
    </row>
    <row r="1805" spans="1:10" x14ac:dyDescent="0.3">
      <c r="A1805">
        <v>1804</v>
      </c>
      <c r="B1805" s="2">
        <v>45744</v>
      </c>
      <c r="C1805" t="s">
        <v>12</v>
      </c>
      <c r="D1805" t="s">
        <v>16</v>
      </c>
      <c r="E1805" t="s">
        <v>24</v>
      </c>
      <c r="F1805" t="s">
        <v>122</v>
      </c>
      <c r="G1805">
        <v>6</v>
      </c>
      <c r="H1805">
        <v>155.6</v>
      </c>
      <c r="I1805">
        <v>1681.48</v>
      </c>
      <c r="J1805">
        <v>890000</v>
      </c>
    </row>
    <row r="1806" spans="1:10" x14ac:dyDescent="0.3">
      <c r="A1806">
        <v>1805</v>
      </c>
      <c r="B1806" s="2">
        <v>45727</v>
      </c>
      <c r="C1806" t="s">
        <v>9</v>
      </c>
      <c r="D1806" t="s">
        <v>19</v>
      </c>
      <c r="E1806" t="s">
        <v>47</v>
      </c>
      <c r="F1806" t="s">
        <v>122</v>
      </c>
      <c r="G1806">
        <v>5</v>
      </c>
      <c r="H1806">
        <v>531.02</v>
      </c>
      <c r="I1806">
        <v>4782.03</v>
      </c>
      <c r="J1806">
        <v>740000</v>
      </c>
    </row>
    <row r="1807" spans="1:10" x14ac:dyDescent="0.3">
      <c r="A1807">
        <v>1806</v>
      </c>
      <c r="B1807" s="2">
        <v>45727</v>
      </c>
      <c r="C1807" t="s">
        <v>12</v>
      </c>
      <c r="D1807" t="s">
        <v>17</v>
      </c>
      <c r="E1807" t="s">
        <v>120</v>
      </c>
      <c r="F1807" t="s">
        <v>122</v>
      </c>
      <c r="G1807">
        <v>16</v>
      </c>
      <c r="H1807">
        <v>166.92</v>
      </c>
      <c r="I1807">
        <v>4810.16</v>
      </c>
      <c r="J1807">
        <v>1390000</v>
      </c>
    </row>
    <row r="1808" spans="1:10" x14ac:dyDescent="0.3">
      <c r="A1808">
        <v>1807</v>
      </c>
      <c r="B1808" s="2">
        <v>45733</v>
      </c>
      <c r="C1808" t="s">
        <v>9</v>
      </c>
      <c r="D1808" t="s">
        <v>20</v>
      </c>
      <c r="E1808" t="s">
        <v>113</v>
      </c>
      <c r="F1808" t="s">
        <v>122</v>
      </c>
      <c r="G1808">
        <v>7</v>
      </c>
      <c r="H1808">
        <v>533.92999999999995</v>
      </c>
      <c r="I1808">
        <v>6731.53</v>
      </c>
      <c r="J1808">
        <v>870000</v>
      </c>
    </row>
    <row r="1809" spans="1:10" x14ac:dyDescent="0.3">
      <c r="A1809">
        <v>1808</v>
      </c>
      <c r="B1809" s="2">
        <v>45723</v>
      </c>
      <c r="C1809" t="s">
        <v>12</v>
      </c>
      <c r="D1809" t="s">
        <v>19</v>
      </c>
      <c r="E1809" t="s">
        <v>114</v>
      </c>
      <c r="F1809" t="s">
        <v>121</v>
      </c>
      <c r="G1809">
        <v>6</v>
      </c>
      <c r="H1809">
        <v>167.26</v>
      </c>
      <c r="I1809">
        <v>1807.49</v>
      </c>
      <c r="J1809">
        <v>600000</v>
      </c>
    </row>
    <row r="1810" spans="1:10" x14ac:dyDescent="0.3">
      <c r="A1810">
        <v>1809</v>
      </c>
      <c r="B1810" s="2">
        <v>45725</v>
      </c>
      <c r="C1810" t="s">
        <v>14</v>
      </c>
      <c r="D1810" t="s">
        <v>16</v>
      </c>
      <c r="E1810" t="s">
        <v>107</v>
      </c>
      <c r="F1810" t="s">
        <v>121</v>
      </c>
      <c r="G1810">
        <v>1</v>
      </c>
      <c r="H1810">
        <v>1373.41</v>
      </c>
      <c r="I1810">
        <v>2473.61</v>
      </c>
      <c r="J1810">
        <v>980000</v>
      </c>
    </row>
    <row r="1811" spans="1:10" x14ac:dyDescent="0.3">
      <c r="A1811">
        <v>1810</v>
      </c>
      <c r="B1811" s="2">
        <v>45726</v>
      </c>
      <c r="C1811" t="s">
        <v>13</v>
      </c>
      <c r="D1811" t="s">
        <v>17</v>
      </c>
      <c r="E1811" t="s">
        <v>67</v>
      </c>
      <c r="F1811" t="s">
        <v>121</v>
      </c>
      <c r="G1811">
        <v>7</v>
      </c>
      <c r="H1811">
        <v>467.22</v>
      </c>
      <c r="I1811">
        <v>5890.48</v>
      </c>
      <c r="J1811">
        <v>580000</v>
      </c>
    </row>
    <row r="1812" spans="1:10" x14ac:dyDescent="0.3">
      <c r="A1812">
        <v>1811</v>
      </c>
      <c r="B1812" s="2">
        <v>45735</v>
      </c>
      <c r="C1812" t="s">
        <v>10</v>
      </c>
      <c r="D1812" t="s">
        <v>16</v>
      </c>
      <c r="E1812" t="s">
        <v>33</v>
      </c>
      <c r="F1812" t="s">
        <v>121</v>
      </c>
      <c r="G1812">
        <v>6</v>
      </c>
      <c r="H1812">
        <v>717.28</v>
      </c>
      <c r="I1812">
        <v>7751.25</v>
      </c>
      <c r="J1812">
        <v>1410000</v>
      </c>
    </row>
    <row r="1813" spans="1:10" x14ac:dyDescent="0.3">
      <c r="A1813">
        <v>1812</v>
      </c>
      <c r="B1813" s="2">
        <v>45735</v>
      </c>
      <c r="C1813" t="s">
        <v>11</v>
      </c>
      <c r="D1813" t="s">
        <v>20</v>
      </c>
      <c r="E1813" t="s">
        <v>31</v>
      </c>
      <c r="F1813" t="s">
        <v>122</v>
      </c>
      <c r="G1813">
        <v>6</v>
      </c>
      <c r="H1813">
        <v>887.01</v>
      </c>
      <c r="I1813">
        <v>9585.42</v>
      </c>
      <c r="J1813">
        <v>1250000</v>
      </c>
    </row>
    <row r="1814" spans="1:10" x14ac:dyDescent="0.3">
      <c r="A1814">
        <v>1813</v>
      </c>
      <c r="B1814" s="2">
        <v>45731</v>
      </c>
      <c r="C1814" t="s">
        <v>9</v>
      </c>
      <c r="D1814" t="s">
        <v>19</v>
      </c>
      <c r="E1814" t="s">
        <v>90</v>
      </c>
      <c r="F1814" t="s">
        <v>121</v>
      </c>
      <c r="G1814">
        <v>11</v>
      </c>
      <c r="H1814">
        <v>536.17999999999995</v>
      </c>
      <c r="I1814">
        <v>10622.7</v>
      </c>
      <c r="J1814">
        <v>1440000</v>
      </c>
    </row>
    <row r="1815" spans="1:10" x14ac:dyDescent="0.3">
      <c r="A1815">
        <v>1814</v>
      </c>
      <c r="B1815" s="2">
        <v>45740</v>
      </c>
      <c r="C1815" t="s">
        <v>12</v>
      </c>
      <c r="D1815" t="s">
        <v>17</v>
      </c>
      <c r="E1815" t="s">
        <v>81</v>
      </c>
      <c r="F1815" t="s">
        <v>121</v>
      </c>
      <c r="G1815">
        <v>13</v>
      </c>
      <c r="H1815">
        <v>178.71</v>
      </c>
      <c r="I1815">
        <v>4184.3100000000004</v>
      </c>
      <c r="J1815">
        <v>770000</v>
      </c>
    </row>
    <row r="1816" spans="1:10" x14ac:dyDescent="0.3">
      <c r="A1816">
        <v>1815</v>
      </c>
      <c r="B1816" s="2">
        <v>45721</v>
      </c>
      <c r="C1816" t="s">
        <v>14</v>
      </c>
      <c r="D1816" t="s">
        <v>18</v>
      </c>
      <c r="E1816" t="s">
        <v>62</v>
      </c>
      <c r="F1816" t="s">
        <v>121</v>
      </c>
      <c r="G1816">
        <v>3</v>
      </c>
      <c r="H1816">
        <v>1441.78</v>
      </c>
      <c r="I1816">
        <v>7790.26</v>
      </c>
      <c r="J1816">
        <v>680000</v>
      </c>
    </row>
    <row r="1817" spans="1:10" x14ac:dyDescent="0.3">
      <c r="A1817">
        <v>1816</v>
      </c>
      <c r="B1817" s="2">
        <v>45726</v>
      </c>
      <c r="C1817" t="s">
        <v>13</v>
      </c>
      <c r="D1817" t="s">
        <v>17</v>
      </c>
      <c r="E1817" t="s">
        <v>38</v>
      </c>
      <c r="F1817" t="s">
        <v>121</v>
      </c>
      <c r="G1817">
        <v>16</v>
      </c>
      <c r="H1817">
        <v>415.74</v>
      </c>
      <c r="I1817">
        <v>11980.45</v>
      </c>
      <c r="J1817">
        <v>720000</v>
      </c>
    </row>
    <row r="1818" spans="1:10" x14ac:dyDescent="0.3">
      <c r="A1818">
        <v>1817</v>
      </c>
      <c r="B1818" s="2">
        <v>45741</v>
      </c>
      <c r="C1818" t="s">
        <v>11</v>
      </c>
      <c r="D1818" t="s">
        <v>18</v>
      </c>
      <c r="E1818" t="s">
        <v>40</v>
      </c>
      <c r="F1818" t="s">
        <v>122</v>
      </c>
      <c r="G1818">
        <v>10</v>
      </c>
      <c r="H1818">
        <v>868.19</v>
      </c>
      <c r="I1818">
        <v>15636.74</v>
      </c>
      <c r="J1818">
        <v>1320000</v>
      </c>
    </row>
    <row r="1819" spans="1:10" x14ac:dyDescent="0.3">
      <c r="A1819">
        <v>1818</v>
      </c>
      <c r="B1819" s="2">
        <v>45729</v>
      </c>
      <c r="C1819" t="s">
        <v>15</v>
      </c>
      <c r="D1819" t="s">
        <v>18</v>
      </c>
      <c r="E1819" t="s">
        <v>79</v>
      </c>
      <c r="F1819" t="s">
        <v>122</v>
      </c>
      <c r="G1819">
        <v>5</v>
      </c>
      <c r="H1819">
        <v>1408.15</v>
      </c>
      <c r="I1819">
        <v>12680.91</v>
      </c>
      <c r="J1819">
        <v>670000</v>
      </c>
    </row>
    <row r="1820" spans="1:10" x14ac:dyDescent="0.3">
      <c r="A1820">
        <v>1819</v>
      </c>
      <c r="B1820" s="2">
        <v>45723</v>
      </c>
      <c r="C1820" t="s">
        <v>13</v>
      </c>
      <c r="D1820" t="s">
        <v>17</v>
      </c>
      <c r="E1820" t="s">
        <v>49</v>
      </c>
      <c r="F1820" t="s">
        <v>122</v>
      </c>
      <c r="G1820">
        <v>7</v>
      </c>
      <c r="H1820">
        <v>458.86</v>
      </c>
      <c r="I1820">
        <v>5785.08</v>
      </c>
      <c r="J1820">
        <v>970000</v>
      </c>
    </row>
    <row r="1821" spans="1:10" x14ac:dyDescent="0.3">
      <c r="A1821">
        <v>1820</v>
      </c>
      <c r="B1821" s="2">
        <v>45733</v>
      </c>
      <c r="C1821" t="s">
        <v>12</v>
      </c>
      <c r="D1821" t="s">
        <v>16</v>
      </c>
      <c r="E1821" t="s">
        <v>79</v>
      </c>
      <c r="F1821" t="s">
        <v>121</v>
      </c>
      <c r="G1821">
        <v>10</v>
      </c>
      <c r="H1821">
        <v>242.19</v>
      </c>
      <c r="I1821">
        <v>4362.0200000000004</v>
      </c>
      <c r="J1821">
        <v>670000</v>
      </c>
    </row>
    <row r="1822" spans="1:10" x14ac:dyDescent="0.3">
      <c r="A1822">
        <v>1821</v>
      </c>
      <c r="B1822" s="2">
        <v>45732</v>
      </c>
      <c r="C1822" t="s">
        <v>15</v>
      </c>
      <c r="D1822" t="s">
        <v>18</v>
      </c>
      <c r="E1822" t="s">
        <v>109</v>
      </c>
      <c r="F1822" t="s">
        <v>121</v>
      </c>
      <c r="G1822">
        <v>1</v>
      </c>
      <c r="H1822">
        <v>1594.98</v>
      </c>
      <c r="I1822">
        <v>2872.68</v>
      </c>
      <c r="J1822">
        <v>780000</v>
      </c>
    </row>
    <row r="1823" spans="1:10" x14ac:dyDescent="0.3">
      <c r="A1823">
        <v>1822</v>
      </c>
      <c r="B1823" s="2">
        <v>45727</v>
      </c>
      <c r="C1823" t="s">
        <v>11</v>
      </c>
      <c r="D1823" t="s">
        <v>16</v>
      </c>
      <c r="E1823" t="s">
        <v>25</v>
      </c>
      <c r="F1823" t="s">
        <v>122</v>
      </c>
      <c r="G1823">
        <v>8</v>
      </c>
      <c r="H1823">
        <v>863.5</v>
      </c>
      <c r="I1823">
        <v>12441.82</v>
      </c>
      <c r="J1823">
        <v>820000</v>
      </c>
    </row>
    <row r="1824" spans="1:10" x14ac:dyDescent="0.3">
      <c r="A1824">
        <v>1823</v>
      </c>
      <c r="B1824" s="2">
        <v>45727</v>
      </c>
      <c r="C1824" t="s">
        <v>13</v>
      </c>
      <c r="D1824" t="s">
        <v>17</v>
      </c>
      <c r="E1824" t="s">
        <v>28</v>
      </c>
      <c r="F1824" t="s">
        <v>122</v>
      </c>
      <c r="G1824">
        <v>19</v>
      </c>
      <c r="H1824">
        <v>361.26</v>
      </c>
      <c r="I1824">
        <v>12362.46</v>
      </c>
      <c r="J1824">
        <v>570000</v>
      </c>
    </row>
    <row r="1825" spans="1:10" x14ac:dyDescent="0.3">
      <c r="A1825">
        <v>1824</v>
      </c>
      <c r="B1825" s="2">
        <v>45734</v>
      </c>
      <c r="C1825" t="s">
        <v>15</v>
      </c>
      <c r="D1825" t="s">
        <v>19</v>
      </c>
      <c r="E1825" t="s">
        <v>105</v>
      </c>
      <c r="F1825" t="s">
        <v>122</v>
      </c>
      <c r="G1825">
        <v>7</v>
      </c>
      <c r="H1825">
        <v>1556.14</v>
      </c>
      <c r="I1825">
        <v>19619.060000000001</v>
      </c>
      <c r="J1825">
        <v>910000</v>
      </c>
    </row>
    <row r="1826" spans="1:10" x14ac:dyDescent="0.3">
      <c r="A1826">
        <v>1825</v>
      </c>
      <c r="B1826" s="2">
        <v>45740</v>
      </c>
      <c r="C1826" t="s">
        <v>10</v>
      </c>
      <c r="D1826" t="s">
        <v>18</v>
      </c>
      <c r="E1826" t="s">
        <v>45</v>
      </c>
      <c r="F1826" t="s">
        <v>122</v>
      </c>
      <c r="G1826">
        <v>8</v>
      </c>
      <c r="H1826">
        <v>820.19</v>
      </c>
      <c r="I1826">
        <v>11817.78</v>
      </c>
      <c r="J1826">
        <v>700000</v>
      </c>
    </row>
    <row r="1827" spans="1:10" x14ac:dyDescent="0.3">
      <c r="A1827">
        <v>1826</v>
      </c>
      <c r="B1827" s="2">
        <v>45738</v>
      </c>
      <c r="C1827" t="s">
        <v>10</v>
      </c>
      <c r="D1827" t="s">
        <v>18</v>
      </c>
      <c r="E1827" t="s">
        <v>48</v>
      </c>
      <c r="F1827" t="s">
        <v>122</v>
      </c>
      <c r="G1827">
        <v>9</v>
      </c>
      <c r="H1827">
        <v>852.63</v>
      </c>
      <c r="I1827">
        <v>13820.85</v>
      </c>
      <c r="J1827">
        <v>1460000</v>
      </c>
    </row>
    <row r="1828" spans="1:10" x14ac:dyDescent="0.3">
      <c r="A1828">
        <v>1827</v>
      </c>
      <c r="B1828" s="2">
        <v>45720</v>
      </c>
      <c r="C1828" t="s">
        <v>10</v>
      </c>
      <c r="D1828" t="s">
        <v>18</v>
      </c>
      <c r="E1828" t="s">
        <v>21</v>
      </c>
      <c r="F1828" t="s">
        <v>121</v>
      </c>
      <c r="G1828">
        <v>3</v>
      </c>
      <c r="H1828">
        <v>818.62</v>
      </c>
      <c r="I1828">
        <v>4423.18</v>
      </c>
      <c r="J1828">
        <v>730000</v>
      </c>
    </row>
    <row r="1829" spans="1:10" x14ac:dyDescent="0.3">
      <c r="A1829">
        <v>1828</v>
      </c>
      <c r="B1829" s="2">
        <v>45733</v>
      </c>
      <c r="C1829" t="s">
        <v>15</v>
      </c>
      <c r="D1829" t="s">
        <v>20</v>
      </c>
      <c r="E1829" t="s">
        <v>75</v>
      </c>
      <c r="F1829" t="s">
        <v>122</v>
      </c>
      <c r="G1829">
        <v>4</v>
      </c>
      <c r="H1829">
        <v>1765.71</v>
      </c>
      <c r="I1829">
        <v>12720.7</v>
      </c>
      <c r="J1829">
        <v>1380000</v>
      </c>
    </row>
    <row r="1830" spans="1:10" x14ac:dyDescent="0.3">
      <c r="A1830">
        <v>1829</v>
      </c>
      <c r="B1830" s="2">
        <v>45747</v>
      </c>
      <c r="C1830" t="s">
        <v>14</v>
      </c>
      <c r="D1830" t="s">
        <v>19</v>
      </c>
      <c r="E1830" t="s">
        <v>74</v>
      </c>
      <c r="F1830" t="s">
        <v>121</v>
      </c>
      <c r="G1830">
        <v>2</v>
      </c>
      <c r="H1830">
        <v>1479.96</v>
      </c>
      <c r="I1830">
        <v>5331.03</v>
      </c>
      <c r="J1830">
        <v>590000</v>
      </c>
    </row>
    <row r="1831" spans="1:10" x14ac:dyDescent="0.3">
      <c r="A1831">
        <v>1830</v>
      </c>
      <c r="B1831" s="2">
        <v>45726</v>
      </c>
      <c r="C1831" t="s">
        <v>12</v>
      </c>
      <c r="D1831" t="s">
        <v>19</v>
      </c>
      <c r="E1831" t="s">
        <v>46</v>
      </c>
      <c r="F1831" t="s">
        <v>121</v>
      </c>
      <c r="G1831">
        <v>5</v>
      </c>
      <c r="H1831">
        <v>166.53</v>
      </c>
      <c r="I1831">
        <v>1499.66</v>
      </c>
      <c r="J1831">
        <v>1290000</v>
      </c>
    </row>
    <row r="1832" spans="1:10" x14ac:dyDescent="0.3">
      <c r="A1832">
        <v>1831</v>
      </c>
      <c r="B1832" s="2">
        <v>45738</v>
      </c>
      <c r="C1832" t="s">
        <v>15</v>
      </c>
      <c r="D1832" t="s">
        <v>16</v>
      </c>
      <c r="E1832" t="s">
        <v>92</v>
      </c>
      <c r="F1832" t="s">
        <v>121</v>
      </c>
      <c r="G1832">
        <v>4</v>
      </c>
      <c r="H1832">
        <v>1310.76</v>
      </c>
      <c r="I1832">
        <v>9443.1</v>
      </c>
      <c r="J1832">
        <v>630000</v>
      </c>
    </row>
    <row r="1833" spans="1:10" x14ac:dyDescent="0.3">
      <c r="A1833">
        <v>1832</v>
      </c>
      <c r="B1833" s="2">
        <v>45730</v>
      </c>
      <c r="C1833" t="s">
        <v>9</v>
      </c>
      <c r="D1833" t="s">
        <v>17</v>
      </c>
      <c r="E1833" t="s">
        <v>54</v>
      </c>
      <c r="F1833" t="s">
        <v>121</v>
      </c>
      <c r="G1833">
        <v>5</v>
      </c>
      <c r="H1833">
        <v>555.12</v>
      </c>
      <c r="I1833">
        <v>4999.0600000000004</v>
      </c>
      <c r="J1833">
        <v>610000</v>
      </c>
    </row>
    <row r="1834" spans="1:10" x14ac:dyDescent="0.3">
      <c r="A1834">
        <v>1833</v>
      </c>
      <c r="B1834" s="2">
        <v>45732</v>
      </c>
      <c r="C1834" t="s">
        <v>15</v>
      </c>
      <c r="D1834" t="s">
        <v>18</v>
      </c>
      <c r="E1834" t="s">
        <v>61</v>
      </c>
      <c r="F1834" t="s">
        <v>122</v>
      </c>
      <c r="G1834">
        <v>8</v>
      </c>
      <c r="H1834">
        <v>1619.27</v>
      </c>
      <c r="I1834">
        <v>23331.4</v>
      </c>
      <c r="J1834">
        <v>940000</v>
      </c>
    </row>
    <row r="1835" spans="1:10" x14ac:dyDescent="0.3">
      <c r="A1835">
        <v>1834</v>
      </c>
      <c r="B1835" s="2">
        <v>45738</v>
      </c>
      <c r="C1835" t="s">
        <v>10</v>
      </c>
      <c r="D1835" t="s">
        <v>19</v>
      </c>
      <c r="E1835" t="s">
        <v>55</v>
      </c>
      <c r="F1835" t="s">
        <v>122</v>
      </c>
      <c r="G1835">
        <v>3</v>
      </c>
      <c r="H1835">
        <v>719.16</v>
      </c>
      <c r="I1835">
        <v>3885.78</v>
      </c>
      <c r="J1835">
        <v>1190000</v>
      </c>
    </row>
    <row r="1836" spans="1:10" x14ac:dyDescent="0.3">
      <c r="A1836">
        <v>1835</v>
      </c>
      <c r="B1836" s="2">
        <v>45727</v>
      </c>
      <c r="C1836" t="s">
        <v>12</v>
      </c>
      <c r="D1836" t="s">
        <v>20</v>
      </c>
      <c r="E1836" t="s">
        <v>110</v>
      </c>
      <c r="F1836" t="s">
        <v>121</v>
      </c>
      <c r="G1836">
        <v>18</v>
      </c>
      <c r="H1836">
        <v>178.32</v>
      </c>
      <c r="I1836">
        <v>5781.01</v>
      </c>
      <c r="J1836">
        <v>860000</v>
      </c>
    </row>
    <row r="1837" spans="1:10" x14ac:dyDescent="0.3">
      <c r="A1837">
        <v>1836</v>
      </c>
      <c r="B1837" s="2">
        <v>45736</v>
      </c>
      <c r="C1837" t="s">
        <v>10</v>
      </c>
      <c r="D1837" t="s">
        <v>18</v>
      </c>
      <c r="E1837" t="s">
        <v>64</v>
      </c>
      <c r="F1837" t="s">
        <v>122</v>
      </c>
      <c r="G1837">
        <v>1</v>
      </c>
      <c r="H1837">
        <v>894.05</v>
      </c>
      <c r="I1837">
        <v>1610.25</v>
      </c>
      <c r="J1837">
        <v>810000</v>
      </c>
    </row>
    <row r="1838" spans="1:10" x14ac:dyDescent="0.3">
      <c r="A1838">
        <v>1837</v>
      </c>
      <c r="B1838" s="2">
        <v>45724</v>
      </c>
      <c r="C1838" t="s">
        <v>14</v>
      </c>
      <c r="D1838" t="s">
        <v>16</v>
      </c>
      <c r="E1838" t="s">
        <v>44</v>
      </c>
      <c r="F1838" t="s">
        <v>121</v>
      </c>
      <c r="G1838">
        <v>1</v>
      </c>
      <c r="H1838">
        <v>1250.73</v>
      </c>
      <c r="I1838">
        <v>2252.66</v>
      </c>
      <c r="J1838">
        <v>690000</v>
      </c>
    </row>
    <row r="1839" spans="1:10" x14ac:dyDescent="0.3">
      <c r="A1839">
        <v>1838</v>
      </c>
      <c r="B1839" s="2">
        <v>45736</v>
      </c>
      <c r="C1839" t="s">
        <v>14</v>
      </c>
      <c r="D1839" t="s">
        <v>19</v>
      </c>
      <c r="E1839" t="s">
        <v>33</v>
      </c>
      <c r="F1839" t="s">
        <v>122</v>
      </c>
      <c r="G1839">
        <v>4</v>
      </c>
      <c r="H1839">
        <v>1069.04</v>
      </c>
      <c r="I1839">
        <v>7701.68</v>
      </c>
      <c r="J1839">
        <v>1410000</v>
      </c>
    </row>
    <row r="1840" spans="1:10" x14ac:dyDescent="0.3">
      <c r="A1840">
        <v>1839</v>
      </c>
      <c r="B1840" s="2">
        <v>45718</v>
      </c>
      <c r="C1840" t="s">
        <v>15</v>
      </c>
      <c r="D1840" t="s">
        <v>18</v>
      </c>
      <c r="E1840" t="s">
        <v>22</v>
      </c>
      <c r="F1840" t="s">
        <v>121</v>
      </c>
      <c r="G1840">
        <v>3</v>
      </c>
      <c r="H1840">
        <v>1307.93</v>
      </c>
      <c r="I1840">
        <v>7067.04</v>
      </c>
      <c r="J1840">
        <v>560000</v>
      </c>
    </row>
    <row r="1841" spans="1:10" x14ac:dyDescent="0.3">
      <c r="A1841">
        <v>1840</v>
      </c>
      <c r="B1841" s="2">
        <v>45726</v>
      </c>
      <c r="C1841" t="s">
        <v>13</v>
      </c>
      <c r="D1841" t="s">
        <v>18</v>
      </c>
      <c r="E1841" t="s">
        <v>84</v>
      </c>
      <c r="F1841" t="s">
        <v>121</v>
      </c>
      <c r="G1841">
        <v>18</v>
      </c>
      <c r="H1841">
        <v>491.7</v>
      </c>
      <c r="I1841">
        <v>15940.58</v>
      </c>
      <c r="J1841">
        <v>1310000</v>
      </c>
    </row>
    <row r="1842" spans="1:10" x14ac:dyDescent="0.3">
      <c r="A1842">
        <v>1841</v>
      </c>
      <c r="B1842" s="2">
        <v>45722</v>
      </c>
      <c r="C1842" t="s">
        <v>15</v>
      </c>
      <c r="D1842" t="s">
        <v>18</v>
      </c>
      <c r="E1842" t="s">
        <v>93</v>
      </c>
      <c r="F1842" t="s">
        <v>121</v>
      </c>
      <c r="G1842">
        <v>6</v>
      </c>
      <c r="H1842">
        <v>1683.74</v>
      </c>
      <c r="I1842">
        <v>18195.240000000002</v>
      </c>
      <c r="J1842">
        <v>990000</v>
      </c>
    </row>
    <row r="1843" spans="1:10" x14ac:dyDescent="0.3">
      <c r="A1843">
        <v>1842</v>
      </c>
      <c r="B1843" s="2">
        <v>45738</v>
      </c>
      <c r="C1843" t="s">
        <v>11</v>
      </c>
      <c r="D1843" t="s">
        <v>16</v>
      </c>
      <c r="E1843" t="s">
        <v>60</v>
      </c>
      <c r="F1843" t="s">
        <v>122</v>
      </c>
      <c r="G1843">
        <v>6</v>
      </c>
      <c r="H1843">
        <v>804.89</v>
      </c>
      <c r="I1843">
        <v>8698</v>
      </c>
      <c r="J1843">
        <v>1350000</v>
      </c>
    </row>
    <row r="1844" spans="1:10" x14ac:dyDescent="0.3">
      <c r="A1844">
        <v>1843</v>
      </c>
      <c r="B1844" s="2">
        <v>45721</v>
      </c>
      <c r="C1844" t="s">
        <v>14</v>
      </c>
      <c r="D1844" t="s">
        <v>18</v>
      </c>
      <c r="E1844" t="s">
        <v>42</v>
      </c>
      <c r="F1844" t="s">
        <v>121</v>
      </c>
      <c r="G1844">
        <v>7</v>
      </c>
      <c r="H1844">
        <v>1326.91</v>
      </c>
      <c r="I1844">
        <v>16729.04</v>
      </c>
      <c r="J1844">
        <v>1170000</v>
      </c>
    </row>
    <row r="1845" spans="1:10" x14ac:dyDescent="0.3">
      <c r="A1845">
        <v>1844</v>
      </c>
      <c r="B1845" s="2">
        <v>45730</v>
      </c>
      <c r="C1845" t="s">
        <v>12</v>
      </c>
      <c r="D1845" t="s">
        <v>16</v>
      </c>
      <c r="E1845" t="s">
        <v>24</v>
      </c>
      <c r="F1845" t="s">
        <v>122</v>
      </c>
      <c r="G1845">
        <v>19</v>
      </c>
      <c r="H1845">
        <v>161.6</v>
      </c>
      <c r="I1845">
        <v>5530.02</v>
      </c>
      <c r="J1845">
        <v>890000</v>
      </c>
    </row>
    <row r="1846" spans="1:10" x14ac:dyDescent="0.3">
      <c r="A1846">
        <v>1845</v>
      </c>
      <c r="B1846" s="2">
        <v>45733</v>
      </c>
      <c r="C1846" t="s">
        <v>13</v>
      </c>
      <c r="D1846" t="s">
        <v>19</v>
      </c>
      <c r="E1846" t="s">
        <v>55</v>
      </c>
      <c r="F1846" t="s">
        <v>122</v>
      </c>
      <c r="G1846">
        <v>8</v>
      </c>
      <c r="H1846">
        <v>494.35</v>
      </c>
      <c r="I1846">
        <v>7122.89</v>
      </c>
      <c r="J1846">
        <v>1190000</v>
      </c>
    </row>
    <row r="1847" spans="1:10" x14ac:dyDescent="0.3">
      <c r="A1847">
        <v>1846</v>
      </c>
      <c r="B1847" s="2">
        <v>45742</v>
      </c>
      <c r="C1847" t="s">
        <v>15</v>
      </c>
      <c r="D1847" t="s">
        <v>20</v>
      </c>
      <c r="E1847" t="s">
        <v>95</v>
      </c>
      <c r="F1847" t="s">
        <v>121</v>
      </c>
      <c r="G1847">
        <v>3</v>
      </c>
      <c r="H1847">
        <v>1604.83</v>
      </c>
      <c r="I1847">
        <v>8671.25</v>
      </c>
      <c r="J1847">
        <v>1000000</v>
      </c>
    </row>
    <row r="1848" spans="1:10" x14ac:dyDescent="0.3">
      <c r="A1848">
        <v>1847</v>
      </c>
      <c r="B1848" s="2">
        <v>45717</v>
      </c>
      <c r="C1848" t="s">
        <v>13</v>
      </c>
      <c r="D1848" t="s">
        <v>20</v>
      </c>
      <c r="E1848" t="s">
        <v>55</v>
      </c>
      <c r="F1848" t="s">
        <v>121</v>
      </c>
      <c r="G1848">
        <v>19</v>
      </c>
      <c r="H1848">
        <v>402.98</v>
      </c>
      <c r="I1848">
        <v>13790.14</v>
      </c>
      <c r="J1848">
        <v>1190000</v>
      </c>
    </row>
    <row r="1849" spans="1:10" x14ac:dyDescent="0.3">
      <c r="A1849">
        <v>1848</v>
      </c>
      <c r="B1849" s="2">
        <v>45730</v>
      </c>
      <c r="C1849" t="s">
        <v>9</v>
      </c>
      <c r="D1849" t="s">
        <v>18</v>
      </c>
      <c r="E1849" t="s">
        <v>57</v>
      </c>
      <c r="F1849" t="s">
        <v>122</v>
      </c>
      <c r="G1849">
        <v>6</v>
      </c>
      <c r="H1849">
        <v>492.05</v>
      </c>
      <c r="I1849">
        <v>5317.31</v>
      </c>
      <c r="J1849">
        <v>520000</v>
      </c>
    </row>
    <row r="1850" spans="1:10" x14ac:dyDescent="0.3">
      <c r="A1850">
        <v>1849</v>
      </c>
      <c r="B1850" s="2">
        <v>45745</v>
      </c>
      <c r="C1850" t="s">
        <v>14</v>
      </c>
      <c r="D1850" t="s">
        <v>17</v>
      </c>
      <c r="E1850" t="s">
        <v>43</v>
      </c>
      <c r="F1850" t="s">
        <v>121</v>
      </c>
      <c r="G1850">
        <v>1</v>
      </c>
      <c r="H1850">
        <v>1148.07</v>
      </c>
      <c r="I1850">
        <v>2067.7600000000002</v>
      </c>
      <c r="J1850">
        <v>710000</v>
      </c>
    </row>
    <row r="1851" spans="1:10" x14ac:dyDescent="0.3">
      <c r="A1851">
        <v>1850</v>
      </c>
      <c r="B1851" s="2">
        <v>45734</v>
      </c>
      <c r="C1851" t="s">
        <v>13</v>
      </c>
      <c r="D1851" t="s">
        <v>16</v>
      </c>
      <c r="E1851" t="s">
        <v>25</v>
      </c>
      <c r="F1851" t="s">
        <v>121</v>
      </c>
      <c r="G1851">
        <v>6</v>
      </c>
      <c r="H1851">
        <v>364.93</v>
      </c>
      <c r="I1851">
        <v>3943.6</v>
      </c>
      <c r="J1851">
        <v>820000</v>
      </c>
    </row>
    <row r="1852" spans="1:10" x14ac:dyDescent="0.3">
      <c r="A1852">
        <v>1851</v>
      </c>
      <c r="B1852" s="2">
        <v>45736</v>
      </c>
      <c r="C1852" t="s">
        <v>9</v>
      </c>
      <c r="D1852" t="s">
        <v>18</v>
      </c>
      <c r="E1852" t="s">
        <v>57</v>
      </c>
      <c r="F1852" t="s">
        <v>122</v>
      </c>
      <c r="G1852">
        <v>7</v>
      </c>
      <c r="H1852">
        <v>449.73</v>
      </c>
      <c r="I1852">
        <v>5669.98</v>
      </c>
      <c r="J1852">
        <v>520000</v>
      </c>
    </row>
    <row r="1853" spans="1:10" x14ac:dyDescent="0.3">
      <c r="A1853">
        <v>1852</v>
      </c>
      <c r="B1853" s="2">
        <v>45734</v>
      </c>
      <c r="C1853" t="s">
        <v>9</v>
      </c>
      <c r="D1853" t="s">
        <v>16</v>
      </c>
      <c r="E1853" t="s">
        <v>114</v>
      </c>
      <c r="F1853" t="s">
        <v>121</v>
      </c>
      <c r="G1853">
        <v>16</v>
      </c>
      <c r="H1853">
        <v>578.54</v>
      </c>
      <c r="I1853">
        <v>16671.89</v>
      </c>
      <c r="J1853">
        <v>600000</v>
      </c>
    </row>
    <row r="1854" spans="1:10" x14ac:dyDescent="0.3">
      <c r="A1854">
        <v>1853</v>
      </c>
      <c r="B1854" s="2">
        <v>45731</v>
      </c>
      <c r="C1854" t="s">
        <v>11</v>
      </c>
      <c r="D1854" t="s">
        <v>17</v>
      </c>
      <c r="E1854" t="s">
        <v>33</v>
      </c>
      <c r="F1854" t="s">
        <v>122</v>
      </c>
      <c r="G1854">
        <v>9</v>
      </c>
      <c r="H1854">
        <v>1172.9100000000001</v>
      </c>
      <c r="I1854">
        <v>19012.48</v>
      </c>
      <c r="J1854">
        <v>1410000</v>
      </c>
    </row>
    <row r="1855" spans="1:10" x14ac:dyDescent="0.3">
      <c r="A1855">
        <v>1854</v>
      </c>
      <c r="B1855" s="2">
        <v>45735</v>
      </c>
      <c r="C1855" t="s">
        <v>10</v>
      </c>
      <c r="D1855" t="s">
        <v>16</v>
      </c>
      <c r="E1855" t="s">
        <v>85</v>
      </c>
      <c r="F1855" t="s">
        <v>121</v>
      </c>
      <c r="G1855">
        <v>2</v>
      </c>
      <c r="H1855">
        <v>821.87</v>
      </c>
      <c r="I1855">
        <v>2960.5</v>
      </c>
      <c r="J1855">
        <v>790000</v>
      </c>
    </row>
    <row r="1856" spans="1:10" x14ac:dyDescent="0.3">
      <c r="A1856">
        <v>1855</v>
      </c>
      <c r="B1856" s="2">
        <v>45729</v>
      </c>
      <c r="C1856" t="s">
        <v>14</v>
      </c>
      <c r="D1856" t="s">
        <v>20</v>
      </c>
      <c r="E1856" t="s">
        <v>78</v>
      </c>
      <c r="F1856" t="s">
        <v>122</v>
      </c>
      <c r="G1856">
        <v>7</v>
      </c>
      <c r="H1856">
        <v>1374.63</v>
      </c>
      <c r="I1856">
        <v>17330.669999999998</v>
      </c>
      <c r="J1856">
        <v>550000</v>
      </c>
    </row>
    <row r="1857" spans="1:10" x14ac:dyDescent="0.3">
      <c r="A1857">
        <v>1856</v>
      </c>
      <c r="B1857" s="2">
        <v>45729</v>
      </c>
      <c r="C1857" t="s">
        <v>9</v>
      </c>
      <c r="D1857" t="s">
        <v>16</v>
      </c>
      <c r="E1857" t="s">
        <v>34</v>
      </c>
      <c r="F1857" t="s">
        <v>122</v>
      </c>
      <c r="G1857">
        <v>7</v>
      </c>
      <c r="H1857">
        <v>548.54</v>
      </c>
      <c r="I1857">
        <v>6915.73</v>
      </c>
      <c r="J1857">
        <v>1230000</v>
      </c>
    </row>
    <row r="1858" spans="1:10" x14ac:dyDescent="0.3">
      <c r="A1858">
        <v>1857</v>
      </c>
      <c r="B1858" s="2">
        <v>45743</v>
      </c>
      <c r="C1858" t="s">
        <v>10</v>
      </c>
      <c r="D1858" t="s">
        <v>20</v>
      </c>
      <c r="E1858" t="s">
        <v>91</v>
      </c>
      <c r="F1858" t="s">
        <v>121</v>
      </c>
      <c r="G1858">
        <v>10</v>
      </c>
      <c r="H1858">
        <v>898.98</v>
      </c>
      <c r="I1858">
        <v>16191.29</v>
      </c>
      <c r="J1858">
        <v>1280000</v>
      </c>
    </row>
    <row r="1859" spans="1:10" x14ac:dyDescent="0.3">
      <c r="A1859">
        <v>1858</v>
      </c>
      <c r="B1859" s="2">
        <v>45733</v>
      </c>
      <c r="C1859" t="s">
        <v>14</v>
      </c>
      <c r="D1859" t="s">
        <v>19</v>
      </c>
      <c r="E1859" t="s">
        <v>45</v>
      </c>
      <c r="F1859" t="s">
        <v>122</v>
      </c>
      <c r="G1859">
        <v>8</v>
      </c>
      <c r="H1859">
        <v>1187.1199999999999</v>
      </c>
      <c r="I1859">
        <v>17104.73</v>
      </c>
      <c r="J1859">
        <v>700000</v>
      </c>
    </row>
    <row r="1860" spans="1:10" x14ac:dyDescent="0.3">
      <c r="A1860">
        <v>1859</v>
      </c>
      <c r="B1860" s="2">
        <v>45723</v>
      </c>
      <c r="C1860" t="s">
        <v>12</v>
      </c>
      <c r="D1860" t="s">
        <v>20</v>
      </c>
      <c r="E1860" t="s">
        <v>21</v>
      </c>
      <c r="F1860" t="s">
        <v>122</v>
      </c>
      <c r="G1860">
        <v>6</v>
      </c>
      <c r="H1860">
        <v>168.57</v>
      </c>
      <c r="I1860">
        <v>1821.64</v>
      </c>
      <c r="J1860">
        <v>730000</v>
      </c>
    </row>
    <row r="1861" spans="1:10" x14ac:dyDescent="0.3">
      <c r="A1861">
        <v>1860</v>
      </c>
      <c r="B1861" s="2">
        <v>45736</v>
      </c>
      <c r="C1861" t="s">
        <v>10</v>
      </c>
      <c r="D1861" t="s">
        <v>20</v>
      </c>
      <c r="E1861" t="s">
        <v>106</v>
      </c>
      <c r="F1861" t="s">
        <v>121</v>
      </c>
      <c r="G1861">
        <v>1</v>
      </c>
      <c r="H1861">
        <v>781.44</v>
      </c>
      <c r="I1861">
        <v>1407.43</v>
      </c>
      <c r="J1861">
        <v>1160000</v>
      </c>
    </row>
    <row r="1862" spans="1:10" x14ac:dyDescent="0.3">
      <c r="A1862">
        <v>1861</v>
      </c>
      <c r="B1862" s="2">
        <v>45742</v>
      </c>
      <c r="C1862" t="s">
        <v>10</v>
      </c>
      <c r="D1862" t="s">
        <v>17</v>
      </c>
      <c r="E1862" t="s">
        <v>21</v>
      </c>
      <c r="F1862" t="s">
        <v>121</v>
      </c>
      <c r="G1862">
        <v>6</v>
      </c>
      <c r="H1862">
        <v>858.05</v>
      </c>
      <c r="I1862">
        <v>9272.4699999999993</v>
      </c>
      <c r="J1862">
        <v>730000</v>
      </c>
    </row>
    <row r="1863" spans="1:10" x14ac:dyDescent="0.3">
      <c r="A1863">
        <v>1862</v>
      </c>
      <c r="B1863" s="2">
        <v>45720</v>
      </c>
      <c r="C1863" t="s">
        <v>15</v>
      </c>
      <c r="D1863" t="s">
        <v>16</v>
      </c>
      <c r="E1863" t="s">
        <v>55</v>
      </c>
      <c r="F1863" t="s">
        <v>121</v>
      </c>
      <c r="G1863">
        <v>10</v>
      </c>
      <c r="H1863">
        <v>1566.83</v>
      </c>
      <c r="I1863">
        <v>28219.759999999998</v>
      </c>
      <c r="J1863">
        <v>1190000</v>
      </c>
    </row>
    <row r="1864" spans="1:10" x14ac:dyDescent="0.3">
      <c r="A1864">
        <v>1863</v>
      </c>
      <c r="B1864" s="2">
        <v>45743</v>
      </c>
      <c r="C1864" t="s">
        <v>10</v>
      </c>
      <c r="D1864" t="s">
        <v>17</v>
      </c>
      <c r="E1864" t="s">
        <v>97</v>
      </c>
      <c r="F1864" t="s">
        <v>121</v>
      </c>
      <c r="G1864">
        <v>9</v>
      </c>
      <c r="H1864">
        <v>777.81</v>
      </c>
      <c r="I1864">
        <v>12608.04</v>
      </c>
      <c r="J1864">
        <v>1110000</v>
      </c>
    </row>
    <row r="1865" spans="1:10" x14ac:dyDescent="0.3">
      <c r="A1865">
        <v>1864</v>
      </c>
      <c r="B1865" s="2">
        <v>45717</v>
      </c>
      <c r="C1865" t="s">
        <v>13</v>
      </c>
      <c r="D1865" t="s">
        <v>18</v>
      </c>
      <c r="E1865" t="s">
        <v>64</v>
      </c>
      <c r="F1865" t="s">
        <v>121</v>
      </c>
      <c r="G1865">
        <v>20</v>
      </c>
      <c r="H1865">
        <v>392.39</v>
      </c>
      <c r="I1865">
        <v>14134.47</v>
      </c>
      <c r="J1865">
        <v>810000</v>
      </c>
    </row>
    <row r="1866" spans="1:10" x14ac:dyDescent="0.3">
      <c r="A1866">
        <v>1865</v>
      </c>
      <c r="B1866" s="2">
        <v>45723</v>
      </c>
      <c r="C1866" t="s">
        <v>14</v>
      </c>
      <c r="D1866" t="s">
        <v>17</v>
      </c>
      <c r="E1866" t="s">
        <v>29</v>
      </c>
      <c r="F1866" t="s">
        <v>121</v>
      </c>
      <c r="G1866">
        <v>10</v>
      </c>
      <c r="H1866">
        <v>1016.13</v>
      </c>
      <c r="I1866">
        <v>18301.25</v>
      </c>
      <c r="J1866">
        <v>1150000</v>
      </c>
    </row>
    <row r="1867" spans="1:10" x14ac:dyDescent="0.3">
      <c r="A1867">
        <v>1866</v>
      </c>
      <c r="B1867" s="2">
        <v>45747</v>
      </c>
      <c r="C1867" t="s">
        <v>9</v>
      </c>
      <c r="D1867" t="s">
        <v>17</v>
      </c>
      <c r="E1867" t="s">
        <v>68</v>
      </c>
      <c r="F1867" t="s">
        <v>121</v>
      </c>
      <c r="G1867">
        <v>16</v>
      </c>
      <c r="H1867">
        <v>441.51</v>
      </c>
      <c r="I1867">
        <v>12723.07</v>
      </c>
      <c r="J1867">
        <v>1030000</v>
      </c>
    </row>
    <row r="1868" spans="1:10" x14ac:dyDescent="0.3">
      <c r="A1868">
        <v>1867</v>
      </c>
      <c r="B1868" s="2">
        <v>45726</v>
      </c>
      <c r="C1868" t="s">
        <v>13</v>
      </c>
      <c r="D1868" t="s">
        <v>19</v>
      </c>
      <c r="E1868" t="s">
        <v>72</v>
      </c>
      <c r="F1868" t="s">
        <v>121</v>
      </c>
      <c r="G1868">
        <v>10</v>
      </c>
      <c r="H1868">
        <v>331.18</v>
      </c>
      <c r="I1868">
        <v>5964.8</v>
      </c>
      <c r="J1868">
        <v>920000</v>
      </c>
    </row>
    <row r="1869" spans="1:10" x14ac:dyDescent="0.3">
      <c r="A1869">
        <v>1868</v>
      </c>
      <c r="B1869" s="2">
        <v>45736</v>
      </c>
      <c r="C1869" t="s">
        <v>13</v>
      </c>
      <c r="D1869" t="s">
        <v>17</v>
      </c>
      <c r="E1869" t="s">
        <v>101</v>
      </c>
      <c r="F1869" t="s">
        <v>122</v>
      </c>
      <c r="G1869">
        <v>14</v>
      </c>
      <c r="H1869">
        <v>450.28</v>
      </c>
      <c r="I1869">
        <v>11353.82</v>
      </c>
      <c r="J1869">
        <v>880000</v>
      </c>
    </row>
    <row r="1870" spans="1:10" x14ac:dyDescent="0.3">
      <c r="A1870">
        <v>1869</v>
      </c>
      <c r="B1870" s="2">
        <v>45734</v>
      </c>
      <c r="C1870" t="s">
        <v>11</v>
      </c>
      <c r="D1870" t="s">
        <v>18</v>
      </c>
      <c r="E1870" t="s">
        <v>44</v>
      </c>
      <c r="F1870" t="s">
        <v>122</v>
      </c>
      <c r="G1870">
        <v>10</v>
      </c>
      <c r="H1870">
        <v>852.68</v>
      </c>
      <c r="I1870">
        <v>15357.4</v>
      </c>
      <c r="J1870">
        <v>690000</v>
      </c>
    </row>
    <row r="1871" spans="1:10" x14ac:dyDescent="0.3">
      <c r="A1871">
        <v>1870</v>
      </c>
      <c r="B1871" s="2">
        <v>45747</v>
      </c>
      <c r="C1871" t="s">
        <v>12</v>
      </c>
      <c r="D1871" t="s">
        <v>16</v>
      </c>
      <c r="E1871" t="s">
        <v>110</v>
      </c>
      <c r="F1871" t="s">
        <v>121</v>
      </c>
      <c r="G1871">
        <v>14</v>
      </c>
      <c r="H1871">
        <v>161.06</v>
      </c>
      <c r="I1871">
        <v>4061.13</v>
      </c>
      <c r="J1871">
        <v>860000</v>
      </c>
    </row>
    <row r="1872" spans="1:10" x14ac:dyDescent="0.3">
      <c r="A1872">
        <v>1871</v>
      </c>
      <c r="B1872" s="2">
        <v>45722</v>
      </c>
      <c r="C1872" t="s">
        <v>12</v>
      </c>
      <c r="D1872" t="s">
        <v>16</v>
      </c>
      <c r="E1872" t="s">
        <v>63</v>
      </c>
      <c r="F1872" t="s">
        <v>122</v>
      </c>
      <c r="G1872">
        <v>18</v>
      </c>
      <c r="H1872">
        <v>190.11</v>
      </c>
      <c r="I1872">
        <v>6163.24</v>
      </c>
      <c r="J1872">
        <v>1260000</v>
      </c>
    </row>
    <row r="1873" spans="1:10" x14ac:dyDescent="0.3">
      <c r="A1873">
        <v>1872</v>
      </c>
      <c r="B1873" s="2">
        <v>45728</v>
      </c>
      <c r="C1873" t="s">
        <v>12</v>
      </c>
      <c r="D1873" t="s">
        <v>16</v>
      </c>
      <c r="E1873" t="s">
        <v>120</v>
      </c>
      <c r="F1873" t="s">
        <v>121</v>
      </c>
      <c r="G1873">
        <v>8</v>
      </c>
      <c r="H1873">
        <v>227.05</v>
      </c>
      <c r="I1873">
        <v>3271.47</v>
      </c>
      <c r="J1873">
        <v>1390000</v>
      </c>
    </row>
    <row r="1874" spans="1:10" x14ac:dyDescent="0.3">
      <c r="A1874">
        <v>1873</v>
      </c>
      <c r="B1874" s="2">
        <v>45738</v>
      </c>
      <c r="C1874" t="s">
        <v>11</v>
      </c>
      <c r="D1874" t="s">
        <v>20</v>
      </c>
      <c r="E1874" t="s">
        <v>104</v>
      </c>
      <c r="F1874" t="s">
        <v>121</v>
      </c>
      <c r="G1874">
        <v>7</v>
      </c>
      <c r="H1874">
        <v>1014.25</v>
      </c>
      <c r="I1874">
        <v>12787.17</v>
      </c>
      <c r="J1874">
        <v>1240000</v>
      </c>
    </row>
    <row r="1875" spans="1:10" x14ac:dyDescent="0.3">
      <c r="A1875">
        <v>1874</v>
      </c>
      <c r="B1875" s="2">
        <v>45724</v>
      </c>
      <c r="C1875" t="s">
        <v>12</v>
      </c>
      <c r="D1875" t="s">
        <v>18</v>
      </c>
      <c r="E1875" t="s">
        <v>104</v>
      </c>
      <c r="F1875" t="s">
        <v>121</v>
      </c>
      <c r="G1875">
        <v>10</v>
      </c>
      <c r="H1875">
        <v>242.46</v>
      </c>
      <c r="I1875">
        <v>4366.88</v>
      </c>
      <c r="J1875">
        <v>1240000</v>
      </c>
    </row>
    <row r="1876" spans="1:10" x14ac:dyDescent="0.3">
      <c r="A1876">
        <v>1875</v>
      </c>
      <c r="B1876" s="2">
        <v>45746</v>
      </c>
      <c r="C1876" t="s">
        <v>12</v>
      </c>
      <c r="D1876" t="s">
        <v>16</v>
      </c>
      <c r="E1876" t="s">
        <v>88</v>
      </c>
      <c r="F1876" t="s">
        <v>121</v>
      </c>
      <c r="G1876">
        <v>19</v>
      </c>
      <c r="H1876">
        <v>183.41</v>
      </c>
      <c r="I1876">
        <v>6276.36</v>
      </c>
      <c r="J1876">
        <v>750000</v>
      </c>
    </row>
    <row r="1877" spans="1:10" x14ac:dyDescent="0.3">
      <c r="A1877">
        <v>1876</v>
      </c>
      <c r="B1877" s="2">
        <v>45737</v>
      </c>
      <c r="C1877" t="s">
        <v>15</v>
      </c>
      <c r="D1877" t="s">
        <v>17</v>
      </c>
      <c r="E1877" t="s">
        <v>22</v>
      </c>
      <c r="F1877" t="s">
        <v>121</v>
      </c>
      <c r="G1877">
        <v>7</v>
      </c>
      <c r="H1877">
        <v>1450.86</v>
      </c>
      <c r="I1877">
        <v>18291.740000000002</v>
      </c>
      <c r="J1877">
        <v>560000</v>
      </c>
    </row>
    <row r="1878" spans="1:10" x14ac:dyDescent="0.3">
      <c r="A1878">
        <v>1877</v>
      </c>
      <c r="B1878" s="2">
        <v>45730</v>
      </c>
      <c r="C1878" t="s">
        <v>15</v>
      </c>
      <c r="D1878" t="s">
        <v>17</v>
      </c>
      <c r="E1878" t="s">
        <v>69</v>
      </c>
      <c r="F1878" t="s">
        <v>121</v>
      </c>
      <c r="G1878">
        <v>2</v>
      </c>
      <c r="H1878">
        <v>1571.95</v>
      </c>
      <c r="I1878">
        <v>5662.4</v>
      </c>
      <c r="J1878">
        <v>1090000</v>
      </c>
    </row>
    <row r="1879" spans="1:10" x14ac:dyDescent="0.3">
      <c r="A1879">
        <v>1878</v>
      </c>
      <c r="B1879" s="2">
        <v>45736</v>
      </c>
      <c r="C1879" t="s">
        <v>14</v>
      </c>
      <c r="D1879" t="s">
        <v>17</v>
      </c>
      <c r="E1879" t="s">
        <v>90</v>
      </c>
      <c r="F1879" t="s">
        <v>121</v>
      </c>
      <c r="G1879">
        <v>10</v>
      </c>
      <c r="H1879">
        <v>1124.97</v>
      </c>
      <c r="I1879">
        <v>20261.54</v>
      </c>
      <c r="J1879">
        <v>1440000</v>
      </c>
    </row>
    <row r="1880" spans="1:10" x14ac:dyDescent="0.3">
      <c r="A1880">
        <v>1879</v>
      </c>
      <c r="B1880" s="2">
        <v>45737</v>
      </c>
      <c r="C1880" t="s">
        <v>10</v>
      </c>
      <c r="D1880" t="s">
        <v>17</v>
      </c>
      <c r="E1880" t="s">
        <v>90</v>
      </c>
      <c r="F1880" t="s">
        <v>121</v>
      </c>
      <c r="G1880">
        <v>7</v>
      </c>
      <c r="H1880">
        <v>820.27</v>
      </c>
      <c r="I1880">
        <v>10341.57</v>
      </c>
      <c r="J1880">
        <v>1440000</v>
      </c>
    </row>
    <row r="1881" spans="1:10" x14ac:dyDescent="0.3">
      <c r="A1881">
        <v>1880</v>
      </c>
      <c r="B1881" s="2">
        <v>45734</v>
      </c>
      <c r="C1881" t="s">
        <v>14</v>
      </c>
      <c r="D1881" t="s">
        <v>19</v>
      </c>
      <c r="E1881" t="s">
        <v>112</v>
      </c>
      <c r="F1881" t="s">
        <v>121</v>
      </c>
      <c r="G1881">
        <v>4</v>
      </c>
      <c r="H1881">
        <v>1184.53</v>
      </c>
      <c r="I1881">
        <v>8533.7000000000007</v>
      </c>
      <c r="J1881">
        <v>1340000</v>
      </c>
    </row>
    <row r="1882" spans="1:10" x14ac:dyDescent="0.3">
      <c r="A1882">
        <v>1881</v>
      </c>
      <c r="B1882" s="2">
        <v>45722</v>
      </c>
      <c r="C1882" t="s">
        <v>10</v>
      </c>
      <c r="D1882" t="s">
        <v>20</v>
      </c>
      <c r="E1882" t="s">
        <v>33</v>
      </c>
      <c r="F1882" t="s">
        <v>121</v>
      </c>
      <c r="G1882">
        <v>1</v>
      </c>
      <c r="H1882">
        <v>758.6</v>
      </c>
      <c r="I1882">
        <v>1366.29</v>
      </c>
      <c r="J1882">
        <v>1410000</v>
      </c>
    </row>
    <row r="1883" spans="1:10" x14ac:dyDescent="0.3">
      <c r="A1883">
        <v>1882</v>
      </c>
      <c r="B1883" s="2">
        <v>45723</v>
      </c>
      <c r="C1883" t="s">
        <v>14</v>
      </c>
      <c r="D1883" t="s">
        <v>18</v>
      </c>
      <c r="E1883" t="s">
        <v>45</v>
      </c>
      <c r="F1883" t="s">
        <v>122</v>
      </c>
      <c r="G1883">
        <v>3</v>
      </c>
      <c r="H1883">
        <v>1494.86</v>
      </c>
      <c r="I1883">
        <v>8077.06</v>
      </c>
      <c r="J1883">
        <v>700000</v>
      </c>
    </row>
    <row r="1884" spans="1:10" x14ac:dyDescent="0.3">
      <c r="A1884">
        <v>1883</v>
      </c>
      <c r="B1884" s="2">
        <v>45731</v>
      </c>
      <c r="C1884" t="s">
        <v>14</v>
      </c>
      <c r="D1884" t="s">
        <v>17</v>
      </c>
      <c r="E1884" t="s">
        <v>46</v>
      </c>
      <c r="F1884" t="s">
        <v>122</v>
      </c>
      <c r="G1884">
        <v>3</v>
      </c>
      <c r="H1884">
        <v>1436.04</v>
      </c>
      <c r="I1884">
        <v>7759.24</v>
      </c>
      <c r="J1884">
        <v>1290000</v>
      </c>
    </row>
    <row r="1885" spans="1:10" x14ac:dyDescent="0.3">
      <c r="A1885">
        <v>1884</v>
      </c>
      <c r="B1885" s="2">
        <v>45724</v>
      </c>
      <c r="C1885" t="s">
        <v>10</v>
      </c>
      <c r="D1885" t="s">
        <v>17</v>
      </c>
      <c r="E1885" t="s">
        <v>35</v>
      </c>
      <c r="F1885" t="s">
        <v>122</v>
      </c>
      <c r="G1885">
        <v>7</v>
      </c>
      <c r="H1885">
        <v>836.4</v>
      </c>
      <c r="I1885">
        <v>10544.93</v>
      </c>
      <c r="J1885">
        <v>540000</v>
      </c>
    </row>
    <row r="1886" spans="1:10" x14ac:dyDescent="0.3">
      <c r="A1886">
        <v>1885</v>
      </c>
      <c r="B1886" s="2">
        <v>45744</v>
      </c>
      <c r="C1886" t="s">
        <v>14</v>
      </c>
      <c r="D1886" t="s">
        <v>20</v>
      </c>
      <c r="E1886" t="s">
        <v>60</v>
      </c>
      <c r="F1886" t="s">
        <v>121</v>
      </c>
      <c r="G1886">
        <v>5</v>
      </c>
      <c r="H1886">
        <v>1208.54</v>
      </c>
      <c r="I1886">
        <v>10883.35</v>
      </c>
      <c r="J1886">
        <v>1350000</v>
      </c>
    </row>
    <row r="1887" spans="1:10" x14ac:dyDescent="0.3">
      <c r="A1887">
        <v>1886</v>
      </c>
      <c r="B1887" s="2">
        <v>45745</v>
      </c>
      <c r="C1887" t="s">
        <v>11</v>
      </c>
      <c r="D1887" t="s">
        <v>18</v>
      </c>
      <c r="E1887" t="s">
        <v>51</v>
      </c>
      <c r="F1887" t="s">
        <v>122</v>
      </c>
      <c r="G1887">
        <v>1</v>
      </c>
      <c r="H1887">
        <v>1195.68</v>
      </c>
      <c r="I1887">
        <v>2153.5100000000002</v>
      </c>
      <c r="J1887">
        <v>1200000</v>
      </c>
    </row>
    <row r="1888" spans="1:10" x14ac:dyDescent="0.3">
      <c r="A1888">
        <v>1887</v>
      </c>
      <c r="B1888" s="2">
        <v>45731</v>
      </c>
      <c r="C1888" t="s">
        <v>10</v>
      </c>
      <c r="D1888" t="s">
        <v>19</v>
      </c>
      <c r="E1888" t="s">
        <v>35</v>
      </c>
      <c r="F1888" t="s">
        <v>122</v>
      </c>
      <c r="G1888">
        <v>1</v>
      </c>
      <c r="H1888">
        <v>865.66</v>
      </c>
      <c r="I1888">
        <v>1559.12</v>
      </c>
      <c r="J1888">
        <v>540000</v>
      </c>
    </row>
    <row r="1889" spans="1:10" x14ac:dyDescent="0.3">
      <c r="A1889">
        <v>1888</v>
      </c>
      <c r="B1889" s="2">
        <v>45728</v>
      </c>
      <c r="C1889" t="s">
        <v>10</v>
      </c>
      <c r="D1889" t="s">
        <v>17</v>
      </c>
      <c r="E1889" t="s">
        <v>107</v>
      </c>
      <c r="F1889" t="s">
        <v>122</v>
      </c>
      <c r="G1889">
        <v>2</v>
      </c>
      <c r="H1889">
        <v>785.72</v>
      </c>
      <c r="I1889">
        <v>2830.28</v>
      </c>
      <c r="J1889">
        <v>980000</v>
      </c>
    </row>
    <row r="1890" spans="1:10" x14ac:dyDescent="0.3">
      <c r="A1890">
        <v>1889</v>
      </c>
      <c r="B1890" s="2">
        <v>45720</v>
      </c>
      <c r="C1890" t="s">
        <v>15</v>
      </c>
      <c r="D1890" t="s">
        <v>19</v>
      </c>
      <c r="E1890" t="s">
        <v>104</v>
      </c>
      <c r="F1890" t="s">
        <v>121</v>
      </c>
      <c r="G1890">
        <v>3</v>
      </c>
      <c r="H1890">
        <v>1674.97</v>
      </c>
      <c r="I1890">
        <v>9050.23</v>
      </c>
      <c r="J1890">
        <v>1240000</v>
      </c>
    </row>
    <row r="1891" spans="1:10" x14ac:dyDescent="0.3">
      <c r="A1891">
        <v>1890</v>
      </c>
      <c r="B1891" s="2">
        <v>45728</v>
      </c>
      <c r="C1891" t="s">
        <v>10</v>
      </c>
      <c r="D1891" t="s">
        <v>17</v>
      </c>
      <c r="E1891" t="s">
        <v>74</v>
      </c>
      <c r="F1891" t="s">
        <v>121</v>
      </c>
      <c r="G1891">
        <v>5</v>
      </c>
      <c r="H1891">
        <v>796.52</v>
      </c>
      <c r="I1891">
        <v>7172.96</v>
      </c>
      <c r="J1891">
        <v>590000</v>
      </c>
    </row>
    <row r="1892" spans="1:10" x14ac:dyDescent="0.3">
      <c r="A1892">
        <v>1891</v>
      </c>
      <c r="B1892" s="2">
        <v>45720</v>
      </c>
      <c r="C1892" t="s">
        <v>13</v>
      </c>
      <c r="D1892" t="s">
        <v>17</v>
      </c>
      <c r="E1892" t="s">
        <v>78</v>
      </c>
      <c r="F1892" t="s">
        <v>122</v>
      </c>
      <c r="G1892">
        <v>12</v>
      </c>
      <c r="H1892">
        <v>398.32</v>
      </c>
      <c r="I1892">
        <v>8608.84</v>
      </c>
      <c r="J1892">
        <v>550000</v>
      </c>
    </row>
    <row r="1893" spans="1:10" x14ac:dyDescent="0.3">
      <c r="A1893">
        <v>1892</v>
      </c>
      <c r="B1893" s="2">
        <v>45741</v>
      </c>
      <c r="C1893" t="s">
        <v>13</v>
      </c>
      <c r="D1893" t="s">
        <v>18</v>
      </c>
      <c r="E1893" t="s">
        <v>42</v>
      </c>
      <c r="F1893" t="s">
        <v>121</v>
      </c>
      <c r="G1893">
        <v>13</v>
      </c>
      <c r="H1893">
        <v>390.08</v>
      </c>
      <c r="I1893">
        <v>9133.32</v>
      </c>
      <c r="J1893">
        <v>1170000</v>
      </c>
    </row>
    <row r="1894" spans="1:10" x14ac:dyDescent="0.3">
      <c r="A1894">
        <v>1893</v>
      </c>
      <c r="B1894" s="2">
        <v>45735</v>
      </c>
      <c r="C1894" t="s">
        <v>13</v>
      </c>
      <c r="D1894" t="s">
        <v>17</v>
      </c>
      <c r="E1894" t="s">
        <v>104</v>
      </c>
      <c r="F1894" t="s">
        <v>121</v>
      </c>
      <c r="G1894">
        <v>12</v>
      </c>
      <c r="H1894">
        <v>357.69</v>
      </c>
      <c r="I1894">
        <v>7730.71</v>
      </c>
      <c r="J1894">
        <v>1240000</v>
      </c>
    </row>
    <row r="1895" spans="1:10" x14ac:dyDescent="0.3">
      <c r="A1895">
        <v>1894</v>
      </c>
      <c r="B1895" s="2">
        <v>45745</v>
      </c>
      <c r="C1895" t="s">
        <v>13</v>
      </c>
      <c r="D1895" t="s">
        <v>17</v>
      </c>
      <c r="E1895" t="s">
        <v>55</v>
      </c>
      <c r="F1895" t="s">
        <v>121</v>
      </c>
      <c r="G1895">
        <v>14</v>
      </c>
      <c r="H1895">
        <v>443.17</v>
      </c>
      <c r="I1895">
        <v>11174.55</v>
      </c>
      <c r="J1895">
        <v>1190000</v>
      </c>
    </row>
    <row r="1896" spans="1:10" x14ac:dyDescent="0.3">
      <c r="A1896">
        <v>1895</v>
      </c>
      <c r="B1896" s="2">
        <v>45732</v>
      </c>
      <c r="C1896" t="s">
        <v>11</v>
      </c>
      <c r="D1896" t="s">
        <v>18</v>
      </c>
      <c r="E1896" t="s">
        <v>88</v>
      </c>
      <c r="F1896" t="s">
        <v>122</v>
      </c>
      <c r="G1896">
        <v>3</v>
      </c>
      <c r="H1896">
        <v>1078.03</v>
      </c>
      <c r="I1896">
        <v>5824.83</v>
      </c>
      <c r="J1896">
        <v>750000</v>
      </c>
    </row>
    <row r="1897" spans="1:10" x14ac:dyDescent="0.3">
      <c r="A1897">
        <v>1896</v>
      </c>
      <c r="B1897" s="2">
        <v>45736</v>
      </c>
      <c r="C1897" t="s">
        <v>13</v>
      </c>
      <c r="D1897" t="s">
        <v>19</v>
      </c>
      <c r="E1897" t="s">
        <v>38</v>
      </c>
      <c r="F1897" t="s">
        <v>121</v>
      </c>
      <c r="G1897">
        <v>14</v>
      </c>
      <c r="H1897">
        <v>470.18</v>
      </c>
      <c r="I1897">
        <v>11855.6</v>
      </c>
      <c r="J1897">
        <v>720000</v>
      </c>
    </row>
    <row r="1898" spans="1:10" x14ac:dyDescent="0.3">
      <c r="A1898">
        <v>1897</v>
      </c>
      <c r="B1898" s="2">
        <v>45721</v>
      </c>
      <c r="C1898" t="s">
        <v>14</v>
      </c>
      <c r="D1898" t="s">
        <v>16</v>
      </c>
      <c r="E1898" t="s">
        <v>98</v>
      </c>
      <c r="F1898" t="s">
        <v>121</v>
      </c>
      <c r="G1898">
        <v>9</v>
      </c>
      <c r="H1898">
        <v>1435.12</v>
      </c>
      <c r="I1898">
        <v>23262.81</v>
      </c>
      <c r="J1898">
        <v>830000</v>
      </c>
    </row>
    <row r="1899" spans="1:10" x14ac:dyDescent="0.3">
      <c r="A1899">
        <v>1898</v>
      </c>
      <c r="B1899" s="2">
        <v>45729</v>
      </c>
      <c r="C1899" t="s">
        <v>10</v>
      </c>
      <c r="D1899" t="s">
        <v>17</v>
      </c>
      <c r="E1899" t="s">
        <v>41</v>
      </c>
      <c r="F1899" t="s">
        <v>121</v>
      </c>
      <c r="G1899">
        <v>9</v>
      </c>
      <c r="H1899">
        <v>731.18</v>
      </c>
      <c r="I1899">
        <v>11852.18</v>
      </c>
      <c r="J1899">
        <v>620000</v>
      </c>
    </row>
    <row r="1900" spans="1:10" x14ac:dyDescent="0.3">
      <c r="A1900">
        <v>1899</v>
      </c>
      <c r="B1900" s="2">
        <v>45727</v>
      </c>
      <c r="C1900" t="s">
        <v>14</v>
      </c>
      <c r="D1900" t="s">
        <v>18</v>
      </c>
      <c r="E1900" t="s">
        <v>60</v>
      </c>
      <c r="F1900" t="s">
        <v>121</v>
      </c>
      <c r="G1900">
        <v>9</v>
      </c>
      <c r="H1900">
        <v>1084.56</v>
      </c>
      <c r="I1900">
        <v>17580.349999999999</v>
      </c>
      <c r="J1900">
        <v>1350000</v>
      </c>
    </row>
    <row r="1901" spans="1:10" x14ac:dyDescent="0.3">
      <c r="A1901">
        <v>1900</v>
      </c>
      <c r="B1901" s="2">
        <v>45732</v>
      </c>
      <c r="C1901" t="s">
        <v>15</v>
      </c>
      <c r="D1901" t="s">
        <v>18</v>
      </c>
      <c r="E1901" t="s">
        <v>118</v>
      </c>
      <c r="F1901" t="s">
        <v>122</v>
      </c>
      <c r="G1901">
        <v>4</v>
      </c>
      <c r="H1901">
        <v>1238.8499999999999</v>
      </c>
      <c r="I1901">
        <v>8925.0400000000009</v>
      </c>
      <c r="J1901">
        <v>840000</v>
      </c>
    </row>
    <row r="1902" spans="1:10" x14ac:dyDescent="0.3">
      <c r="A1902">
        <v>1901</v>
      </c>
      <c r="B1902" s="2">
        <v>45726</v>
      </c>
      <c r="C1902" t="s">
        <v>15</v>
      </c>
      <c r="D1902" t="s">
        <v>16</v>
      </c>
      <c r="E1902" t="s">
        <v>47</v>
      </c>
      <c r="F1902" t="s">
        <v>122</v>
      </c>
      <c r="G1902">
        <v>4</v>
      </c>
      <c r="H1902">
        <v>1673.56</v>
      </c>
      <c r="I1902">
        <v>12056.82</v>
      </c>
      <c r="J1902">
        <v>740000</v>
      </c>
    </row>
    <row r="1903" spans="1:10" x14ac:dyDescent="0.3">
      <c r="A1903">
        <v>1902</v>
      </c>
      <c r="B1903" s="2">
        <v>45728</v>
      </c>
      <c r="C1903" t="s">
        <v>10</v>
      </c>
      <c r="D1903" t="s">
        <v>18</v>
      </c>
      <c r="E1903" t="s">
        <v>32</v>
      </c>
      <c r="F1903" t="s">
        <v>122</v>
      </c>
      <c r="G1903">
        <v>9</v>
      </c>
      <c r="H1903">
        <v>868</v>
      </c>
      <c r="I1903">
        <v>14069.99</v>
      </c>
      <c r="J1903">
        <v>1400000</v>
      </c>
    </row>
    <row r="1904" spans="1:10" x14ac:dyDescent="0.3">
      <c r="A1904">
        <v>1903</v>
      </c>
      <c r="B1904" s="2">
        <v>45745</v>
      </c>
      <c r="C1904" t="s">
        <v>15</v>
      </c>
      <c r="D1904" t="s">
        <v>17</v>
      </c>
      <c r="E1904" t="s">
        <v>98</v>
      </c>
      <c r="F1904" t="s">
        <v>121</v>
      </c>
      <c r="G1904">
        <v>6</v>
      </c>
      <c r="H1904">
        <v>1575.84</v>
      </c>
      <c r="I1904">
        <v>17029.22</v>
      </c>
      <c r="J1904">
        <v>830000</v>
      </c>
    </row>
    <row r="1905" spans="1:10" x14ac:dyDescent="0.3">
      <c r="A1905">
        <v>1904</v>
      </c>
      <c r="B1905" s="2">
        <v>45733</v>
      </c>
      <c r="C1905" t="s">
        <v>9</v>
      </c>
      <c r="D1905" t="s">
        <v>16</v>
      </c>
      <c r="E1905" t="s">
        <v>83</v>
      </c>
      <c r="F1905" t="s">
        <v>122</v>
      </c>
      <c r="G1905">
        <v>7</v>
      </c>
      <c r="H1905">
        <v>507.55</v>
      </c>
      <c r="I1905">
        <v>6398.94</v>
      </c>
      <c r="J1905">
        <v>1450000</v>
      </c>
    </row>
    <row r="1906" spans="1:10" x14ac:dyDescent="0.3">
      <c r="A1906">
        <v>1905</v>
      </c>
      <c r="B1906" s="2">
        <v>45742</v>
      </c>
      <c r="C1906" t="s">
        <v>9</v>
      </c>
      <c r="D1906" t="s">
        <v>18</v>
      </c>
      <c r="E1906" t="s">
        <v>93</v>
      </c>
      <c r="F1906" t="s">
        <v>121</v>
      </c>
      <c r="G1906">
        <v>10</v>
      </c>
      <c r="H1906">
        <v>559.45000000000005</v>
      </c>
      <c r="I1906">
        <v>10076.11</v>
      </c>
      <c r="J1906">
        <v>990000</v>
      </c>
    </row>
    <row r="1907" spans="1:10" x14ac:dyDescent="0.3">
      <c r="A1907">
        <v>1906</v>
      </c>
      <c r="B1907" s="2">
        <v>45739</v>
      </c>
      <c r="C1907" t="s">
        <v>11</v>
      </c>
      <c r="D1907" t="s">
        <v>19</v>
      </c>
      <c r="E1907" t="s">
        <v>62</v>
      </c>
      <c r="F1907" t="s">
        <v>122</v>
      </c>
      <c r="G1907">
        <v>10</v>
      </c>
      <c r="H1907">
        <v>870.97</v>
      </c>
      <c r="I1907">
        <v>15686.81</v>
      </c>
      <c r="J1907">
        <v>680000</v>
      </c>
    </row>
    <row r="1908" spans="1:10" x14ac:dyDescent="0.3">
      <c r="A1908">
        <v>1907</v>
      </c>
      <c r="B1908" s="2">
        <v>45725</v>
      </c>
      <c r="C1908" t="s">
        <v>14</v>
      </c>
      <c r="D1908" t="s">
        <v>16</v>
      </c>
      <c r="E1908" t="s">
        <v>34</v>
      </c>
      <c r="F1908" t="s">
        <v>122</v>
      </c>
      <c r="G1908">
        <v>3</v>
      </c>
      <c r="H1908">
        <v>1458.73</v>
      </c>
      <c r="I1908">
        <v>7881.84</v>
      </c>
      <c r="J1908">
        <v>1230000</v>
      </c>
    </row>
    <row r="1909" spans="1:10" x14ac:dyDescent="0.3">
      <c r="A1909">
        <v>1908</v>
      </c>
      <c r="B1909" s="2">
        <v>45733</v>
      </c>
      <c r="C1909" t="s">
        <v>13</v>
      </c>
      <c r="D1909" t="s">
        <v>16</v>
      </c>
      <c r="E1909" t="s">
        <v>62</v>
      </c>
      <c r="F1909" t="s">
        <v>121</v>
      </c>
      <c r="G1909">
        <v>19</v>
      </c>
      <c r="H1909">
        <v>416.25</v>
      </c>
      <c r="I1909">
        <v>14244.24</v>
      </c>
      <c r="J1909">
        <v>680000</v>
      </c>
    </row>
    <row r="1910" spans="1:10" x14ac:dyDescent="0.3">
      <c r="A1910">
        <v>1909</v>
      </c>
      <c r="B1910" s="2">
        <v>45720</v>
      </c>
      <c r="C1910" t="s">
        <v>14</v>
      </c>
      <c r="D1910" t="s">
        <v>19</v>
      </c>
      <c r="E1910" t="s">
        <v>65</v>
      </c>
      <c r="F1910" t="s">
        <v>122</v>
      </c>
      <c r="G1910">
        <v>8</v>
      </c>
      <c r="H1910">
        <v>1036.53</v>
      </c>
      <c r="I1910">
        <v>14934.94</v>
      </c>
      <c r="J1910">
        <v>530000</v>
      </c>
    </row>
    <row r="1911" spans="1:10" x14ac:dyDescent="0.3">
      <c r="A1911">
        <v>1910</v>
      </c>
      <c r="B1911" s="2">
        <v>45720</v>
      </c>
      <c r="C1911" t="s">
        <v>10</v>
      </c>
      <c r="D1911" t="s">
        <v>16</v>
      </c>
      <c r="E1911" t="s">
        <v>27</v>
      </c>
      <c r="F1911" t="s">
        <v>121</v>
      </c>
      <c r="G1911">
        <v>8</v>
      </c>
      <c r="H1911">
        <v>743</v>
      </c>
      <c r="I1911">
        <v>10705.58</v>
      </c>
      <c r="J1911">
        <v>650000</v>
      </c>
    </row>
    <row r="1912" spans="1:10" x14ac:dyDescent="0.3">
      <c r="A1912">
        <v>1911</v>
      </c>
      <c r="B1912" s="2">
        <v>45726</v>
      </c>
      <c r="C1912" t="s">
        <v>14</v>
      </c>
      <c r="D1912" t="s">
        <v>16</v>
      </c>
      <c r="E1912" t="s">
        <v>108</v>
      </c>
      <c r="F1912" t="s">
        <v>122</v>
      </c>
      <c r="G1912">
        <v>8</v>
      </c>
      <c r="H1912">
        <v>1359.99</v>
      </c>
      <c r="I1912">
        <v>19595.54</v>
      </c>
      <c r="J1912">
        <v>900000</v>
      </c>
    </row>
    <row r="1913" spans="1:10" x14ac:dyDescent="0.3">
      <c r="A1913">
        <v>1912</v>
      </c>
      <c r="B1913" s="2">
        <v>45741</v>
      </c>
      <c r="C1913" t="s">
        <v>11</v>
      </c>
      <c r="D1913" t="s">
        <v>16</v>
      </c>
      <c r="E1913" t="s">
        <v>46</v>
      </c>
      <c r="F1913" t="s">
        <v>122</v>
      </c>
      <c r="G1913">
        <v>1</v>
      </c>
      <c r="H1913">
        <v>982.5</v>
      </c>
      <c r="I1913">
        <v>1769.55</v>
      </c>
      <c r="J1913">
        <v>1290000</v>
      </c>
    </row>
    <row r="1914" spans="1:10" x14ac:dyDescent="0.3">
      <c r="A1914">
        <v>1913</v>
      </c>
      <c r="B1914" s="2">
        <v>45725</v>
      </c>
      <c r="C1914" t="s">
        <v>12</v>
      </c>
      <c r="D1914" t="s">
        <v>18</v>
      </c>
      <c r="E1914" t="s">
        <v>21</v>
      </c>
      <c r="F1914" t="s">
        <v>122</v>
      </c>
      <c r="G1914">
        <v>20</v>
      </c>
      <c r="H1914">
        <v>182.86</v>
      </c>
      <c r="I1914">
        <v>6586.89</v>
      </c>
      <c r="J1914">
        <v>730000</v>
      </c>
    </row>
    <row r="1915" spans="1:10" x14ac:dyDescent="0.3">
      <c r="A1915">
        <v>1914</v>
      </c>
      <c r="B1915" s="2">
        <v>45733</v>
      </c>
      <c r="C1915" t="s">
        <v>13</v>
      </c>
      <c r="D1915" t="s">
        <v>20</v>
      </c>
      <c r="E1915" t="s">
        <v>89</v>
      </c>
      <c r="F1915" t="s">
        <v>122</v>
      </c>
      <c r="G1915">
        <v>13</v>
      </c>
      <c r="H1915">
        <v>349.8</v>
      </c>
      <c r="I1915">
        <v>8190.2</v>
      </c>
      <c r="J1915">
        <v>760000</v>
      </c>
    </row>
    <row r="1916" spans="1:10" x14ac:dyDescent="0.3">
      <c r="A1916">
        <v>1915</v>
      </c>
      <c r="B1916" s="2">
        <v>45738</v>
      </c>
      <c r="C1916" t="s">
        <v>14</v>
      </c>
      <c r="D1916" t="s">
        <v>18</v>
      </c>
      <c r="E1916" t="s">
        <v>50</v>
      </c>
      <c r="F1916" t="s">
        <v>121</v>
      </c>
      <c r="G1916">
        <v>3</v>
      </c>
      <c r="H1916">
        <v>1378.31</v>
      </c>
      <c r="I1916">
        <v>7447.31</v>
      </c>
      <c r="J1916">
        <v>1100000</v>
      </c>
    </row>
    <row r="1917" spans="1:10" x14ac:dyDescent="0.3">
      <c r="A1917">
        <v>1916</v>
      </c>
      <c r="B1917" s="2">
        <v>45732</v>
      </c>
      <c r="C1917" t="s">
        <v>9</v>
      </c>
      <c r="D1917" t="s">
        <v>18</v>
      </c>
      <c r="E1917" t="s">
        <v>26</v>
      </c>
      <c r="F1917" t="s">
        <v>121</v>
      </c>
      <c r="G1917">
        <v>7</v>
      </c>
      <c r="H1917">
        <v>432.63</v>
      </c>
      <c r="I1917">
        <v>5454.39</v>
      </c>
      <c r="J1917">
        <v>1470000</v>
      </c>
    </row>
    <row r="1918" spans="1:10" x14ac:dyDescent="0.3">
      <c r="A1918">
        <v>1917</v>
      </c>
      <c r="B1918" s="2">
        <v>45741</v>
      </c>
      <c r="C1918" t="s">
        <v>10</v>
      </c>
      <c r="D1918" t="s">
        <v>17</v>
      </c>
      <c r="E1918" t="s">
        <v>22</v>
      </c>
      <c r="F1918" t="s">
        <v>122</v>
      </c>
      <c r="G1918">
        <v>9</v>
      </c>
      <c r="H1918">
        <v>768.49</v>
      </c>
      <c r="I1918">
        <v>12456.96</v>
      </c>
      <c r="J1918">
        <v>560000</v>
      </c>
    </row>
    <row r="1919" spans="1:10" x14ac:dyDescent="0.3">
      <c r="A1919">
        <v>1918</v>
      </c>
      <c r="B1919" s="2">
        <v>45743</v>
      </c>
      <c r="C1919" t="s">
        <v>15</v>
      </c>
      <c r="D1919" t="s">
        <v>16</v>
      </c>
      <c r="E1919" t="s">
        <v>28</v>
      </c>
      <c r="F1919" t="s">
        <v>121</v>
      </c>
      <c r="G1919">
        <v>5</v>
      </c>
      <c r="H1919">
        <v>1384.32</v>
      </c>
      <c r="I1919">
        <v>12466.31</v>
      </c>
      <c r="J1919">
        <v>570000</v>
      </c>
    </row>
    <row r="1920" spans="1:10" x14ac:dyDescent="0.3">
      <c r="A1920">
        <v>1919</v>
      </c>
      <c r="B1920" s="2">
        <v>45727</v>
      </c>
      <c r="C1920" t="s">
        <v>12</v>
      </c>
      <c r="D1920" t="s">
        <v>18</v>
      </c>
      <c r="E1920" t="s">
        <v>28</v>
      </c>
      <c r="F1920" t="s">
        <v>121</v>
      </c>
      <c r="G1920">
        <v>9</v>
      </c>
      <c r="H1920">
        <v>210.95</v>
      </c>
      <c r="I1920">
        <v>3419.43</v>
      </c>
      <c r="J1920">
        <v>570000</v>
      </c>
    </row>
    <row r="1921" spans="1:10" x14ac:dyDescent="0.3">
      <c r="A1921">
        <v>1920</v>
      </c>
      <c r="B1921" s="2">
        <v>45727</v>
      </c>
      <c r="C1921" t="s">
        <v>15</v>
      </c>
      <c r="D1921" t="s">
        <v>16</v>
      </c>
      <c r="E1921" t="s">
        <v>110</v>
      </c>
      <c r="F1921" t="s">
        <v>121</v>
      </c>
      <c r="G1921">
        <v>3</v>
      </c>
      <c r="H1921">
        <v>1294.77</v>
      </c>
      <c r="I1921">
        <v>6995.93</v>
      </c>
      <c r="J1921">
        <v>860000</v>
      </c>
    </row>
    <row r="1922" spans="1:10" x14ac:dyDescent="0.3">
      <c r="A1922">
        <v>1921</v>
      </c>
      <c r="B1922" s="2">
        <v>45727</v>
      </c>
      <c r="C1922" t="s">
        <v>14</v>
      </c>
      <c r="D1922" t="s">
        <v>20</v>
      </c>
      <c r="E1922" t="s">
        <v>73</v>
      </c>
      <c r="F1922" t="s">
        <v>122</v>
      </c>
      <c r="G1922">
        <v>5</v>
      </c>
      <c r="H1922">
        <v>1389.88</v>
      </c>
      <c r="I1922">
        <v>12516.38</v>
      </c>
      <c r="J1922">
        <v>1130000</v>
      </c>
    </row>
    <row r="1923" spans="1:10" x14ac:dyDescent="0.3">
      <c r="A1923">
        <v>1922</v>
      </c>
      <c r="B1923" s="2">
        <v>45724</v>
      </c>
      <c r="C1923" t="s">
        <v>13</v>
      </c>
      <c r="D1923" t="s">
        <v>18</v>
      </c>
      <c r="E1923" t="s">
        <v>112</v>
      </c>
      <c r="F1923" t="s">
        <v>121</v>
      </c>
      <c r="G1923">
        <v>15</v>
      </c>
      <c r="H1923">
        <v>329</v>
      </c>
      <c r="I1923">
        <v>8888.2999999999993</v>
      </c>
      <c r="J1923">
        <v>1340000</v>
      </c>
    </row>
    <row r="1924" spans="1:10" x14ac:dyDescent="0.3">
      <c r="A1924">
        <v>1923</v>
      </c>
      <c r="B1924" s="2">
        <v>45740</v>
      </c>
      <c r="C1924" t="s">
        <v>13</v>
      </c>
      <c r="D1924" t="s">
        <v>19</v>
      </c>
      <c r="E1924" t="s">
        <v>109</v>
      </c>
      <c r="F1924" t="s">
        <v>121</v>
      </c>
      <c r="G1924">
        <v>18</v>
      </c>
      <c r="H1924">
        <v>412.66</v>
      </c>
      <c r="I1924">
        <v>13378.16</v>
      </c>
      <c r="J1924">
        <v>780000</v>
      </c>
    </row>
    <row r="1925" spans="1:10" x14ac:dyDescent="0.3">
      <c r="A1925">
        <v>1924</v>
      </c>
      <c r="B1925" s="2">
        <v>45717</v>
      </c>
      <c r="C1925" t="s">
        <v>12</v>
      </c>
      <c r="D1925" t="s">
        <v>20</v>
      </c>
      <c r="E1925" t="s">
        <v>65</v>
      </c>
      <c r="F1925" t="s">
        <v>121</v>
      </c>
      <c r="G1925">
        <v>9</v>
      </c>
      <c r="H1925">
        <v>214.58</v>
      </c>
      <c r="I1925">
        <v>3478.27</v>
      </c>
      <c r="J1925">
        <v>530000</v>
      </c>
    </row>
    <row r="1926" spans="1:10" x14ac:dyDescent="0.3">
      <c r="A1926">
        <v>1925</v>
      </c>
      <c r="B1926" s="2">
        <v>45731</v>
      </c>
      <c r="C1926" t="s">
        <v>12</v>
      </c>
      <c r="D1926" t="s">
        <v>16</v>
      </c>
      <c r="E1926" t="s">
        <v>59</v>
      </c>
      <c r="F1926" t="s">
        <v>121</v>
      </c>
      <c r="G1926">
        <v>13</v>
      </c>
      <c r="H1926">
        <v>216.21</v>
      </c>
      <c r="I1926">
        <v>5062.33</v>
      </c>
      <c r="J1926">
        <v>1300000</v>
      </c>
    </row>
    <row r="1927" spans="1:10" x14ac:dyDescent="0.3">
      <c r="A1927">
        <v>1926</v>
      </c>
      <c r="B1927" s="2">
        <v>45726</v>
      </c>
      <c r="C1927" t="s">
        <v>12</v>
      </c>
      <c r="D1927" t="s">
        <v>18</v>
      </c>
      <c r="E1927" t="s">
        <v>109</v>
      </c>
      <c r="F1927" t="s">
        <v>122</v>
      </c>
      <c r="G1927">
        <v>11</v>
      </c>
      <c r="H1927">
        <v>182.57</v>
      </c>
      <c r="I1927">
        <v>3617.04</v>
      </c>
      <c r="J1927">
        <v>780000</v>
      </c>
    </row>
    <row r="1928" spans="1:10" x14ac:dyDescent="0.3">
      <c r="A1928">
        <v>1927</v>
      </c>
      <c r="B1928" s="2">
        <v>45742</v>
      </c>
      <c r="C1928" t="s">
        <v>15</v>
      </c>
      <c r="D1928" t="s">
        <v>17</v>
      </c>
      <c r="E1928" t="s">
        <v>105</v>
      </c>
      <c r="F1928" t="s">
        <v>121</v>
      </c>
      <c r="G1928">
        <v>3</v>
      </c>
      <c r="H1928">
        <v>1244.6600000000001</v>
      </c>
      <c r="I1928">
        <v>6725.17</v>
      </c>
      <c r="J1928">
        <v>910000</v>
      </c>
    </row>
    <row r="1929" spans="1:10" x14ac:dyDescent="0.3">
      <c r="A1929">
        <v>1928</v>
      </c>
      <c r="B1929" s="2">
        <v>45727</v>
      </c>
      <c r="C1929" t="s">
        <v>11</v>
      </c>
      <c r="D1929" t="s">
        <v>18</v>
      </c>
      <c r="E1929" t="s">
        <v>51</v>
      </c>
      <c r="F1929" t="s">
        <v>121</v>
      </c>
      <c r="G1929">
        <v>1</v>
      </c>
      <c r="H1929">
        <v>1188.45</v>
      </c>
      <c r="I1929">
        <v>2140.4899999999998</v>
      </c>
      <c r="J1929">
        <v>1200000</v>
      </c>
    </row>
    <row r="1930" spans="1:10" x14ac:dyDescent="0.3">
      <c r="A1930">
        <v>1929</v>
      </c>
      <c r="B1930" s="2">
        <v>45741</v>
      </c>
      <c r="C1930" t="s">
        <v>11</v>
      </c>
      <c r="D1930" t="s">
        <v>18</v>
      </c>
      <c r="E1930" t="s">
        <v>83</v>
      </c>
      <c r="F1930" t="s">
        <v>122</v>
      </c>
      <c r="G1930">
        <v>10</v>
      </c>
      <c r="H1930">
        <v>899.94</v>
      </c>
      <c r="I1930">
        <v>16208.58</v>
      </c>
      <c r="J1930">
        <v>1450000</v>
      </c>
    </row>
    <row r="1931" spans="1:10" x14ac:dyDescent="0.3">
      <c r="A1931">
        <v>1930</v>
      </c>
      <c r="B1931" s="2">
        <v>45735</v>
      </c>
      <c r="C1931" t="s">
        <v>10</v>
      </c>
      <c r="D1931" t="s">
        <v>16</v>
      </c>
      <c r="E1931" t="s">
        <v>65</v>
      </c>
      <c r="F1931" t="s">
        <v>121</v>
      </c>
      <c r="G1931">
        <v>8</v>
      </c>
      <c r="H1931">
        <v>807.58</v>
      </c>
      <c r="I1931">
        <v>11636.09</v>
      </c>
      <c r="J1931">
        <v>530000</v>
      </c>
    </row>
    <row r="1932" spans="1:10" x14ac:dyDescent="0.3">
      <c r="A1932">
        <v>1931</v>
      </c>
      <c r="B1932" s="2">
        <v>45746</v>
      </c>
      <c r="C1932" t="s">
        <v>13</v>
      </c>
      <c r="D1932" t="s">
        <v>16</v>
      </c>
      <c r="E1932" t="s">
        <v>74</v>
      </c>
      <c r="F1932" t="s">
        <v>122</v>
      </c>
      <c r="G1932">
        <v>18</v>
      </c>
      <c r="H1932">
        <v>364.91</v>
      </c>
      <c r="I1932">
        <v>11830.14</v>
      </c>
      <c r="J1932">
        <v>590000</v>
      </c>
    </row>
    <row r="1933" spans="1:10" x14ac:dyDescent="0.3">
      <c r="A1933">
        <v>1932</v>
      </c>
      <c r="B1933" s="2">
        <v>45743</v>
      </c>
      <c r="C1933" t="s">
        <v>15</v>
      </c>
      <c r="D1933" t="s">
        <v>19</v>
      </c>
      <c r="E1933" t="s">
        <v>56</v>
      </c>
      <c r="F1933" t="s">
        <v>121</v>
      </c>
      <c r="G1933">
        <v>8</v>
      </c>
      <c r="H1933">
        <v>1537.1</v>
      </c>
      <c r="I1933">
        <v>22147.439999999999</v>
      </c>
      <c r="J1933">
        <v>1060000</v>
      </c>
    </row>
    <row r="1934" spans="1:10" x14ac:dyDescent="0.3">
      <c r="A1934">
        <v>1933</v>
      </c>
      <c r="B1934" s="2">
        <v>45724</v>
      </c>
      <c r="C1934" t="s">
        <v>13</v>
      </c>
      <c r="D1934" t="s">
        <v>17</v>
      </c>
      <c r="E1934" t="s">
        <v>31</v>
      </c>
      <c r="F1934" t="s">
        <v>121</v>
      </c>
      <c r="G1934">
        <v>14</v>
      </c>
      <c r="H1934">
        <v>406.21</v>
      </c>
      <c r="I1934">
        <v>10242.6</v>
      </c>
      <c r="J1934">
        <v>1250000</v>
      </c>
    </row>
    <row r="1935" spans="1:10" x14ac:dyDescent="0.3">
      <c r="A1935">
        <v>1934</v>
      </c>
      <c r="B1935" s="2">
        <v>45739</v>
      </c>
      <c r="C1935" t="s">
        <v>9</v>
      </c>
      <c r="D1935" t="s">
        <v>16</v>
      </c>
      <c r="E1935" t="s">
        <v>31</v>
      </c>
      <c r="F1935" t="s">
        <v>122</v>
      </c>
      <c r="G1935">
        <v>15</v>
      </c>
      <c r="H1935">
        <v>539.85</v>
      </c>
      <c r="I1935">
        <v>14584.64</v>
      </c>
      <c r="J1935">
        <v>1250000</v>
      </c>
    </row>
    <row r="1936" spans="1:10" x14ac:dyDescent="0.3">
      <c r="A1936">
        <v>1935</v>
      </c>
      <c r="B1936" s="2">
        <v>45747</v>
      </c>
      <c r="C1936" t="s">
        <v>12</v>
      </c>
      <c r="D1936" t="s">
        <v>18</v>
      </c>
      <c r="E1936" t="s">
        <v>63</v>
      </c>
      <c r="F1936" t="s">
        <v>122</v>
      </c>
      <c r="G1936">
        <v>15</v>
      </c>
      <c r="H1936">
        <v>171.48</v>
      </c>
      <c r="I1936">
        <v>4632.72</v>
      </c>
      <c r="J1936">
        <v>1260000</v>
      </c>
    </row>
    <row r="1937" spans="1:10" x14ac:dyDescent="0.3">
      <c r="A1937">
        <v>1936</v>
      </c>
      <c r="B1937" s="2">
        <v>45731</v>
      </c>
      <c r="C1937" t="s">
        <v>15</v>
      </c>
      <c r="D1937" t="s">
        <v>18</v>
      </c>
      <c r="E1937" t="s">
        <v>85</v>
      </c>
      <c r="F1937" t="s">
        <v>122</v>
      </c>
      <c r="G1937">
        <v>5</v>
      </c>
      <c r="H1937">
        <v>1622.44</v>
      </c>
      <c r="I1937">
        <v>14610.67</v>
      </c>
      <c r="J1937">
        <v>790000</v>
      </c>
    </row>
    <row r="1938" spans="1:10" x14ac:dyDescent="0.3">
      <c r="A1938">
        <v>1937</v>
      </c>
      <c r="B1938" s="2">
        <v>45736</v>
      </c>
      <c r="C1938" t="s">
        <v>11</v>
      </c>
      <c r="D1938" t="s">
        <v>20</v>
      </c>
      <c r="E1938" t="s">
        <v>74</v>
      </c>
      <c r="F1938" t="s">
        <v>122</v>
      </c>
      <c r="G1938">
        <v>8</v>
      </c>
      <c r="H1938">
        <v>970.93</v>
      </c>
      <c r="I1938">
        <v>13989.73</v>
      </c>
      <c r="J1938">
        <v>590000</v>
      </c>
    </row>
    <row r="1939" spans="1:10" x14ac:dyDescent="0.3">
      <c r="A1939">
        <v>1938</v>
      </c>
      <c r="B1939" s="2">
        <v>45742</v>
      </c>
      <c r="C1939" t="s">
        <v>9</v>
      </c>
      <c r="D1939" t="s">
        <v>19</v>
      </c>
      <c r="E1939" t="s">
        <v>35</v>
      </c>
      <c r="F1939" t="s">
        <v>122</v>
      </c>
      <c r="G1939">
        <v>18</v>
      </c>
      <c r="H1939">
        <v>474.69</v>
      </c>
      <c r="I1939">
        <v>15389.13</v>
      </c>
      <c r="J1939">
        <v>540000</v>
      </c>
    </row>
    <row r="1940" spans="1:10" x14ac:dyDescent="0.3">
      <c r="A1940">
        <v>1939</v>
      </c>
      <c r="B1940" s="2">
        <v>45718</v>
      </c>
      <c r="C1940" t="s">
        <v>14</v>
      </c>
      <c r="D1940" t="s">
        <v>19</v>
      </c>
      <c r="E1940" t="s">
        <v>85</v>
      </c>
      <c r="F1940" t="s">
        <v>121</v>
      </c>
      <c r="G1940">
        <v>6</v>
      </c>
      <c r="H1940">
        <v>1141.32</v>
      </c>
      <c r="I1940">
        <v>12333.61</v>
      </c>
      <c r="J1940">
        <v>790000</v>
      </c>
    </row>
    <row r="1941" spans="1:10" x14ac:dyDescent="0.3">
      <c r="A1941">
        <v>1940</v>
      </c>
      <c r="B1941" s="2">
        <v>45737</v>
      </c>
      <c r="C1941" t="s">
        <v>9</v>
      </c>
      <c r="D1941" t="s">
        <v>17</v>
      </c>
      <c r="E1941" t="s">
        <v>117</v>
      </c>
      <c r="F1941" t="s">
        <v>122</v>
      </c>
      <c r="G1941">
        <v>10</v>
      </c>
      <c r="H1941">
        <v>556.12</v>
      </c>
      <c r="I1941">
        <v>10016.129999999999</v>
      </c>
      <c r="J1941">
        <v>1040000</v>
      </c>
    </row>
    <row r="1942" spans="1:10" x14ac:dyDescent="0.3">
      <c r="A1942">
        <v>1941</v>
      </c>
      <c r="B1942" s="2">
        <v>45742</v>
      </c>
      <c r="C1942" t="s">
        <v>14</v>
      </c>
      <c r="D1942" t="s">
        <v>19</v>
      </c>
      <c r="E1942" t="s">
        <v>22</v>
      </c>
      <c r="F1942" t="s">
        <v>122</v>
      </c>
      <c r="G1942">
        <v>4</v>
      </c>
      <c r="H1942">
        <v>1305.02</v>
      </c>
      <c r="I1942">
        <v>9401.75</v>
      </c>
      <c r="J1942">
        <v>560000</v>
      </c>
    </row>
    <row r="1943" spans="1:10" x14ac:dyDescent="0.3">
      <c r="A1943">
        <v>1942</v>
      </c>
      <c r="B1943" s="2">
        <v>45741</v>
      </c>
      <c r="C1943" t="s">
        <v>9</v>
      </c>
      <c r="D1943" t="s">
        <v>19</v>
      </c>
      <c r="E1943" t="s">
        <v>108</v>
      </c>
      <c r="F1943" t="s">
        <v>121</v>
      </c>
      <c r="G1943">
        <v>9</v>
      </c>
      <c r="H1943">
        <v>490.26</v>
      </c>
      <c r="I1943">
        <v>7946.95</v>
      </c>
      <c r="J1943">
        <v>900000</v>
      </c>
    </row>
    <row r="1944" spans="1:10" x14ac:dyDescent="0.3">
      <c r="A1944">
        <v>1943</v>
      </c>
      <c r="B1944" s="2">
        <v>45737</v>
      </c>
      <c r="C1944" t="s">
        <v>13</v>
      </c>
      <c r="D1944" t="s">
        <v>16</v>
      </c>
      <c r="E1944" t="s">
        <v>73</v>
      </c>
      <c r="F1944" t="s">
        <v>121</v>
      </c>
      <c r="G1944">
        <v>18</v>
      </c>
      <c r="H1944">
        <v>405.54</v>
      </c>
      <c r="I1944">
        <v>13147.33</v>
      </c>
      <c r="J1944">
        <v>1130000</v>
      </c>
    </row>
    <row r="1945" spans="1:10" x14ac:dyDescent="0.3">
      <c r="A1945">
        <v>1944</v>
      </c>
      <c r="B1945" s="2">
        <v>45745</v>
      </c>
      <c r="C1945" t="s">
        <v>9</v>
      </c>
      <c r="D1945" t="s">
        <v>18</v>
      </c>
      <c r="E1945" t="s">
        <v>88</v>
      </c>
      <c r="F1945" t="s">
        <v>122</v>
      </c>
      <c r="G1945">
        <v>5</v>
      </c>
      <c r="H1945">
        <v>477.99</v>
      </c>
      <c r="I1945">
        <v>4304.4799999999996</v>
      </c>
      <c r="J1945">
        <v>750000</v>
      </c>
    </row>
    <row r="1946" spans="1:10" x14ac:dyDescent="0.3">
      <c r="A1946">
        <v>1945</v>
      </c>
      <c r="B1946" s="2">
        <v>45724</v>
      </c>
      <c r="C1946" t="s">
        <v>13</v>
      </c>
      <c r="D1946" t="s">
        <v>18</v>
      </c>
      <c r="E1946" t="s">
        <v>38</v>
      </c>
      <c r="F1946" t="s">
        <v>121</v>
      </c>
      <c r="G1946">
        <v>15</v>
      </c>
      <c r="H1946">
        <v>434.91</v>
      </c>
      <c r="I1946">
        <v>11749.57</v>
      </c>
      <c r="J1946">
        <v>720000</v>
      </c>
    </row>
    <row r="1947" spans="1:10" x14ac:dyDescent="0.3">
      <c r="A1947">
        <v>1946</v>
      </c>
      <c r="B1947" s="2">
        <v>45734</v>
      </c>
      <c r="C1947" t="s">
        <v>10</v>
      </c>
      <c r="D1947" t="s">
        <v>17</v>
      </c>
      <c r="E1947" t="s">
        <v>119</v>
      </c>
      <c r="F1947" t="s">
        <v>122</v>
      </c>
      <c r="G1947">
        <v>10</v>
      </c>
      <c r="H1947">
        <v>885.07</v>
      </c>
      <c r="I1947">
        <v>15940.76</v>
      </c>
      <c r="J1947">
        <v>660000</v>
      </c>
    </row>
    <row r="1948" spans="1:10" x14ac:dyDescent="0.3">
      <c r="A1948">
        <v>1947</v>
      </c>
      <c r="B1948" s="2">
        <v>45721</v>
      </c>
      <c r="C1948" t="s">
        <v>15</v>
      </c>
      <c r="D1948" t="s">
        <v>19</v>
      </c>
      <c r="E1948" t="s">
        <v>119</v>
      </c>
      <c r="F1948" t="s">
        <v>121</v>
      </c>
      <c r="G1948">
        <v>10</v>
      </c>
      <c r="H1948">
        <v>1215.73</v>
      </c>
      <c r="I1948">
        <v>21896.19</v>
      </c>
      <c r="J1948">
        <v>660000</v>
      </c>
    </row>
    <row r="1949" spans="1:10" x14ac:dyDescent="0.3">
      <c r="A1949">
        <v>1948</v>
      </c>
      <c r="B1949" s="2">
        <v>45747</v>
      </c>
      <c r="C1949" t="s">
        <v>12</v>
      </c>
      <c r="D1949" t="s">
        <v>16</v>
      </c>
      <c r="E1949" t="s">
        <v>67</v>
      </c>
      <c r="F1949" t="s">
        <v>121</v>
      </c>
      <c r="G1949">
        <v>15</v>
      </c>
      <c r="H1949">
        <v>156.93</v>
      </c>
      <c r="I1949">
        <v>4239.6400000000003</v>
      </c>
      <c r="J1949">
        <v>580000</v>
      </c>
    </row>
    <row r="1950" spans="1:10" x14ac:dyDescent="0.3">
      <c r="A1950">
        <v>1949</v>
      </c>
      <c r="B1950" s="2">
        <v>45746</v>
      </c>
      <c r="C1950" t="s">
        <v>15</v>
      </c>
      <c r="D1950" t="s">
        <v>17</v>
      </c>
      <c r="E1950" t="s">
        <v>119</v>
      </c>
      <c r="F1950" t="s">
        <v>121</v>
      </c>
      <c r="G1950">
        <v>4</v>
      </c>
      <c r="H1950">
        <v>1794.6</v>
      </c>
      <c r="I1950">
        <v>12928.83</v>
      </c>
      <c r="J1950">
        <v>660000</v>
      </c>
    </row>
    <row r="1951" spans="1:10" x14ac:dyDescent="0.3">
      <c r="A1951">
        <v>1950</v>
      </c>
      <c r="B1951" s="2">
        <v>45746</v>
      </c>
      <c r="C1951" t="s">
        <v>15</v>
      </c>
      <c r="D1951" t="s">
        <v>19</v>
      </c>
      <c r="E1951" t="s">
        <v>80</v>
      </c>
      <c r="F1951" t="s">
        <v>122</v>
      </c>
      <c r="G1951">
        <v>2</v>
      </c>
      <c r="H1951">
        <v>1766.63</v>
      </c>
      <c r="I1951">
        <v>6363.66</v>
      </c>
      <c r="J1951">
        <v>510000</v>
      </c>
    </row>
    <row r="1952" spans="1:10" x14ac:dyDescent="0.3">
      <c r="A1952">
        <v>1951</v>
      </c>
      <c r="B1952" s="2">
        <v>45743</v>
      </c>
      <c r="C1952" t="s">
        <v>10</v>
      </c>
      <c r="D1952" t="s">
        <v>16</v>
      </c>
      <c r="E1952" t="s">
        <v>58</v>
      </c>
      <c r="F1952" t="s">
        <v>122</v>
      </c>
      <c r="G1952">
        <v>1</v>
      </c>
      <c r="H1952">
        <v>741.72</v>
      </c>
      <c r="I1952">
        <v>1335.89</v>
      </c>
      <c r="J1952">
        <v>1360000</v>
      </c>
    </row>
    <row r="1953" spans="1:10" x14ac:dyDescent="0.3">
      <c r="A1953">
        <v>1952</v>
      </c>
      <c r="B1953" s="2">
        <v>45731</v>
      </c>
      <c r="C1953" t="s">
        <v>10</v>
      </c>
      <c r="D1953" t="s">
        <v>18</v>
      </c>
      <c r="E1953" t="s">
        <v>119</v>
      </c>
      <c r="F1953" t="s">
        <v>121</v>
      </c>
      <c r="G1953">
        <v>2</v>
      </c>
      <c r="H1953">
        <v>862.9</v>
      </c>
      <c r="I1953">
        <v>3108.29</v>
      </c>
      <c r="J1953">
        <v>660000</v>
      </c>
    </row>
    <row r="1954" spans="1:10" x14ac:dyDescent="0.3">
      <c r="A1954">
        <v>1953</v>
      </c>
      <c r="B1954" s="2">
        <v>45722</v>
      </c>
      <c r="C1954" t="s">
        <v>14</v>
      </c>
      <c r="D1954" t="s">
        <v>20</v>
      </c>
      <c r="E1954" t="s">
        <v>30</v>
      </c>
      <c r="F1954" t="s">
        <v>121</v>
      </c>
      <c r="G1954">
        <v>2</v>
      </c>
      <c r="H1954">
        <v>1378.3</v>
      </c>
      <c r="I1954">
        <v>4964.84</v>
      </c>
      <c r="J1954">
        <v>1210000</v>
      </c>
    </row>
    <row r="1955" spans="1:10" x14ac:dyDescent="0.3">
      <c r="A1955">
        <v>1954</v>
      </c>
      <c r="B1955" s="2">
        <v>45747</v>
      </c>
      <c r="C1955" t="s">
        <v>10</v>
      </c>
      <c r="D1955" t="s">
        <v>17</v>
      </c>
      <c r="E1955" t="s">
        <v>25</v>
      </c>
      <c r="F1955" t="s">
        <v>122</v>
      </c>
      <c r="G1955">
        <v>4</v>
      </c>
      <c r="H1955">
        <v>783.03</v>
      </c>
      <c r="I1955">
        <v>5641.18</v>
      </c>
      <c r="J1955">
        <v>820000</v>
      </c>
    </row>
    <row r="1956" spans="1:10" x14ac:dyDescent="0.3">
      <c r="A1956">
        <v>1955</v>
      </c>
      <c r="B1956" s="2">
        <v>45719</v>
      </c>
      <c r="C1956" t="s">
        <v>12</v>
      </c>
      <c r="D1956" t="s">
        <v>18</v>
      </c>
      <c r="E1956" t="s">
        <v>77</v>
      </c>
      <c r="F1956" t="s">
        <v>121</v>
      </c>
      <c r="G1956">
        <v>5</v>
      </c>
      <c r="H1956">
        <v>244.49</v>
      </c>
      <c r="I1956">
        <v>2201.7199999999998</v>
      </c>
      <c r="J1956">
        <v>950000</v>
      </c>
    </row>
    <row r="1957" spans="1:10" x14ac:dyDescent="0.3">
      <c r="A1957">
        <v>1956</v>
      </c>
      <c r="B1957" s="2">
        <v>45717</v>
      </c>
      <c r="C1957" t="s">
        <v>10</v>
      </c>
      <c r="D1957" t="s">
        <v>19</v>
      </c>
      <c r="E1957" t="s">
        <v>113</v>
      </c>
      <c r="F1957" t="s">
        <v>122</v>
      </c>
      <c r="G1957">
        <v>5</v>
      </c>
      <c r="H1957">
        <v>770.94</v>
      </c>
      <c r="I1957">
        <v>6942.6</v>
      </c>
      <c r="J1957">
        <v>870000</v>
      </c>
    </row>
    <row r="1958" spans="1:10" x14ac:dyDescent="0.3">
      <c r="A1958">
        <v>1957</v>
      </c>
      <c r="B1958" s="2">
        <v>45743</v>
      </c>
      <c r="C1958" t="s">
        <v>9</v>
      </c>
      <c r="D1958" t="s">
        <v>18</v>
      </c>
      <c r="E1958" t="s">
        <v>112</v>
      </c>
      <c r="F1958" t="s">
        <v>121</v>
      </c>
      <c r="G1958">
        <v>7</v>
      </c>
      <c r="H1958">
        <v>599.94000000000005</v>
      </c>
      <c r="I1958">
        <v>7563.75</v>
      </c>
      <c r="J1958">
        <v>1340000</v>
      </c>
    </row>
    <row r="1959" spans="1:10" x14ac:dyDescent="0.3">
      <c r="A1959">
        <v>1958</v>
      </c>
      <c r="B1959" s="2">
        <v>45737</v>
      </c>
      <c r="C1959" t="s">
        <v>11</v>
      </c>
      <c r="D1959" t="s">
        <v>19</v>
      </c>
      <c r="E1959" t="s">
        <v>58</v>
      </c>
      <c r="F1959" t="s">
        <v>121</v>
      </c>
      <c r="G1959">
        <v>6</v>
      </c>
      <c r="H1959">
        <v>1185.69</v>
      </c>
      <c r="I1959">
        <v>12813.09</v>
      </c>
      <c r="J1959">
        <v>1360000</v>
      </c>
    </row>
    <row r="1960" spans="1:10" x14ac:dyDescent="0.3">
      <c r="A1960">
        <v>1959</v>
      </c>
      <c r="B1960" s="2">
        <v>45718</v>
      </c>
      <c r="C1960" t="s">
        <v>15</v>
      </c>
      <c r="D1960" t="s">
        <v>19</v>
      </c>
      <c r="E1960" t="s">
        <v>92</v>
      </c>
      <c r="F1960" t="s">
        <v>121</v>
      </c>
      <c r="G1960">
        <v>3</v>
      </c>
      <c r="H1960">
        <v>1511.17</v>
      </c>
      <c r="I1960">
        <v>8165.19</v>
      </c>
      <c r="J1960">
        <v>630000</v>
      </c>
    </row>
    <row r="1961" spans="1:10" x14ac:dyDescent="0.3">
      <c r="A1961">
        <v>1960</v>
      </c>
      <c r="B1961" s="2">
        <v>45739</v>
      </c>
      <c r="C1961" t="s">
        <v>10</v>
      </c>
      <c r="D1961" t="s">
        <v>19</v>
      </c>
      <c r="E1961" t="s">
        <v>35</v>
      </c>
      <c r="F1961" t="s">
        <v>122</v>
      </c>
      <c r="G1961">
        <v>5</v>
      </c>
      <c r="H1961">
        <v>873.27</v>
      </c>
      <c r="I1961">
        <v>7864.12</v>
      </c>
      <c r="J1961">
        <v>540000</v>
      </c>
    </row>
    <row r="1962" spans="1:10" x14ac:dyDescent="0.3">
      <c r="A1962">
        <v>1961</v>
      </c>
      <c r="B1962" s="2">
        <v>45728</v>
      </c>
      <c r="C1962" t="s">
        <v>14</v>
      </c>
      <c r="D1962" t="s">
        <v>18</v>
      </c>
      <c r="E1962" t="s">
        <v>54</v>
      </c>
      <c r="F1962" t="s">
        <v>121</v>
      </c>
      <c r="G1962">
        <v>3</v>
      </c>
      <c r="H1962">
        <v>1468.15</v>
      </c>
      <c r="I1962">
        <v>7932.74</v>
      </c>
      <c r="J1962">
        <v>610000</v>
      </c>
    </row>
    <row r="1963" spans="1:10" x14ac:dyDescent="0.3">
      <c r="A1963">
        <v>1962</v>
      </c>
      <c r="B1963" s="2">
        <v>45740</v>
      </c>
      <c r="C1963" t="s">
        <v>12</v>
      </c>
      <c r="D1963" t="s">
        <v>19</v>
      </c>
      <c r="E1963" t="s">
        <v>103</v>
      </c>
      <c r="F1963" t="s">
        <v>122</v>
      </c>
      <c r="G1963">
        <v>10</v>
      </c>
      <c r="H1963">
        <v>160.94</v>
      </c>
      <c r="I1963">
        <v>2898.65</v>
      </c>
      <c r="J1963">
        <v>640000</v>
      </c>
    </row>
    <row r="1964" spans="1:10" x14ac:dyDescent="0.3">
      <c r="A1964">
        <v>1963</v>
      </c>
      <c r="B1964" s="2">
        <v>45717</v>
      </c>
      <c r="C1964" t="s">
        <v>10</v>
      </c>
      <c r="D1964" t="s">
        <v>16</v>
      </c>
      <c r="E1964" t="s">
        <v>113</v>
      </c>
      <c r="F1964" t="s">
        <v>121</v>
      </c>
      <c r="G1964">
        <v>10</v>
      </c>
      <c r="H1964">
        <v>868.28</v>
      </c>
      <c r="I1964">
        <v>15638.36</v>
      </c>
      <c r="J1964">
        <v>870000</v>
      </c>
    </row>
    <row r="1965" spans="1:10" x14ac:dyDescent="0.3">
      <c r="A1965">
        <v>1964</v>
      </c>
      <c r="B1965" s="2">
        <v>45727</v>
      </c>
      <c r="C1965" t="s">
        <v>9</v>
      </c>
      <c r="D1965" t="s">
        <v>19</v>
      </c>
      <c r="E1965" t="s">
        <v>85</v>
      </c>
      <c r="F1965" t="s">
        <v>122</v>
      </c>
      <c r="G1965">
        <v>9</v>
      </c>
      <c r="H1965">
        <v>406.84</v>
      </c>
      <c r="I1965">
        <v>6594.74</v>
      </c>
      <c r="J1965">
        <v>790000</v>
      </c>
    </row>
    <row r="1966" spans="1:10" x14ac:dyDescent="0.3">
      <c r="A1966">
        <v>1965</v>
      </c>
      <c r="B1966" s="2">
        <v>45746</v>
      </c>
      <c r="C1966" t="s">
        <v>10</v>
      </c>
      <c r="D1966" t="s">
        <v>16</v>
      </c>
      <c r="E1966" t="s">
        <v>118</v>
      </c>
      <c r="F1966" t="s">
        <v>121</v>
      </c>
      <c r="G1966">
        <v>3</v>
      </c>
      <c r="H1966">
        <v>805.04</v>
      </c>
      <c r="I1966">
        <v>4349.8100000000004</v>
      </c>
      <c r="J1966">
        <v>840000</v>
      </c>
    </row>
    <row r="1967" spans="1:10" x14ac:dyDescent="0.3">
      <c r="A1967">
        <v>1966</v>
      </c>
      <c r="B1967" s="2">
        <v>45720</v>
      </c>
      <c r="C1967" t="s">
        <v>9</v>
      </c>
      <c r="D1967" t="s">
        <v>18</v>
      </c>
      <c r="E1967" t="s">
        <v>62</v>
      </c>
      <c r="F1967" t="s">
        <v>121</v>
      </c>
      <c r="G1967">
        <v>20</v>
      </c>
      <c r="H1967">
        <v>413.27</v>
      </c>
      <c r="I1967">
        <v>14886.6</v>
      </c>
      <c r="J1967">
        <v>680000</v>
      </c>
    </row>
    <row r="1968" spans="1:10" x14ac:dyDescent="0.3">
      <c r="A1968">
        <v>1967</v>
      </c>
      <c r="B1968" s="2">
        <v>45731</v>
      </c>
      <c r="C1968" t="s">
        <v>10</v>
      </c>
      <c r="D1968" t="s">
        <v>19</v>
      </c>
      <c r="E1968" t="s">
        <v>99</v>
      </c>
      <c r="F1968" t="s">
        <v>121</v>
      </c>
      <c r="G1968">
        <v>1</v>
      </c>
      <c r="H1968">
        <v>820.65</v>
      </c>
      <c r="I1968">
        <v>1478.05</v>
      </c>
      <c r="J1968">
        <v>1010000</v>
      </c>
    </row>
    <row r="1969" spans="1:10" x14ac:dyDescent="0.3">
      <c r="A1969">
        <v>1968</v>
      </c>
      <c r="B1969" s="2">
        <v>45726</v>
      </c>
      <c r="C1969" t="s">
        <v>10</v>
      </c>
      <c r="D1969" t="s">
        <v>18</v>
      </c>
      <c r="E1969" t="s">
        <v>120</v>
      </c>
      <c r="F1969" t="s">
        <v>121</v>
      </c>
      <c r="G1969">
        <v>6</v>
      </c>
      <c r="H1969">
        <v>831.27</v>
      </c>
      <c r="I1969">
        <v>8983.07</v>
      </c>
      <c r="J1969">
        <v>1390000</v>
      </c>
    </row>
    <row r="1970" spans="1:10" x14ac:dyDescent="0.3">
      <c r="A1970">
        <v>1969</v>
      </c>
      <c r="B1970" s="2">
        <v>45747</v>
      </c>
      <c r="C1970" t="s">
        <v>14</v>
      </c>
      <c r="D1970" t="s">
        <v>17</v>
      </c>
      <c r="E1970" t="s">
        <v>22</v>
      </c>
      <c r="F1970" t="s">
        <v>121</v>
      </c>
      <c r="G1970">
        <v>10</v>
      </c>
      <c r="H1970">
        <v>1415.54</v>
      </c>
      <c r="I1970">
        <v>25494.92</v>
      </c>
      <c r="J1970">
        <v>560000</v>
      </c>
    </row>
    <row r="1971" spans="1:10" x14ac:dyDescent="0.3">
      <c r="A1971">
        <v>1970</v>
      </c>
      <c r="B1971" s="2">
        <v>45723</v>
      </c>
      <c r="C1971" t="s">
        <v>15</v>
      </c>
      <c r="D1971" t="s">
        <v>16</v>
      </c>
      <c r="E1971" t="s">
        <v>74</v>
      </c>
      <c r="F1971" t="s">
        <v>122</v>
      </c>
      <c r="G1971">
        <v>2</v>
      </c>
      <c r="H1971">
        <v>1335.33</v>
      </c>
      <c r="I1971">
        <v>4810.0600000000004</v>
      </c>
      <c r="J1971">
        <v>590000</v>
      </c>
    </row>
    <row r="1972" spans="1:10" x14ac:dyDescent="0.3">
      <c r="A1972">
        <v>1971</v>
      </c>
      <c r="B1972" s="2">
        <v>45740</v>
      </c>
      <c r="C1972" t="s">
        <v>9</v>
      </c>
      <c r="D1972" t="s">
        <v>17</v>
      </c>
      <c r="E1972" t="s">
        <v>47</v>
      </c>
      <c r="F1972" t="s">
        <v>122</v>
      </c>
      <c r="G1972">
        <v>13</v>
      </c>
      <c r="H1972">
        <v>449.96</v>
      </c>
      <c r="I1972">
        <v>10535.34</v>
      </c>
      <c r="J1972">
        <v>740000</v>
      </c>
    </row>
    <row r="1973" spans="1:10" x14ac:dyDescent="0.3">
      <c r="A1973">
        <v>1972</v>
      </c>
      <c r="B1973" s="2">
        <v>45722</v>
      </c>
      <c r="C1973" t="s">
        <v>11</v>
      </c>
      <c r="D1973" t="s">
        <v>17</v>
      </c>
      <c r="E1973" t="s">
        <v>85</v>
      </c>
      <c r="F1973" t="s">
        <v>122</v>
      </c>
      <c r="G1973">
        <v>9</v>
      </c>
      <c r="H1973">
        <v>1067.3399999999999</v>
      </c>
      <c r="I1973">
        <v>17301.22</v>
      </c>
      <c r="J1973">
        <v>790000</v>
      </c>
    </row>
    <row r="1974" spans="1:10" x14ac:dyDescent="0.3">
      <c r="A1974">
        <v>1973</v>
      </c>
      <c r="B1974" s="2">
        <v>45733</v>
      </c>
      <c r="C1974" t="s">
        <v>14</v>
      </c>
      <c r="D1974" t="s">
        <v>20</v>
      </c>
      <c r="E1974" t="s">
        <v>21</v>
      </c>
      <c r="F1974" t="s">
        <v>122</v>
      </c>
      <c r="G1974">
        <v>6</v>
      </c>
      <c r="H1974">
        <v>1163.97</v>
      </c>
      <c r="I1974">
        <v>12578.37</v>
      </c>
      <c r="J1974">
        <v>730000</v>
      </c>
    </row>
    <row r="1975" spans="1:10" x14ac:dyDescent="0.3">
      <c r="A1975">
        <v>1974</v>
      </c>
      <c r="B1975" s="2">
        <v>45738</v>
      </c>
      <c r="C1975" t="s">
        <v>15</v>
      </c>
      <c r="D1975" t="s">
        <v>17</v>
      </c>
      <c r="E1975" t="s">
        <v>52</v>
      </c>
      <c r="F1975" t="s">
        <v>121</v>
      </c>
      <c r="G1975">
        <v>7</v>
      </c>
      <c r="H1975">
        <v>1743.61</v>
      </c>
      <c r="I1975">
        <v>21982.59</v>
      </c>
      <c r="J1975">
        <v>1430000</v>
      </c>
    </row>
    <row r="1976" spans="1:10" x14ac:dyDescent="0.3">
      <c r="A1976">
        <v>1975</v>
      </c>
      <c r="B1976" s="2">
        <v>45737</v>
      </c>
      <c r="C1976" t="s">
        <v>9</v>
      </c>
      <c r="D1976" t="s">
        <v>19</v>
      </c>
      <c r="E1976" t="s">
        <v>26</v>
      </c>
      <c r="F1976" t="s">
        <v>121</v>
      </c>
      <c r="G1976">
        <v>12</v>
      </c>
      <c r="H1976">
        <v>526.92999999999995</v>
      </c>
      <c r="I1976">
        <v>11388.48</v>
      </c>
      <c r="J1976">
        <v>1470000</v>
      </c>
    </row>
    <row r="1977" spans="1:10" x14ac:dyDescent="0.3">
      <c r="A1977">
        <v>1976</v>
      </c>
      <c r="B1977" s="2">
        <v>45722</v>
      </c>
      <c r="C1977" t="s">
        <v>10</v>
      </c>
      <c r="D1977" t="s">
        <v>18</v>
      </c>
      <c r="E1977" t="s">
        <v>102</v>
      </c>
      <c r="F1977" t="s">
        <v>121</v>
      </c>
      <c r="G1977">
        <v>10</v>
      </c>
      <c r="H1977">
        <v>768.78</v>
      </c>
      <c r="I1977">
        <v>13846.29</v>
      </c>
      <c r="J1977">
        <v>1050000</v>
      </c>
    </row>
    <row r="1978" spans="1:10" x14ac:dyDescent="0.3">
      <c r="A1978">
        <v>1977</v>
      </c>
      <c r="B1978" s="2">
        <v>45729</v>
      </c>
      <c r="C1978" t="s">
        <v>10</v>
      </c>
      <c r="D1978" t="s">
        <v>20</v>
      </c>
      <c r="E1978" t="s">
        <v>72</v>
      </c>
      <c r="F1978" t="s">
        <v>121</v>
      </c>
      <c r="G1978">
        <v>5</v>
      </c>
      <c r="H1978">
        <v>787.97</v>
      </c>
      <c r="I1978">
        <v>7095.96</v>
      </c>
      <c r="J1978">
        <v>920000</v>
      </c>
    </row>
    <row r="1979" spans="1:10" x14ac:dyDescent="0.3">
      <c r="A1979">
        <v>1978</v>
      </c>
      <c r="B1979" s="2">
        <v>45737</v>
      </c>
      <c r="C1979" t="s">
        <v>12</v>
      </c>
      <c r="D1979" t="s">
        <v>18</v>
      </c>
      <c r="E1979" t="s">
        <v>37</v>
      </c>
      <c r="F1979" t="s">
        <v>122</v>
      </c>
      <c r="G1979">
        <v>15</v>
      </c>
      <c r="H1979">
        <v>168.63</v>
      </c>
      <c r="I1979">
        <v>4555.7299999999996</v>
      </c>
      <c r="J1979">
        <v>800000</v>
      </c>
    </row>
    <row r="1980" spans="1:10" x14ac:dyDescent="0.3">
      <c r="A1980">
        <v>1979</v>
      </c>
      <c r="B1980" s="2">
        <v>45742</v>
      </c>
      <c r="C1980" t="s">
        <v>12</v>
      </c>
      <c r="D1980" t="s">
        <v>18</v>
      </c>
      <c r="E1980" t="s">
        <v>23</v>
      </c>
      <c r="F1980" t="s">
        <v>122</v>
      </c>
      <c r="G1980">
        <v>15</v>
      </c>
      <c r="H1980">
        <v>216.8</v>
      </c>
      <c r="I1980">
        <v>5857.09</v>
      </c>
      <c r="J1980">
        <v>1020000</v>
      </c>
    </row>
    <row r="1981" spans="1:10" x14ac:dyDescent="0.3">
      <c r="A1981">
        <v>1980</v>
      </c>
      <c r="B1981" s="2">
        <v>45741</v>
      </c>
      <c r="C1981" t="s">
        <v>14</v>
      </c>
      <c r="D1981" t="s">
        <v>16</v>
      </c>
      <c r="E1981" t="s">
        <v>70</v>
      </c>
      <c r="F1981" t="s">
        <v>121</v>
      </c>
      <c r="G1981">
        <v>9</v>
      </c>
      <c r="H1981">
        <v>1012.71</v>
      </c>
      <c r="I1981">
        <v>16415.689999999999</v>
      </c>
      <c r="J1981">
        <v>1270000</v>
      </c>
    </row>
    <row r="1982" spans="1:10" x14ac:dyDescent="0.3">
      <c r="A1982">
        <v>1981</v>
      </c>
      <c r="B1982" s="2">
        <v>45721</v>
      </c>
      <c r="C1982" t="s">
        <v>9</v>
      </c>
      <c r="D1982" t="s">
        <v>16</v>
      </c>
      <c r="E1982" t="s">
        <v>96</v>
      </c>
      <c r="F1982" t="s">
        <v>121</v>
      </c>
      <c r="G1982">
        <v>14</v>
      </c>
      <c r="H1982">
        <v>510.09</v>
      </c>
      <c r="I1982">
        <v>12861.94</v>
      </c>
      <c r="J1982">
        <v>930000</v>
      </c>
    </row>
    <row r="1983" spans="1:10" x14ac:dyDescent="0.3">
      <c r="A1983">
        <v>1982</v>
      </c>
      <c r="B1983" s="2">
        <v>45721</v>
      </c>
      <c r="C1983" t="s">
        <v>12</v>
      </c>
      <c r="D1983" t="s">
        <v>18</v>
      </c>
      <c r="E1983" t="s">
        <v>72</v>
      </c>
      <c r="F1983" t="s">
        <v>121</v>
      </c>
      <c r="G1983">
        <v>10</v>
      </c>
      <c r="H1983">
        <v>243.95</v>
      </c>
      <c r="I1983">
        <v>4393.72</v>
      </c>
      <c r="J1983">
        <v>920000</v>
      </c>
    </row>
    <row r="1984" spans="1:10" x14ac:dyDescent="0.3">
      <c r="A1984">
        <v>1983</v>
      </c>
      <c r="B1984" s="2">
        <v>45729</v>
      </c>
      <c r="C1984" t="s">
        <v>12</v>
      </c>
      <c r="D1984" t="s">
        <v>20</v>
      </c>
      <c r="E1984" t="s">
        <v>116</v>
      </c>
      <c r="F1984" t="s">
        <v>121</v>
      </c>
      <c r="G1984">
        <v>12</v>
      </c>
      <c r="H1984">
        <v>234</v>
      </c>
      <c r="I1984">
        <v>5057.42</v>
      </c>
      <c r="J1984">
        <v>1490000</v>
      </c>
    </row>
    <row r="1985" spans="1:10" x14ac:dyDescent="0.3">
      <c r="A1985">
        <v>1984</v>
      </c>
      <c r="B1985" s="2">
        <v>45741</v>
      </c>
      <c r="C1985" t="s">
        <v>9</v>
      </c>
      <c r="D1985" t="s">
        <v>16</v>
      </c>
      <c r="E1985" t="s">
        <v>34</v>
      </c>
      <c r="F1985" t="s">
        <v>121</v>
      </c>
      <c r="G1985">
        <v>6</v>
      </c>
      <c r="H1985">
        <v>555.99</v>
      </c>
      <c r="I1985">
        <v>6008.27</v>
      </c>
      <c r="J1985">
        <v>1230000</v>
      </c>
    </row>
    <row r="1986" spans="1:10" x14ac:dyDescent="0.3">
      <c r="A1986">
        <v>1985</v>
      </c>
      <c r="B1986" s="2">
        <v>45742</v>
      </c>
      <c r="C1986" t="s">
        <v>14</v>
      </c>
      <c r="D1986" t="s">
        <v>18</v>
      </c>
      <c r="E1986" t="s">
        <v>44</v>
      </c>
      <c r="F1986" t="s">
        <v>122</v>
      </c>
      <c r="G1986">
        <v>6</v>
      </c>
      <c r="H1986">
        <v>1265.44</v>
      </c>
      <c r="I1986">
        <v>13674.9</v>
      </c>
      <c r="J1986">
        <v>690000</v>
      </c>
    </row>
    <row r="1987" spans="1:10" x14ac:dyDescent="0.3">
      <c r="A1987">
        <v>1986</v>
      </c>
      <c r="B1987" s="2">
        <v>45722</v>
      </c>
      <c r="C1987" t="s">
        <v>9</v>
      </c>
      <c r="D1987" t="s">
        <v>17</v>
      </c>
      <c r="E1987" t="s">
        <v>97</v>
      </c>
      <c r="F1987" t="s">
        <v>122</v>
      </c>
      <c r="G1987">
        <v>9</v>
      </c>
      <c r="H1987">
        <v>445.25</v>
      </c>
      <c r="I1987">
        <v>7217.35</v>
      </c>
      <c r="J1987">
        <v>1110000</v>
      </c>
    </row>
    <row r="1988" spans="1:10" x14ac:dyDescent="0.3">
      <c r="A1988">
        <v>1987</v>
      </c>
      <c r="B1988" s="2">
        <v>45734</v>
      </c>
      <c r="C1988" t="s">
        <v>14</v>
      </c>
      <c r="D1988" t="s">
        <v>18</v>
      </c>
      <c r="E1988" t="s">
        <v>119</v>
      </c>
      <c r="F1988" t="s">
        <v>121</v>
      </c>
      <c r="G1988">
        <v>7</v>
      </c>
      <c r="H1988">
        <v>1484.57</v>
      </c>
      <c r="I1988">
        <v>18716.740000000002</v>
      </c>
      <c r="J1988">
        <v>660000</v>
      </c>
    </row>
    <row r="1989" spans="1:10" x14ac:dyDescent="0.3">
      <c r="A1989">
        <v>1988</v>
      </c>
      <c r="B1989" s="2">
        <v>45726</v>
      </c>
      <c r="C1989" t="s">
        <v>10</v>
      </c>
      <c r="D1989" t="s">
        <v>20</v>
      </c>
      <c r="E1989" t="s">
        <v>26</v>
      </c>
      <c r="F1989" t="s">
        <v>122</v>
      </c>
      <c r="G1989">
        <v>3</v>
      </c>
      <c r="H1989">
        <v>793.6</v>
      </c>
      <c r="I1989">
        <v>4288</v>
      </c>
      <c r="J1989">
        <v>1470000</v>
      </c>
    </row>
    <row r="1990" spans="1:10" x14ac:dyDescent="0.3">
      <c r="A1990">
        <v>1989</v>
      </c>
      <c r="B1990" s="2">
        <v>45740</v>
      </c>
      <c r="C1990" t="s">
        <v>13</v>
      </c>
      <c r="D1990" t="s">
        <v>16</v>
      </c>
      <c r="E1990" t="s">
        <v>43</v>
      </c>
      <c r="F1990" t="s">
        <v>121</v>
      </c>
      <c r="G1990">
        <v>7</v>
      </c>
      <c r="H1990">
        <v>362.32</v>
      </c>
      <c r="I1990">
        <v>4567.96</v>
      </c>
      <c r="J1990">
        <v>710000</v>
      </c>
    </row>
    <row r="1991" spans="1:10" x14ac:dyDescent="0.3">
      <c r="A1991">
        <v>1990</v>
      </c>
      <c r="B1991" s="2">
        <v>45718</v>
      </c>
      <c r="C1991" t="s">
        <v>12</v>
      </c>
      <c r="D1991" t="s">
        <v>18</v>
      </c>
      <c r="E1991" t="s">
        <v>114</v>
      </c>
      <c r="F1991" t="s">
        <v>122</v>
      </c>
      <c r="G1991">
        <v>12</v>
      </c>
      <c r="H1991">
        <v>226.46</v>
      </c>
      <c r="I1991">
        <v>4894.45</v>
      </c>
      <c r="J1991">
        <v>600000</v>
      </c>
    </row>
    <row r="1992" spans="1:10" x14ac:dyDescent="0.3">
      <c r="A1992">
        <v>1991</v>
      </c>
      <c r="B1992" s="2">
        <v>45729</v>
      </c>
      <c r="C1992" t="s">
        <v>12</v>
      </c>
      <c r="D1992" t="s">
        <v>16</v>
      </c>
      <c r="E1992" t="s">
        <v>101</v>
      </c>
      <c r="F1992" t="s">
        <v>121</v>
      </c>
      <c r="G1992">
        <v>16</v>
      </c>
      <c r="H1992">
        <v>174.86</v>
      </c>
      <c r="I1992">
        <v>5038.97</v>
      </c>
      <c r="J1992">
        <v>880000</v>
      </c>
    </row>
    <row r="1993" spans="1:10" x14ac:dyDescent="0.3">
      <c r="A1993">
        <v>1992</v>
      </c>
      <c r="B1993" s="2">
        <v>45719</v>
      </c>
      <c r="C1993" t="s">
        <v>15</v>
      </c>
      <c r="D1993" t="s">
        <v>20</v>
      </c>
      <c r="E1993" t="s">
        <v>47</v>
      </c>
      <c r="F1993" t="s">
        <v>122</v>
      </c>
      <c r="G1993">
        <v>10</v>
      </c>
      <c r="H1993">
        <v>1274.08</v>
      </c>
      <c r="I1993">
        <v>22947.119999999999</v>
      </c>
      <c r="J1993">
        <v>740000</v>
      </c>
    </row>
    <row r="1994" spans="1:10" x14ac:dyDescent="0.3">
      <c r="A1994">
        <v>1993</v>
      </c>
      <c r="B1994" s="2">
        <v>45747</v>
      </c>
      <c r="C1994" t="s">
        <v>11</v>
      </c>
      <c r="D1994" t="s">
        <v>16</v>
      </c>
      <c r="E1994" t="s">
        <v>105</v>
      </c>
      <c r="F1994" t="s">
        <v>122</v>
      </c>
      <c r="G1994">
        <v>1</v>
      </c>
      <c r="H1994">
        <v>1104.23</v>
      </c>
      <c r="I1994">
        <v>1988.8</v>
      </c>
      <c r="J1994">
        <v>910000</v>
      </c>
    </row>
    <row r="1995" spans="1:10" x14ac:dyDescent="0.3">
      <c r="A1995">
        <v>1994</v>
      </c>
      <c r="B1995" s="2">
        <v>45737</v>
      </c>
      <c r="C1995" t="s">
        <v>9</v>
      </c>
      <c r="D1995" t="s">
        <v>18</v>
      </c>
      <c r="E1995" t="s">
        <v>95</v>
      </c>
      <c r="F1995" t="s">
        <v>122</v>
      </c>
      <c r="G1995">
        <v>12</v>
      </c>
      <c r="H1995">
        <v>519.69000000000005</v>
      </c>
      <c r="I1995">
        <v>11232</v>
      </c>
      <c r="J1995">
        <v>1000000</v>
      </c>
    </row>
    <row r="1996" spans="1:10" x14ac:dyDescent="0.3">
      <c r="A1996">
        <v>1995</v>
      </c>
      <c r="B1996" s="2">
        <v>45738</v>
      </c>
      <c r="C1996" t="s">
        <v>10</v>
      </c>
      <c r="D1996" t="s">
        <v>16</v>
      </c>
      <c r="E1996" t="s">
        <v>67</v>
      </c>
      <c r="F1996" t="s">
        <v>122</v>
      </c>
      <c r="G1996">
        <v>2</v>
      </c>
      <c r="H1996">
        <v>790.87</v>
      </c>
      <c r="I1996">
        <v>2848.83</v>
      </c>
      <c r="J1996">
        <v>580000</v>
      </c>
    </row>
    <row r="1997" spans="1:10" x14ac:dyDescent="0.3">
      <c r="A1997">
        <v>1996</v>
      </c>
      <c r="B1997" s="2">
        <v>45745</v>
      </c>
      <c r="C1997" t="s">
        <v>12</v>
      </c>
      <c r="D1997" t="s">
        <v>20</v>
      </c>
      <c r="E1997" t="s">
        <v>37</v>
      </c>
      <c r="F1997" t="s">
        <v>121</v>
      </c>
      <c r="G1997">
        <v>17</v>
      </c>
      <c r="H1997">
        <v>248.8</v>
      </c>
      <c r="I1997">
        <v>7617.82</v>
      </c>
      <c r="J1997">
        <v>800000</v>
      </c>
    </row>
    <row r="1998" spans="1:10" x14ac:dyDescent="0.3">
      <c r="A1998">
        <v>1997</v>
      </c>
      <c r="B1998" s="2">
        <v>45743</v>
      </c>
      <c r="C1998" t="s">
        <v>13</v>
      </c>
      <c r="D1998" t="s">
        <v>16</v>
      </c>
      <c r="E1998" t="s">
        <v>96</v>
      </c>
      <c r="F1998" t="s">
        <v>121</v>
      </c>
      <c r="G1998">
        <v>20</v>
      </c>
      <c r="H1998">
        <v>475.25</v>
      </c>
      <c r="I1998">
        <v>17119.21</v>
      </c>
      <c r="J1998">
        <v>930000</v>
      </c>
    </row>
    <row r="1999" spans="1:10" x14ac:dyDescent="0.3">
      <c r="A1999">
        <v>1998</v>
      </c>
      <c r="B1999" s="2">
        <v>45741</v>
      </c>
      <c r="C1999" t="s">
        <v>13</v>
      </c>
      <c r="D1999" t="s">
        <v>16</v>
      </c>
      <c r="E1999" t="s">
        <v>28</v>
      </c>
      <c r="F1999" t="s">
        <v>122</v>
      </c>
      <c r="G1999">
        <v>16</v>
      </c>
      <c r="H1999">
        <v>420.66</v>
      </c>
      <c r="I1999">
        <v>12122.23</v>
      </c>
      <c r="J1999">
        <v>570000</v>
      </c>
    </row>
    <row r="2000" spans="1:10" x14ac:dyDescent="0.3">
      <c r="A2000">
        <v>1999</v>
      </c>
      <c r="B2000" s="2">
        <v>45724</v>
      </c>
      <c r="C2000" t="s">
        <v>12</v>
      </c>
      <c r="D2000" t="s">
        <v>19</v>
      </c>
      <c r="E2000" t="s">
        <v>87</v>
      </c>
      <c r="F2000" t="s">
        <v>122</v>
      </c>
      <c r="G2000">
        <v>6</v>
      </c>
      <c r="H2000">
        <v>193.25</v>
      </c>
      <c r="I2000">
        <v>2088.35</v>
      </c>
      <c r="J2000">
        <v>960000</v>
      </c>
    </row>
    <row r="2001" spans="1:10" x14ac:dyDescent="0.3">
      <c r="A2001">
        <v>2000</v>
      </c>
      <c r="B2001" s="2">
        <v>45737</v>
      </c>
      <c r="C2001" t="s">
        <v>9</v>
      </c>
      <c r="D2001" t="s">
        <v>19</v>
      </c>
      <c r="E2001" t="s">
        <v>47</v>
      </c>
      <c r="F2001" t="s">
        <v>122</v>
      </c>
      <c r="G2001">
        <v>13</v>
      </c>
      <c r="H2001">
        <v>455.17</v>
      </c>
      <c r="I2001">
        <v>10657.33</v>
      </c>
      <c r="J2001">
        <v>740000</v>
      </c>
    </row>
    <row r="2002" spans="1:10" x14ac:dyDescent="0.3">
      <c r="A2002">
        <v>2001</v>
      </c>
      <c r="B2002" s="2">
        <v>45737</v>
      </c>
      <c r="C2002" t="s">
        <v>14</v>
      </c>
      <c r="D2002" t="s">
        <v>18</v>
      </c>
      <c r="E2002" t="s">
        <v>29</v>
      </c>
      <c r="F2002" t="s">
        <v>121</v>
      </c>
      <c r="G2002">
        <v>1</v>
      </c>
      <c r="H2002">
        <v>1178.33</v>
      </c>
      <c r="I2002">
        <v>2122.2600000000002</v>
      </c>
      <c r="J2002">
        <v>1150000</v>
      </c>
    </row>
    <row r="2003" spans="1:10" x14ac:dyDescent="0.3">
      <c r="A2003">
        <v>2002</v>
      </c>
      <c r="B2003" s="2">
        <v>45720</v>
      </c>
      <c r="C2003" t="s">
        <v>11</v>
      </c>
      <c r="D2003" t="s">
        <v>19</v>
      </c>
      <c r="E2003" t="s">
        <v>45</v>
      </c>
      <c r="F2003" t="s">
        <v>121</v>
      </c>
      <c r="G2003">
        <v>5</v>
      </c>
      <c r="H2003">
        <v>1036.43</v>
      </c>
      <c r="I2003">
        <v>9333.43</v>
      </c>
      <c r="J2003">
        <v>700000</v>
      </c>
    </row>
    <row r="2004" spans="1:10" x14ac:dyDescent="0.3">
      <c r="A2004">
        <v>2003</v>
      </c>
      <c r="B2004" s="2">
        <v>45720</v>
      </c>
      <c r="C2004" t="s">
        <v>12</v>
      </c>
      <c r="D2004" t="s">
        <v>19</v>
      </c>
      <c r="E2004" t="s">
        <v>87</v>
      </c>
      <c r="F2004" t="s">
        <v>122</v>
      </c>
      <c r="G2004">
        <v>17</v>
      </c>
      <c r="H2004">
        <v>206.56</v>
      </c>
      <c r="I2004">
        <v>6324.51</v>
      </c>
      <c r="J2004">
        <v>960000</v>
      </c>
    </row>
    <row r="2005" spans="1:10" x14ac:dyDescent="0.3">
      <c r="A2005">
        <v>2004</v>
      </c>
      <c r="B2005" s="2">
        <v>45718</v>
      </c>
      <c r="C2005" t="s">
        <v>14</v>
      </c>
      <c r="D2005" t="s">
        <v>16</v>
      </c>
      <c r="E2005" t="s">
        <v>94</v>
      </c>
      <c r="F2005" t="s">
        <v>122</v>
      </c>
      <c r="G2005">
        <v>2</v>
      </c>
      <c r="H2005">
        <v>1049.29</v>
      </c>
      <c r="I2005">
        <v>3779.7</v>
      </c>
      <c r="J2005">
        <v>1330000</v>
      </c>
    </row>
    <row r="2006" spans="1:10" x14ac:dyDescent="0.3">
      <c r="A2006">
        <v>2005</v>
      </c>
      <c r="B2006" s="2">
        <v>45720</v>
      </c>
      <c r="C2006" t="s">
        <v>12</v>
      </c>
      <c r="D2006" t="s">
        <v>16</v>
      </c>
      <c r="E2006" t="s">
        <v>102</v>
      </c>
      <c r="F2006" t="s">
        <v>122</v>
      </c>
      <c r="G2006">
        <v>17</v>
      </c>
      <c r="H2006">
        <v>210.38</v>
      </c>
      <c r="I2006">
        <v>6441.47</v>
      </c>
      <c r="J2006">
        <v>1050000</v>
      </c>
    </row>
    <row r="2007" spans="1:10" x14ac:dyDescent="0.3">
      <c r="A2007">
        <v>2006</v>
      </c>
      <c r="B2007" s="2">
        <v>45739</v>
      </c>
      <c r="C2007" t="s">
        <v>11</v>
      </c>
      <c r="D2007" t="s">
        <v>16</v>
      </c>
      <c r="E2007" t="s">
        <v>39</v>
      </c>
      <c r="F2007" t="s">
        <v>121</v>
      </c>
      <c r="G2007">
        <v>9</v>
      </c>
      <c r="H2007">
        <v>984.3</v>
      </c>
      <c r="I2007">
        <v>15955.17</v>
      </c>
      <c r="J2007">
        <v>1120000</v>
      </c>
    </row>
    <row r="2008" spans="1:10" x14ac:dyDescent="0.3">
      <c r="A2008">
        <v>2007</v>
      </c>
      <c r="B2008" s="2">
        <v>45718</v>
      </c>
      <c r="C2008" t="s">
        <v>10</v>
      </c>
      <c r="D2008" t="s">
        <v>19</v>
      </c>
      <c r="E2008" t="s">
        <v>50</v>
      </c>
      <c r="F2008" t="s">
        <v>122</v>
      </c>
      <c r="G2008">
        <v>1</v>
      </c>
      <c r="H2008">
        <v>833.81</v>
      </c>
      <c r="I2008">
        <v>1501.75</v>
      </c>
      <c r="J2008">
        <v>1100000</v>
      </c>
    </row>
    <row r="2009" spans="1:10" x14ac:dyDescent="0.3">
      <c r="A2009">
        <v>2008</v>
      </c>
      <c r="B2009" s="2">
        <v>45723</v>
      </c>
      <c r="C2009" t="s">
        <v>14</v>
      </c>
      <c r="D2009" t="s">
        <v>16</v>
      </c>
      <c r="E2009" t="s">
        <v>97</v>
      </c>
      <c r="F2009" t="s">
        <v>121</v>
      </c>
      <c r="G2009">
        <v>7</v>
      </c>
      <c r="H2009">
        <v>1146.1400000000001</v>
      </c>
      <c r="I2009">
        <v>14449.98</v>
      </c>
      <c r="J2009">
        <v>1110000</v>
      </c>
    </row>
    <row r="2010" spans="1:10" x14ac:dyDescent="0.3">
      <c r="A2010">
        <v>2009</v>
      </c>
      <c r="B2010" s="2">
        <v>45742</v>
      </c>
      <c r="C2010" t="s">
        <v>9</v>
      </c>
      <c r="D2010" t="s">
        <v>17</v>
      </c>
      <c r="E2010" t="s">
        <v>112</v>
      </c>
      <c r="F2010" t="s">
        <v>121</v>
      </c>
      <c r="G2010">
        <v>16</v>
      </c>
      <c r="H2010">
        <v>563.66999999999996</v>
      </c>
      <c r="I2010">
        <v>16243.38</v>
      </c>
      <c r="J2010">
        <v>1340000</v>
      </c>
    </row>
    <row r="2011" spans="1:10" x14ac:dyDescent="0.3">
      <c r="A2011">
        <v>2010</v>
      </c>
      <c r="B2011" s="2">
        <v>45728</v>
      </c>
      <c r="C2011" t="s">
        <v>15</v>
      </c>
      <c r="D2011" t="s">
        <v>16</v>
      </c>
      <c r="E2011" t="s">
        <v>70</v>
      </c>
      <c r="F2011" t="s">
        <v>121</v>
      </c>
      <c r="G2011">
        <v>5</v>
      </c>
      <c r="H2011">
        <v>1619.46</v>
      </c>
      <c r="I2011">
        <v>14583.83</v>
      </c>
      <c r="J2011">
        <v>1270000</v>
      </c>
    </row>
    <row r="2012" spans="1:10" x14ac:dyDescent="0.3">
      <c r="A2012">
        <v>2011</v>
      </c>
      <c r="B2012" s="2">
        <v>45741</v>
      </c>
      <c r="C2012" t="s">
        <v>12</v>
      </c>
      <c r="D2012" t="s">
        <v>16</v>
      </c>
      <c r="E2012" t="s">
        <v>68</v>
      </c>
      <c r="F2012" t="s">
        <v>122</v>
      </c>
      <c r="G2012">
        <v>17</v>
      </c>
      <c r="H2012">
        <v>214.83</v>
      </c>
      <c r="I2012">
        <v>6577.72</v>
      </c>
      <c r="J2012">
        <v>1030000</v>
      </c>
    </row>
    <row r="2013" spans="1:10" x14ac:dyDescent="0.3">
      <c r="A2013">
        <v>2012</v>
      </c>
      <c r="B2013" s="2">
        <v>45741</v>
      </c>
      <c r="C2013" t="s">
        <v>13</v>
      </c>
      <c r="D2013" t="s">
        <v>19</v>
      </c>
      <c r="E2013" t="s">
        <v>92</v>
      </c>
      <c r="F2013" t="s">
        <v>121</v>
      </c>
      <c r="G2013">
        <v>16</v>
      </c>
      <c r="H2013">
        <v>317.77</v>
      </c>
      <c r="I2013">
        <v>9157.24</v>
      </c>
      <c r="J2013">
        <v>630000</v>
      </c>
    </row>
    <row r="2014" spans="1:10" x14ac:dyDescent="0.3">
      <c r="A2014">
        <v>2013</v>
      </c>
      <c r="B2014" s="2">
        <v>45736</v>
      </c>
      <c r="C2014" t="s">
        <v>14</v>
      </c>
      <c r="D2014" t="s">
        <v>17</v>
      </c>
      <c r="E2014" t="s">
        <v>40</v>
      </c>
      <c r="F2014" t="s">
        <v>121</v>
      </c>
      <c r="G2014">
        <v>2</v>
      </c>
      <c r="H2014">
        <v>1414.34</v>
      </c>
      <c r="I2014">
        <v>5094.66</v>
      </c>
      <c r="J2014">
        <v>1320000</v>
      </c>
    </row>
    <row r="2015" spans="1:10" x14ac:dyDescent="0.3">
      <c r="A2015">
        <v>2014</v>
      </c>
      <c r="B2015" s="2">
        <v>45746</v>
      </c>
      <c r="C2015" t="s">
        <v>11</v>
      </c>
      <c r="D2015" t="s">
        <v>16</v>
      </c>
      <c r="E2015" t="s">
        <v>113</v>
      </c>
      <c r="F2015" t="s">
        <v>122</v>
      </c>
      <c r="G2015">
        <v>7</v>
      </c>
      <c r="H2015">
        <v>1055.79</v>
      </c>
      <c r="I2015">
        <v>13310.89</v>
      </c>
      <c r="J2015">
        <v>870000</v>
      </c>
    </row>
    <row r="2016" spans="1:10" x14ac:dyDescent="0.3">
      <c r="A2016">
        <v>2015</v>
      </c>
      <c r="B2016" s="2">
        <v>45723</v>
      </c>
      <c r="C2016" t="s">
        <v>13</v>
      </c>
      <c r="D2016" t="s">
        <v>19</v>
      </c>
      <c r="E2016" t="s">
        <v>77</v>
      </c>
      <c r="F2016" t="s">
        <v>121</v>
      </c>
      <c r="G2016">
        <v>16</v>
      </c>
      <c r="H2016">
        <v>387.55</v>
      </c>
      <c r="I2016">
        <v>11168.1</v>
      </c>
      <c r="J2016">
        <v>950000</v>
      </c>
    </row>
    <row r="2017" spans="1:10" x14ac:dyDescent="0.3">
      <c r="A2017">
        <v>2016</v>
      </c>
      <c r="B2017" s="2">
        <v>45741</v>
      </c>
      <c r="C2017" t="s">
        <v>15</v>
      </c>
      <c r="D2017" t="s">
        <v>20</v>
      </c>
      <c r="E2017" t="s">
        <v>109</v>
      </c>
      <c r="F2017" t="s">
        <v>121</v>
      </c>
      <c r="G2017">
        <v>9</v>
      </c>
      <c r="H2017">
        <v>1549.11</v>
      </c>
      <c r="I2017">
        <v>25110.55</v>
      </c>
      <c r="J2017">
        <v>780000</v>
      </c>
    </row>
    <row r="2018" spans="1:10" x14ac:dyDescent="0.3">
      <c r="A2018">
        <v>2017</v>
      </c>
      <c r="B2018" s="2">
        <v>45739</v>
      </c>
      <c r="C2018" t="s">
        <v>11</v>
      </c>
      <c r="D2018" t="s">
        <v>17</v>
      </c>
      <c r="E2018" t="s">
        <v>104</v>
      </c>
      <c r="F2018" t="s">
        <v>121</v>
      </c>
      <c r="G2018">
        <v>2</v>
      </c>
      <c r="H2018">
        <v>959.19</v>
      </c>
      <c r="I2018">
        <v>3455.14</v>
      </c>
      <c r="J2018">
        <v>1240000</v>
      </c>
    </row>
    <row r="2019" spans="1:10" x14ac:dyDescent="0.3">
      <c r="A2019">
        <v>2018</v>
      </c>
      <c r="B2019" s="2">
        <v>45723</v>
      </c>
      <c r="C2019" t="s">
        <v>9</v>
      </c>
      <c r="D2019" t="s">
        <v>16</v>
      </c>
      <c r="E2019" t="s">
        <v>82</v>
      </c>
      <c r="F2019" t="s">
        <v>122</v>
      </c>
      <c r="G2019">
        <v>13</v>
      </c>
      <c r="H2019">
        <v>480.93</v>
      </c>
      <c r="I2019">
        <v>11260.48</v>
      </c>
      <c r="J2019">
        <v>1070000</v>
      </c>
    </row>
    <row r="2020" spans="1:10" x14ac:dyDescent="0.3">
      <c r="A2020">
        <v>2019</v>
      </c>
      <c r="B2020" s="2">
        <v>45721</v>
      </c>
      <c r="C2020" t="s">
        <v>11</v>
      </c>
      <c r="D2020" t="s">
        <v>18</v>
      </c>
      <c r="E2020" t="s">
        <v>25</v>
      </c>
      <c r="F2020" t="s">
        <v>121</v>
      </c>
      <c r="G2020">
        <v>5</v>
      </c>
      <c r="H2020">
        <v>954.1</v>
      </c>
      <c r="I2020">
        <v>8592.02</v>
      </c>
      <c r="J2020">
        <v>820000</v>
      </c>
    </row>
    <row r="2021" spans="1:10" x14ac:dyDescent="0.3">
      <c r="A2021">
        <v>2020</v>
      </c>
      <c r="B2021" s="2">
        <v>45736</v>
      </c>
      <c r="C2021" t="s">
        <v>14</v>
      </c>
      <c r="D2021" t="s">
        <v>20</v>
      </c>
      <c r="E2021" t="s">
        <v>85</v>
      </c>
      <c r="F2021" t="s">
        <v>121</v>
      </c>
      <c r="G2021">
        <v>4</v>
      </c>
      <c r="H2021">
        <v>1413.07</v>
      </c>
      <c r="I2021">
        <v>10180.17</v>
      </c>
      <c r="J2021">
        <v>790000</v>
      </c>
    </row>
    <row r="2022" spans="1:10" x14ac:dyDescent="0.3">
      <c r="A2022">
        <v>2021</v>
      </c>
      <c r="B2022" s="2">
        <v>45734</v>
      </c>
      <c r="C2022" t="s">
        <v>15</v>
      </c>
      <c r="D2022" t="s">
        <v>17</v>
      </c>
      <c r="E2022" t="s">
        <v>21</v>
      </c>
      <c r="F2022" t="s">
        <v>121</v>
      </c>
      <c r="G2022">
        <v>4</v>
      </c>
      <c r="H2022">
        <v>1699.95</v>
      </c>
      <c r="I2022">
        <v>12246.94</v>
      </c>
      <c r="J2022">
        <v>730000</v>
      </c>
    </row>
    <row r="2023" spans="1:10" x14ac:dyDescent="0.3">
      <c r="A2023">
        <v>2022</v>
      </c>
      <c r="B2023" s="2">
        <v>45724</v>
      </c>
      <c r="C2023" t="s">
        <v>15</v>
      </c>
      <c r="D2023" t="s">
        <v>18</v>
      </c>
      <c r="E2023" t="s">
        <v>59</v>
      </c>
      <c r="F2023" t="s">
        <v>121</v>
      </c>
      <c r="G2023">
        <v>1</v>
      </c>
      <c r="H2023">
        <v>1378.08</v>
      </c>
      <c r="I2023">
        <v>2482.02</v>
      </c>
      <c r="J2023">
        <v>1300000</v>
      </c>
    </row>
    <row r="2024" spans="1:10" x14ac:dyDescent="0.3">
      <c r="A2024">
        <v>2023</v>
      </c>
      <c r="B2024" s="2">
        <v>45744</v>
      </c>
      <c r="C2024" t="s">
        <v>14</v>
      </c>
      <c r="D2024" t="s">
        <v>18</v>
      </c>
      <c r="E2024" t="s">
        <v>105</v>
      </c>
      <c r="F2024" t="s">
        <v>121</v>
      </c>
      <c r="G2024">
        <v>4</v>
      </c>
      <c r="H2024">
        <v>1499.19</v>
      </c>
      <c r="I2024">
        <v>10800.61</v>
      </c>
      <c r="J2024">
        <v>910000</v>
      </c>
    </row>
    <row r="2025" spans="1:10" x14ac:dyDescent="0.3">
      <c r="A2025">
        <v>2024</v>
      </c>
      <c r="B2025" s="2">
        <v>45730</v>
      </c>
      <c r="C2025" t="s">
        <v>15</v>
      </c>
      <c r="D2025" t="s">
        <v>19</v>
      </c>
      <c r="E2025" t="s">
        <v>102</v>
      </c>
      <c r="F2025" t="s">
        <v>122</v>
      </c>
      <c r="G2025">
        <v>7</v>
      </c>
      <c r="H2025">
        <v>1733.16</v>
      </c>
      <c r="I2025">
        <v>21850.84</v>
      </c>
      <c r="J2025">
        <v>1050000</v>
      </c>
    </row>
    <row r="2026" spans="1:10" x14ac:dyDescent="0.3">
      <c r="A2026">
        <v>2025</v>
      </c>
      <c r="B2026" s="2">
        <v>45740</v>
      </c>
      <c r="C2026" t="s">
        <v>13</v>
      </c>
      <c r="D2026" t="s">
        <v>17</v>
      </c>
      <c r="E2026" t="s">
        <v>111</v>
      </c>
      <c r="F2026" t="s">
        <v>122</v>
      </c>
      <c r="G2026">
        <v>16</v>
      </c>
      <c r="H2026">
        <v>352.71</v>
      </c>
      <c r="I2026">
        <v>10164.11</v>
      </c>
      <c r="J2026">
        <v>1480000</v>
      </c>
    </row>
    <row r="2027" spans="1:10" x14ac:dyDescent="0.3">
      <c r="A2027">
        <v>2026</v>
      </c>
      <c r="B2027" s="2">
        <v>45728</v>
      </c>
      <c r="C2027" t="s">
        <v>15</v>
      </c>
      <c r="D2027" t="s">
        <v>18</v>
      </c>
      <c r="E2027" t="s">
        <v>25</v>
      </c>
      <c r="F2027" t="s">
        <v>122</v>
      </c>
      <c r="G2027">
        <v>4</v>
      </c>
      <c r="H2027">
        <v>1280.7</v>
      </c>
      <c r="I2027">
        <v>9226.5400000000009</v>
      </c>
      <c r="J2027">
        <v>820000</v>
      </c>
    </row>
    <row r="2028" spans="1:10" x14ac:dyDescent="0.3">
      <c r="A2028">
        <v>2027</v>
      </c>
      <c r="B2028" s="2">
        <v>45742</v>
      </c>
      <c r="C2028" t="s">
        <v>14</v>
      </c>
      <c r="D2028" t="s">
        <v>17</v>
      </c>
      <c r="E2028" t="s">
        <v>22</v>
      </c>
      <c r="F2028" t="s">
        <v>122</v>
      </c>
      <c r="G2028">
        <v>8</v>
      </c>
      <c r="H2028">
        <v>1492.75</v>
      </c>
      <c r="I2028">
        <v>21508.42</v>
      </c>
      <c r="J2028">
        <v>560000</v>
      </c>
    </row>
    <row r="2029" spans="1:10" x14ac:dyDescent="0.3">
      <c r="A2029">
        <v>2028</v>
      </c>
      <c r="B2029" s="2">
        <v>45734</v>
      </c>
      <c r="C2029" t="s">
        <v>13</v>
      </c>
      <c r="D2029" t="s">
        <v>16</v>
      </c>
      <c r="E2029" t="s">
        <v>84</v>
      </c>
      <c r="F2029" t="s">
        <v>121</v>
      </c>
      <c r="G2029">
        <v>12</v>
      </c>
      <c r="H2029">
        <v>369.67</v>
      </c>
      <c r="I2029">
        <v>7989.64</v>
      </c>
      <c r="J2029">
        <v>1310000</v>
      </c>
    </row>
    <row r="2030" spans="1:10" x14ac:dyDescent="0.3">
      <c r="A2030">
        <v>2029</v>
      </c>
      <c r="B2030" s="2">
        <v>45731</v>
      </c>
      <c r="C2030" t="s">
        <v>13</v>
      </c>
      <c r="D2030" t="s">
        <v>17</v>
      </c>
      <c r="E2030" t="s">
        <v>65</v>
      </c>
      <c r="F2030" t="s">
        <v>122</v>
      </c>
      <c r="G2030">
        <v>18</v>
      </c>
      <c r="H2030">
        <v>399.43</v>
      </c>
      <c r="I2030">
        <v>12949.25</v>
      </c>
      <c r="J2030">
        <v>530000</v>
      </c>
    </row>
    <row r="2031" spans="1:10" x14ac:dyDescent="0.3">
      <c r="A2031">
        <v>2030</v>
      </c>
      <c r="B2031" s="2">
        <v>45719</v>
      </c>
      <c r="C2031" t="s">
        <v>15</v>
      </c>
      <c r="D2031" t="s">
        <v>16</v>
      </c>
      <c r="E2031" t="s">
        <v>72</v>
      </c>
      <c r="F2031" t="s">
        <v>122</v>
      </c>
      <c r="G2031">
        <v>8</v>
      </c>
      <c r="H2031">
        <v>1737.5</v>
      </c>
      <c r="I2031">
        <v>25034.93</v>
      </c>
      <c r="J2031">
        <v>920000</v>
      </c>
    </row>
    <row r="2032" spans="1:10" x14ac:dyDescent="0.3">
      <c r="A2032">
        <v>2031</v>
      </c>
      <c r="B2032" s="2">
        <v>45744</v>
      </c>
      <c r="C2032" t="s">
        <v>11</v>
      </c>
      <c r="D2032" t="s">
        <v>16</v>
      </c>
      <c r="E2032" t="s">
        <v>106</v>
      </c>
      <c r="F2032" t="s">
        <v>121</v>
      </c>
      <c r="G2032">
        <v>10</v>
      </c>
      <c r="H2032">
        <v>1087.55</v>
      </c>
      <c r="I2032">
        <v>19587.580000000002</v>
      </c>
      <c r="J2032">
        <v>1160000</v>
      </c>
    </row>
    <row r="2033" spans="1:10" x14ac:dyDescent="0.3">
      <c r="A2033">
        <v>2032</v>
      </c>
      <c r="B2033" s="2">
        <v>45725</v>
      </c>
      <c r="C2033" t="s">
        <v>11</v>
      </c>
      <c r="D2033" t="s">
        <v>16</v>
      </c>
      <c r="E2033" t="s">
        <v>82</v>
      </c>
      <c r="F2033" t="s">
        <v>121</v>
      </c>
      <c r="G2033">
        <v>3</v>
      </c>
      <c r="H2033">
        <v>1105.75</v>
      </c>
      <c r="I2033">
        <v>5974.61</v>
      </c>
      <c r="J2033">
        <v>1070000</v>
      </c>
    </row>
    <row r="2034" spans="1:10" x14ac:dyDescent="0.3">
      <c r="A2034">
        <v>2033</v>
      </c>
      <c r="B2034" s="2">
        <v>45729</v>
      </c>
      <c r="C2034" t="s">
        <v>15</v>
      </c>
      <c r="D2034" t="s">
        <v>17</v>
      </c>
      <c r="E2034" t="s">
        <v>81</v>
      </c>
      <c r="F2034" t="s">
        <v>122</v>
      </c>
      <c r="G2034">
        <v>4</v>
      </c>
      <c r="H2034">
        <v>1382.8</v>
      </c>
      <c r="I2034">
        <v>9962.1</v>
      </c>
      <c r="J2034">
        <v>770000</v>
      </c>
    </row>
    <row r="2035" spans="1:10" x14ac:dyDescent="0.3">
      <c r="A2035">
        <v>2034</v>
      </c>
      <c r="B2035" s="2">
        <v>45735</v>
      </c>
      <c r="C2035" t="s">
        <v>12</v>
      </c>
      <c r="D2035" t="s">
        <v>19</v>
      </c>
      <c r="E2035" t="s">
        <v>90</v>
      </c>
      <c r="F2035" t="s">
        <v>121</v>
      </c>
      <c r="G2035">
        <v>15</v>
      </c>
      <c r="H2035">
        <v>203.96</v>
      </c>
      <c r="I2035">
        <v>5510.21</v>
      </c>
      <c r="J2035">
        <v>1440000</v>
      </c>
    </row>
    <row r="2036" spans="1:10" x14ac:dyDescent="0.3">
      <c r="A2036">
        <v>2035</v>
      </c>
      <c r="B2036" s="2">
        <v>45744</v>
      </c>
      <c r="C2036" t="s">
        <v>9</v>
      </c>
      <c r="D2036" t="s">
        <v>20</v>
      </c>
      <c r="E2036" t="s">
        <v>65</v>
      </c>
      <c r="F2036" t="s">
        <v>122</v>
      </c>
      <c r="G2036">
        <v>7</v>
      </c>
      <c r="H2036">
        <v>517.49</v>
      </c>
      <c r="I2036">
        <v>6524.26</v>
      </c>
      <c r="J2036">
        <v>530000</v>
      </c>
    </row>
    <row r="2037" spans="1:10" x14ac:dyDescent="0.3">
      <c r="A2037">
        <v>2036</v>
      </c>
      <c r="B2037" s="2">
        <v>45736</v>
      </c>
      <c r="C2037" t="s">
        <v>9</v>
      </c>
      <c r="D2037" t="s">
        <v>18</v>
      </c>
      <c r="E2037" t="s">
        <v>30</v>
      </c>
      <c r="F2037" t="s">
        <v>122</v>
      </c>
      <c r="G2037">
        <v>10</v>
      </c>
      <c r="H2037">
        <v>449.76</v>
      </c>
      <c r="I2037">
        <v>8100.51</v>
      </c>
      <c r="J2037">
        <v>1210000</v>
      </c>
    </row>
    <row r="2038" spans="1:10" x14ac:dyDescent="0.3">
      <c r="A2038">
        <v>2037</v>
      </c>
      <c r="B2038" s="2">
        <v>45743</v>
      </c>
      <c r="C2038" t="s">
        <v>15</v>
      </c>
      <c r="D2038" t="s">
        <v>16</v>
      </c>
      <c r="E2038" t="s">
        <v>53</v>
      </c>
      <c r="F2038" t="s">
        <v>122</v>
      </c>
      <c r="G2038">
        <v>2</v>
      </c>
      <c r="H2038">
        <v>1399.07</v>
      </c>
      <c r="I2038">
        <v>5039.66</v>
      </c>
      <c r="J2038">
        <v>1420000</v>
      </c>
    </row>
    <row r="2039" spans="1:10" x14ac:dyDescent="0.3">
      <c r="A2039">
        <v>2038</v>
      </c>
      <c r="B2039" s="2">
        <v>45747</v>
      </c>
      <c r="C2039" t="s">
        <v>10</v>
      </c>
      <c r="D2039" t="s">
        <v>17</v>
      </c>
      <c r="E2039" t="s">
        <v>90</v>
      </c>
      <c r="F2039" t="s">
        <v>121</v>
      </c>
      <c r="G2039">
        <v>8</v>
      </c>
      <c r="H2039">
        <v>781.51</v>
      </c>
      <c r="I2039">
        <v>11260.46</v>
      </c>
      <c r="J2039">
        <v>1440000</v>
      </c>
    </row>
    <row r="2040" spans="1:10" x14ac:dyDescent="0.3">
      <c r="A2040">
        <v>2039</v>
      </c>
      <c r="B2040" s="2">
        <v>45721</v>
      </c>
      <c r="C2040" t="s">
        <v>12</v>
      </c>
      <c r="D2040" t="s">
        <v>18</v>
      </c>
      <c r="E2040" t="s">
        <v>22</v>
      </c>
      <c r="F2040" t="s">
        <v>121</v>
      </c>
      <c r="G2040">
        <v>13</v>
      </c>
      <c r="H2040">
        <v>220.73</v>
      </c>
      <c r="I2040">
        <v>5168.16</v>
      </c>
      <c r="J2040">
        <v>560000</v>
      </c>
    </row>
    <row r="2041" spans="1:10" x14ac:dyDescent="0.3">
      <c r="A2041">
        <v>2040</v>
      </c>
      <c r="B2041" s="2">
        <v>45732</v>
      </c>
      <c r="C2041" t="s">
        <v>9</v>
      </c>
      <c r="D2041" t="s">
        <v>16</v>
      </c>
      <c r="E2041" t="s">
        <v>113</v>
      </c>
      <c r="F2041" t="s">
        <v>121</v>
      </c>
      <c r="G2041">
        <v>7</v>
      </c>
      <c r="H2041">
        <v>597.13</v>
      </c>
      <c r="I2041">
        <v>7528.33</v>
      </c>
      <c r="J2041">
        <v>870000</v>
      </c>
    </row>
    <row r="2042" spans="1:10" x14ac:dyDescent="0.3">
      <c r="A2042">
        <v>2041</v>
      </c>
      <c r="B2042" s="2">
        <v>45727</v>
      </c>
      <c r="C2042" t="s">
        <v>10</v>
      </c>
      <c r="D2042" t="s">
        <v>19</v>
      </c>
      <c r="E2042" t="s">
        <v>95</v>
      </c>
      <c r="F2042" t="s">
        <v>121</v>
      </c>
      <c r="G2042">
        <v>9</v>
      </c>
      <c r="H2042">
        <v>821.23</v>
      </c>
      <c r="I2042">
        <v>13311.86</v>
      </c>
      <c r="J2042">
        <v>1000000</v>
      </c>
    </row>
    <row r="2043" spans="1:10" x14ac:dyDescent="0.3">
      <c r="A2043">
        <v>2042</v>
      </c>
      <c r="B2043" s="2">
        <v>45718</v>
      </c>
      <c r="C2043" t="s">
        <v>11</v>
      </c>
      <c r="D2043" t="s">
        <v>18</v>
      </c>
      <c r="E2043" t="s">
        <v>41</v>
      </c>
      <c r="F2043" t="s">
        <v>122</v>
      </c>
      <c r="G2043">
        <v>1</v>
      </c>
      <c r="H2043">
        <v>1011.65</v>
      </c>
      <c r="I2043">
        <v>1822.06</v>
      </c>
      <c r="J2043">
        <v>620000</v>
      </c>
    </row>
    <row r="2044" spans="1:10" x14ac:dyDescent="0.3">
      <c r="A2044">
        <v>2043</v>
      </c>
      <c r="B2044" s="2">
        <v>45727</v>
      </c>
      <c r="C2044" t="s">
        <v>10</v>
      </c>
      <c r="D2044" t="s">
        <v>18</v>
      </c>
      <c r="E2044" t="s">
        <v>46</v>
      </c>
      <c r="F2044" t="s">
        <v>121</v>
      </c>
      <c r="G2044">
        <v>2</v>
      </c>
      <c r="H2044">
        <v>774.97</v>
      </c>
      <c r="I2044">
        <v>2791.56</v>
      </c>
      <c r="J2044">
        <v>1290000</v>
      </c>
    </row>
    <row r="2045" spans="1:10" x14ac:dyDescent="0.3">
      <c r="A2045">
        <v>2044</v>
      </c>
      <c r="B2045" s="2">
        <v>45747</v>
      </c>
      <c r="C2045" t="s">
        <v>15</v>
      </c>
      <c r="D2045" t="s">
        <v>16</v>
      </c>
      <c r="E2045" t="s">
        <v>50</v>
      </c>
      <c r="F2045" t="s">
        <v>121</v>
      </c>
      <c r="G2045">
        <v>6</v>
      </c>
      <c r="H2045">
        <v>1331.02</v>
      </c>
      <c r="I2045">
        <v>14383.59</v>
      </c>
      <c r="J2045">
        <v>1100000</v>
      </c>
    </row>
    <row r="2046" spans="1:10" x14ac:dyDescent="0.3">
      <c r="A2046">
        <v>2045</v>
      </c>
      <c r="B2046" s="2">
        <v>45720</v>
      </c>
      <c r="C2046" t="s">
        <v>12</v>
      </c>
      <c r="D2046" t="s">
        <v>17</v>
      </c>
      <c r="E2046" t="s">
        <v>54</v>
      </c>
      <c r="F2046" t="s">
        <v>121</v>
      </c>
      <c r="G2046">
        <v>19</v>
      </c>
      <c r="H2046">
        <v>167.69</v>
      </c>
      <c r="I2046">
        <v>5738.42</v>
      </c>
      <c r="J2046">
        <v>610000</v>
      </c>
    </row>
    <row r="2047" spans="1:10" x14ac:dyDescent="0.3">
      <c r="A2047">
        <v>2046</v>
      </c>
      <c r="B2047" s="2">
        <v>45739</v>
      </c>
      <c r="C2047" t="s">
        <v>12</v>
      </c>
      <c r="D2047" t="s">
        <v>19</v>
      </c>
      <c r="E2047" t="s">
        <v>92</v>
      </c>
      <c r="F2047" t="s">
        <v>121</v>
      </c>
      <c r="G2047">
        <v>5</v>
      </c>
      <c r="H2047">
        <v>231.9</v>
      </c>
      <c r="I2047">
        <v>2088.35</v>
      </c>
      <c r="J2047">
        <v>630000</v>
      </c>
    </row>
    <row r="2048" spans="1:10" x14ac:dyDescent="0.3">
      <c r="A2048">
        <v>2047</v>
      </c>
      <c r="B2048" s="2">
        <v>45736</v>
      </c>
      <c r="C2048" t="s">
        <v>9</v>
      </c>
      <c r="D2048" t="s">
        <v>20</v>
      </c>
      <c r="E2048" t="s">
        <v>75</v>
      </c>
      <c r="F2048" t="s">
        <v>122</v>
      </c>
      <c r="G2048">
        <v>14</v>
      </c>
      <c r="H2048">
        <v>424.06</v>
      </c>
      <c r="I2048">
        <v>10692.69</v>
      </c>
      <c r="J2048">
        <v>1380000</v>
      </c>
    </row>
    <row r="2049" spans="1:10" x14ac:dyDescent="0.3">
      <c r="A2049">
        <v>2048</v>
      </c>
      <c r="B2049" s="2">
        <v>45746</v>
      </c>
      <c r="C2049" t="s">
        <v>13</v>
      </c>
      <c r="D2049" t="s">
        <v>16</v>
      </c>
      <c r="E2049" t="s">
        <v>106</v>
      </c>
      <c r="F2049" t="s">
        <v>121</v>
      </c>
      <c r="G2049">
        <v>8</v>
      </c>
      <c r="H2049">
        <v>333.48</v>
      </c>
      <c r="I2049">
        <v>4804.9799999999996</v>
      </c>
      <c r="J2049">
        <v>1160000</v>
      </c>
    </row>
    <row r="2050" spans="1:10" x14ac:dyDescent="0.3">
      <c r="A2050">
        <v>2049</v>
      </c>
      <c r="B2050" s="2">
        <v>45732</v>
      </c>
      <c r="C2050" t="s">
        <v>15</v>
      </c>
      <c r="D2050" t="s">
        <v>17</v>
      </c>
      <c r="E2050" t="s">
        <v>116</v>
      </c>
      <c r="F2050" t="s">
        <v>122</v>
      </c>
      <c r="G2050">
        <v>9</v>
      </c>
      <c r="H2050">
        <v>1762.69</v>
      </c>
      <c r="I2050">
        <v>28572.61</v>
      </c>
      <c r="J2050">
        <v>1490000</v>
      </c>
    </row>
    <row r="2051" spans="1:10" x14ac:dyDescent="0.3">
      <c r="A2051">
        <v>2050</v>
      </c>
      <c r="B2051" s="2">
        <v>45743</v>
      </c>
      <c r="C2051" t="s">
        <v>10</v>
      </c>
      <c r="D2051" t="s">
        <v>19</v>
      </c>
      <c r="E2051" t="s">
        <v>90</v>
      </c>
      <c r="F2051" t="s">
        <v>122</v>
      </c>
      <c r="G2051">
        <v>4</v>
      </c>
      <c r="H2051">
        <v>713.09</v>
      </c>
      <c r="I2051">
        <v>5137.3100000000004</v>
      </c>
      <c r="J2051">
        <v>1440000</v>
      </c>
    </row>
    <row r="2052" spans="1:10" x14ac:dyDescent="0.3">
      <c r="A2052">
        <v>2051</v>
      </c>
      <c r="B2052" s="2">
        <v>45728</v>
      </c>
      <c r="C2052" t="s">
        <v>15</v>
      </c>
      <c r="D2052" t="s">
        <v>16</v>
      </c>
      <c r="E2052" t="s">
        <v>59</v>
      </c>
      <c r="F2052" t="s">
        <v>121</v>
      </c>
      <c r="G2052">
        <v>6</v>
      </c>
      <c r="H2052">
        <v>1442.57</v>
      </c>
      <c r="I2052">
        <v>15589.05</v>
      </c>
      <c r="J2052">
        <v>1300000</v>
      </c>
    </row>
    <row r="2053" spans="1:10" x14ac:dyDescent="0.3">
      <c r="A2053">
        <v>2052</v>
      </c>
      <c r="B2053" s="2">
        <v>45718</v>
      </c>
      <c r="C2053" t="s">
        <v>10</v>
      </c>
      <c r="D2053" t="s">
        <v>19</v>
      </c>
      <c r="E2053" t="s">
        <v>32</v>
      </c>
      <c r="F2053" t="s">
        <v>122</v>
      </c>
      <c r="G2053">
        <v>2</v>
      </c>
      <c r="H2053">
        <v>867.81</v>
      </c>
      <c r="I2053">
        <v>3125.98</v>
      </c>
      <c r="J2053">
        <v>1400000</v>
      </c>
    </row>
    <row r="2054" spans="1:10" x14ac:dyDescent="0.3">
      <c r="A2054">
        <v>2053</v>
      </c>
      <c r="B2054" s="2">
        <v>45744</v>
      </c>
      <c r="C2054" t="s">
        <v>14</v>
      </c>
      <c r="D2054" t="s">
        <v>16</v>
      </c>
      <c r="E2054" t="s">
        <v>73</v>
      </c>
      <c r="F2054" t="s">
        <v>122</v>
      </c>
      <c r="G2054">
        <v>9</v>
      </c>
      <c r="H2054">
        <v>1281.5</v>
      </c>
      <c r="I2054">
        <v>20772.68</v>
      </c>
      <c r="J2054">
        <v>1130000</v>
      </c>
    </row>
    <row r="2055" spans="1:10" x14ac:dyDescent="0.3">
      <c r="A2055">
        <v>2054</v>
      </c>
      <c r="B2055" s="2">
        <v>45733</v>
      </c>
      <c r="C2055" t="s">
        <v>10</v>
      </c>
      <c r="D2055" t="s">
        <v>19</v>
      </c>
      <c r="E2055" t="s">
        <v>39</v>
      </c>
      <c r="F2055" t="s">
        <v>121</v>
      </c>
      <c r="G2055">
        <v>4</v>
      </c>
      <c r="H2055">
        <v>727.1</v>
      </c>
      <c r="I2055">
        <v>5238.24</v>
      </c>
      <c r="J2055">
        <v>1120000</v>
      </c>
    </row>
    <row r="2056" spans="1:10" x14ac:dyDescent="0.3">
      <c r="A2056">
        <v>2055</v>
      </c>
      <c r="B2056" s="2">
        <v>45726</v>
      </c>
      <c r="C2056" t="s">
        <v>11</v>
      </c>
      <c r="D2056" t="s">
        <v>18</v>
      </c>
      <c r="E2056" t="s">
        <v>108</v>
      </c>
      <c r="F2056" t="s">
        <v>121</v>
      </c>
      <c r="G2056">
        <v>2</v>
      </c>
      <c r="H2056">
        <v>809.53</v>
      </c>
      <c r="I2056">
        <v>2916.05</v>
      </c>
      <c r="J2056">
        <v>900000</v>
      </c>
    </row>
    <row r="2057" spans="1:10" x14ac:dyDescent="0.3">
      <c r="A2057">
        <v>2056</v>
      </c>
      <c r="B2057" s="2">
        <v>45727</v>
      </c>
      <c r="C2057" t="s">
        <v>14</v>
      </c>
      <c r="D2057" t="s">
        <v>18</v>
      </c>
      <c r="E2057" t="s">
        <v>76</v>
      </c>
      <c r="F2057" t="s">
        <v>121</v>
      </c>
      <c r="G2057">
        <v>5</v>
      </c>
      <c r="H2057">
        <v>1393.18</v>
      </c>
      <c r="I2057">
        <v>12546.1</v>
      </c>
      <c r="J2057">
        <v>850000</v>
      </c>
    </row>
    <row r="2058" spans="1:10" x14ac:dyDescent="0.3">
      <c r="A2058">
        <v>2057</v>
      </c>
      <c r="B2058" s="2">
        <v>45741</v>
      </c>
      <c r="C2058" t="s">
        <v>11</v>
      </c>
      <c r="D2058" t="s">
        <v>17</v>
      </c>
      <c r="E2058" t="s">
        <v>95</v>
      </c>
      <c r="F2058" t="s">
        <v>121</v>
      </c>
      <c r="G2058">
        <v>5</v>
      </c>
      <c r="H2058">
        <v>1178.71</v>
      </c>
      <c r="I2058">
        <v>10614.72</v>
      </c>
      <c r="J2058">
        <v>1000000</v>
      </c>
    </row>
    <row r="2059" spans="1:10" x14ac:dyDescent="0.3">
      <c r="A2059">
        <v>2058</v>
      </c>
      <c r="B2059" s="2">
        <v>45745</v>
      </c>
      <c r="C2059" t="s">
        <v>14</v>
      </c>
      <c r="D2059" t="s">
        <v>17</v>
      </c>
      <c r="E2059" t="s">
        <v>117</v>
      </c>
      <c r="F2059" t="s">
        <v>121</v>
      </c>
      <c r="G2059">
        <v>1</v>
      </c>
      <c r="H2059">
        <v>1156.83</v>
      </c>
      <c r="I2059">
        <v>2083.54</v>
      </c>
      <c r="J2059">
        <v>1040000</v>
      </c>
    </row>
    <row r="2060" spans="1:10" x14ac:dyDescent="0.3">
      <c r="A2060">
        <v>2059</v>
      </c>
      <c r="B2060" s="2">
        <v>45734</v>
      </c>
      <c r="C2060" t="s">
        <v>9</v>
      </c>
      <c r="D2060" t="s">
        <v>16</v>
      </c>
      <c r="E2060" t="s">
        <v>89</v>
      </c>
      <c r="F2060" t="s">
        <v>121</v>
      </c>
      <c r="G2060">
        <v>6</v>
      </c>
      <c r="H2060">
        <v>592.84</v>
      </c>
      <c r="I2060">
        <v>6406.49</v>
      </c>
      <c r="J2060">
        <v>760000</v>
      </c>
    </row>
    <row r="2061" spans="1:10" x14ac:dyDescent="0.3">
      <c r="A2061">
        <v>2060</v>
      </c>
      <c r="B2061" s="2">
        <v>45743</v>
      </c>
      <c r="C2061" t="s">
        <v>12</v>
      </c>
      <c r="D2061" t="s">
        <v>17</v>
      </c>
      <c r="E2061" t="s">
        <v>108</v>
      </c>
      <c r="F2061" t="s">
        <v>121</v>
      </c>
      <c r="G2061">
        <v>16</v>
      </c>
      <c r="H2061">
        <v>234.92</v>
      </c>
      <c r="I2061">
        <v>6769.73</v>
      </c>
      <c r="J2061">
        <v>900000</v>
      </c>
    </row>
    <row r="2062" spans="1:10" x14ac:dyDescent="0.3">
      <c r="A2062">
        <v>2061</v>
      </c>
      <c r="B2062" s="2">
        <v>45738</v>
      </c>
      <c r="C2062" t="s">
        <v>11</v>
      </c>
      <c r="D2062" t="s">
        <v>16</v>
      </c>
      <c r="E2062" t="s">
        <v>79</v>
      </c>
      <c r="F2062" t="s">
        <v>121</v>
      </c>
      <c r="G2062">
        <v>4</v>
      </c>
      <c r="H2062">
        <v>874.28</v>
      </c>
      <c r="I2062">
        <v>6298.57</v>
      </c>
      <c r="J2062">
        <v>670000</v>
      </c>
    </row>
    <row r="2063" spans="1:10" x14ac:dyDescent="0.3">
      <c r="A2063">
        <v>2062</v>
      </c>
      <c r="B2063" s="2">
        <v>45739</v>
      </c>
      <c r="C2063" t="s">
        <v>13</v>
      </c>
      <c r="D2063" t="s">
        <v>16</v>
      </c>
      <c r="E2063" t="s">
        <v>119</v>
      </c>
      <c r="F2063" t="s">
        <v>121</v>
      </c>
      <c r="G2063">
        <v>5</v>
      </c>
      <c r="H2063">
        <v>428.08</v>
      </c>
      <c r="I2063">
        <v>3855.02</v>
      </c>
      <c r="J2063">
        <v>660000</v>
      </c>
    </row>
    <row r="2064" spans="1:10" x14ac:dyDescent="0.3">
      <c r="A2064">
        <v>2063</v>
      </c>
      <c r="B2064" s="2">
        <v>45718</v>
      </c>
      <c r="C2064" t="s">
        <v>10</v>
      </c>
      <c r="D2064" t="s">
        <v>16</v>
      </c>
      <c r="E2064" t="s">
        <v>42</v>
      </c>
      <c r="F2064" t="s">
        <v>122</v>
      </c>
      <c r="G2064">
        <v>4</v>
      </c>
      <c r="H2064">
        <v>700.95</v>
      </c>
      <c r="I2064">
        <v>5049.8500000000004</v>
      </c>
      <c r="J2064">
        <v>1170000</v>
      </c>
    </row>
    <row r="2065" spans="1:10" x14ac:dyDescent="0.3">
      <c r="A2065">
        <v>2064</v>
      </c>
      <c r="B2065" s="2">
        <v>45738</v>
      </c>
      <c r="C2065" t="s">
        <v>12</v>
      </c>
      <c r="D2065" t="s">
        <v>20</v>
      </c>
      <c r="E2065" t="s">
        <v>85</v>
      </c>
      <c r="F2065" t="s">
        <v>121</v>
      </c>
      <c r="G2065">
        <v>12</v>
      </c>
      <c r="H2065">
        <v>188.99</v>
      </c>
      <c r="I2065">
        <v>4084.62</v>
      </c>
      <c r="J2065">
        <v>790000</v>
      </c>
    </row>
    <row r="2066" spans="1:10" x14ac:dyDescent="0.3">
      <c r="A2066">
        <v>2065</v>
      </c>
      <c r="B2066" s="2">
        <v>45728</v>
      </c>
      <c r="C2066" t="s">
        <v>12</v>
      </c>
      <c r="D2066" t="s">
        <v>18</v>
      </c>
      <c r="E2066" t="s">
        <v>54</v>
      </c>
      <c r="F2066" t="s">
        <v>121</v>
      </c>
      <c r="G2066">
        <v>13</v>
      </c>
      <c r="H2066">
        <v>212.18</v>
      </c>
      <c r="I2066">
        <v>4967.97</v>
      </c>
      <c r="J2066">
        <v>610000</v>
      </c>
    </row>
    <row r="2067" spans="1:10" x14ac:dyDescent="0.3">
      <c r="A2067">
        <v>2066</v>
      </c>
      <c r="B2067" s="2">
        <v>45745</v>
      </c>
      <c r="C2067" t="s">
        <v>10</v>
      </c>
      <c r="D2067" t="s">
        <v>17</v>
      </c>
      <c r="E2067" t="s">
        <v>55</v>
      </c>
      <c r="F2067" t="s">
        <v>122</v>
      </c>
      <c r="G2067">
        <v>5</v>
      </c>
      <c r="H2067">
        <v>761.95</v>
      </c>
      <c r="I2067">
        <v>6861.64</v>
      </c>
      <c r="J2067">
        <v>1190000</v>
      </c>
    </row>
    <row r="2068" spans="1:10" x14ac:dyDescent="0.3">
      <c r="A2068">
        <v>2067</v>
      </c>
      <c r="B2068" s="2">
        <v>45730</v>
      </c>
      <c r="C2068" t="s">
        <v>11</v>
      </c>
      <c r="D2068" t="s">
        <v>16</v>
      </c>
      <c r="E2068" t="s">
        <v>84</v>
      </c>
      <c r="F2068" t="s">
        <v>121</v>
      </c>
      <c r="G2068">
        <v>4</v>
      </c>
      <c r="H2068">
        <v>1137.05</v>
      </c>
      <c r="I2068">
        <v>8191.64</v>
      </c>
      <c r="J2068">
        <v>1310000</v>
      </c>
    </row>
    <row r="2069" spans="1:10" x14ac:dyDescent="0.3">
      <c r="A2069">
        <v>2068</v>
      </c>
      <c r="B2069" s="2">
        <v>45743</v>
      </c>
      <c r="C2069" t="s">
        <v>12</v>
      </c>
      <c r="D2069" t="s">
        <v>18</v>
      </c>
      <c r="E2069" t="s">
        <v>100</v>
      </c>
      <c r="F2069" t="s">
        <v>122</v>
      </c>
      <c r="G2069">
        <v>19</v>
      </c>
      <c r="H2069">
        <v>189.55</v>
      </c>
      <c r="I2069">
        <v>6486.48</v>
      </c>
      <c r="J2069">
        <v>1080000</v>
      </c>
    </row>
    <row r="2070" spans="1:10" x14ac:dyDescent="0.3">
      <c r="A2070">
        <v>2069</v>
      </c>
      <c r="B2070" s="2">
        <v>45721</v>
      </c>
      <c r="C2070" t="s">
        <v>11</v>
      </c>
      <c r="D2070" t="s">
        <v>17</v>
      </c>
      <c r="E2070" t="s">
        <v>35</v>
      </c>
      <c r="F2070" t="s">
        <v>121</v>
      </c>
      <c r="G2070">
        <v>8</v>
      </c>
      <c r="H2070">
        <v>863.57</v>
      </c>
      <c r="I2070">
        <v>12442.83</v>
      </c>
      <c r="J2070">
        <v>540000</v>
      </c>
    </row>
    <row r="2071" spans="1:10" x14ac:dyDescent="0.3">
      <c r="A2071">
        <v>2070</v>
      </c>
      <c r="B2071" s="2">
        <v>45719</v>
      </c>
      <c r="C2071" t="s">
        <v>15</v>
      </c>
      <c r="D2071" t="s">
        <v>18</v>
      </c>
      <c r="E2071" t="s">
        <v>41</v>
      </c>
      <c r="F2071" t="s">
        <v>122</v>
      </c>
      <c r="G2071">
        <v>7</v>
      </c>
      <c r="H2071">
        <v>1773.19</v>
      </c>
      <c r="I2071">
        <v>22355.52</v>
      </c>
      <c r="J2071">
        <v>620000</v>
      </c>
    </row>
    <row r="2072" spans="1:10" x14ac:dyDescent="0.3">
      <c r="A2072">
        <v>2071</v>
      </c>
      <c r="B2072" s="2">
        <v>45726</v>
      </c>
      <c r="C2072" t="s">
        <v>14</v>
      </c>
      <c r="D2072" t="s">
        <v>16</v>
      </c>
      <c r="E2072" t="s">
        <v>112</v>
      </c>
      <c r="F2072" t="s">
        <v>121</v>
      </c>
      <c r="G2072">
        <v>7</v>
      </c>
      <c r="H2072">
        <v>1380.49</v>
      </c>
      <c r="I2072">
        <v>17404.55</v>
      </c>
      <c r="J2072">
        <v>1340000</v>
      </c>
    </row>
    <row r="2073" spans="1:10" x14ac:dyDescent="0.3">
      <c r="A2073">
        <v>2072</v>
      </c>
      <c r="B2073" s="2">
        <v>45743</v>
      </c>
      <c r="C2073" t="s">
        <v>15</v>
      </c>
      <c r="D2073" t="s">
        <v>20</v>
      </c>
      <c r="E2073" t="s">
        <v>68</v>
      </c>
      <c r="F2073" t="s">
        <v>121</v>
      </c>
      <c r="G2073">
        <v>1</v>
      </c>
      <c r="H2073">
        <v>1276.27</v>
      </c>
      <c r="I2073">
        <v>2298.66</v>
      </c>
      <c r="J2073">
        <v>1030000</v>
      </c>
    </row>
    <row r="2074" spans="1:10" x14ac:dyDescent="0.3">
      <c r="A2074">
        <v>2073</v>
      </c>
      <c r="B2074" s="2">
        <v>45732</v>
      </c>
      <c r="C2074" t="s">
        <v>10</v>
      </c>
      <c r="D2074" t="s">
        <v>16</v>
      </c>
      <c r="E2074" t="s">
        <v>44</v>
      </c>
      <c r="F2074" t="s">
        <v>122</v>
      </c>
      <c r="G2074">
        <v>2</v>
      </c>
      <c r="H2074">
        <v>736.9</v>
      </c>
      <c r="I2074">
        <v>2654.42</v>
      </c>
      <c r="J2074">
        <v>690000</v>
      </c>
    </row>
    <row r="2075" spans="1:10" x14ac:dyDescent="0.3">
      <c r="A2075">
        <v>2074</v>
      </c>
      <c r="B2075" s="2">
        <v>45724</v>
      </c>
      <c r="C2075" t="s">
        <v>10</v>
      </c>
      <c r="D2075" t="s">
        <v>17</v>
      </c>
      <c r="E2075" t="s">
        <v>105</v>
      </c>
      <c r="F2075" t="s">
        <v>121</v>
      </c>
      <c r="G2075">
        <v>1</v>
      </c>
      <c r="H2075">
        <v>819.4</v>
      </c>
      <c r="I2075">
        <v>1475.8</v>
      </c>
      <c r="J2075">
        <v>910000</v>
      </c>
    </row>
    <row r="2076" spans="1:10" x14ac:dyDescent="0.3">
      <c r="A2076">
        <v>2075</v>
      </c>
      <c r="B2076" s="2">
        <v>45738</v>
      </c>
      <c r="C2076" t="s">
        <v>14</v>
      </c>
      <c r="D2076" t="s">
        <v>19</v>
      </c>
      <c r="E2076" t="s">
        <v>103</v>
      </c>
      <c r="F2076" t="s">
        <v>121</v>
      </c>
      <c r="G2076">
        <v>10</v>
      </c>
      <c r="H2076">
        <v>1158.96</v>
      </c>
      <c r="I2076">
        <v>20873.72</v>
      </c>
      <c r="J2076">
        <v>640000</v>
      </c>
    </row>
    <row r="2077" spans="1:10" x14ac:dyDescent="0.3">
      <c r="A2077">
        <v>2076</v>
      </c>
      <c r="B2077" s="2">
        <v>45717</v>
      </c>
      <c r="C2077" t="s">
        <v>15</v>
      </c>
      <c r="D2077" t="s">
        <v>18</v>
      </c>
      <c r="E2077" t="s">
        <v>90</v>
      </c>
      <c r="F2077" t="s">
        <v>122</v>
      </c>
      <c r="G2077">
        <v>4</v>
      </c>
      <c r="H2077">
        <v>1410.07</v>
      </c>
      <c r="I2077">
        <v>10158.56</v>
      </c>
      <c r="J2077">
        <v>1440000</v>
      </c>
    </row>
    <row r="2078" spans="1:10" x14ac:dyDescent="0.3">
      <c r="A2078">
        <v>2077</v>
      </c>
      <c r="B2078" s="2">
        <v>45745</v>
      </c>
      <c r="C2078" t="s">
        <v>11</v>
      </c>
      <c r="D2078" t="s">
        <v>16</v>
      </c>
      <c r="E2078" t="s">
        <v>118</v>
      </c>
      <c r="F2078" t="s">
        <v>122</v>
      </c>
      <c r="G2078">
        <v>4</v>
      </c>
      <c r="H2078">
        <v>1002.24</v>
      </c>
      <c r="I2078">
        <v>7220.43</v>
      </c>
      <c r="J2078">
        <v>840000</v>
      </c>
    </row>
    <row r="2079" spans="1:10" x14ac:dyDescent="0.3">
      <c r="A2079">
        <v>2078</v>
      </c>
      <c r="B2079" s="2">
        <v>45722</v>
      </c>
      <c r="C2079" t="s">
        <v>11</v>
      </c>
      <c r="D2079" t="s">
        <v>16</v>
      </c>
      <c r="E2079" t="s">
        <v>71</v>
      </c>
      <c r="F2079" t="s">
        <v>121</v>
      </c>
      <c r="G2079">
        <v>2</v>
      </c>
      <c r="H2079">
        <v>1148.53</v>
      </c>
      <c r="I2079">
        <v>4137.17</v>
      </c>
      <c r="J2079">
        <v>1140000</v>
      </c>
    </row>
    <row r="2080" spans="1:10" x14ac:dyDescent="0.3">
      <c r="A2080">
        <v>2079</v>
      </c>
      <c r="B2080" s="2">
        <v>45743</v>
      </c>
      <c r="C2080" t="s">
        <v>15</v>
      </c>
      <c r="D2080" t="s">
        <v>17</v>
      </c>
      <c r="E2080" t="s">
        <v>88</v>
      </c>
      <c r="F2080" t="s">
        <v>121</v>
      </c>
      <c r="G2080">
        <v>6</v>
      </c>
      <c r="H2080">
        <v>1528.27</v>
      </c>
      <c r="I2080">
        <v>16515.16</v>
      </c>
      <c r="J2080">
        <v>750000</v>
      </c>
    </row>
    <row r="2081" spans="1:10" x14ac:dyDescent="0.3">
      <c r="A2081">
        <v>2080</v>
      </c>
      <c r="B2081" s="2">
        <v>45718</v>
      </c>
      <c r="C2081" t="s">
        <v>9</v>
      </c>
      <c r="D2081" t="s">
        <v>17</v>
      </c>
      <c r="E2081" t="s">
        <v>101</v>
      </c>
      <c r="F2081" t="s">
        <v>121</v>
      </c>
      <c r="G2081">
        <v>10</v>
      </c>
      <c r="H2081">
        <v>523.72</v>
      </c>
      <c r="I2081">
        <v>9432.58</v>
      </c>
      <c r="J2081">
        <v>880000</v>
      </c>
    </row>
    <row r="2082" spans="1:10" x14ac:dyDescent="0.3">
      <c r="A2082">
        <v>2081</v>
      </c>
      <c r="B2082" s="2">
        <v>45740</v>
      </c>
      <c r="C2082" t="s">
        <v>13</v>
      </c>
      <c r="D2082" t="s">
        <v>18</v>
      </c>
      <c r="E2082" t="s">
        <v>114</v>
      </c>
      <c r="F2082" t="s">
        <v>121</v>
      </c>
      <c r="G2082">
        <v>17</v>
      </c>
      <c r="H2082">
        <v>346.73</v>
      </c>
      <c r="I2082">
        <v>10616.27</v>
      </c>
      <c r="J2082">
        <v>600000</v>
      </c>
    </row>
    <row r="2083" spans="1:10" x14ac:dyDescent="0.3">
      <c r="A2083">
        <v>2082</v>
      </c>
      <c r="B2083" s="2">
        <v>45717</v>
      </c>
      <c r="C2083" t="s">
        <v>14</v>
      </c>
      <c r="D2083" t="s">
        <v>16</v>
      </c>
      <c r="E2083" t="s">
        <v>76</v>
      </c>
      <c r="F2083" t="s">
        <v>121</v>
      </c>
      <c r="G2083">
        <v>1</v>
      </c>
      <c r="H2083">
        <v>1428.5</v>
      </c>
      <c r="I2083">
        <v>2572.83</v>
      </c>
      <c r="J2083">
        <v>850000</v>
      </c>
    </row>
    <row r="2084" spans="1:10" x14ac:dyDescent="0.3">
      <c r="A2084">
        <v>2083</v>
      </c>
      <c r="B2084" s="2">
        <v>45735</v>
      </c>
      <c r="C2084" t="s">
        <v>14</v>
      </c>
      <c r="D2084" t="s">
        <v>16</v>
      </c>
      <c r="E2084" t="s">
        <v>73</v>
      </c>
      <c r="F2084" t="s">
        <v>122</v>
      </c>
      <c r="G2084">
        <v>7</v>
      </c>
      <c r="H2084">
        <v>1468.61</v>
      </c>
      <c r="I2084">
        <v>18515.52</v>
      </c>
      <c r="J2084">
        <v>1130000</v>
      </c>
    </row>
    <row r="2085" spans="1:10" x14ac:dyDescent="0.3">
      <c r="A2085">
        <v>2084</v>
      </c>
      <c r="B2085" s="2">
        <v>45726</v>
      </c>
      <c r="C2085" t="s">
        <v>11</v>
      </c>
      <c r="D2085" t="s">
        <v>17</v>
      </c>
      <c r="E2085" t="s">
        <v>72</v>
      </c>
      <c r="F2085" t="s">
        <v>122</v>
      </c>
      <c r="G2085">
        <v>10</v>
      </c>
      <c r="H2085">
        <v>1073.1500000000001</v>
      </c>
      <c r="I2085">
        <v>19328.22</v>
      </c>
      <c r="J2085">
        <v>920000</v>
      </c>
    </row>
    <row r="2086" spans="1:10" x14ac:dyDescent="0.3">
      <c r="A2086">
        <v>2085</v>
      </c>
      <c r="B2086" s="2">
        <v>45725</v>
      </c>
      <c r="C2086" t="s">
        <v>13</v>
      </c>
      <c r="D2086" t="s">
        <v>20</v>
      </c>
      <c r="E2086" t="s">
        <v>97</v>
      </c>
      <c r="F2086" t="s">
        <v>121</v>
      </c>
      <c r="G2086">
        <v>19</v>
      </c>
      <c r="H2086">
        <v>479.72</v>
      </c>
      <c r="I2086">
        <v>16416.21</v>
      </c>
      <c r="J2086">
        <v>1110000</v>
      </c>
    </row>
    <row r="2087" spans="1:10" x14ac:dyDescent="0.3">
      <c r="A2087">
        <v>2086</v>
      </c>
      <c r="B2087" s="2">
        <v>45734</v>
      </c>
      <c r="C2087" t="s">
        <v>13</v>
      </c>
      <c r="D2087" t="s">
        <v>16</v>
      </c>
      <c r="E2087" t="s">
        <v>88</v>
      </c>
      <c r="F2087" t="s">
        <v>122</v>
      </c>
      <c r="G2087">
        <v>17</v>
      </c>
      <c r="H2087">
        <v>492.61</v>
      </c>
      <c r="I2087">
        <v>15082.86</v>
      </c>
      <c r="J2087">
        <v>750000</v>
      </c>
    </row>
    <row r="2088" spans="1:10" x14ac:dyDescent="0.3">
      <c r="A2088">
        <v>2087</v>
      </c>
      <c r="B2088" s="2">
        <v>45725</v>
      </c>
      <c r="C2088" t="s">
        <v>15</v>
      </c>
      <c r="D2088" t="s">
        <v>18</v>
      </c>
      <c r="E2088" t="s">
        <v>80</v>
      </c>
      <c r="F2088" t="s">
        <v>122</v>
      </c>
      <c r="G2088">
        <v>8</v>
      </c>
      <c r="H2088">
        <v>1286.3900000000001</v>
      </c>
      <c r="I2088">
        <v>18535.07</v>
      </c>
      <c r="J2088">
        <v>510000</v>
      </c>
    </row>
    <row r="2089" spans="1:10" x14ac:dyDescent="0.3">
      <c r="A2089">
        <v>2088</v>
      </c>
      <c r="B2089" s="2">
        <v>45730</v>
      </c>
      <c r="C2089" t="s">
        <v>11</v>
      </c>
      <c r="D2089" t="s">
        <v>19</v>
      </c>
      <c r="E2089" t="s">
        <v>112</v>
      </c>
      <c r="F2089" t="s">
        <v>122</v>
      </c>
      <c r="G2089">
        <v>6</v>
      </c>
      <c r="H2089">
        <v>850.01</v>
      </c>
      <c r="I2089">
        <v>9185.58</v>
      </c>
      <c r="J2089">
        <v>1340000</v>
      </c>
    </row>
    <row r="2090" spans="1:10" x14ac:dyDescent="0.3">
      <c r="A2090">
        <v>2089</v>
      </c>
      <c r="B2090" s="2">
        <v>45723</v>
      </c>
      <c r="C2090" t="s">
        <v>10</v>
      </c>
      <c r="D2090" t="s">
        <v>18</v>
      </c>
      <c r="E2090" t="s">
        <v>101</v>
      </c>
      <c r="F2090" t="s">
        <v>122</v>
      </c>
      <c r="G2090">
        <v>7</v>
      </c>
      <c r="H2090">
        <v>788.78</v>
      </c>
      <c r="I2090">
        <v>9944.56</v>
      </c>
      <c r="J2090">
        <v>880000</v>
      </c>
    </row>
    <row r="2091" spans="1:10" x14ac:dyDescent="0.3">
      <c r="A2091">
        <v>2090</v>
      </c>
      <c r="B2091" s="2">
        <v>45731</v>
      </c>
      <c r="C2091" t="s">
        <v>13</v>
      </c>
      <c r="D2091" t="s">
        <v>18</v>
      </c>
      <c r="E2091" t="s">
        <v>71</v>
      </c>
      <c r="F2091" t="s">
        <v>121</v>
      </c>
      <c r="G2091">
        <v>12</v>
      </c>
      <c r="H2091">
        <v>405.99</v>
      </c>
      <c r="I2091">
        <v>8774.6200000000008</v>
      </c>
      <c r="J2091">
        <v>1140000</v>
      </c>
    </row>
    <row r="2092" spans="1:10" x14ac:dyDescent="0.3">
      <c r="A2092">
        <v>2091</v>
      </c>
      <c r="B2092" s="2">
        <v>45723</v>
      </c>
      <c r="C2092" t="s">
        <v>11</v>
      </c>
      <c r="D2092" t="s">
        <v>16</v>
      </c>
      <c r="E2092" t="s">
        <v>27</v>
      </c>
      <c r="F2092" t="s">
        <v>122</v>
      </c>
      <c r="G2092">
        <v>10</v>
      </c>
      <c r="H2092">
        <v>1063.73</v>
      </c>
      <c r="I2092">
        <v>19158.560000000001</v>
      </c>
      <c r="J2092">
        <v>650000</v>
      </c>
    </row>
    <row r="2093" spans="1:10" x14ac:dyDescent="0.3">
      <c r="A2093">
        <v>2092</v>
      </c>
      <c r="B2093" s="2">
        <v>45728</v>
      </c>
      <c r="C2093" t="s">
        <v>10</v>
      </c>
      <c r="D2093" t="s">
        <v>18</v>
      </c>
      <c r="E2093" t="s">
        <v>31</v>
      </c>
      <c r="F2093" t="s">
        <v>121</v>
      </c>
      <c r="G2093">
        <v>4</v>
      </c>
      <c r="H2093">
        <v>828.8</v>
      </c>
      <c r="I2093">
        <v>5970.92</v>
      </c>
      <c r="J2093">
        <v>1250000</v>
      </c>
    </row>
    <row r="2094" spans="1:10" x14ac:dyDescent="0.3">
      <c r="A2094">
        <v>2093</v>
      </c>
      <c r="B2094" s="2">
        <v>45729</v>
      </c>
      <c r="C2094" t="s">
        <v>15</v>
      </c>
      <c r="D2094" t="s">
        <v>18</v>
      </c>
      <c r="E2094" t="s">
        <v>99</v>
      </c>
      <c r="F2094" t="s">
        <v>121</v>
      </c>
      <c r="G2094">
        <v>10</v>
      </c>
      <c r="H2094">
        <v>1742.81</v>
      </c>
      <c r="I2094">
        <v>31389.29</v>
      </c>
      <c r="J2094">
        <v>1010000</v>
      </c>
    </row>
    <row r="2095" spans="1:10" x14ac:dyDescent="0.3">
      <c r="A2095">
        <v>2094</v>
      </c>
      <c r="B2095" s="2">
        <v>45730</v>
      </c>
      <c r="C2095" t="s">
        <v>9</v>
      </c>
      <c r="D2095" t="s">
        <v>16</v>
      </c>
      <c r="E2095" t="s">
        <v>37</v>
      </c>
      <c r="F2095" t="s">
        <v>122</v>
      </c>
      <c r="G2095">
        <v>18</v>
      </c>
      <c r="H2095">
        <v>531.92999999999995</v>
      </c>
      <c r="I2095">
        <v>17244.810000000001</v>
      </c>
      <c r="J2095">
        <v>800000</v>
      </c>
    </row>
    <row r="2096" spans="1:10" x14ac:dyDescent="0.3">
      <c r="A2096">
        <v>2095</v>
      </c>
      <c r="B2096" s="2">
        <v>45722</v>
      </c>
      <c r="C2096" t="s">
        <v>10</v>
      </c>
      <c r="D2096" t="s">
        <v>16</v>
      </c>
      <c r="E2096" t="s">
        <v>119</v>
      </c>
      <c r="F2096" t="s">
        <v>121</v>
      </c>
      <c r="G2096">
        <v>10</v>
      </c>
      <c r="H2096">
        <v>734.47</v>
      </c>
      <c r="I2096">
        <v>13228.35</v>
      </c>
      <c r="J2096">
        <v>660000</v>
      </c>
    </row>
    <row r="2097" spans="1:10" x14ac:dyDescent="0.3">
      <c r="A2097">
        <v>2096</v>
      </c>
      <c r="B2097" s="2">
        <v>45741</v>
      </c>
      <c r="C2097" t="s">
        <v>15</v>
      </c>
      <c r="D2097" t="s">
        <v>17</v>
      </c>
      <c r="E2097" t="s">
        <v>102</v>
      </c>
      <c r="F2097" t="s">
        <v>122</v>
      </c>
      <c r="G2097">
        <v>6</v>
      </c>
      <c r="H2097">
        <v>1290.4100000000001</v>
      </c>
      <c r="I2097">
        <v>13944.74</v>
      </c>
      <c r="J2097">
        <v>1050000</v>
      </c>
    </row>
    <row r="2098" spans="1:10" x14ac:dyDescent="0.3">
      <c r="A2098">
        <v>2097</v>
      </c>
      <c r="B2098" s="2">
        <v>45731</v>
      </c>
      <c r="C2098" t="s">
        <v>15</v>
      </c>
      <c r="D2098" t="s">
        <v>19</v>
      </c>
      <c r="E2098" t="s">
        <v>74</v>
      </c>
      <c r="F2098" t="s">
        <v>122</v>
      </c>
      <c r="G2098">
        <v>10</v>
      </c>
      <c r="H2098">
        <v>1389.73</v>
      </c>
      <c r="I2098">
        <v>25030.06</v>
      </c>
      <c r="J2098">
        <v>590000</v>
      </c>
    </row>
    <row r="2099" spans="1:10" x14ac:dyDescent="0.3">
      <c r="A2099">
        <v>2098</v>
      </c>
      <c r="B2099" s="2">
        <v>45733</v>
      </c>
      <c r="C2099" t="s">
        <v>11</v>
      </c>
      <c r="D2099" t="s">
        <v>17</v>
      </c>
      <c r="E2099" t="s">
        <v>57</v>
      </c>
      <c r="F2099" t="s">
        <v>121</v>
      </c>
      <c r="G2099">
        <v>1</v>
      </c>
      <c r="H2099">
        <v>826.14</v>
      </c>
      <c r="I2099">
        <v>1487.94</v>
      </c>
      <c r="J2099">
        <v>520000</v>
      </c>
    </row>
    <row r="2100" spans="1:10" x14ac:dyDescent="0.3">
      <c r="A2100">
        <v>2099</v>
      </c>
      <c r="B2100" s="2">
        <v>45717</v>
      </c>
      <c r="C2100" t="s">
        <v>12</v>
      </c>
      <c r="D2100" t="s">
        <v>19</v>
      </c>
      <c r="E2100" t="s">
        <v>85</v>
      </c>
      <c r="F2100" t="s">
        <v>121</v>
      </c>
      <c r="G2100">
        <v>16</v>
      </c>
      <c r="H2100">
        <v>243.16</v>
      </c>
      <c r="I2100">
        <v>7007.19</v>
      </c>
      <c r="J2100">
        <v>790000</v>
      </c>
    </row>
    <row r="2101" spans="1:10" x14ac:dyDescent="0.3">
      <c r="A2101">
        <v>2100</v>
      </c>
      <c r="B2101" s="2">
        <v>45723</v>
      </c>
      <c r="C2101" t="s">
        <v>11</v>
      </c>
      <c r="D2101" t="s">
        <v>16</v>
      </c>
      <c r="E2101" t="s">
        <v>79</v>
      </c>
      <c r="F2101" t="s">
        <v>122</v>
      </c>
      <c r="G2101">
        <v>6</v>
      </c>
      <c r="H2101">
        <v>945.18</v>
      </c>
      <c r="I2101">
        <v>10214.030000000001</v>
      </c>
      <c r="J2101">
        <v>670000</v>
      </c>
    </row>
    <row r="2102" spans="1:10" x14ac:dyDescent="0.3">
      <c r="A2102">
        <v>2101</v>
      </c>
      <c r="B2102" s="2">
        <v>45735</v>
      </c>
      <c r="C2102" t="s">
        <v>12</v>
      </c>
      <c r="D2102" t="s">
        <v>18</v>
      </c>
      <c r="E2102" t="s">
        <v>37</v>
      </c>
      <c r="F2102" t="s">
        <v>121</v>
      </c>
      <c r="G2102">
        <v>10</v>
      </c>
      <c r="H2102">
        <v>180.32</v>
      </c>
      <c r="I2102">
        <v>3247.7</v>
      </c>
      <c r="J2102">
        <v>800000</v>
      </c>
    </row>
    <row r="2103" spans="1:10" x14ac:dyDescent="0.3">
      <c r="A2103">
        <v>2102</v>
      </c>
      <c r="B2103" s="2">
        <v>45745</v>
      </c>
      <c r="C2103" t="s">
        <v>15</v>
      </c>
      <c r="D2103" t="s">
        <v>16</v>
      </c>
      <c r="E2103" t="s">
        <v>67</v>
      </c>
      <c r="F2103" t="s">
        <v>122</v>
      </c>
      <c r="G2103">
        <v>9</v>
      </c>
      <c r="H2103">
        <v>1445.81</v>
      </c>
      <c r="I2103">
        <v>23436.09</v>
      </c>
      <c r="J2103">
        <v>580000</v>
      </c>
    </row>
    <row r="2104" spans="1:10" x14ac:dyDescent="0.3">
      <c r="A2104">
        <v>2103</v>
      </c>
      <c r="B2104" s="2">
        <v>45734</v>
      </c>
      <c r="C2104" t="s">
        <v>11</v>
      </c>
      <c r="D2104" t="s">
        <v>18</v>
      </c>
      <c r="E2104" t="s">
        <v>111</v>
      </c>
      <c r="F2104" t="s">
        <v>122</v>
      </c>
      <c r="G2104">
        <v>2</v>
      </c>
      <c r="H2104">
        <v>1161.46</v>
      </c>
      <c r="I2104">
        <v>4183.75</v>
      </c>
      <c r="J2104">
        <v>1480000</v>
      </c>
    </row>
    <row r="2105" spans="1:10" x14ac:dyDescent="0.3">
      <c r="A2105">
        <v>2104</v>
      </c>
      <c r="B2105" s="2">
        <v>45738</v>
      </c>
      <c r="C2105" t="s">
        <v>15</v>
      </c>
      <c r="D2105" t="s">
        <v>20</v>
      </c>
      <c r="E2105" t="s">
        <v>22</v>
      </c>
      <c r="F2105" t="s">
        <v>121</v>
      </c>
      <c r="G2105">
        <v>8</v>
      </c>
      <c r="H2105">
        <v>1728.14</v>
      </c>
      <c r="I2105">
        <v>24900.06</v>
      </c>
      <c r="J2105">
        <v>560000</v>
      </c>
    </row>
    <row r="2106" spans="1:10" x14ac:dyDescent="0.3">
      <c r="A2106">
        <v>2105</v>
      </c>
      <c r="B2106" s="2">
        <v>45729</v>
      </c>
      <c r="C2106" t="s">
        <v>10</v>
      </c>
      <c r="D2106" t="s">
        <v>16</v>
      </c>
      <c r="E2106" t="s">
        <v>80</v>
      </c>
      <c r="F2106" t="s">
        <v>122</v>
      </c>
      <c r="G2106">
        <v>8</v>
      </c>
      <c r="H2106">
        <v>863.59</v>
      </c>
      <c r="I2106">
        <v>12443.11</v>
      </c>
      <c r="J2106">
        <v>510000</v>
      </c>
    </row>
    <row r="2107" spans="1:10" x14ac:dyDescent="0.3">
      <c r="A2107">
        <v>2106</v>
      </c>
      <c r="B2107" s="2">
        <v>45735</v>
      </c>
      <c r="C2107" t="s">
        <v>14</v>
      </c>
      <c r="D2107" t="s">
        <v>16</v>
      </c>
      <c r="E2107" t="s">
        <v>75</v>
      </c>
      <c r="F2107" t="s">
        <v>122</v>
      </c>
      <c r="G2107">
        <v>10</v>
      </c>
      <c r="H2107">
        <v>1473.3</v>
      </c>
      <c r="I2107">
        <v>26535.22</v>
      </c>
      <c r="J2107">
        <v>1380000</v>
      </c>
    </row>
    <row r="2108" spans="1:10" x14ac:dyDescent="0.3">
      <c r="A2108">
        <v>2107</v>
      </c>
      <c r="B2108" s="2">
        <v>45728</v>
      </c>
      <c r="C2108" t="s">
        <v>13</v>
      </c>
      <c r="D2108" t="s">
        <v>20</v>
      </c>
      <c r="E2108" t="s">
        <v>75</v>
      </c>
      <c r="F2108" t="s">
        <v>121</v>
      </c>
      <c r="G2108">
        <v>14</v>
      </c>
      <c r="H2108">
        <v>326.99</v>
      </c>
      <c r="I2108">
        <v>8245.06</v>
      </c>
      <c r="J2108">
        <v>1380000</v>
      </c>
    </row>
    <row r="2109" spans="1:10" x14ac:dyDescent="0.3">
      <c r="A2109">
        <v>2108</v>
      </c>
      <c r="B2109" s="2">
        <v>45738</v>
      </c>
      <c r="C2109" t="s">
        <v>10</v>
      </c>
      <c r="D2109" t="s">
        <v>20</v>
      </c>
      <c r="E2109" t="s">
        <v>28</v>
      </c>
      <c r="F2109" t="s">
        <v>122</v>
      </c>
      <c r="G2109">
        <v>4</v>
      </c>
      <c r="H2109">
        <v>892.08</v>
      </c>
      <c r="I2109">
        <v>6426.81</v>
      </c>
      <c r="J2109">
        <v>570000</v>
      </c>
    </row>
    <row r="2110" spans="1:10" x14ac:dyDescent="0.3">
      <c r="A2110">
        <v>2109</v>
      </c>
      <c r="B2110" s="2">
        <v>45747</v>
      </c>
      <c r="C2110" t="s">
        <v>11</v>
      </c>
      <c r="D2110" t="s">
        <v>18</v>
      </c>
      <c r="E2110" t="s">
        <v>55</v>
      </c>
      <c r="F2110" t="s">
        <v>122</v>
      </c>
      <c r="G2110">
        <v>10</v>
      </c>
      <c r="H2110">
        <v>833.23</v>
      </c>
      <c r="I2110">
        <v>15007.09</v>
      </c>
      <c r="J2110">
        <v>1190000</v>
      </c>
    </row>
    <row r="2111" spans="1:10" x14ac:dyDescent="0.3">
      <c r="A2111">
        <v>2110</v>
      </c>
      <c r="B2111" s="2">
        <v>45742</v>
      </c>
      <c r="C2111" t="s">
        <v>10</v>
      </c>
      <c r="D2111" t="s">
        <v>16</v>
      </c>
      <c r="E2111" t="s">
        <v>75</v>
      </c>
      <c r="F2111" t="s">
        <v>121</v>
      </c>
      <c r="G2111">
        <v>5</v>
      </c>
      <c r="H2111">
        <v>733.81</v>
      </c>
      <c r="I2111">
        <v>6608.23</v>
      </c>
      <c r="J2111">
        <v>1380000</v>
      </c>
    </row>
    <row r="2112" spans="1:10" x14ac:dyDescent="0.3">
      <c r="A2112">
        <v>2111</v>
      </c>
      <c r="B2112" s="2">
        <v>45723</v>
      </c>
      <c r="C2112" t="s">
        <v>14</v>
      </c>
      <c r="D2112" t="s">
        <v>16</v>
      </c>
      <c r="E2112" t="s">
        <v>93</v>
      </c>
      <c r="F2112" t="s">
        <v>122</v>
      </c>
      <c r="G2112">
        <v>3</v>
      </c>
      <c r="H2112">
        <v>1244.8</v>
      </c>
      <c r="I2112">
        <v>6725.93</v>
      </c>
      <c r="J2112">
        <v>990000</v>
      </c>
    </row>
    <row r="2113" spans="1:10" x14ac:dyDescent="0.3">
      <c r="A2113">
        <v>2112</v>
      </c>
      <c r="B2113" s="2">
        <v>45718</v>
      </c>
      <c r="C2113" t="s">
        <v>11</v>
      </c>
      <c r="D2113" t="s">
        <v>16</v>
      </c>
      <c r="E2113" t="s">
        <v>81</v>
      </c>
      <c r="F2113" t="s">
        <v>121</v>
      </c>
      <c r="G2113">
        <v>1</v>
      </c>
      <c r="H2113">
        <v>973.18</v>
      </c>
      <c r="I2113">
        <v>1752.77</v>
      </c>
      <c r="J2113">
        <v>770000</v>
      </c>
    </row>
    <row r="2114" spans="1:10" x14ac:dyDescent="0.3">
      <c r="A2114">
        <v>2113</v>
      </c>
      <c r="B2114" s="2">
        <v>45725</v>
      </c>
      <c r="C2114" t="s">
        <v>11</v>
      </c>
      <c r="D2114" t="s">
        <v>20</v>
      </c>
      <c r="E2114" t="s">
        <v>73</v>
      </c>
      <c r="F2114" t="s">
        <v>122</v>
      </c>
      <c r="G2114">
        <v>1</v>
      </c>
      <c r="H2114">
        <v>933.17</v>
      </c>
      <c r="I2114">
        <v>1680.71</v>
      </c>
      <c r="J2114">
        <v>1130000</v>
      </c>
    </row>
    <row r="2115" spans="1:10" x14ac:dyDescent="0.3">
      <c r="A2115">
        <v>2114</v>
      </c>
      <c r="B2115" s="2">
        <v>45721</v>
      </c>
      <c r="C2115" t="s">
        <v>12</v>
      </c>
      <c r="D2115" t="s">
        <v>20</v>
      </c>
      <c r="E2115" t="s">
        <v>50</v>
      </c>
      <c r="F2115" t="s">
        <v>122</v>
      </c>
      <c r="G2115">
        <v>17</v>
      </c>
      <c r="H2115">
        <v>151.91999999999999</v>
      </c>
      <c r="I2115">
        <v>4651.53</v>
      </c>
      <c r="J2115">
        <v>1100000</v>
      </c>
    </row>
    <row r="2116" spans="1:10" x14ac:dyDescent="0.3">
      <c r="A2116">
        <v>2115</v>
      </c>
      <c r="B2116" s="2">
        <v>45723</v>
      </c>
      <c r="C2116" t="s">
        <v>10</v>
      </c>
      <c r="D2116" t="s">
        <v>18</v>
      </c>
      <c r="E2116" t="s">
        <v>57</v>
      </c>
      <c r="F2116" t="s">
        <v>122</v>
      </c>
      <c r="G2116">
        <v>6</v>
      </c>
      <c r="H2116">
        <v>839.37</v>
      </c>
      <c r="I2116">
        <v>9070.6</v>
      </c>
      <c r="J2116">
        <v>520000</v>
      </c>
    </row>
    <row r="2117" spans="1:10" x14ac:dyDescent="0.3">
      <c r="A2117">
        <v>2116</v>
      </c>
      <c r="B2117" s="2">
        <v>45728</v>
      </c>
      <c r="C2117" t="s">
        <v>12</v>
      </c>
      <c r="D2117" t="s">
        <v>18</v>
      </c>
      <c r="E2117" t="s">
        <v>116</v>
      </c>
      <c r="F2117" t="s">
        <v>121</v>
      </c>
      <c r="G2117">
        <v>9</v>
      </c>
      <c r="H2117">
        <v>220.73</v>
      </c>
      <c r="I2117">
        <v>3577.96</v>
      </c>
      <c r="J2117">
        <v>1490000</v>
      </c>
    </row>
    <row r="2118" spans="1:10" x14ac:dyDescent="0.3">
      <c r="A2118">
        <v>2117</v>
      </c>
      <c r="B2118" s="2">
        <v>45747</v>
      </c>
      <c r="C2118" t="s">
        <v>13</v>
      </c>
      <c r="D2118" t="s">
        <v>17</v>
      </c>
      <c r="E2118" t="s">
        <v>68</v>
      </c>
      <c r="F2118" t="s">
        <v>121</v>
      </c>
      <c r="G2118">
        <v>19</v>
      </c>
      <c r="H2118">
        <v>353.33</v>
      </c>
      <c r="I2118">
        <v>12091.09</v>
      </c>
      <c r="J2118">
        <v>1030000</v>
      </c>
    </row>
    <row r="2119" spans="1:10" x14ac:dyDescent="0.3">
      <c r="A2119">
        <v>2118</v>
      </c>
      <c r="B2119" s="2">
        <v>45746</v>
      </c>
      <c r="C2119" t="s">
        <v>11</v>
      </c>
      <c r="D2119" t="s">
        <v>16</v>
      </c>
      <c r="E2119" t="s">
        <v>71</v>
      </c>
      <c r="F2119" t="s">
        <v>121</v>
      </c>
      <c r="G2119">
        <v>2</v>
      </c>
      <c r="H2119">
        <v>1003.52</v>
      </c>
      <c r="I2119">
        <v>3614.83</v>
      </c>
      <c r="J2119">
        <v>1140000</v>
      </c>
    </row>
    <row r="2120" spans="1:10" x14ac:dyDescent="0.3">
      <c r="A2120">
        <v>2119</v>
      </c>
      <c r="B2120" s="2">
        <v>45717</v>
      </c>
      <c r="C2120" t="s">
        <v>12</v>
      </c>
      <c r="D2120" t="s">
        <v>16</v>
      </c>
      <c r="E2120" t="s">
        <v>31</v>
      </c>
      <c r="F2120" t="s">
        <v>121</v>
      </c>
      <c r="G2120">
        <v>7</v>
      </c>
      <c r="H2120">
        <v>167.71</v>
      </c>
      <c r="I2120">
        <v>2114.41</v>
      </c>
      <c r="J2120">
        <v>1250000</v>
      </c>
    </row>
    <row r="2121" spans="1:10" x14ac:dyDescent="0.3">
      <c r="A2121">
        <v>2120</v>
      </c>
      <c r="B2121" s="2">
        <v>45721</v>
      </c>
      <c r="C2121" t="s">
        <v>14</v>
      </c>
      <c r="D2121" t="s">
        <v>19</v>
      </c>
      <c r="E2121" t="s">
        <v>63</v>
      </c>
      <c r="F2121" t="s">
        <v>122</v>
      </c>
      <c r="G2121">
        <v>1</v>
      </c>
      <c r="H2121">
        <v>1004.82</v>
      </c>
      <c r="I2121">
        <v>1809.75</v>
      </c>
      <c r="J2121">
        <v>1260000</v>
      </c>
    </row>
    <row r="2122" spans="1:10" x14ac:dyDescent="0.3">
      <c r="A2122">
        <v>2121</v>
      </c>
      <c r="B2122" s="2">
        <v>45740</v>
      </c>
      <c r="C2122" t="s">
        <v>12</v>
      </c>
      <c r="D2122" t="s">
        <v>18</v>
      </c>
      <c r="E2122" t="s">
        <v>32</v>
      </c>
      <c r="F2122" t="s">
        <v>121</v>
      </c>
      <c r="G2122">
        <v>19</v>
      </c>
      <c r="H2122">
        <v>208.28</v>
      </c>
      <c r="I2122">
        <v>7127.43</v>
      </c>
      <c r="J2122">
        <v>1400000</v>
      </c>
    </row>
    <row r="2123" spans="1:10" x14ac:dyDescent="0.3">
      <c r="A2123">
        <v>2122</v>
      </c>
      <c r="B2123" s="2">
        <v>45737</v>
      </c>
      <c r="C2123" t="s">
        <v>12</v>
      </c>
      <c r="D2123" t="s">
        <v>18</v>
      </c>
      <c r="E2123" t="s">
        <v>71</v>
      </c>
      <c r="F2123" t="s">
        <v>122</v>
      </c>
      <c r="G2123">
        <v>9</v>
      </c>
      <c r="H2123">
        <v>155.62</v>
      </c>
      <c r="I2123">
        <v>2522.5500000000002</v>
      </c>
      <c r="J2123">
        <v>1140000</v>
      </c>
    </row>
    <row r="2124" spans="1:10" x14ac:dyDescent="0.3">
      <c r="A2124">
        <v>2123</v>
      </c>
      <c r="B2124" s="2">
        <v>45723</v>
      </c>
      <c r="C2124" t="s">
        <v>11</v>
      </c>
      <c r="D2124" t="s">
        <v>20</v>
      </c>
      <c r="E2124" t="s">
        <v>103</v>
      </c>
      <c r="F2124" t="s">
        <v>122</v>
      </c>
      <c r="G2124">
        <v>7</v>
      </c>
      <c r="H2124">
        <v>836.63</v>
      </c>
      <c r="I2124">
        <v>10547.83</v>
      </c>
      <c r="J2124">
        <v>640000</v>
      </c>
    </row>
    <row r="2125" spans="1:10" x14ac:dyDescent="0.3">
      <c r="A2125">
        <v>2124</v>
      </c>
      <c r="B2125" s="2">
        <v>45742</v>
      </c>
      <c r="C2125" t="s">
        <v>11</v>
      </c>
      <c r="D2125" t="s">
        <v>16</v>
      </c>
      <c r="E2125" t="s">
        <v>65</v>
      </c>
      <c r="F2125" t="s">
        <v>121</v>
      </c>
      <c r="G2125">
        <v>9</v>
      </c>
      <c r="H2125">
        <v>928.16</v>
      </c>
      <c r="I2125">
        <v>15045.16</v>
      </c>
      <c r="J2125">
        <v>530000</v>
      </c>
    </row>
    <row r="2126" spans="1:10" x14ac:dyDescent="0.3">
      <c r="A2126">
        <v>2125</v>
      </c>
      <c r="B2126" s="2">
        <v>45723</v>
      </c>
      <c r="C2126" t="s">
        <v>10</v>
      </c>
      <c r="D2126" t="s">
        <v>19</v>
      </c>
      <c r="E2126" t="s">
        <v>55</v>
      </c>
      <c r="F2126" t="s">
        <v>121</v>
      </c>
      <c r="G2126">
        <v>8</v>
      </c>
      <c r="H2126">
        <v>841.25</v>
      </c>
      <c r="I2126">
        <v>12121.23</v>
      </c>
      <c r="J2126">
        <v>1190000</v>
      </c>
    </row>
    <row r="2127" spans="1:10" x14ac:dyDescent="0.3">
      <c r="A2127">
        <v>2126</v>
      </c>
      <c r="B2127" s="2">
        <v>45726</v>
      </c>
      <c r="C2127" t="s">
        <v>11</v>
      </c>
      <c r="D2127" t="s">
        <v>17</v>
      </c>
      <c r="E2127" t="s">
        <v>60</v>
      </c>
      <c r="F2127" t="s">
        <v>121</v>
      </c>
      <c r="G2127">
        <v>1</v>
      </c>
      <c r="H2127">
        <v>873.97</v>
      </c>
      <c r="I2127">
        <v>1574.08</v>
      </c>
      <c r="J2127">
        <v>1350000</v>
      </c>
    </row>
    <row r="2128" spans="1:10" x14ac:dyDescent="0.3">
      <c r="A2128">
        <v>2127</v>
      </c>
      <c r="B2128" s="2">
        <v>45719</v>
      </c>
      <c r="C2128" t="s">
        <v>15</v>
      </c>
      <c r="D2128" t="s">
        <v>20</v>
      </c>
      <c r="E2128" t="s">
        <v>38</v>
      </c>
      <c r="F2128" t="s">
        <v>122</v>
      </c>
      <c r="G2128">
        <v>4</v>
      </c>
      <c r="H2128">
        <v>1545.26</v>
      </c>
      <c r="I2128">
        <v>11132.51</v>
      </c>
      <c r="J2128">
        <v>720000</v>
      </c>
    </row>
    <row r="2129" spans="1:10" x14ac:dyDescent="0.3">
      <c r="A2129">
        <v>2128</v>
      </c>
      <c r="B2129" s="2">
        <v>45739</v>
      </c>
      <c r="C2129" t="s">
        <v>9</v>
      </c>
      <c r="D2129" t="s">
        <v>17</v>
      </c>
      <c r="E2129" t="s">
        <v>78</v>
      </c>
      <c r="F2129" t="s">
        <v>121</v>
      </c>
      <c r="G2129">
        <v>12</v>
      </c>
      <c r="H2129">
        <v>464.28</v>
      </c>
      <c r="I2129">
        <v>10034.43</v>
      </c>
      <c r="J2129">
        <v>550000</v>
      </c>
    </row>
    <row r="2130" spans="1:10" x14ac:dyDescent="0.3">
      <c r="A2130">
        <v>2129</v>
      </c>
      <c r="B2130" s="2">
        <v>45722</v>
      </c>
      <c r="C2130" t="s">
        <v>10</v>
      </c>
      <c r="D2130" t="s">
        <v>17</v>
      </c>
      <c r="E2130" t="s">
        <v>82</v>
      </c>
      <c r="F2130" t="s">
        <v>122</v>
      </c>
      <c r="G2130">
        <v>5</v>
      </c>
      <c r="H2130">
        <v>801.33</v>
      </c>
      <c r="I2130">
        <v>7216.27</v>
      </c>
      <c r="J2130">
        <v>1070000</v>
      </c>
    </row>
    <row r="2131" spans="1:10" x14ac:dyDescent="0.3">
      <c r="A2131">
        <v>2130</v>
      </c>
      <c r="B2131" s="2">
        <v>45723</v>
      </c>
      <c r="C2131" t="s">
        <v>10</v>
      </c>
      <c r="D2131" t="s">
        <v>16</v>
      </c>
      <c r="E2131" t="s">
        <v>64</v>
      </c>
      <c r="F2131" t="s">
        <v>121</v>
      </c>
      <c r="G2131">
        <v>5</v>
      </c>
      <c r="H2131">
        <v>701.4</v>
      </c>
      <c r="I2131">
        <v>6316.37</v>
      </c>
      <c r="J2131">
        <v>810000</v>
      </c>
    </row>
    <row r="2132" spans="1:10" x14ac:dyDescent="0.3">
      <c r="A2132">
        <v>2131</v>
      </c>
      <c r="B2132" s="2">
        <v>45726</v>
      </c>
      <c r="C2132" t="s">
        <v>12</v>
      </c>
      <c r="D2132" t="s">
        <v>16</v>
      </c>
      <c r="E2132" t="s">
        <v>35</v>
      </c>
      <c r="F2132" t="s">
        <v>121</v>
      </c>
      <c r="G2132">
        <v>6</v>
      </c>
      <c r="H2132">
        <v>240.27</v>
      </c>
      <c r="I2132">
        <v>2596.46</v>
      </c>
      <c r="J2132">
        <v>540000</v>
      </c>
    </row>
    <row r="2133" spans="1:10" x14ac:dyDescent="0.3">
      <c r="A2133">
        <v>2132</v>
      </c>
      <c r="B2133" s="2">
        <v>45736</v>
      </c>
      <c r="C2133" t="s">
        <v>12</v>
      </c>
      <c r="D2133" t="s">
        <v>19</v>
      </c>
      <c r="E2133" t="s">
        <v>78</v>
      </c>
      <c r="F2133" t="s">
        <v>122</v>
      </c>
      <c r="G2133">
        <v>5</v>
      </c>
      <c r="H2133">
        <v>221.61</v>
      </c>
      <c r="I2133">
        <v>1995.68</v>
      </c>
      <c r="J2133">
        <v>550000</v>
      </c>
    </row>
    <row r="2134" spans="1:10" x14ac:dyDescent="0.3">
      <c r="A2134">
        <v>2133</v>
      </c>
      <c r="B2134" s="2">
        <v>45740</v>
      </c>
      <c r="C2134" t="s">
        <v>11</v>
      </c>
      <c r="D2134" t="s">
        <v>16</v>
      </c>
      <c r="E2134" t="s">
        <v>56</v>
      </c>
      <c r="F2134" t="s">
        <v>122</v>
      </c>
      <c r="G2134">
        <v>10</v>
      </c>
      <c r="H2134">
        <v>944.59</v>
      </c>
      <c r="I2134">
        <v>17012.759999999998</v>
      </c>
      <c r="J2134">
        <v>1060000</v>
      </c>
    </row>
    <row r="2135" spans="1:10" x14ac:dyDescent="0.3">
      <c r="A2135">
        <v>2134</v>
      </c>
      <c r="B2135" s="2">
        <v>45738</v>
      </c>
      <c r="C2135" t="s">
        <v>9</v>
      </c>
      <c r="D2135" t="s">
        <v>17</v>
      </c>
      <c r="E2135" t="s">
        <v>30</v>
      </c>
      <c r="F2135" t="s">
        <v>121</v>
      </c>
      <c r="G2135">
        <v>20</v>
      </c>
      <c r="H2135">
        <v>471.62</v>
      </c>
      <c r="I2135">
        <v>16988.45</v>
      </c>
      <c r="J2135">
        <v>1210000</v>
      </c>
    </row>
    <row r="2136" spans="1:10" x14ac:dyDescent="0.3">
      <c r="A2136">
        <v>2135</v>
      </c>
      <c r="B2136" s="2">
        <v>45728</v>
      </c>
      <c r="C2136" t="s">
        <v>10</v>
      </c>
      <c r="D2136" t="s">
        <v>18</v>
      </c>
      <c r="E2136" t="s">
        <v>87</v>
      </c>
      <c r="F2136" t="s">
        <v>121</v>
      </c>
      <c r="G2136">
        <v>4</v>
      </c>
      <c r="H2136">
        <v>848.99</v>
      </c>
      <c r="I2136">
        <v>6116.37</v>
      </c>
      <c r="J2136">
        <v>960000</v>
      </c>
    </row>
    <row r="2137" spans="1:10" x14ac:dyDescent="0.3">
      <c r="A2137">
        <v>2136</v>
      </c>
      <c r="B2137" s="2">
        <v>45735</v>
      </c>
      <c r="C2137" t="s">
        <v>15</v>
      </c>
      <c r="D2137" t="s">
        <v>16</v>
      </c>
      <c r="E2137" t="s">
        <v>25</v>
      </c>
      <c r="F2137" t="s">
        <v>121</v>
      </c>
      <c r="G2137">
        <v>7</v>
      </c>
      <c r="H2137">
        <v>1476.98</v>
      </c>
      <c r="I2137">
        <v>18621.05</v>
      </c>
      <c r="J2137">
        <v>820000</v>
      </c>
    </row>
    <row r="2138" spans="1:10" x14ac:dyDescent="0.3">
      <c r="A2138">
        <v>2137</v>
      </c>
      <c r="B2138" s="2">
        <v>45731</v>
      </c>
      <c r="C2138" t="s">
        <v>12</v>
      </c>
      <c r="D2138" t="s">
        <v>19</v>
      </c>
      <c r="E2138" t="s">
        <v>72</v>
      </c>
      <c r="F2138" t="s">
        <v>121</v>
      </c>
      <c r="G2138">
        <v>18</v>
      </c>
      <c r="H2138">
        <v>225.06</v>
      </c>
      <c r="I2138">
        <v>7296.29</v>
      </c>
      <c r="J2138">
        <v>920000</v>
      </c>
    </row>
    <row r="2139" spans="1:10" x14ac:dyDescent="0.3">
      <c r="A2139">
        <v>2138</v>
      </c>
      <c r="B2139" s="2">
        <v>45747</v>
      </c>
      <c r="C2139" t="s">
        <v>9</v>
      </c>
      <c r="D2139" t="s">
        <v>19</v>
      </c>
      <c r="E2139" t="s">
        <v>70</v>
      </c>
      <c r="F2139" t="s">
        <v>121</v>
      </c>
      <c r="G2139">
        <v>9</v>
      </c>
      <c r="H2139">
        <v>574.04999999999995</v>
      </c>
      <c r="I2139">
        <v>9305.16</v>
      </c>
      <c r="J2139">
        <v>1270000</v>
      </c>
    </row>
    <row r="2140" spans="1:10" x14ac:dyDescent="0.3">
      <c r="A2140">
        <v>2139</v>
      </c>
      <c r="B2140" s="2">
        <v>45729</v>
      </c>
      <c r="C2140" t="s">
        <v>13</v>
      </c>
      <c r="D2140" t="s">
        <v>16</v>
      </c>
      <c r="E2140" t="s">
        <v>91</v>
      </c>
      <c r="F2140" t="s">
        <v>122</v>
      </c>
      <c r="G2140">
        <v>10</v>
      </c>
      <c r="H2140">
        <v>334.56</v>
      </c>
      <c r="I2140">
        <v>6025.67</v>
      </c>
      <c r="J2140">
        <v>1280000</v>
      </c>
    </row>
    <row r="2141" spans="1:10" x14ac:dyDescent="0.3">
      <c r="A2141">
        <v>2140</v>
      </c>
      <c r="B2141" s="2">
        <v>45723</v>
      </c>
      <c r="C2141" t="s">
        <v>9</v>
      </c>
      <c r="D2141" t="s">
        <v>16</v>
      </c>
      <c r="E2141" t="s">
        <v>61</v>
      </c>
      <c r="F2141" t="s">
        <v>121</v>
      </c>
      <c r="G2141">
        <v>20</v>
      </c>
      <c r="H2141">
        <v>439.55</v>
      </c>
      <c r="I2141">
        <v>15833.24</v>
      </c>
      <c r="J2141">
        <v>940000</v>
      </c>
    </row>
    <row r="2142" spans="1:10" x14ac:dyDescent="0.3">
      <c r="A2142">
        <v>2141</v>
      </c>
      <c r="B2142" s="2">
        <v>45729</v>
      </c>
      <c r="C2142" t="s">
        <v>15</v>
      </c>
      <c r="D2142" t="s">
        <v>18</v>
      </c>
      <c r="E2142" t="s">
        <v>83</v>
      </c>
      <c r="F2142" t="s">
        <v>121</v>
      </c>
      <c r="G2142">
        <v>8</v>
      </c>
      <c r="H2142">
        <v>1336.64</v>
      </c>
      <c r="I2142">
        <v>19259.099999999999</v>
      </c>
      <c r="J2142">
        <v>1450000</v>
      </c>
    </row>
    <row r="2143" spans="1:10" x14ac:dyDescent="0.3">
      <c r="A2143">
        <v>2142</v>
      </c>
      <c r="B2143" s="2">
        <v>45736</v>
      </c>
      <c r="C2143" t="s">
        <v>11</v>
      </c>
      <c r="D2143" t="s">
        <v>18</v>
      </c>
      <c r="E2143" t="s">
        <v>108</v>
      </c>
      <c r="F2143" t="s">
        <v>122</v>
      </c>
      <c r="G2143">
        <v>1</v>
      </c>
      <c r="H2143">
        <v>994.94</v>
      </c>
      <c r="I2143">
        <v>1791.96</v>
      </c>
      <c r="J2143">
        <v>900000</v>
      </c>
    </row>
    <row r="2144" spans="1:10" x14ac:dyDescent="0.3">
      <c r="A2144">
        <v>2143</v>
      </c>
      <c r="B2144" s="2">
        <v>45728</v>
      </c>
      <c r="C2144" t="s">
        <v>9</v>
      </c>
      <c r="D2144" t="s">
        <v>16</v>
      </c>
      <c r="E2144" t="s">
        <v>109</v>
      </c>
      <c r="F2144" t="s">
        <v>121</v>
      </c>
      <c r="G2144">
        <v>12</v>
      </c>
      <c r="H2144">
        <v>457.86</v>
      </c>
      <c r="I2144">
        <v>9895.68</v>
      </c>
      <c r="J2144">
        <v>780000</v>
      </c>
    </row>
    <row r="2145" spans="1:10" x14ac:dyDescent="0.3">
      <c r="A2145">
        <v>2144</v>
      </c>
      <c r="B2145" s="2">
        <v>45733</v>
      </c>
      <c r="C2145" t="s">
        <v>10</v>
      </c>
      <c r="D2145" t="s">
        <v>19</v>
      </c>
      <c r="E2145" t="s">
        <v>101</v>
      </c>
      <c r="F2145" t="s">
        <v>121</v>
      </c>
      <c r="G2145">
        <v>3</v>
      </c>
      <c r="H2145">
        <v>761.6</v>
      </c>
      <c r="I2145">
        <v>4115.09</v>
      </c>
      <c r="J2145">
        <v>880000</v>
      </c>
    </row>
    <row r="2146" spans="1:10" x14ac:dyDescent="0.3">
      <c r="A2146">
        <v>2145</v>
      </c>
      <c r="B2146" s="2">
        <v>45727</v>
      </c>
      <c r="C2146" t="s">
        <v>11</v>
      </c>
      <c r="D2146" t="s">
        <v>18</v>
      </c>
      <c r="E2146" t="s">
        <v>69</v>
      </c>
      <c r="F2146" t="s">
        <v>122</v>
      </c>
      <c r="G2146">
        <v>9</v>
      </c>
      <c r="H2146">
        <v>1039.6500000000001</v>
      </c>
      <c r="I2146">
        <v>16852.38</v>
      </c>
      <c r="J2146">
        <v>1090000</v>
      </c>
    </row>
    <row r="2147" spans="1:10" x14ac:dyDescent="0.3">
      <c r="A2147">
        <v>2146</v>
      </c>
      <c r="B2147" s="2">
        <v>45726</v>
      </c>
      <c r="C2147" t="s">
        <v>13</v>
      </c>
      <c r="D2147" t="s">
        <v>17</v>
      </c>
      <c r="E2147" t="s">
        <v>46</v>
      </c>
      <c r="F2147" t="s">
        <v>122</v>
      </c>
      <c r="G2147">
        <v>20</v>
      </c>
      <c r="H2147">
        <v>373.91</v>
      </c>
      <c r="I2147">
        <v>13468.79</v>
      </c>
      <c r="J2147">
        <v>1290000</v>
      </c>
    </row>
    <row r="2148" spans="1:10" x14ac:dyDescent="0.3">
      <c r="A2148">
        <v>2147</v>
      </c>
      <c r="B2148" s="2">
        <v>45719</v>
      </c>
      <c r="C2148" t="s">
        <v>9</v>
      </c>
      <c r="D2148" t="s">
        <v>18</v>
      </c>
      <c r="E2148" t="s">
        <v>101</v>
      </c>
      <c r="F2148" t="s">
        <v>121</v>
      </c>
      <c r="G2148">
        <v>12</v>
      </c>
      <c r="H2148">
        <v>465.24</v>
      </c>
      <c r="I2148">
        <v>10055.18</v>
      </c>
      <c r="J2148">
        <v>880000</v>
      </c>
    </row>
    <row r="2149" spans="1:10" x14ac:dyDescent="0.3">
      <c r="A2149">
        <v>2148</v>
      </c>
      <c r="B2149" s="2">
        <v>45746</v>
      </c>
      <c r="C2149" t="s">
        <v>12</v>
      </c>
      <c r="D2149" t="s">
        <v>20</v>
      </c>
      <c r="E2149" t="s">
        <v>97</v>
      </c>
      <c r="F2149" t="s">
        <v>122</v>
      </c>
      <c r="G2149">
        <v>13</v>
      </c>
      <c r="H2149">
        <v>197.62</v>
      </c>
      <c r="I2149">
        <v>4627.07</v>
      </c>
      <c r="J2149">
        <v>1110000</v>
      </c>
    </row>
    <row r="2150" spans="1:10" x14ac:dyDescent="0.3">
      <c r="A2150">
        <v>2149</v>
      </c>
      <c r="B2150" s="2">
        <v>45734</v>
      </c>
      <c r="C2150" t="s">
        <v>13</v>
      </c>
      <c r="D2150" t="s">
        <v>17</v>
      </c>
      <c r="E2150" t="s">
        <v>85</v>
      </c>
      <c r="F2150" t="s">
        <v>121</v>
      </c>
      <c r="G2150">
        <v>15</v>
      </c>
      <c r="H2150">
        <v>325.43</v>
      </c>
      <c r="I2150">
        <v>8791.85</v>
      </c>
      <c r="J2150">
        <v>790000</v>
      </c>
    </row>
    <row r="2151" spans="1:10" x14ac:dyDescent="0.3">
      <c r="A2151">
        <v>2150</v>
      </c>
      <c r="B2151" s="2">
        <v>45742</v>
      </c>
      <c r="C2151" t="s">
        <v>11</v>
      </c>
      <c r="D2151" t="s">
        <v>17</v>
      </c>
      <c r="E2151" t="s">
        <v>32</v>
      </c>
      <c r="F2151" t="s">
        <v>122</v>
      </c>
      <c r="G2151">
        <v>4</v>
      </c>
      <c r="H2151">
        <v>1043.75</v>
      </c>
      <c r="I2151">
        <v>7519.48</v>
      </c>
      <c r="J2151">
        <v>1400000</v>
      </c>
    </row>
    <row r="2152" spans="1:10" x14ac:dyDescent="0.3">
      <c r="A2152">
        <v>2151</v>
      </c>
      <c r="B2152" s="2">
        <v>45732</v>
      </c>
      <c r="C2152" t="s">
        <v>14</v>
      </c>
      <c r="D2152" t="s">
        <v>18</v>
      </c>
      <c r="E2152" t="s">
        <v>80</v>
      </c>
      <c r="F2152" t="s">
        <v>121</v>
      </c>
      <c r="G2152">
        <v>3</v>
      </c>
      <c r="H2152">
        <v>1047.79</v>
      </c>
      <c r="I2152">
        <v>5661.44</v>
      </c>
      <c r="J2152">
        <v>510000</v>
      </c>
    </row>
    <row r="2153" spans="1:10" x14ac:dyDescent="0.3">
      <c r="A2153">
        <v>2152</v>
      </c>
      <c r="B2153" s="2">
        <v>45736</v>
      </c>
      <c r="C2153" t="s">
        <v>13</v>
      </c>
      <c r="D2153" t="s">
        <v>16</v>
      </c>
      <c r="E2153" t="s">
        <v>87</v>
      </c>
      <c r="F2153" t="s">
        <v>122</v>
      </c>
      <c r="G2153">
        <v>13</v>
      </c>
      <c r="H2153">
        <v>478.18</v>
      </c>
      <c r="I2153">
        <v>11196.09</v>
      </c>
      <c r="J2153">
        <v>960000</v>
      </c>
    </row>
    <row r="2154" spans="1:10" x14ac:dyDescent="0.3">
      <c r="A2154">
        <v>2153</v>
      </c>
      <c r="B2154" s="2">
        <v>45719</v>
      </c>
      <c r="C2154" t="s">
        <v>10</v>
      </c>
      <c r="D2154" t="s">
        <v>18</v>
      </c>
      <c r="E2154" t="s">
        <v>27</v>
      </c>
      <c r="F2154" t="s">
        <v>122</v>
      </c>
      <c r="G2154">
        <v>6</v>
      </c>
      <c r="H2154">
        <v>842.38</v>
      </c>
      <c r="I2154">
        <v>9103.1299999999992</v>
      </c>
      <c r="J2154">
        <v>650000</v>
      </c>
    </row>
    <row r="2155" spans="1:10" x14ac:dyDescent="0.3">
      <c r="A2155">
        <v>2154</v>
      </c>
      <c r="B2155" s="2">
        <v>45744</v>
      </c>
      <c r="C2155" t="s">
        <v>12</v>
      </c>
      <c r="D2155" t="s">
        <v>16</v>
      </c>
      <c r="E2155" t="s">
        <v>45</v>
      </c>
      <c r="F2155" t="s">
        <v>122</v>
      </c>
      <c r="G2155">
        <v>20</v>
      </c>
      <c r="H2155">
        <v>182.72</v>
      </c>
      <c r="I2155">
        <v>6581.84</v>
      </c>
      <c r="J2155">
        <v>700000</v>
      </c>
    </row>
    <row r="2156" spans="1:10" x14ac:dyDescent="0.3">
      <c r="A2156">
        <v>2155</v>
      </c>
      <c r="B2156" s="2">
        <v>45734</v>
      </c>
      <c r="C2156" t="s">
        <v>15</v>
      </c>
      <c r="D2156" t="s">
        <v>19</v>
      </c>
      <c r="E2156" t="s">
        <v>83</v>
      </c>
      <c r="F2156" t="s">
        <v>121</v>
      </c>
      <c r="G2156">
        <v>9</v>
      </c>
      <c r="H2156">
        <v>1388.5</v>
      </c>
      <c r="I2156">
        <v>22507.119999999999</v>
      </c>
      <c r="J2156">
        <v>1450000</v>
      </c>
    </row>
    <row r="2157" spans="1:10" x14ac:dyDescent="0.3">
      <c r="A2157">
        <v>2156</v>
      </c>
      <c r="B2157" s="2">
        <v>45723</v>
      </c>
      <c r="C2157" t="s">
        <v>12</v>
      </c>
      <c r="D2157" t="s">
        <v>19</v>
      </c>
      <c r="E2157" t="s">
        <v>103</v>
      </c>
      <c r="F2157" t="s">
        <v>122</v>
      </c>
      <c r="G2157">
        <v>14</v>
      </c>
      <c r="H2157">
        <v>210.51</v>
      </c>
      <c r="I2157">
        <v>5308.02</v>
      </c>
      <c r="J2157">
        <v>640000</v>
      </c>
    </row>
    <row r="2158" spans="1:10" x14ac:dyDescent="0.3">
      <c r="A2158">
        <v>2157</v>
      </c>
      <c r="B2158" s="2">
        <v>45740</v>
      </c>
      <c r="C2158" t="s">
        <v>9</v>
      </c>
      <c r="D2158" t="s">
        <v>17</v>
      </c>
      <c r="E2158" t="s">
        <v>27</v>
      </c>
      <c r="F2158" t="s">
        <v>122</v>
      </c>
      <c r="G2158">
        <v>17</v>
      </c>
      <c r="H2158">
        <v>456.49</v>
      </c>
      <c r="I2158">
        <v>13976.93</v>
      </c>
      <c r="J2158">
        <v>650000</v>
      </c>
    </row>
    <row r="2159" spans="1:10" x14ac:dyDescent="0.3">
      <c r="A2159">
        <v>2158</v>
      </c>
      <c r="B2159" s="2">
        <v>45730</v>
      </c>
      <c r="C2159" t="s">
        <v>11</v>
      </c>
      <c r="D2159" t="s">
        <v>19</v>
      </c>
      <c r="E2159" t="s">
        <v>36</v>
      </c>
      <c r="F2159" t="s">
        <v>121</v>
      </c>
      <c r="G2159">
        <v>1</v>
      </c>
      <c r="H2159">
        <v>857.62</v>
      </c>
      <c r="I2159">
        <v>1544.64</v>
      </c>
      <c r="J2159">
        <v>500000</v>
      </c>
    </row>
    <row r="2160" spans="1:10" x14ac:dyDescent="0.3">
      <c r="A2160">
        <v>2159</v>
      </c>
      <c r="B2160" s="2">
        <v>45717</v>
      </c>
      <c r="C2160" t="s">
        <v>11</v>
      </c>
      <c r="D2160" t="s">
        <v>17</v>
      </c>
      <c r="E2160" t="s">
        <v>24</v>
      </c>
      <c r="F2160" t="s">
        <v>121</v>
      </c>
      <c r="G2160">
        <v>3</v>
      </c>
      <c r="H2160">
        <v>1110.32</v>
      </c>
      <c r="I2160">
        <v>5999.3</v>
      </c>
      <c r="J2160">
        <v>890000</v>
      </c>
    </row>
    <row r="2161" spans="1:10" x14ac:dyDescent="0.3">
      <c r="A2161">
        <v>2160</v>
      </c>
      <c r="B2161" s="2">
        <v>45731</v>
      </c>
      <c r="C2161" t="s">
        <v>11</v>
      </c>
      <c r="D2161" t="s">
        <v>18</v>
      </c>
      <c r="E2161" t="s">
        <v>54</v>
      </c>
      <c r="F2161" t="s">
        <v>121</v>
      </c>
      <c r="G2161">
        <v>5</v>
      </c>
      <c r="H2161">
        <v>925.63</v>
      </c>
      <c r="I2161">
        <v>8335.64</v>
      </c>
      <c r="J2161">
        <v>610000</v>
      </c>
    </row>
    <row r="2162" spans="1:10" x14ac:dyDescent="0.3">
      <c r="A2162">
        <v>2161</v>
      </c>
      <c r="B2162" s="2">
        <v>45731</v>
      </c>
      <c r="C2162" t="s">
        <v>13</v>
      </c>
      <c r="D2162" t="s">
        <v>16</v>
      </c>
      <c r="E2162" t="s">
        <v>100</v>
      </c>
      <c r="F2162" t="s">
        <v>121</v>
      </c>
      <c r="G2162">
        <v>15</v>
      </c>
      <c r="H2162">
        <v>417.3</v>
      </c>
      <c r="I2162">
        <v>11273.82</v>
      </c>
      <c r="J2162">
        <v>1080000</v>
      </c>
    </row>
    <row r="2163" spans="1:10" x14ac:dyDescent="0.3">
      <c r="A2163">
        <v>2162</v>
      </c>
      <c r="B2163" s="2">
        <v>45747</v>
      </c>
      <c r="C2163" t="s">
        <v>9</v>
      </c>
      <c r="D2163" t="s">
        <v>16</v>
      </c>
      <c r="E2163" t="s">
        <v>58</v>
      </c>
      <c r="F2163" t="s">
        <v>121</v>
      </c>
      <c r="G2163">
        <v>15</v>
      </c>
      <c r="H2163">
        <v>473.76</v>
      </c>
      <c r="I2163">
        <v>12799.15</v>
      </c>
      <c r="J2163">
        <v>1360000</v>
      </c>
    </row>
    <row r="2164" spans="1:10" x14ac:dyDescent="0.3">
      <c r="A2164">
        <v>2163</v>
      </c>
      <c r="B2164" s="2">
        <v>45743</v>
      </c>
      <c r="C2164" t="s">
        <v>11</v>
      </c>
      <c r="D2164" t="s">
        <v>18</v>
      </c>
      <c r="E2164" t="s">
        <v>80</v>
      </c>
      <c r="F2164" t="s">
        <v>121</v>
      </c>
      <c r="G2164">
        <v>3</v>
      </c>
      <c r="H2164">
        <v>929.55</v>
      </c>
      <c r="I2164">
        <v>5022.5600000000004</v>
      </c>
      <c r="J2164">
        <v>510000</v>
      </c>
    </row>
    <row r="2165" spans="1:10" x14ac:dyDescent="0.3">
      <c r="A2165">
        <v>2164</v>
      </c>
      <c r="B2165" s="2">
        <v>45727</v>
      </c>
      <c r="C2165" t="s">
        <v>14</v>
      </c>
      <c r="D2165" t="s">
        <v>19</v>
      </c>
      <c r="E2165" t="s">
        <v>57</v>
      </c>
      <c r="F2165" t="s">
        <v>121</v>
      </c>
      <c r="G2165">
        <v>10</v>
      </c>
      <c r="H2165">
        <v>1282.81</v>
      </c>
      <c r="I2165">
        <v>23104.35</v>
      </c>
      <c r="J2165">
        <v>520000</v>
      </c>
    </row>
    <row r="2166" spans="1:10" x14ac:dyDescent="0.3">
      <c r="A2166">
        <v>2165</v>
      </c>
      <c r="B2166" s="2">
        <v>45718</v>
      </c>
      <c r="C2166" t="s">
        <v>14</v>
      </c>
      <c r="D2166" t="s">
        <v>16</v>
      </c>
      <c r="E2166" t="s">
        <v>51</v>
      </c>
      <c r="F2166" t="s">
        <v>121</v>
      </c>
      <c r="G2166">
        <v>2</v>
      </c>
      <c r="H2166">
        <v>1031.94</v>
      </c>
      <c r="I2166">
        <v>3717.2</v>
      </c>
      <c r="J2166">
        <v>1200000</v>
      </c>
    </row>
    <row r="2167" spans="1:10" x14ac:dyDescent="0.3">
      <c r="A2167">
        <v>2166</v>
      </c>
      <c r="B2167" s="2">
        <v>45721</v>
      </c>
      <c r="C2167" t="s">
        <v>15</v>
      </c>
      <c r="D2167" t="s">
        <v>16</v>
      </c>
      <c r="E2167" t="s">
        <v>41</v>
      </c>
      <c r="F2167" t="s">
        <v>122</v>
      </c>
      <c r="G2167">
        <v>6</v>
      </c>
      <c r="H2167">
        <v>1255.1199999999999</v>
      </c>
      <c r="I2167">
        <v>13563.38</v>
      </c>
      <c r="J2167">
        <v>620000</v>
      </c>
    </row>
    <row r="2168" spans="1:10" x14ac:dyDescent="0.3">
      <c r="A2168">
        <v>2167</v>
      </c>
      <c r="B2168" s="2">
        <v>45728</v>
      </c>
      <c r="C2168" t="s">
        <v>13</v>
      </c>
      <c r="D2168" t="s">
        <v>16</v>
      </c>
      <c r="E2168" t="s">
        <v>64</v>
      </c>
      <c r="F2168" t="s">
        <v>121</v>
      </c>
      <c r="G2168">
        <v>6</v>
      </c>
      <c r="H2168">
        <v>380.11</v>
      </c>
      <c r="I2168">
        <v>4107.6400000000003</v>
      </c>
      <c r="J2168">
        <v>810000</v>
      </c>
    </row>
    <row r="2169" spans="1:10" x14ac:dyDescent="0.3">
      <c r="A2169">
        <v>2168</v>
      </c>
      <c r="B2169" s="2">
        <v>45733</v>
      </c>
      <c r="C2169" t="s">
        <v>10</v>
      </c>
      <c r="D2169" t="s">
        <v>17</v>
      </c>
      <c r="E2169" t="s">
        <v>110</v>
      </c>
      <c r="F2169" t="s">
        <v>121</v>
      </c>
      <c r="G2169">
        <v>4</v>
      </c>
      <c r="H2169">
        <v>864.57</v>
      </c>
      <c r="I2169">
        <v>6228.62</v>
      </c>
      <c r="J2169">
        <v>860000</v>
      </c>
    </row>
    <row r="2170" spans="1:10" x14ac:dyDescent="0.3">
      <c r="A2170">
        <v>2169</v>
      </c>
      <c r="B2170" s="2">
        <v>45731</v>
      </c>
      <c r="C2170" t="s">
        <v>15</v>
      </c>
      <c r="D2170" t="s">
        <v>16</v>
      </c>
      <c r="E2170" t="s">
        <v>32</v>
      </c>
      <c r="F2170" t="s">
        <v>121</v>
      </c>
      <c r="G2170">
        <v>9</v>
      </c>
      <c r="H2170">
        <v>1343.56</v>
      </c>
      <c r="I2170">
        <v>21778.66</v>
      </c>
      <c r="J2170">
        <v>1400000</v>
      </c>
    </row>
    <row r="2171" spans="1:10" x14ac:dyDescent="0.3">
      <c r="A2171">
        <v>2170</v>
      </c>
      <c r="B2171" s="2">
        <v>45717</v>
      </c>
      <c r="C2171" t="s">
        <v>9</v>
      </c>
      <c r="D2171" t="s">
        <v>17</v>
      </c>
      <c r="E2171" t="s">
        <v>86</v>
      </c>
      <c r="F2171" t="s">
        <v>121</v>
      </c>
      <c r="G2171">
        <v>12</v>
      </c>
      <c r="H2171">
        <v>408.44</v>
      </c>
      <c r="I2171">
        <v>8827.57</v>
      </c>
      <c r="J2171">
        <v>1180000</v>
      </c>
    </row>
    <row r="2172" spans="1:10" x14ac:dyDescent="0.3">
      <c r="A2172">
        <v>2171</v>
      </c>
      <c r="B2172" s="2">
        <v>45747</v>
      </c>
      <c r="C2172" t="s">
        <v>15</v>
      </c>
      <c r="D2172" t="s">
        <v>20</v>
      </c>
      <c r="E2172" t="s">
        <v>74</v>
      </c>
      <c r="F2172" t="s">
        <v>121</v>
      </c>
      <c r="G2172">
        <v>7</v>
      </c>
      <c r="H2172">
        <v>1432.52</v>
      </c>
      <c r="I2172">
        <v>18060.52</v>
      </c>
      <c r="J2172">
        <v>590000</v>
      </c>
    </row>
    <row r="2173" spans="1:10" x14ac:dyDescent="0.3">
      <c r="A2173">
        <v>2172</v>
      </c>
      <c r="B2173" s="2">
        <v>45717</v>
      </c>
      <c r="C2173" t="s">
        <v>14</v>
      </c>
      <c r="D2173" t="s">
        <v>19</v>
      </c>
      <c r="E2173" t="s">
        <v>87</v>
      </c>
      <c r="F2173" t="s">
        <v>122</v>
      </c>
      <c r="G2173">
        <v>9</v>
      </c>
      <c r="H2173">
        <v>1348.56</v>
      </c>
      <c r="I2173">
        <v>21859.7</v>
      </c>
      <c r="J2173">
        <v>960000</v>
      </c>
    </row>
    <row r="2174" spans="1:10" x14ac:dyDescent="0.3">
      <c r="A2174">
        <v>2173</v>
      </c>
      <c r="B2174" s="2">
        <v>45719</v>
      </c>
      <c r="C2174" t="s">
        <v>9</v>
      </c>
      <c r="D2174" t="s">
        <v>16</v>
      </c>
      <c r="E2174" t="s">
        <v>57</v>
      </c>
      <c r="F2174" t="s">
        <v>121</v>
      </c>
      <c r="G2174">
        <v>16</v>
      </c>
      <c r="H2174">
        <v>498.29</v>
      </c>
      <c r="I2174">
        <v>14359.31</v>
      </c>
      <c r="J2174">
        <v>520000</v>
      </c>
    </row>
    <row r="2175" spans="1:10" x14ac:dyDescent="0.3">
      <c r="A2175">
        <v>2174</v>
      </c>
      <c r="B2175" s="2">
        <v>45739</v>
      </c>
      <c r="C2175" t="s">
        <v>9</v>
      </c>
      <c r="D2175" t="s">
        <v>17</v>
      </c>
      <c r="E2175" t="s">
        <v>98</v>
      </c>
      <c r="F2175" t="s">
        <v>122</v>
      </c>
      <c r="G2175">
        <v>11</v>
      </c>
      <c r="H2175">
        <v>432.84</v>
      </c>
      <c r="I2175">
        <v>8575.34</v>
      </c>
      <c r="J2175">
        <v>830000</v>
      </c>
    </row>
    <row r="2176" spans="1:10" x14ac:dyDescent="0.3">
      <c r="A2176">
        <v>2175</v>
      </c>
      <c r="B2176" s="2">
        <v>45721</v>
      </c>
      <c r="C2176" t="s">
        <v>14</v>
      </c>
      <c r="D2176" t="s">
        <v>16</v>
      </c>
      <c r="E2176" t="s">
        <v>50</v>
      </c>
      <c r="F2176" t="s">
        <v>122</v>
      </c>
      <c r="G2176">
        <v>6</v>
      </c>
      <c r="H2176">
        <v>1132.82</v>
      </c>
      <c r="I2176">
        <v>12241.75</v>
      </c>
      <c r="J2176">
        <v>1100000</v>
      </c>
    </row>
    <row r="2177" spans="1:10" x14ac:dyDescent="0.3">
      <c r="A2177">
        <v>2176</v>
      </c>
      <c r="B2177" s="2">
        <v>45733</v>
      </c>
      <c r="C2177" t="s">
        <v>10</v>
      </c>
      <c r="D2177" t="s">
        <v>16</v>
      </c>
      <c r="E2177" t="s">
        <v>119</v>
      </c>
      <c r="F2177" t="s">
        <v>122</v>
      </c>
      <c r="G2177">
        <v>6</v>
      </c>
      <c r="H2177">
        <v>766.9</v>
      </c>
      <c r="I2177">
        <v>8287.4599999999991</v>
      </c>
      <c r="J2177">
        <v>660000</v>
      </c>
    </row>
    <row r="2178" spans="1:10" x14ac:dyDescent="0.3">
      <c r="A2178">
        <v>2177</v>
      </c>
      <c r="B2178" s="2">
        <v>45745</v>
      </c>
      <c r="C2178" t="s">
        <v>13</v>
      </c>
      <c r="D2178" t="s">
        <v>18</v>
      </c>
      <c r="E2178" t="s">
        <v>73</v>
      </c>
      <c r="F2178" t="s">
        <v>121</v>
      </c>
      <c r="G2178">
        <v>17</v>
      </c>
      <c r="H2178">
        <v>389.11</v>
      </c>
      <c r="I2178">
        <v>11913.87</v>
      </c>
      <c r="J2178">
        <v>1130000</v>
      </c>
    </row>
    <row r="2179" spans="1:10" x14ac:dyDescent="0.3">
      <c r="A2179">
        <v>2178</v>
      </c>
      <c r="B2179" s="2">
        <v>45723</v>
      </c>
      <c r="C2179" t="s">
        <v>15</v>
      </c>
      <c r="D2179" t="s">
        <v>16</v>
      </c>
      <c r="E2179" t="s">
        <v>76</v>
      </c>
      <c r="F2179" t="s">
        <v>121</v>
      </c>
      <c r="G2179">
        <v>4</v>
      </c>
      <c r="H2179">
        <v>1759.85</v>
      </c>
      <c r="I2179">
        <v>12678.48</v>
      </c>
      <c r="J2179">
        <v>850000</v>
      </c>
    </row>
    <row r="2180" spans="1:10" x14ac:dyDescent="0.3">
      <c r="A2180">
        <v>2179</v>
      </c>
      <c r="B2180" s="2">
        <v>45723</v>
      </c>
      <c r="C2180" t="s">
        <v>12</v>
      </c>
      <c r="D2180" t="s">
        <v>17</v>
      </c>
      <c r="E2180" t="s">
        <v>34</v>
      </c>
      <c r="F2180" t="s">
        <v>122</v>
      </c>
      <c r="G2180">
        <v>14</v>
      </c>
      <c r="H2180">
        <v>217.42</v>
      </c>
      <c r="I2180">
        <v>5482.25</v>
      </c>
      <c r="J2180">
        <v>1230000</v>
      </c>
    </row>
    <row r="2181" spans="1:10" x14ac:dyDescent="0.3">
      <c r="A2181">
        <v>2180</v>
      </c>
      <c r="B2181" s="2">
        <v>45728</v>
      </c>
      <c r="C2181" t="s">
        <v>10</v>
      </c>
      <c r="D2181" t="s">
        <v>16</v>
      </c>
      <c r="E2181" t="s">
        <v>50</v>
      </c>
      <c r="F2181" t="s">
        <v>121</v>
      </c>
      <c r="G2181">
        <v>5</v>
      </c>
      <c r="H2181">
        <v>876.88</v>
      </c>
      <c r="I2181">
        <v>7896.63</v>
      </c>
      <c r="J2181">
        <v>1100000</v>
      </c>
    </row>
    <row r="2182" spans="1:10" x14ac:dyDescent="0.3">
      <c r="A2182">
        <v>2181</v>
      </c>
      <c r="B2182" s="2">
        <v>45723</v>
      </c>
      <c r="C2182" t="s">
        <v>14</v>
      </c>
      <c r="D2182" t="s">
        <v>16</v>
      </c>
      <c r="E2182" t="s">
        <v>36</v>
      </c>
      <c r="F2182" t="s">
        <v>122</v>
      </c>
      <c r="G2182">
        <v>4</v>
      </c>
      <c r="H2182">
        <v>1430.18</v>
      </c>
      <c r="I2182">
        <v>10303.44</v>
      </c>
      <c r="J2182">
        <v>500000</v>
      </c>
    </row>
    <row r="2183" spans="1:10" x14ac:dyDescent="0.3">
      <c r="A2183">
        <v>2182</v>
      </c>
      <c r="B2183" s="2">
        <v>45732</v>
      </c>
      <c r="C2183" t="s">
        <v>11</v>
      </c>
      <c r="D2183" t="s">
        <v>18</v>
      </c>
      <c r="E2183" t="s">
        <v>85</v>
      </c>
      <c r="F2183" t="s">
        <v>122</v>
      </c>
      <c r="G2183">
        <v>3</v>
      </c>
      <c r="H2183">
        <v>1040.73</v>
      </c>
      <c r="I2183">
        <v>5623.29</v>
      </c>
      <c r="J2183">
        <v>790000</v>
      </c>
    </row>
    <row r="2184" spans="1:10" x14ac:dyDescent="0.3">
      <c r="A2184">
        <v>2183</v>
      </c>
      <c r="B2184" s="2">
        <v>45746</v>
      </c>
      <c r="C2184" t="s">
        <v>10</v>
      </c>
      <c r="D2184" t="s">
        <v>18</v>
      </c>
      <c r="E2184" t="s">
        <v>82</v>
      </c>
      <c r="F2184" t="s">
        <v>122</v>
      </c>
      <c r="G2184">
        <v>4</v>
      </c>
      <c r="H2184">
        <v>833.4</v>
      </c>
      <c r="I2184">
        <v>6004.06</v>
      </c>
      <c r="J2184">
        <v>1070000</v>
      </c>
    </row>
    <row r="2185" spans="1:10" x14ac:dyDescent="0.3">
      <c r="A2185">
        <v>2184</v>
      </c>
      <c r="B2185" s="2">
        <v>45719</v>
      </c>
      <c r="C2185" t="s">
        <v>14</v>
      </c>
      <c r="D2185" t="s">
        <v>16</v>
      </c>
      <c r="E2185" t="s">
        <v>36</v>
      </c>
      <c r="F2185" t="s">
        <v>121</v>
      </c>
      <c r="G2185">
        <v>1</v>
      </c>
      <c r="H2185">
        <v>1025.01</v>
      </c>
      <c r="I2185">
        <v>1846.12</v>
      </c>
      <c r="J2185">
        <v>500000</v>
      </c>
    </row>
    <row r="2186" spans="1:10" x14ac:dyDescent="0.3">
      <c r="A2186">
        <v>2185</v>
      </c>
      <c r="B2186" s="2">
        <v>45747</v>
      </c>
      <c r="C2186" t="s">
        <v>13</v>
      </c>
      <c r="D2186" t="s">
        <v>20</v>
      </c>
      <c r="E2186" t="s">
        <v>89</v>
      </c>
      <c r="F2186" t="s">
        <v>121</v>
      </c>
      <c r="G2186">
        <v>10</v>
      </c>
      <c r="H2186">
        <v>413.62</v>
      </c>
      <c r="I2186">
        <v>7449.6</v>
      </c>
      <c r="J2186">
        <v>760000</v>
      </c>
    </row>
    <row r="2187" spans="1:10" x14ac:dyDescent="0.3">
      <c r="A2187">
        <v>2186</v>
      </c>
      <c r="B2187" s="2">
        <v>45720</v>
      </c>
      <c r="C2187" t="s">
        <v>9</v>
      </c>
      <c r="D2187" t="s">
        <v>18</v>
      </c>
      <c r="E2187" t="s">
        <v>39</v>
      </c>
      <c r="F2187" t="s">
        <v>122</v>
      </c>
      <c r="G2187">
        <v>16</v>
      </c>
      <c r="H2187">
        <v>548.37</v>
      </c>
      <c r="I2187">
        <v>15802.48</v>
      </c>
      <c r="J2187">
        <v>1120000</v>
      </c>
    </row>
    <row r="2188" spans="1:10" x14ac:dyDescent="0.3">
      <c r="A2188">
        <v>2187</v>
      </c>
      <c r="B2188" s="2">
        <v>45719</v>
      </c>
      <c r="C2188" t="s">
        <v>13</v>
      </c>
      <c r="D2188" t="s">
        <v>18</v>
      </c>
      <c r="E2188" t="s">
        <v>80</v>
      </c>
      <c r="F2188" t="s">
        <v>122</v>
      </c>
      <c r="G2188">
        <v>14</v>
      </c>
      <c r="H2188">
        <v>479.7</v>
      </c>
      <c r="I2188">
        <v>12095.65</v>
      </c>
      <c r="J2188">
        <v>510000</v>
      </c>
    </row>
    <row r="2189" spans="1:10" x14ac:dyDescent="0.3">
      <c r="A2189">
        <v>2188</v>
      </c>
      <c r="B2189" s="2">
        <v>45721</v>
      </c>
      <c r="C2189" t="s">
        <v>13</v>
      </c>
      <c r="D2189" t="s">
        <v>18</v>
      </c>
      <c r="E2189" t="s">
        <v>53</v>
      </c>
      <c r="F2189" t="s">
        <v>122</v>
      </c>
      <c r="G2189">
        <v>8</v>
      </c>
      <c r="H2189">
        <v>482.91</v>
      </c>
      <c r="I2189">
        <v>6958.05</v>
      </c>
      <c r="J2189">
        <v>1420000</v>
      </c>
    </row>
    <row r="2190" spans="1:10" x14ac:dyDescent="0.3">
      <c r="A2190">
        <v>2189</v>
      </c>
      <c r="B2190" s="2">
        <v>45746</v>
      </c>
      <c r="C2190" t="s">
        <v>11</v>
      </c>
      <c r="D2190" t="s">
        <v>17</v>
      </c>
      <c r="E2190" t="s">
        <v>106</v>
      </c>
      <c r="F2190" t="s">
        <v>121</v>
      </c>
      <c r="G2190">
        <v>8</v>
      </c>
      <c r="H2190">
        <v>1172.42</v>
      </c>
      <c r="I2190">
        <v>16892.919999999998</v>
      </c>
      <c r="J2190">
        <v>1160000</v>
      </c>
    </row>
    <row r="2191" spans="1:10" x14ac:dyDescent="0.3">
      <c r="A2191">
        <v>2190</v>
      </c>
      <c r="B2191" s="2">
        <v>45722</v>
      </c>
      <c r="C2191" t="s">
        <v>9</v>
      </c>
      <c r="D2191" t="s">
        <v>16</v>
      </c>
      <c r="E2191" t="s">
        <v>30</v>
      </c>
      <c r="F2191" t="s">
        <v>121</v>
      </c>
      <c r="G2191">
        <v>13</v>
      </c>
      <c r="H2191">
        <v>577.29</v>
      </c>
      <c r="I2191">
        <v>13516.64</v>
      </c>
      <c r="J2191">
        <v>1210000</v>
      </c>
    </row>
    <row r="2192" spans="1:10" x14ac:dyDescent="0.3">
      <c r="A2192">
        <v>2191</v>
      </c>
      <c r="B2192" s="2">
        <v>45725</v>
      </c>
      <c r="C2192" t="s">
        <v>9</v>
      </c>
      <c r="D2192" t="s">
        <v>17</v>
      </c>
      <c r="E2192" t="s">
        <v>77</v>
      </c>
      <c r="F2192" t="s">
        <v>122</v>
      </c>
      <c r="G2192">
        <v>7</v>
      </c>
      <c r="H2192">
        <v>430.66</v>
      </c>
      <c r="I2192">
        <v>5429.55</v>
      </c>
      <c r="J2192">
        <v>950000</v>
      </c>
    </row>
    <row r="2193" spans="1:10" x14ac:dyDescent="0.3">
      <c r="A2193">
        <v>2192</v>
      </c>
      <c r="B2193" s="2">
        <v>45729</v>
      </c>
      <c r="C2193" t="s">
        <v>11</v>
      </c>
      <c r="D2193" t="s">
        <v>18</v>
      </c>
      <c r="E2193" t="s">
        <v>57</v>
      </c>
      <c r="F2193" t="s">
        <v>121</v>
      </c>
      <c r="G2193">
        <v>3</v>
      </c>
      <c r="H2193">
        <v>986.28</v>
      </c>
      <c r="I2193">
        <v>5329.09</v>
      </c>
      <c r="J2193">
        <v>520000</v>
      </c>
    </row>
    <row r="2194" spans="1:10" x14ac:dyDescent="0.3">
      <c r="A2194">
        <v>2193</v>
      </c>
      <c r="B2194" s="2">
        <v>45717</v>
      </c>
      <c r="C2194" t="s">
        <v>14</v>
      </c>
      <c r="D2194" t="s">
        <v>19</v>
      </c>
      <c r="E2194" t="s">
        <v>73</v>
      </c>
      <c r="F2194" t="s">
        <v>122</v>
      </c>
      <c r="G2194">
        <v>5</v>
      </c>
      <c r="H2194">
        <v>1438.19</v>
      </c>
      <c r="I2194">
        <v>12951.43</v>
      </c>
      <c r="J2194">
        <v>1130000</v>
      </c>
    </row>
    <row r="2195" spans="1:10" x14ac:dyDescent="0.3">
      <c r="A2195">
        <v>2194</v>
      </c>
      <c r="B2195" s="2">
        <v>45740</v>
      </c>
      <c r="C2195" t="s">
        <v>10</v>
      </c>
      <c r="D2195" t="s">
        <v>16</v>
      </c>
      <c r="E2195" t="s">
        <v>21</v>
      </c>
      <c r="F2195" t="s">
        <v>122</v>
      </c>
      <c r="G2195">
        <v>4</v>
      </c>
      <c r="H2195">
        <v>892.64</v>
      </c>
      <c r="I2195">
        <v>6430.84</v>
      </c>
      <c r="J2195">
        <v>730000</v>
      </c>
    </row>
    <row r="2196" spans="1:10" x14ac:dyDescent="0.3">
      <c r="A2196">
        <v>2195</v>
      </c>
      <c r="B2196" s="2">
        <v>45724</v>
      </c>
      <c r="C2196" t="s">
        <v>11</v>
      </c>
      <c r="D2196" t="s">
        <v>18</v>
      </c>
      <c r="E2196" t="s">
        <v>36</v>
      </c>
      <c r="F2196" t="s">
        <v>122</v>
      </c>
      <c r="G2196">
        <v>7</v>
      </c>
      <c r="H2196">
        <v>1149.4100000000001</v>
      </c>
      <c r="I2196">
        <v>14491.21</v>
      </c>
      <c r="J2196">
        <v>500000</v>
      </c>
    </row>
    <row r="2197" spans="1:10" x14ac:dyDescent="0.3">
      <c r="A2197">
        <v>2196</v>
      </c>
      <c r="B2197" s="2">
        <v>45734</v>
      </c>
      <c r="C2197" t="s">
        <v>11</v>
      </c>
      <c r="D2197" t="s">
        <v>18</v>
      </c>
      <c r="E2197" t="s">
        <v>44</v>
      </c>
      <c r="F2197" t="s">
        <v>122</v>
      </c>
      <c r="G2197">
        <v>6</v>
      </c>
      <c r="H2197">
        <v>818.92</v>
      </c>
      <c r="I2197">
        <v>8849.61</v>
      </c>
      <c r="J2197">
        <v>690000</v>
      </c>
    </row>
    <row r="2198" spans="1:10" x14ac:dyDescent="0.3">
      <c r="A2198">
        <v>2197</v>
      </c>
      <c r="B2198" s="2">
        <v>45719</v>
      </c>
      <c r="C2198" t="s">
        <v>14</v>
      </c>
      <c r="D2198" t="s">
        <v>18</v>
      </c>
      <c r="E2198" t="s">
        <v>84</v>
      </c>
      <c r="F2198" t="s">
        <v>121</v>
      </c>
      <c r="G2198">
        <v>6</v>
      </c>
      <c r="H2198">
        <v>1186.6300000000001</v>
      </c>
      <c r="I2198">
        <v>12823.25</v>
      </c>
      <c r="J2198">
        <v>1310000</v>
      </c>
    </row>
    <row r="2199" spans="1:10" x14ac:dyDescent="0.3">
      <c r="A2199">
        <v>2198</v>
      </c>
      <c r="B2199" s="2">
        <v>45740</v>
      </c>
      <c r="C2199" t="s">
        <v>14</v>
      </c>
      <c r="D2199" t="s">
        <v>18</v>
      </c>
      <c r="E2199" t="s">
        <v>109</v>
      </c>
      <c r="F2199" t="s">
        <v>122</v>
      </c>
      <c r="G2199">
        <v>10</v>
      </c>
      <c r="H2199">
        <v>1203.5</v>
      </c>
      <c r="I2199">
        <v>21675.919999999998</v>
      </c>
      <c r="J2199">
        <v>780000</v>
      </c>
    </row>
    <row r="2200" spans="1:10" x14ac:dyDescent="0.3">
      <c r="A2200">
        <v>2199</v>
      </c>
      <c r="B2200" s="2">
        <v>45729</v>
      </c>
      <c r="C2200" t="s">
        <v>13</v>
      </c>
      <c r="D2200" t="s">
        <v>18</v>
      </c>
      <c r="E2200" t="s">
        <v>64</v>
      </c>
      <c r="F2200" t="s">
        <v>121</v>
      </c>
      <c r="G2200">
        <v>20</v>
      </c>
      <c r="H2200">
        <v>462.85</v>
      </c>
      <c r="I2200">
        <v>16672.54</v>
      </c>
      <c r="J2200">
        <v>810000</v>
      </c>
    </row>
    <row r="2201" spans="1:10" x14ac:dyDescent="0.3">
      <c r="A2201">
        <v>2200</v>
      </c>
      <c r="B2201" s="2">
        <v>45738</v>
      </c>
      <c r="C2201" t="s">
        <v>14</v>
      </c>
      <c r="D2201" t="s">
        <v>18</v>
      </c>
      <c r="E2201" t="s">
        <v>83</v>
      </c>
      <c r="F2201" t="s">
        <v>121</v>
      </c>
      <c r="G2201">
        <v>3</v>
      </c>
      <c r="H2201">
        <v>1126.5999999999999</v>
      </c>
      <c r="I2201">
        <v>6087.27</v>
      </c>
      <c r="J2201">
        <v>1450000</v>
      </c>
    </row>
    <row r="2202" spans="1:10" x14ac:dyDescent="0.3">
      <c r="A2202">
        <v>2201</v>
      </c>
      <c r="B2202" s="2">
        <v>45727</v>
      </c>
      <c r="C2202" t="s">
        <v>13</v>
      </c>
      <c r="D2202" t="s">
        <v>17</v>
      </c>
      <c r="E2202" t="s">
        <v>72</v>
      </c>
      <c r="F2202" t="s">
        <v>121</v>
      </c>
      <c r="G2202">
        <v>6</v>
      </c>
      <c r="H2202">
        <v>436.07</v>
      </c>
      <c r="I2202">
        <v>4712.37</v>
      </c>
      <c r="J2202">
        <v>920000</v>
      </c>
    </row>
    <row r="2203" spans="1:10" x14ac:dyDescent="0.3">
      <c r="A2203">
        <v>2202</v>
      </c>
      <c r="B2203" s="2">
        <v>45727</v>
      </c>
      <c r="C2203" t="s">
        <v>14</v>
      </c>
      <c r="D2203" t="s">
        <v>20</v>
      </c>
      <c r="E2203" t="s">
        <v>111</v>
      </c>
      <c r="F2203" t="s">
        <v>121</v>
      </c>
      <c r="G2203">
        <v>3</v>
      </c>
      <c r="H2203">
        <v>1170.82</v>
      </c>
      <c r="I2203">
        <v>6326.2</v>
      </c>
      <c r="J2203">
        <v>1480000</v>
      </c>
    </row>
    <row r="2204" spans="1:10" x14ac:dyDescent="0.3">
      <c r="A2204">
        <v>2203</v>
      </c>
      <c r="B2204" s="2">
        <v>45744</v>
      </c>
      <c r="C2204" t="s">
        <v>12</v>
      </c>
      <c r="D2204" t="s">
        <v>17</v>
      </c>
      <c r="E2204" t="s">
        <v>26</v>
      </c>
      <c r="F2204" t="s">
        <v>122</v>
      </c>
      <c r="G2204">
        <v>17</v>
      </c>
      <c r="H2204">
        <v>232.47</v>
      </c>
      <c r="I2204">
        <v>7117.83</v>
      </c>
      <c r="J2204">
        <v>1470000</v>
      </c>
    </row>
    <row r="2205" spans="1:10" x14ac:dyDescent="0.3">
      <c r="A2205">
        <v>2204</v>
      </c>
      <c r="B2205" s="2">
        <v>45719</v>
      </c>
      <c r="C2205" t="s">
        <v>12</v>
      </c>
      <c r="D2205" t="s">
        <v>18</v>
      </c>
      <c r="E2205" t="s">
        <v>28</v>
      </c>
      <c r="F2205" t="s">
        <v>121</v>
      </c>
      <c r="G2205">
        <v>8</v>
      </c>
      <c r="H2205">
        <v>154.19999999999999</v>
      </c>
      <c r="I2205">
        <v>2221.8000000000002</v>
      </c>
      <c r="J2205">
        <v>570000</v>
      </c>
    </row>
    <row r="2206" spans="1:10" x14ac:dyDescent="0.3">
      <c r="A2206">
        <v>2205</v>
      </c>
      <c r="B2206" s="2">
        <v>45735</v>
      </c>
      <c r="C2206" t="s">
        <v>9</v>
      </c>
      <c r="D2206" t="s">
        <v>16</v>
      </c>
      <c r="E2206" t="s">
        <v>23</v>
      </c>
      <c r="F2206" t="s">
        <v>122</v>
      </c>
      <c r="G2206">
        <v>15</v>
      </c>
      <c r="H2206">
        <v>547.94000000000005</v>
      </c>
      <c r="I2206">
        <v>14803.21</v>
      </c>
      <c r="J2206">
        <v>1020000</v>
      </c>
    </row>
    <row r="2207" spans="1:10" x14ac:dyDescent="0.3">
      <c r="A2207">
        <v>2206</v>
      </c>
      <c r="B2207" s="2">
        <v>45732</v>
      </c>
      <c r="C2207" t="s">
        <v>9</v>
      </c>
      <c r="D2207" t="s">
        <v>18</v>
      </c>
      <c r="E2207" t="s">
        <v>40</v>
      </c>
      <c r="F2207" t="s">
        <v>121</v>
      </c>
      <c r="G2207">
        <v>17</v>
      </c>
      <c r="H2207">
        <v>587.39</v>
      </c>
      <c r="I2207">
        <v>17984.86</v>
      </c>
      <c r="J2207">
        <v>1320000</v>
      </c>
    </row>
    <row r="2208" spans="1:10" x14ac:dyDescent="0.3">
      <c r="A2208">
        <v>2207</v>
      </c>
      <c r="B2208" s="2">
        <v>45724</v>
      </c>
      <c r="C2208" t="s">
        <v>14</v>
      </c>
      <c r="D2208" t="s">
        <v>18</v>
      </c>
      <c r="E2208" t="s">
        <v>113</v>
      </c>
      <c r="F2208" t="s">
        <v>122</v>
      </c>
      <c r="G2208">
        <v>8</v>
      </c>
      <c r="H2208">
        <v>1053.21</v>
      </c>
      <c r="I2208">
        <v>15175.27</v>
      </c>
      <c r="J2208">
        <v>870000</v>
      </c>
    </row>
    <row r="2209" spans="1:10" x14ac:dyDescent="0.3">
      <c r="A2209">
        <v>2208</v>
      </c>
      <c r="B2209" s="2">
        <v>45721</v>
      </c>
      <c r="C2209" t="s">
        <v>12</v>
      </c>
      <c r="D2209" t="s">
        <v>17</v>
      </c>
      <c r="E2209" t="s">
        <v>104</v>
      </c>
      <c r="F2209" t="s">
        <v>122</v>
      </c>
      <c r="G2209">
        <v>8</v>
      </c>
      <c r="H2209">
        <v>239.32</v>
      </c>
      <c r="I2209">
        <v>3448.26</v>
      </c>
      <c r="J2209">
        <v>1240000</v>
      </c>
    </row>
    <row r="2210" spans="1:10" x14ac:dyDescent="0.3">
      <c r="A2210">
        <v>2209</v>
      </c>
      <c r="B2210" s="2">
        <v>45732</v>
      </c>
      <c r="C2210" t="s">
        <v>15</v>
      </c>
      <c r="D2210" t="s">
        <v>20</v>
      </c>
      <c r="E2210" t="s">
        <v>42</v>
      </c>
      <c r="F2210" t="s">
        <v>121</v>
      </c>
      <c r="G2210">
        <v>5</v>
      </c>
      <c r="H2210">
        <v>1653.48</v>
      </c>
      <c r="I2210">
        <v>14890.2</v>
      </c>
      <c r="J2210">
        <v>1170000</v>
      </c>
    </row>
    <row r="2211" spans="1:10" x14ac:dyDescent="0.3">
      <c r="A2211">
        <v>2210</v>
      </c>
      <c r="B2211" s="2">
        <v>45743</v>
      </c>
      <c r="C2211" t="s">
        <v>15</v>
      </c>
      <c r="D2211" t="s">
        <v>18</v>
      </c>
      <c r="E2211" t="s">
        <v>22</v>
      </c>
      <c r="F2211" t="s">
        <v>122</v>
      </c>
      <c r="G2211">
        <v>1</v>
      </c>
      <c r="H2211">
        <v>1214.0999999999999</v>
      </c>
      <c r="I2211">
        <v>2186.6799999999998</v>
      </c>
      <c r="J2211">
        <v>560000</v>
      </c>
    </row>
    <row r="2212" spans="1:10" x14ac:dyDescent="0.3">
      <c r="A2212">
        <v>2211</v>
      </c>
      <c r="B2212" s="2">
        <v>45726</v>
      </c>
      <c r="C2212" t="s">
        <v>9</v>
      </c>
      <c r="D2212" t="s">
        <v>16</v>
      </c>
      <c r="E2212" t="s">
        <v>84</v>
      </c>
      <c r="F2212" t="s">
        <v>122</v>
      </c>
      <c r="G2212">
        <v>19</v>
      </c>
      <c r="H2212">
        <v>413.4</v>
      </c>
      <c r="I2212">
        <v>14146.71</v>
      </c>
      <c r="J2212">
        <v>1310000</v>
      </c>
    </row>
    <row r="2213" spans="1:10" x14ac:dyDescent="0.3">
      <c r="A2213">
        <v>2212</v>
      </c>
      <c r="B2213" s="2">
        <v>45747</v>
      </c>
      <c r="C2213" t="s">
        <v>9</v>
      </c>
      <c r="D2213" t="s">
        <v>18</v>
      </c>
      <c r="E2213" t="s">
        <v>25</v>
      </c>
      <c r="F2213" t="s">
        <v>121</v>
      </c>
      <c r="G2213">
        <v>14</v>
      </c>
      <c r="H2213">
        <v>539.55999999999995</v>
      </c>
      <c r="I2213">
        <v>13605.02</v>
      </c>
      <c r="J2213">
        <v>820000</v>
      </c>
    </row>
    <row r="2214" spans="1:10" x14ac:dyDescent="0.3">
      <c r="A2214">
        <v>2213</v>
      </c>
      <c r="B2214" s="2">
        <v>45727</v>
      </c>
      <c r="C2214" t="s">
        <v>10</v>
      </c>
      <c r="D2214" t="s">
        <v>18</v>
      </c>
      <c r="E2214" t="s">
        <v>89</v>
      </c>
      <c r="F2214" t="s">
        <v>122</v>
      </c>
      <c r="G2214">
        <v>10</v>
      </c>
      <c r="H2214">
        <v>883.91</v>
      </c>
      <c r="I2214">
        <v>15919.87</v>
      </c>
      <c r="J2214">
        <v>760000</v>
      </c>
    </row>
    <row r="2215" spans="1:10" x14ac:dyDescent="0.3">
      <c r="A2215">
        <v>2214</v>
      </c>
      <c r="B2215" s="2">
        <v>45735</v>
      </c>
      <c r="C2215" t="s">
        <v>9</v>
      </c>
      <c r="D2215" t="s">
        <v>17</v>
      </c>
      <c r="E2215" t="s">
        <v>26</v>
      </c>
      <c r="F2215" t="s">
        <v>121</v>
      </c>
      <c r="G2215">
        <v>13</v>
      </c>
      <c r="H2215">
        <v>470.3</v>
      </c>
      <c r="I2215">
        <v>11011.58</v>
      </c>
      <c r="J2215">
        <v>1470000</v>
      </c>
    </row>
    <row r="2216" spans="1:10" x14ac:dyDescent="0.3">
      <c r="A2216">
        <v>2215</v>
      </c>
      <c r="B2216" s="2">
        <v>45739</v>
      </c>
      <c r="C2216" t="s">
        <v>10</v>
      </c>
      <c r="D2216" t="s">
        <v>19</v>
      </c>
      <c r="E2216" t="s">
        <v>76</v>
      </c>
      <c r="F2216" t="s">
        <v>121</v>
      </c>
      <c r="G2216">
        <v>10</v>
      </c>
      <c r="H2216">
        <v>719.6</v>
      </c>
      <c r="I2216">
        <v>12960.53</v>
      </c>
      <c r="J2216">
        <v>850000</v>
      </c>
    </row>
    <row r="2217" spans="1:10" x14ac:dyDescent="0.3">
      <c r="A2217">
        <v>2216</v>
      </c>
      <c r="B2217" s="2">
        <v>45736</v>
      </c>
      <c r="C2217" t="s">
        <v>13</v>
      </c>
      <c r="D2217" t="s">
        <v>20</v>
      </c>
      <c r="E2217" t="s">
        <v>106</v>
      </c>
      <c r="F2217" t="s">
        <v>122</v>
      </c>
      <c r="G2217">
        <v>20</v>
      </c>
      <c r="H2217">
        <v>375.99</v>
      </c>
      <c r="I2217">
        <v>13543.71</v>
      </c>
      <c r="J2217">
        <v>1160000</v>
      </c>
    </row>
    <row r="2218" spans="1:10" x14ac:dyDescent="0.3">
      <c r="A2218">
        <v>2217</v>
      </c>
      <c r="B2218" s="2">
        <v>45741</v>
      </c>
      <c r="C2218" t="s">
        <v>9</v>
      </c>
      <c r="D2218" t="s">
        <v>18</v>
      </c>
      <c r="E2218" t="s">
        <v>23</v>
      </c>
      <c r="F2218" t="s">
        <v>121</v>
      </c>
      <c r="G2218">
        <v>8</v>
      </c>
      <c r="H2218">
        <v>544.86</v>
      </c>
      <c r="I2218">
        <v>7850.66</v>
      </c>
      <c r="J2218">
        <v>1020000</v>
      </c>
    </row>
    <row r="2219" spans="1:10" x14ac:dyDescent="0.3">
      <c r="A2219">
        <v>2218</v>
      </c>
      <c r="B2219" s="2">
        <v>45731</v>
      </c>
      <c r="C2219" t="s">
        <v>10</v>
      </c>
      <c r="D2219" t="s">
        <v>17</v>
      </c>
      <c r="E2219" t="s">
        <v>45</v>
      </c>
      <c r="F2219" t="s">
        <v>122</v>
      </c>
      <c r="G2219">
        <v>5</v>
      </c>
      <c r="H2219">
        <v>706.87</v>
      </c>
      <c r="I2219">
        <v>6365.63</v>
      </c>
      <c r="J2219">
        <v>700000</v>
      </c>
    </row>
    <row r="2220" spans="1:10" x14ac:dyDescent="0.3">
      <c r="A2220">
        <v>2219</v>
      </c>
      <c r="B2220" s="2">
        <v>45734</v>
      </c>
      <c r="C2220" t="s">
        <v>12</v>
      </c>
      <c r="D2220" t="s">
        <v>17</v>
      </c>
      <c r="E2220" t="s">
        <v>72</v>
      </c>
      <c r="F2220" t="s">
        <v>122</v>
      </c>
      <c r="G2220">
        <v>9</v>
      </c>
      <c r="H2220">
        <v>159.5</v>
      </c>
      <c r="I2220">
        <v>2585.44</v>
      </c>
      <c r="J2220">
        <v>920000</v>
      </c>
    </row>
    <row r="2221" spans="1:10" x14ac:dyDescent="0.3">
      <c r="A2221">
        <v>2220</v>
      </c>
      <c r="B2221" s="2">
        <v>45735</v>
      </c>
      <c r="C2221" t="s">
        <v>12</v>
      </c>
      <c r="D2221" t="s">
        <v>17</v>
      </c>
      <c r="E2221" t="s">
        <v>80</v>
      </c>
      <c r="F2221" t="s">
        <v>121</v>
      </c>
      <c r="G2221">
        <v>10</v>
      </c>
      <c r="H2221">
        <v>156.91</v>
      </c>
      <c r="I2221">
        <v>2826.06</v>
      </c>
      <c r="J2221">
        <v>510000</v>
      </c>
    </row>
    <row r="2222" spans="1:10" x14ac:dyDescent="0.3">
      <c r="A2222">
        <v>2221</v>
      </c>
      <c r="B2222" s="2">
        <v>45731</v>
      </c>
      <c r="C2222" t="s">
        <v>13</v>
      </c>
      <c r="D2222" t="s">
        <v>17</v>
      </c>
      <c r="E2222" t="s">
        <v>76</v>
      </c>
      <c r="F2222" t="s">
        <v>122</v>
      </c>
      <c r="G2222">
        <v>6</v>
      </c>
      <c r="H2222">
        <v>430.74</v>
      </c>
      <c r="I2222">
        <v>4654.7700000000004</v>
      </c>
      <c r="J2222">
        <v>850000</v>
      </c>
    </row>
    <row r="2223" spans="1:10" x14ac:dyDescent="0.3">
      <c r="A2223">
        <v>2222</v>
      </c>
      <c r="B2223" s="2">
        <v>45725</v>
      </c>
      <c r="C2223" t="s">
        <v>14</v>
      </c>
      <c r="D2223" t="s">
        <v>16</v>
      </c>
      <c r="E2223" t="s">
        <v>93</v>
      </c>
      <c r="F2223" t="s">
        <v>121</v>
      </c>
      <c r="G2223">
        <v>3</v>
      </c>
      <c r="H2223">
        <v>1225.8599999999999</v>
      </c>
      <c r="I2223">
        <v>6623.59</v>
      </c>
      <c r="J2223">
        <v>990000</v>
      </c>
    </row>
    <row r="2224" spans="1:10" x14ac:dyDescent="0.3">
      <c r="A2224">
        <v>2223</v>
      </c>
      <c r="B2224" s="2">
        <v>45718</v>
      </c>
      <c r="C2224" t="s">
        <v>13</v>
      </c>
      <c r="D2224" t="s">
        <v>17</v>
      </c>
      <c r="E2224" t="s">
        <v>24</v>
      </c>
      <c r="F2224" t="s">
        <v>122</v>
      </c>
      <c r="G2224">
        <v>7</v>
      </c>
      <c r="H2224">
        <v>493.71</v>
      </c>
      <c r="I2224">
        <v>6224.46</v>
      </c>
      <c r="J2224">
        <v>890000</v>
      </c>
    </row>
    <row r="2225" spans="1:10" x14ac:dyDescent="0.3">
      <c r="A2225">
        <v>2224</v>
      </c>
      <c r="B2225" s="2">
        <v>45723</v>
      </c>
      <c r="C2225" t="s">
        <v>10</v>
      </c>
      <c r="D2225" t="s">
        <v>18</v>
      </c>
      <c r="E2225" t="s">
        <v>36</v>
      </c>
      <c r="F2225" t="s">
        <v>122</v>
      </c>
      <c r="G2225">
        <v>3</v>
      </c>
      <c r="H2225">
        <v>861.36</v>
      </c>
      <c r="I2225">
        <v>4654.12</v>
      </c>
      <c r="J2225">
        <v>500000</v>
      </c>
    </row>
    <row r="2226" spans="1:10" x14ac:dyDescent="0.3">
      <c r="A2226">
        <v>2225</v>
      </c>
      <c r="B2226" s="2">
        <v>45741</v>
      </c>
      <c r="C2226" t="s">
        <v>10</v>
      </c>
      <c r="D2226" t="s">
        <v>16</v>
      </c>
      <c r="E2226" t="s">
        <v>103</v>
      </c>
      <c r="F2226" t="s">
        <v>121</v>
      </c>
      <c r="G2226">
        <v>8</v>
      </c>
      <c r="H2226">
        <v>836.61</v>
      </c>
      <c r="I2226">
        <v>12054.37</v>
      </c>
      <c r="J2226">
        <v>640000</v>
      </c>
    </row>
    <row r="2227" spans="1:10" x14ac:dyDescent="0.3">
      <c r="A2227">
        <v>2226</v>
      </c>
      <c r="B2227" s="2">
        <v>45724</v>
      </c>
      <c r="C2227" t="s">
        <v>11</v>
      </c>
      <c r="D2227" t="s">
        <v>18</v>
      </c>
      <c r="E2227" t="s">
        <v>86</v>
      </c>
      <c r="F2227" t="s">
        <v>122</v>
      </c>
      <c r="G2227">
        <v>3</v>
      </c>
      <c r="H2227">
        <v>840.62</v>
      </c>
      <c r="I2227">
        <v>4542.0600000000004</v>
      </c>
      <c r="J2227">
        <v>1180000</v>
      </c>
    </row>
    <row r="2228" spans="1:10" x14ac:dyDescent="0.3">
      <c r="A2228">
        <v>2227</v>
      </c>
      <c r="B2228" s="2">
        <v>45721</v>
      </c>
      <c r="C2228" t="s">
        <v>11</v>
      </c>
      <c r="D2228" t="s">
        <v>20</v>
      </c>
      <c r="E2228" t="s">
        <v>100</v>
      </c>
      <c r="F2228" t="s">
        <v>121</v>
      </c>
      <c r="G2228">
        <v>7</v>
      </c>
      <c r="H2228">
        <v>998.46</v>
      </c>
      <c r="I2228">
        <v>12588.1</v>
      </c>
      <c r="J2228">
        <v>1080000</v>
      </c>
    </row>
    <row r="2229" spans="1:10" x14ac:dyDescent="0.3">
      <c r="A2229">
        <v>2228</v>
      </c>
      <c r="B2229" s="2">
        <v>45717</v>
      </c>
      <c r="C2229" t="s">
        <v>11</v>
      </c>
      <c r="D2229" t="s">
        <v>18</v>
      </c>
      <c r="E2229" t="s">
        <v>42</v>
      </c>
      <c r="F2229" t="s">
        <v>122</v>
      </c>
      <c r="G2229">
        <v>8</v>
      </c>
      <c r="H2229">
        <v>842.53</v>
      </c>
      <c r="I2229">
        <v>12139.67</v>
      </c>
      <c r="J2229">
        <v>1170000</v>
      </c>
    </row>
    <row r="2230" spans="1:10" x14ac:dyDescent="0.3">
      <c r="A2230">
        <v>2229</v>
      </c>
      <c r="B2230" s="2">
        <v>45718</v>
      </c>
      <c r="C2230" t="s">
        <v>13</v>
      </c>
      <c r="D2230" t="s">
        <v>18</v>
      </c>
      <c r="E2230" t="s">
        <v>86</v>
      </c>
      <c r="F2230" t="s">
        <v>121</v>
      </c>
      <c r="G2230">
        <v>16</v>
      </c>
      <c r="H2230">
        <v>317.45</v>
      </c>
      <c r="I2230">
        <v>9148.01</v>
      </c>
      <c r="J2230">
        <v>1180000</v>
      </c>
    </row>
    <row r="2231" spans="1:10" x14ac:dyDescent="0.3">
      <c r="A2231">
        <v>2230</v>
      </c>
      <c r="B2231" s="2">
        <v>45732</v>
      </c>
      <c r="C2231" t="s">
        <v>10</v>
      </c>
      <c r="D2231" t="s">
        <v>18</v>
      </c>
      <c r="E2231" t="s">
        <v>45</v>
      </c>
      <c r="F2231" t="s">
        <v>122</v>
      </c>
      <c r="G2231">
        <v>1</v>
      </c>
      <c r="H2231">
        <v>727.51</v>
      </c>
      <c r="I2231">
        <v>1310.3</v>
      </c>
      <c r="J2231">
        <v>700000</v>
      </c>
    </row>
    <row r="2232" spans="1:10" x14ac:dyDescent="0.3">
      <c r="A2232">
        <v>2231</v>
      </c>
      <c r="B2232" s="2">
        <v>45722</v>
      </c>
      <c r="C2232" t="s">
        <v>9</v>
      </c>
      <c r="D2232" t="s">
        <v>17</v>
      </c>
      <c r="E2232" t="s">
        <v>71</v>
      </c>
      <c r="F2232" t="s">
        <v>121</v>
      </c>
      <c r="G2232">
        <v>16</v>
      </c>
      <c r="H2232">
        <v>599.29999999999995</v>
      </c>
      <c r="I2232">
        <v>17270.14</v>
      </c>
      <c r="J2232">
        <v>1140000</v>
      </c>
    </row>
    <row r="2233" spans="1:10" x14ac:dyDescent="0.3">
      <c r="A2233">
        <v>2232</v>
      </c>
      <c r="B2233" s="2">
        <v>45734</v>
      </c>
      <c r="C2233" t="s">
        <v>13</v>
      </c>
      <c r="D2233" t="s">
        <v>18</v>
      </c>
      <c r="E2233" t="s">
        <v>48</v>
      </c>
      <c r="F2233" t="s">
        <v>122</v>
      </c>
      <c r="G2233">
        <v>8</v>
      </c>
      <c r="H2233">
        <v>416.42</v>
      </c>
      <c r="I2233">
        <v>6000.03</v>
      </c>
      <c r="J2233">
        <v>1460000</v>
      </c>
    </row>
    <row r="2234" spans="1:10" x14ac:dyDescent="0.3">
      <c r="A2234">
        <v>2233</v>
      </c>
      <c r="B2234" s="2">
        <v>45734</v>
      </c>
      <c r="C2234" t="s">
        <v>9</v>
      </c>
      <c r="D2234" t="s">
        <v>16</v>
      </c>
      <c r="E2234" t="s">
        <v>114</v>
      </c>
      <c r="F2234" t="s">
        <v>121</v>
      </c>
      <c r="G2234">
        <v>5</v>
      </c>
      <c r="H2234">
        <v>540.29</v>
      </c>
      <c r="I2234">
        <v>4865.51</v>
      </c>
      <c r="J2234">
        <v>600000</v>
      </c>
    </row>
    <row r="2235" spans="1:10" x14ac:dyDescent="0.3">
      <c r="A2235">
        <v>2234</v>
      </c>
      <c r="B2235" s="2">
        <v>45728</v>
      </c>
      <c r="C2235" t="s">
        <v>9</v>
      </c>
      <c r="D2235" t="s">
        <v>18</v>
      </c>
      <c r="E2235" t="s">
        <v>36</v>
      </c>
      <c r="F2235" t="s">
        <v>121</v>
      </c>
      <c r="G2235">
        <v>5</v>
      </c>
      <c r="H2235">
        <v>453.18</v>
      </c>
      <c r="I2235">
        <v>4081.05</v>
      </c>
      <c r="J2235">
        <v>500000</v>
      </c>
    </row>
    <row r="2236" spans="1:10" x14ac:dyDescent="0.3">
      <c r="A2236">
        <v>2235</v>
      </c>
      <c r="B2236" s="2">
        <v>45726</v>
      </c>
      <c r="C2236" t="s">
        <v>12</v>
      </c>
      <c r="D2236" t="s">
        <v>16</v>
      </c>
      <c r="E2236" t="s">
        <v>33</v>
      </c>
      <c r="F2236" t="s">
        <v>122</v>
      </c>
      <c r="G2236">
        <v>11</v>
      </c>
      <c r="H2236">
        <v>230.12</v>
      </c>
      <c r="I2236">
        <v>4559.09</v>
      </c>
      <c r="J2236">
        <v>1410000</v>
      </c>
    </row>
    <row r="2237" spans="1:10" x14ac:dyDescent="0.3">
      <c r="A2237">
        <v>2236</v>
      </c>
      <c r="B2237" s="2">
        <v>45738</v>
      </c>
      <c r="C2237" t="s">
        <v>10</v>
      </c>
      <c r="D2237" t="s">
        <v>18</v>
      </c>
      <c r="E2237" t="s">
        <v>79</v>
      </c>
      <c r="F2237" t="s">
        <v>121</v>
      </c>
      <c r="G2237">
        <v>9</v>
      </c>
      <c r="H2237">
        <v>810.61</v>
      </c>
      <c r="I2237">
        <v>13139.72</v>
      </c>
      <c r="J2237">
        <v>670000</v>
      </c>
    </row>
    <row r="2238" spans="1:10" x14ac:dyDescent="0.3">
      <c r="A2238">
        <v>2237</v>
      </c>
      <c r="B2238" s="2">
        <v>45744</v>
      </c>
      <c r="C2238" t="s">
        <v>12</v>
      </c>
      <c r="D2238" t="s">
        <v>16</v>
      </c>
      <c r="E2238" t="s">
        <v>29</v>
      </c>
      <c r="F2238" t="s">
        <v>122</v>
      </c>
      <c r="G2238">
        <v>7</v>
      </c>
      <c r="H2238">
        <v>164.54</v>
      </c>
      <c r="I2238">
        <v>2074.44</v>
      </c>
      <c r="J2238">
        <v>1150000</v>
      </c>
    </row>
    <row r="2239" spans="1:10" x14ac:dyDescent="0.3">
      <c r="A2239">
        <v>2238</v>
      </c>
      <c r="B2239" s="2">
        <v>45732</v>
      </c>
      <c r="C2239" t="s">
        <v>14</v>
      </c>
      <c r="D2239" t="s">
        <v>20</v>
      </c>
      <c r="E2239" t="s">
        <v>78</v>
      </c>
      <c r="F2239" t="s">
        <v>121</v>
      </c>
      <c r="G2239">
        <v>7</v>
      </c>
      <c r="H2239">
        <v>1313.47</v>
      </c>
      <c r="I2239">
        <v>16559.59</v>
      </c>
      <c r="J2239">
        <v>550000</v>
      </c>
    </row>
    <row r="2240" spans="1:10" x14ac:dyDescent="0.3">
      <c r="A2240">
        <v>2239</v>
      </c>
      <c r="B2240" s="2">
        <v>45743</v>
      </c>
      <c r="C2240" t="s">
        <v>11</v>
      </c>
      <c r="D2240" t="s">
        <v>18</v>
      </c>
      <c r="E2240" t="s">
        <v>62</v>
      </c>
      <c r="F2240" t="s">
        <v>121</v>
      </c>
      <c r="G2240">
        <v>7</v>
      </c>
      <c r="H2240">
        <v>823.87</v>
      </c>
      <c r="I2240">
        <v>10386.950000000001</v>
      </c>
      <c r="J2240">
        <v>680000</v>
      </c>
    </row>
    <row r="2241" spans="1:10" x14ac:dyDescent="0.3">
      <c r="A2241">
        <v>2240</v>
      </c>
      <c r="B2241" s="2">
        <v>45718</v>
      </c>
      <c r="C2241" t="s">
        <v>12</v>
      </c>
      <c r="D2241" t="s">
        <v>18</v>
      </c>
      <c r="E2241" t="s">
        <v>110</v>
      </c>
      <c r="F2241" t="s">
        <v>121</v>
      </c>
      <c r="G2241">
        <v>16</v>
      </c>
      <c r="H2241">
        <v>222.65</v>
      </c>
      <c r="I2241">
        <v>6416.15</v>
      </c>
      <c r="J2241">
        <v>860000</v>
      </c>
    </row>
    <row r="2242" spans="1:10" x14ac:dyDescent="0.3">
      <c r="A2242">
        <v>2241</v>
      </c>
      <c r="B2242" s="2">
        <v>45729</v>
      </c>
      <c r="C2242" t="s">
        <v>10</v>
      </c>
      <c r="D2242" t="s">
        <v>17</v>
      </c>
      <c r="E2242" t="s">
        <v>58</v>
      </c>
      <c r="F2242" t="s">
        <v>122</v>
      </c>
      <c r="G2242">
        <v>10</v>
      </c>
      <c r="H2242">
        <v>725.47</v>
      </c>
      <c r="I2242">
        <v>13066.25</v>
      </c>
      <c r="J2242">
        <v>1360000</v>
      </c>
    </row>
    <row r="2243" spans="1:10" x14ac:dyDescent="0.3">
      <c r="A2243">
        <v>2242</v>
      </c>
      <c r="B2243" s="2">
        <v>45747</v>
      </c>
      <c r="C2243" t="s">
        <v>12</v>
      </c>
      <c r="D2243" t="s">
        <v>18</v>
      </c>
      <c r="E2243" t="s">
        <v>113</v>
      </c>
      <c r="F2243" t="s">
        <v>122</v>
      </c>
      <c r="G2243">
        <v>12</v>
      </c>
      <c r="H2243">
        <v>213.53</v>
      </c>
      <c r="I2243">
        <v>4615</v>
      </c>
      <c r="J2243">
        <v>870000</v>
      </c>
    </row>
    <row r="2244" spans="1:10" x14ac:dyDescent="0.3">
      <c r="A2244">
        <v>2243</v>
      </c>
      <c r="B2244" s="2">
        <v>45736</v>
      </c>
      <c r="C2244" t="s">
        <v>14</v>
      </c>
      <c r="D2244" t="s">
        <v>16</v>
      </c>
      <c r="E2244" t="s">
        <v>63</v>
      </c>
      <c r="F2244" t="s">
        <v>121</v>
      </c>
      <c r="G2244">
        <v>2</v>
      </c>
      <c r="H2244">
        <v>1015.46</v>
      </c>
      <c r="I2244">
        <v>3657.84</v>
      </c>
      <c r="J2244">
        <v>1260000</v>
      </c>
    </row>
    <row r="2245" spans="1:10" x14ac:dyDescent="0.3">
      <c r="A2245">
        <v>2244</v>
      </c>
      <c r="B2245" s="2">
        <v>45734</v>
      </c>
      <c r="C2245" t="s">
        <v>9</v>
      </c>
      <c r="D2245" t="s">
        <v>17</v>
      </c>
      <c r="E2245" t="s">
        <v>63</v>
      </c>
      <c r="F2245" t="s">
        <v>122</v>
      </c>
      <c r="G2245">
        <v>13</v>
      </c>
      <c r="H2245">
        <v>407.99</v>
      </c>
      <c r="I2245">
        <v>9552.66</v>
      </c>
      <c r="J2245">
        <v>1260000</v>
      </c>
    </row>
    <row r="2246" spans="1:10" x14ac:dyDescent="0.3">
      <c r="A2246">
        <v>2245</v>
      </c>
      <c r="B2246" s="2">
        <v>45729</v>
      </c>
      <c r="C2246" t="s">
        <v>13</v>
      </c>
      <c r="D2246" t="s">
        <v>18</v>
      </c>
      <c r="E2246" t="s">
        <v>46</v>
      </c>
      <c r="F2246" t="s">
        <v>122</v>
      </c>
      <c r="G2246">
        <v>15</v>
      </c>
      <c r="H2246">
        <v>360.7</v>
      </c>
      <c r="I2246">
        <v>9744.7099999999991</v>
      </c>
      <c r="J2246">
        <v>1290000</v>
      </c>
    </row>
    <row r="2247" spans="1:10" x14ac:dyDescent="0.3">
      <c r="A2247">
        <v>2246</v>
      </c>
      <c r="B2247" s="2">
        <v>45746</v>
      </c>
      <c r="C2247" t="s">
        <v>13</v>
      </c>
      <c r="D2247" t="s">
        <v>19</v>
      </c>
      <c r="E2247" t="s">
        <v>61</v>
      </c>
      <c r="F2247" t="s">
        <v>121</v>
      </c>
      <c r="G2247">
        <v>9</v>
      </c>
      <c r="H2247">
        <v>451.48</v>
      </c>
      <c r="I2247">
        <v>7318.34</v>
      </c>
      <c r="J2247">
        <v>940000</v>
      </c>
    </row>
    <row r="2248" spans="1:10" x14ac:dyDescent="0.3">
      <c r="A2248">
        <v>2247</v>
      </c>
      <c r="B2248" s="2">
        <v>45732</v>
      </c>
      <c r="C2248" t="s">
        <v>13</v>
      </c>
      <c r="D2248" t="s">
        <v>16</v>
      </c>
      <c r="E2248" t="s">
        <v>87</v>
      </c>
      <c r="F2248" t="s">
        <v>121</v>
      </c>
      <c r="G2248">
        <v>7</v>
      </c>
      <c r="H2248">
        <v>403.4</v>
      </c>
      <c r="I2248">
        <v>5085.87</v>
      </c>
      <c r="J2248">
        <v>960000</v>
      </c>
    </row>
    <row r="2249" spans="1:10" x14ac:dyDescent="0.3">
      <c r="A2249">
        <v>2248</v>
      </c>
      <c r="B2249" s="2">
        <v>45725</v>
      </c>
      <c r="C2249" t="s">
        <v>11</v>
      </c>
      <c r="D2249" t="s">
        <v>16</v>
      </c>
      <c r="E2249" t="s">
        <v>21</v>
      </c>
      <c r="F2249" t="s">
        <v>121</v>
      </c>
      <c r="G2249">
        <v>6</v>
      </c>
      <c r="H2249">
        <v>1005.41</v>
      </c>
      <c r="I2249">
        <v>10864.91</v>
      </c>
      <c r="J2249">
        <v>730000</v>
      </c>
    </row>
    <row r="2250" spans="1:10" x14ac:dyDescent="0.3">
      <c r="A2250">
        <v>2249</v>
      </c>
      <c r="B2250" s="2">
        <v>45746</v>
      </c>
      <c r="C2250" t="s">
        <v>13</v>
      </c>
      <c r="D2250" t="s">
        <v>20</v>
      </c>
      <c r="E2250" t="s">
        <v>117</v>
      </c>
      <c r="F2250" t="s">
        <v>121</v>
      </c>
      <c r="G2250">
        <v>15</v>
      </c>
      <c r="H2250">
        <v>361.27</v>
      </c>
      <c r="I2250">
        <v>9760.11</v>
      </c>
      <c r="J2250">
        <v>1040000</v>
      </c>
    </row>
    <row r="2251" spans="1:10" x14ac:dyDescent="0.3">
      <c r="A2251">
        <v>2250</v>
      </c>
      <c r="B2251" s="2">
        <v>45733</v>
      </c>
      <c r="C2251" t="s">
        <v>11</v>
      </c>
      <c r="D2251" t="s">
        <v>18</v>
      </c>
      <c r="E2251" t="s">
        <v>38</v>
      </c>
      <c r="F2251" t="s">
        <v>121</v>
      </c>
      <c r="G2251">
        <v>10</v>
      </c>
      <c r="H2251">
        <v>1063.6400000000001</v>
      </c>
      <c r="I2251">
        <v>19156.939999999999</v>
      </c>
      <c r="J2251">
        <v>720000</v>
      </c>
    </row>
    <row r="2252" spans="1:10" x14ac:dyDescent="0.3">
      <c r="A2252">
        <v>2251</v>
      </c>
      <c r="B2252" s="2">
        <v>45745</v>
      </c>
      <c r="C2252" t="s">
        <v>12</v>
      </c>
      <c r="D2252" t="s">
        <v>16</v>
      </c>
      <c r="E2252" t="s">
        <v>31</v>
      </c>
      <c r="F2252" t="s">
        <v>121</v>
      </c>
      <c r="G2252">
        <v>16</v>
      </c>
      <c r="H2252">
        <v>218.71</v>
      </c>
      <c r="I2252">
        <v>6302.61</v>
      </c>
      <c r="J2252">
        <v>1250000</v>
      </c>
    </row>
    <row r="2253" spans="1:10" x14ac:dyDescent="0.3">
      <c r="A2253">
        <v>2252</v>
      </c>
      <c r="B2253" s="2">
        <v>45739</v>
      </c>
      <c r="C2253" t="s">
        <v>14</v>
      </c>
      <c r="D2253" t="s">
        <v>17</v>
      </c>
      <c r="E2253" t="s">
        <v>119</v>
      </c>
      <c r="F2253" t="s">
        <v>121</v>
      </c>
      <c r="G2253">
        <v>2</v>
      </c>
      <c r="H2253">
        <v>1260.06</v>
      </c>
      <c r="I2253">
        <v>4538.92</v>
      </c>
      <c r="J2253">
        <v>660000</v>
      </c>
    </row>
    <row r="2254" spans="1:10" x14ac:dyDescent="0.3">
      <c r="A2254">
        <v>2253</v>
      </c>
      <c r="B2254" s="2">
        <v>45740</v>
      </c>
      <c r="C2254" t="s">
        <v>11</v>
      </c>
      <c r="D2254" t="s">
        <v>19</v>
      </c>
      <c r="E2254" t="s">
        <v>39</v>
      </c>
      <c r="F2254" t="s">
        <v>121</v>
      </c>
      <c r="G2254">
        <v>6</v>
      </c>
      <c r="H2254">
        <v>1115.98</v>
      </c>
      <c r="I2254">
        <v>12059.77</v>
      </c>
      <c r="J2254">
        <v>1120000</v>
      </c>
    </row>
    <row r="2255" spans="1:10" x14ac:dyDescent="0.3">
      <c r="A2255">
        <v>2254</v>
      </c>
      <c r="B2255" s="2">
        <v>45722</v>
      </c>
      <c r="C2255" t="s">
        <v>11</v>
      </c>
      <c r="D2255" t="s">
        <v>19</v>
      </c>
      <c r="E2255" t="s">
        <v>118</v>
      </c>
      <c r="F2255" t="s">
        <v>121</v>
      </c>
      <c r="G2255">
        <v>10</v>
      </c>
      <c r="H2255">
        <v>1086.82</v>
      </c>
      <c r="I2255">
        <v>19574.43</v>
      </c>
      <c r="J2255">
        <v>840000</v>
      </c>
    </row>
    <row r="2256" spans="1:10" x14ac:dyDescent="0.3">
      <c r="A2256">
        <v>2255</v>
      </c>
      <c r="B2256" s="2">
        <v>45731</v>
      </c>
      <c r="C2256" t="s">
        <v>14</v>
      </c>
      <c r="D2256" t="s">
        <v>18</v>
      </c>
      <c r="E2256" t="s">
        <v>43</v>
      </c>
      <c r="F2256" t="s">
        <v>121</v>
      </c>
      <c r="G2256">
        <v>7</v>
      </c>
      <c r="H2256">
        <v>1062.21</v>
      </c>
      <c r="I2256">
        <v>13391.83</v>
      </c>
      <c r="J2256">
        <v>710000</v>
      </c>
    </row>
    <row r="2257" spans="1:10" x14ac:dyDescent="0.3">
      <c r="A2257">
        <v>2256</v>
      </c>
      <c r="B2257" s="2">
        <v>45743</v>
      </c>
      <c r="C2257" t="s">
        <v>14</v>
      </c>
      <c r="D2257" t="s">
        <v>20</v>
      </c>
      <c r="E2257" t="s">
        <v>36</v>
      </c>
      <c r="F2257" t="s">
        <v>121</v>
      </c>
      <c r="G2257">
        <v>8</v>
      </c>
      <c r="H2257">
        <v>1467.06</v>
      </c>
      <c r="I2257">
        <v>21138.27</v>
      </c>
      <c r="J2257">
        <v>500000</v>
      </c>
    </row>
    <row r="2258" spans="1:10" x14ac:dyDescent="0.3">
      <c r="A2258">
        <v>2257</v>
      </c>
      <c r="B2258" s="2">
        <v>45731</v>
      </c>
      <c r="C2258" t="s">
        <v>14</v>
      </c>
      <c r="D2258" t="s">
        <v>17</v>
      </c>
      <c r="E2258" t="s">
        <v>47</v>
      </c>
      <c r="F2258" t="s">
        <v>121</v>
      </c>
      <c r="G2258">
        <v>1</v>
      </c>
      <c r="H2258">
        <v>1099.5999999999999</v>
      </c>
      <c r="I2258">
        <v>1980.46</v>
      </c>
      <c r="J2258">
        <v>740000</v>
      </c>
    </row>
    <row r="2259" spans="1:10" x14ac:dyDescent="0.3">
      <c r="A2259">
        <v>2258</v>
      </c>
      <c r="B2259" s="2">
        <v>45730</v>
      </c>
      <c r="C2259" t="s">
        <v>11</v>
      </c>
      <c r="D2259" t="s">
        <v>20</v>
      </c>
      <c r="E2259" t="s">
        <v>82</v>
      </c>
      <c r="F2259" t="s">
        <v>121</v>
      </c>
      <c r="G2259">
        <v>2</v>
      </c>
      <c r="H2259">
        <v>954.75</v>
      </c>
      <c r="I2259">
        <v>3439.15</v>
      </c>
      <c r="J2259">
        <v>1070000</v>
      </c>
    </row>
    <row r="2260" spans="1:10" x14ac:dyDescent="0.3">
      <c r="A2260">
        <v>2259</v>
      </c>
      <c r="B2260" s="2">
        <v>45721</v>
      </c>
      <c r="C2260" t="s">
        <v>15</v>
      </c>
      <c r="D2260" t="s">
        <v>16</v>
      </c>
      <c r="E2260" t="s">
        <v>104</v>
      </c>
      <c r="F2260" t="s">
        <v>122</v>
      </c>
      <c r="G2260">
        <v>2</v>
      </c>
      <c r="H2260">
        <v>1224.6199999999999</v>
      </c>
      <c r="I2260">
        <v>4411.26</v>
      </c>
      <c r="J2260">
        <v>1240000</v>
      </c>
    </row>
    <row r="2261" spans="1:10" x14ac:dyDescent="0.3">
      <c r="A2261">
        <v>2260</v>
      </c>
      <c r="B2261" s="2">
        <v>45725</v>
      </c>
      <c r="C2261" t="s">
        <v>9</v>
      </c>
      <c r="D2261" t="s">
        <v>18</v>
      </c>
      <c r="E2261" t="s">
        <v>21</v>
      </c>
      <c r="F2261" t="s">
        <v>122</v>
      </c>
      <c r="G2261">
        <v>18</v>
      </c>
      <c r="H2261">
        <v>585.15</v>
      </c>
      <c r="I2261">
        <v>18970.169999999998</v>
      </c>
      <c r="J2261">
        <v>730000</v>
      </c>
    </row>
    <row r="2262" spans="1:10" x14ac:dyDescent="0.3">
      <c r="A2262">
        <v>2261</v>
      </c>
      <c r="B2262" s="2">
        <v>45723</v>
      </c>
      <c r="C2262" t="s">
        <v>9</v>
      </c>
      <c r="D2262" t="s">
        <v>19</v>
      </c>
      <c r="E2262" t="s">
        <v>117</v>
      </c>
      <c r="F2262" t="s">
        <v>121</v>
      </c>
      <c r="G2262">
        <v>13</v>
      </c>
      <c r="H2262">
        <v>467.52</v>
      </c>
      <c r="I2262">
        <v>10946.49</v>
      </c>
      <c r="J2262">
        <v>1040000</v>
      </c>
    </row>
    <row r="2263" spans="1:10" x14ac:dyDescent="0.3">
      <c r="A2263">
        <v>2262</v>
      </c>
      <c r="B2263" s="2">
        <v>45726</v>
      </c>
      <c r="C2263" t="s">
        <v>10</v>
      </c>
      <c r="D2263" t="s">
        <v>16</v>
      </c>
      <c r="E2263" t="s">
        <v>62</v>
      </c>
      <c r="F2263" t="s">
        <v>122</v>
      </c>
      <c r="G2263">
        <v>9</v>
      </c>
      <c r="H2263">
        <v>850.35</v>
      </c>
      <c r="I2263">
        <v>13783.89</v>
      </c>
      <c r="J2263">
        <v>680000</v>
      </c>
    </row>
    <row r="2264" spans="1:10" x14ac:dyDescent="0.3">
      <c r="A2264">
        <v>2263</v>
      </c>
      <c r="B2264" s="2">
        <v>45728</v>
      </c>
      <c r="C2264" t="s">
        <v>12</v>
      </c>
      <c r="D2264" t="s">
        <v>16</v>
      </c>
      <c r="E2264" t="s">
        <v>80</v>
      </c>
      <c r="F2264" t="s">
        <v>121</v>
      </c>
      <c r="G2264">
        <v>10</v>
      </c>
      <c r="H2264">
        <v>226.24</v>
      </c>
      <c r="I2264">
        <v>4074.75</v>
      </c>
      <c r="J2264">
        <v>510000</v>
      </c>
    </row>
    <row r="2265" spans="1:10" x14ac:dyDescent="0.3">
      <c r="A2265">
        <v>2264</v>
      </c>
      <c r="B2265" s="2">
        <v>45742</v>
      </c>
      <c r="C2265" t="s">
        <v>12</v>
      </c>
      <c r="D2265" t="s">
        <v>18</v>
      </c>
      <c r="E2265" t="s">
        <v>99</v>
      </c>
      <c r="F2265" t="s">
        <v>121</v>
      </c>
      <c r="G2265">
        <v>13</v>
      </c>
      <c r="H2265">
        <v>166.04</v>
      </c>
      <c r="I2265">
        <v>3887.65</v>
      </c>
      <c r="J2265">
        <v>1010000</v>
      </c>
    </row>
    <row r="2266" spans="1:10" x14ac:dyDescent="0.3">
      <c r="A2266">
        <v>2265</v>
      </c>
      <c r="B2266" s="2">
        <v>45742</v>
      </c>
      <c r="C2266" t="s">
        <v>10</v>
      </c>
      <c r="D2266" t="s">
        <v>16</v>
      </c>
      <c r="E2266" t="s">
        <v>45</v>
      </c>
      <c r="F2266" t="s">
        <v>121</v>
      </c>
      <c r="G2266">
        <v>10</v>
      </c>
      <c r="H2266">
        <v>748.4</v>
      </c>
      <c r="I2266">
        <v>13479.24</v>
      </c>
      <c r="J2266">
        <v>700000</v>
      </c>
    </row>
    <row r="2267" spans="1:10" x14ac:dyDescent="0.3">
      <c r="A2267">
        <v>2266</v>
      </c>
      <c r="B2267" s="2">
        <v>45722</v>
      </c>
      <c r="C2267" t="s">
        <v>15</v>
      </c>
      <c r="D2267" t="s">
        <v>20</v>
      </c>
      <c r="E2267" t="s">
        <v>47</v>
      </c>
      <c r="F2267" t="s">
        <v>121</v>
      </c>
      <c r="G2267">
        <v>7</v>
      </c>
      <c r="H2267">
        <v>1602.7</v>
      </c>
      <c r="I2267">
        <v>20206.07</v>
      </c>
      <c r="J2267">
        <v>740000</v>
      </c>
    </row>
    <row r="2268" spans="1:10" x14ac:dyDescent="0.3">
      <c r="A2268">
        <v>2267</v>
      </c>
      <c r="B2268" s="2">
        <v>45735</v>
      </c>
      <c r="C2268" t="s">
        <v>12</v>
      </c>
      <c r="D2268" t="s">
        <v>17</v>
      </c>
      <c r="E2268" t="s">
        <v>76</v>
      </c>
      <c r="F2268" t="s">
        <v>121</v>
      </c>
      <c r="G2268">
        <v>7</v>
      </c>
      <c r="H2268">
        <v>160.04</v>
      </c>
      <c r="I2268">
        <v>2017.71</v>
      </c>
      <c r="J2268">
        <v>850000</v>
      </c>
    </row>
    <row r="2269" spans="1:10" x14ac:dyDescent="0.3">
      <c r="A2269">
        <v>2268</v>
      </c>
      <c r="B2269" s="2">
        <v>45730</v>
      </c>
      <c r="C2269" t="s">
        <v>11</v>
      </c>
      <c r="D2269" t="s">
        <v>18</v>
      </c>
      <c r="E2269" t="s">
        <v>114</v>
      </c>
      <c r="F2269" t="s">
        <v>122</v>
      </c>
      <c r="G2269">
        <v>7</v>
      </c>
      <c r="H2269">
        <v>1140.23</v>
      </c>
      <c r="I2269">
        <v>14375.47</v>
      </c>
      <c r="J2269">
        <v>600000</v>
      </c>
    </row>
    <row r="2270" spans="1:10" x14ac:dyDescent="0.3">
      <c r="A2270">
        <v>2269</v>
      </c>
      <c r="B2270" s="2">
        <v>45717</v>
      </c>
      <c r="C2270" t="s">
        <v>14</v>
      </c>
      <c r="D2270" t="s">
        <v>19</v>
      </c>
      <c r="E2270" t="s">
        <v>119</v>
      </c>
      <c r="F2270" t="s">
        <v>122</v>
      </c>
      <c r="G2270">
        <v>9</v>
      </c>
      <c r="H2270">
        <v>1218.33</v>
      </c>
      <c r="I2270">
        <v>19748.72</v>
      </c>
      <c r="J2270">
        <v>660000</v>
      </c>
    </row>
    <row r="2271" spans="1:10" x14ac:dyDescent="0.3">
      <c r="A2271">
        <v>2270</v>
      </c>
      <c r="B2271" s="2">
        <v>45727</v>
      </c>
      <c r="C2271" t="s">
        <v>13</v>
      </c>
      <c r="D2271" t="s">
        <v>16</v>
      </c>
      <c r="E2271" t="s">
        <v>107</v>
      </c>
      <c r="F2271" t="s">
        <v>121</v>
      </c>
      <c r="G2271">
        <v>11</v>
      </c>
      <c r="H2271">
        <v>388.44</v>
      </c>
      <c r="I2271">
        <v>7695.7</v>
      </c>
      <c r="J2271">
        <v>980000</v>
      </c>
    </row>
    <row r="2272" spans="1:10" x14ac:dyDescent="0.3">
      <c r="A2272">
        <v>2271</v>
      </c>
      <c r="B2272" s="2">
        <v>45728</v>
      </c>
      <c r="C2272" t="s">
        <v>15</v>
      </c>
      <c r="D2272" t="s">
        <v>17</v>
      </c>
      <c r="E2272" t="s">
        <v>100</v>
      </c>
      <c r="F2272" t="s">
        <v>122</v>
      </c>
      <c r="G2272">
        <v>7</v>
      </c>
      <c r="H2272">
        <v>1426.6</v>
      </c>
      <c r="I2272">
        <v>17985.88</v>
      </c>
      <c r="J2272">
        <v>1080000</v>
      </c>
    </row>
    <row r="2273" spans="1:10" x14ac:dyDescent="0.3">
      <c r="A2273">
        <v>2272</v>
      </c>
      <c r="B2273" s="2">
        <v>45723</v>
      </c>
      <c r="C2273" t="s">
        <v>15</v>
      </c>
      <c r="D2273" t="s">
        <v>18</v>
      </c>
      <c r="E2273" t="s">
        <v>113</v>
      </c>
      <c r="F2273" t="s">
        <v>121</v>
      </c>
      <c r="G2273">
        <v>4</v>
      </c>
      <c r="H2273">
        <v>1374.41</v>
      </c>
      <c r="I2273">
        <v>9901.66</v>
      </c>
      <c r="J2273">
        <v>870000</v>
      </c>
    </row>
    <row r="2274" spans="1:10" x14ac:dyDescent="0.3">
      <c r="A2274">
        <v>2273</v>
      </c>
      <c r="B2274" s="2">
        <v>45729</v>
      </c>
      <c r="C2274" t="s">
        <v>14</v>
      </c>
      <c r="D2274" t="s">
        <v>19</v>
      </c>
      <c r="E2274" t="s">
        <v>83</v>
      </c>
      <c r="F2274" t="s">
        <v>122</v>
      </c>
      <c r="G2274">
        <v>2</v>
      </c>
      <c r="H2274">
        <v>1281.6500000000001</v>
      </c>
      <c r="I2274">
        <v>4616.6899999999996</v>
      </c>
      <c r="J2274">
        <v>1450000</v>
      </c>
    </row>
    <row r="2275" spans="1:10" x14ac:dyDescent="0.3">
      <c r="A2275">
        <v>2274</v>
      </c>
      <c r="B2275" s="2">
        <v>45731</v>
      </c>
      <c r="C2275" t="s">
        <v>11</v>
      </c>
      <c r="D2275" t="s">
        <v>19</v>
      </c>
      <c r="E2275" t="s">
        <v>76</v>
      </c>
      <c r="F2275" t="s">
        <v>121</v>
      </c>
      <c r="G2275">
        <v>8</v>
      </c>
      <c r="H2275">
        <v>952.39</v>
      </c>
      <c r="I2275">
        <v>13722.6</v>
      </c>
      <c r="J2275">
        <v>850000</v>
      </c>
    </row>
    <row r="2276" spans="1:10" x14ac:dyDescent="0.3">
      <c r="A2276">
        <v>2275</v>
      </c>
      <c r="B2276" s="2">
        <v>45730</v>
      </c>
      <c r="C2276" t="s">
        <v>11</v>
      </c>
      <c r="D2276" t="s">
        <v>18</v>
      </c>
      <c r="E2276" t="s">
        <v>24</v>
      </c>
      <c r="F2276" t="s">
        <v>121</v>
      </c>
      <c r="G2276">
        <v>5</v>
      </c>
      <c r="H2276">
        <v>939.29</v>
      </c>
      <c r="I2276">
        <v>8458.65</v>
      </c>
      <c r="J2276">
        <v>890000</v>
      </c>
    </row>
    <row r="2277" spans="1:10" x14ac:dyDescent="0.3">
      <c r="A2277">
        <v>2276</v>
      </c>
      <c r="B2277" s="2">
        <v>45728</v>
      </c>
      <c r="C2277" t="s">
        <v>13</v>
      </c>
      <c r="D2277" t="s">
        <v>18</v>
      </c>
      <c r="E2277" t="s">
        <v>41</v>
      </c>
      <c r="F2277" t="s">
        <v>122</v>
      </c>
      <c r="G2277">
        <v>11</v>
      </c>
      <c r="H2277">
        <v>429</v>
      </c>
      <c r="I2277">
        <v>8499.27</v>
      </c>
      <c r="J2277">
        <v>620000</v>
      </c>
    </row>
    <row r="2278" spans="1:10" x14ac:dyDescent="0.3">
      <c r="A2278">
        <v>2277</v>
      </c>
      <c r="B2278" s="2">
        <v>45744</v>
      </c>
      <c r="C2278" t="s">
        <v>9</v>
      </c>
      <c r="D2278" t="s">
        <v>20</v>
      </c>
      <c r="E2278" t="s">
        <v>98</v>
      </c>
      <c r="F2278" t="s">
        <v>122</v>
      </c>
      <c r="G2278">
        <v>10</v>
      </c>
      <c r="H2278">
        <v>417.99</v>
      </c>
      <c r="I2278">
        <v>7528.31</v>
      </c>
      <c r="J2278">
        <v>830000</v>
      </c>
    </row>
    <row r="2279" spans="1:10" x14ac:dyDescent="0.3">
      <c r="A2279">
        <v>2278</v>
      </c>
      <c r="B2279" s="2">
        <v>45719</v>
      </c>
      <c r="C2279" t="s">
        <v>14</v>
      </c>
      <c r="D2279" t="s">
        <v>17</v>
      </c>
      <c r="E2279" t="s">
        <v>65</v>
      </c>
      <c r="F2279" t="s">
        <v>121</v>
      </c>
      <c r="G2279">
        <v>8</v>
      </c>
      <c r="H2279">
        <v>1466.01</v>
      </c>
      <c r="I2279">
        <v>21123.14</v>
      </c>
      <c r="J2279">
        <v>530000</v>
      </c>
    </row>
    <row r="2280" spans="1:10" x14ac:dyDescent="0.3">
      <c r="A2280">
        <v>2279</v>
      </c>
      <c r="B2280" s="2">
        <v>45721</v>
      </c>
      <c r="C2280" t="s">
        <v>13</v>
      </c>
      <c r="D2280" t="s">
        <v>16</v>
      </c>
      <c r="E2280" t="s">
        <v>108</v>
      </c>
      <c r="F2280" t="s">
        <v>122</v>
      </c>
      <c r="G2280">
        <v>18</v>
      </c>
      <c r="H2280">
        <v>337.2</v>
      </c>
      <c r="I2280">
        <v>10931.8</v>
      </c>
      <c r="J2280">
        <v>900000</v>
      </c>
    </row>
    <row r="2281" spans="1:10" x14ac:dyDescent="0.3">
      <c r="A2281">
        <v>2280</v>
      </c>
      <c r="B2281" s="2">
        <v>45726</v>
      </c>
      <c r="C2281" t="s">
        <v>15</v>
      </c>
      <c r="D2281" t="s">
        <v>18</v>
      </c>
      <c r="E2281" t="s">
        <v>44</v>
      </c>
      <c r="F2281" t="s">
        <v>121</v>
      </c>
      <c r="G2281">
        <v>3</v>
      </c>
      <c r="H2281">
        <v>1231.29</v>
      </c>
      <c r="I2281">
        <v>6652.93</v>
      </c>
      <c r="J2281">
        <v>690000</v>
      </c>
    </row>
    <row r="2282" spans="1:10" x14ac:dyDescent="0.3">
      <c r="A2282">
        <v>2281</v>
      </c>
      <c r="B2282" s="2">
        <v>45726</v>
      </c>
      <c r="C2282" t="s">
        <v>14</v>
      </c>
      <c r="D2282" t="s">
        <v>18</v>
      </c>
      <c r="E2282" t="s">
        <v>24</v>
      </c>
      <c r="F2282" t="s">
        <v>121</v>
      </c>
      <c r="G2282">
        <v>4</v>
      </c>
      <c r="H2282">
        <v>1008.59</v>
      </c>
      <c r="I2282">
        <v>7266.18</v>
      </c>
      <c r="J2282">
        <v>890000</v>
      </c>
    </row>
    <row r="2283" spans="1:10" x14ac:dyDescent="0.3">
      <c r="A2283">
        <v>2282</v>
      </c>
      <c r="B2283" s="2">
        <v>45736</v>
      </c>
      <c r="C2283" t="s">
        <v>11</v>
      </c>
      <c r="D2283" t="s">
        <v>16</v>
      </c>
      <c r="E2283" t="s">
        <v>63</v>
      </c>
      <c r="F2283" t="s">
        <v>121</v>
      </c>
      <c r="G2283">
        <v>9</v>
      </c>
      <c r="H2283">
        <v>1113.26</v>
      </c>
      <c r="I2283">
        <v>18045.57</v>
      </c>
      <c r="J2283">
        <v>1260000</v>
      </c>
    </row>
    <row r="2284" spans="1:10" x14ac:dyDescent="0.3">
      <c r="A2284">
        <v>2283</v>
      </c>
      <c r="B2284" s="2">
        <v>45720</v>
      </c>
      <c r="C2284" t="s">
        <v>12</v>
      </c>
      <c r="D2284" t="s">
        <v>18</v>
      </c>
      <c r="E2284" t="s">
        <v>104</v>
      </c>
      <c r="F2284" t="s">
        <v>122</v>
      </c>
      <c r="G2284">
        <v>10</v>
      </c>
      <c r="H2284">
        <v>165.27</v>
      </c>
      <c r="I2284">
        <v>2976.63</v>
      </c>
      <c r="J2284">
        <v>1240000</v>
      </c>
    </row>
    <row r="2285" spans="1:10" x14ac:dyDescent="0.3">
      <c r="A2285">
        <v>2284</v>
      </c>
      <c r="B2285" s="2">
        <v>45724</v>
      </c>
      <c r="C2285" t="s">
        <v>12</v>
      </c>
      <c r="D2285" t="s">
        <v>16</v>
      </c>
      <c r="E2285" t="s">
        <v>112</v>
      </c>
      <c r="F2285" t="s">
        <v>122</v>
      </c>
      <c r="G2285">
        <v>5</v>
      </c>
      <c r="H2285">
        <v>201.32</v>
      </c>
      <c r="I2285">
        <v>1812.96</v>
      </c>
      <c r="J2285">
        <v>1340000</v>
      </c>
    </row>
    <row r="2286" spans="1:10" x14ac:dyDescent="0.3">
      <c r="A2286">
        <v>2285</v>
      </c>
      <c r="B2286" s="2">
        <v>45733</v>
      </c>
      <c r="C2286" t="s">
        <v>14</v>
      </c>
      <c r="D2286" t="s">
        <v>19</v>
      </c>
      <c r="E2286" t="s">
        <v>110</v>
      </c>
      <c r="F2286" t="s">
        <v>121</v>
      </c>
      <c r="G2286">
        <v>3</v>
      </c>
      <c r="H2286">
        <v>1234.53</v>
      </c>
      <c r="I2286">
        <v>6670.44</v>
      </c>
      <c r="J2286">
        <v>860000</v>
      </c>
    </row>
    <row r="2287" spans="1:10" x14ac:dyDescent="0.3">
      <c r="A2287">
        <v>2286</v>
      </c>
      <c r="B2287" s="2">
        <v>45724</v>
      </c>
      <c r="C2287" t="s">
        <v>12</v>
      </c>
      <c r="D2287" t="s">
        <v>17</v>
      </c>
      <c r="E2287" t="s">
        <v>98</v>
      </c>
      <c r="F2287" t="s">
        <v>122</v>
      </c>
      <c r="G2287">
        <v>19</v>
      </c>
      <c r="H2287">
        <v>196.24</v>
      </c>
      <c r="I2287">
        <v>6715.41</v>
      </c>
      <c r="J2287">
        <v>830000</v>
      </c>
    </row>
    <row r="2288" spans="1:10" x14ac:dyDescent="0.3">
      <c r="A2288">
        <v>2287</v>
      </c>
      <c r="B2288" s="2">
        <v>45722</v>
      </c>
      <c r="C2288" t="s">
        <v>11</v>
      </c>
      <c r="D2288" t="s">
        <v>16</v>
      </c>
      <c r="E2288" t="s">
        <v>43</v>
      </c>
      <c r="F2288" t="s">
        <v>122</v>
      </c>
      <c r="G2288">
        <v>2</v>
      </c>
      <c r="H2288">
        <v>1101.81</v>
      </c>
      <c r="I2288">
        <v>3968.88</v>
      </c>
      <c r="J2288">
        <v>710000</v>
      </c>
    </row>
    <row r="2289" spans="1:10" x14ac:dyDescent="0.3">
      <c r="A2289">
        <v>2288</v>
      </c>
      <c r="B2289" s="2">
        <v>45729</v>
      </c>
      <c r="C2289" t="s">
        <v>15</v>
      </c>
      <c r="D2289" t="s">
        <v>16</v>
      </c>
      <c r="E2289" t="s">
        <v>96</v>
      </c>
      <c r="F2289" t="s">
        <v>122</v>
      </c>
      <c r="G2289">
        <v>7</v>
      </c>
      <c r="H2289">
        <v>1606.52</v>
      </c>
      <c r="I2289">
        <v>20254.23</v>
      </c>
      <c r="J2289">
        <v>930000</v>
      </c>
    </row>
    <row r="2290" spans="1:10" x14ac:dyDescent="0.3">
      <c r="A2290">
        <v>2289</v>
      </c>
      <c r="B2290" s="2">
        <v>45734</v>
      </c>
      <c r="C2290" t="s">
        <v>14</v>
      </c>
      <c r="D2290" t="s">
        <v>17</v>
      </c>
      <c r="E2290" t="s">
        <v>75</v>
      </c>
      <c r="F2290" t="s">
        <v>121</v>
      </c>
      <c r="G2290">
        <v>9</v>
      </c>
      <c r="H2290">
        <v>1323.68</v>
      </c>
      <c r="I2290">
        <v>21456.41</v>
      </c>
      <c r="J2290">
        <v>1380000</v>
      </c>
    </row>
    <row r="2291" spans="1:10" x14ac:dyDescent="0.3">
      <c r="A2291">
        <v>2290</v>
      </c>
      <c r="B2291" s="2">
        <v>45728</v>
      </c>
      <c r="C2291" t="s">
        <v>12</v>
      </c>
      <c r="D2291" t="s">
        <v>17</v>
      </c>
      <c r="E2291" t="s">
        <v>51</v>
      </c>
      <c r="F2291" t="s">
        <v>122</v>
      </c>
      <c r="G2291">
        <v>18</v>
      </c>
      <c r="H2291">
        <v>225.16</v>
      </c>
      <c r="I2291">
        <v>7299.54</v>
      </c>
      <c r="J2291">
        <v>1200000</v>
      </c>
    </row>
    <row r="2292" spans="1:10" x14ac:dyDescent="0.3">
      <c r="A2292">
        <v>2291</v>
      </c>
      <c r="B2292" s="2">
        <v>45722</v>
      </c>
      <c r="C2292" t="s">
        <v>14</v>
      </c>
      <c r="D2292" t="s">
        <v>19</v>
      </c>
      <c r="E2292" t="s">
        <v>67</v>
      </c>
      <c r="F2292" t="s">
        <v>121</v>
      </c>
      <c r="G2292">
        <v>6</v>
      </c>
      <c r="H2292">
        <v>1036.71</v>
      </c>
      <c r="I2292">
        <v>11203.15</v>
      </c>
      <c r="J2292">
        <v>580000</v>
      </c>
    </row>
    <row r="2293" spans="1:10" x14ac:dyDescent="0.3">
      <c r="A2293">
        <v>2292</v>
      </c>
      <c r="B2293" s="2">
        <v>45743</v>
      </c>
      <c r="C2293" t="s">
        <v>13</v>
      </c>
      <c r="D2293" t="s">
        <v>16</v>
      </c>
      <c r="E2293" t="s">
        <v>120</v>
      </c>
      <c r="F2293" t="s">
        <v>121</v>
      </c>
      <c r="G2293">
        <v>5</v>
      </c>
      <c r="H2293">
        <v>359.9</v>
      </c>
      <c r="I2293">
        <v>3241.03</v>
      </c>
      <c r="J2293">
        <v>1390000</v>
      </c>
    </row>
    <row r="2294" spans="1:10" x14ac:dyDescent="0.3">
      <c r="A2294">
        <v>2293</v>
      </c>
      <c r="B2294" s="2">
        <v>45727</v>
      </c>
      <c r="C2294" t="s">
        <v>10</v>
      </c>
      <c r="D2294" t="s">
        <v>16</v>
      </c>
      <c r="E2294" t="s">
        <v>80</v>
      </c>
      <c r="F2294" t="s">
        <v>121</v>
      </c>
      <c r="G2294">
        <v>3</v>
      </c>
      <c r="H2294">
        <v>827.69</v>
      </c>
      <c r="I2294">
        <v>4472.1899999999996</v>
      </c>
      <c r="J2294">
        <v>510000</v>
      </c>
    </row>
    <row r="2295" spans="1:10" x14ac:dyDescent="0.3">
      <c r="A2295">
        <v>2294</v>
      </c>
      <c r="B2295" s="2">
        <v>45731</v>
      </c>
      <c r="C2295" t="s">
        <v>12</v>
      </c>
      <c r="D2295" t="s">
        <v>17</v>
      </c>
      <c r="E2295" t="s">
        <v>104</v>
      </c>
      <c r="F2295" t="s">
        <v>121</v>
      </c>
      <c r="G2295">
        <v>17</v>
      </c>
      <c r="H2295">
        <v>229.38</v>
      </c>
      <c r="I2295">
        <v>7023.22</v>
      </c>
      <c r="J2295">
        <v>1240000</v>
      </c>
    </row>
    <row r="2296" spans="1:10" x14ac:dyDescent="0.3">
      <c r="A2296">
        <v>2295</v>
      </c>
      <c r="B2296" s="2">
        <v>45724</v>
      </c>
      <c r="C2296" t="s">
        <v>15</v>
      </c>
      <c r="D2296" t="s">
        <v>16</v>
      </c>
      <c r="E2296" t="s">
        <v>62</v>
      </c>
      <c r="F2296" t="s">
        <v>121</v>
      </c>
      <c r="G2296">
        <v>8</v>
      </c>
      <c r="H2296">
        <v>1492.07</v>
      </c>
      <c r="I2296">
        <v>21498.62</v>
      </c>
      <c r="J2296">
        <v>680000</v>
      </c>
    </row>
    <row r="2297" spans="1:10" x14ac:dyDescent="0.3">
      <c r="A2297">
        <v>2296</v>
      </c>
      <c r="B2297" s="2">
        <v>45739</v>
      </c>
      <c r="C2297" t="s">
        <v>10</v>
      </c>
      <c r="D2297" t="s">
        <v>18</v>
      </c>
      <c r="E2297" t="s">
        <v>119</v>
      </c>
      <c r="F2297" t="s">
        <v>121</v>
      </c>
      <c r="G2297">
        <v>4</v>
      </c>
      <c r="H2297">
        <v>891.92</v>
      </c>
      <c r="I2297">
        <v>6425.65</v>
      </c>
      <c r="J2297">
        <v>660000</v>
      </c>
    </row>
    <row r="2298" spans="1:10" x14ac:dyDescent="0.3">
      <c r="A2298">
        <v>2297</v>
      </c>
      <c r="B2298" s="2">
        <v>45747</v>
      </c>
      <c r="C2298" t="s">
        <v>15</v>
      </c>
      <c r="D2298" t="s">
        <v>19</v>
      </c>
      <c r="E2298" t="s">
        <v>33</v>
      </c>
      <c r="F2298" t="s">
        <v>121</v>
      </c>
      <c r="G2298">
        <v>8</v>
      </c>
      <c r="H2298">
        <v>1231.8699999999999</v>
      </c>
      <c r="I2298">
        <v>17749.509999999998</v>
      </c>
      <c r="J2298">
        <v>1410000</v>
      </c>
    </row>
    <row r="2299" spans="1:10" x14ac:dyDescent="0.3">
      <c r="A2299">
        <v>2298</v>
      </c>
      <c r="B2299" s="2">
        <v>45746</v>
      </c>
      <c r="C2299" t="s">
        <v>10</v>
      </c>
      <c r="D2299" t="s">
        <v>19</v>
      </c>
      <c r="E2299" t="s">
        <v>58</v>
      </c>
      <c r="F2299" t="s">
        <v>121</v>
      </c>
      <c r="G2299">
        <v>9</v>
      </c>
      <c r="H2299">
        <v>758.79</v>
      </c>
      <c r="I2299">
        <v>12299.73</v>
      </c>
      <c r="J2299">
        <v>1360000</v>
      </c>
    </row>
    <row r="2300" spans="1:10" x14ac:dyDescent="0.3">
      <c r="A2300">
        <v>2299</v>
      </c>
      <c r="B2300" s="2">
        <v>45734</v>
      </c>
      <c r="C2300" t="s">
        <v>10</v>
      </c>
      <c r="D2300" t="s">
        <v>16</v>
      </c>
      <c r="E2300" t="s">
        <v>111</v>
      </c>
      <c r="F2300" t="s">
        <v>122</v>
      </c>
      <c r="G2300">
        <v>6</v>
      </c>
      <c r="H2300">
        <v>713.55</v>
      </c>
      <c r="I2300">
        <v>7710.94</v>
      </c>
      <c r="J2300">
        <v>1480000</v>
      </c>
    </row>
    <row r="2301" spans="1:10" x14ac:dyDescent="0.3">
      <c r="A2301">
        <v>2300</v>
      </c>
      <c r="B2301" s="2">
        <v>45723</v>
      </c>
      <c r="C2301" t="s">
        <v>13</v>
      </c>
      <c r="D2301" t="s">
        <v>20</v>
      </c>
      <c r="E2301" t="s">
        <v>41</v>
      </c>
      <c r="F2301" t="s">
        <v>122</v>
      </c>
      <c r="G2301">
        <v>13</v>
      </c>
      <c r="H2301">
        <v>329.19</v>
      </c>
      <c r="I2301">
        <v>7707.64</v>
      </c>
      <c r="J2301">
        <v>620000</v>
      </c>
    </row>
    <row r="2302" spans="1:10" x14ac:dyDescent="0.3">
      <c r="A2302">
        <v>2301</v>
      </c>
      <c r="B2302" s="2">
        <v>45718</v>
      </c>
      <c r="C2302" t="s">
        <v>9</v>
      </c>
      <c r="D2302" t="s">
        <v>18</v>
      </c>
      <c r="E2302" t="s">
        <v>97</v>
      </c>
      <c r="F2302" t="s">
        <v>121</v>
      </c>
      <c r="G2302">
        <v>15</v>
      </c>
      <c r="H2302">
        <v>489.67</v>
      </c>
      <c r="I2302">
        <v>13228.98</v>
      </c>
      <c r="J2302">
        <v>1110000</v>
      </c>
    </row>
    <row r="2303" spans="1:10" x14ac:dyDescent="0.3">
      <c r="A2303">
        <v>2302</v>
      </c>
      <c r="B2303" s="2">
        <v>45742</v>
      </c>
      <c r="C2303" t="s">
        <v>14</v>
      </c>
      <c r="D2303" t="s">
        <v>18</v>
      </c>
      <c r="E2303" t="s">
        <v>50</v>
      </c>
      <c r="F2303" t="s">
        <v>121</v>
      </c>
      <c r="G2303">
        <v>9</v>
      </c>
      <c r="H2303">
        <v>1025.46</v>
      </c>
      <c r="I2303">
        <v>16622.36</v>
      </c>
      <c r="J2303">
        <v>1100000</v>
      </c>
    </row>
    <row r="2304" spans="1:10" x14ac:dyDescent="0.3">
      <c r="A2304">
        <v>2303</v>
      </c>
      <c r="B2304" s="2">
        <v>45735</v>
      </c>
      <c r="C2304" t="s">
        <v>9</v>
      </c>
      <c r="D2304" t="s">
        <v>19</v>
      </c>
      <c r="E2304" t="s">
        <v>104</v>
      </c>
      <c r="F2304" t="s">
        <v>121</v>
      </c>
      <c r="G2304">
        <v>7</v>
      </c>
      <c r="H2304">
        <v>502.79</v>
      </c>
      <c r="I2304">
        <v>6338.93</v>
      </c>
      <c r="J2304">
        <v>1240000</v>
      </c>
    </row>
    <row r="2305" spans="1:10" x14ac:dyDescent="0.3">
      <c r="A2305">
        <v>2304</v>
      </c>
      <c r="B2305" s="2">
        <v>45747</v>
      </c>
      <c r="C2305" t="s">
        <v>15</v>
      </c>
      <c r="D2305" t="s">
        <v>20</v>
      </c>
      <c r="E2305" t="s">
        <v>118</v>
      </c>
      <c r="F2305" t="s">
        <v>122</v>
      </c>
      <c r="G2305">
        <v>5</v>
      </c>
      <c r="H2305">
        <v>1463.92</v>
      </c>
      <c r="I2305">
        <v>13183.14</v>
      </c>
      <c r="J2305">
        <v>840000</v>
      </c>
    </row>
    <row r="2306" spans="1:10" x14ac:dyDescent="0.3">
      <c r="A2306">
        <v>2305</v>
      </c>
      <c r="B2306" s="2">
        <v>45721</v>
      </c>
      <c r="C2306" t="s">
        <v>15</v>
      </c>
      <c r="D2306" t="s">
        <v>19</v>
      </c>
      <c r="E2306" t="s">
        <v>27</v>
      </c>
      <c r="F2306" t="s">
        <v>122</v>
      </c>
      <c r="G2306">
        <v>4</v>
      </c>
      <c r="H2306">
        <v>1365.46</v>
      </c>
      <c r="I2306">
        <v>9837.18</v>
      </c>
      <c r="J2306">
        <v>650000</v>
      </c>
    </row>
    <row r="2307" spans="1:10" x14ac:dyDescent="0.3">
      <c r="A2307">
        <v>2306</v>
      </c>
      <c r="B2307" s="2">
        <v>45718</v>
      </c>
      <c r="C2307" t="s">
        <v>9</v>
      </c>
      <c r="D2307" t="s">
        <v>18</v>
      </c>
      <c r="E2307" t="s">
        <v>83</v>
      </c>
      <c r="F2307" t="s">
        <v>121</v>
      </c>
      <c r="G2307">
        <v>18</v>
      </c>
      <c r="H2307">
        <v>513.86</v>
      </c>
      <c r="I2307">
        <v>16659</v>
      </c>
      <c r="J2307">
        <v>1450000</v>
      </c>
    </row>
    <row r="2308" spans="1:10" x14ac:dyDescent="0.3">
      <c r="A2308">
        <v>2307</v>
      </c>
      <c r="B2308" s="2">
        <v>45742</v>
      </c>
      <c r="C2308" t="s">
        <v>12</v>
      </c>
      <c r="D2308" t="s">
        <v>19</v>
      </c>
      <c r="E2308" t="s">
        <v>24</v>
      </c>
      <c r="F2308" t="s">
        <v>121</v>
      </c>
      <c r="G2308">
        <v>11</v>
      </c>
      <c r="H2308">
        <v>249.04</v>
      </c>
      <c r="I2308">
        <v>4933.93</v>
      </c>
      <c r="J2308">
        <v>890000</v>
      </c>
    </row>
    <row r="2309" spans="1:10" x14ac:dyDescent="0.3">
      <c r="A2309">
        <v>2308</v>
      </c>
      <c r="B2309" s="2">
        <v>45717</v>
      </c>
      <c r="C2309" t="s">
        <v>9</v>
      </c>
      <c r="D2309" t="s">
        <v>16</v>
      </c>
      <c r="E2309" t="s">
        <v>57</v>
      </c>
      <c r="F2309" t="s">
        <v>122</v>
      </c>
      <c r="G2309">
        <v>12</v>
      </c>
      <c r="H2309">
        <v>557.4</v>
      </c>
      <c r="I2309">
        <v>12047.02</v>
      </c>
      <c r="J2309">
        <v>520000</v>
      </c>
    </row>
    <row r="2310" spans="1:10" x14ac:dyDescent="0.3">
      <c r="A2310">
        <v>2309</v>
      </c>
      <c r="B2310" s="2">
        <v>45731</v>
      </c>
      <c r="C2310" t="s">
        <v>15</v>
      </c>
      <c r="D2310" t="s">
        <v>20</v>
      </c>
      <c r="E2310" t="s">
        <v>87</v>
      </c>
      <c r="F2310" t="s">
        <v>121</v>
      </c>
      <c r="G2310">
        <v>6</v>
      </c>
      <c r="H2310">
        <v>1475.76</v>
      </c>
      <c r="I2310">
        <v>15947.72</v>
      </c>
      <c r="J2310">
        <v>960000</v>
      </c>
    </row>
    <row r="2311" spans="1:10" x14ac:dyDescent="0.3">
      <c r="A2311">
        <v>2310</v>
      </c>
      <c r="B2311" s="2">
        <v>45736</v>
      </c>
      <c r="C2311" t="s">
        <v>11</v>
      </c>
      <c r="D2311" t="s">
        <v>20</v>
      </c>
      <c r="E2311" t="s">
        <v>112</v>
      </c>
      <c r="F2311" t="s">
        <v>122</v>
      </c>
      <c r="G2311">
        <v>9</v>
      </c>
      <c r="H2311">
        <v>903.23</v>
      </c>
      <c r="I2311">
        <v>14641.05</v>
      </c>
      <c r="J2311">
        <v>1340000</v>
      </c>
    </row>
    <row r="2312" spans="1:10" x14ac:dyDescent="0.3">
      <c r="A2312">
        <v>2311</v>
      </c>
      <c r="B2312" s="2">
        <v>45734</v>
      </c>
      <c r="C2312" t="s">
        <v>12</v>
      </c>
      <c r="D2312" t="s">
        <v>17</v>
      </c>
      <c r="E2312" t="s">
        <v>97</v>
      </c>
      <c r="F2312" t="s">
        <v>121</v>
      </c>
      <c r="G2312">
        <v>13</v>
      </c>
      <c r="H2312">
        <v>165.56</v>
      </c>
      <c r="I2312">
        <v>3876.42</v>
      </c>
      <c r="J2312">
        <v>1110000</v>
      </c>
    </row>
    <row r="2313" spans="1:10" x14ac:dyDescent="0.3">
      <c r="A2313">
        <v>2312</v>
      </c>
      <c r="B2313" s="2">
        <v>45742</v>
      </c>
      <c r="C2313" t="s">
        <v>14</v>
      </c>
      <c r="D2313" t="s">
        <v>19</v>
      </c>
      <c r="E2313" t="s">
        <v>45</v>
      </c>
      <c r="F2313" t="s">
        <v>122</v>
      </c>
      <c r="G2313">
        <v>5</v>
      </c>
      <c r="H2313">
        <v>1216.94</v>
      </c>
      <c r="I2313">
        <v>10958.99</v>
      </c>
      <c r="J2313">
        <v>700000</v>
      </c>
    </row>
    <row r="2314" spans="1:10" x14ac:dyDescent="0.3">
      <c r="A2314">
        <v>2313</v>
      </c>
      <c r="B2314" s="2">
        <v>45727</v>
      </c>
      <c r="C2314" t="s">
        <v>14</v>
      </c>
      <c r="D2314" t="s">
        <v>18</v>
      </c>
      <c r="E2314" t="s">
        <v>26</v>
      </c>
      <c r="F2314" t="s">
        <v>122</v>
      </c>
      <c r="G2314">
        <v>10</v>
      </c>
      <c r="H2314">
        <v>1025.6400000000001</v>
      </c>
      <c r="I2314">
        <v>18472.53</v>
      </c>
      <c r="J2314">
        <v>1470000</v>
      </c>
    </row>
    <row r="2315" spans="1:10" x14ac:dyDescent="0.3">
      <c r="A2315">
        <v>2314</v>
      </c>
      <c r="B2315" s="2">
        <v>45726</v>
      </c>
      <c r="C2315" t="s">
        <v>12</v>
      </c>
      <c r="D2315" t="s">
        <v>19</v>
      </c>
      <c r="E2315" t="s">
        <v>28</v>
      </c>
      <c r="F2315" t="s">
        <v>121</v>
      </c>
      <c r="G2315">
        <v>12</v>
      </c>
      <c r="H2315">
        <v>172.36</v>
      </c>
      <c r="I2315">
        <v>3725.2</v>
      </c>
      <c r="J2315">
        <v>570000</v>
      </c>
    </row>
    <row r="2316" spans="1:10" x14ac:dyDescent="0.3">
      <c r="A2316">
        <v>2315</v>
      </c>
      <c r="B2316" s="2">
        <v>45745</v>
      </c>
      <c r="C2316" t="s">
        <v>15</v>
      </c>
      <c r="D2316" t="s">
        <v>18</v>
      </c>
      <c r="E2316" t="s">
        <v>54</v>
      </c>
      <c r="F2316" t="s">
        <v>121</v>
      </c>
      <c r="G2316">
        <v>6</v>
      </c>
      <c r="H2316">
        <v>1525.33</v>
      </c>
      <c r="I2316">
        <v>16483.39</v>
      </c>
      <c r="J2316">
        <v>610000</v>
      </c>
    </row>
    <row r="2317" spans="1:10" x14ac:dyDescent="0.3">
      <c r="A2317">
        <v>2316</v>
      </c>
      <c r="B2317" s="2">
        <v>45730</v>
      </c>
      <c r="C2317" t="s">
        <v>11</v>
      </c>
      <c r="D2317" t="s">
        <v>18</v>
      </c>
      <c r="E2317" t="s">
        <v>117</v>
      </c>
      <c r="F2317" t="s">
        <v>121</v>
      </c>
      <c r="G2317">
        <v>10</v>
      </c>
      <c r="H2317">
        <v>897</v>
      </c>
      <c r="I2317">
        <v>16155.63</v>
      </c>
      <c r="J2317">
        <v>1040000</v>
      </c>
    </row>
    <row r="2318" spans="1:10" x14ac:dyDescent="0.3">
      <c r="A2318">
        <v>2317</v>
      </c>
      <c r="B2318" s="2">
        <v>45732</v>
      </c>
      <c r="C2318" t="s">
        <v>11</v>
      </c>
      <c r="D2318" t="s">
        <v>16</v>
      </c>
      <c r="E2318" t="s">
        <v>81</v>
      </c>
      <c r="F2318" t="s">
        <v>122</v>
      </c>
      <c r="G2318">
        <v>7</v>
      </c>
      <c r="H2318">
        <v>974.25</v>
      </c>
      <c r="I2318">
        <v>12282.87</v>
      </c>
      <c r="J2318">
        <v>770000</v>
      </c>
    </row>
    <row r="2319" spans="1:10" x14ac:dyDescent="0.3">
      <c r="A2319">
        <v>2318</v>
      </c>
      <c r="B2319" s="2">
        <v>45721</v>
      </c>
      <c r="C2319" t="s">
        <v>10</v>
      </c>
      <c r="D2319" t="s">
        <v>18</v>
      </c>
      <c r="E2319" t="s">
        <v>57</v>
      </c>
      <c r="F2319" t="s">
        <v>122</v>
      </c>
      <c r="G2319">
        <v>4</v>
      </c>
      <c r="H2319">
        <v>723.65</v>
      </c>
      <c r="I2319">
        <v>5213.3900000000003</v>
      </c>
      <c r="J2319">
        <v>520000</v>
      </c>
    </row>
    <row r="2320" spans="1:10" x14ac:dyDescent="0.3">
      <c r="A2320">
        <v>2319</v>
      </c>
      <c r="B2320" s="2">
        <v>45732</v>
      </c>
      <c r="C2320" t="s">
        <v>10</v>
      </c>
      <c r="D2320" t="s">
        <v>20</v>
      </c>
      <c r="E2320" t="s">
        <v>110</v>
      </c>
      <c r="F2320" t="s">
        <v>121</v>
      </c>
      <c r="G2320">
        <v>4</v>
      </c>
      <c r="H2320">
        <v>786.02</v>
      </c>
      <c r="I2320">
        <v>5662.72</v>
      </c>
      <c r="J2320">
        <v>860000</v>
      </c>
    </row>
    <row r="2321" spans="1:10" x14ac:dyDescent="0.3">
      <c r="A2321">
        <v>2320</v>
      </c>
      <c r="B2321" s="2">
        <v>45726</v>
      </c>
      <c r="C2321" t="s">
        <v>15</v>
      </c>
      <c r="D2321" t="s">
        <v>17</v>
      </c>
      <c r="E2321" t="s">
        <v>41</v>
      </c>
      <c r="F2321" t="s">
        <v>121</v>
      </c>
      <c r="G2321">
        <v>7</v>
      </c>
      <c r="H2321">
        <v>1396.29</v>
      </c>
      <c r="I2321">
        <v>17603.75</v>
      </c>
      <c r="J2321">
        <v>620000</v>
      </c>
    </row>
    <row r="2322" spans="1:10" x14ac:dyDescent="0.3">
      <c r="A2322">
        <v>2321</v>
      </c>
      <c r="B2322" s="2">
        <v>45744</v>
      </c>
      <c r="C2322" t="s">
        <v>9</v>
      </c>
      <c r="D2322" t="s">
        <v>16</v>
      </c>
      <c r="E2322" t="s">
        <v>78</v>
      </c>
      <c r="F2322" t="s">
        <v>122</v>
      </c>
      <c r="G2322">
        <v>18</v>
      </c>
      <c r="H2322">
        <v>430.01</v>
      </c>
      <c r="I2322">
        <v>13940.64</v>
      </c>
      <c r="J2322">
        <v>550000</v>
      </c>
    </row>
    <row r="2323" spans="1:10" x14ac:dyDescent="0.3">
      <c r="A2323">
        <v>2322</v>
      </c>
      <c r="B2323" s="2">
        <v>45732</v>
      </c>
      <c r="C2323" t="s">
        <v>9</v>
      </c>
      <c r="D2323" t="s">
        <v>20</v>
      </c>
      <c r="E2323" t="s">
        <v>91</v>
      </c>
      <c r="F2323" t="s">
        <v>122</v>
      </c>
      <c r="G2323">
        <v>6</v>
      </c>
      <c r="H2323">
        <v>430.38</v>
      </c>
      <c r="I2323">
        <v>4650.88</v>
      </c>
      <c r="J2323">
        <v>1280000</v>
      </c>
    </row>
    <row r="2324" spans="1:10" x14ac:dyDescent="0.3">
      <c r="A2324">
        <v>2323</v>
      </c>
      <c r="B2324" s="2">
        <v>45717</v>
      </c>
      <c r="C2324" t="s">
        <v>10</v>
      </c>
      <c r="D2324" t="s">
        <v>16</v>
      </c>
      <c r="E2324" t="s">
        <v>74</v>
      </c>
      <c r="F2324" t="s">
        <v>122</v>
      </c>
      <c r="G2324">
        <v>6</v>
      </c>
      <c r="H2324">
        <v>773.35</v>
      </c>
      <c r="I2324">
        <v>8357.16</v>
      </c>
      <c r="J2324">
        <v>590000</v>
      </c>
    </row>
    <row r="2325" spans="1:10" x14ac:dyDescent="0.3">
      <c r="A2325">
        <v>2324</v>
      </c>
      <c r="B2325" s="2">
        <v>45738</v>
      </c>
      <c r="C2325" t="s">
        <v>14</v>
      </c>
      <c r="D2325" t="s">
        <v>16</v>
      </c>
      <c r="E2325" t="s">
        <v>41</v>
      </c>
      <c r="F2325" t="s">
        <v>121</v>
      </c>
      <c r="G2325">
        <v>10</v>
      </c>
      <c r="H2325">
        <v>1049.99</v>
      </c>
      <c r="I2325">
        <v>18911.09</v>
      </c>
      <c r="J2325">
        <v>620000</v>
      </c>
    </row>
    <row r="2326" spans="1:10" x14ac:dyDescent="0.3">
      <c r="A2326">
        <v>2325</v>
      </c>
      <c r="B2326" s="2">
        <v>45719</v>
      </c>
      <c r="C2326" t="s">
        <v>9</v>
      </c>
      <c r="D2326" t="s">
        <v>17</v>
      </c>
      <c r="E2326" t="s">
        <v>84</v>
      </c>
      <c r="F2326" t="s">
        <v>121</v>
      </c>
      <c r="G2326">
        <v>17</v>
      </c>
      <c r="H2326">
        <v>433.99</v>
      </c>
      <c r="I2326">
        <v>13288.02</v>
      </c>
      <c r="J2326">
        <v>1310000</v>
      </c>
    </row>
    <row r="2327" spans="1:10" x14ac:dyDescent="0.3">
      <c r="A2327">
        <v>2326</v>
      </c>
      <c r="B2327" s="2">
        <v>45743</v>
      </c>
      <c r="C2327" t="s">
        <v>10</v>
      </c>
      <c r="D2327" t="s">
        <v>16</v>
      </c>
      <c r="E2327" t="s">
        <v>82</v>
      </c>
      <c r="F2327" t="s">
        <v>122</v>
      </c>
      <c r="G2327">
        <v>10</v>
      </c>
      <c r="H2327">
        <v>805.22</v>
      </c>
      <c r="I2327">
        <v>14502.61</v>
      </c>
      <c r="J2327">
        <v>1070000</v>
      </c>
    </row>
    <row r="2328" spans="1:10" x14ac:dyDescent="0.3">
      <c r="A2328">
        <v>2327</v>
      </c>
      <c r="B2328" s="2">
        <v>45726</v>
      </c>
      <c r="C2328" t="s">
        <v>15</v>
      </c>
      <c r="D2328" t="s">
        <v>16</v>
      </c>
      <c r="E2328" t="s">
        <v>100</v>
      </c>
      <c r="F2328" t="s">
        <v>121</v>
      </c>
      <c r="G2328">
        <v>9</v>
      </c>
      <c r="H2328">
        <v>1586.08</v>
      </c>
      <c r="I2328">
        <v>25709.82</v>
      </c>
      <c r="J2328">
        <v>1080000</v>
      </c>
    </row>
    <row r="2329" spans="1:10" x14ac:dyDescent="0.3">
      <c r="A2329">
        <v>2328</v>
      </c>
      <c r="B2329" s="2">
        <v>45720</v>
      </c>
      <c r="C2329" t="s">
        <v>10</v>
      </c>
      <c r="D2329" t="s">
        <v>17</v>
      </c>
      <c r="E2329" t="s">
        <v>42</v>
      </c>
      <c r="F2329" t="s">
        <v>121</v>
      </c>
      <c r="G2329">
        <v>3</v>
      </c>
      <c r="H2329">
        <v>870.43</v>
      </c>
      <c r="I2329">
        <v>4703.13</v>
      </c>
      <c r="J2329">
        <v>1170000</v>
      </c>
    </row>
    <row r="2330" spans="1:10" x14ac:dyDescent="0.3">
      <c r="A2330">
        <v>2329</v>
      </c>
      <c r="B2330" s="2">
        <v>45739</v>
      </c>
      <c r="C2330" t="s">
        <v>10</v>
      </c>
      <c r="D2330" t="s">
        <v>19</v>
      </c>
      <c r="E2330" t="s">
        <v>25</v>
      </c>
      <c r="F2330" t="s">
        <v>121</v>
      </c>
      <c r="G2330">
        <v>7</v>
      </c>
      <c r="H2330">
        <v>758.73</v>
      </c>
      <c r="I2330">
        <v>9565.7000000000007</v>
      </c>
      <c r="J2330">
        <v>820000</v>
      </c>
    </row>
    <row r="2331" spans="1:10" x14ac:dyDescent="0.3">
      <c r="A2331">
        <v>2330</v>
      </c>
      <c r="B2331" s="2">
        <v>45730</v>
      </c>
      <c r="C2331" t="s">
        <v>12</v>
      </c>
      <c r="D2331" t="s">
        <v>20</v>
      </c>
      <c r="E2331" t="s">
        <v>91</v>
      </c>
      <c r="F2331" t="s">
        <v>122</v>
      </c>
      <c r="G2331">
        <v>11</v>
      </c>
      <c r="H2331">
        <v>216.63</v>
      </c>
      <c r="I2331">
        <v>4291.83</v>
      </c>
      <c r="J2331">
        <v>1280000</v>
      </c>
    </row>
    <row r="2332" spans="1:10" x14ac:dyDescent="0.3">
      <c r="A2332">
        <v>2331</v>
      </c>
      <c r="B2332" s="2">
        <v>45724</v>
      </c>
      <c r="C2332" t="s">
        <v>10</v>
      </c>
      <c r="D2332" t="s">
        <v>16</v>
      </c>
      <c r="E2332" t="s">
        <v>54</v>
      </c>
      <c r="F2332" t="s">
        <v>121</v>
      </c>
      <c r="G2332">
        <v>2</v>
      </c>
      <c r="H2332">
        <v>817.54</v>
      </c>
      <c r="I2332">
        <v>2944.9</v>
      </c>
      <c r="J2332">
        <v>610000</v>
      </c>
    </row>
    <row r="2333" spans="1:10" x14ac:dyDescent="0.3">
      <c r="A2333">
        <v>2332</v>
      </c>
      <c r="B2333" s="2">
        <v>45721</v>
      </c>
      <c r="C2333" t="s">
        <v>9</v>
      </c>
      <c r="D2333" t="s">
        <v>20</v>
      </c>
      <c r="E2333" t="s">
        <v>67</v>
      </c>
      <c r="F2333" t="s">
        <v>122</v>
      </c>
      <c r="G2333">
        <v>15</v>
      </c>
      <c r="H2333">
        <v>456.5</v>
      </c>
      <c r="I2333">
        <v>12332.85</v>
      </c>
      <c r="J2333">
        <v>580000</v>
      </c>
    </row>
    <row r="2334" spans="1:10" x14ac:dyDescent="0.3">
      <c r="A2334">
        <v>2333</v>
      </c>
      <c r="B2334" s="2">
        <v>45739</v>
      </c>
      <c r="C2334" t="s">
        <v>13</v>
      </c>
      <c r="D2334" t="s">
        <v>17</v>
      </c>
      <c r="E2334" t="s">
        <v>51</v>
      </c>
      <c r="F2334" t="s">
        <v>121</v>
      </c>
      <c r="G2334">
        <v>14</v>
      </c>
      <c r="H2334">
        <v>324.52</v>
      </c>
      <c r="I2334">
        <v>8182.78</v>
      </c>
      <c r="J2334">
        <v>1200000</v>
      </c>
    </row>
    <row r="2335" spans="1:10" x14ac:dyDescent="0.3">
      <c r="A2335">
        <v>2334</v>
      </c>
      <c r="B2335" s="2">
        <v>45746</v>
      </c>
      <c r="C2335" t="s">
        <v>11</v>
      </c>
      <c r="D2335" t="s">
        <v>16</v>
      </c>
      <c r="E2335" t="s">
        <v>61</v>
      </c>
      <c r="F2335" t="s">
        <v>121</v>
      </c>
      <c r="G2335">
        <v>4</v>
      </c>
      <c r="H2335">
        <v>862.61</v>
      </c>
      <c r="I2335">
        <v>6214.5</v>
      </c>
      <c r="J2335">
        <v>940000</v>
      </c>
    </row>
    <row r="2336" spans="1:10" x14ac:dyDescent="0.3">
      <c r="A2336">
        <v>2335</v>
      </c>
      <c r="B2336" s="2">
        <v>45728</v>
      </c>
      <c r="C2336" t="s">
        <v>9</v>
      </c>
      <c r="D2336" t="s">
        <v>16</v>
      </c>
      <c r="E2336" t="s">
        <v>94</v>
      </c>
      <c r="F2336" t="s">
        <v>122</v>
      </c>
      <c r="G2336">
        <v>20</v>
      </c>
      <c r="H2336">
        <v>477.91</v>
      </c>
      <c r="I2336">
        <v>17215.02</v>
      </c>
      <c r="J2336">
        <v>1330000</v>
      </c>
    </row>
    <row r="2337" spans="1:10" x14ac:dyDescent="0.3">
      <c r="A2337">
        <v>2336</v>
      </c>
      <c r="B2337" s="2">
        <v>45731</v>
      </c>
      <c r="C2337" t="s">
        <v>11</v>
      </c>
      <c r="D2337" t="s">
        <v>20</v>
      </c>
      <c r="E2337" t="s">
        <v>70</v>
      </c>
      <c r="F2337" t="s">
        <v>122</v>
      </c>
      <c r="G2337">
        <v>6</v>
      </c>
      <c r="H2337">
        <v>979.84</v>
      </c>
      <c r="I2337">
        <v>10588.58</v>
      </c>
      <c r="J2337">
        <v>1270000</v>
      </c>
    </row>
    <row r="2338" spans="1:10" x14ac:dyDescent="0.3">
      <c r="A2338">
        <v>2337</v>
      </c>
      <c r="B2338" s="2">
        <v>45740</v>
      </c>
      <c r="C2338" t="s">
        <v>11</v>
      </c>
      <c r="D2338" t="s">
        <v>18</v>
      </c>
      <c r="E2338" t="s">
        <v>109</v>
      </c>
      <c r="F2338" t="s">
        <v>122</v>
      </c>
      <c r="G2338">
        <v>3</v>
      </c>
      <c r="H2338">
        <v>1026.6300000000001</v>
      </c>
      <c r="I2338">
        <v>5547.11</v>
      </c>
      <c r="J2338">
        <v>780000</v>
      </c>
    </row>
    <row r="2339" spans="1:10" x14ac:dyDescent="0.3">
      <c r="A2339">
        <v>2338</v>
      </c>
      <c r="B2339" s="2">
        <v>45717</v>
      </c>
      <c r="C2339" t="s">
        <v>12</v>
      </c>
      <c r="D2339" t="s">
        <v>19</v>
      </c>
      <c r="E2339" t="s">
        <v>83</v>
      </c>
      <c r="F2339" t="s">
        <v>121</v>
      </c>
      <c r="G2339">
        <v>15</v>
      </c>
      <c r="H2339">
        <v>198.69</v>
      </c>
      <c r="I2339">
        <v>5367.83</v>
      </c>
      <c r="J2339">
        <v>1450000</v>
      </c>
    </row>
    <row r="2340" spans="1:10" x14ac:dyDescent="0.3">
      <c r="A2340">
        <v>2339</v>
      </c>
      <c r="B2340" s="2">
        <v>45721</v>
      </c>
      <c r="C2340" t="s">
        <v>9</v>
      </c>
      <c r="D2340" t="s">
        <v>19</v>
      </c>
      <c r="E2340" t="s">
        <v>45</v>
      </c>
      <c r="F2340" t="s">
        <v>122</v>
      </c>
      <c r="G2340">
        <v>11</v>
      </c>
      <c r="H2340">
        <v>591.41</v>
      </c>
      <c r="I2340">
        <v>11716.9</v>
      </c>
      <c r="J2340">
        <v>700000</v>
      </c>
    </row>
    <row r="2341" spans="1:10" x14ac:dyDescent="0.3">
      <c r="A2341">
        <v>2340</v>
      </c>
      <c r="B2341" s="2">
        <v>45740</v>
      </c>
      <c r="C2341" t="s">
        <v>15</v>
      </c>
      <c r="D2341" t="s">
        <v>18</v>
      </c>
      <c r="E2341" t="s">
        <v>31</v>
      </c>
      <c r="F2341" t="s">
        <v>122</v>
      </c>
      <c r="G2341">
        <v>10</v>
      </c>
      <c r="H2341">
        <v>1626.82</v>
      </c>
      <c r="I2341">
        <v>29300.23</v>
      </c>
      <c r="J2341">
        <v>1250000</v>
      </c>
    </row>
    <row r="2342" spans="1:10" x14ac:dyDescent="0.3">
      <c r="A2342">
        <v>2341</v>
      </c>
      <c r="B2342" s="2">
        <v>45728</v>
      </c>
      <c r="C2342" t="s">
        <v>13</v>
      </c>
      <c r="D2342" t="s">
        <v>16</v>
      </c>
      <c r="E2342" t="s">
        <v>77</v>
      </c>
      <c r="F2342" t="s">
        <v>122</v>
      </c>
      <c r="G2342">
        <v>11</v>
      </c>
      <c r="H2342">
        <v>400.22</v>
      </c>
      <c r="I2342">
        <v>7929.08</v>
      </c>
      <c r="J2342">
        <v>950000</v>
      </c>
    </row>
    <row r="2343" spans="1:10" x14ac:dyDescent="0.3">
      <c r="A2343">
        <v>2342</v>
      </c>
      <c r="B2343" s="2">
        <v>45721</v>
      </c>
      <c r="C2343" t="s">
        <v>13</v>
      </c>
      <c r="D2343" t="s">
        <v>17</v>
      </c>
      <c r="E2343" t="s">
        <v>60</v>
      </c>
      <c r="F2343" t="s">
        <v>122</v>
      </c>
      <c r="G2343">
        <v>17</v>
      </c>
      <c r="H2343">
        <v>354.69</v>
      </c>
      <c r="I2343">
        <v>10859.99</v>
      </c>
      <c r="J2343">
        <v>1350000</v>
      </c>
    </row>
    <row r="2344" spans="1:10" x14ac:dyDescent="0.3">
      <c r="A2344">
        <v>2343</v>
      </c>
      <c r="B2344" s="2">
        <v>45745</v>
      </c>
      <c r="C2344" t="s">
        <v>14</v>
      </c>
      <c r="D2344" t="s">
        <v>20</v>
      </c>
      <c r="E2344" t="s">
        <v>69</v>
      </c>
      <c r="F2344" t="s">
        <v>122</v>
      </c>
      <c r="G2344">
        <v>1</v>
      </c>
      <c r="H2344">
        <v>1217.47</v>
      </c>
      <c r="I2344">
        <v>2192.75</v>
      </c>
      <c r="J2344">
        <v>1090000</v>
      </c>
    </row>
    <row r="2345" spans="1:10" x14ac:dyDescent="0.3">
      <c r="A2345">
        <v>2344</v>
      </c>
      <c r="B2345" s="2">
        <v>45731</v>
      </c>
      <c r="C2345" t="s">
        <v>11</v>
      </c>
      <c r="D2345" t="s">
        <v>17</v>
      </c>
      <c r="E2345" t="s">
        <v>88</v>
      </c>
      <c r="F2345" t="s">
        <v>122</v>
      </c>
      <c r="G2345">
        <v>5</v>
      </c>
      <c r="H2345">
        <v>982.57</v>
      </c>
      <c r="I2345">
        <v>8848.41</v>
      </c>
      <c r="J2345">
        <v>750000</v>
      </c>
    </row>
    <row r="2346" spans="1:10" x14ac:dyDescent="0.3">
      <c r="A2346">
        <v>2345</v>
      </c>
      <c r="B2346" s="2">
        <v>45727</v>
      </c>
      <c r="C2346" t="s">
        <v>9</v>
      </c>
      <c r="D2346" t="s">
        <v>18</v>
      </c>
      <c r="E2346" t="s">
        <v>50</v>
      </c>
      <c r="F2346" t="s">
        <v>122</v>
      </c>
      <c r="G2346">
        <v>18</v>
      </c>
      <c r="H2346">
        <v>494.9</v>
      </c>
      <c r="I2346">
        <v>16044.33</v>
      </c>
      <c r="J2346">
        <v>1100000</v>
      </c>
    </row>
    <row r="2347" spans="1:10" x14ac:dyDescent="0.3">
      <c r="A2347">
        <v>2346</v>
      </c>
      <c r="B2347" s="2">
        <v>45746</v>
      </c>
      <c r="C2347" t="s">
        <v>10</v>
      </c>
      <c r="D2347" t="s">
        <v>20</v>
      </c>
      <c r="E2347" t="s">
        <v>100</v>
      </c>
      <c r="F2347" t="s">
        <v>121</v>
      </c>
      <c r="G2347">
        <v>10</v>
      </c>
      <c r="H2347">
        <v>763.04</v>
      </c>
      <c r="I2347">
        <v>13742.91</v>
      </c>
      <c r="J2347">
        <v>1080000</v>
      </c>
    </row>
    <row r="2348" spans="1:10" x14ac:dyDescent="0.3">
      <c r="A2348">
        <v>2347</v>
      </c>
      <c r="B2348" s="2">
        <v>45724</v>
      </c>
      <c r="C2348" t="s">
        <v>10</v>
      </c>
      <c r="D2348" t="s">
        <v>16</v>
      </c>
      <c r="E2348" t="s">
        <v>75</v>
      </c>
      <c r="F2348" t="s">
        <v>122</v>
      </c>
      <c r="G2348">
        <v>10</v>
      </c>
      <c r="H2348">
        <v>863.35</v>
      </c>
      <c r="I2348">
        <v>15549.57</v>
      </c>
      <c r="J2348">
        <v>1380000</v>
      </c>
    </row>
    <row r="2349" spans="1:10" x14ac:dyDescent="0.3">
      <c r="A2349">
        <v>2348</v>
      </c>
      <c r="B2349" s="2">
        <v>45725</v>
      </c>
      <c r="C2349" t="s">
        <v>10</v>
      </c>
      <c r="D2349" t="s">
        <v>16</v>
      </c>
      <c r="E2349" t="s">
        <v>95</v>
      </c>
      <c r="F2349" t="s">
        <v>121</v>
      </c>
      <c r="G2349">
        <v>8</v>
      </c>
      <c r="H2349">
        <v>890.4</v>
      </c>
      <c r="I2349">
        <v>12829.41</v>
      </c>
      <c r="J2349">
        <v>1000000</v>
      </c>
    </row>
    <row r="2350" spans="1:10" x14ac:dyDescent="0.3">
      <c r="A2350">
        <v>2349</v>
      </c>
      <c r="B2350" s="2">
        <v>45724</v>
      </c>
      <c r="C2350" t="s">
        <v>10</v>
      </c>
      <c r="D2350" t="s">
        <v>16</v>
      </c>
      <c r="E2350" t="s">
        <v>65</v>
      </c>
      <c r="F2350" t="s">
        <v>121</v>
      </c>
      <c r="G2350">
        <v>9</v>
      </c>
      <c r="H2350">
        <v>860.66</v>
      </c>
      <c r="I2350">
        <v>13951.01</v>
      </c>
      <c r="J2350">
        <v>530000</v>
      </c>
    </row>
    <row r="2351" spans="1:10" x14ac:dyDescent="0.3">
      <c r="A2351">
        <v>2350</v>
      </c>
      <c r="B2351" s="2">
        <v>45743</v>
      </c>
      <c r="C2351" t="s">
        <v>14</v>
      </c>
      <c r="D2351" t="s">
        <v>20</v>
      </c>
      <c r="E2351" t="s">
        <v>80</v>
      </c>
      <c r="F2351" t="s">
        <v>122</v>
      </c>
      <c r="G2351">
        <v>5</v>
      </c>
      <c r="H2351">
        <v>1366.38</v>
      </c>
      <c r="I2351">
        <v>12304.76</v>
      </c>
      <c r="J2351">
        <v>510000</v>
      </c>
    </row>
    <row r="2352" spans="1:10" x14ac:dyDescent="0.3">
      <c r="A2352">
        <v>2351</v>
      </c>
      <c r="B2352" s="2">
        <v>45741</v>
      </c>
      <c r="C2352" t="s">
        <v>14</v>
      </c>
      <c r="D2352" t="s">
        <v>17</v>
      </c>
      <c r="E2352" t="s">
        <v>49</v>
      </c>
      <c r="F2352" t="s">
        <v>121</v>
      </c>
      <c r="G2352">
        <v>9</v>
      </c>
      <c r="H2352">
        <v>1267.05</v>
      </c>
      <c r="I2352">
        <v>20538.45</v>
      </c>
      <c r="J2352">
        <v>970000</v>
      </c>
    </row>
    <row r="2353" spans="1:10" x14ac:dyDescent="0.3">
      <c r="A2353">
        <v>2352</v>
      </c>
      <c r="B2353" s="2">
        <v>45726</v>
      </c>
      <c r="C2353" t="s">
        <v>12</v>
      </c>
      <c r="D2353" t="s">
        <v>16</v>
      </c>
      <c r="E2353" t="s">
        <v>44</v>
      </c>
      <c r="F2353" t="s">
        <v>122</v>
      </c>
      <c r="G2353">
        <v>15</v>
      </c>
      <c r="H2353">
        <v>206.08</v>
      </c>
      <c r="I2353">
        <v>5567.48</v>
      </c>
      <c r="J2353">
        <v>690000</v>
      </c>
    </row>
    <row r="2354" spans="1:10" x14ac:dyDescent="0.3">
      <c r="A2354">
        <v>2353</v>
      </c>
      <c r="B2354" s="2">
        <v>45722</v>
      </c>
      <c r="C2354" t="s">
        <v>14</v>
      </c>
      <c r="D2354" t="s">
        <v>17</v>
      </c>
      <c r="E2354" t="s">
        <v>36</v>
      </c>
      <c r="F2354" t="s">
        <v>121</v>
      </c>
      <c r="G2354">
        <v>4</v>
      </c>
      <c r="H2354">
        <v>1164.3900000000001</v>
      </c>
      <c r="I2354">
        <v>8388.61</v>
      </c>
      <c r="J2354">
        <v>500000</v>
      </c>
    </row>
    <row r="2355" spans="1:10" x14ac:dyDescent="0.3">
      <c r="A2355">
        <v>2354</v>
      </c>
      <c r="B2355" s="2">
        <v>45747</v>
      </c>
      <c r="C2355" t="s">
        <v>10</v>
      </c>
      <c r="D2355" t="s">
        <v>16</v>
      </c>
      <c r="E2355" t="s">
        <v>74</v>
      </c>
      <c r="F2355" t="s">
        <v>122</v>
      </c>
      <c r="G2355">
        <v>5</v>
      </c>
      <c r="H2355">
        <v>751.64</v>
      </c>
      <c r="I2355">
        <v>6768.8</v>
      </c>
      <c r="J2355">
        <v>590000</v>
      </c>
    </row>
    <row r="2356" spans="1:10" x14ac:dyDescent="0.3">
      <c r="A2356">
        <v>2355</v>
      </c>
      <c r="B2356" s="2">
        <v>45738</v>
      </c>
      <c r="C2356" t="s">
        <v>13</v>
      </c>
      <c r="D2356" t="s">
        <v>18</v>
      </c>
      <c r="E2356" t="s">
        <v>32</v>
      </c>
      <c r="F2356" t="s">
        <v>121</v>
      </c>
      <c r="G2356">
        <v>8</v>
      </c>
      <c r="H2356">
        <v>332.78</v>
      </c>
      <c r="I2356">
        <v>4794.8900000000003</v>
      </c>
      <c r="J2356">
        <v>1400000</v>
      </c>
    </row>
    <row r="2357" spans="1:10" x14ac:dyDescent="0.3">
      <c r="A2357">
        <v>2356</v>
      </c>
      <c r="B2357" s="2">
        <v>45741</v>
      </c>
      <c r="C2357" t="s">
        <v>13</v>
      </c>
      <c r="D2357" t="s">
        <v>18</v>
      </c>
      <c r="E2357" t="s">
        <v>99</v>
      </c>
      <c r="F2357" t="s">
        <v>121</v>
      </c>
      <c r="G2357">
        <v>9</v>
      </c>
      <c r="H2357">
        <v>313.72000000000003</v>
      </c>
      <c r="I2357">
        <v>5085.3</v>
      </c>
      <c r="J2357">
        <v>1010000</v>
      </c>
    </row>
    <row r="2358" spans="1:10" x14ac:dyDescent="0.3">
      <c r="A2358">
        <v>2357</v>
      </c>
      <c r="B2358" s="2">
        <v>45744</v>
      </c>
      <c r="C2358" t="s">
        <v>9</v>
      </c>
      <c r="D2358" t="s">
        <v>19</v>
      </c>
      <c r="E2358" t="s">
        <v>36</v>
      </c>
      <c r="F2358" t="s">
        <v>121</v>
      </c>
      <c r="G2358">
        <v>13</v>
      </c>
      <c r="H2358">
        <v>555.73</v>
      </c>
      <c r="I2358">
        <v>13011.84</v>
      </c>
      <c r="J2358">
        <v>500000</v>
      </c>
    </row>
    <row r="2359" spans="1:10" x14ac:dyDescent="0.3">
      <c r="A2359">
        <v>2358</v>
      </c>
      <c r="B2359" s="2">
        <v>45747</v>
      </c>
      <c r="C2359" t="s">
        <v>15</v>
      </c>
      <c r="D2359" t="s">
        <v>16</v>
      </c>
      <c r="E2359" t="s">
        <v>72</v>
      </c>
      <c r="F2359" t="s">
        <v>121</v>
      </c>
      <c r="G2359">
        <v>9</v>
      </c>
      <c r="H2359">
        <v>1659.6</v>
      </c>
      <c r="I2359">
        <v>26901.56</v>
      </c>
      <c r="J2359">
        <v>920000</v>
      </c>
    </row>
    <row r="2360" spans="1:10" x14ac:dyDescent="0.3">
      <c r="A2360">
        <v>2359</v>
      </c>
      <c r="B2360" s="2">
        <v>45731</v>
      </c>
      <c r="C2360" t="s">
        <v>14</v>
      </c>
      <c r="D2360" t="s">
        <v>16</v>
      </c>
      <c r="E2360" t="s">
        <v>29</v>
      </c>
      <c r="F2360" t="s">
        <v>121</v>
      </c>
      <c r="G2360">
        <v>2</v>
      </c>
      <c r="H2360">
        <v>1041.6300000000001</v>
      </c>
      <c r="I2360">
        <v>3752.1</v>
      </c>
      <c r="J2360">
        <v>1150000</v>
      </c>
    </row>
    <row r="2361" spans="1:10" x14ac:dyDescent="0.3">
      <c r="A2361">
        <v>2360</v>
      </c>
      <c r="B2361" s="2">
        <v>45728</v>
      </c>
      <c r="C2361" t="s">
        <v>15</v>
      </c>
      <c r="D2361" t="s">
        <v>18</v>
      </c>
      <c r="E2361" t="s">
        <v>103</v>
      </c>
      <c r="F2361" t="s">
        <v>122</v>
      </c>
      <c r="G2361">
        <v>10</v>
      </c>
      <c r="H2361">
        <v>1635.19</v>
      </c>
      <c r="I2361">
        <v>29450.98</v>
      </c>
      <c r="J2361">
        <v>640000</v>
      </c>
    </row>
    <row r="2362" spans="1:10" x14ac:dyDescent="0.3">
      <c r="A2362">
        <v>2361</v>
      </c>
      <c r="B2362" s="2">
        <v>45742</v>
      </c>
      <c r="C2362" t="s">
        <v>12</v>
      </c>
      <c r="D2362" t="s">
        <v>19</v>
      </c>
      <c r="E2362" t="s">
        <v>116</v>
      </c>
      <c r="F2362" t="s">
        <v>121</v>
      </c>
      <c r="G2362">
        <v>11</v>
      </c>
      <c r="H2362">
        <v>184.21</v>
      </c>
      <c r="I2362">
        <v>3649.53</v>
      </c>
      <c r="J2362">
        <v>1490000</v>
      </c>
    </row>
    <row r="2363" spans="1:10" x14ac:dyDescent="0.3">
      <c r="A2363">
        <v>2362</v>
      </c>
      <c r="B2363" s="2">
        <v>45732</v>
      </c>
      <c r="C2363" t="s">
        <v>12</v>
      </c>
      <c r="D2363" t="s">
        <v>17</v>
      </c>
      <c r="E2363" t="s">
        <v>57</v>
      </c>
      <c r="F2363" t="s">
        <v>122</v>
      </c>
      <c r="G2363">
        <v>18</v>
      </c>
      <c r="H2363">
        <v>229.27</v>
      </c>
      <c r="I2363">
        <v>7432.78</v>
      </c>
      <c r="J2363">
        <v>520000</v>
      </c>
    </row>
    <row r="2364" spans="1:10" x14ac:dyDescent="0.3">
      <c r="A2364">
        <v>2363</v>
      </c>
      <c r="B2364" s="2">
        <v>45720</v>
      </c>
      <c r="C2364" t="s">
        <v>12</v>
      </c>
      <c r="D2364" t="s">
        <v>18</v>
      </c>
      <c r="E2364" t="s">
        <v>59</v>
      </c>
      <c r="F2364" t="s">
        <v>121</v>
      </c>
      <c r="G2364">
        <v>20</v>
      </c>
      <c r="H2364">
        <v>169.01</v>
      </c>
      <c r="I2364">
        <v>6087.99</v>
      </c>
      <c r="J2364">
        <v>1300000</v>
      </c>
    </row>
    <row r="2365" spans="1:10" x14ac:dyDescent="0.3">
      <c r="A2365">
        <v>2364</v>
      </c>
      <c r="B2365" s="2">
        <v>45741</v>
      </c>
      <c r="C2365" t="s">
        <v>14</v>
      </c>
      <c r="D2365" t="s">
        <v>17</v>
      </c>
      <c r="E2365" t="s">
        <v>35</v>
      </c>
      <c r="F2365" t="s">
        <v>122</v>
      </c>
      <c r="G2365">
        <v>8</v>
      </c>
      <c r="H2365">
        <v>1113.3800000000001</v>
      </c>
      <c r="I2365">
        <v>16042.24</v>
      </c>
      <c r="J2365">
        <v>540000</v>
      </c>
    </row>
    <row r="2366" spans="1:10" x14ac:dyDescent="0.3">
      <c r="A2366">
        <v>2365</v>
      </c>
      <c r="B2366" s="2">
        <v>45734</v>
      </c>
      <c r="C2366" t="s">
        <v>12</v>
      </c>
      <c r="D2366" t="s">
        <v>18</v>
      </c>
      <c r="E2366" t="s">
        <v>109</v>
      </c>
      <c r="F2366" t="s">
        <v>121</v>
      </c>
      <c r="G2366">
        <v>6</v>
      </c>
      <c r="H2366">
        <v>240</v>
      </c>
      <c r="I2366">
        <v>2593.5500000000002</v>
      </c>
      <c r="J2366">
        <v>780000</v>
      </c>
    </row>
    <row r="2367" spans="1:10" x14ac:dyDescent="0.3">
      <c r="A2367">
        <v>2366</v>
      </c>
      <c r="B2367" s="2">
        <v>45731</v>
      </c>
      <c r="C2367" t="s">
        <v>15</v>
      </c>
      <c r="D2367" t="s">
        <v>16</v>
      </c>
      <c r="E2367" t="s">
        <v>25</v>
      </c>
      <c r="F2367" t="s">
        <v>122</v>
      </c>
      <c r="G2367">
        <v>6</v>
      </c>
      <c r="H2367">
        <v>1760.35</v>
      </c>
      <c r="I2367">
        <v>19023.12</v>
      </c>
      <c r="J2367">
        <v>820000</v>
      </c>
    </row>
    <row r="2368" spans="1:10" x14ac:dyDescent="0.3">
      <c r="A2368">
        <v>2367</v>
      </c>
      <c r="B2368" s="2">
        <v>45730</v>
      </c>
      <c r="C2368" t="s">
        <v>11</v>
      </c>
      <c r="D2368" t="s">
        <v>19</v>
      </c>
      <c r="E2368" t="s">
        <v>48</v>
      </c>
      <c r="F2368" t="s">
        <v>122</v>
      </c>
      <c r="G2368">
        <v>2</v>
      </c>
      <c r="H2368">
        <v>834.09</v>
      </c>
      <c r="I2368">
        <v>3004.52</v>
      </c>
      <c r="J2368">
        <v>1460000</v>
      </c>
    </row>
    <row r="2369" spans="1:10" x14ac:dyDescent="0.3">
      <c r="A2369">
        <v>2368</v>
      </c>
      <c r="B2369" s="2">
        <v>45736</v>
      </c>
      <c r="C2369" t="s">
        <v>14</v>
      </c>
      <c r="D2369" t="s">
        <v>17</v>
      </c>
      <c r="E2369" t="s">
        <v>67</v>
      </c>
      <c r="F2369" t="s">
        <v>121</v>
      </c>
      <c r="G2369">
        <v>9</v>
      </c>
      <c r="H2369">
        <v>1247.17</v>
      </c>
      <c r="I2369">
        <v>20216.21</v>
      </c>
      <c r="J2369">
        <v>580000</v>
      </c>
    </row>
    <row r="2370" spans="1:10" x14ac:dyDescent="0.3">
      <c r="A2370">
        <v>2369</v>
      </c>
      <c r="B2370" s="2">
        <v>45740</v>
      </c>
      <c r="C2370" t="s">
        <v>12</v>
      </c>
      <c r="D2370" t="s">
        <v>18</v>
      </c>
      <c r="E2370" t="s">
        <v>50</v>
      </c>
      <c r="F2370" t="s">
        <v>121</v>
      </c>
      <c r="G2370">
        <v>15</v>
      </c>
      <c r="H2370">
        <v>233.52</v>
      </c>
      <c r="I2370">
        <v>6308.8</v>
      </c>
      <c r="J2370">
        <v>1100000</v>
      </c>
    </row>
    <row r="2371" spans="1:10" x14ac:dyDescent="0.3">
      <c r="A2371">
        <v>2370</v>
      </c>
      <c r="B2371" s="2">
        <v>45724</v>
      </c>
      <c r="C2371" t="s">
        <v>13</v>
      </c>
      <c r="D2371" t="s">
        <v>18</v>
      </c>
      <c r="E2371" t="s">
        <v>24</v>
      </c>
      <c r="F2371" t="s">
        <v>121</v>
      </c>
      <c r="G2371">
        <v>14</v>
      </c>
      <c r="H2371">
        <v>321.31</v>
      </c>
      <c r="I2371">
        <v>8101.84</v>
      </c>
      <c r="J2371">
        <v>890000</v>
      </c>
    </row>
    <row r="2372" spans="1:10" x14ac:dyDescent="0.3">
      <c r="A2372">
        <v>2371</v>
      </c>
      <c r="B2372" s="2">
        <v>45738</v>
      </c>
      <c r="C2372" t="s">
        <v>15</v>
      </c>
      <c r="D2372" t="s">
        <v>17</v>
      </c>
      <c r="E2372" t="s">
        <v>59</v>
      </c>
      <c r="F2372" t="s">
        <v>122</v>
      </c>
      <c r="G2372">
        <v>7</v>
      </c>
      <c r="H2372">
        <v>1368.4</v>
      </c>
      <c r="I2372">
        <v>17252.13</v>
      </c>
      <c r="J2372">
        <v>1300000</v>
      </c>
    </row>
    <row r="2373" spans="1:10" x14ac:dyDescent="0.3">
      <c r="A2373">
        <v>2372</v>
      </c>
      <c r="B2373" s="2">
        <v>45719</v>
      </c>
      <c r="C2373" t="s">
        <v>14</v>
      </c>
      <c r="D2373" t="s">
        <v>18</v>
      </c>
      <c r="E2373" t="s">
        <v>49</v>
      </c>
      <c r="F2373" t="s">
        <v>122</v>
      </c>
      <c r="G2373">
        <v>1</v>
      </c>
      <c r="H2373">
        <v>1203.44</v>
      </c>
      <c r="I2373">
        <v>2167.48</v>
      </c>
      <c r="J2373">
        <v>970000</v>
      </c>
    </row>
    <row r="2374" spans="1:10" x14ac:dyDescent="0.3">
      <c r="A2374">
        <v>2373</v>
      </c>
      <c r="B2374" s="2">
        <v>45726</v>
      </c>
      <c r="C2374" t="s">
        <v>13</v>
      </c>
      <c r="D2374" t="s">
        <v>16</v>
      </c>
      <c r="E2374" t="s">
        <v>22</v>
      </c>
      <c r="F2374" t="s">
        <v>121</v>
      </c>
      <c r="G2374">
        <v>8</v>
      </c>
      <c r="H2374">
        <v>404.99</v>
      </c>
      <c r="I2374">
        <v>5835.33</v>
      </c>
      <c r="J2374">
        <v>560000</v>
      </c>
    </row>
    <row r="2375" spans="1:10" x14ac:dyDescent="0.3">
      <c r="A2375">
        <v>2374</v>
      </c>
      <c r="B2375" s="2">
        <v>45728</v>
      </c>
      <c r="C2375" t="s">
        <v>9</v>
      </c>
      <c r="D2375" t="s">
        <v>16</v>
      </c>
      <c r="E2375" t="s">
        <v>38</v>
      </c>
      <c r="F2375" t="s">
        <v>121</v>
      </c>
      <c r="G2375">
        <v>10</v>
      </c>
      <c r="H2375">
        <v>577.67999999999995</v>
      </c>
      <c r="I2375">
        <v>10404.44</v>
      </c>
      <c r="J2375">
        <v>720000</v>
      </c>
    </row>
    <row r="2376" spans="1:10" x14ac:dyDescent="0.3">
      <c r="A2376">
        <v>2375</v>
      </c>
      <c r="B2376" s="2">
        <v>45735</v>
      </c>
      <c r="C2376" t="s">
        <v>15</v>
      </c>
      <c r="D2376" t="s">
        <v>17</v>
      </c>
      <c r="E2376" t="s">
        <v>78</v>
      </c>
      <c r="F2376" t="s">
        <v>121</v>
      </c>
      <c r="G2376">
        <v>9</v>
      </c>
      <c r="H2376">
        <v>1386.89</v>
      </c>
      <c r="I2376">
        <v>22481.02</v>
      </c>
      <c r="J2376">
        <v>550000</v>
      </c>
    </row>
    <row r="2377" spans="1:10" x14ac:dyDescent="0.3">
      <c r="A2377">
        <v>2376</v>
      </c>
      <c r="B2377" s="2">
        <v>45741</v>
      </c>
      <c r="C2377" t="s">
        <v>14</v>
      </c>
      <c r="D2377" t="s">
        <v>20</v>
      </c>
      <c r="E2377" t="s">
        <v>78</v>
      </c>
      <c r="F2377" t="s">
        <v>122</v>
      </c>
      <c r="G2377">
        <v>9</v>
      </c>
      <c r="H2377">
        <v>1467.6</v>
      </c>
      <c r="I2377">
        <v>23789.3</v>
      </c>
      <c r="J2377">
        <v>550000</v>
      </c>
    </row>
    <row r="2378" spans="1:10" x14ac:dyDescent="0.3">
      <c r="A2378">
        <v>2377</v>
      </c>
      <c r="B2378" s="2">
        <v>45726</v>
      </c>
      <c r="C2378" t="s">
        <v>14</v>
      </c>
      <c r="D2378" t="s">
        <v>17</v>
      </c>
      <c r="E2378" t="s">
        <v>28</v>
      </c>
      <c r="F2378" t="s">
        <v>121</v>
      </c>
      <c r="G2378">
        <v>5</v>
      </c>
      <c r="H2378">
        <v>1465.39</v>
      </c>
      <c r="I2378">
        <v>13196.38</v>
      </c>
      <c r="J2378">
        <v>570000</v>
      </c>
    </row>
    <row r="2379" spans="1:10" x14ac:dyDescent="0.3">
      <c r="A2379">
        <v>2378</v>
      </c>
      <c r="B2379" s="2">
        <v>45746</v>
      </c>
      <c r="C2379" t="s">
        <v>10</v>
      </c>
      <c r="D2379" t="s">
        <v>16</v>
      </c>
      <c r="E2379" t="s">
        <v>85</v>
      </c>
      <c r="F2379" t="s">
        <v>122</v>
      </c>
      <c r="G2379">
        <v>2</v>
      </c>
      <c r="H2379">
        <v>727.38</v>
      </c>
      <c r="I2379">
        <v>2620.13</v>
      </c>
      <c r="J2379">
        <v>790000</v>
      </c>
    </row>
    <row r="2380" spans="1:10" x14ac:dyDescent="0.3">
      <c r="A2380">
        <v>2379</v>
      </c>
      <c r="B2380" s="2">
        <v>45747</v>
      </c>
      <c r="C2380" t="s">
        <v>14</v>
      </c>
      <c r="D2380" t="s">
        <v>16</v>
      </c>
      <c r="E2380" t="s">
        <v>75</v>
      </c>
      <c r="F2380" t="s">
        <v>121</v>
      </c>
      <c r="G2380">
        <v>7</v>
      </c>
      <c r="H2380">
        <v>1404.75</v>
      </c>
      <c r="I2380">
        <v>17710.41</v>
      </c>
      <c r="J2380">
        <v>1380000</v>
      </c>
    </row>
    <row r="2381" spans="1:10" x14ac:dyDescent="0.3">
      <c r="A2381">
        <v>2380</v>
      </c>
      <c r="B2381" s="2">
        <v>45734</v>
      </c>
      <c r="C2381" t="s">
        <v>9</v>
      </c>
      <c r="D2381" t="s">
        <v>16</v>
      </c>
      <c r="E2381" t="s">
        <v>82</v>
      </c>
      <c r="F2381" t="s">
        <v>121</v>
      </c>
      <c r="G2381">
        <v>7</v>
      </c>
      <c r="H2381">
        <v>558.82000000000005</v>
      </c>
      <c r="I2381">
        <v>7045.33</v>
      </c>
      <c r="J2381">
        <v>1070000</v>
      </c>
    </row>
    <row r="2382" spans="1:10" x14ac:dyDescent="0.3">
      <c r="A2382">
        <v>2381</v>
      </c>
      <c r="B2382" s="2">
        <v>45727</v>
      </c>
      <c r="C2382" t="s">
        <v>15</v>
      </c>
      <c r="D2382" t="s">
        <v>16</v>
      </c>
      <c r="E2382" t="s">
        <v>33</v>
      </c>
      <c r="F2382" t="s">
        <v>122</v>
      </c>
      <c r="G2382">
        <v>1</v>
      </c>
      <c r="H2382">
        <v>1262.32</v>
      </c>
      <c r="I2382">
        <v>2273.5300000000002</v>
      </c>
      <c r="J2382">
        <v>1410000</v>
      </c>
    </row>
    <row r="2383" spans="1:10" x14ac:dyDescent="0.3">
      <c r="A2383">
        <v>2382</v>
      </c>
      <c r="B2383" s="2">
        <v>45732</v>
      </c>
      <c r="C2383" t="s">
        <v>15</v>
      </c>
      <c r="D2383" t="s">
        <v>17</v>
      </c>
      <c r="E2383" t="s">
        <v>67</v>
      </c>
      <c r="F2383" t="s">
        <v>122</v>
      </c>
      <c r="G2383">
        <v>9</v>
      </c>
      <c r="H2383">
        <v>1693.31</v>
      </c>
      <c r="I2383">
        <v>27447.99</v>
      </c>
      <c r="J2383">
        <v>580000</v>
      </c>
    </row>
    <row r="2384" spans="1:10" x14ac:dyDescent="0.3">
      <c r="A2384">
        <v>2383</v>
      </c>
      <c r="B2384" s="2">
        <v>45724</v>
      </c>
      <c r="C2384" t="s">
        <v>10</v>
      </c>
      <c r="D2384" t="s">
        <v>16</v>
      </c>
      <c r="E2384" t="s">
        <v>93</v>
      </c>
      <c r="F2384" t="s">
        <v>121</v>
      </c>
      <c r="G2384">
        <v>4</v>
      </c>
      <c r="H2384">
        <v>858.93</v>
      </c>
      <c r="I2384">
        <v>6187.99</v>
      </c>
      <c r="J2384">
        <v>990000</v>
      </c>
    </row>
    <row r="2385" spans="1:10" x14ac:dyDescent="0.3">
      <c r="A2385">
        <v>2384</v>
      </c>
      <c r="B2385" s="2">
        <v>45732</v>
      </c>
      <c r="C2385" t="s">
        <v>14</v>
      </c>
      <c r="D2385" t="s">
        <v>16</v>
      </c>
      <c r="E2385" t="s">
        <v>108</v>
      </c>
      <c r="F2385" t="s">
        <v>122</v>
      </c>
      <c r="G2385">
        <v>9</v>
      </c>
      <c r="H2385">
        <v>1194.22</v>
      </c>
      <c r="I2385">
        <v>19357.900000000001</v>
      </c>
      <c r="J2385">
        <v>900000</v>
      </c>
    </row>
    <row r="2386" spans="1:10" x14ac:dyDescent="0.3">
      <c r="A2386">
        <v>2385</v>
      </c>
      <c r="B2386" s="2">
        <v>45726</v>
      </c>
      <c r="C2386" t="s">
        <v>13</v>
      </c>
      <c r="D2386" t="s">
        <v>16</v>
      </c>
      <c r="E2386" t="s">
        <v>26</v>
      </c>
      <c r="F2386" t="s">
        <v>121</v>
      </c>
      <c r="G2386">
        <v>13</v>
      </c>
      <c r="H2386">
        <v>415.67</v>
      </c>
      <c r="I2386">
        <v>9732.48</v>
      </c>
      <c r="J2386">
        <v>1470000</v>
      </c>
    </row>
    <row r="2387" spans="1:10" x14ac:dyDescent="0.3">
      <c r="A2387">
        <v>2386</v>
      </c>
      <c r="B2387" s="2">
        <v>45724</v>
      </c>
      <c r="C2387" t="s">
        <v>14</v>
      </c>
      <c r="D2387" t="s">
        <v>19</v>
      </c>
      <c r="E2387" t="s">
        <v>67</v>
      </c>
      <c r="F2387" t="s">
        <v>121</v>
      </c>
      <c r="G2387">
        <v>8</v>
      </c>
      <c r="H2387">
        <v>1324.17</v>
      </c>
      <c r="I2387">
        <v>19079.419999999998</v>
      </c>
      <c r="J2387">
        <v>580000</v>
      </c>
    </row>
    <row r="2388" spans="1:10" x14ac:dyDescent="0.3">
      <c r="A2388">
        <v>2387</v>
      </c>
      <c r="B2388" s="2">
        <v>45717</v>
      </c>
      <c r="C2388" t="s">
        <v>9</v>
      </c>
      <c r="D2388" t="s">
        <v>18</v>
      </c>
      <c r="E2388" t="s">
        <v>27</v>
      </c>
      <c r="F2388" t="s">
        <v>121</v>
      </c>
      <c r="G2388">
        <v>10</v>
      </c>
      <c r="H2388">
        <v>425.64</v>
      </c>
      <c r="I2388">
        <v>7666.09</v>
      </c>
      <c r="J2388">
        <v>650000</v>
      </c>
    </row>
    <row r="2389" spans="1:10" x14ac:dyDescent="0.3">
      <c r="A2389">
        <v>2388</v>
      </c>
      <c r="B2389" s="2">
        <v>45743</v>
      </c>
      <c r="C2389" t="s">
        <v>11</v>
      </c>
      <c r="D2389" t="s">
        <v>17</v>
      </c>
      <c r="E2389" t="s">
        <v>48</v>
      </c>
      <c r="F2389" t="s">
        <v>121</v>
      </c>
      <c r="G2389">
        <v>4</v>
      </c>
      <c r="H2389">
        <v>1084.43</v>
      </c>
      <c r="I2389">
        <v>7812.55</v>
      </c>
      <c r="J2389">
        <v>1460000</v>
      </c>
    </row>
    <row r="2390" spans="1:10" x14ac:dyDescent="0.3">
      <c r="A2390">
        <v>2389</v>
      </c>
      <c r="B2390" s="2">
        <v>45724</v>
      </c>
      <c r="C2390" t="s">
        <v>11</v>
      </c>
      <c r="D2390" t="s">
        <v>16</v>
      </c>
      <c r="E2390" t="s">
        <v>78</v>
      </c>
      <c r="F2390" t="s">
        <v>121</v>
      </c>
      <c r="G2390">
        <v>5</v>
      </c>
      <c r="H2390">
        <v>1186.0899999999999</v>
      </c>
      <c r="I2390">
        <v>10681.18</v>
      </c>
      <c r="J2390">
        <v>550000</v>
      </c>
    </row>
    <row r="2391" spans="1:10" x14ac:dyDescent="0.3">
      <c r="A2391">
        <v>2390</v>
      </c>
      <c r="B2391" s="2">
        <v>45747</v>
      </c>
      <c r="C2391" t="s">
        <v>9</v>
      </c>
      <c r="D2391" t="s">
        <v>17</v>
      </c>
      <c r="E2391" t="s">
        <v>73</v>
      </c>
      <c r="F2391" t="s">
        <v>122</v>
      </c>
      <c r="G2391">
        <v>5</v>
      </c>
      <c r="H2391">
        <v>565.99</v>
      </c>
      <c r="I2391">
        <v>5096.95</v>
      </c>
      <c r="J2391">
        <v>1130000</v>
      </c>
    </row>
    <row r="2392" spans="1:10" x14ac:dyDescent="0.3">
      <c r="A2392">
        <v>2391</v>
      </c>
      <c r="B2392" s="2">
        <v>45730</v>
      </c>
      <c r="C2392" t="s">
        <v>9</v>
      </c>
      <c r="D2392" t="s">
        <v>18</v>
      </c>
      <c r="E2392" t="s">
        <v>105</v>
      </c>
      <c r="F2392" t="s">
        <v>121</v>
      </c>
      <c r="G2392">
        <v>8</v>
      </c>
      <c r="H2392">
        <v>529.59</v>
      </c>
      <c r="I2392">
        <v>7630.65</v>
      </c>
      <c r="J2392">
        <v>910000</v>
      </c>
    </row>
    <row r="2393" spans="1:10" x14ac:dyDescent="0.3">
      <c r="A2393">
        <v>2392</v>
      </c>
      <c r="B2393" s="2">
        <v>45744</v>
      </c>
      <c r="C2393" t="s">
        <v>13</v>
      </c>
      <c r="D2393" t="s">
        <v>18</v>
      </c>
      <c r="E2393" t="s">
        <v>101</v>
      </c>
      <c r="F2393" t="s">
        <v>122</v>
      </c>
      <c r="G2393">
        <v>19</v>
      </c>
      <c r="H2393">
        <v>436.06</v>
      </c>
      <c r="I2393">
        <v>14922.15</v>
      </c>
      <c r="J2393">
        <v>880000</v>
      </c>
    </row>
    <row r="2394" spans="1:10" x14ac:dyDescent="0.3">
      <c r="A2394">
        <v>2393</v>
      </c>
      <c r="B2394" s="2">
        <v>45738</v>
      </c>
      <c r="C2394" t="s">
        <v>15</v>
      </c>
      <c r="D2394" t="s">
        <v>19</v>
      </c>
      <c r="E2394" t="s">
        <v>114</v>
      </c>
      <c r="F2394" t="s">
        <v>121</v>
      </c>
      <c r="G2394">
        <v>4</v>
      </c>
      <c r="H2394">
        <v>1312.8</v>
      </c>
      <c r="I2394">
        <v>9457.7999999999993</v>
      </c>
      <c r="J2394">
        <v>600000</v>
      </c>
    </row>
    <row r="2395" spans="1:10" x14ac:dyDescent="0.3">
      <c r="A2395">
        <v>2394</v>
      </c>
      <c r="B2395" s="2">
        <v>45732</v>
      </c>
      <c r="C2395" t="s">
        <v>10</v>
      </c>
      <c r="D2395" t="s">
        <v>20</v>
      </c>
      <c r="E2395" t="s">
        <v>108</v>
      </c>
      <c r="F2395" t="s">
        <v>121</v>
      </c>
      <c r="G2395">
        <v>3</v>
      </c>
      <c r="H2395">
        <v>786.66</v>
      </c>
      <c r="I2395">
        <v>4250.5</v>
      </c>
      <c r="J2395">
        <v>900000</v>
      </c>
    </row>
    <row r="2396" spans="1:10" x14ac:dyDescent="0.3">
      <c r="A2396">
        <v>2395</v>
      </c>
      <c r="B2396" s="2">
        <v>45718</v>
      </c>
      <c r="C2396" t="s">
        <v>12</v>
      </c>
      <c r="D2396" t="s">
        <v>19</v>
      </c>
      <c r="E2396" t="s">
        <v>35</v>
      </c>
      <c r="F2396" t="s">
        <v>121</v>
      </c>
      <c r="G2396">
        <v>18</v>
      </c>
      <c r="H2396">
        <v>178.91</v>
      </c>
      <c r="I2396">
        <v>5800.14</v>
      </c>
      <c r="J2396">
        <v>540000</v>
      </c>
    </row>
    <row r="2397" spans="1:10" x14ac:dyDescent="0.3">
      <c r="A2397">
        <v>2396</v>
      </c>
      <c r="B2397" s="2">
        <v>45720</v>
      </c>
      <c r="C2397" t="s">
        <v>13</v>
      </c>
      <c r="D2397" t="s">
        <v>16</v>
      </c>
      <c r="E2397" t="s">
        <v>47</v>
      </c>
      <c r="F2397" t="s">
        <v>121</v>
      </c>
      <c r="G2397">
        <v>7</v>
      </c>
      <c r="H2397">
        <v>302.75</v>
      </c>
      <c r="I2397">
        <v>3816.93</v>
      </c>
      <c r="J2397">
        <v>740000</v>
      </c>
    </row>
    <row r="2398" spans="1:10" x14ac:dyDescent="0.3">
      <c r="A2398">
        <v>2397</v>
      </c>
      <c r="B2398" s="2">
        <v>45735</v>
      </c>
      <c r="C2398" t="s">
        <v>10</v>
      </c>
      <c r="D2398" t="s">
        <v>18</v>
      </c>
      <c r="E2398" t="s">
        <v>39</v>
      </c>
      <c r="F2398" t="s">
        <v>121</v>
      </c>
      <c r="G2398">
        <v>5</v>
      </c>
      <c r="H2398">
        <v>837.69</v>
      </c>
      <c r="I2398">
        <v>7543.71</v>
      </c>
      <c r="J2398">
        <v>1120000</v>
      </c>
    </row>
    <row r="2399" spans="1:10" x14ac:dyDescent="0.3">
      <c r="A2399">
        <v>2398</v>
      </c>
      <c r="B2399" s="2">
        <v>45743</v>
      </c>
      <c r="C2399" t="s">
        <v>10</v>
      </c>
      <c r="D2399" t="s">
        <v>20</v>
      </c>
      <c r="E2399" t="s">
        <v>21</v>
      </c>
      <c r="F2399" t="s">
        <v>121</v>
      </c>
      <c r="G2399">
        <v>3</v>
      </c>
      <c r="H2399">
        <v>787.63</v>
      </c>
      <c r="I2399">
        <v>4255.74</v>
      </c>
      <c r="J2399">
        <v>730000</v>
      </c>
    </row>
    <row r="2400" spans="1:10" x14ac:dyDescent="0.3">
      <c r="A2400">
        <v>2399</v>
      </c>
      <c r="B2400" s="2">
        <v>45717</v>
      </c>
      <c r="C2400" t="s">
        <v>12</v>
      </c>
      <c r="D2400" t="s">
        <v>16</v>
      </c>
      <c r="E2400" t="s">
        <v>87</v>
      </c>
      <c r="F2400" t="s">
        <v>121</v>
      </c>
      <c r="G2400">
        <v>9</v>
      </c>
      <c r="H2400">
        <v>244.85</v>
      </c>
      <c r="I2400">
        <v>3968.94</v>
      </c>
      <c r="J2400">
        <v>960000</v>
      </c>
    </row>
    <row r="2401" spans="1:10" x14ac:dyDescent="0.3">
      <c r="A2401">
        <v>2400</v>
      </c>
      <c r="B2401" s="2">
        <v>45720</v>
      </c>
      <c r="C2401" t="s">
        <v>13</v>
      </c>
      <c r="D2401" t="s">
        <v>17</v>
      </c>
      <c r="E2401" t="s">
        <v>93</v>
      </c>
      <c r="F2401" t="s">
        <v>122</v>
      </c>
      <c r="G2401">
        <v>14</v>
      </c>
      <c r="H2401">
        <v>354.36</v>
      </c>
      <c r="I2401">
        <v>8935.2000000000007</v>
      </c>
      <c r="J2401">
        <v>990000</v>
      </c>
    </row>
    <row r="2402" spans="1:10" x14ac:dyDescent="0.3">
      <c r="A2402">
        <v>2401</v>
      </c>
      <c r="B2402" s="2">
        <v>45740</v>
      </c>
      <c r="C2402" t="s">
        <v>10</v>
      </c>
      <c r="D2402" t="s">
        <v>16</v>
      </c>
      <c r="E2402" t="s">
        <v>117</v>
      </c>
      <c r="F2402" t="s">
        <v>122</v>
      </c>
      <c r="G2402">
        <v>5</v>
      </c>
      <c r="H2402">
        <v>748.25</v>
      </c>
      <c r="I2402">
        <v>6738.27</v>
      </c>
      <c r="J2402">
        <v>1040000</v>
      </c>
    </row>
    <row r="2403" spans="1:10" x14ac:dyDescent="0.3">
      <c r="A2403">
        <v>2402</v>
      </c>
      <c r="B2403" s="2">
        <v>45725</v>
      </c>
      <c r="C2403" t="s">
        <v>12</v>
      </c>
      <c r="D2403" t="s">
        <v>16</v>
      </c>
      <c r="E2403" t="s">
        <v>83</v>
      </c>
      <c r="F2403" t="s">
        <v>122</v>
      </c>
      <c r="G2403">
        <v>10</v>
      </c>
      <c r="H2403">
        <v>235.59</v>
      </c>
      <c r="I2403">
        <v>4243.1499999999996</v>
      </c>
      <c r="J2403">
        <v>1450000</v>
      </c>
    </row>
    <row r="2404" spans="1:10" x14ac:dyDescent="0.3">
      <c r="A2404">
        <v>2403</v>
      </c>
      <c r="B2404" s="2">
        <v>45737</v>
      </c>
      <c r="C2404" t="s">
        <v>10</v>
      </c>
      <c r="D2404" t="s">
        <v>20</v>
      </c>
      <c r="E2404" t="s">
        <v>36</v>
      </c>
      <c r="F2404" t="s">
        <v>122</v>
      </c>
      <c r="G2404">
        <v>9</v>
      </c>
      <c r="H2404">
        <v>765.48</v>
      </c>
      <c r="I2404">
        <v>12408.17</v>
      </c>
      <c r="J2404">
        <v>500000</v>
      </c>
    </row>
    <row r="2405" spans="1:10" x14ac:dyDescent="0.3">
      <c r="A2405">
        <v>2404</v>
      </c>
      <c r="B2405" s="2">
        <v>45730</v>
      </c>
      <c r="C2405" t="s">
        <v>14</v>
      </c>
      <c r="D2405" t="s">
        <v>18</v>
      </c>
      <c r="E2405" t="s">
        <v>77</v>
      </c>
      <c r="F2405" t="s">
        <v>121</v>
      </c>
      <c r="G2405">
        <v>7</v>
      </c>
      <c r="H2405">
        <v>1366.31</v>
      </c>
      <c r="I2405">
        <v>17225.78</v>
      </c>
      <c r="J2405">
        <v>950000</v>
      </c>
    </row>
    <row r="2406" spans="1:10" x14ac:dyDescent="0.3">
      <c r="A2406">
        <v>2405</v>
      </c>
      <c r="B2406" s="2">
        <v>45725</v>
      </c>
      <c r="C2406" t="s">
        <v>11</v>
      </c>
      <c r="D2406" t="s">
        <v>19</v>
      </c>
      <c r="E2406" t="s">
        <v>56</v>
      </c>
      <c r="F2406" t="s">
        <v>122</v>
      </c>
      <c r="G2406">
        <v>10</v>
      </c>
      <c r="H2406">
        <v>1067.93</v>
      </c>
      <c r="I2406">
        <v>19234.21</v>
      </c>
      <c r="J2406">
        <v>1060000</v>
      </c>
    </row>
    <row r="2407" spans="1:10" x14ac:dyDescent="0.3">
      <c r="A2407">
        <v>2406</v>
      </c>
      <c r="B2407" s="2">
        <v>45735</v>
      </c>
      <c r="C2407" t="s">
        <v>14</v>
      </c>
      <c r="D2407" t="s">
        <v>18</v>
      </c>
      <c r="E2407" t="s">
        <v>118</v>
      </c>
      <c r="F2407" t="s">
        <v>122</v>
      </c>
      <c r="G2407">
        <v>6</v>
      </c>
      <c r="H2407">
        <v>1445.13</v>
      </c>
      <c r="I2407">
        <v>15616.71</v>
      </c>
      <c r="J2407">
        <v>840000</v>
      </c>
    </row>
    <row r="2408" spans="1:10" x14ac:dyDescent="0.3">
      <c r="A2408">
        <v>2407</v>
      </c>
      <c r="B2408" s="2">
        <v>45718</v>
      </c>
      <c r="C2408" t="s">
        <v>12</v>
      </c>
      <c r="D2408" t="s">
        <v>18</v>
      </c>
      <c r="E2408" t="s">
        <v>61</v>
      </c>
      <c r="F2408" t="s">
        <v>121</v>
      </c>
      <c r="G2408">
        <v>12</v>
      </c>
      <c r="H2408">
        <v>183.34</v>
      </c>
      <c r="I2408">
        <v>3962.51</v>
      </c>
      <c r="J2408">
        <v>940000</v>
      </c>
    </row>
    <row r="2409" spans="1:10" x14ac:dyDescent="0.3">
      <c r="A2409">
        <v>2408</v>
      </c>
      <c r="B2409" s="2">
        <v>45730</v>
      </c>
      <c r="C2409" t="s">
        <v>14</v>
      </c>
      <c r="D2409" t="s">
        <v>16</v>
      </c>
      <c r="E2409" t="s">
        <v>78</v>
      </c>
      <c r="F2409" t="s">
        <v>121</v>
      </c>
      <c r="G2409">
        <v>7</v>
      </c>
      <c r="H2409">
        <v>1068.5</v>
      </c>
      <c r="I2409">
        <v>13471.13</v>
      </c>
      <c r="J2409">
        <v>550000</v>
      </c>
    </row>
    <row r="2410" spans="1:10" x14ac:dyDescent="0.3">
      <c r="A2410">
        <v>2409</v>
      </c>
      <c r="B2410" s="2">
        <v>45744</v>
      </c>
      <c r="C2410" t="s">
        <v>9</v>
      </c>
      <c r="D2410" t="s">
        <v>16</v>
      </c>
      <c r="E2410" t="s">
        <v>101</v>
      </c>
      <c r="F2410" t="s">
        <v>122</v>
      </c>
      <c r="G2410">
        <v>19</v>
      </c>
      <c r="H2410">
        <v>414.52</v>
      </c>
      <c r="I2410">
        <v>14185.04</v>
      </c>
      <c r="J2410">
        <v>880000</v>
      </c>
    </row>
    <row r="2411" spans="1:10" x14ac:dyDescent="0.3">
      <c r="A2411">
        <v>2410</v>
      </c>
      <c r="B2411" s="2">
        <v>45739</v>
      </c>
      <c r="C2411" t="s">
        <v>15</v>
      </c>
      <c r="D2411" t="s">
        <v>16</v>
      </c>
      <c r="E2411" t="s">
        <v>79</v>
      </c>
      <c r="F2411" t="s">
        <v>121</v>
      </c>
      <c r="G2411">
        <v>1</v>
      </c>
      <c r="H2411">
        <v>1221.97</v>
      </c>
      <c r="I2411">
        <v>2200.86</v>
      </c>
      <c r="J2411">
        <v>670000</v>
      </c>
    </row>
    <row r="2412" spans="1:10" x14ac:dyDescent="0.3">
      <c r="A2412">
        <v>2411</v>
      </c>
      <c r="B2412" s="2">
        <v>45746</v>
      </c>
      <c r="C2412" t="s">
        <v>14</v>
      </c>
      <c r="D2412" t="s">
        <v>18</v>
      </c>
      <c r="E2412" t="s">
        <v>116</v>
      </c>
      <c r="F2412" t="s">
        <v>122</v>
      </c>
      <c r="G2412">
        <v>4</v>
      </c>
      <c r="H2412">
        <v>1444.9</v>
      </c>
      <c r="I2412">
        <v>10409.49</v>
      </c>
      <c r="J2412">
        <v>1490000</v>
      </c>
    </row>
    <row r="2413" spans="1:10" x14ac:dyDescent="0.3">
      <c r="A2413">
        <v>2412</v>
      </c>
      <c r="B2413" s="2">
        <v>45719</v>
      </c>
      <c r="C2413" t="s">
        <v>13</v>
      </c>
      <c r="D2413" t="s">
        <v>20</v>
      </c>
      <c r="E2413" t="s">
        <v>69</v>
      </c>
      <c r="F2413" t="s">
        <v>121</v>
      </c>
      <c r="G2413">
        <v>12</v>
      </c>
      <c r="H2413">
        <v>350.06</v>
      </c>
      <c r="I2413">
        <v>7565.81</v>
      </c>
      <c r="J2413">
        <v>1090000</v>
      </c>
    </row>
    <row r="2414" spans="1:10" x14ac:dyDescent="0.3">
      <c r="A2414">
        <v>2413</v>
      </c>
      <c r="B2414" s="2">
        <v>45718</v>
      </c>
      <c r="C2414" t="s">
        <v>10</v>
      </c>
      <c r="D2414" t="s">
        <v>17</v>
      </c>
      <c r="E2414" t="s">
        <v>99</v>
      </c>
      <c r="F2414" t="s">
        <v>122</v>
      </c>
      <c r="G2414">
        <v>1</v>
      </c>
      <c r="H2414">
        <v>839.17</v>
      </c>
      <c r="I2414">
        <v>1511.41</v>
      </c>
      <c r="J2414">
        <v>1010000</v>
      </c>
    </row>
    <row r="2415" spans="1:10" x14ac:dyDescent="0.3">
      <c r="A2415">
        <v>2414</v>
      </c>
      <c r="B2415" s="2">
        <v>45746</v>
      </c>
      <c r="C2415" t="s">
        <v>12</v>
      </c>
      <c r="D2415" t="s">
        <v>18</v>
      </c>
      <c r="E2415" t="s">
        <v>116</v>
      </c>
      <c r="F2415" t="s">
        <v>122</v>
      </c>
      <c r="G2415">
        <v>8</v>
      </c>
      <c r="H2415">
        <v>238.75</v>
      </c>
      <c r="I2415">
        <v>3440.05</v>
      </c>
      <c r="J2415">
        <v>1490000</v>
      </c>
    </row>
    <row r="2416" spans="1:10" x14ac:dyDescent="0.3">
      <c r="A2416">
        <v>2415</v>
      </c>
      <c r="B2416" s="2">
        <v>45719</v>
      </c>
      <c r="C2416" t="s">
        <v>14</v>
      </c>
      <c r="D2416" t="s">
        <v>17</v>
      </c>
      <c r="E2416" t="s">
        <v>53</v>
      </c>
      <c r="F2416" t="s">
        <v>121</v>
      </c>
      <c r="G2416">
        <v>6</v>
      </c>
      <c r="H2416">
        <v>1213.55</v>
      </c>
      <c r="I2416">
        <v>13114.16</v>
      </c>
      <c r="J2416">
        <v>1420000</v>
      </c>
    </row>
    <row r="2417" spans="1:10" x14ac:dyDescent="0.3">
      <c r="A2417">
        <v>2416</v>
      </c>
      <c r="B2417" s="2">
        <v>45746</v>
      </c>
      <c r="C2417" t="s">
        <v>13</v>
      </c>
      <c r="D2417" t="s">
        <v>19</v>
      </c>
      <c r="E2417" t="s">
        <v>68</v>
      </c>
      <c r="F2417" t="s">
        <v>121</v>
      </c>
      <c r="G2417">
        <v>5</v>
      </c>
      <c r="H2417">
        <v>447.78</v>
      </c>
      <c r="I2417">
        <v>4032.42</v>
      </c>
      <c r="J2417">
        <v>1030000</v>
      </c>
    </row>
    <row r="2418" spans="1:10" x14ac:dyDescent="0.3">
      <c r="A2418">
        <v>2417</v>
      </c>
      <c r="B2418" s="2">
        <v>45738</v>
      </c>
      <c r="C2418" t="s">
        <v>13</v>
      </c>
      <c r="D2418" t="s">
        <v>16</v>
      </c>
      <c r="E2418" t="s">
        <v>84</v>
      </c>
      <c r="F2418" t="s">
        <v>121</v>
      </c>
      <c r="G2418">
        <v>10</v>
      </c>
      <c r="H2418">
        <v>309.04000000000002</v>
      </c>
      <c r="I2418">
        <v>5566.04</v>
      </c>
      <c r="J2418">
        <v>1310000</v>
      </c>
    </row>
    <row r="2419" spans="1:10" x14ac:dyDescent="0.3">
      <c r="A2419">
        <v>2418</v>
      </c>
      <c r="B2419" s="2">
        <v>45723</v>
      </c>
      <c r="C2419" t="s">
        <v>12</v>
      </c>
      <c r="D2419" t="s">
        <v>16</v>
      </c>
      <c r="E2419" t="s">
        <v>74</v>
      </c>
      <c r="F2419" t="s">
        <v>121</v>
      </c>
      <c r="G2419">
        <v>12</v>
      </c>
      <c r="H2419">
        <v>216.17</v>
      </c>
      <c r="I2419">
        <v>4672.0600000000004</v>
      </c>
      <c r="J2419">
        <v>590000</v>
      </c>
    </row>
    <row r="2420" spans="1:10" x14ac:dyDescent="0.3">
      <c r="A2420">
        <v>2419</v>
      </c>
      <c r="B2420" s="2">
        <v>45736</v>
      </c>
      <c r="C2420" t="s">
        <v>15</v>
      </c>
      <c r="D2420" t="s">
        <v>16</v>
      </c>
      <c r="E2420" t="s">
        <v>30</v>
      </c>
      <c r="F2420" t="s">
        <v>122</v>
      </c>
      <c r="G2420">
        <v>5</v>
      </c>
      <c r="H2420">
        <v>1419.99</v>
      </c>
      <c r="I2420">
        <v>12787.53</v>
      </c>
      <c r="J2420">
        <v>1210000</v>
      </c>
    </row>
    <row r="2421" spans="1:10" x14ac:dyDescent="0.3">
      <c r="A2421">
        <v>2420</v>
      </c>
      <c r="B2421" s="2">
        <v>45743</v>
      </c>
      <c r="C2421" t="s">
        <v>11</v>
      </c>
      <c r="D2421" t="s">
        <v>18</v>
      </c>
      <c r="E2421" t="s">
        <v>42</v>
      </c>
      <c r="F2421" t="s">
        <v>122</v>
      </c>
      <c r="G2421">
        <v>7</v>
      </c>
      <c r="H2421">
        <v>863.63</v>
      </c>
      <c r="I2421">
        <v>10888.23</v>
      </c>
      <c r="J2421">
        <v>1170000</v>
      </c>
    </row>
    <row r="2422" spans="1:10" x14ac:dyDescent="0.3">
      <c r="A2422">
        <v>2421</v>
      </c>
      <c r="B2422" s="2">
        <v>45717</v>
      </c>
      <c r="C2422" t="s">
        <v>15</v>
      </c>
      <c r="D2422" t="s">
        <v>18</v>
      </c>
      <c r="E2422" t="s">
        <v>95</v>
      </c>
      <c r="F2422" t="s">
        <v>122</v>
      </c>
      <c r="G2422">
        <v>2</v>
      </c>
      <c r="H2422">
        <v>1735.74</v>
      </c>
      <c r="I2422">
        <v>6252.39</v>
      </c>
      <c r="J2422">
        <v>1000000</v>
      </c>
    </row>
    <row r="2423" spans="1:10" x14ac:dyDescent="0.3">
      <c r="A2423">
        <v>2422</v>
      </c>
      <c r="B2423" s="2">
        <v>45719</v>
      </c>
      <c r="C2423" t="s">
        <v>12</v>
      </c>
      <c r="D2423" t="s">
        <v>16</v>
      </c>
      <c r="E2423" t="s">
        <v>78</v>
      </c>
      <c r="F2423" t="s">
        <v>121</v>
      </c>
      <c r="G2423">
        <v>10</v>
      </c>
      <c r="H2423">
        <v>193.46</v>
      </c>
      <c r="I2423">
        <v>3484.36</v>
      </c>
      <c r="J2423">
        <v>550000</v>
      </c>
    </row>
    <row r="2424" spans="1:10" x14ac:dyDescent="0.3">
      <c r="A2424">
        <v>2423</v>
      </c>
      <c r="B2424" s="2">
        <v>45725</v>
      </c>
      <c r="C2424" t="s">
        <v>11</v>
      </c>
      <c r="D2424" t="s">
        <v>18</v>
      </c>
      <c r="E2424" t="s">
        <v>68</v>
      </c>
      <c r="F2424" t="s">
        <v>122</v>
      </c>
      <c r="G2424">
        <v>10</v>
      </c>
      <c r="H2424">
        <v>1179.99</v>
      </c>
      <c r="I2424">
        <v>21252.49</v>
      </c>
      <c r="J2424">
        <v>1030000</v>
      </c>
    </row>
    <row r="2425" spans="1:10" x14ac:dyDescent="0.3">
      <c r="A2425">
        <v>2424</v>
      </c>
      <c r="B2425" s="2">
        <v>45745</v>
      </c>
      <c r="C2425" t="s">
        <v>14</v>
      </c>
      <c r="D2425" t="s">
        <v>20</v>
      </c>
      <c r="E2425" t="s">
        <v>75</v>
      </c>
      <c r="F2425" t="s">
        <v>121</v>
      </c>
      <c r="G2425">
        <v>9</v>
      </c>
      <c r="H2425">
        <v>1498.61</v>
      </c>
      <c r="I2425">
        <v>24291.96</v>
      </c>
      <c r="J2425">
        <v>1380000</v>
      </c>
    </row>
    <row r="2426" spans="1:10" x14ac:dyDescent="0.3">
      <c r="A2426">
        <v>2425</v>
      </c>
      <c r="B2426" s="2">
        <v>45738</v>
      </c>
      <c r="C2426" t="s">
        <v>14</v>
      </c>
      <c r="D2426" t="s">
        <v>16</v>
      </c>
      <c r="E2426" t="s">
        <v>72</v>
      </c>
      <c r="F2426" t="s">
        <v>121</v>
      </c>
      <c r="G2426">
        <v>8</v>
      </c>
      <c r="H2426">
        <v>1418.35</v>
      </c>
      <c r="I2426">
        <v>20436.419999999998</v>
      </c>
      <c r="J2426">
        <v>920000</v>
      </c>
    </row>
    <row r="2427" spans="1:10" x14ac:dyDescent="0.3">
      <c r="A2427">
        <v>2426</v>
      </c>
      <c r="B2427" s="2">
        <v>45725</v>
      </c>
      <c r="C2427" t="s">
        <v>13</v>
      </c>
      <c r="D2427" t="s">
        <v>16</v>
      </c>
      <c r="E2427" t="s">
        <v>79</v>
      </c>
      <c r="F2427" t="s">
        <v>122</v>
      </c>
      <c r="G2427">
        <v>5</v>
      </c>
      <c r="H2427">
        <v>454.36</v>
      </c>
      <c r="I2427">
        <v>4091.68</v>
      </c>
      <c r="J2427">
        <v>670000</v>
      </c>
    </row>
    <row r="2428" spans="1:10" x14ac:dyDescent="0.3">
      <c r="A2428">
        <v>2427</v>
      </c>
      <c r="B2428" s="2">
        <v>45723</v>
      </c>
      <c r="C2428" t="s">
        <v>10</v>
      </c>
      <c r="D2428" t="s">
        <v>16</v>
      </c>
      <c r="E2428" t="s">
        <v>63</v>
      </c>
      <c r="F2428" t="s">
        <v>121</v>
      </c>
      <c r="G2428">
        <v>10</v>
      </c>
      <c r="H2428">
        <v>718.2</v>
      </c>
      <c r="I2428">
        <v>12935.31</v>
      </c>
      <c r="J2428">
        <v>1260000</v>
      </c>
    </row>
    <row r="2429" spans="1:10" x14ac:dyDescent="0.3">
      <c r="A2429">
        <v>2428</v>
      </c>
      <c r="B2429" s="2">
        <v>45720</v>
      </c>
      <c r="C2429" t="s">
        <v>12</v>
      </c>
      <c r="D2429" t="s">
        <v>17</v>
      </c>
      <c r="E2429" t="s">
        <v>120</v>
      </c>
      <c r="F2429" t="s">
        <v>121</v>
      </c>
      <c r="G2429">
        <v>8</v>
      </c>
      <c r="H2429">
        <v>220.03</v>
      </c>
      <c r="I2429">
        <v>3170.32</v>
      </c>
      <c r="J2429">
        <v>1390000</v>
      </c>
    </row>
    <row r="2430" spans="1:10" x14ac:dyDescent="0.3">
      <c r="A2430">
        <v>2429</v>
      </c>
      <c r="B2430" s="2">
        <v>45734</v>
      </c>
      <c r="C2430" t="s">
        <v>10</v>
      </c>
      <c r="D2430" t="s">
        <v>18</v>
      </c>
      <c r="E2430" t="s">
        <v>73</v>
      </c>
      <c r="F2430" t="s">
        <v>122</v>
      </c>
      <c r="G2430">
        <v>1</v>
      </c>
      <c r="H2430">
        <v>863.34</v>
      </c>
      <c r="I2430">
        <v>1554.94</v>
      </c>
      <c r="J2430">
        <v>1130000</v>
      </c>
    </row>
    <row r="2431" spans="1:10" x14ac:dyDescent="0.3">
      <c r="A2431">
        <v>2430</v>
      </c>
      <c r="B2431" s="2">
        <v>45733</v>
      </c>
      <c r="C2431" t="s">
        <v>15</v>
      </c>
      <c r="D2431" t="s">
        <v>18</v>
      </c>
      <c r="E2431" t="s">
        <v>44</v>
      </c>
      <c r="F2431" t="s">
        <v>121</v>
      </c>
      <c r="G2431">
        <v>9</v>
      </c>
      <c r="H2431">
        <v>1744.8</v>
      </c>
      <c r="I2431">
        <v>28282.62</v>
      </c>
      <c r="J2431">
        <v>690000</v>
      </c>
    </row>
    <row r="2432" spans="1:10" x14ac:dyDescent="0.3">
      <c r="A2432">
        <v>2431</v>
      </c>
      <c r="B2432" s="2">
        <v>45744</v>
      </c>
      <c r="C2432" t="s">
        <v>14</v>
      </c>
      <c r="D2432" t="s">
        <v>18</v>
      </c>
      <c r="E2432" t="s">
        <v>78</v>
      </c>
      <c r="F2432" t="s">
        <v>121</v>
      </c>
      <c r="G2432">
        <v>9</v>
      </c>
      <c r="H2432">
        <v>1041.78</v>
      </c>
      <c r="I2432">
        <v>16886.900000000001</v>
      </c>
      <c r="J2432">
        <v>550000</v>
      </c>
    </row>
    <row r="2433" spans="1:10" x14ac:dyDescent="0.3">
      <c r="A2433">
        <v>2432</v>
      </c>
      <c r="B2433" s="2">
        <v>45734</v>
      </c>
      <c r="C2433" t="s">
        <v>9</v>
      </c>
      <c r="D2433" t="s">
        <v>16</v>
      </c>
      <c r="E2433" t="s">
        <v>85</v>
      </c>
      <c r="F2433" t="s">
        <v>121</v>
      </c>
      <c r="G2433">
        <v>18</v>
      </c>
      <c r="H2433">
        <v>435.66</v>
      </c>
      <c r="I2433">
        <v>14123.8</v>
      </c>
      <c r="J2433">
        <v>790000</v>
      </c>
    </row>
    <row r="2434" spans="1:10" x14ac:dyDescent="0.3">
      <c r="A2434">
        <v>2433</v>
      </c>
      <c r="B2434" s="2">
        <v>45732</v>
      </c>
      <c r="C2434" t="s">
        <v>12</v>
      </c>
      <c r="D2434" t="s">
        <v>19</v>
      </c>
      <c r="E2434" t="s">
        <v>74</v>
      </c>
      <c r="F2434" t="s">
        <v>122</v>
      </c>
      <c r="G2434">
        <v>7</v>
      </c>
      <c r="H2434">
        <v>219.88</v>
      </c>
      <c r="I2434">
        <v>2772.14</v>
      </c>
      <c r="J2434">
        <v>590000</v>
      </c>
    </row>
    <row r="2435" spans="1:10" x14ac:dyDescent="0.3">
      <c r="A2435">
        <v>2434</v>
      </c>
      <c r="B2435" s="2">
        <v>45733</v>
      </c>
      <c r="C2435" t="s">
        <v>15</v>
      </c>
      <c r="D2435" t="s">
        <v>17</v>
      </c>
      <c r="E2435" t="s">
        <v>78</v>
      </c>
      <c r="F2435" t="s">
        <v>122</v>
      </c>
      <c r="G2435">
        <v>6</v>
      </c>
      <c r="H2435">
        <v>1528.04</v>
      </c>
      <c r="I2435">
        <v>16512.68</v>
      </c>
      <c r="J2435">
        <v>550000</v>
      </c>
    </row>
    <row r="2436" spans="1:10" x14ac:dyDescent="0.3">
      <c r="A2436">
        <v>2435</v>
      </c>
      <c r="B2436" s="2">
        <v>45731</v>
      </c>
      <c r="C2436" t="s">
        <v>15</v>
      </c>
      <c r="D2436" t="s">
        <v>17</v>
      </c>
      <c r="E2436" t="s">
        <v>116</v>
      </c>
      <c r="F2436" t="s">
        <v>121</v>
      </c>
      <c r="G2436">
        <v>1</v>
      </c>
      <c r="H2436">
        <v>1219.8599999999999</v>
      </c>
      <c r="I2436">
        <v>2197.06</v>
      </c>
      <c r="J2436">
        <v>1490000</v>
      </c>
    </row>
    <row r="2437" spans="1:10" x14ac:dyDescent="0.3">
      <c r="A2437">
        <v>2436</v>
      </c>
      <c r="B2437" s="2">
        <v>45741</v>
      </c>
      <c r="C2437" t="s">
        <v>9</v>
      </c>
      <c r="D2437" t="s">
        <v>19</v>
      </c>
      <c r="E2437" t="s">
        <v>42</v>
      </c>
      <c r="F2437" t="s">
        <v>122</v>
      </c>
      <c r="G2437">
        <v>7</v>
      </c>
      <c r="H2437">
        <v>544.62</v>
      </c>
      <c r="I2437">
        <v>6866.31</v>
      </c>
      <c r="J2437">
        <v>1170000</v>
      </c>
    </row>
    <row r="2438" spans="1:10" x14ac:dyDescent="0.3">
      <c r="A2438">
        <v>2437</v>
      </c>
      <c r="B2438" s="2">
        <v>45727</v>
      </c>
      <c r="C2438" t="s">
        <v>15</v>
      </c>
      <c r="D2438" t="s">
        <v>19</v>
      </c>
      <c r="E2438" t="s">
        <v>46</v>
      </c>
      <c r="F2438" t="s">
        <v>121</v>
      </c>
      <c r="G2438">
        <v>4</v>
      </c>
      <c r="H2438">
        <v>1249.58</v>
      </c>
      <c r="I2438">
        <v>9002.34</v>
      </c>
      <c r="J2438">
        <v>1290000</v>
      </c>
    </row>
    <row r="2439" spans="1:10" x14ac:dyDescent="0.3">
      <c r="A2439">
        <v>2438</v>
      </c>
      <c r="B2439" s="2">
        <v>45732</v>
      </c>
      <c r="C2439" t="s">
        <v>12</v>
      </c>
      <c r="D2439" t="s">
        <v>16</v>
      </c>
      <c r="E2439" t="s">
        <v>70</v>
      </c>
      <c r="F2439" t="s">
        <v>121</v>
      </c>
      <c r="G2439">
        <v>5</v>
      </c>
      <c r="H2439">
        <v>187.15</v>
      </c>
      <c r="I2439">
        <v>1685.35</v>
      </c>
      <c r="J2439">
        <v>1270000</v>
      </c>
    </row>
    <row r="2440" spans="1:10" x14ac:dyDescent="0.3">
      <c r="A2440">
        <v>2439</v>
      </c>
      <c r="B2440" s="2">
        <v>45740</v>
      </c>
      <c r="C2440" t="s">
        <v>15</v>
      </c>
      <c r="D2440" t="s">
        <v>20</v>
      </c>
      <c r="E2440" t="s">
        <v>81</v>
      </c>
      <c r="F2440" t="s">
        <v>122</v>
      </c>
      <c r="G2440">
        <v>9</v>
      </c>
      <c r="H2440">
        <v>1676.81</v>
      </c>
      <c r="I2440">
        <v>27180.53</v>
      </c>
      <c r="J2440">
        <v>770000</v>
      </c>
    </row>
    <row r="2441" spans="1:10" x14ac:dyDescent="0.3">
      <c r="A2441">
        <v>2440</v>
      </c>
      <c r="B2441" s="2">
        <v>45737</v>
      </c>
      <c r="C2441" t="s">
        <v>13</v>
      </c>
      <c r="D2441" t="s">
        <v>19</v>
      </c>
      <c r="E2441" t="s">
        <v>38</v>
      </c>
      <c r="F2441" t="s">
        <v>121</v>
      </c>
      <c r="G2441">
        <v>20</v>
      </c>
      <c r="H2441">
        <v>462.55</v>
      </c>
      <c r="I2441">
        <v>16661.73</v>
      </c>
      <c r="J2441">
        <v>720000</v>
      </c>
    </row>
    <row r="2442" spans="1:10" x14ac:dyDescent="0.3">
      <c r="A2442">
        <v>2441</v>
      </c>
      <c r="B2442" s="2">
        <v>45726</v>
      </c>
      <c r="C2442" t="s">
        <v>10</v>
      </c>
      <c r="D2442" t="s">
        <v>18</v>
      </c>
      <c r="E2442" t="s">
        <v>31</v>
      </c>
      <c r="F2442" t="s">
        <v>121</v>
      </c>
      <c r="G2442">
        <v>5</v>
      </c>
      <c r="H2442">
        <v>864.87</v>
      </c>
      <c r="I2442">
        <v>7788.47</v>
      </c>
      <c r="J2442">
        <v>1250000</v>
      </c>
    </row>
    <row r="2443" spans="1:10" x14ac:dyDescent="0.3">
      <c r="A2443">
        <v>2442</v>
      </c>
      <c r="B2443" s="2">
        <v>45733</v>
      </c>
      <c r="C2443" t="s">
        <v>14</v>
      </c>
      <c r="D2443" t="s">
        <v>19</v>
      </c>
      <c r="E2443" t="s">
        <v>81</v>
      </c>
      <c r="F2443" t="s">
        <v>121</v>
      </c>
      <c r="G2443">
        <v>8</v>
      </c>
      <c r="H2443">
        <v>1253.57</v>
      </c>
      <c r="I2443">
        <v>18062.18</v>
      </c>
      <c r="J2443">
        <v>770000</v>
      </c>
    </row>
    <row r="2444" spans="1:10" x14ac:dyDescent="0.3">
      <c r="A2444">
        <v>2443</v>
      </c>
      <c r="B2444" s="2">
        <v>45717</v>
      </c>
      <c r="C2444" t="s">
        <v>9</v>
      </c>
      <c r="D2444" t="s">
        <v>17</v>
      </c>
      <c r="E2444" t="s">
        <v>36</v>
      </c>
      <c r="F2444" t="s">
        <v>121</v>
      </c>
      <c r="G2444">
        <v>16</v>
      </c>
      <c r="H2444">
        <v>449.12</v>
      </c>
      <c r="I2444">
        <v>12942.37</v>
      </c>
      <c r="J2444">
        <v>500000</v>
      </c>
    </row>
    <row r="2445" spans="1:10" x14ac:dyDescent="0.3">
      <c r="A2445">
        <v>2444</v>
      </c>
      <c r="B2445" s="2">
        <v>45737</v>
      </c>
      <c r="C2445" t="s">
        <v>13</v>
      </c>
      <c r="D2445" t="s">
        <v>16</v>
      </c>
      <c r="E2445" t="s">
        <v>30</v>
      </c>
      <c r="F2445" t="s">
        <v>121</v>
      </c>
      <c r="G2445">
        <v>17</v>
      </c>
      <c r="H2445">
        <v>329.99</v>
      </c>
      <c r="I2445">
        <v>10103.719999999999</v>
      </c>
      <c r="J2445">
        <v>1210000</v>
      </c>
    </row>
    <row r="2446" spans="1:10" x14ac:dyDescent="0.3">
      <c r="A2446">
        <v>2445</v>
      </c>
      <c r="B2446" s="2">
        <v>45735</v>
      </c>
      <c r="C2446" t="s">
        <v>9</v>
      </c>
      <c r="D2446" t="s">
        <v>16</v>
      </c>
      <c r="E2446" t="s">
        <v>114</v>
      </c>
      <c r="F2446" t="s">
        <v>121</v>
      </c>
      <c r="G2446">
        <v>15</v>
      </c>
      <c r="H2446">
        <v>445.57</v>
      </c>
      <c r="I2446">
        <v>12037.57</v>
      </c>
      <c r="J2446">
        <v>600000</v>
      </c>
    </row>
    <row r="2447" spans="1:10" x14ac:dyDescent="0.3">
      <c r="A2447">
        <v>2446</v>
      </c>
      <c r="B2447" s="2">
        <v>45728</v>
      </c>
      <c r="C2447" t="s">
        <v>11</v>
      </c>
      <c r="D2447" t="s">
        <v>16</v>
      </c>
      <c r="E2447" t="s">
        <v>81</v>
      </c>
      <c r="F2447" t="s">
        <v>121</v>
      </c>
      <c r="G2447">
        <v>1</v>
      </c>
      <c r="H2447">
        <v>1030.73</v>
      </c>
      <c r="I2447">
        <v>1856.42</v>
      </c>
      <c r="J2447">
        <v>770000</v>
      </c>
    </row>
    <row r="2448" spans="1:10" x14ac:dyDescent="0.3">
      <c r="A2448">
        <v>2447</v>
      </c>
      <c r="B2448" s="2">
        <v>45734</v>
      </c>
      <c r="C2448" t="s">
        <v>11</v>
      </c>
      <c r="D2448" t="s">
        <v>16</v>
      </c>
      <c r="E2448" t="s">
        <v>61</v>
      </c>
      <c r="F2448" t="s">
        <v>121</v>
      </c>
      <c r="G2448">
        <v>10</v>
      </c>
      <c r="H2448">
        <v>896.16</v>
      </c>
      <c r="I2448">
        <v>16140.5</v>
      </c>
      <c r="J2448">
        <v>940000</v>
      </c>
    </row>
    <row r="2449" spans="1:10" x14ac:dyDescent="0.3">
      <c r="A2449">
        <v>2448</v>
      </c>
      <c r="B2449" s="2">
        <v>45744</v>
      </c>
      <c r="C2449" t="s">
        <v>14</v>
      </c>
      <c r="D2449" t="s">
        <v>17</v>
      </c>
      <c r="E2449" t="s">
        <v>69</v>
      </c>
      <c r="F2449" t="s">
        <v>122</v>
      </c>
      <c r="G2449">
        <v>10</v>
      </c>
      <c r="H2449">
        <v>1008.5</v>
      </c>
      <c r="I2449">
        <v>18163.830000000002</v>
      </c>
      <c r="J2449">
        <v>1090000</v>
      </c>
    </row>
    <row r="2450" spans="1:10" x14ac:dyDescent="0.3">
      <c r="A2450">
        <v>2449</v>
      </c>
      <c r="B2450" s="2">
        <v>45741</v>
      </c>
      <c r="C2450" t="s">
        <v>11</v>
      </c>
      <c r="D2450" t="s">
        <v>20</v>
      </c>
      <c r="E2450" t="s">
        <v>112</v>
      </c>
      <c r="F2450" t="s">
        <v>121</v>
      </c>
      <c r="G2450">
        <v>1</v>
      </c>
      <c r="H2450">
        <v>850.31</v>
      </c>
      <c r="I2450">
        <v>1531.47</v>
      </c>
      <c r="J2450">
        <v>1340000</v>
      </c>
    </row>
    <row r="2451" spans="1:10" x14ac:dyDescent="0.3">
      <c r="A2451">
        <v>2450</v>
      </c>
      <c r="B2451" s="2">
        <v>45725</v>
      </c>
      <c r="C2451" t="s">
        <v>12</v>
      </c>
      <c r="D2451" t="s">
        <v>16</v>
      </c>
      <c r="E2451" t="s">
        <v>67</v>
      </c>
      <c r="F2451" t="s">
        <v>121</v>
      </c>
      <c r="G2451">
        <v>8</v>
      </c>
      <c r="H2451">
        <v>233.49</v>
      </c>
      <c r="I2451">
        <v>3364.26</v>
      </c>
      <c r="J2451">
        <v>580000</v>
      </c>
    </row>
    <row r="2452" spans="1:10" x14ac:dyDescent="0.3">
      <c r="A2452">
        <v>2451</v>
      </c>
      <c r="B2452" s="2">
        <v>45745</v>
      </c>
      <c r="C2452" t="s">
        <v>14</v>
      </c>
      <c r="D2452" t="s">
        <v>20</v>
      </c>
      <c r="E2452" t="s">
        <v>66</v>
      </c>
      <c r="F2452" t="s">
        <v>121</v>
      </c>
      <c r="G2452">
        <v>3</v>
      </c>
      <c r="H2452">
        <v>1366.64</v>
      </c>
      <c r="I2452">
        <v>7384.26</v>
      </c>
      <c r="J2452">
        <v>1220000</v>
      </c>
    </row>
    <row r="2453" spans="1:10" x14ac:dyDescent="0.3">
      <c r="A2453">
        <v>2452</v>
      </c>
      <c r="B2453" s="2">
        <v>45734</v>
      </c>
      <c r="C2453" t="s">
        <v>10</v>
      </c>
      <c r="D2453" t="s">
        <v>18</v>
      </c>
      <c r="E2453" t="s">
        <v>53</v>
      </c>
      <c r="F2453" t="s">
        <v>121</v>
      </c>
      <c r="G2453">
        <v>4</v>
      </c>
      <c r="H2453">
        <v>775.62</v>
      </c>
      <c r="I2453">
        <v>5587.8</v>
      </c>
      <c r="J2453">
        <v>1420000</v>
      </c>
    </row>
    <row r="2454" spans="1:10" x14ac:dyDescent="0.3">
      <c r="A2454">
        <v>2453</v>
      </c>
      <c r="B2454" s="2">
        <v>45733</v>
      </c>
      <c r="C2454" t="s">
        <v>11</v>
      </c>
      <c r="D2454" t="s">
        <v>16</v>
      </c>
      <c r="E2454" t="s">
        <v>21</v>
      </c>
      <c r="F2454" t="s">
        <v>121</v>
      </c>
      <c r="G2454">
        <v>7</v>
      </c>
      <c r="H2454">
        <v>826.21</v>
      </c>
      <c r="I2454">
        <v>10416.459999999999</v>
      </c>
      <c r="J2454">
        <v>730000</v>
      </c>
    </row>
    <row r="2455" spans="1:10" x14ac:dyDescent="0.3">
      <c r="A2455">
        <v>2454</v>
      </c>
      <c r="B2455" s="2">
        <v>45736</v>
      </c>
      <c r="C2455" t="s">
        <v>11</v>
      </c>
      <c r="D2455" t="s">
        <v>16</v>
      </c>
      <c r="E2455" t="s">
        <v>41</v>
      </c>
      <c r="F2455" t="s">
        <v>121</v>
      </c>
      <c r="G2455">
        <v>5</v>
      </c>
      <c r="H2455">
        <v>1067.8</v>
      </c>
      <c r="I2455">
        <v>9615.93</v>
      </c>
      <c r="J2455">
        <v>620000</v>
      </c>
    </row>
    <row r="2456" spans="1:10" x14ac:dyDescent="0.3">
      <c r="A2456">
        <v>2455</v>
      </c>
      <c r="B2456" s="2">
        <v>45730</v>
      </c>
      <c r="C2456" t="s">
        <v>13</v>
      </c>
      <c r="D2456" t="s">
        <v>16</v>
      </c>
      <c r="E2456" t="s">
        <v>45</v>
      </c>
      <c r="F2456" t="s">
        <v>121</v>
      </c>
      <c r="G2456">
        <v>16</v>
      </c>
      <c r="H2456">
        <v>443.4</v>
      </c>
      <c r="I2456">
        <v>12777.54</v>
      </c>
      <c r="J2456">
        <v>700000</v>
      </c>
    </row>
    <row r="2457" spans="1:10" x14ac:dyDescent="0.3">
      <c r="A2457">
        <v>2456</v>
      </c>
      <c r="B2457" s="2">
        <v>45740</v>
      </c>
      <c r="C2457" t="s">
        <v>11</v>
      </c>
      <c r="D2457" t="s">
        <v>19</v>
      </c>
      <c r="E2457" t="s">
        <v>108</v>
      </c>
      <c r="F2457" t="s">
        <v>121</v>
      </c>
      <c r="G2457">
        <v>5</v>
      </c>
      <c r="H2457">
        <v>1184.31</v>
      </c>
      <c r="I2457">
        <v>10665.15</v>
      </c>
      <c r="J2457">
        <v>900000</v>
      </c>
    </row>
    <row r="2458" spans="1:10" x14ac:dyDescent="0.3">
      <c r="A2458">
        <v>2457</v>
      </c>
      <c r="B2458" s="2">
        <v>45719</v>
      </c>
      <c r="C2458" t="s">
        <v>10</v>
      </c>
      <c r="D2458" t="s">
        <v>19</v>
      </c>
      <c r="E2458" t="s">
        <v>84</v>
      </c>
      <c r="F2458" t="s">
        <v>121</v>
      </c>
      <c r="G2458">
        <v>7</v>
      </c>
      <c r="H2458">
        <v>896.44</v>
      </c>
      <c r="I2458">
        <v>11301.88</v>
      </c>
      <c r="J2458">
        <v>1310000</v>
      </c>
    </row>
    <row r="2459" spans="1:10" x14ac:dyDescent="0.3">
      <c r="A2459">
        <v>2458</v>
      </c>
      <c r="B2459" s="2">
        <v>45722</v>
      </c>
      <c r="C2459" t="s">
        <v>13</v>
      </c>
      <c r="D2459" t="s">
        <v>20</v>
      </c>
      <c r="E2459" t="s">
        <v>118</v>
      </c>
      <c r="F2459" t="s">
        <v>121</v>
      </c>
      <c r="G2459">
        <v>10</v>
      </c>
      <c r="H2459">
        <v>474.69</v>
      </c>
      <c r="I2459">
        <v>8549.52</v>
      </c>
      <c r="J2459">
        <v>840000</v>
      </c>
    </row>
    <row r="2460" spans="1:10" x14ac:dyDescent="0.3">
      <c r="A2460">
        <v>2459</v>
      </c>
      <c r="B2460" s="2">
        <v>45729</v>
      </c>
      <c r="C2460" t="s">
        <v>12</v>
      </c>
      <c r="D2460" t="s">
        <v>16</v>
      </c>
      <c r="E2460" t="s">
        <v>29</v>
      </c>
      <c r="F2460" t="s">
        <v>121</v>
      </c>
      <c r="G2460">
        <v>14</v>
      </c>
      <c r="H2460">
        <v>218.32</v>
      </c>
      <c r="I2460">
        <v>5504.95</v>
      </c>
      <c r="J2460">
        <v>1150000</v>
      </c>
    </row>
    <row r="2461" spans="1:10" x14ac:dyDescent="0.3">
      <c r="A2461">
        <v>2460</v>
      </c>
      <c r="B2461" s="2">
        <v>45723</v>
      </c>
      <c r="C2461" t="s">
        <v>12</v>
      </c>
      <c r="D2461" t="s">
        <v>20</v>
      </c>
      <c r="E2461" t="s">
        <v>80</v>
      </c>
      <c r="F2461" t="s">
        <v>121</v>
      </c>
      <c r="G2461">
        <v>18</v>
      </c>
      <c r="H2461">
        <v>187.73</v>
      </c>
      <c r="I2461">
        <v>6086.08</v>
      </c>
      <c r="J2461">
        <v>510000</v>
      </c>
    </row>
    <row r="2462" spans="1:10" x14ac:dyDescent="0.3">
      <c r="A2462">
        <v>2461</v>
      </c>
      <c r="B2462" s="2">
        <v>45742</v>
      </c>
      <c r="C2462" t="s">
        <v>13</v>
      </c>
      <c r="D2462" t="s">
        <v>19</v>
      </c>
      <c r="E2462" t="s">
        <v>107</v>
      </c>
      <c r="F2462" t="s">
        <v>122</v>
      </c>
      <c r="G2462">
        <v>5</v>
      </c>
      <c r="H2462">
        <v>406.07</v>
      </c>
      <c r="I2462">
        <v>3656.81</v>
      </c>
      <c r="J2462">
        <v>980000</v>
      </c>
    </row>
    <row r="2463" spans="1:10" x14ac:dyDescent="0.3">
      <c r="A2463">
        <v>2462</v>
      </c>
      <c r="B2463" s="2">
        <v>45741</v>
      </c>
      <c r="C2463" t="s">
        <v>15</v>
      </c>
      <c r="D2463" t="s">
        <v>17</v>
      </c>
      <c r="E2463" t="s">
        <v>98</v>
      </c>
      <c r="F2463" t="s">
        <v>121</v>
      </c>
      <c r="G2463">
        <v>3</v>
      </c>
      <c r="H2463">
        <v>1500.58</v>
      </c>
      <c r="I2463">
        <v>8107.97</v>
      </c>
      <c r="J2463">
        <v>830000</v>
      </c>
    </row>
    <row r="2464" spans="1:10" x14ac:dyDescent="0.3">
      <c r="A2464">
        <v>2463</v>
      </c>
      <c r="B2464" s="2">
        <v>45743</v>
      </c>
      <c r="C2464" t="s">
        <v>13</v>
      </c>
      <c r="D2464" t="s">
        <v>18</v>
      </c>
      <c r="E2464" t="s">
        <v>26</v>
      </c>
      <c r="F2464" t="s">
        <v>121</v>
      </c>
      <c r="G2464">
        <v>6</v>
      </c>
      <c r="H2464">
        <v>466.35</v>
      </c>
      <c r="I2464">
        <v>5039.58</v>
      </c>
      <c r="J2464">
        <v>1470000</v>
      </c>
    </row>
    <row r="2465" spans="1:10" x14ac:dyDescent="0.3">
      <c r="A2465">
        <v>2464</v>
      </c>
      <c r="B2465" s="2">
        <v>45738</v>
      </c>
      <c r="C2465" t="s">
        <v>11</v>
      </c>
      <c r="D2465" t="s">
        <v>18</v>
      </c>
      <c r="E2465" t="s">
        <v>88</v>
      </c>
      <c r="F2465" t="s">
        <v>122</v>
      </c>
      <c r="G2465">
        <v>5</v>
      </c>
      <c r="H2465">
        <v>1197.25</v>
      </c>
      <c r="I2465">
        <v>10781.68</v>
      </c>
      <c r="J2465">
        <v>750000</v>
      </c>
    </row>
    <row r="2466" spans="1:10" x14ac:dyDescent="0.3">
      <c r="A2466">
        <v>2465</v>
      </c>
      <c r="B2466" s="2">
        <v>45724</v>
      </c>
      <c r="C2466" t="s">
        <v>15</v>
      </c>
      <c r="D2466" t="s">
        <v>20</v>
      </c>
      <c r="E2466" t="s">
        <v>119</v>
      </c>
      <c r="F2466" t="s">
        <v>122</v>
      </c>
      <c r="G2466">
        <v>9</v>
      </c>
      <c r="H2466">
        <v>1413.04</v>
      </c>
      <c r="I2466">
        <v>22904.9</v>
      </c>
      <c r="J2466">
        <v>660000</v>
      </c>
    </row>
    <row r="2467" spans="1:10" x14ac:dyDescent="0.3">
      <c r="A2467">
        <v>2466</v>
      </c>
      <c r="B2467" s="2">
        <v>45725</v>
      </c>
      <c r="C2467" t="s">
        <v>14</v>
      </c>
      <c r="D2467" t="s">
        <v>18</v>
      </c>
      <c r="E2467" t="s">
        <v>55</v>
      </c>
      <c r="F2467" t="s">
        <v>121</v>
      </c>
      <c r="G2467">
        <v>3</v>
      </c>
      <c r="H2467">
        <v>1110.94</v>
      </c>
      <c r="I2467">
        <v>6002.65</v>
      </c>
      <c r="J2467">
        <v>1190000</v>
      </c>
    </row>
    <row r="2468" spans="1:10" x14ac:dyDescent="0.3">
      <c r="A2468">
        <v>2467</v>
      </c>
      <c r="B2468" s="2">
        <v>45742</v>
      </c>
      <c r="C2468" t="s">
        <v>9</v>
      </c>
      <c r="D2468" t="s">
        <v>16</v>
      </c>
      <c r="E2468" t="s">
        <v>55</v>
      </c>
      <c r="F2468" t="s">
        <v>121</v>
      </c>
      <c r="G2468">
        <v>8</v>
      </c>
      <c r="H2468">
        <v>493.29</v>
      </c>
      <c r="I2468">
        <v>7107.61</v>
      </c>
      <c r="J2468">
        <v>1190000</v>
      </c>
    </row>
    <row r="2469" spans="1:10" x14ac:dyDescent="0.3">
      <c r="A2469">
        <v>2468</v>
      </c>
      <c r="B2469" s="2">
        <v>45734</v>
      </c>
      <c r="C2469" t="s">
        <v>9</v>
      </c>
      <c r="D2469" t="s">
        <v>17</v>
      </c>
      <c r="E2469" t="s">
        <v>27</v>
      </c>
      <c r="F2469" t="s">
        <v>121</v>
      </c>
      <c r="G2469">
        <v>11</v>
      </c>
      <c r="H2469">
        <v>526.16999999999996</v>
      </c>
      <c r="I2469">
        <v>10424.379999999999</v>
      </c>
      <c r="J2469">
        <v>650000</v>
      </c>
    </row>
    <row r="2470" spans="1:10" x14ac:dyDescent="0.3">
      <c r="A2470">
        <v>2469</v>
      </c>
      <c r="B2470" s="2">
        <v>45732</v>
      </c>
      <c r="C2470" t="s">
        <v>15</v>
      </c>
      <c r="D2470" t="s">
        <v>16</v>
      </c>
      <c r="E2470" t="s">
        <v>39</v>
      </c>
      <c r="F2470" t="s">
        <v>122</v>
      </c>
      <c r="G2470">
        <v>7</v>
      </c>
      <c r="H2470">
        <v>1223.53</v>
      </c>
      <c r="I2470">
        <v>15425.67</v>
      </c>
      <c r="J2470">
        <v>1120000</v>
      </c>
    </row>
    <row r="2471" spans="1:10" x14ac:dyDescent="0.3">
      <c r="A2471">
        <v>2470</v>
      </c>
      <c r="B2471" s="2">
        <v>45744</v>
      </c>
      <c r="C2471" t="s">
        <v>9</v>
      </c>
      <c r="D2471" t="s">
        <v>17</v>
      </c>
      <c r="E2471" t="s">
        <v>83</v>
      </c>
      <c r="F2471" t="s">
        <v>122</v>
      </c>
      <c r="G2471">
        <v>20</v>
      </c>
      <c r="H2471">
        <v>522.38</v>
      </c>
      <c r="I2471">
        <v>18816.900000000001</v>
      </c>
      <c r="J2471">
        <v>1450000</v>
      </c>
    </row>
    <row r="2472" spans="1:10" x14ac:dyDescent="0.3">
      <c r="A2472">
        <v>2471</v>
      </c>
      <c r="B2472" s="2">
        <v>45741</v>
      </c>
      <c r="C2472" t="s">
        <v>13</v>
      </c>
      <c r="D2472" t="s">
        <v>20</v>
      </c>
      <c r="E2472" t="s">
        <v>22</v>
      </c>
      <c r="F2472" t="s">
        <v>122</v>
      </c>
      <c r="G2472">
        <v>5</v>
      </c>
      <c r="H2472">
        <v>471.68</v>
      </c>
      <c r="I2472">
        <v>4247.6499999999996</v>
      </c>
      <c r="J2472">
        <v>560000</v>
      </c>
    </row>
    <row r="2473" spans="1:10" x14ac:dyDescent="0.3">
      <c r="A2473">
        <v>2472</v>
      </c>
      <c r="B2473" s="2">
        <v>45717</v>
      </c>
      <c r="C2473" t="s">
        <v>15</v>
      </c>
      <c r="D2473" t="s">
        <v>16</v>
      </c>
      <c r="E2473" t="s">
        <v>80</v>
      </c>
      <c r="F2473" t="s">
        <v>122</v>
      </c>
      <c r="G2473">
        <v>6</v>
      </c>
      <c r="H2473">
        <v>1551.65</v>
      </c>
      <c r="I2473">
        <v>16767.82</v>
      </c>
      <c r="J2473">
        <v>510000</v>
      </c>
    </row>
    <row r="2474" spans="1:10" x14ac:dyDescent="0.3">
      <c r="A2474">
        <v>2473</v>
      </c>
      <c r="B2474" s="2">
        <v>45741</v>
      </c>
      <c r="C2474" t="s">
        <v>10</v>
      </c>
      <c r="D2474" t="s">
        <v>16</v>
      </c>
      <c r="E2474" t="s">
        <v>67</v>
      </c>
      <c r="F2474" t="s">
        <v>121</v>
      </c>
      <c r="G2474">
        <v>4</v>
      </c>
      <c r="H2474">
        <v>884.87</v>
      </c>
      <c r="I2474">
        <v>6374.86</v>
      </c>
      <c r="J2474">
        <v>580000</v>
      </c>
    </row>
    <row r="2475" spans="1:10" x14ac:dyDescent="0.3">
      <c r="A2475">
        <v>2474</v>
      </c>
      <c r="B2475" s="2">
        <v>45739</v>
      </c>
      <c r="C2475" t="s">
        <v>10</v>
      </c>
      <c r="D2475" t="s">
        <v>18</v>
      </c>
      <c r="E2475" t="s">
        <v>97</v>
      </c>
      <c r="F2475" t="s">
        <v>121</v>
      </c>
      <c r="G2475">
        <v>10</v>
      </c>
      <c r="H2475">
        <v>845.85</v>
      </c>
      <c r="I2475">
        <v>15234.38</v>
      </c>
      <c r="J2475">
        <v>1110000</v>
      </c>
    </row>
    <row r="2476" spans="1:10" x14ac:dyDescent="0.3">
      <c r="A2476">
        <v>2475</v>
      </c>
      <c r="B2476" s="2">
        <v>45720</v>
      </c>
      <c r="C2476" t="s">
        <v>11</v>
      </c>
      <c r="D2476" t="s">
        <v>20</v>
      </c>
      <c r="E2476" t="s">
        <v>33</v>
      </c>
      <c r="F2476" t="s">
        <v>122</v>
      </c>
      <c r="G2476">
        <v>7</v>
      </c>
      <c r="H2476">
        <v>1072.05</v>
      </c>
      <c r="I2476">
        <v>13515.89</v>
      </c>
      <c r="J2476">
        <v>1410000</v>
      </c>
    </row>
    <row r="2477" spans="1:10" x14ac:dyDescent="0.3">
      <c r="A2477">
        <v>2476</v>
      </c>
      <c r="B2477" s="2">
        <v>45728</v>
      </c>
      <c r="C2477" t="s">
        <v>14</v>
      </c>
      <c r="D2477" t="s">
        <v>19</v>
      </c>
      <c r="E2477" t="s">
        <v>74</v>
      </c>
      <c r="F2477" t="s">
        <v>121</v>
      </c>
      <c r="G2477">
        <v>2</v>
      </c>
      <c r="H2477">
        <v>1155.6099999999999</v>
      </c>
      <c r="I2477">
        <v>4162.68</v>
      </c>
      <c r="J2477">
        <v>590000</v>
      </c>
    </row>
    <row r="2478" spans="1:10" x14ac:dyDescent="0.3">
      <c r="A2478">
        <v>2477</v>
      </c>
      <c r="B2478" s="2">
        <v>45742</v>
      </c>
      <c r="C2478" t="s">
        <v>9</v>
      </c>
      <c r="D2478" t="s">
        <v>19</v>
      </c>
      <c r="E2478" t="s">
        <v>39</v>
      </c>
      <c r="F2478" t="s">
        <v>121</v>
      </c>
      <c r="G2478">
        <v>14</v>
      </c>
      <c r="H2478">
        <v>421.77</v>
      </c>
      <c r="I2478">
        <v>10634.94</v>
      </c>
      <c r="J2478">
        <v>1120000</v>
      </c>
    </row>
    <row r="2479" spans="1:10" x14ac:dyDescent="0.3">
      <c r="A2479">
        <v>2478</v>
      </c>
      <c r="B2479" s="2">
        <v>45724</v>
      </c>
      <c r="C2479" t="s">
        <v>15</v>
      </c>
      <c r="D2479" t="s">
        <v>18</v>
      </c>
      <c r="E2479" t="s">
        <v>77</v>
      </c>
      <c r="F2479" t="s">
        <v>122</v>
      </c>
      <c r="G2479">
        <v>7</v>
      </c>
      <c r="H2479">
        <v>1551.93</v>
      </c>
      <c r="I2479">
        <v>19565.98</v>
      </c>
      <c r="J2479">
        <v>950000</v>
      </c>
    </row>
    <row r="2480" spans="1:10" x14ac:dyDescent="0.3">
      <c r="A2480">
        <v>2479</v>
      </c>
      <c r="B2480" s="2">
        <v>45723</v>
      </c>
      <c r="C2480" t="s">
        <v>15</v>
      </c>
      <c r="D2480" t="s">
        <v>19</v>
      </c>
      <c r="E2480" t="s">
        <v>54</v>
      </c>
      <c r="F2480" t="s">
        <v>121</v>
      </c>
      <c r="G2480">
        <v>3</v>
      </c>
      <c r="H2480">
        <v>1561.18</v>
      </c>
      <c r="I2480">
        <v>8435.4</v>
      </c>
      <c r="J2480">
        <v>610000</v>
      </c>
    </row>
    <row r="2481" spans="1:10" x14ac:dyDescent="0.3">
      <c r="A2481">
        <v>2480</v>
      </c>
      <c r="B2481" s="2">
        <v>45719</v>
      </c>
      <c r="C2481" t="s">
        <v>15</v>
      </c>
      <c r="D2481" t="s">
        <v>18</v>
      </c>
      <c r="E2481" t="s">
        <v>37</v>
      </c>
      <c r="F2481" t="s">
        <v>121</v>
      </c>
      <c r="G2481">
        <v>1</v>
      </c>
      <c r="H2481">
        <v>1255.33</v>
      </c>
      <c r="I2481">
        <v>2260.94</v>
      </c>
      <c r="J2481">
        <v>800000</v>
      </c>
    </row>
    <row r="2482" spans="1:10" x14ac:dyDescent="0.3">
      <c r="A2482">
        <v>2481</v>
      </c>
      <c r="B2482" s="2">
        <v>45739</v>
      </c>
      <c r="C2482" t="s">
        <v>11</v>
      </c>
      <c r="D2482" t="s">
        <v>19</v>
      </c>
      <c r="E2482" t="s">
        <v>88</v>
      </c>
      <c r="F2482" t="s">
        <v>121</v>
      </c>
      <c r="G2482">
        <v>1</v>
      </c>
      <c r="H2482">
        <v>962.9</v>
      </c>
      <c r="I2482">
        <v>1734.25</v>
      </c>
      <c r="J2482">
        <v>750000</v>
      </c>
    </row>
    <row r="2483" spans="1:10" x14ac:dyDescent="0.3">
      <c r="A2483">
        <v>2482</v>
      </c>
      <c r="B2483" s="2">
        <v>45743</v>
      </c>
      <c r="C2483" t="s">
        <v>13</v>
      </c>
      <c r="D2483" t="s">
        <v>17</v>
      </c>
      <c r="E2483" t="s">
        <v>63</v>
      </c>
      <c r="F2483" t="s">
        <v>121</v>
      </c>
      <c r="G2483">
        <v>17</v>
      </c>
      <c r="H2483">
        <v>398.48</v>
      </c>
      <c r="I2483">
        <v>12200.76</v>
      </c>
      <c r="J2483">
        <v>1260000</v>
      </c>
    </row>
    <row r="2484" spans="1:10" x14ac:dyDescent="0.3">
      <c r="A2484">
        <v>2483</v>
      </c>
      <c r="B2484" s="2">
        <v>45730</v>
      </c>
      <c r="C2484" t="s">
        <v>10</v>
      </c>
      <c r="D2484" t="s">
        <v>20</v>
      </c>
      <c r="E2484" t="s">
        <v>34</v>
      </c>
      <c r="F2484" t="s">
        <v>121</v>
      </c>
      <c r="G2484">
        <v>3</v>
      </c>
      <c r="H2484">
        <v>719.2</v>
      </c>
      <c r="I2484">
        <v>3886</v>
      </c>
      <c r="J2484">
        <v>1230000</v>
      </c>
    </row>
    <row r="2485" spans="1:10" x14ac:dyDescent="0.3">
      <c r="A2485">
        <v>2484</v>
      </c>
      <c r="B2485" s="2">
        <v>45730</v>
      </c>
      <c r="C2485" t="s">
        <v>12</v>
      </c>
      <c r="D2485" t="s">
        <v>19</v>
      </c>
      <c r="E2485" t="s">
        <v>52</v>
      </c>
      <c r="F2485" t="s">
        <v>122</v>
      </c>
      <c r="G2485">
        <v>6</v>
      </c>
      <c r="H2485">
        <v>237.48</v>
      </c>
      <c r="I2485">
        <v>2566.31</v>
      </c>
      <c r="J2485">
        <v>1430000</v>
      </c>
    </row>
    <row r="2486" spans="1:10" x14ac:dyDescent="0.3">
      <c r="A2486">
        <v>2485</v>
      </c>
      <c r="B2486" s="2">
        <v>45733</v>
      </c>
      <c r="C2486" t="s">
        <v>15</v>
      </c>
      <c r="D2486" t="s">
        <v>18</v>
      </c>
      <c r="E2486" t="s">
        <v>110</v>
      </c>
      <c r="F2486" t="s">
        <v>122</v>
      </c>
      <c r="G2486">
        <v>1</v>
      </c>
      <c r="H2486">
        <v>1690.9</v>
      </c>
      <c r="I2486">
        <v>3045.44</v>
      </c>
      <c r="J2486">
        <v>860000</v>
      </c>
    </row>
    <row r="2487" spans="1:10" x14ac:dyDescent="0.3">
      <c r="A2487">
        <v>2486</v>
      </c>
      <c r="B2487" s="2">
        <v>45729</v>
      </c>
      <c r="C2487" t="s">
        <v>15</v>
      </c>
      <c r="D2487" t="s">
        <v>17</v>
      </c>
      <c r="E2487" t="s">
        <v>78</v>
      </c>
      <c r="F2487" t="s">
        <v>122</v>
      </c>
      <c r="G2487">
        <v>3</v>
      </c>
      <c r="H2487">
        <v>1327.71</v>
      </c>
      <c r="I2487">
        <v>7173.91</v>
      </c>
      <c r="J2487">
        <v>550000</v>
      </c>
    </row>
    <row r="2488" spans="1:10" x14ac:dyDescent="0.3">
      <c r="A2488">
        <v>2487</v>
      </c>
      <c r="B2488" s="2">
        <v>45741</v>
      </c>
      <c r="C2488" t="s">
        <v>15</v>
      </c>
      <c r="D2488" t="s">
        <v>16</v>
      </c>
      <c r="E2488" t="s">
        <v>37</v>
      </c>
      <c r="F2488" t="s">
        <v>121</v>
      </c>
      <c r="G2488">
        <v>9</v>
      </c>
      <c r="H2488">
        <v>1457.88</v>
      </c>
      <c r="I2488">
        <v>23631.74</v>
      </c>
      <c r="J2488">
        <v>800000</v>
      </c>
    </row>
    <row r="2489" spans="1:10" x14ac:dyDescent="0.3">
      <c r="A2489">
        <v>2488</v>
      </c>
      <c r="B2489" s="2">
        <v>45722</v>
      </c>
      <c r="C2489" t="s">
        <v>10</v>
      </c>
      <c r="D2489" t="s">
        <v>17</v>
      </c>
      <c r="E2489" t="s">
        <v>77</v>
      </c>
      <c r="F2489" t="s">
        <v>122</v>
      </c>
      <c r="G2489">
        <v>9</v>
      </c>
      <c r="H2489">
        <v>784.89</v>
      </c>
      <c r="I2489">
        <v>12722.8</v>
      </c>
      <c r="J2489">
        <v>950000</v>
      </c>
    </row>
    <row r="2490" spans="1:10" x14ac:dyDescent="0.3">
      <c r="A2490">
        <v>2489</v>
      </c>
      <c r="B2490" s="2">
        <v>45737</v>
      </c>
      <c r="C2490" t="s">
        <v>15</v>
      </c>
      <c r="D2490" t="s">
        <v>17</v>
      </c>
      <c r="E2490" t="s">
        <v>111</v>
      </c>
      <c r="F2490" t="s">
        <v>122</v>
      </c>
      <c r="G2490">
        <v>1</v>
      </c>
      <c r="H2490">
        <v>1374.24</v>
      </c>
      <c r="I2490">
        <v>2475.11</v>
      </c>
      <c r="J2490">
        <v>1480000</v>
      </c>
    </row>
    <row r="2491" spans="1:10" x14ac:dyDescent="0.3">
      <c r="A2491">
        <v>2490</v>
      </c>
      <c r="B2491" s="2">
        <v>45720</v>
      </c>
      <c r="C2491" t="s">
        <v>15</v>
      </c>
      <c r="D2491" t="s">
        <v>18</v>
      </c>
      <c r="E2491" t="s">
        <v>68</v>
      </c>
      <c r="F2491" t="s">
        <v>122</v>
      </c>
      <c r="G2491">
        <v>4</v>
      </c>
      <c r="H2491">
        <v>1791.09</v>
      </c>
      <c r="I2491">
        <v>12903.54</v>
      </c>
      <c r="J2491">
        <v>1030000</v>
      </c>
    </row>
    <row r="2492" spans="1:10" x14ac:dyDescent="0.3">
      <c r="A2492">
        <v>2491</v>
      </c>
      <c r="B2492" s="2">
        <v>45727</v>
      </c>
      <c r="C2492" t="s">
        <v>13</v>
      </c>
      <c r="D2492" t="s">
        <v>16</v>
      </c>
      <c r="E2492" t="s">
        <v>60</v>
      </c>
      <c r="F2492" t="s">
        <v>122</v>
      </c>
      <c r="G2492">
        <v>9</v>
      </c>
      <c r="H2492">
        <v>447.33</v>
      </c>
      <c r="I2492">
        <v>7251.07</v>
      </c>
      <c r="J2492">
        <v>1350000</v>
      </c>
    </row>
    <row r="2493" spans="1:10" x14ac:dyDescent="0.3">
      <c r="A2493">
        <v>2492</v>
      </c>
      <c r="B2493" s="2">
        <v>45730</v>
      </c>
      <c r="C2493" t="s">
        <v>9</v>
      </c>
      <c r="D2493" t="s">
        <v>16</v>
      </c>
      <c r="E2493" t="s">
        <v>39</v>
      </c>
      <c r="F2493" t="s">
        <v>122</v>
      </c>
      <c r="G2493">
        <v>8</v>
      </c>
      <c r="H2493">
        <v>424.83</v>
      </c>
      <c r="I2493">
        <v>6121.2</v>
      </c>
      <c r="J2493">
        <v>1120000</v>
      </c>
    </row>
    <row r="2494" spans="1:10" x14ac:dyDescent="0.3">
      <c r="A2494">
        <v>2493</v>
      </c>
      <c r="B2494" s="2">
        <v>45738</v>
      </c>
      <c r="C2494" t="s">
        <v>13</v>
      </c>
      <c r="D2494" t="s">
        <v>18</v>
      </c>
      <c r="E2494" t="s">
        <v>42</v>
      </c>
      <c r="F2494" t="s">
        <v>122</v>
      </c>
      <c r="G2494">
        <v>16</v>
      </c>
      <c r="H2494">
        <v>309.5</v>
      </c>
      <c r="I2494">
        <v>8918.92</v>
      </c>
      <c r="J2494">
        <v>1170000</v>
      </c>
    </row>
    <row r="2495" spans="1:10" x14ac:dyDescent="0.3">
      <c r="A2495">
        <v>2494</v>
      </c>
      <c r="B2495" s="2">
        <v>45735</v>
      </c>
      <c r="C2495" t="s">
        <v>14</v>
      </c>
      <c r="D2495" t="s">
        <v>17</v>
      </c>
      <c r="E2495" t="s">
        <v>46</v>
      </c>
      <c r="F2495" t="s">
        <v>121</v>
      </c>
      <c r="G2495">
        <v>1</v>
      </c>
      <c r="H2495">
        <v>1090.8900000000001</v>
      </c>
      <c r="I2495">
        <v>1964.77</v>
      </c>
      <c r="J2495">
        <v>1290000</v>
      </c>
    </row>
    <row r="2496" spans="1:10" x14ac:dyDescent="0.3">
      <c r="A2496">
        <v>2495</v>
      </c>
      <c r="B2496" s="2">
        <v>45739</v>
      </c>
      <c r="C2496" t="s">
        <v>10</v>
      </c>
      <c r="D2496" t="s">
        <v>20</v>
      </c>
      <c r="E2496" t="s">
        <v>56</v>
      </c>
      <c r="F2496" t="s">
        <v>121</v>
      </c>
      <c r="G2496">
        <v>10</v>
      </c>
      <c r="H2496">
        <v>851.24</v>
      </c>
      <c r="I2496">
        <v>15331.46</v>
      </c>
      <c r="J2496">
        <v>1060000</v>
      </c>
    </row>
    <row r="2497" spans="1:10" x14ac:dyDescent="0.3">
      <c r="A2497">
        <v>2496</v>
      </c>
      <c r="B2497" s="2">
        <v>45736</v>
      </c>
      <c r="C2497" t="s">
        <v>11</v>
      </c>
      <c r="D2497" t="s">
        <v>18</v>
      </c>
      <c r="E2497" t="s">
        <v>50</v>
      </c>
      <c r="F2497" t="s">
        <v>122</v>
      </c>
      <c r="G2497">
        <v>5</v>
      </c>
      <c r="H2497">
        <v>1147.83</v>
      </c>
      <c r="I2497">
        <v>10336.629999999999</v>
      </c>
      <c r="J2497">
        <v>1100000</v>
      </c>
    </row>
    <row r="2498" spans="1:10" x14ac:dyDescent="0.3">
      <c r="A2498">
        <v>2497</v>
      </c>
      <c r="B2498" s="2">
        <v>45743</v>
      </c>
      <c r="C2498" t="s">
        <v>14</v>
      </c>
      <c r="D2498" t="s">
        <v>17</v>
      </c>
      <c r="E2498" t="s">
        <v>104</v>
      </c>
      <c r="F2498" t="s">
        <v>122</v>
      </c>
      <c r="G2498">
        <v>8</v>
      </c>
      <c r="H2498">
        <v>1337.95</v>
      </c>
      <c r="I2498">
        <v>19277.97</v>
      </c>
      <c r="J2498">
        <v>1240000</v>
      </c>
    </row>
    <row r="2499" spans="1:10" x14ac:dyDescent="0.3">
      <c r="A2499">
        <v>2498</v>
      </c>
      <c r="B2499" s="2">
        <v>45719</v>
      </c>
      <c r="C2499" t="s">
        <v>14</v>
      </c>
      <c r="D2499" t="s">
        <v>16</v>
      </c>
      <c r="E2499" t="s">
        <v>99</v>
      </c>
      <c r="F2499" t="s">
        <v>121</v>
      </c>
      <c r="G2499">
        <v>10</v>
      </c>
      <c r="H2499">
        <v>1192.05</v>
      </c>
      <c r="I2499">
        <v>21469.7</v>
      </c>
      <c r="J2499">
        <v>1010000</v>
      </c>
    </row>
    <row r="2500" spans="1:10" x14ac:dyDescent="0.3">
      <c r="A2500">
        <v>2499</v>
      </c>
      <c r="B2500" s="2">
        <v>45724</v>
      </c>
      <c r="C2500" t="s">
        <v>15</v>
      </c>
      <c r="D2500" t="s">
        <v>18</v>
      </c>
      <c r="E2500" t="s">
        <v>28</v>
      </c>
      <c r="F2500" t="s">
        <v>121</v>
      </c>
      <c r="G2500">
        <v>5</v>
      </c>
      <c r="H2500">
        <v>1500.26</v>
      </c>
      <c r="I2500">
        <v>13510.39</v>
      </c>
      <c r="J2500">
        <v>570000</v>
      </c>
    </row>
    <row r="2501" spans="1:10" x14ac:dyDescent="0.3">
      <c r="A2501">
        <v>2500</v>
      </c>
      <c r="B2501" s="2">
        <v>45735</v>
      </c>
      <c r="C2501" t="s">
        <v>14</v>
      </c>
      <c r="D2501" t="s">
        <v>19</v>
      </c>
      <c r="E2501" t="s">
        <v>112</v>
      </c>
      <c r="F2501" t="s">
        <v>122</v>
      </c>
      <c r="G2501">
        <v>2</v>
      </c>
      <c r="H2501">
        <v>1445.27</v>
      </c>
      <c r="I2501">
        <v>5206.08</v>
      </c>
      <c r="J2501">
        <v>1340000</v>
      </c>
    </row>
    <row r="2502" spans="1:10" x14ac:dyDescent="0.3">
      <c r="A2502">
        <v>2501</v>
      </c>
      <c r="B2502" s="2">
        <v>45722</v>
      </c>
      <c r="C2502" t="s">
        <v>12</v>
      </c>
      <c r="D2502" t="s">
        <v>19</v>
      </c>
      <c r="E2502" t="s">
        <v>84</v>
      </c>
      <c r="F2502" t="s">
        <v>121</v>
      </c>
      <c r="G2502">
        <v>18</v>
      </c>
      <c r="H2502">
        <v>164.13</v>
      </c>
      <c r="I2502">
        <v>5320.98</v>
      </c>
      <c r="J2502">
        <v>1310000</v>
      </c>
    </row>
    <row r="2503" spans="1:10" x14ac:dyDescent="0.3">
      <c r="A2503">
        <v>2502</v>
      </c>
      <c r="B2503" s="2">
        <v>45729</v>
      </c>
      <c r="C2503" t="s">
        <v>14</v>
      </c>
      <c r="D2503" t="s">
        <v>17</v>
      </c>
      <c r="E2503" t="s">
        <v>52</v>
      </c>
      <c r="F2503" t="s">
        <v>121</v>
      </c>
      <c r="G2503">
        <v>9</v>
      </c>
      <c r="H2503">
        <v>1349.84</v>
      </c>
      <c r="I2503">
        <v>21880.45</v>
      </c>
      <c r="J2503">
        <v>1430000</v>
      </c>
    </row>
    <row r="2504" spans="1:10" x14ac:dyDescent="0.3">
      <c r="A2504">
        <v>2503</v>
      </c>
      <c r="B2504" s="2">
        <v>45732</v>
      </c>
      <c r="C2504" t="s">
        <v>15</v>
      </c>
      <c r="D2504" t="s">
        <v>18</v>
      </c>
      <c r="E2504" t="s">
        <v>67</v>
      </c>
      <c r="F2504" t="s">
        <v>122</v>
      </c>
      <c r="G2504">
        <v>1</v>
      </c>
      <c r="H2504">
        <v>1783.41</v>
      </c>
      <c r="I2504">
        <v>3212.05</v>
      </c>
      <c r="J2504">
        <v>580000</v>
      </c>
    </row>
    <row r="2505" spans="1:10" x14ac:dyDescent="0.3">
      <c r="A2505">
        <v>2504</v>
      </c>
      <c r="B2505" s="2">
        <v>45737</v>
      </c>
      <c r="C2505" t="s">
        <v>10</v>
      </c>
      <c r="D2505" t="s">
        <v>16</v>
      </c>
      <c r="E2505" t="s">
        <v>79</v>
      </c>
      <c r="F2505" t="s">
        <v>121</v>
      </c>
      <c r="G2505">
        <v>4</v>
      </c>
      <c r="H2505">
        <v>898.94</v>
      </c>
      <c r="I2505">
        <v>6476.23</v>
      </c>
      <c r="J2505">
        <v>670000</v>
      </c>
    </row>
    <row r="2506" spans="1:10" x14ac:dyDescent="0.3">
      <c r="A2506">
        <v>2505</v>
      </c>
      <c r="B2506" s="2">
        <v>45733</v>
      </c>
      <c r="C2506" t="s">
        <v>14</v>
      </c>
      <c r="D2506" t="s">
        <v>16</v>
      </c>
      <c r="E2506" t="s">
        <v>29</v>
      </c>
      <c r="F2506" t="s">
        <v>122</v>
      </c>
      <c r="G2506">
        <v>4</v>
      </c>
      <c r="H2506">
        <v>1180.9000000000001</v>
      </c>
      <c r="I2506">
        <v>8507.5499999999993</v>
      </c>
      <c r="J2506">
        <v>1150000</v>
      </c>
    </row>
    <row r="2507" spans="1:10" x14ac:dyDescent="0.3">
      <c r="A2507">
        <v>2506</v>
      </c>
      <c r="B2507" s="2">
        <v>45745</v>
      </c>
      <c r="C2507" t="s">
        <v>14</v>
      </c>
      <c r="D2507" t="s">
        <v>16</v>
      </c>
      <c r="E2507" t="s">
        <v>120</v>
      </c>
      <c r="F2507" t="s">
        <v>122</v>
      </c>
      <c r="G2507">
        <v>5</v>
      </c>
      <c r="H2507">
        <v>1417.99</v>
      </c>
      <c r="I2507">
        <v>12769.52</v>
      </c>
      <c r="J2507">
        <v>1390000</v>
      </c>
    </row>
    <row r="2508" spans="1:10" x14ac:dyDescent="0.3">
      <c r="A2508">
        <v>2507</v>
      </c>
      <c r="B2508" s="2">
        <v>45743</v>
      </c>
      <c r="C2508" t="s">
        <v>9</v>
      </c>
      <c r="D2508" t="s">
        <v>19</v>
      </c>
      <c r="E2508" t="s">
        <v>83</v>
      </c>
      <c r="F2508" t="s">
        <v>122</v>
      </c>
      <c r="G2508">
        <v>9</v>
      </c>
      <c r="H2508">
        <v>423.56</v>
      </c>
      <c r="I2508">
        <v>6865.77</v>
      </c>
      <c r="J2508">
        <v>1450000</v>
      </c>
    </row>
    <row r="2509" spans="1:10" x14ac:dyDescent="0.3">
      <c r="A2509">
        <v>2508</v>
      </c>
      <c r="B2509" s="2">
        <v>45745</v>
      </c>
      <c r="C2509" t="s">
        <v>11</v>
      </c>
      <c r="D2509" t="s">
        <v>17</v>
      </c>
      <c r="E2509" t="s">
        <v>108</v>
      </c>
      <c r="F2509" t="s">
        <v>121</v>
      </c>
      <c r="G2509">
        <v>3</v>
      </c>
      <c r="H2509">
        <v>1121.83</v>
      </c>
      <c r="I2509">
        <v>6061.5</v>
      </c>
      <c r="J2509">
        <v>900000</v>
      </c>
    </row>
    <row r="2510" spans="1:10" x14ac:dyDescent="0.3">
      <c r="A2510">
        <v>2509</v>
      </c>
      <c r="B2510" s="2">
        <v>45729</v>
      </c>
      <c r="C2510" t="s">
        <v>14</v>
      </c>
      <c r="D2510" t="s">
        <v>19</v>
      </c>
      <c r="E2510" t="s">
        <v>23</v>
      </c>
      <c r="F2510" t="s">
        <v>121</v>
      </c>
      <c r="G2510">
        <v>2</v>
      </c>
      <c r="H2510">
        <v>1330.46</v>
      </c>
      <c r="I2510">
        <v>4792.51</v>
      </c>
      <c r="J2510">
        <v>1020000</v>
      </c>
    </row>
    <row r="2511" spans="1:10" x14ac:dyDescent="0.3">
      <c r="A2511">
        <v>2510</v>
      </c>
      <c r="B2511" s="2">
        <v>45742</v>
      </c>
      <c r="C2511" t="s">
        <v>14</v>
      </c>
      <c r="D2511" t="s">
        <v>18</v>
      </c>
      <c r="E2511" t="s">
        <v>118</v>
      </c>
      <c r="F2511" t="s">
        <v>121</v>
      </c>
      <c r="G2511">
        <v>4</v>
      </c>
      <c r="H2511">
        <v>1036.4000000000001</v>
      </c>
      <c r="I2511">
        <v>7466.53</v>
      </c>
      <c r="J2511">
        <v>840000</v>
      </c>
    </row>
    <row r="2512" spans="1:10" x14ac:dyDescent="0.3">
      <c r="A2512">
        <v>2511</v>
      </c>
      <c r="B2512" s="2">
        <v>45717</v>
      </c>
      <c r="C2512" t="s">
        <v>14</v>
      </c>
      <c r="D2512" t="s">
        <v>18</v>
      </c>
      <c r="E2512" t="s">
        <v>24</v>
      </c>
      <c r="F2512" t="s">
        <v>122</v>
      </c>
      <c r="G2512">
        <v>3</v>
      </c>
      <c r="H2512">
        <v>1342.84</v>
      </c>
      <c r="I2512">
        <v>7255.66</v>
      </c>
      <c r="J2512">
        <v>890000</v>
      </c>
    </row>
    <row r="2513" spans="1:10" x14ac:dyDescent="0.3">
      <c r="A2513">
        <v>2512</v>
      </c>
      <c r="B2513" s="2">
        <v>45741</v>
      </c>
      <c r="C2513" t="s">
        <v>15</v>
      </c>
      <c r="D2513" t="s">
        <v>19</v>
      </c>
      <c r="E2513" t="s">
        <v>81</v>
      </c>
      <c r="F2513" t="s">
        <v>121</v>
      </c>
      <c r="G2513">
        <v>2</v>
      </c>
      <c r="H2513">
        <v>1754.3</v>
      </c>
      <c r="I2513">
        <v>6319.25</v>
      </c>
      <c r="J2513">
        <v>770000</v>
      </c>
    </row>
    <row r="2514" spans="1:10" x14ac:dyDescent="0.3">
      <c r="A2514">
        <v>2513</v>
      </c>
      <c r="B2514" s="2">
        <v>45725</v>
      </c>
      <c r="C2514" t="s">
        <v>12</v>
      </c>
      <c r="D2514" t="s">
        <v>16</v>
      </c>
      <c r="E2514" t="s">
        <v>21</v>
      </c>
      <c r="F2514" t="s">
        <v>121</v>
      </c>
      <c r="G2514">
        <v>14</v>
      </c>
      <c r="H2514">
        <v>174.06</v>
      </c>
      <c r="I2514">
        <v>4388.93</v>
      </c>
      <c r="J2514">
        <v>730000</v>
      </c>
    </row>
    <row r="2515" spans="1:10" x14ac:dyDescent="0.3">
      <c r="A2515">
        <v>2514</v>
      </c>
      <c r="B2515" s="2">
        <v>45744</v>
      </c>
      <c r="C2515" t="s">
        <v>14</v>
      </c>
      <c r="D2515" t="s">
        <v>16</v>
      </c>
      <c r="E2515" t="s">
        <v>120</v>
      </c>
      <c r="F2515" t="s">
        <v>122</v>
      </c>
      <c r="G2515">
        <v>3</v>
      </c>
      <c r="H2515">
        <v>1416.26</v>
      </c>
      <c r="I2515">
        <v>7652.37</v>
      </c>
      <c r="J2515">
        <v>1390000</v>
      </c>
    </row>
    <row r="2516" spans="1:10" x14ac:dyDescent="0.3">
      <c r="A2516">
        <v>2515</v>
      </c>
      <c r="B2516" s="2">
        <v>45732</v>
      </c>
      <c r="C2516" t="s">
        <v>12</v>
      </c>
      <c r="D2516" t="s">
        <v>16</v>
      </c>
      <c r="E2516" t="s">
        <v>36</v>
      </c>
      <c r="F2516" t="s">
        <v>122</v>
      </c>
      <c r="G2516">
        <v>17</v>
      </c>
      <c r="H2516">
        <v>193.42</v>
      </c>
      <c r="I2516">
        <v>5922.18</v>
      </c>
      <c r="J2516">
        <v>500000</v>
      </c>
    </row>
    <row r="2517" spans="1:10" x14ac:dyDescent="0.3">
      <c r="A2517">
        <v>2516</v>
      </c>
      <c r="B2517" s="2">
        <v>45746</v>
      </c>
      <c r="C2517" t="s">
        <v>10</v>
      </c>
      <c r="D2517" t="s">
        <v>16</v>
      </c>
      <c r="E2517" t="s">
        <v>65</v>
      </c>
      <c r="F2517" t="s">
        <v>122</v>
      </c>
      <c r="G2517">
        <v>9</v>
      </c>
      <c r="H2517">
        <v>852.65</v>
      </c>
      <c r="I2517">
        <v>13821.17</v>
      </c>
      <c r="J2517">
        <v>530000</v>
      </c>
    </row>
    <row r="2518" spans="1:10" x14ac:dyDescent="0.3">
      <c r="A2518">
        <v>2517</v>
      </c>
      <c r="B2518" s="2">
        <v>45723</v>
      </c>
      <c r="C2518" t="s">
        <v>9</v>
      </c>
      <c r="D2518" t="s">
        <v>16</v>
      </c>
      <c r="E2518" t="s">
        <v>27</v>
      </c>
      <c r="F2518" t="s">
        <v>122</v>
      </c>
      <c r="G2518">
        <v>5</v>
      </c>
      <c r="H2518">
        <v>564.71</v>
      </c>
      <c r="I2518">
        <v>5085.42</v>
      </c>
      <c r="J2518">
        <v>650000</v>
      </c>
    </row>
    <row r="2519" spans="1:10" x14ac:dyDescent="0.3">
      <c r="A2519">
        <v>2518</v>
      </c>
      <c r="B2519" s="2">
        <v>45718</v>
      </c>
      <c r="C2519" t="s">
        <v>9</v>
      </c>
      <c r="D2519" t="s">
        <v>18</v>
      </c>
      <c r="E2519" t="s">
        <v>65</v>
      </c>
      <c r="F2519" t="s">
        <v>122</v>
      </c>
      <c r="G2519">
        <v>7</v>
      </c>
      <c r="H2519">
        <v>416.02</v>
      </c>
      <c r="I2519">
        <v>5244.98</v>
      </c>
      <c r="J2519">
        <v>530000</v>
      </c>
    </row>
    <row r="2520" spans="1:10" x14ac:dyDescent="0.3">
      <c r="A2520">
        <v>2519</v>
      </c>
      <c r="B2520" s="2">
        <v>45744</v>
      </c>
      <c r="C2520" t="s">
        <v>11</v>
      </c>
      <c r="D2520" t="s">
        <v>18</v>
      </c>
      <c r="E2520" t="s">
        <v>72</v>
      </c>
      <c r="F2520" t="s">
        <v>122</v>
      </c>
      <c r="G2520">
        <v>9</v>
      </c>
      <c r="H2520">
        <v>1145.1600000000001</v>
      </c>
      <c r="I2520">
        <v>18562.66</v>
      </c>
      <c r="J2520">
        <v>920000</v>
      </c>
    </row>
    <row r="2521" spans="1:10" x14ac:dyDescent="0.3">
      <c r="A2521">
        <v>2520</v>
      </c>
      <c r="B2521" s="2">
        <v>45723</v>
      </c>
      <c r="C2521" t="s">
        <v>12</v>
      </c>
      <c r="D2521" t="s">
        <v>17</v>
      </c>
      <c r="E2521" t="s">
        <v>105</v>
      </c>
      <c r="F2521" t="s">
        <v>121</v>
      </c>
      <c r="G2521">
        <v>16</v>
      </c>
      <c r="H2521">
        <v>164.36</v>
      </c>
      <c r="I2521">
        <v>4736.3900000000003</v>
      </c>
      <c r="J2521">
        <v>910000</v>
      </c>
    </row>
    <row r="2522" spans="1:10" x14ac:dyDescent="0.3">
      <c r="A2522">
        <v>2521</v>
      </c>
      <c r="B2522" s="2">
        <v>45724</v>
      </c>
      <c r="C2522" t="s">
        <v>11</v>
      </c>
      <c r="D2522" t="s">
        <v>16</v>
      </c>
      <c r="E2522" t="s">
        <v>80</v>
      </c>
      <c r="F2522" t="s">
        <v>121</v>
      </c>
      <c r="G2522">
        <v>5</v>
      </c>
      <c r="H2522">
        <v>977.08</v>
      </c>
      <c r="I2522">
        <v>8798.9699999999993</v>
      </c>
      <c r="J2522">
        <v>510000</v>
      </c>
    </row>
    <row r="2523" spans="1:10" x14ac:dyDescent="0.3">
      <c r="A2523">
        <v>2522</v>
      </c>
      <c r="B2523" s="2">
        <v>45729</v>
      </c>
      <c r="C2523" t="s">
        <v>15</v>
      </c>
      <c r="D2523" t="s">
        <v>16</v>
      </c>
      <c r="E2523" t="s">
        <v>90</v>
      </c>
      <c r="F2523" t="s">
        <v>122</v>
      </c>
      <c r="G2523">
        <v>7</v>
      </c>
      <c r="H2523">
        <v>1635.61</v>
      </c>
      <c r="I2523">
        <v>20620.98</v>
      </c>
      <c r="J2523">
        <v>1440000</v>
      </c>
    </row>
    <row r="2524" spans="1:10" x14ac:dyDescent="0.3">
      <c r="A2524">
        <v>2523</v>
      </c>
      <c r="B2524" s="2">
        <v>45738</v>
      </c>
      <c r="C2524" t="s">
        <v>15</v>
      </c>
      <c r="D2524" t="s">
        <v>17</v>
      </c>
      <c r="E2524" t="s">
        <v>64</v>
      </c>
      <c r="F2524" t="s">
        <v>121</v>
      </c>
      <c r="G2524">
        <v>8</v>
      </c>
      <c r="H2524">
        <v>1255.24</v>
      </c>
      <c r="I2524">
        <v>18086.240000000002</v>
      </c>
      <c r="J2524">
        <v>810000</v>
      </c>
    </row>
    <row r="2525" spans="1:10" x14ac:dyDescent="0.3">
      <c r="A2525">
        <v>2524</v>
      </c>
      <c r="B2525" s="2">
        <v>45740</v>
      </c>
      <c r="C2525" t="s">
        <v>11</v>
      </c>
      <c r="D2525" t="s">
        <v>19</v>
      </c>
      <c r="E2525" t="s">
        <v>33</v>
      </c>
      <c r="F2525" t="s">
        <v>122</v>
      </c>
      <c r="G2525">
        <v>10</v>
      </c>
      <c r="H2525">
        <v>1192.79</v>
      </c>
      <c r="I2525">
        <v>21483.03</v>
      </c>
      <c r="J2525">
        <v>1410000</v>
      </c>
    </row>
    <row r="2526" spans="1:10" x14ac:dyDescent="0.3">
      <c r="A2526">
        <v>2525</v>
      </c>
      <c r="B2526" s="2">
        <v>45739</v>
      </c>
      <c r="C2526" t="s">
        <v>14</v>
      </c>
      <c r="D2526" t="s">
        <v>16</v>
      </c>
      <c r="E2526" t="s">
        <v>63</v>
      </c>
      <c r="F2526" t="s">
        <v>121</v>
      </c>
      <c r="G2526">
        <v>9</v>
      </c>
      <c r="H2526">
        <v>1468.29</v>
      </c>
      <c r="I2526">
        <v>23800.49</v>
      </c>
      <c r="J2526">
        <v>1260000</v>
      </c>
    </row>
    <row r="2527" spans="1:10" x14ac:dyDescent="0.3">
      <c r="A2527">
        <v>2526</v>
      </c>
      <c r="B2527" s="2">
        <v>45725</v>
      </c>
      <c r="C2527" t="s">
        <v>9</v>
      </c>
      <c r="D2527" t="s">
        <v>20</v>
      </c>
      <c r="E2527" t="s">
        <v>27</v>
      </c>
      <c r="F2527" t="s">
        <v>121</v>
      </c>
      <c r="G2527">
        <v>9</v>
      </c>
      <c r="H2527">
        <v>417.84</v>
      </c>
      <c r="I2527">
        <v>6773.05</v>
      </c>
      <c r="J2527">
        <v>650000</v>
      </c>
    </row>
    <row r="2528" spans="1:10" x14ac:dyDescent="0.3">
      <c r="A2528">
        <v>2527</v>
      </c>
      <c r="B2528" s="2">
        <v>45747</v>
      </c>
      <c r="C2528" t="s">
        <v>13</v>
      </c>
      <c r="D2528" t="s">
        <v>18</v>
      </c>
      <c r="E2528" t="s">
        <v>53</v>
      </c>
      <c r="F2528" t="s">
        <v>121</v>
      </c>
      <c r="G2528">
        <v>17</v>
      </c>
      <c r="H2528">
        <v>483.16</v>
      </c>
      <c r="I2528">
        <v>14793.52</v>
      </c>
      <c r="J2528">
        <v>1420000</v>
      </c>
    </row>
    <row r="2529" spans="1:10" x14ac:dyDescent="0.3">
      <c r="A2529">
        <v>2528</v>
      </c>
      <c r="B2529" s="2">
        <v>45720</v>
      </c>
      <c r="C2529" t="s">
        <v>10</v>
      </c>
      <c r="D2529" t="s">
        <v>18</v>
      </c>
      <c r="E2529" t="s">
        <v>78</v>
      </c>
      <c r="F2529" t="s">
        <v>121</v>
      </c>
      <c r="G2529">
        <v>3</v>
      </c>
      <c r="H2529">
        <v>869.91</v>
      </c>
      <c r="I2529">
        <v>4700.32</v>
      </c>
      <c r="J2529">
        <v>550000</v>
      </c>
    </row>
    <row r="2530" spans="1:10" x14ac:dyDescent="0.3">
      <c r="A2530">
        <v>2529</v>
      </c>
      <c r="B2530" s="2">
        <v>45738</v>
      </c>
      <c r="C2530" t="s">
        <v>9</v>
      </c>
      <c r="D2530" t="s">
        <v>16</v>
      </c>
      <c r="E2530" t="s">
        <v>41</v>
      </c>
      <c r="F2530" t="s">
        <v>121</v>
      </c>
      <c r="G2530">
        <v>18</v>
      </c>
      <c r="H2530">
        <v>443.77</v>
      </c>
      <c r="I2530">
        <v>14386.73</v>
      </c>
      <c r="J2530">
        <v>620000</v>
      </c>
    </row>
    <row r="2531" spans="1:10" x14ac:dyDescent="0.3">
      <c r="A2531">
        <v>2530</v>
      </c>
      <c r="B2531" s="2">
        <v>45724</v>
      </c>
      <c r="C2531" t="s">
        <v>12</v>
      </c>
      <c r="D2531" t="s">
        <v>18</v>
      </c>
      <c r="E2531" t="s">
        <v>29</v>
      </c>
      <c r="F2531" t="s">
        <v>121</v>
      </c>
      <c r="G2531">
        <v>16</v>
      </c>
      <c r="H2531">
        <v>199.57</v>
      </c>
      <c r="I2531">
        <v>5751.04</v>
      </c>
      <c r="J2531">
        <v>1150000</v>
      </c>
    </row>
    <row r="2532" spans="1:10" x14ac:dyDescent="0.3">
      <c r="A2532">
        <v>2531</v>
      </c>
      <c r="B2532" s="2">
        <v>45729</v>
      </c>
      <c r="C2532" t="s">
        <v>9</v>
      </c>
      <c r="D2532" t="s">
        <v>16</v>
      </c>
      <c r="E2532" t="s">
        <v>105</v>
      </c>
      <c r="F2532" t="s">
        <v>122</v>
      </c>
      <c r="G2532">
        <v>14</v>
      </c>
      <c r="H2532">
        <v>509.04</v>
      </c>
      <c r="I2532">
        <v>12835.46</v>
      </c>
      <c r="J2532">
        <v>910000</v>
      </c>
    </row>
    <row r="2533" spans="1:10" x14ac:dyDescent="0.3">
      <c r="A2533">
        <v>2532</v>
      </c>
      <c r="B2533" s="2">
        <v>45725</v>
      </c>
      <c r="C2533" t="s">
        <v>14</v>
      </c>
      <c r="D2533" t="s">
        <v>16</v>
      </c>
      <c r="E2533" t="s">
        <v>83</v>
      </c>
      <c r="F2533" t="s">
        <v>122</v>
      </c>
      <c r="G2533">
        <v>3</v>
      </c>
      <c r="H2533">
        <v>1161.51</v>
      </c>
      <c r="I2533">
        <v>6275.9</v>
      </c>
      <c r="J2533">
        <v>1450000</v>
      </c>
    </row>
    <row r="2534" spans="1:10" x14ac:dyDescent="0.3">
      <c r="A2534">
        <v>2533</v>
      </c>
      <c r="B2534" s="2">
        <v>45744</v>
      </c>
      <c r="C2534" t="s">
        <v>10</v>
      </c>
      <c r="D2534" t="s">
        <v>16</v>
      </c>
      <c r="E2534" t="s">
        <v>65</v>
      </c>
      <c r="F2534" t="s">
        <v>122</v>
      </c>
      <c r="G2534">
        <v>5</v>
      </c>
      <c r="H2534">
        <v>786.23</v>
      </c>
      <c r="I2534">
        <v>7080.29</v>
      </c>
      <c r="J2534">
        <v>530000</v>
      </c>
    </row>
    <row r="2535" spans="1:10" x14ac:dyDescent="0.3">
      <c r="A2535">
        <v>2534</v>
      </c>
      <c r="B2535" s="2">
        <v>45718</v>
      </c>
      <c r="C2535" t="s">
        <v>15</v>
      </c>
      <c r="D2535" t="s">
        <v>18</v>
      </c>
      <c r="E2535" t="s">
        <v>106</v>
      </c>
      <c r="F2535" t="s">
        <v>122</v>
      </c>
      <c r="G2535">
        <v>9</v>
      </c>
      <c r="H2535">
        <v>1439.02</v>
      </c>
      <c r="I2535">
        <v>23326.03</v>
      </c>
      <c r="J2535">
        <v>1160000</v>
      </c>
    </row>
    <row r="2536" spans="1:10" x14ac:dyDescent="0.3">
      <c r="A2536">
        <v>2535</v>
      </c>
      <c r="B2536" s="2">
        <v>45720</v>
      </c>
      <c r="C2536" t="s">
        <v>15</v>
      </c>
      <c r="D2536" t="s">
        <v>20</v>
      </c>
      <c r="E2536" t="s">
        <v>66</v>
      </c>
      <c r="F2536" t="s">
        <v>121</v>
      </c>
      <c r="G2536">
        <v>3</v>
      </c>
      <c r="H2536">
        <v>1508.03</v>
      </c>
      <c r="I2536">
        <v>8148.22</v>
      </c>
      <c r="J2536">
        <v>1220000</v>
      </c>
    </row>
    <row r="2537" spans="1:10" x14ac:dyDescent="0.3">
      <c r="A2537">
        <v>2536</v>
      </c>
      <c r="B2537" s="2">
        <v>45719</v>
      </c>
      <c r="C2537" t="s">
        <v>9</v>
      </c>
      <c r="D2537" t="s">
        <v>19</v>
      </c>
      <c r="E2537" t="s">
        <v>39</v>
      </c>
      <c r="F2537" t="s">
        <v>122</v>
      </c>
      <c r="G2537">
        <v>10</v>
      </c>
      <c r="H2537">
        <v>578.85</v>
      </c>
      <c r="I2537">
        <v>10425.52</v>
      </c>
      <c r="J2537">
        <v>1120000</v>
      </c>
    </row>
    <row r="2538" spans="1:10" x14ac:dyDescent="0.3">
      <c r="A2538">
        <v>2537</v>
      </c>
      <c r="B2538" s="2">
        <v>45720</v>
      </c>
      <c r="C2538" t="s">
        <v>11</v>
      </c>
      <c r="D2538" t="s">
        <v>16</v>
      </c>
      <c r="E2538" t="s">
        <v>93</v>
      </c>
      <c r="F2538" t="s">
        <v>122</v>
      </c>
      <c r="G2538">
        <v>9</v>
      </c>
      <c r="H2538">
        <v>868.65</v>
      </c>
      <c r="I2538">
        <v>14080.52</v>
      </c>
      <c r="J2538">
        <v>990000</v>
      </c>
    </row>
    <row r="2539" spans="1:10" x14ac:dyDescent="0.3">
      <c r="A2539">
        <v>2538</v>
      </c>
      <c r="B2539" s="2">
        <v>45727</v>
      </c>
      <c r="C2539" t="s">
        <v>11</v>
      </c>
      <c r="D2539" t="s">
        <v>19</v>
      </c>
      <c r="E2539" t="s">
        <v>70</v>
      </c>
      <c r="F2539" t="s">
        <v>122</v>
      </c>
      <c r="G2539">
        <v>7</v>
      </c>
      <c r="H2539">
        <v>975.17</v>
      </c>
      <c r="I2539">
        <v>12294.47</v>
      </c>
      <c r="J2539">
        <v>1270000</v>
      </c>
    </row>
    <row r="2540" spans="1:10" x14ac:dyDescent="0.3">
      <c r="A2540">
        <v>2539</v>
      </c>
      <c r="B2540" s="2">
        <v>45744</v>
      </c>
      <c r="C2540" t="s">
        <v>12</v>
      </c>
      <c r="D2540" t="s">
        <v>16</v>
      </c>
      <c r="E2540" t="s">
        <v>84</v>
      </c>
      <c r="F2540" t="s">
        <v>121</v>
      </c>
      <c r="G2540">
        <v>10</v>
      </c>
      <c r="H2540">
        <v>161.5</v>
      </c>
      <c r="I2540">
        <v>2908.73</v>
      </c>
      <c r="J2540">
        <v>1310000</v>
      </c>
    </row>
    <row r="2541" spans="1:10" x14ac:dyDescent="0.3">
      <c r="A2541">
        <v>2540</v>
      </c>
      <c r="B2541" s="2">
        <v>45734</v>
      </c>
      <c r="C2541" t="s">
        <v>11</v>
      </c>
      <c r="D2541" t="s">
        <v>20</v>
      </c>
      <c r="E2541" t="s">
        <v>113</v>
      </c>
      <c r="F2541" t="s">
        <v>121</v>
      </c>
      <c r="G2541">
        <v>8</v>
      </c>
      <c r="H2541">
        <v>1028.97</v>
      </c>
      <c r="I2541">
        <v>14826.01</v>
      </c>
      <c r="J2541">
        <v>870000</v>
      </c>
    </row>
    <row r="2542" spans="1:10" x14ac:dyDescent="0.3">
      <c r="A2542">
        <v>2541</v>
      </c>
      <c r="B2542" s="2">
        <v>45747</v>
      </c>
      <c r="C2542" t="s">
        <v>11</v>
      </c>
      <c r="D2542" t="s">
        <v>16</v>
      </c>
      <c r="E2542" t="s">
        <v>70</v>
      </c>
      <c r="F2542" t="s">
        <v>121</v>
      </c>
      <c r="G2542">
        <v>7</v>
      </c>
      <c r="H2542">
        <v>1087.67</v>
      </c>
      <c r="I2542">
        <v>13712.82</v>
      </c>
      <c r="J2542">
        <v>1270000</v>
      </c>
    </row>
    <row r="2543" spans="1:10" x14ac:dyDescent="0.3">
      <c r="A2543">
        <v>2542</v>
      </c>
      <c r="B2543" s="2">
        <v>45729</v>
      </c>
      <c r="C2543" t="s">
        <v>11</v>
      </c>
      <c r="D2543" t="s">
        <v>20</v>
      </c>
      <c r="E2543" t="s">
        <v>67</v>
      </c>
      <c r="F2543" t="s">
        <v>121</v>
      </c>
      <c r="G2543">
        <v>8</v>
      </c>
      <c r="H2543">
        <v>824.44</v>
      </c>
      <c r="I2543">
        <v>11879.02</v>
      </c>
      <c r="J2543">
        <v>580000</v>
      </c>
    </row>
    <row r="2544" spans="1:10" x14ac:dyDescent="0.3">
      <c r="A2544">
        <v>2543</v>
      </c>
      <c r="B2544" s="2">
        <v>45724</v>
      </c>
      <c r="C2544" t="s">
        <v>10</v>
      </c>
      <c r="D2544" t="s">
        <v>18</v>
      </c>
      <c r="E2544" t="s">
        <v>46</v>
      </c>
      <c r="F2544" t="s">
        <v>122</v>
      </c>
      <c r="G2544">
        <v>1</v>
      </c>
      <c r="H2544">
        <v>703.09</v>
      </c>
      <c r="I2544">
        <v>1266.32</v>
      </c>
      <c r="J2544">
        <v>1290000</v>
      </c>
    </row>
    <row r="2545" spans="1:10" x14ac:dyDescent="0.3">
      <c r="A2545">
        <v>2544</v>
      </c>
      <c r="B2545" s="2">
        <v>45729</v>
      </c>
      <c r="C2545" t="s">
        <v>14</v>
      </c>
      <c r="D2545" t="s">
        <v>16</v>
      </c>
      <c r="E2545" t="s">
        <v>71</v>
      </c>
      <c r="F2545" t="s">
        <v>121</v>
      </c>
      <c r="G2545">
        <v>6</v>
      </c>
      <c r="H2545">
        <v>1111.95</v>
      </c>
      <c r="I2545">
        <v>12016.22</v>
      </c>
      <c r="J2545">
        <v>1140000</v>
      </c>
    </row>
    <row r="2546" spans="1:10" x14ac:dyDescent="0.3">
      <c r="A2546">
        <v>2545</v>
      </c>
      <c r="B2546" s="2">
        <v>45727</v>
      </c>
      <c r="C2546" t="s">
        <v>11</v>
      </c>
      <c r="D2546" t="s">
        <v>16</v>
      </c>
      <c r="E2546" t="s">
        <v>116</v>
      </c>
      <c r="F2546" t="s">
        <v>122</v>
      </c>
      <c r="G2546">
        <v>1</v>
      </c>
      <c r="H2546">
        <v>1063.82</v>
      </c>
      <c r="I2546">
        <v>1916.02</v>
      </c>
      <c r="J2546">
        <v>1490000</v>
      </c>
    </row>
    <row r="2547" spans="1:10" x14ac:dyDescent="0.3">
      <c r="A2547">
        <v>2546</v>
      </c>
      <c r="B2547" s="2">
        <v>45741</v>
      </c>
      <c r="C2547" t="s">
        <v>13</v>
      </c>
      <c r="D2547" t="s">
        <v>18</v>
      </c>
      <c r="E2547" t="s">
        <v>105</v>
      </c>
      <c r="F2547" t="s">
        <v>121</v>
      </c>
      <c r="G2547">
        <v>9</v>
      </c>
      <c r="H2547">
        <v>352.98</v>
      </c>
      <c r="I2547">
        <v>5721.69</v>
      </c>
      <c r="J2547">
        <v>910000</v>
      </c>
    </row>
    <row r="2548" spans="1:10" x14ac:dyDescent="0.3">
      <c r="A2548">
        <v>2547</v>
      </c>
      <c r="B2548" s="2">
        <v>45740</v>
      </c>
      <c r="C2548" t="s">
        <v>9</v>
      </c>
      <c r="D2548" t="s">
        <v>18</v>
      </c>
      <c r="E2548" t="s">
        <v>31</v>
      </c>
      <c r="F2548" t="s">
        <v>121</v>
      </c>
      <c r="G2548">
        <v>9</v>
      </c>
      <c r="H2548">
        <v>596.34</v>
      </c>
      <c r="I2548">
        <v>9666.4699999999993</v>
      </c>
      <c r="J2548">
        <v>1250000</v>
      </c>
    </row>
    <row r="2549" spans="1:10" x14ac:dyDescent="0.3">
      <c r="A2549">
        <v>2548</v>
      </c>
      <c r="B2549" s="2">
        <v>45727</v>
      </c>
      <c r="C2549" t="s">
        <v>14</v>
      </c>
      <c r="D2549" t="s">
        <v>18</v>
      </c>
      <c r="E2549" t="s">
        <v>72</v>
      </c>
      <c r="F2549" t="s">
        <v>121</v>
      </c>
      <c r="G2549">
        <v>10</v>
      </c>
      <c r="H2549">
        <v>1019.72</v>
      </c>
      <c r="I2549">
        <v>18365.91</v>
      </c>
      <c r="J2549">
        <v>920000</v>
      </c>
    </row>
    <row r="2550" spans="1:10" x14ac:dyDescent="0.3">
      <c r="A2550">
        <v>2549</v>
      </c>
      <c r="B2550" s="2">
        <v>45734</v>
      </c>
      <c r="C2550" t="s">
        <v>12</v>
      </c>
      <c r="D2550" t="s">
        <v>17</v>
      </c>
      <c r="E2550" t="s">
        <v>44</v>
      </c>
      <c r="F2550" t="s">
        <v>122</v>
      </c>
      <c r="G2550">
        <v>5</v>
      </c>
      <c r="H2550">
        <v>204.19</v>
      </c>
      <c r="I2550">
        <v>1838.81</v>
      </c>
      <c r="J2550">
        <v>690000</v>
      </c>
    </row>
    <row r="2551" spans="1:10" x14ac:dyDescent="0.3">
      <c r="A2551">
        <v>2550</v>
      </c>
      <c r="B2551" s="2">
        <v>45747</v>
      </c>
      <c r="C2551" t="s">
        <v>15</v>
      </c>
      <c r="D2551" t="s">
        <v>16</v>
      </c>
      <c r="E2551" t="s">
        <v>33</v>
      </c>
      <c r="F2551" t="s">
        <v>122</v>
      </c>
      <c r="G2551">
        <v>10</v>
      </c>
      <c r="H2551">
        <v>1679.03</v>
      </c>
      <c r="I2551">
        <v>30240.57</v>
      </c>
      <c r="J2551">
        <v>1410000</v>
      </c>
    </row>
    <row r="2552" spans="1:10" x14ac:dyDescent="0.3">
      <c r="A2552">
        <v>2551</v>
      </c>
      <c r="B2552" s="2">
        <v>45739</v>
      </c>
      <c r="C2552" t="s">
        <v>11</v>
      </c>
      <c r="D2552" t="s">
        <v>16</v>
      </c>
      <c r="E2552" t="s">
        <v>94</v>
      </c>
      <c r="F2552" t="s">
        <v>121</v>
      </c>
      <c r="G2552">
        <v>5</v>
      </c>
      <c r="H2552">
        <v>1087.68</v>
      </c>
      <c r="I2552">
        <v>9794.9599999999991</v>
      </c>
      <c r="J2552">
        <v>1330000</v>
      </c>
    </row>
    <row r="2553" spans="1:10" x14ac:dyDescent="0.3">
      <c r="A2553">
        <v>2552</v>
      </c>
      <c r="B2553" s="2">
        <v>45733</v>
      </c>
      <c r="C2553" t="s">
        <v>13</v>
      </c>
      <c r="D2553" t="s">
        <v>17</v>
      </c>
      <c r="E2553" t="s">
        <v>89</v>
      </c>
      <c r="F2553" t="s">
        <v>122</v>
      </c>
      <c r="G2553">
        <v>7</v>
      </c>
      <c r="H2553">
        <v>469.23</v>
      </c>
      <c r="I2553">
        <v>5915.82</v>
      </c>
      <c r="J2553">
        <v>760000</v>
      </c>
    </row>
    <row r="2554" spans="1:10" x14ac:dyDescent="0.3">
      <c r="A2554">
        <v>2553</v>
      </c>
      <c r="B2554" s="2">
        <v>45737</v>
      </c>
      <c r="C2554" t="s">
        <v>9</v>
      </c>
      <c r="D2554" t="s">
        <v>16</v>
      </c>
      <c r="E2554" t="s">
        <v>72</v>
      </c>
      <c r="F2554" t="s">
        <v>121</v>
      </c>
      <c r="G2554">
        <v>6</v>
      </c>
      <c r="H2554">
        <v>491.58</v>
      </c>
      <c r="I2554">
        <v>5312.23</v>
      </c>
      <c r="J2554">
        <v>920000</v>
      </c>
    </row>
    <row r="2555" spans="1:10" x14ac:dyDescent="0.3">
      <c r="A2555">
        <v>2554</v>
      </c>
      <c r="B2555" s="2">
        <v>45739</v>
      </c>
      <c r="C2555" t="s">
        <v>11</v>
      </c>
      <c r="D2555" t="s">
        <v>18</v>
      </c>
      <c r="E2555" t="s">
        <v>25</v>
      </c>
      <c r="F2555" t="s">
        <v>121</v>
      </c>
      <c r="G2555">
        <v>7</v>
      </c>
      <c r="H2555">
        <v>1158.08</v>
      </c>
      <c r="I2555">
        <v>14600.51</v>
      </c>
      <c r="J2555">
        <v>820000</v>
      </c>
    </row>
    <row r="2556" spans="1:10" x14ac:dyDescent="0.3">
      <c r="A2556">
        <v>2555</v>
      </c>
      <c r="B2556" s="2">
        <v>45731</v>
      </c>
      <c r="C2556" t="s">
        <v>10</v>
      </c>
      <c r="D2556" t="s">
        <v>18</v>
      </c>
      <c r="E2556" t="s">
        <v>99</v>
      </c>
      <c r="F2556" t="s">
        <v>122</v>
      </c>
      <c r="G2556">
        <v>10</v>
      </c>
      <c r="H2556">
        <v>737.35</v>
      </c>
      <c r="I2556">
        <v>13280.22</v>
      </c>
      <c r="J2556">
        <v>1010000</v>
      </c>
    </row>
    <row r="2557" spans="1:10" x14ac:dyDescent="0.3">
      <c r="A2557">
        <v>2556</v>
      </c>
      <c r="B2557" s="2">
        <v>45731</v>
      </c>
      <c r="C2557" t="s">
        <v>13</v>
      </c>
      <c r="D2557" t="s">
        <v>18</v>
      </c>
      <c r="E2557" t="s">
        <v>78</v>
      </c>
      <c r="F2557" t="s">
        <v>122</v>
      </c>
      <c r="G2557">
        <v>19</v>
      </c>
      <c r="H2557">
        <v>443.88</v>
      </c>
      <c r="I2557">
        <v>15189.75</v>
      </c>
      <c r="J2557">
        <v>550000</v>
      </c>
    </row>
    <row r="2558" spans="1:10" x14ac:dyDescent="0.3">
      <c r="A2558">
        <v>2557</v>
      </c>
      <c r="B2558" s="2">
        <v>45732</v>
      </c>
      <c r="C2558" t="s">
        <v>14</v>
      </c>
      <c r="D2558" t="s">
        <v>18</v>
      </c>
      <c r="E2558" t="s">
        <v>76</v>
      </c>
      <c r="F2558" t="s">
        <v>121</v>
      </c>
      <c r="G2558">
        <v>7</v>
      </c>
      <c r="H2558">
        <v>1311.82</v>
      </c>
      <c r="I2558">
        <v>16538.79</v>
      </c>
      <c r="J2558">
        <v>850000</v>
      </c>
    </row>
    <row r="2559" spans="1:10" x14ac:dyDescent="0.3">
      <c r="A2559">
        <v>2558</v>
      </c>
      <c r="B2559" s="2">
        <v>45733</v>
      </c>
      <c r="C2559" t="s">
        <v>10</v>
      </c>
      <c r="D2559" t="s">
        <v>17</v>
      </c>
      <c r="E2559" t="s">
        <v>54</v>
      </c>
      <c r="F2559" t="s">
        <v>122</v>
      </c>
      <c r="G2559">
        <v>10</v>
      </c>
      <c r="H2559">
        <v>764.02</v>
      </c>
      <c r="I2559">
        <v>13760.56</v>
      </c>
      <c r="J2559">
        <v>610000</v>
      </c>
    </row>
    <row r="2560" spans="1:10" x14ac:dyDescent="0.3">
      <c r="A2560">
        <v>2559</v>
      </c>
      <c r="B2560" s="2">
        <v>45723</v>
      </c>
      <c r="C2560" t="s">
        <v>10</v>
      </c>
      <c r="D2560" t="s">
        <v>20</v>
      </c>
      <c r="E2560" t="s">
        <v>57</v>
      </c>
      <c r="F2560" t="s">
        <v>122</v>
      </c>
      <c r="G2560">
        <v>9</v>
      </c>
      <c r="H2560">
        <v>763.65</v>
      </c>
      <c r="I2560">
        <v>12378.51</v>
      </c>
      <c r="J2560">
        <v>520000</v>
      </c>
    </row>
    <row r="2561" spans="1:10" x14ac:dyDescent="0.3">
      <c r="A2561">
        <v>2560</v>
      </c>
      <c r="B2561" s="2">
        <v>45717</v>
      </c>
      <c r="C2561" t="s">
        <v>10</v>
      </c>
      <c r="D2561" t="s">
        <v>17</v>
      </c>
      <c r="E2561" t="s">
        <v>106</v>
      </c>
      <c r="F2561" t="s">
        <v>122</v>
      </c>
      <c r="G2561">
        <v>5</v>
      </c>
      <c r="H2561">
        <v>773.74</v>
      </c>
      <c r="I2561">
        <v>6967.81</v>
      </c>
      <c r="J2561">
        <v>1160000</v>
      </c>
    </row>
    <row r="2562" spans="1:10" x14ac:dyDescent="0.3">
      <c r="A2562">
        <v>2561</v>
      </c>
      <c r="B2562" s="2">
        <v>45745</v>
      </c>
      <c r="C2562" t="s">
        <v>9</v>
      </c>
      <c r="D2562" t="s">
        <v>17</v>
      </c>
      <c r="E2562" t="s">
        <v>58</v>
      </c>
      <c r="F2562" t="s">
        <v>122</v>
      </c>
      <c r="G2562">
        <v>15</v>
      </c>
      <c r="H2562">
        <v>478.03</v>
      </c>
      <c r="I2562">
        <v>12914.51</v>
      </c>
      <c r="J2562">
        <v>1360000</v>
      </c>
    </row>
    <row r="2563" spans="1:10" x14ac:dyDescent="0.3">
      <c r="A2563">
        <v>2562</v>
      </c>
      <c r="B2563" s="2">
        <v>45738</v>
      </c>
      <c r="C2563" t="s">
        <v>10</v>
      </c>
      <c r="D2563" t="s">
        <v>17</v>
      </c>
      <c r="E2563" t="s">
        <v>57</v>
      </c>
      <c r="F2563" t="s">
        <v>121</v>
      </c>
      <c r="G2563">
        <v>9</v>
      </c>
      <c r="H2563">
        <v>755.92</v>
      </c>
      <c r="I2563">
        <v>12253.21</v>
      </c>
      <c r="J2563">
        <v>520000</v>
      </c>
    </row>
    <row r="2564" spans="1:10" x14ac:dyDescent="0.3">
      <c r="A2564">
        <v>2563</v>
      </c>
      <c r="B2564" s="2">
        <v>45722</v>
      </c>
      <c r="C2564" t="s">
        <v>12</v>
      </c>
      <c r="D2564" t="s">
        <v>17</v>
      </c>
      <c r="E2564" t="s">
        <v>112</v>
      </c>
      <c r="F2564" t="s">
        <v>121</v>
      </c>
      <c r="G2564">
        <v>17</v>
      </c>
      <c r="H2564">
        <v>168.26</v>
      </c>
      <c r="I2564">
        <v>5151.83</v>
      </c>
      <c r="J2564">
        <v>1340000</v>
      </c>
    </row>
    <row r="2565" spans="1:10" x14ac:dyDescent="0.3">
      <c r="A2565">
        <v>2564</v>
      </c>
      <c r="B2565" s="2">
        <v>45731</v>
      </c>
      <c r="C2565" t="s">
        <v>14</v>
      </c>
      <c r="D2565" t="s">
        <v>18</v>
      </c>
      <c r="E2565" t="s">
        <v>74</v>
      </c>
      <c r="F2565" t="s">
        <v>122</v>
      </c>
      <c r="G2565">
        <v>3</v>
      </c>
      <c r="H2565">
        <v>1305.69</v>
      </c>
      <c r="I2565">
        <v>7054.93</v>
      </c>
      <c r="J2565">
        <v>590000</v>
      </c>
    </row>
    <row r="2566" spans="1:10" x14ac:dyDescent="0.3">
      <c r="A2566">
        <v>2565</v>
      </c>
      <c r="B2566" s="2">
        <v>45737</v>
      </c>
      <c r="C2566" t="s">
        <v>15</v>
      </c>
      <c r="D2566" t="s">
        <v>17</v>
      </c>
      <c r="E2566" t="s">
        <v>74</v>
      </c>
      <c r="F2566" t="s">
        <v>121</v>
      </c>
      <c r="G2566">
        <v>5</v>
      </c>
      <c r="H2566">
        <v>1545.63</v>
      </c>
      <c r="I2566">
        <v>13918.97</v>
      </c>
      <c r="J2566">
        <v>590000</v>
      </c>
    </row>
    <row r="2567" spans="1:10" x14ac:dyDescent="0.3">
      <c r="A2567">
        <v>2566</v>
      </c>
      <c r="B2567" s="2">
        <v>45742</v>
      </c>
      <c r="C2567" t="s">
        <v>10</v>
      </c>
      <c r="D2567" t="s">
        <v>19</v>
      </c>
      <c r="E2567" t="s">
        <v>62</v>
      </c>
      <c r="F2567" t="s">
        <v>122</v>
      </c>
      <c r="G2567">
        <v>10</v>
      </c>
      <c r="H2567">
        <v>809.24</v>
      </c>
      <c r="I2567">
        <v>14575.01</v>
      </c>
      <c r="J2567">
        <v>680000</v>
      </c>
    </row>
    <row r="2568" spans="1:10" x14ac:dyDescent="0.3">
      <c r="A2568">
        <v>2567</v>
      </c>
      <c r="B2568" s="2">
        <v>45746</v>
      </c>
      <c r="C2568" t="s">
        <v>9</v>
      </c>
      <c r="D2568" t="s">
        <v>18</v>
      </c>
      <c r="E2568" t="s">
        <v>41</v>
      </c>
      <c r="F2568" t="s">
        <v>121</v>
      </c>
      <c r="G2568">
        <v>15</v>
      </c>
      <c r="H2568">
        <v>536.11</v>
      </c>
      <c r="I2568">
        <v>14483.6</v>
      </c>
      <c r="J2568">
        <v>620000</v>
      </c>
    </row>
    <row r="2569" spans="1:10" x14ac:dyDescent="0.3">
      <c r="A2569">
        <v>2568</v>
      </c>
      <c r="B2569" s="2">
        <v>45722</v>
      </c>
      <c r="C2569" t="s">
        <v>14</v>
      </c>
      <c r="D2569" t="s">
        <v>19</v>
      </c>
      <c r="E2569" t="s">
        <v>51</v>
      </c>
      <c r="F2569" t="s">
        <v>122</v>
      </c>
      <c r="G2569">
        <v>6</v>
      </c>
      <c r="H2569">
        <v>1088.95</v>
      </c>
      <c r="I2569">
        <v>11767.68</v>
      </c>
      <c r="J2569">
        <v>1200000</v>
      </c>
    </row>
    <row r="2570" spans="1:10" x14ac:dyDescent="0.3">
      <c r="A2570">
        <v>2569</v>
      </c>
      <c r="B2570" s="2">
        <v>45729</v>
      </c>
      <c r="C2570" t="s">
        <v>15</v>
      </c>
      <c r="D2570" t="s">
        <v>20</v>
      </c>
      <c r="E2570" t="s">
        <v>92</v>
      </c>
      <c r="F2570" t="s">
        <v>122</v>
      </c>
      <c r="G2570">
        <v>4</v>
      </c>
      <c r="H2570">
        <v>1332.99</v>
      </c>
      <c r="I2570">
        <v>9603.25</v>
      </c>
      <c r="J2570">
        <v>630000</v>
      </c>
    </row>
    <row r="2571" spans="1:10" x14ac:dyDescent="0.3">
      <c r="A2571">
        <v>2570</v>
      </c>
      <c r="B2571" s="2">
        <v>45727</v>
      </c>
      <c r="C2571" t="s">
        <v>14</v>
      </c>
      <c r="D2571" t="s">
        <v>17</v>
      </c>
      <c r="E2571" t="s">
        <v>42</v>
      </c>
      <c r="F2571" t="s">
        <v>121</v>
      </c>
      <c r="G2571">
        <v>9</v>
      </c>
      <c r="H2571">
        <v>1430.23</v>
      </c>
      <c r="I2571">
        <v>23183.55</v>
      </c>
      <c r="J2571">
        <v>1170000</v>
      </c>
    </row>
    <row r="2572" spans="1:10" x14ac:dyDescent="0.3">
      <c r="A2572">
        <v>2571</v>
      </c>
      <c r="B2572" s="2">
        <v>45720</v>
      </c>
      <c r="C2572" t="s">
        <v>14</v>
      </c>
      <c r="D2572" t="s">
        <v>17</v>
      </c>
      <c r="E2572" t="s">
        <v>98</v>
      </c>
      <c r="F2572" t="s">
        <v>121</v>
      </c>
      <c r="G2572">
        <v>9</v>
      </c>
      <c r="H2572">
        <v>1322.91</v>
      </c>
      <c r="I2572">
        <v>21443.93</v>
      </c>
      <c r="J2572">
        <v>830000</v>
      </c>
    </row>
    <row r="2573" spans="1:10" x14ac:dyDescent="0.3">
      <c r="A2573">
        <v>2572</v>
      </c>
      <c r="B2573" s="2">
        <v>45725</v>
      </c>
      <c r="C2573" t="s">
        <v>10</v>
      </c>
      <c r="D2573" t="s">
        <v>20</v>
      </c>
      <c r="E2573" t="s">
        <v>68</v>
      </c>
      <c r="F2573" t="s">
        <v>121</v>
      </c>
      <c r="G2573">
        <v>8</v>
      </c>
      <c r="H2573">
        <v>764.09</v>
      </c>
      <c r="I2573">
        <v>11009.46</v>
      </c>
      <c r="J2573">
        <v>1030000</v>
      </c>
    </row>
    <row r="2574" spans="1:10" x14ac:dyDescent="0.3">
      <c r="A2574">
        <v>2573</v>
      </c>
      <c r="B2574" s="2">
        <v>45741</v>
      </c>
      <c r="C2574" t="s">
        <v>11</v>
      </c>
      <c r="D2574" t="s">
        <v>16</v>
      </c>
      <c r="E2574" t="s">
        <v>38</v>
      </c>
      <c r="F2574" t="s">
        <v>121</v>
      </c>
      <c r="G2574">
        <v>10</v>
      </c>
      <c r="H2574">
        <v>922.65</v>
      </c>
      <c r="I2574">
        <v>16617.61</v>
      </c>
      <c r="J2574">
        <v>720000</v>
      </c>
    </row>
    <row r="2575" spans="1:10" x14ac:dyDescent="0.3">
      <c r="A2575">
        <v>2574</v>
      </c>
      <c r="B2575" s="2">
        <v>45720</v>
      </c>
      <c r="C2575" t="s">
        <v>11</v>
      </c>
      <c r="D2575" t="s">
        <v>19</v>
      </c>
      <c r="E2575" t="s">
        <v>84</v>
      </c>
      <c r="F2575" t="s">
        <v>121</v>
      </c>
      <c r="G2575">
        <v>8</v>
      </c>
      <c r="H2575">
        <v>1132.96</v>
      </c>
      <c r="I2575">
        <v>16324.36</v>
      </c>
      <c r="J2575">
        <v>1310000</v>
      </c>
    </row>
    <row r="2576" spans="1:10" x14ac:dyDescent="0.3">
      <c r="A2576">
        <v>2575</v>
      </c>
      <c r="B2576" s="2">
        <v>45736</v>
      </c>
      <c r="C2576" t="s">
        <v>10</v>
      </c>
      <c r="D2576" t="s">
        <v>16</v>
      </c>
      <c r="E2576" t="s">
        <v>27</v>
      </c>
      <c r="F2576" t="s">
        <v>122</v>
      </c>
      <c r="G2576">
        <v>4</v>
      </c>
      <c r="H2576">
        <v>766.72</v>
      </c>
      <c r="I2576">
        <v>5523.68</v>
      </c>
      <c r="J2576">
        <v>650000</v>
      </c>
    </row>
    <row r="2577" spans="1:10" x14ac:dyDescent="0.3">
      <c r="A2577">
        <v>2576</v>
      </c>
      <c r="B2577" s="2">
        <v>45725</v>
      </c>
      <c r="C2577" t="s">
        <v>12</v>
      </c>
      <c r="D2577" t="s">
        <v>16</v>
      </c>
      <c r="E2577" t="s">
        <v>94</v>
      </c>
      <c r="F2577" t="s">
        <v>121</v>
      </c>
      <c r="G2577">
        <v>15</v>
      </c>
      <c r="H2577">
        <v>180.76</v>
      </c>
      <c r="I2577">
        <v>4883.43</v>
      </c>
      <c r="J2577">
        <v>1330000</v>
      </c>
    </row>
    <row r="2578" spans="1:10" x14ac:dyDescent="0.3">
      <c r="A2578">
        <v>2577</v>
      </c>
      <c r="B2578" s="2">
        <v>45726</v>
      </c>
      <c r="C2578" t="s">
        <v>10</v>
      </c>
      <c r="D2578" t="s">
        <v>16</v>
      </c>
      <c r="E2578" t="s">
        <v>84</v>
      </c>
      <c r="F2578" t="s">
        <v>121</v>
      </c>
      <c r="G2578">
        <v>3</v>
      </c>
      <c r="H2578">
        <v>743.32</v>
      </c>
      <c r="I2578">
        <v>4016.32</v>
      </c>
      <c r="J2578">
        <v>1310000</v>
      </c>
    </row>
    <row r="2579" spans="1:10" x14ac:dyDescent="0.3">
      <c r="A2579">
        <v>2578</v>
      </c>
      <c r="B2579" s="2">
        <v>45728</v>
      </c>
      <c r="C2579" t="s">
        <v>14</v>
      </c>
      <c r="D2579" t="s">
        <v>19</v>
      </c>
      <c r="E2579" t="s">
        <v>59</v>
      </c>
      <c r="F2579" t="s">
        <v>121</v>
      </c>
      <c r="G2579">
        <v>9</v>
      </c>
      <c r="H2579">
        <v>1422.94</v>
      </c>
      <c r="I2579">
        <v>23065.38</v>
      </c>
      <c r="J2579">
        <v>1300000</v>
      </c>
    </row>
    <row r="2580" spans="1:10" x14ac:dyDescent="0.3">
      <c r="A2580">
        <v>2579</v>
      </c>
      <c r="B2580" s="2">
        <v>45720</v>
      </c>
      <c r="C2580" t="s">
        <v>15</v>
      </c>
      <c r="D2580" t="s">
        <v>19</v>
      </c>
      <c r="E2580" t="s">
        <v>105</v>
      </c>
      <c r="F2580" t="s">
        <v>121</v>
      </c>
      <c r="G2580">
        <v>10</v>
      </c>
      <c r="H2580">
        <v>1209.6300000000001</v>
      </c>
      <c r="I2580">
        <v>21786.33</v>
      </c>
      <c r="J2580">
        <v>910000</v>
      </c>
    </row>
    <row r="2581" spans="1:10" x14ac:dyDescent="0.3">
      <c r="A2581">
        <v>2580</v>
      </c>
      <c r="B2581" s="2">
        <v>45725</v>
      </c>
      <c r="C2581" t="s">
        <v>12</v>
      </c>
      <c r="D2581" t="s">
        <v>16</v>
      </c>
      <c r="E2581" t="s">
        <v>60</v>
      </c>
      <c r="F2581" t="s">
        <v>122</v>
      </c>
      <c r="G2581">
        <v>7</v>
      </c>
      <c r="H2581">
        <v>178.35</v>
      </c>
      <c r="I2581">
        <v>2248.5500000000002</v>
      </c>
      <c r="J2581">
        <v>1350000</v>
      </c>
    </row>
    <row r="2582" spans="1:10" x14ac:dyDescent="0.3">
      <c r="A2582">
        <v>2581</v>
      </c>
      <c r="B2582" s="2">
        <v>45718</v>
      </c>
      <c r="C2582" t="s">
        <v>12</v>
      </c>
      <c r="D2582" t="s">
        <v>18</v>
      </c>
      <c r="E2582" t="s">
        <v>72</v>
      </c>
      <c r="F2582" t="s">
        <v>122</v>
      </c>
      <c r="G2582">
        <v>8</v>
      </c>
      <c r="H2582">
        <v>244.8</v>
      </c>
      <c r="I2582">
        <v>3527.22</v>
      </c>
      <c r="J2582">
        <v>920000</v>
      </c>
    </row>
    <row r="2583" spans="1:10" x14ac:dyDescent="0.3">
      <c r="A2583">
        <v>2582</v>
      </c>
      <c r="B2583" s="2">
        <v>45739</v>
      </c>
      <c r="C2583" t="s">
        <v>14</v>
      </c>
      <c r="D2583" t="s">
        <v>18</v>
      </c>
      <c r="E2583" t="s">
        <v>68</v>
      </c>
      <c r="F2583" t="s">
        <v>122</v>
      </c>
      <c r="G2583">
        <v>8</v>
      </c>
      <c r="H2583">
        <v>1417.46</v>
      </c>
      <c r="I2583">
        <v>20423.599999999999</v>
      </c>
      <c r="J2583">
        <v>1030000</v>
      </c>
    </row>
    <row r="2584" spans="1:10" x14ac:dyDescent="0.3">
      <c r="A2584">
        <v>2583</v>
      </c>
      <c r="B2584" s="2">
        <v>45717</v>
      </c>
      <c r="C2584" t="s">
        <v>13</v>
      </c>
      <c r="D2584" t="s">
        <v>18</v>
      </c>
      <c r="E2584" t="s">
        <v>44</v>
      </c>
      <c r="F2584" t="s">
        <v>121</v>
      </c>
      <c r="G2584">
        <v>16</v>
      </c>
      <c r="H2584">
        <v>411.56</v>
      </c>
      <c r="I2584">
        <v>11860</v>
      </c>
      <c r="J2584">
        <v>690000</v>
      </c>
    </row>
    <row r="2585" spans="1:10" x14ac:dyDescent="0.3">
      <c r="A2585">
        <v>2584</v>
      </c>
      <c r="B2585" s="2">
        <v>45729</v>
      </c>
      <c r="C2585" t="s">
        <v>15</v>
      </c>
      <c r="D2585" t="s">
        <v>19</v>
      </c>
      <c r="E2585" t="s">
        <v>52</v>
      </c>
      <c r="F2585" t="s">
        <v>121</v>
      </c>
      <c r="G2585">
        <v>7</v>
      </c>
      <c r="H2585">
        <v>1747.74</v>
      </c>
      <c r="I2585">
        <v>22034.66</v>
      </c>
      <c r="J2585">
        <v>1430000</v>
      </c>
    </row>
    <row r="2586" spans="1:10" x14ac:dyDescent="0.3">
      <c r="A2586">
        <v>2585</v>
      </c>
      <c r="B2586" s="2">
        <v>45730</v>
      </c>
      <c r="C2586" t="s">
        <v>9</v>
      </c>
      <c r="D2586" t="s">
        <v>20</v>
      </c>
      <c r="E2586" t="s">
        <v>60</v>
      </c>
      <c r="F2586" t="s">
        <v>121</v>
      </c>
      <c r="G2586">
        <v>19</v>
      </c>
      <c r="H2586">
        <v>483.1</v>
      </c>
      <c r="I2586">
        <v>16531.88</v>
      </c>
      <c r="J2586">
        <v>1350000</v>
      </c>
    </row>
    <row r="2587" spans="1:10" x14ac:dyDescent="0.3">
      <c r="A2587">
        <v>2586</v>
      </c>
      <c r="B2587" s="2">
        <v>45734</v>
      </c>
      <c r="C2587" t="s">
        <v>10</v>
      </c>
      <c r="D2587" t="s">
        <v>16</v>
      </c>
      <c r="E2587" t="s">
        <v>60</v>
      </c>
      <c r="F2587" t="s">
        <v>121</v>
      </c>
      <c r="G2587">
        <v>9</v>
      </c>
      <c r="H2587">
        <v>841.22</v>
      </c>
      <c r="I2587">
        <v>13635.89</v>
      </c>
      <c r="J2587">
        <v>1350000</v>
      </c>
    </row>
    <row r="2588" spans="1:10" x14ac:dyDescent="0.3">
      <c r="A2588">
        <v>2587</v>
      </c>
      <c r="B2588" s="2">
        <v>45727</v>
      </c>
      <c r="C2588" t="s">
        <v>11</v>
      </c>
      <c r="D2588" t="s">
        <v>19</v>
      </c>
      <c r="E2588" t="s">
        <v>47</v>
      </c>
      <c r="F2588" t="s">
        <v>122</v>
      </c>
      <c r="G2588">
        <v>7</v>
      </c>
      <c r="H2588">
        <v>1093.1600000000001</v>
      </c>
      <c r="I2588">
        <v>13782.03</v>
      </c>
      <c r="J2588">
        <v>740000</v>
      </c>
    </row>
    <row r="2589" spans="1:10" x14ac:dyDescent="0.3">
      <c r="A2589">
        <v>2588</v>
      </c>
      <c r="B2589" s="2">
        <v>45747</v>
      </c>
      <c r="C2589" t="s">
        <v>13</v>
      </c>
      <c r="D2589" t="s">
        <v>19</v>
      </c>
      <c r="E2589" t="s">
        <v>109</v>
      </c>
      <c r="F2589" t="s">
        <v>122</v>
      </c>
      <c r="G2589">
        <v>10</v>
      </c>
      <c r="H2589">
        <v>422.73</v>
      </c>
      <c r="I2589">
        <v>7613.68</v>
      </c>
      <c r="J2589">
        <v>780000</v>
      </c>
    </row>
    <row r="2590" spans="1:10" x14ac:dyDescent="0.3">
      <c r="A2590">
        <v>2589</v>
      </c>
      <c r="B2590" s="2">
        <v>45733</v>
      </c>
      <c r="C2590" t="s">
        <v>15</v>
      </c>
      <c r="D2590" t="s">
        <v>18</v>
      </c>
      <c r="E2590" t="s">
        <v>69</v>
      </c>
      <c r="F2590" t="s">
        <v>121</v>
      </c>
      <c r="G2590">
        <v>7</v>
      </c>
      <c r="H2590">
        <v>1249.79</v>
      </c>
      <c r="I2590">
        <v>15756.75</v>
      </c>
      <c r="J2590">
        <v>1090000</v>
      </c>
    </row>
    <row r="2591" spans="1:10" x14ac:dyDescent="0.3">
      <c r="A2591">
        <v>2590</v>
      </c>
      <c r="B2591" s="2">
        <v>45727</v>
      </c>
      <c r="C2591" t="s">
        <v>9</v>
      </c>
      <c r="D2591" t="s">
        <v>16</v>
      </c>
      <c r="E2591" t="s">
        <v>112</v>
      </c>
      <c r="F2591" t="s">
        <v>122</v>
      </c>
      <c r="G2591">
        <v>14</v>
      </c>
      <c r="H2591">
        <v>408.57</v>
      </c>
      <c r="I2591">
        <v>10302.11</v>
      </c>
      <c r="J2591">
        <v>1340000</v>
      </c>
    </row>
    <row r="2592" spans="1:10" x14ac:dyDescent="0.3">
      <c r="A2592">
        <v>2591</v>
      </c>
      <c r="B2592" s="2">
        <v>45728</v>
      </c>
      <c r="C2592" t="s">
        <v>11</v>
      </c>
      <c r="D2592" t="s">
        <v>16</v>
      </c>
      <c r="E2592" t="s">
        <v>39</v>
      </c>
      <c r="F2592" t="s">
        <v>121</v>
      </c>
      <c r="G2592">
        <v>3</v>
      </c>
      <c r="H2592">
        <v>1183.3800000000001</v>
      </c>
      <c r="I2592">
        <v>6394.06</v>
      </c>
      <c r="J2592">
        <v>1120000</v>
      </c>
    </row>
    <row r="2593" spans="1:10" x14ac:dyDescent="0.3">
      <c r="A2593">
        <v>2592</v>
      </c>
      <c r="B2593" s="2">
        <v>45737</v>
      </c>
      <c r="C2593" t="s">
        <v>12</v>
      </c>
      <c r="D2593" t="s">
        <v>19</v>
      </c>
      <c r="E2593" t="s">
        <v>84</v>
      </c>
      <c r="F2593" t="s">
        <v>122</v>
      </c>
      <c r="G2593">
        <v>7</v>
      </c>
      <c r="H2593">
        <v>236.85</v>
      </c>
      <c r="I2593">
        <v>2986.09</v>
      </c>
      <c r="J2593">
        <v>1310000</v>
      </c>
    </row>
    <row r="2594" spans="1:10" x14ac:dyDescent="0.3">
      <c r="A2594">
        <v>2593</v>
      </c>
      <c r="B2594" s="2">
        <v>45723</v>
      </c>
      <c r="C2594" t="s">
        <v>9</v>
      </c>
      <c r="D2594" t="s">
        <v>18</v>
      </c>
      <c r="E2594" t="s">
        <v>77</v>
      </c>
      <c r="F2594" t="s">
        <v>121</v>
      </c>
      <c r="G2594">
        <v>18</v>
      </c>
      <c r="H2594">
        <v>526.67999999999995</v>
      </c>
      <c r="I2594">
        <v>17074.61</v>
      </c>
      <c r="J2594">
        <v>950000</v>
      </c>
    </row>
    <row r="2595" spans="1:10" x14ac:dyDescent="0.3">
      <c r="A2595">
        <v>2594</v>
      </c>
      <c r="B2595" s="2">
        <v>45734</v>
      </c>
      <c r="C2595" t="s">
        <v>11</v>
      </c>
      <c r="D2595" t="s">
        <v>16</v>
      </c>
      <c r="E2595" t="s">
        <v>28</v>
      </c>
      <c r="F2595" t="s">
        <v>121</v>
      </c>
      <c r="G2595">
        <v>9</v>
      </c>
      <c r="H2595">
        <v>1140.45</v>
      </c>
      <c r="I2595">
        <v>18486.310000000001</v>
      </c>
      <c r="J2595">
        <v>570000</v>
      </c>
    </row>
    <row r="2596" spans="1:10" x14ac:dyDescent="0.3">
      <c r="A2596">
        <v>2595</v>
      </c>
      <c r="B2596" s="2">
        <v>45736</v>
      </c>
      <c r="C2596" t="s">
        <v>10</v>
      </c>
      <c r="D2596" t="s">
        <v>18</v>
      </c>
      <c r="E2596" t="s">
        <v>50</v>
      </c>
      <c r="F2596" t="s">
        <v>122</v>
      </c>
      <c r="G2596">
        <v>4</v>
      </c>
      <c r="H2596">
        <v>728.81</v>
      </c>
      <c r="I2596">
        <v>5250.56</v>
      </c>
      <c r="J2596">
        <v>1100000</v>
      </c>
    </row>
    <row r="2597" spans="1:10" x14ac:dyDescent="0.3">
      <c r="A2597">
        <v>2596</v>
      </c>
      <c r="B2597" s="2">
        <v>45730</v>
      </c>
      <c r="C2597" t="s">
        <v>10</v>
      </c>
      <c r="D2597" t="s">
        <v>19</v>
      </c>
      <c r="E2597" t="s">
        <v>70</v>
      </c>
      <c r="F2597" t="s">
        <v>122</v>
      </c>
      <c r="G2597">
        <v>7</v>
      </c>
      <c r="H2597">
        <v>758.53</v>
      </c>
      <c r="I2597">
        <v>9563.18</v>
      </c>
      <c r="J2597">
        <v>1270000</v>
      </c>
    </row>
    <row r="2598" spans="1:10" x14ac:dyDescent="0.3">
      <c r="A2598">
        <v>2597</v>
      </c>
      <c r="B2598" s="2">
        <v>45721</v>
      </c>
      <c r="C2598" t="s">
        <v>11</v>
      </c>
      <c r="D2598" t="s">
        <v>16</v>
      </c>
      <c r="E2598" t="s">
        <v>98</v>
      </c>
      <c r="F2598" t="s">
        <v>121</v>
      </c>
      <c r="G2598">
        <v>3</v>
      </c>
      <c r="H2598">
        <v>1095.5</v>
      </c>
      <c r="I2598">
        <v>5919.23</v>
      </c>
      <c r="J2598">
        <v>830000</v>
      </c>
    </row>
    <row r="2599" spans="1:10" x14ac:dyDescent="0.3">
      <c r="A2599">
        <v>2598</v>
      </c>
      <c r="B2599" s="2">
        <v>45746</v>
      </c>
      <c r="C2599" t="s">
        <v>13</v>
      </c>
      <c r="D2599" t="s">
        <v>16</v>
      </c>
      <c r="E2599" t="s">
        <v>90</v>
      </c>
      <c r="F2599" t="s">
        <v>121</v>
      </c>
      <c r="G2599">
        <v>10</v>
      </c>
      <c r="H2599">
        <v>343.69</v>
      </c>
      <c r="I2599">
        <v>6190.11</v>
      </c>
      <c r="J2599">
        <v>1440000</v>
      </c>
    </row>
    <row r="2600" spans="1:10" x14ac:dyDescent="0.3">
      <c r="A2600">
        <v>2599</v>
      </c>
      <c r="B2600" s="2">
        <v>45739</v>
      </c>
      <c r="C2600" t="s">
        <v>14</v>
      </c>
      <c r="D2600" t="s">
        <v>19</v>
      </c>
      <c r="E2600" t="s">
        <v>28</v>
      </c>
      <c r="F2600" t="s">
        <v>121</v>
      </c>
      <c r="G2600">
        <v>3</v>
      </c>
      <c r="H2600">
        <v>1418.17</v>
      </c>
      <c r="I2600">
        <v>7662.69</v>
      </c>
      <c r="J2600">
        <v>570000</v>
      </c>
    </row>
    <row r="2601" spans="1:10" x14ac:dyDescent="0.3">
      <c r="A2601">
        <v>2600</v>
      </c>
      <c r="B2601" s="2">
        <v>45723</v>
      </c>
      <c r="C2601" t="s">
        <v>14</v>
      </c>
      <c r="D2601" t="s">
        <v>16</v>
      </c>
      <c r="E2601" t="s">
        <v>94</v>
      </c>
      <c r="F2601" t="s">
        <v>121</v>
      </c>
      <c r="G2601">
        <v>2</v>
      </c>
      <c r="H2601">
        <v>1152.43</v>
      </c>
      <c r="I2601">
        <v>4151.22</v>
      </c>
      <c r="J2601">
        <v>1330000</v>
      </c>
    </row>
    <row r="2602" spans="1:10" x14ac:dyDescent="0.3">
      <c r="A2602">
        <v>2601</v>
      </c>
      <c r="B2602" s="2">
        <v>45718</v>
      </c>
      <c r="C2602" t="s">
        <v>10</v>
      </c>
      <c r="D2602" t="s">
        <v>17</v>
      </c>
      <c r="E2602" t="s">
        <v>115</v>
      </c>
      <c r="F2602" t="s">
        <v>121</v>
      </c>
      <c r="G2602">
        <v>8</v>
      </c>
      <c r="H2602">
        <v>783.07</v>
      </c>
      <c r="I2602">
        <v>11282.93</v>
      </c>
      <c r="J2602">
        <v>1370000</v>
      </c>
    </row>
    <row r="2603" spans="1:10" x14ac:dyDescent="0.3">
      <c r="A2603">
        <v>2602</v>
      </c>
      <c r="B2603" s="2">
        <v>45722</v>
      </c>
      <c r="C2603" t="s">
        <v>15</v>
      </c>
      <c r="D2603" t="s">
        <v>17</v>
      </c>
      <c r="E2603" t="s">
        <v>96</v>
      </c>
      <c r="F2603" t="s">
        <v>121</v>
      </c>
      <c r="G2603">
        <v>8</v>
      </c>
      <c r="H2603">
        <v>1299.04</v>
      </c>
      <c r="I2603">
        <v>18717.330000000002</v>
      </c>
      <c r="J2603">
        <v>930000</v>
      </c>
    </row>
    <row r="2604" spans="1:10" x14ac:dyDescent="0.3">
      <c r="A2604">
        <v>2603</v>
      </c>
      <c r="B2604" s="2">
        <v>45729</v>
      </c>
      <c r="C2604" t="s">
        <v>14</v>
      </c>
      <c r="D2604" t="s">
        <v>17</v>
      </c>
      <c r="E2604" t="s">
        <v>71</v>
      </c>
      <c r="F2604" t="s">
        <v>121</v>
      </c>
      <c r="G2604">
        <v>6</v>
      </c>
      <c r="H2604">
        <v>1090.33</v>
      </c>
      <c r="I2604">
        <v>11782.59</v>
      </c>
      <c r="J2604">
        <v>1140000</v>
      </c>
    </row>
    <row r="2605" spans="1:10" x14ac:dyDescent="0.3">
      <c r="A2605">
        <v>2604</v>
      </c>
      <c r="B2605" s="2">
        <v>45732</v>
      </c>
      <c r="C2605" t="s">
        <v>10</v>
      </c>
      <c r="D2605" t="s">
        <v>18</v>
      </c>
      <c r="E2605" t="s">
        <v>34</v>
      </c>
      <c r="F2605" t="s">
        <v>121</v>
      </c>
      <c r="G2605">
        <v>8</v>
      </c>
      <c r="H2605">
        <v>825.55</v>
      </c>
      <c r="I2605">
        <v>11895.01</v>
      </c>
      <c r="J2605">
        <v>1230000</v>
      </c>
    </row>
    <row r="2606" spans="1:10" x14ac:dyDescent="0.3">
      <c r="A2606">
        <v>2605</v>
      </c>
      <c r="B2606" s="2">
        <v>45721</v>
      </c>
      <c r="C2606" t="s">
        <v>10</v>
      </c>
      <c r="D2606" t="s">
        <v>16</v>
      </c>
      <c r="E2606" t="s">
        <v>117</v>
      </c>
      <c r="F2606" t="s">
        <v>121</v>
      </c>
      <c r="G2606">
        <v>2</v>
      </c>
      <c r="H2606">
        <v>728.49</v>
      </c>
      <c r="I2606">
        <v>2624.13</v>
      </c>
      <c r="J2606">
        <v>1040000</v>
      </c>
    </row>
    <row r="2607" spans="1:10" x14ac:dyDescent="0.3">
      <c r="A2607">
        <v>2606</v>
      </c>
      <c r="B2607" s="2">
        <v>45733</v>
      </c>
      <c r="C2607" t="s">
        <v>12</v>
      </c>
      <c r="D2607" t="s">
        <v>19</v>
      </c>
      <c r="E2607" t="s">
        <v>29</v>
      </c>
      <c r="F2607" t="s">
        <v>121</v>
      </c>
      <c r="G2607">
        <v>12</v>
      </c>
      <c r="H2607">
        <v>239.97</v>
      </c>
      <c r="I2607">
        <v>5186.4399999999996</v>
      </c>
      <c r="J2607">
        <v>1150000</v>
      </c>
    </row>
    <row r="2608" spans="1:10" x14ac:dyDescent="0.3">
      <c r="A2608">
        <v>2607</v>
      </c>
      <c r="B2608" s="2">
        <v>45740</v>
      </c>
      <c r="C2608" t="s">
        <v>9</v>
      </c>
      <c r="D2608" t="s">
        <v>18</v>
      </c>
      <c r="E2608" t="s">
        <v>23</v>
      </c>
      <c r="F2608" t="s">
        <v>121</v>
      </c>
      <c r="G2608">
        <v>8</v>
      </c>
      <c r="H2608">
        <v>487.91</v>
      </c>
      <c r="I2608">
        <v>7030.1</v>
      </c>
      <c r="J2608">
        <v>1020000</v>
      </c>
    </row>
    <row r="2609" spans="1:10" x14ac:dyDescent="0.3">
      <c r="A2609">
        <v>2608</v>
      </c>
      <c r="B2609" s="2">
        <v>45737</v>
      </c>
      <c r="C2609" t="s">
        <v>10</v>
      </c>
      <c r="D2609" t="s">
        <v>16</v>
      </c>
      <c r="E2609" t="s">
        <v>96</v>
      </c>
      <c r="F2609" t="s">
        <v>121</v>
      </c>
      <c r="G2609">
        <v>4</v>
      </c>
      <c r="H2609">
        <v>788.58</v>
      </c>
      <c r="I2609">
        <v>5681.16</v>
      </c>
      <c r="J2609">
        <v>930000</v>
      </c>
    </row>
    <row r="2610" spans="1:10" x14ac:dyDescent="0.3">
      <c r="A2610">
        <v>2609</v>
      </c>
      <c r="B2610" s="2">
        <v>45746</v>
      </c>
      <c r="C2610" t="s">
        <v>14</v>
      </c>
      <c r="D2610" t="s">
        <v>17</v>
      </c>
      <c r="E2610" t="s">
        <v>48</v>
      </c>
      <c r="F2610" t="s">
        <v>122</v>
      </c>
      <c r="G2610">
        <v>6</v>
      </c>
      <c r="H2610">
        <v>1463.04</v>
      </c>
      <c r="I2610">
        <v>15810.26</v>
      </c>
      <c r="J2610">
        <v>1460000</v>
      </c>
    </row>
    <row r="2611" spans="1:10" x14ac:dyDescent="0.3">
      <c r="A2611">
        <v>2610</v>
      </c>
      <c r="B2611" s="2">
        <v>45722</v>
      </c>
      <c r="C2611" t="s">
        <v>15</v>
      </c>
      <c r="D2611" t="s">
        <v>16</v>
      </c>
      <c r="E2611" t="s">
        <v>83</v>
      </c>
      <c r="F2611" t="s">
        <v>122</v>
      </c>
      <c r="G2611">
        <v>7</v>
      </c>
      <c r="H2611">
        <v>1328.46</v>
      </c>
      <c r="I2611">
        <v>16748.580000000002</v>
      </c>
      <c r="J2611">
        <v>1450000</v>
      </c>
    </row>
    <row r="2612" spans="1:10" x14ac:dyDescent="0.3">
      <c r="A2612">
        <v>2611</v>
      </c>
      <c r="B2612" s="2">
        <v>45745</v>
      </c>
      <c r="C2612" t="s">
        <v>15</v>
      </c>
      <c r="D2612" t="s">
        <v>20</v>
      </c>
      <c r="E2612" t="s">
        <v>30</v>
      </c>
      <c r="F2612" t="s">
        <v>122</v>
      </c>
      <c r="G2612">
        <v>10</v>
      </c>
      <c r="H2612">
        <v>1594.35</v>
      </c>
      <c r="I2612">
        <v>28715.42</v>
      </c>
      <c r="J2612">
        <v>1210000</v>
      </c>
    </row>
    <row r="2613" spans="1:10" x14ac:dyDescent="0.3">
      <c r="A2613">
        <v>2612</v>
      </c>
      <c r="B2613" s="2">
        <v>45719</v>
      </c>
      <c r="C2613" t="s">
        <v>11</v>
      </c>
      <c r="D2613" t="s">
        <v>18</v>
      </c>
      <c r="E2613" t="s">
        <v>68</v>
      </c>
      <c r="F2613" t="s">
        <v>121</v>
      </c>
      <c r="G2613">
        <v>6</v>
      </c>
      <c r="H2613">
        <v>1158.68</v>
      </c>
      <c r="I2613">
        <v>12521.21</v>
      </c>
      <c r="J2613">
        <v>1030000</v>
      </c>
    </row>
    <row r="2614" spans="1:10" x14ac:dyDescent="0.3">
      <c r="A2614">
        <v>2613</v>
      </c>
      <c r="B2614" s="2">
        <v>45737</v>
      </c>
      <c r="C2614" t="s">
        <v>13</v>
      </c>
      <c r="D2614" t="s">
        <v>17</v>
      </c>
      <c r="E2614" t="s">
        <v>45</v>
      </c>
      <c r="F2614" t="s">
        <v>121</v>
      </c>
      <c r="G2614">
        <v>11</v>
      </c>
      <c r="H2614">
        <v>478.9</v>
      </c>
      <c r="I2614">
        <v>9487.8799999999992</v>
      </c>
      <c r="J2614">
        <v>700000</v>
      </c>
    </row>
    <row r="2615" spans="1:10" x14ac:dyDescent="0.3">
      <c r="A2615">
        <v>2614</v>
      </c>
      <c r="B2615" s="2">
        <v>45727</v>
      </c>
      <c r="C2615" t="s">
        <v>14</v>
      </c>
      <c r="D2615" t="s">
        <v>20</v>
      </c>
      <c r="E2615" t="s">
        <v>21</v>
      </c>
      <c r="F2615" t="s">
        <v>121</v>
      </c>
      <c r="G2615">
        <v>8</v>
      </c>
      <c r="H2615">
        <v>1362.39</v>
      </c>
      <c r="I2615">
        <v>19630.12</v>
      </c>
      <c r="J2615">
        <v>730000</v>
      </c>
    </row>
    <row r="2616" spans="1:10" x14ac:dyDescent="0.3">
      <c r="A2616">
        <v>2615</v>
      </c>
      <c r="B2616" s="2">
        <v>45740</v>
      </c>
      <c r="C2616" t="s">
        <v>11</v>
      </c>
      <c r="D2616" t="s">
        <v>19</v>
      </c>
      <c r="E2616" t="s">
        <v>79</v>
      </c>
      <c r="F2616" t="s">
        <v>122</v>
      </c>
      <c r="G2616">
        <v>1</v>
      </c>
      <c r="H2616">
        <v>915.94</v>
      </c>
      <c r="I2616">
        <v>1649.68</v>
      </c>
      <c r="J2616">
        <v>670000</v>
      </c>
    </row>
    <row r="2617" spans="1:10" x14ac:dyDescent="0.3">
      <c r="A2617">
        <v>2616</v>
      </c>
      <c r="B2617" s="2">
        <v>45735</v>
      </c>
      <c r="C2617" t="s">
        <v>13</v>
      </c>
      <c r="D2617" t="s">
        <v>16</v>
      </c>
      <c r="E2617" t="s">
        <v>43</v>
      </c>
      <c r="F2617" t="s">
        <v>122</v>
      </c>
      <c r="G2617">
        <v>8</v>
      </c>
      <c r="H2617">
        <v>454.99</v>
      </c>
      <c r="I2617">
        <v>6555.76</v>
      </c>
      <c r="J2617">
        <v>710000</v>
      </c>
    </row>
    <row r="2618" spans="1:10" x14ac:dyDescent="0.3">
      <c r="A2618">
        <v>2617</v>
      </c>
      <c r="B2618" s="2">
        <v>45722</v>
      </c>
      <c r="C2618" t="s">
        <v>10</v>
      </c>
      <c r="D2618" t="s">
        <v>17</v>
      </c>
      <c r="E2618" t="s">
        <v>112</v>
      </c>
      <c r="F2618" t="s">
        <v>121</v>
      </c>
      <c r="G2618">
        <v>10</v>
      </c>
      <c r="H2618">
        <v>700.54</v>
      </c>
      <c r="I2618">
        <v>12617.24</v>
      </c>
      <c r="J2618">
        <v>1340000</v>
      </c>
    </row>
    <row r="2619" spans="1:10" x14ac:dyDescent="0.3">
      <c r="A2619">
        <v>2618</v>
      </c>
      <c r="B2619" s="2">
        <v>45722</v>
      </c>
      <c r="C2619" t="s">
        <v>10</v>
      </c>
      <c r="D2619" t="s">
        <v>16</v>
      </c>
      <c r="E2619" t="s">
        <v>65</v>
      </c>
      <c r="F2619" t="s">
        <v>121</v>
      </c>
      <c r="G2619">
        <v>8</v>
      </c>
      <c r="H2619">
        <v>880.21</v>
      </c>
      <c r="I2619">
        <v>12682.59</v>
      </c>
      <c r="J2619">
        <v>530000</v>
      </c>
    </row>
    <row r="2620" spans="1:10" x14ac:dyDescent="0.3">
      <c r="A2620">
        <v>2619</v>
      </c>
      <c r="B2620" s="2">
        <v>45741</v>
      </c>
      <c r="C2620" t="s">
        <v>14</v>
      </c>
      <c r="D2620" t="s">
        <v>20</v>
      </c>
      <c r="E2620" t="s">
        <v>51</v>
      </c>
      <c r="F2620" t="s">
        <v>121</v>
      </c>
      <c r="G2620">
        <v>6</v>
      </c>
      <c r="H2620">
        <v>1353.96</v>
      </c>
      <c r="I2620">
        <v>14631.49</v>
      </c>
      <c r="J2620">
        <v>1200000</v>
      </c>
    </row>
    <row r="2621" spans="1:10" x14ac:dyDescent="0.3">
      <c r="A2621">
        <v>2620</v>
      </c>
      <c r="B2621" s="2">
        <v>45721</v>
      </c>
      <c r="C2621" t="s">
        <v>14</v>
      </c>
      <c r="D2621" t="s">
        <v>20</v>
      </c>
      <c r="E2621" t="s">
        <v>90</v>
      </c>
      <c r="F2621" t="s">
        <v>121</v>
      </c>
      <c r="G2621">
        <v>1</v>
      </c>
      <c r="H2621">
        <v>1065.33</v>
      </c>
      <c r="I2621">
        <v>1918.74</v>
      </c>
      <c r="J2621">
        <v>1440000</v>
      </c>
    </row>
    <row r="2622" spans="1:10" x14ac:dyDescent="0.3">
      <c r="A2622">
        <v>2621</v>
      </c>
      <c r="B2622" s="2">
        <v>45742</v>
      </c>
      <c r="C2622" t="s">
        <v>11</v>
      </c>
      <c r="D2622" t="s">
        <v>19</v>
      </c>
      <c r="E2622" t="s">
        <v>22</v>
      </c>
      <c r="F2622" t="s">
        <v>122</v>
      </c>
      <c r="G2622">
        <v>1</v>
      </c>
      <c r="H2622">
        <v>958.85</v>
      </c>
      <c r="I2622">
        <v>1726.96</v>
      </c>
      <c r="J2622">
        <v>560000</v>
      </c>
    </row>
    <row r="2623" spans="1:10" x14ac:dyDescent="0.3">
      <c r="A2623">
        <v>2622</v>
      </c>
      <c r="B2623" s="2">
        <v>45734</v>
      </c>
      <c r="C2623" t="s">
        <v>15</v>
      </c>
      <c r="D2623" t="s">
        <v>16</v>
      </c>
      <c r="E2623" t="s">
        <v>115</v>
      </c>
      <c r="F2623" t="s">
        <v>121</v>
      </c>
      <c r="G2623">
        <v>10</v>
      </c>
      <c r="H2623">
        <v>1532.53</v>
      </c>
      <c r="I2623">
        <v>27602</v>
      </c>
      <c r="J2623">
        <v>1370000</v>
      </c>
    </row>
    <row r="2624" spans="1:10" x14ac:dyDescent="0.3">
      <c r="A2624">
        <v>2623</v>
      </c>
      <c r="B2624" s="2">
        <v>45742</v>
      </c>
      <c r="C2624" t="s">
        <v>11</v>
      </c>
      <c r="D2624" t="s">
        <v>19</v>
      </c>
      <c r="E2624" t="s">
        <v>93</v>
      </c>
      <c r="F2624" t="s">
        <v>121</v>
      </c>
      <c r="G2624">
        <v>6</v>
      </c>
      <c r="H2624">
        <v>1027.57</v>
      </c>
      <c r="I2624">
        <v>11104.38</v>
      </c>
      <c r="J2624">
        <v>990000</v>
      </c>
    </row>
    <row r="2625" spans="1:10" x14ac:dyDescent="0.3">
      <c r="A2625">
        <v>2624</v>
      </c>
      <c r="B2625" s="2">
        <v>45738</v>
      </c>
      <c r="C2625" t="s">
        <v>15</v>
      </c>
      <c r="D2625" t="s">
        <v>17</v>
      </c>
      <c r="E2625" t="s">
        <v>51</v>
      </c>
      <c r="F2625" t="s">
        <v>122</v>
      </c>
      <c r="G2625">
        <v>6</v>
      </c>
      <c r="H2625">
        <v>1600.41</v>
      </c>
      <c r="I2625">
        <v>17294.740000000002</v>
      </c>
      <c r="J2625">
        <v>1200000</v>
      </c>
    </row>
    <row r="2626" spans="1:10" x14ac:dyDescent="0.3">
      <c r="A2626">
        <v>2625</v>
      </c>
      <c r="B2626" s="2">
        <v>45722</v>
      </c>
      <c r="C2626" t="s">
        <v>15</v>
      </c>
      <c r="D2626" t="s">
        <v>17</v>
      </c>
      <c r="E2626" t="s">
        <v>110</v>
      </c>
      <c r="F2626" t="s">
        <v>121</v>
      </c>
      <c r="G2626">
        <v>1</v>
      </c>
      <c r="H2626">
        <v>1702.71</v>
      </c>
      <c r="I2626">
        <v>3066.71</v>
      </c>
      <c r="J2626">
        <v>860000</v>
      </c>
    </row>
    <row r="2627" spans="1:10" x14ac:dyDescent="0.3">
      <c r="A2627">
        <v>2626</v>
      </c>
      <c r="B2627" s="2">
        <v>45723</v>
      </c>
      <c r="C2627" t="s">
        <v>9</v>
      </c>
      <c r="D2627" t="s">
        <v>16</v>
      </c>
      <c r="E2627" t="s">
        <v>89</v>
      </c>
      <c r="F2627" t="s">
        <v>122</v>
      </c>
      <c r="G2627">
        <v>15</v>
      </c>
      <c r="H2627">
        <v>529.08000000000004</v>
      </c>
      <c r="I2627">
        <v>14293.68</v>
      </c>
      <c r="J2627">
        <v>760000</v>
      </c>
    </row>
    <row r="2628" spans="1:10" x14ac:dyDescent="0.3">
      <c r="A2628">
        <v>2627</v>
      </c>
      <c r="B2628" s="2">
        <v>45720</v>
      </c>
      <c r="C2628" t="s">
        <v>10</v>
      </c>
      <c r="D2628" t="s">
        <v>16</v>
      </c>
      <c r="E2628" t="s">
        <v>40</v>
      </c>
      <c r="F2628" t="s">
        <v>121</v>
      </c>
      <c r="G2628">
        <v>10</v>
      </c>
      <c r="H2628">
        <v>742.01</v>
      </c>
      <c r="I2628">
        <v>13364.15</v>
      </c>
      <c r="J2628">
        <v>1320000</v>
      </c>
    </row>
    <row r="2629" spans="1:10" x14ac:dyDescent="0.3">
      <c r="A2629">
        <v>2628</v>
      </c>
      <c r="B2629" s="2">
        <v>45745</v>
      </c>
      <c r="C2629" t="s">
        <v>12</v>
      </c>
      <c r="D2629" t="s">
        <v>16</v>
      </c>
      <c r="E2629" t="s">
        <v>63</v>
      </c>
      <c r="F2629" t="s">
        <v>122</v>
      </c>
      <c r="G2629">
        <v>16</v>
      </c>
      <c r="H2629">
        <v>166.75</v>
      </c>
      <c r="I2629">
        <v>4805.26</v>
      </c>
      <c r="J2629">
        <v>1260000</v>
      </c>
    </row>
    <row r="2630" spans="1:10" x14ac:dyDescent="0.3">
      <c r="A2630">
        <v>2629</v>
      </c>
      <c r="B2630" s="2">
        <v>45738</v>
      </c>
      <c r="C2630" t="s">
        <v>9</v>
      </c>
      <c r="D2630" t="s">
        <v>16</v>
      </c>
      <c r="E2630" t="s">
        <v>27</v>
      </c>
      <c r="F2630" t="s">
        <v>121</v>
      </c>
      <c r="G2630">
        <v>11</v>
      </c>
      <c r="H2630">
        <v>573.57000000000005</v>
      </c>
      <c r="I2630">
        <v>11363.46</v>
      </c>
      <c r="J2630">
        <v>650000</v>
      </c>
    </row>
    <row r="2631" spans="1:10" x14ac:dyDescent="0.3">
      <c r="A2631">
        <v>2630</v>
      </c>
      <c r="B2631" s="2">
        <v>45718</v>
      </c>
      <c r="C2631" t="s">
        <v>14</v>
      </c>
      <c r="D2631" t="s">
        <v>19</v>
      </c>
      <c r="E2631" t="s">
        <v>32</v>
      </c>
      <c r="F2631" t="s">
        <v>121</v>
      </c>
      <c r="G2631">
        <v>2</v>
      </c>
      <c r="H2631">
        <v>1496.09</v>
      </c>
      <c r="I2631">
        <v>5389.14</v>
      </c>
      <c r="J2631">
        <v>1400000</v>
      </c>
    </row>
    <row r="2632" spans="1:10" x14ac:dyDescent="0.3">
      <c r="A2632">
        <v>2631</v>
      </c>
      <c r="B2632" s="2">
        <v>45723</v>
      </c>
      <c r="C2632" t="s">
        <v>11</v>
      </c>
      <c r="D2632" t="s">
        <v>17</v>
      </c>
      <c r="E2632" t="s">
        <v>22</v>
      </c>
      <c r="F2632" t="s">
        <v>122</v>
      </c>
      <c r="G2632">
        <v>1</v>
      </c>
      <c r="H2632">
        <v>858.07</v>
      </c>
      <c r="I2632">
        <v>1545.45</v>
      </c>
      <c r="J2632">
        <v>560000</v>
      </c>
    </row>
    <row r="2633" spans="1:10" x14ac:dyDescent="0.3">
      <c r="A2633">
        <v>2632</v>
      </c>
      <c r="B2633" s="2">
        <v>45737</v>
      </c>
      <c r="C2633" t="s">
        <v>15</v>
      </c>
      <c r="D2633" t="s">
        <v>17</v>
      </c>
      <c r="E2633" t="s">
        <v>67</v>
      </c>
      <c r="F2633" t="s">
        <v>121</v>
      </c>
      <c r="G2633">
        <v>8</v>
      </c>
      <c r="H2633">
        <v>1720.04</v>
      </c>
      <c r="I2633">
        <v>24783.35</v>
      </c>
      <c r="J2633">
        <v>580000</v>
      </c>
    </row>
    <row r="2634" spans="1:10" x14ac:dyDescent="0.3">
      <c r="A2634">
        <v>2633</v>
      </c>
      <c r="B2634" s="2">
        <v>45730</v>
      </c>
      <c r="C2634" t="s">
        <v>10</v>
      </c>
      <c r="D2634" t="s">
        <v>19</v>
      </c>
      <c r="E2634" t="s">
        <v>74</v>
      </c>
      <c r="F2634" t="s">
        <v>121</v>
      </c>
      <c r="G2634">
        <v>2</v>
      </c>
      <c r="H2634">
        <v>854.28</v>
      </c>
      <c r="I2634">
        <v>3077.24</v>
      </c>
      <c r="J2634">
        <v>590000</v>
      </c>
    </row>
    <row r="2635" spans="1:10" x14ac:dyDescent="0.3">
      <c r="A2635">
        <v>2634</v>
      </c>
      <c r="B2635" s="2">
        <v>45720</v>
      </c>
      <c r="C2635" t="s">
        <v>9</v>
      </c>
      <c r="D2635" t="s">
        <v>18</v>
      </c>
      <c r="E2635" t="s">
        <v>28</v>
      </c>
      <c r="F2635" t="s">
        <v>122</v>
      </c>
      <c r="G2635">
        <v>6</v>
      </c>
      <c r="H2635">
        <v>408.37</v>
      </c>
      <c r="I2635">
        <v>4413.03</v>
      </c>
      <c r="J2635">
        <v>570000</v>
      </c>
    </row>
    <row r="2636" spans="1:10" x14ac:dyDescent="0.3">
      <c r="A2636">
        <v>2635</v>
      </c>
      <c r="B2636" s="2">
        <v>45731</v>
      </c>
      <c r="C2636" t="s">
        <v>15</v>
      </c>
      <c r="D2636" t="s">
        <v>17</v>
      </c>
      <c r="E2636" t="s">
        <v>71</v>
      </c>
      <c r="F2636" t="s">
        <v>122</v>
      </c>
      <c r="G2636">
        <v>4</v>
      </c>
      <c r="H2636">
        <v>1655.97</v>
      </c>
      <c r="I2636">
        <v>11930.1</v>
      </c>
      <c r="J2636">
        <v>1140000</v>
      </c>
    </row>
    <row r="2637" spans="1:10" x14ac:dyDescent="0.3">
      <c r="A2637">
        <v>2636</v>
      </c>
      <c r="B2637" s="2">
        <v>45723</v>
      </c>
      <c r="C2637" t="s">
        <v>14</v>
      </c>
      <c r="D2637" t="s">
        <v>17</v>
      </c>
      <c r="E2637" t="s">
        <v>79</v>
      </c>
      <c r="F2637" t="s">
        <v>121</v>
      </c>
      <c r="G2637">
        <v>7</v>
      </c>
      <c r="H2637">
        <v>1096.22</v>
      </c>
      <c r="I2637">
        <v>13820.61</v>
      </c>
      <c r="J2637">
        <v>670000</v>
      </c>
    </row>
    <row r="2638" spans="1:10" x14ac:dyDescent="0.3">
      <c r="A2638">
        <v>2637</v>
      </c>
      <c r="B2638" s="2">
        <v>45727</v>
      </c>
      <c r="C2638" t="s">
        <v>15</v>
      </c>
      <c r="D2638" t="s">
        <v>18</v>
      </c>
      <c r="E2638" t="s">
        <v>71</v>
      </c>
      <c r="F2638" t="s">
        <v>121</v>
      </c>
      <c r="G2638">
        <v>5</v>
      </c>
      <c r="H2638">
        <v>1726.12</v>
      </c>
      <c r="I2638">
        <v>15544.35</v>
      </c>
      <c r="J2638">
        <v>1140000</v>
      </c>
    </row>
    <row r="2639" spans="1:10" x14ac:dyDescent="0.3">
      <c r="A2639">
        <v>2638</v>
      </c>
      <c r="B2639" s="2">
        <v>45741</v>
      </c>
      <c r="C2639" t="s">
        <v>14</v>
      </c>
      <c r="D2639" t="s">
        <v>16</v>
      </c>
      <c r="E2639" t="s">
        <v>31</v>
      </c>
      <c r="F2639" t="s">
        <v>121</v>
      </c>
      <c r="G2639">
        <v>5</v>
      </c>
      <c r="H2639">
        <v>1050.23</v>
      </c>
      <c r="I2639">
        <v>9457.7099999999991</v>
      </c>
      <c r="J2639">
        <v>1250000</v>
      </c>
    </row>
    <row r="2640" spans="1:10" x14ac:dyDescent="0.3">
      <c r="A2640">
        <v>2639</v>
      </c>
      <c r="B2640" s="2">
        <v>45717</v>
      </c>
      <c r="C2640" t="s">
        <v>12</v>
      </c>
      <c r="D2640" t="s">
        <v>17</v>
      </c>
      <c r="E2640" t="s">
        <v>110</v>
      </c>
      <c r="F2640" t="s">
        <v>121</v>
      </c>
      <c r="G2640">
        <v>5</v>
      </c>
      <c r="H2640">
        <v>242.19</v>
      </c>
      <c r="I2640">
        <v>2181.0100000000002</v>
      </c>
      <c r="J2640">
        <v>860000</v>
      </c>
    </row>
    <row r="2641" spans="1:10" x14ac:dyDescent="0.3">
      <c r="A2641">
        <v>2640</v>
      </c>
      <c r="B2641" s="2">
        <v>45735</v>
      </c>
      <c r="C2641" t="s">
        <v>11</v>
      </c>
      <c r="D2641" t="s">
        <v>18</v>
      </c>
      <c r="E2641" t="s">
        <v>74</v>
      </c>
      <c r="F2641" t="s">
        <v>121</v>
      </c>
      <c r="G2641">
        <v>1</v>
      </c>
      <c r="H2641">
        <v>950.23</v>
      </c>
      <c r="I2641">
        <v>1711.43</v>
      </c>
      <c r="J2641">
        <v>590000</v>
      </c>
    </row>
    <row r="2642" spans="1:10" x14ac:dyDescent="0.3">
      <c r="A2642">
        <v>2641</v>
      </c>
      <c r="B2642" s="2">
        <v>45743</v>
      </c>
      <c r="C2642" t="s">
        <v>12</v>
      </c>
      <c r="D2642" t="s">
        <v>17</v>
      </c>
      <c r="E2642" t="s">
        <v>86</v>
      </c>
      <c r="F2642" t="s">
        <v>121</v>
      </c>
      <c r="G2642">
        <v>17</v>
      </c>
      <c r="H2642">
        <v>246.77</v>
      </c>
      <c r="I2642">
        <v>7555.67</v>
      </c>
      <c r="J2642">
        <v>1180000</v>
      </c>
    </row>
    <row r="2643" spans="1:10" x14ac:dyDescent="0.3">
      <c r="A2643">
        <v>2642</v>
      </c>
      <c r="B2643" s="2">
        <v>45743</v>
      </c>
      <c r="C2643" t="s">
        <v>12</v>
      </c>
      <c r="D2643" t="s">
        <v>16</v>
      </c>
      <c r="E2643" t="s">
        <v>66</v>
      </c>
      <c r="F2643" t="s">
        <v>122</v>
      </c>
      <c r="G2643">
        <v>11</v>
      </c>
      <c r="H2643">
        <v>230.54</v>
      </c>
      <c r="I2643">
        <v>4567.41</v>
      </c>
      <c r="J2643">
        <v>1220000</v>
      </c>
    </row>
    <row r="2644" spans="1:10" x14ac:dyDescent="0.3">
      <c r="A2644">
        <v>2643</v>
      </c>
      <c r="B2644" s="2">
        <v>45739</v>
      </c>
      <c r="C2644" t="s">
        <v>11</v>
      </c>
      <c r="D2644" t="s">
        <v>17</v>
      </c>
      <c r="E2644" t="s">
        <v>64</v>
      </c>
      <c r="F2644" t="s">
        <v>122</v>
      </c>
      <c r="G2644">
        <v>1</v>
      </c>
      <c r="H2644">
        <v>1033.3800000000001</v>
      </c>
      <c r="I2644">
        <v>1861.19</v>
      </c>
      <c r="J2644">
        <v>810000</v>
      </c>
    </row>
    <row r="2645" spans="1:10" x14ac:dyDescent="0.3">
      <c r="A2645">
        <v>2644</v>
      </c>
      <c r="B2645" s="2">
        <v>45741</v>
      </c>
      <c r="C2645" t="s">
        <v>9</v>
      </c>
      <c r="D2645" t="s">
        <v>16</v>
      </c>
      <c r="E2645" t="s">
        <v>72</v>
      </c>
      <c r="F2645" t="s">
        <v>121</v>
      </c>
      <c r="G2645">
        <v>16</v>
      </c>
      <c r="H2645">
        <v>438.15</v>
      </c>
      <c r="I2645">
        <v>12626.25</v>
      </c>
      <c r="J2645">
        <v>920000</v>
      </c>
    </row>
    <row r="2646" spans="1:10" x14ac:dyDescent="0.3">
      <c r="A2646">
        <v>2645</v>
      </c>
      <c r="B2646" s="2">
        <v>45734</v>
      </c>
      <c r="C2646" t="s">
        <v>13</v>
      </c>
      <c r="D2646" t="s">
        <v>18</v>
      </c>
      <c r="E2646" t="s">
        <v>76</v>
      </c>
      <c r="F2646" t="s">
        <v>122</v>
      </c>
      <c r="G2646">
        <v>5</v>
      </c>
      <c r="H2646">
        <v>326.07</v>
      </c>
      <c r="I2646">
        <v>2936.38</v>
      </c>
      <c r="J2646">
        <v>850000</v>
      </c>
    </row>
    <row r="2647" spans="1:10" x14ac:dyDescent="0.3">
      <c r="A2647">
        <v>2646</v>
      </c>
      <c r="B2647" s="2">
        <v>45725</v>
      </c>
      <c r="C2647" t="s">
        <v>9</v>
      </c>
      <c r="D2647" t="s">
        <v>19</v>
      </c>
      <c r="E2647" t="s">
        <v>63</v>
      </c>
      <c r="F2647" t="s">
        <v>121</v>
      </c>
      <c r="G2647">
        <v>6</v>
      </c>
      <c r="H2647">
        <v>598.02</v>
      </c>
      <c r="I2647">
        <v>6462.47</v>
      </c>
      <c r="J2647">
        <v>1260000</v>
      </c>
    </row>
    <row r="2648" spans="1:10" x14ac:dyDescent="0.3">
      <c r="A2648">
        <v>2647</v>
      </c>
      <c r="B2648" s="2">
        <v>45730</v>
      </c>
      <c r="C2648" t="s">
        <v>9</v>
      </c>
      <c r="D2648" t="s">
        <v>18</v>
      </c>
      <c r="E2648" t="s">
        <v>41</v>
      </c>
      <c r="F2648" t="s">
        <v>121</v>
      </c>
      <c r="G2648">
        <v>6</v>
      </c>
      <c r="H2648">
        <v>498.97</v>
      </c>
      <c r="I2648">
        <v>5392.09</v>
      </c>
      <c r="J2648">
        <v>620000</v>
      </c>
    </row>
    <row r="2649" spans="1:10" x14ac:dyDescent="0.3">
      <c r="A2649">
        <v>2648</v>
      </c>
      <c r="B2649" s="2">
        <v>45722</v>
      </c>
      <c r="C2649" t="s">
        <v>14</v>
      </c>
      <c r="D2649" t="s">
        <v>17</v>
      </c>
      <c r="E2649" t="s">
        <v>105</v>
      </c>
      <c r="F2649" t="s">
        <v>122</v>
      </c>
      <c r="G2649">
        <v>7</v>
      </c>
      <c r="H2649">
        <v>1042.69</v>
      </c>
      <c r="I2649">
        <v>13145.73</v>
      </c>
      <c r="J2649">
        <v>910000</v>
      </c>
    </row>
    <row r="2650" spans="1:10" x14ac:dyDescent="0.3">
      <c r="A2650">
        <v>2649</v>
      </c>
      <c r="B2650" s="2">
        <v>45744</v>
      </c>
      <c r="C2650" t="s">
        <v>14</v>
      </c>
      <c r="D2650" t="s">
        <v>16</v>
      </c>
      <c r="E2650" t="s">
        <v>62</v>
      </c>
      <c r="F2650" t="s">
        <v>121</v>
      </c>
      <c r="G2650">
        <v>2</v>
      </c>
      <c r="H2650">
        <v>1140.7</v>
      </c>
      <c r="I2650">
        <v>4108.97</v>
      </c>
      <c r="J2650">
        <v>680000</v>
      </c>
    </row>
    <row r="2651" spans="1:10" x14ac:dyDescent="0.3">
      <c r="A2651">
        <v>2650</v>
      </c>
      <c r="B2651" s="2">
        <v>45727</v>
      </c>
      <c r="C2651" t="s">
        <v>13</v>
      </c>
      <c r="D2651" t="s">
        <v>16</v>
      </c>
      <c r="E2651" t="s">
        <v>60</v>
      </c>
      <c r="F2651" t="s">
        <v>122</v>
      </c>
      <c r="G2651">
        <v>5</v>
      </c>
      <c r="H2651">
        <v>436.89</v>
      </c>
      <c r="I2651">
        <v>3934.36</v>
      </c>
      <c r="J2651">
        <v>1350000</v>
      </c>
    </row>
    <row r="2652" spans="1:10" x14ac:dyDescent="0.3">
      <c r="A2652">
        <v>2651</v>
      </c>
      <c r="B2652" s="2">
        <v>45724</v>
      </c>
      <c r="C2652" t="s">
        <v>11</v>
      </c>
      <c r="D2652" t="s">
        <v>17</v>
      </c>
      <c r="E2652" t="s">
        <v>47</v>
      </c>
      <c r="F2652" t="s">
        <v>121</v>
      </c>
      <c r="G2652">
        <v>10</v>
      </c>
      <c r="H2652">
        <v>849.88</v>
      </c>
      <c r="I2652">
        <v>15306.97</v>
      </c>
      <c r="J2652">
        <v>740000</v>
      </c>
    </row>
    <row r="2653" spans="1:10" x14ac:dyDescent="0.3">
      <c r="A2653">
        <v>2652</v>
      </c>
      <c r="B2653" s="2">
        <v>45728</v>
      </c>
      <c r="C2653" t="s">
        <v>10</v>
      </c>
      <c r="D2653" t="s">
        <v>20</v>
      </c>
      <c r="E2653" t="s">
        <v>117</v>
      </c>
      <c r="F2653" t="s">
        <v>122</v>
      </c>
      <c r="G2653">
        <v>7</v>
      </c>
      <c r="H2653">
        <v>790.29</v>
      </c>
      <c r="I2653">
        <v>9963.59</v>
      </c>
      <c r="J2653">
        <v>1040000</v>
      </c>
    </row>
    <row r="2654" spans="1:10" x14ac:dyDescent="0.3">
      <c r="A2654">
        <v>2653</v>
      </c>
      <c r="B2654" s="2">
        <v>45745</v>
      </c>
      <c r="C2654" t="s">
        <v>12</v>
      </c>
      <c r="D2654" t="s">
        <v>18</v>
      </c>
      <c r="E2654" t="s">
        <v>35</v>
      </c>
      <c r="F2654" t="s">
        <v>121</v>
      </c>
      <c r="G2654">
        <v>16</v>
      </c>
      <c r="H2654">
        <v>217.71</v>
      </c>
      <c r="I2654">
        <v>6273.79</v>
      </c>
      <c r="J2654">
        <v>540000</v>
      </c>
    </row>
    <row r="2655" spans="1:10" x14ac:dyDescent="0.3">
      <c r="A2655">
        <v>2654</v>
      </c>
      <c r="B2655" s="2">
        <v>45728</v>
      </c>
      <c r="C2655" t="s">
        <v>13</v>
      </c>
      <c r="D2655" t="s">
        <v>18</v>
      </c>
      <c r="E2655" t="s">
        <v>92</v>
      </c>
      <c r="F2655" t="s">
        <v>121</v>
      </c>
      <c r="G2655">
        <v>8</v>
      </c>
      <c r="H2655">
        <v>395.91</v>
      </c>
      <c r="I2655">
        <v>5704.5</v>
      </c>
      <c r="J2655">
        <v>630000</v>
      </c>
    </row>
    <row r="2656" spans="1:10" x14ac:dyDescent="0.3">
      <c r="A2656">
        <v>2655</v>
      </c>
      <c r="B2656" s="2">
        <v>45721</v>
      </c>
      <c r="C2656" t="s">
        <v>12</v>
      </c>
      <c r="D2656" t="s">
        <v>19</v>
      </c>
      <c r="E2656" t="s">
        <v>96</v>
      </c>
      <c r="F2656" t="s">
        <v>121</v>
      </c>
      <c r="G2656">
        <v>6</v>
      </c>
      <c r="H2656">
        <v>154.41</v>
      </c>
      <c r="I2656">
        <v>1668.62</v>
      </c>
      <c r="J2656">
        <v>930000</v>
      </c>
    </row>
    <row r="2657" spans="1:10" x14ac:dyDescent="0.3">
      <c r="A2657">
        <v>2656</v>
      </c>
      <c r="B2657" s="2">
        <v>45741</v>
      </c>
      <c r="C2657" t="s">
        <v>9</v>
      </c>
      <c r="D2657" t="s">
        <v>19</v>
      </c>
      <c r="E2657" t="s">
        <v>107</v>
      </c>
      <c r="F2657" t="s">
        <v>121</v>
      </c>
      <c r="G2657">
        <v>18</v>
      </c>
      <c r="H2657">
        <v>405.33</v>
      </c>
      <c r="I2657">
        <v>13140.53</v>
      </c>
      <c r="J2657">
        <v>980000</v>
      </c>
    </row>
    <row r="2658" spans="1:10" x14ac:dyDescent="0.3">
      <c r="A2658">
        <v>2657</v>
      </c>
      <c r="B2658" s="2">
        <v>45734</v>
      </c>
      <c r="C2658" t="s">
        <v>15</v>
      </c>
      <c r="D2658" t="s">
        <v>16</v>
      </c>
      <c r="E2658" t="s">
        <v>110</v>
      </c>
      <c r="F2658" t="s">
        <v>122</v>
      </c>
      <c r="G2658">
        <v>3</v>
      </c>
      <c r="H2658">
        <v>1253.99</v>
      </c>
      <c r="I2658">
        <v>6775.59</v>
      </c>
      <c r="J2658">
        <v>860000</v>
      </c>
    </row>
    <row r="2659" spans="1:10" x14ac:dyDescent="0.3">
      <c r="A2659">
        <v>2658</v>
      </c>
      <c r="B2659" s="2">
        <v>45730</v>
      </c>
      <c r="C2659" t="s">
        <v>14</v>
      </c>
      <c r="D2659" t="s">
        <v>16</v>
      </c>
      <c r="E2659" t="s">
        <v>36</v>
      </c>
      <c r="F2659" t="s">
        <v>121</v>
      </c>
      <c r="G2659">
        <v>6</v>
      </c>
      <c r="H2659">
        <v>1363.38</v>
      </c>
      <c r="I2659">
        <v>14733.29</v>
      </c>
      <c r="J2659">
        <v>500000</v>
      </c>
    </row>
    <row r="2660" spans="1:10" x14ac:dyDescent="0.3">
      <c r="A2660">
        <v>2659</v>
      </c>
      <c r="B2660" s="2">
        <v>45731</v>
      </c>
      <c r="C2660" t="s">
        <v>9</v>
      </c>
      <c r="D2660" t="s">
        <v>16</v>
      </c>
      <c r="E2660" t="s">
        <v>57</v>
      </c>
      <c r="F2660" t="s">
        <v>122</v>
      </c>
      <c r="G2660">
        <v>6</v>
      </c>
      <c r="H2660">
        <v>594.84</v>
      </c>
      <c r="I2660">
        <v>6428.1</v>
      </c>
      <c r="J2660">
        <v>520000</v>
      </c>
    </row>
    <row r="2661" spans="1:10" x14ac:dyDescent="0.3">
      <c r="A2661">
        <v>2660</v>
      </c>
      <c r="B2661" s="2">
        <v>45731</v>
      </c>
      <c r="C2661" t="s">
        <v>9</v>
      </c>
      <c r="D2661" t="s">
        <v>16</v>
      </c>
      <c r="E2661" t="s">
        <v>57</v>
      </c>
      <c r="F2661" t="s">
        <v>121</v>
      </c>
      <c r="G2661">
        <v>19</v>
      </c>
      <c r="H2661">
        <v>449.3</v>
      </c>
      <c r="I2661">
        <v>15375.23</v>
      </c>
      <c r="J2661">
        <v>520000</v>
      </c>
    </row>
    <row r="2662" spans="1:10" x14ac:dyDescent="0.3">
      <c r="A2662">
        <v>2661</v>
      </c>
      <c r="B2662" s="2">
        <v>45739</v>
      </c>
      <c r="C2662" t="s">
        <v>15</v>
      </c>
      <c r="D2662" t="s">
        <v>18</v>
      </c>
      <c r="E2662" t="s">
        <v>48</v>
      </c>
      <c r="F2662" t="s">
        <v>122</v>
      </c>
      <c r="G2662">
        <v>9</v>
      </c>
      <c r="H2662">
        <v>1372.64</v>
      </c>
      <c r="I2662">
        <v>22250.03</v>
      </c>
      <c r="J2662">
        <v>1460000</v>
      </c>
    </row>
    <row r="2663" spans="1:10" x14ac:dyDescent="0.3">
      <c r="A2663">
        <v>2662</v>
      </c>
      <c r="B2663" s="2">
        <v>45747</v>
      </c>
      <c r="C2663" t="s">
        <v>13</v>
      </c>
      <c r="D2663" t="s">
        <v>18</v>
      </c>
      <c r="E2663" t="s">
        <v>27</v>
      </c>
      <c r="F2663" t="s">
        <v>121</v>
      </c>
      <c r="G2663">
        <v>11</v>
      </c>
      <c r="H2663">
        <v>322.83999999999997</v>
      </c>
      <c r="I2663">
        <v>6396.05</v>
      </c>
      <c r="J2663">
        <v>650000</v>
      </c>
    </row>
    <row r="2664" spans="1:10" x14ac:dyDescent="0.3">
      <c r="A2664">
        <v>2663</v>
      </c>
      <c r="B2664" s="2">
        <v>45717</v>
      </c>
      <c r="C2664" t="s">
        <v>9</v>
      </c>
      <c r="D2664" t="s">
        <v>17</v>
      </c>
      <c r="E2664" t="s">
        <v>103</v>
      </c>
      <c r="F2664" t="s">
        <v>121</v>
      </c>
      <c r="G2664">
        <v>16</v>
      </c>
      <c r="H2664">
        <v>505.62</v>
      </c>
      <c r="I2664">
        <v>14570.54</v>
      </c>
      <c r="J2664">
        <v>640000</v>
      </c>
    </row>
    <row r="2665" spans="1:10" x14ac:dyDescent="0.3">
      <c r="A2665">
        <v>2664</v>
      </c>
      <c r="B2665" s="2">
        <v>45731</v>
      </c>
      <c r="C2665" t="s">
        <v>10</v>
      </c>
      <c r="D2665" t="s">
        <v>17</v>
      </c>
      <c r="E2665" t="s">
        <v>82</v>
      </c>
      <c r="F2665" t="s">
        <v>121</v>
      </c>
      <c r="G2665">
        <v>9</v>
      </c>
      <c r="H2665">
        <v>740.91</v>
      </c>
      <c r="I2665">
        <v>12009.9</v>
      </c>
      <c r="J2665">
        <v>1070000</v>
      </c>
    </row>
    <row r="2666" spans="1:10" x14ac:dyDescent="0.3">
      <c r="A2666">
        <v>2665</v>
      </c>
      <c r="B2666" s="2">
        <v>45717</v>
      </c>
      <c r="C2666" t="s">
        <v>13</v>
      </c>
      <c r="D2666" t="s">
        <v>16</v>
      </c>
      <c r="E2666" t="s">
        <v>29</v>
      </c>
      <c r="F2666" t="s">
        <v>122</v>
      </c>
      <c r="G2666">
        <v>17</v>
      </c>
      <c r="H2666">
        <v>340.07</v>
      </c>
      <c r="I2666">
        <v>10412.35</v>
      </c>
      <c r="J2666">
        <v>1150000</v>
      </c>
    </row>
    <row r="2667" spans="1:10" x14ac:dyDescent="0.3">
      <c r="A2667">
        <v>2666</v>
      </c>
      <c r="B2667" s="2">
        <v>45722</v>
      </c>
      <c r="C2667" t="s">
        <v>12</v>
      </c>
      <c r="D2667" t="s">
        <v>19</v>
      </c>
      <c r="E2667" t="s">
        <v>52</v>
      </c>
      <c r="F2667" t="s">
        <v>122</v>
      </c>
      <c r="G2667">
        <v>17</v>
      </c>
      <c r="H2667">
        <v>233.83</v>
      </c>
      <c r="I2667">
        <v>7159.47</v>
      </c>
      <c r="J2667">
        <v>1430000</v>
      </c>
    </row>
    <row r="2668" spans="1:10" x14ac:dyDescent="0.3">
      <c r="A2668">
        <v>2667</v>
      </c>
      <c r="B2668" s="2">
        <v>45730</v>
      </c>
      <c r="C2668" t="s">
        <v>12</v>
      </c>
      <c r="D2668" t="s">
        <v>16</v>
      </c>
      <c r="E2668" t="s">
        <v>25</v>
      </c>
      <c r="F2668" t="s">
        <v>121</v>
      </c>
      <c r="G2668">
        <v>9</v>
      </c>
      <c r="H2668">
        <v>174.05</v>
      </c>
      <c r="I2668">
        <v>2821.29</v>
      </c>
      <c r="J2668">
        <v>820000</v>
      </c>
    </row>
    <row r="2669" spans="1:10" x14ac:dyDescent="0.3">
      <c r="A2669">
        <v>2668</v>
      </c>
      <c r="B2669" s="2">
        <v>45739</v>
      </c>
      <c r="C2669" t="s">
        <v>12</v>
      </c>
      <c r="D2669" t="s">
        <v>18</v>
      </c>
      <c r="E2669" t="s">
        <v>57</v>
      </c>
      <c r="F2669" t="s">
        <v>122</v>
      </c>
      <c r="G2669">
        <v>18</v>
      </c>
      <c r="H2669">
        <v>190.3</v>
      </c>
      <c r="I2669">
        <v>6169.4</v>
      </c>
      <c r="J2669">
        <v>520000</v>
      </c>
    </row>
    <row r="2670" spans="1:10" x14ac:dyDescent="0.3">
      <c r="A2670">
        <v>2669</v>
      </c>
      <c r="B2670" s="2">
        <v>45720</v>
      </c>
      <c r="C2670" t="s">
        <v>13</v>
      </c>
      <c r="D2670" t="s">
        <v>20</v>
      </c>
      <c r="E2670" t="s">
        <v>50</v>
      </c>
      <c r="F2670" t="s">
        <v>121</v>
      </c>
      <c r="G2670">
        <v>8</v>
      </c>
      <c r="H2670">
        <v>313.56</v>
      </c>
      <c r="I2670">
        <v>4517.96</v>
      </c>
      <c r="J2670">
        <v>1100000</v>
      </c>
    </row>
    <row r="2671" spans="1:10" x14ac:dyDescent="0.3">
      <c r="A2671">
        <v>2670</v>
      </c>
      <c r="B2671" s="2">
        <v>45718</v>
      </c>
      <c r="C2671" t="s">
        <v>10</v>
      </c>
      <c r="D2671" t="s">
        <v>17</v>
      </c>
      <c r="E2671" t="s">
        <v>71</v>
      </c>
      <c r="F2671" t="s">
        <v>121</v>
      </c>
      <c r="G2671">
        <v>1</v>
      </c>
      <c r="H2671">
        <v>750.46</v>
      </c>
      <c r="I2671">
        <v>1351.63</v>
      </c>
      <c r="J2671">
        <v>1140000</v>
      </c>
    </row>
    <row r="2672" spans="1:10" x14ac:dyDescent="0.3">
      <c r="A2672">
        <v>2671</v>
      </c>
      <c r="B2672" s="2">
        <v>45740</v>
      </c>
      <c r="C2672" t="s">
        <v>11</v>
      </c>
      <c r="D2672" t="s">
        <v>16</v>
      </c>
      <c r="E2672" t="s">
        <v>44</v>
      </c>
      <c r="F2672" t="s">
        <v>122</v>
      </c>
      <c r="G2672">
        <v>10</v>
      </c>
      <c r="H2672">
        <v>1020.81</v>
      </c>
      <c r="I2672">
        <v>18385.54</v>
      </c>
      <c r="J2672">
        <v>690000</v>
      </c>
    </row>
    <row r="2673" spans="1:10" x14ac:dyDescent="0.3">
      <c r="A2673">
        <v>2672</v>
      </c>
      <c r="B2673" s="2">
        <v>45741</v>
      </c>
      <c r="C2673" t="s">
        <v>11</v>
      </c>
      <c r="D2673" t="s">
        <v>19</v>
      </c>
      <c r="E2673" t="s">
        <v>97</v>
      </c>
      <c r="F2673" t="s">
        <v>121</v>
      </c>
      <c r="G2673">
        <v>4</v>
      </c>
      <c r="H2673">
        <v>801.21</v>
      </c>
      <c r="I2673">
        <v>5772.15</v>
      </c>
      <c r="J2673">
        <v>1110000</v>
      </c>
    </row>
    <row r="2674" spans="1:10" x14ac:dyDescent="0.3">
      <c r="A2674">
        <v>2673</v>
      </c>
      <c r="B2674" s="2">
        <v>45738</v>
      </c>
      <c r="C2674" t="s">
        <v>11</v>
      </c>
      <c r="D2674" t="s">
        <v>16</v>
      </c>
      <c r="E2674" t="s">
        <v>70</v>
      </c>
      <c r="F2674" t="s">
        <v>121</v>
      </c>
      <c r="G2674">
        <v>9</v>
      </c>
      <c r="H2674">
        <v>1044.22</v>
      </c>
      <c r="I2674">
        <v>16926.46</v>
      </c>
      <c r="J2674">
        <v>1270000</v>
      </c>
    </row>
    <row r="2675" spans="1:10" x14ac:dyDescent="0.3">
      <c r="A2675">
        <v>2674</v>
      </c>
      <c r="B2675" s="2">
        <v>45718</v>
      </c>
      <c r="C2675" t="s">
        <v>12</v>
      </c>
      <c r="D2675" t="s">
        <v>17</v>
      </c>
      <c r="E2675" t="s">
        <v>39</v>
      </c>
      <c r="F2675" t="s">
        <v>121</v>
      </c>
      <c r="G2675">
        <v>17</v>
      </c>
      <c r="H2675">
        <v>199.69</v>
      </c>
      <c r="I2675">
        <v>6114.16</v>
      </c>
      <c r="J2675">
        <v>1120000</v>
      </c>
    </row>
    <row r="2676" spans="1:10" x14ac:dyDescent="0.3">
      <c r="A2676">
        <v>2675</v>
      </c>
      <c r="B2676" s="2">
        <v>45742</v>
      </c>
      <c r="C2676" t="s">
        <v>14</v>
      </c>
      <c r="D2676" t="s">
        <v>18</v>
      </c>
      <c r="E2676" t="s">
        <v>87</v>
      </c>
      <c r="F2676" t="s">
        <v>121</v>
      </c>
      <c r="G2676">
        <v>8</v>
      </c>
      <c r="H2676">
        <v>1032.56</v>
      </c>
      <c r="I2676">
        <v>14877.73</v>
      </c>
      <c r="J2676">
        <v>960000</v>
      </c>
    </row>
    <row r="2677" spans="1:10" x14ac:dyDescent="0.3">
      <c r="A2677">
        <v>2676</v>
      </c>
      <c r="B2677" s="2">
        <v>45735</v>
      </c>
      <c r="C2677" t="s">
        <v>10</v>
      </c>
      <c r="D2677" t="s">
        <v>17</v>
      </c>
      <c r="E2677" t="s">
        <v>59</v>
      </c>
      <c r="F2677" t="s">
        <v>121</v>
      </c>
      <c r="G2677">
        <v>5</v>
      </c>
      <c r="H2677">
        <v>811.31</v>
      </c>
      <c r="I2677">
        <v>7306.15</v>
      </c>
      <c r="J2677">
        <v>1300000</v>
      </c>
    </row>
    <row r="2678" spans="1:10" x14ac:dyDescent="0.3">
      <c r="A2678">
        <v>2677</v>
      </c>
      <c r="B2678" s="2">
        <v>45720</v>
      </c>
      <c r="C2678" t="s">
        <v>10</v>
      </c>
      <c r="D2678" t="s">
        <v>20</v>
      </c>
      <c r="E2678" t="s">
        <v>83</v>
      </c>
      <c r="F2678" t="s">
        <v>121</v>
      </c>
      <c r="G2678">
        <v>1</v>
      </c>
      <c r="H2678">
        <v>796.99</v>
      </c>
      <c r="I2678">
        <v>1435.44</v>
      </c>
      <c r="J2678">
        <v>1450000</v>
      </c>
    </row>
    <row r="2679" spans="1:10" x14ac:dyDescent="0.3">
      <c r="A2679">
        <v>2678</v>
      </c>
      <c r="B2679" s="2">
        <v>45732</v>
      </c>
      <c r="C2679" t="s">
        <v>10</v>
      </c>
      <c r="D2679" t="s">
        <v>17</v>
      </c>
      <c r="E2679" t="s">
        <v>43</v>
      </c>
      <c r="F2679" t="s">
        <v>122</v>
      </c>
      <c r="G2679">
        <v>7</v>
      </c>
      <c r="H2679">
        <v>852.44</v>
      </c>
      <c r="I2679">
        <v>10747.15</v>
      </c>
      <c r="J2679">
        <v>710000</v>
      </c>
    </row>
    <row r="2680" spans="1:10" x14ac:dyDescent="0.3">
      <c r="A2680">
        <v>2679</v>
      </c>
      <c r="B2680" s="2">
        <v>45722</v>
      </c>
      <c r="C2680" t="s">
        <v>15</v>
      </c>
      <c r="D2680" t="s">
        <v>17</v>
      </c>
      <c r="E2680" t="s">
        <v>48</v>
      </c>
      <c r="F2680" t="s">
        <v>122</v>
      </c>
      <c r="G2680">
        <v>10</v>
      </c>
      <c r="H2680">
        <v>1557.07</v>
      </c>
      <c r="I2680">
        <v>28043.98</v>
      </c>
      <c r="J2680">
        <v>1460000</v>
      </c>
    </row>
    <row r="2681" spans="1:10" x14ac:dyDescent="0.3">
      <c r="A2681">
        <v>2680</v>
      </c>
      <c r="B2681" s="2">
        <v>45735</v>
      </c>
      <c r="C2681" t="s">
        <v>9</v>
      </c>
      <c r="D2681" t="s">
        <v>20</v>
      </c>
      <c r="E2681" t="s">
        <v>105</v>
      </c>
      <c r="F2681" t="s">
        <v>121</v>
      </c>
      <c r="G2681">
        <v>13</v>
      </c>
      <c r="H2681">
        <v>542.29999999999995</v>
      </c>
      <c r="I2681">
        <v>12697.39</v>
      </c>
      <c r="J2681">
        <v>910000</v>
      </c>
    </row>
    <row r="2682" spans="1:10" x14ac:dyDescent="0.3">
      <c r="A2682">
        <v>2681</v>
      </c>
      <c r="B2682" s="2">
        <v>45722</v>
      </c>
      <c r="C2682" t="s">
        <v>10</v>
      </c>
      <c r="D2682" t="s">
        <v>19</v>
      </c>
      <c r="E2682" t="s">
        <v>83</v>
      </c>
      <c r="F2682" t="s">
        <v>121</v>
      </c>
      <c r="G2682">
        <v>1</v>
      </c>
      <c r="H2682">
        <v>742.87</v>
      </c>
      <c r="I2682">
        <v>1337.96</v>
      </c>
      <c r="J2682">
        <v>1450000</v>
      </c>
    </row>
    <row r="2683" spans="1:10" x14ac:dyDescent="0.3">
      <c r="A2683">
        <v>2682</v>
      </c>
      <c r="B2683" s="2">
        <v>45733</v>
      </c>
      <c r="C2683" t="s">
        <v>10</v>
      </c>
      <c r="D2683" t="s">
        <v>19</v>
      </c>
      <c r="E2683" t="s">
        <v>99</v>
      </c>
      <c r="F2683" t="s">
        <v>121</v>
      </c>
      <c r="G2683">
        <v>1</v>
      </c>
      <c r="H2683">
        <v>717.8</v>
      </c>
      <c r="I2683">
        <v>1292.81</v>
      </c>
      <c r="J2683">
        <v>1010000</v>
      </c>
    </row>
    <row r="2684" spans="1:10" x14ac:dyDescent="0.3">
      <c r="A2684">
        <v>2683</v>
      </c>
      <c r="B2684" s="2">
        <v>45743</v>
      </c>
      <c r="C2684" t="s">
        <v>15</v>
      </c>
      <c r="D2684" t="s">
        <v>17</v>
      </c>
      <c r="E2684" t="s">
        <v>71</v>
      </c>
      <c r="F2684" t="s">
        <v>122</v>
      </c>
      <c r="G2684">
        <v>5</v>
      </c>
      <c r="H2684">
        <v>1596.26</v>
      </c>
      <c r="I2684">
        <v>14374.91</v>
      </c>
      <c r="J2684">
        <v>1140000</v>
      </c>
    </row>
    <row r="2685" spans="1:10" x14ac:dyDescent="0.3">
      <c r="A2685">
        <v>2684</v>
      </c>
      <c r="B2685" s="2">
        <v>45720</v>
      </c>
      <c r="C2685" t="s">
        <v>12</v>
      </c>
      <c r="D2685" t="s">
        <v>20</v>
      </c>
      <c r="E2685" t="s">
        <v>52</v>
      </c>
      <c r="F2685" t="s">
        <v>122</v>
      </c>
      <c r="G2685">
        <v>12</v>
      </c>
      <c r="H2685">
        <v>229.92</v>
      </c>
      <c r="I2685">
        <v>4969.2299999999996</v>
      </c>
      <c r="J2685">
        <v>1430000</v>
      </c>
    </row>
    <row r="2686" spans="1:10" x14ac:dyDescent="0.3">
      <c r="A2686">
        <v>2685</v>
      </c>
      <c r="B2686" s="2">
        <v>45728</v>
      </c>
      <c r="C2686" t="s">
        <v>11</v>
      </c>
      <c r="D2686" t="s">
        <v>17</v>
      </c>
      <c r="E2686" t="s">
        <v>69</v>
      </c>
      <c r="F2686" t="s">
        <v>121</v>
      </c>
      <c r="G2686">
        <v>10</v>
      </c>
      <c r="H2686">
        <v>1001.78</v>
      </c>
      <c r="I2686">
        <v>18042.8</v>
      </c>
      <c r="J2686">
        <v>1090000</v>
      </c>
    </row>
    <row r="2687" spans="1:10" x14ac:dyDescent="0.3">
      <c r="A2687">
        <v>2686</v>
      </c>
      <c r="B2687" s="2">
        <v>45731</v>
      </c>
      <c r="C2687" t="s">
        <v>15</v>
      </c>
      <c r="D2687" t="s">
        <v>19</v>
      </c>
      <c r="E2687" t="s">
        <v>78</v>
      </c>
      <c r="F2687" t="s">
        <v>121</v>
      </c>
      <c r="G2687">
        <v>9</v>
      </c>
      <c r="H2687">
        <v>1213.45</v>
      </c>
      <c r="I2687">
        <v>19669.62</v>
      </c>
      <c r="J2687">
        <v>550000</v>
      </c>
    </row>
    <row r="2688" spans="1:10" x14ac:dyDescent="0.3">
      <c r="A2688">
        <v>2687</v>
      </c>
      <c r="B2688" s="2">
        <v>45733</v>
      </c>
      <c r="C2688" t="s">
        <v>11</v>
      </c>
      <c r="D2688" t="s">
        <v>17</v>
      </c>
      <c r="E2688" t="s">
        <v>88</v>
      </c>
      <c r="F2688" t="s">
        <v>122</v>
      </c>
      <c r="G2688">
        <v>2</v>
      </c>
      <c r="H2688">
        <v>812.21</v>
      </c>
      <c r="I2688">
        <v>2925.7</v>
      </c>
      <c r="J2688">
        <v>750000</v>
      </c>
    </row>
    <row r="2689" spans="1:10" x14ac:dyDescent="0.3">
      <c r="A2689">
        <v>2688</v>
      </c>
      <c r="B2689" s="2">
        <v>45734</v>
      </c>
      <c r="C2689" t="s">
        <v>10</v>
      </c>
      <c r="D2689" t="s">
        <v>19</v>
      </c>
      <c r="E2689" t="s">
        <v>89</v>
      </c>
      <c r="F2689" t="s">
        <v>121</v>
      </c>
      <c r="G2689">
        <v>8</v>
      </c>
      <c r="H2689">
        <v>851.57</v>
      </c>
      <c r="I2689">
        <v>12269.92</v>
      </c>
      <c r="J2689">
        <v>760000</v>
      </c>
    </row>
    <row r="2690" spans="1:10" x14ac:dyDescent="0.3">
      <c r="A2690">
        <v>2689</v>
      </c>
      <c r="B2690" s="2">
        <v>45747</v>
      </c>
      <c r="C2690" t="s">
        <v>13</v>
      </c>
      <c r="D2690" t="s">
        <v>18</v>
      </c>
      <c r="E2690" t="s">
        <v>66</v>
      </c>
      <c r="F2690" t="s">
        <v>121</v>
      </c>
      <c r="G2690">
        <v>16</v>
      </c>
      <c r="H2690">
        <v>496.57</v>
      </c>
      <c r="I2690">
        <v>14309.75</v>
      </c>
      <c r="J2690">
        <v>1220000</v>
      </c>
    </row>
    <row r="2691" spans="1:10" x14ac:dyDescent="0.3">
      <c r="A2691">
        <v>2690</v>
      </c>
      <c r="B2691" s="2">
        <v>45731</v>
      </c>
      <c r="C2691" t="s">
        <v>9</v>
      </c>
      <c r="D2691" t="s">
        <v>18</v>
      </c>
      <c r="E2691" t="s">
        <v>35</v>
      </c>
      <c r="F2691" t="s">
        <v>121</v>
      </c>
      <c r="G2691">
        <v>18</v>
      </c>
      <c r="H2691">
        <v>508.02</v>
      </c>
      <c r="I2691">
        <v>16469.669999999998</v>
      </c>
      <c r="J2691">
        <v>540000</v>
      </c>
    </row>
    <row r="2692" spans="1:10" x14ac:dyDescent="0.3">
      <c r="A2692">
        <v>2691</v>
      </c>
      <c r="B2692" s="2">
        <v>45732</v>
      </c>
      <c r="C2692" t="s">
        <v>13</v>
      </c>
      <c r="D2692" t="s">
        <v>18</v>
      </c>
      <c r="E2692" t="s">
        <v>22</v>
      </c>
      <c r="F2692" t="s">
        <v>122</v>
      </c>
      <c r="G2692">
        <v>17</v>
      </c>
      <c r="H2692">
        <v>468.42</v>
      </c>
      <c r="I2692">
        <v>14342.2</v>
      </c>
      <c r="J2692">
        <v>560000</v>
      </c>
    </row>
    <row r="2693" spans="1:10" x14ac:dyDescent="0.3">
      <c r="A2693">
        <v>2692</v>
      </c>
      <c r="B2693" s="2">
        <v>45735</v>
      </c>
      <c r="C2693" t="s">
        <v>9</v>
      </c>
      <c r="D2693" t="s">
        <v>16</v>
      </c>
      <c r="E2693" t="s">
        <v>113</v>
      </c>
      <c r="F2693" t="s">
        <v>122</v>
      </c>
      <c r="G2693">
        <v>10</v>
      </c>
      <c r="H2693">
        <v>533.6</v>
      </c>
      <c r="I2693">
        <v>9610.5300000000007</v>
      </c>
      <c r="J2693">
        <v>870000</v>
      </c>
    </row>
    <row r="2694" spans="1:10" x14ac:dyDescent="0.3">
      <c r="A2694">
        <v>2693</v>
      </c>
      <c r="B2694" s="2">
        <v>45733</v>
      </c>
      <c r="C2694" t="s">
        <v>10</v>
      </c>
      <c r="D2694" t="s">
        <v>17</v>
      </c>
      <c r="E2694" t="s">
        <v>56</v>
      </c>
      <c r="F2694" t="s">
        <v>122</v>
      </c>
      <c r="G2694">
        <v>7</v>
      </c>
      <c r="H2694">
        <v>819.98</v>
      </c>
      <c r="I2694">
        <v>10337.91</v>
      </c>
      <c r="J2694">
        <v>1060000</v>
      </c>
    </row>
    <row r="2695" spans="1:10" x14ac:dyDescent="0.3">
      <c r="A2695">
        <v>2694</v>
      </c>
      <c r="B2695" s="2">
        <v>45734</v>
      </c>
      <c r="C2695" t="s">
        <v>14</v>
      </c>
      <c r="D2695" t="s">
        <v>16</v>
      </c>
      <c r="E2695" t="s">
        <v>30</v>
      </c>
      <c r="F2695" t="s">
        <v>121</v>
      </c>
      <c r="G2695">
        <v>8</v>
      </c>
      <c r="H2695">
        <v>1471.64</v>
      </c>
      <c r="I2695">
        <v>21204.26</v>
      </c>
      <c r="J2695">
        <v>1210000</v>
      </c>
    </row>
    <row r="2696" spans="1:10" x14ac:dyDescent="0.3">
      <c r="A2696">
        <v>2695</v>
      </c>
      <c r="B2696" s="2">
        <v>45738</v>
      </c>
      <c r="C2696" t="s">
        <v>11</v>
      </c>
      <c r="D2696" t="s">
        <v>16</v>
      </c>
      <c r="E2696" t="s">
        <v>65</v>
      </c>
      <c r="F2696" t="s">
        <v>121</v>
      </c>
      <c r="G2696">
        <v>5</v>
      </c>
      <c r="H2696">
        <v>1085.3499999999999</v>
      </c>
      <c r="I2696">
        <v>9773.98</v>
      </c>
      <c r="J2696">
        <v>530000</v>
      </c>
    </row>
    <row r="2697" spans="1:10" x14ac:dyDescent="0.3">
      <c r="A2697">
        <v>2696</v>
      </c>
      <c r="B2697" s="2">
        <v>45745</v>
      </c>
      <c r="C2697" t="s">
        <v>12</v>
      </c>
      <c r="D2697" t="s">
        <v>16</v>
      </c>
      <c r="E2697" t="s">
        <v>56</v>
      </c>
      <c r="F2697" t="s">
        <v>121</v>
      </c>
      <c r="G2697">
        <v>20</v>
      </c>
      <c r="H2697">
        <v>192.71</v>
      </c>
      <c r="I2697">
        <v>6941.7</v>
      </c>
      <c r="J2697">
        <v>1060000</v>
      </c>
    </row>
    <row r="2698" spans="1:10" x14ac:dyDescent="0.3">
      <c r="A2698">
        <v>2697</v>
      </c>
      <c r="B2698" s="2">
        <v>45745</v>
      </c>
      <c r="C2698" t="s">
        <v>14</v>
      </c>
      <c r="D2698" t="s">
        <v>17</v>
      </c>
      <c r="E2698" t="s">
        <v>92</v>
      </c>
      <c r="F2698" t="s">
        <v>121</v>
      </c>
      <c r="G2698">
        <v>9</v>
      </c>
      <c r="H2698">
        <v>1446.88</v>
      </c>
      <c r="I2698">
        <v>23453.439999999999</v>
      </c>
      <c r="J2698">
        <v>630000</v>
      </c>
    </row>
    <row r="2699" spans="1:10" x14ac:dyDescent="0.3">
      <c r="A2699">
        <v>2698</v>
      </c>
      <c r="B2699" s="2">
        <v>45734</v>
      </c>
      <c r="C2699" t="s">
        <v>15</v>
      </c>
      <c r="D2699" t="s">
        <v>18</v>
      </c>
      <c r="E2699" t="s">
        <v>118</v>
      </c>
      <c r="F2699" t="s">
        <v>121</v>
      </c>
      <c r="G2699">
        <v>10</v>
      </c>
      <c r="H2699">
        <v>1758.61</v>
      </c>
      <c r="I2699">
        <v>31673.86</v>
      </c>
      <c r="J2699">
        <v>840000</v>
      </c>
    </row>
    <row r="2700" spans="1:10" x14ac:dyDescent="0.3">
      <c r="A2700">
        <v>2699</v>
      </c>
      <c r="B2700" s="2">
        <v>45742</v>
      </c>
      <c r="C2700" t="s">
        <v>12</v>
      </c>
      <c r="D2700" t="s">
        <v>19</v>
      </c>
      <c r="E2700" t="s">
        <v>29</v>
      </c>
      <c r="F2700" t="s">
        <v>121</v>
      </c>
      <c r="G2700">
        <v>6</v>
      </c>
      <c r="H2700">
        <v>179.28</v>
      </c>
      <c r="I2700">
        <v>1937.38</v>
      </c>
      <c r="J2700">
        <v>1150000</v>
      </c>
    </row>
    <row r="2701" spans="1:10" x14ac:dyDescent="0.3">
      <c r="A2701">
        <v>2700</v>
      </c>
      <c r="B2701" s="2">
        <v>45745</v>
      </c>
      <c r="C2701" t="s">
        <v>14</v>
      </c>
      <c r="D2701" t="s">
        <v>20</v>
      </c>
      <c r="E2701" t="s">
        <v>86</v>
      </c>
      <c r="F2701" t="s">
        <v>121</v>
      </c>
      <c r="G2701">
        <v>7</v>
      </c>
      <c r="H2701">
        <v>1304.9100000000001</v>
      </c>
      <c r="I2701">
        <v>16451.669999999998</v>
      </c>
      <c r="J2701">
        <v>1180000</v>
      </c>
    </row>
    <row r="2702" spans="1:10" x14ac:dyDescent="0.3">
      <c r="A2702">
        <v>2701</v>
      </c>
      <c r="B2702" s="2">
        <v>45734</v>
      </c>
      <c r="C2702" t="s">
        <v>15</v>
      </c>
      <c r="D2702" t="s">
        <v>17</v>
      </c>
      <c r="E2702" t="s">
        <v>52</v>
      </c>
      <c r="F2702" t="s">
        <v>121</v>
      </c>
      <c r="G2702">
        <v>9</v>
      </c>
      <c r="H2702">
        <v>1359.39</v>
      </c>
      <c r="I2702">
        <v>22035.25</v>
      </c>
      <c r="J2702">
        <v>1430000</v>
      </c>
    </row>
    <row r="2703" spans="1:10" x14ac:dyDescent="0.3">
      <c r="A2703">
        <v>2702</v>
      </c>
      <c r="B2703" s="2">
        <v>45726</v>
      </c>
      <c r="C2703" t="s">
        <v>15</v>
      </c>
      <c r="D2703" t="s">
        <v>16</v>
      </c>
      <c r="E2703" t="s">
        <v>36</v>
      </c>
      <c r="F2703" t="s">
        <v>121</v>
      </c>
      <c r="G2703">
        <v>3</v>
      </c>
      <c r="H2703">
        <v>1261.33</v>
      </c>
      <c r="I2703">
        <v>6815.25</v>
      </c>
      <c r="J2703">
        <v>500000</v>
      </c>
    </row>
    <row r="2704" spans="1:10" x14ac:dyDescent="0.3">
      <c r="A2704">
        <v>2703</v>
      </c>
      <c r="B2704" s="2">
        <v>45722</v>
      </c>
      <c r="C2704" t="s">
        <v>13</v>
      </c>
      <c r="D2704" t="s">
        <v>17</v>
      </c>
      <c r="E2704" t="s">
        <v>45</v>
      </c>
      <c r="F2704" t="s">
        <v>122</v>
      </c>
      <c r="G2704">
        <v>9</v>
      </c>
      <c r="H2704">
        <v>355.04</v>
      </c>
      <c r="I2704">
        <v>5755.08</v>
      </c>
      <c r="J2704">
        <v>700000</v>
      </c>
    </row>
    <row r="2705" spans="1:10" x14ac:dyDescent="0.3">
      <c r="A2705">
        <v>2704</v>
      </c>
      <c r="B2705" s="2">
        <v>45717</v>
      </c>
      <c r="C2705" t="s">
        <v>14</v>
      </c>
      <c r="D2705" t="s">
        <v>20</v>
      </c>
      <c r="E2705" t="s">
        <v>83</v>
      </c>
      <c r="F2705" t="s">
        <v>122</v>
      </c>
      <c r="G2705">
        <v>7</v>
      </c>
      <c r="H2705">
        <v>1132.96</v>
      </c>
      <c r="I2705">
        <v>14283.81</v>
      </c>
      <c r="J2705">
        <v>1450000</v>
      </c>
    </row>
    <row r="2706" spans="1:10" x14ac:dyDescent="0.3">
      <c r="A2706">
        <v>2705</v>
      </c>
      <c r="B2706" s="2">
        <v>45734</v>
      </c>
      <c r="C2706" t="s">
        <v>11</v>
      </c>
      <c r="D2706" t="s">
        <v>18</v>
      </c>
      <c r="E2706" t="s">
        <v>69</v>
      </c>
      <c r="F2706" t="s">
        <v>122</v>
      </c>
      <c r="G2706">
        <v>5</v>
      </c>
      <c r="H2706">
        <v>854.98</v>
      </c>
      <c r="I2706">
        <v>7699.41</v>
      </c>
      <c r="J2706">
        <v>1090000</v>
      </c>
    </row>
    <row r="2707" spans="1:10" x14ac:dyDescent="0.3">
      <c r="A2707">
        <v>2706</v>
      </c>
      <c r="B2707" s="2">
        <v>45729</v>
      </c>
      <c r="C2707" t="s">
        <v>10</v>
      </c>
      <c r="D2707" t="s">
        <v>16</v>
      </c>
      <c r="E2707" t="s">
        <v>111</v>
      </c>
      <c r="F2707" t="s">
        <v>121</v>
      </c>
      <c r="G2707">
        <v>2</v>
      </c>
      <c r="H2707">
        <v>820.39</v>
      </c>
      <c r="I2707">
        <v>2955.17</v>
      </c>
      <c r="J2707">
        <v>1480000</v>
      </c>
    </row>
    <row r="2708" spans="1:10" x14ac:dyDescent="0.3">
      <c r="A2708">
        <v>2707</v>
      </c>
      <c r="B2708" s="2">
        <v>45730</v>
      </c>
      <c r="C2708" t="s">
        <v>9</v>
      </c>
      <c r="D2708" t="s">
        <v>17</v>
      </c>
      <c r="E2708" t="s">
        <v>35</v>
      </c>
      <c r="F2708" t="s">
        <v>121</v>
      </c>
      <c r="G2708">
        <v>8</v>
      </c>
      <c r="H2708">
        <v>442.89</v>
      </c>
      <c r="I2708">
        <v>6381.42</v>
      </c>
      <c r="J2708">
        <v>540000</v>
      </c>
    </row>
    <row r="2709" spans="1:10" x14ac:dyDescent="0.3">
      <c r="A2709">
        <v>2708</v>
      </c>
      <c r="B2709" s="2">
        <v>45735</v>
      </c>
      <c r="C2709" t="s">
        <v>12</v>
      </c>
      <c r="D2709" t="s">
        <v>20</v>
      </c>
      <c r="E2709" t="s">
        <v>43</v>
      </c>
      <c r="F2709" t="s">
        <v>122</v>
      </c>
      <c r="G2709">
        <v>10</v>
      </c>
      <c r="H2709">
        <v>248.71</v>
      </c>
      <c r="I2709">
        <v>4479.45</v>
      </c>
      <c r="J2709">
        <v>710000</v>
      </c>
    </row>
    <row r="2710" spans="1:10" x14ac:dyDescent="0.3">
      <c r="A2710">
        <v>2709</v>
      </c>
      <c r="B2710" s="2">
        <v>45743</v>
      </c>
      <c r="C2710" t="s">
        <v>12</v>
      </c>
      <c r="D2710" t="s">
        <v>16</v>
      </c>
      <c r="E2710" t="s">
        <v>113</v>
      </c>
      <c r="F2710" t="s">
        <v>121</v>
      </c>
      <c r="G2710">
        <v>18</v>
      </c>
      <c r="H2710">
        <v>197.51</v>
      </c>
      <c r="I2710">
        <v>6403.14</v>
      </c>
      <c r="J2710">
        <v>870000</v>
      </c>
    </row>
    <row r="2711" spans="1:10" x14ac:dyDescent="0.3">
      <c r="A2711">
        <v>2710</v>
      </c>
      <c r="B2711" s="2">
        <v>45745</v>
      </c>
      <c r="C2711" t="s">
        <v>9</v>
      </c>
      <c r="D2711" t="s">
        <v>18</v>
      </c>
      <c r="E2711" t="s">
        <v>111</v>
      </c>
      <c r="F2711" t="s">
        <v>121</v>
      </c>
      <c r="G2711">
        <v>8</v>
      </c>
      <c r="H2711">
        <v>450.9</v>
      </c>
      <c r="I2711">
        <v>6496.83</v>
      </c>
      <c r="J2711">
        <v>1480000</v>
      </c>
    </row>
    <row r="2712" spans="1:10" x14ac:dyDescent="0.3">
      <c r="A2712">
        <v>2711</v>
      </c>
      <c r="B2712" s="2">
        <v>45729</v>
      </c>
      <c r="C2712" t="s">
        <v>13</v>
      </c>
      <c r="D2712" t="s">
        <v>19</v>
      </c>
      <c r="E2712" t="s">
        <v>86</v>
      </c>
      <c r="F2712" t="s">
        <v>122</v>
      </c>
      <c r="G2712">
        <v>13</v>
      </c>
      <c r="H2712">
        <v>372.06</v>
      </c>
      <c r="I2712">
        <v>8711.4</v>
      </c>
      <c r="J2712">
        <v>1180000</v>
      </c>
    </row>
    <row r="2713" spans="1:10" x14ac:dyDescent="0.3">
      <c r="A2713">
        <v>2712</v>
      </c>
      <c r="B2713" s="2">
        <v>45741</v>
      </c>
      <c r="C2713" t="s">
        <v>13</v>
      </c>
      <c r="D2713" t="s">
        <v>18</v>
      </c>
      <c r="E2713" t="s">
        <v>38</v>
      </c>
      <c r="F2713" t="s">
        <v>122</v>
      </c>
      <c r="G2713">
        <v>6</v>
      </c>
      <c r="H2713">
        <v>385.78</v>
      </c>
      <c r="I2713">
        <v>4168.91</v>
      </c>
      <c r="J2713">
        <v>720000</v>
      </c>
    </row>
    <row r="2714" spans="1:10" x14ac:dyDescent="0.3">
      <c r="A2714">
        <v>2713</v>
      </c>
      <c r="B2714" s="2">
        <v>45744</v>
      </c>
      <c r="C2714" t="s">
        <v>15</v>
      </c>
      <c r="D2714" t="s">
        <v>17</v>
      </c>
      <c r="E2714" t="s">
        <v>21</v>
      </c>
      <c r="F2714" t="s">
        <v>122</v>
      </c>
      <c r="G2714">
        <v>2</v>
      </c>
      <c r="H2714">
        <v>1449.83</v>
      </c>
      <c r="I2714">
        <v>5222.5</v>
      </c>
      <c r="J2714">
        <v>730000</v>
      </c>
    </row>
    <row r="2715" spans="1:10" x14ac:dyDescent="0.3">
      <c r="A2715">
        <v>2714</v>
      </c>
      <c r="B2715" s="2">
        <v>45732</v>
      </c>
      <c r="C2715" t="s">
        <v>12</v>
      </c>
      <c r="D2715" t="s">
        <v>17</v>
      </c>
      <c r="E2715" t="s">
        <v>120</v>
      </c>
      <c r="F2715" t="s">
        <v>122</v>
      </c>
      <c r="G2715">
        <v>9</v>
      </c>
      <c r="H2715">
        <v>156.53</v>
      </c>
      <c r="I2715">
        <v>2537.3000000000002</v>
      </c>
      <c r="J2715">
        <v>1390000</v>
      </c>
    </row>
    <row r="2716" spans="1:10" x14ac:dyDescent="0.3">
      <c r="A2716">
        <v>2715</v>
      </c>
      <c r="B2716" s="2">
        <v>45739</v>
      </c>
      <c r="C2716" t="s">
        <v>13</v>
      </c>
      <c r="D2716" t="s">
        <v>17</v>
      </c>
      <c r="E2716" t="s">
        <v>102</v>
      </c>
      <c r="F2716" t="s">
        <v>121</v>
      </c>
      <c r="G2716">
        <v>5</v>
      </c>
      <c r="H2716">
        <v>308.37</v>
      </c>
      <c r="I2716">
        <v>2776.99</v>
      </c>
      <c r="J2716">
        <v>1050000</v>
      </c>
    </row>
    <row r="2717" spans="1:10" x14ac:dyDescent="0.3">
      <c r="A2717">
        <v>2716</v>
      </c>
      <c r="B2717" s="2">
        <v>45744</v>
      </c>
      <c r="C2717" t="s">
        <v>10</v>
      </c>
      <c r="D2717" t="s">
        <v>18</v>
      </c>
      <c r="E2717" t="s">
        <v>23</v>
      </c>
      <c r="F2717" t="s">
        <v>121</v>
      </c>
      <c r="G2717">
        <v>5</v>
      </c>
      <c r="H2717">
        <v>715.92</v>
      </c>
      <c r="I2717">
        <v>6447.12</v>
      </c>
      <c r="J2717">
        <v>1020000</v>
      </c>
    </row>
    <row r="2718" spans="1:10" x14ac:dyDescent="0.3">
      <c r="A2718">
        <v>2717</v>
      </c>
      <c r="B2718" s="2">
        <v>45730</v>
      </c>
      <c r="C2718" t="s">
        <v>14</v>
      </c>
      <c r="D2718" t="s">
        <v>19</v>
      </c>
      <c r="E2718" t="s">
        <v>28</v>
      </c>
      <c r="F2718" t="s">
        <v>121</v>
      </c>
      <c r="G2718">
        <v>3</v>
      </c>
      <c r="H2718">
        <v>1163.22</v>
      </c>
      <c r="I2718">
        <v>6285.14</v>
      </c>
      <c r="J2718">
        <v>570000</v>
      </c>
    </row>
    <row r="2719" spans="1:10" x14ac:dyDescent="0.3">
      <c r="A2719">
        <v>2718</v>
      </c>
      <c r="B2719" s="2">
        <v>45746</v>
      </c>
      <c r="C2719" t="s">
        <v>10</v>
      </c>
      <c r="D2719" t="s">
        <v>17</v>
      </c>
      <c r="E2719" t="s">
        <v>90</v>
      </c>
      <c r="F2719" t="s">
        <v>121</v>
      </c>
      <c r="G2719">
        <v>9</v>
      </c>
      <c r="H2719">
        <v>823.29</v>
      </c>
      <c r="I2719">
        <v>13345.25</v>
      </c>
      <c r="J2719">
        <v>1440000</v>
      </c>
    </row>
    <row r="2720" spans="1:10" x14ac:dyDescent="0.3">
      <c r="A2720">
        <v>2719</v>
      </c>
      <c r="B2720" s="2">
        <v>45736</v>
      </c>
      <c r="C2720" t="s">
        <v>12</v>
      </c>
      <c r="D2720" t="s">
        <v>20</v>
      </c>
      <c r="E2720" t="s">
        <v>86</v>
      </c>
      <c r="F2720" t="s">
        <v>121</v>
      </c>
      <c r="G2720">
        <v>19</v>
      </c>
      <c r="H2720">
        <v>219.65</v>
      </c>
      <c r="I2720">
        <v>7516.51</v>
      </c>
      <c r="J2720">
        <v>1180000</v>
      </c>
    </row>
    <row r="2721" spans="1:10" x14ac:dyDescent="0.3">
      <c r="A2721">
        <v>2720</v>
      </c>
      <c r="B2721" s="2">
        <v>45726</v>
      </c>
      <c r="C2721" t="s">
        <v>14</v>
      </c>
      <c r="D2721" t="s">
        <v>18</v>
      </c>
      <c r="E2721" t="s">
        <v>81</v>
      </c>
      <c r="F2721" t="s">
        <v>122</v>
      </c>
      <c r="G2721">
        <v>6</v>
      </c>
      <c r="H2721">
        <v>1045.1500000000001</v>
      </c>
      <c r="I2721">
        <v>11294.35</v>
      </c>
      <c r="J2721">
        <v>770000</v>
      </c>
    </row>
    <row r="2722" spans="1:10" x14ac:dyDescent="0.3">
      <c r="A2722">
        <v>2721</v>
      </c>
      <c r="B2722" s="2">
        <v>45735</v>
      </c>
      <c r="C2722" t="s">
        <v>13</v>
      </c>
      <c r="D2722" t="s">
        <v>20</v>
      </c>
      <c r="E2722" t="s">
        <v>46</v>
      </c>
      <c r="F2722" t="s">
        <v>121</v>
      </c>
      <c r="G2722">
        <v>9</v>
      </c>
      <c r="H2722">
        <v>324.82</v>
      </c>
      <c r="I2722">
        <v>5265.22</v>
      </c>
      <c r="J2722">
        <v>1290000</v>
      </c>
    </row>
    <row r="2723" spans="1:10" x14ac:dyDescent="0.3">
      <c r="A2723">
        <v>2722</v>
      </c>
      <c r="B2723" s="2">
        <v>45740</v>
      </c>
      <c r="C2723" t="s">
        <v>14</v>
      </c>
      <c r="D2723" t="s">
        <v>17</v>
      </c>
      <c r="E2723" t="s">
        <v>35</v>
      </c>
      <c r="F2723" t="s">
        <v>122</v>
      </c>
      <c r="G2723">
        <v>6</v>
      </c>
      <c r="H2723">
        <v>1238.8800000000001</v>
      </c>
      <c r="I2723">
        <v>13387.89</v>
      </c>
      <c r="J2723">
        <v>540000</v>
      </c>
    </row>
    <row r="2724" spans="1:10" x14ac:dyDescent="0.3">
      <c r="A2724">
        <v>2723</v>
      </c>
      <c r="B2724" s="2">
        <v>45724</v>
      </c>
      <c r="C2724" t="s">
        <v>11</v>
      </c>
      <c r="D2724" t="s">
        <v>20</v>
      </c>
      <c r="E2724" t="s">
        <v>75</v>
      </c>
      <c r="F2724" t="s">
        <v>121</v>
      </c>
      <c r="G2724">
        <v>8</v>
      </c>
      <c r="H2724">
        <v>845.36</v>
      </c>
      <c r="I2724">
        <v>12180.45</v>
      </c>
      <c r="J2724">
        <v>1380000</v>
      </c>
    </row>
    <row r="2725" spans="1:10" x14ac:dyDescent="0.3">
      <c r="A2725">
        <v>2724</v>
      </c>
      <c r="B2725" s="2">
        <v>45719</v>
      </c>
      <c r="C2725" t="s">
        <v>10</v>
      </c>
      <c r="D2725" t="s">
        <v>17</v>
      </c>
      <c r="E2725" t="s">
        <v>35</v>
      </c>
      <c r="F2725" t="s">
        <v>122</v>
      </c>
      <c r="G2725">
        <v>9</v>
      </c>
      <c r="H2725">
        <v>807.56</v>
      </c>
      <c r="I2725">
        <v>13090.28</v>
      </c>
      <c r="J2725">
        <v>540000</v>
      </c>
    </row>
    <row r="2726" spans="1:10" x14ac:dyDescent="0.3">
      <c r="A2726">
        <v>2725</v>
      </c>
      <c r="B2726" s="2">
        <v>45742</v>
      </c>
      <c r="C2726" t="s">
        <v>10</v>
      </c>
      <c r="D2726" t="s">
        <v>16</v>
      </c>
      <c r="E2726" t="s">
        <v>109</v>
      </c>
      <c r="F2726" t="s">
        <v>121</v>
      </c>
      <c r="G2726">
        <v>3</v>
      </c>
      <c r="H2726">
        <v>841.87</v>
      </c>
      <c r="I2726">
        <v>4548.8100000000004</v>
      </c>
      <c r="J2726">
        <v>780000</v>
      </c>
    </row>
    <row r="2727" spans="1:10" x14ac:dyDescent="0.3">
      <c r="A2727">
        <v>2726</v>
      </c>
      <c r="B2727" s="2">
        <v>45720</v>
      </c>
      <c r="C2727" t="s">
        <v>14</v>
      </c>
      <c r="D2727" t="s">
        <v>17</v>
      </c>
      <c r="E2727" t="s">
        <v>85</v>
      </c>
      <c r="F2727" t="s">
        <v>121</v>
      </c>
      <c r="G2727">
        <v>1</v>
      </c>
      <c r="H2727">
        <v>1189.49</v>
      </c>
      <c r="I2727">
        <v>2142.36</v>
      </c>
      <c r="J2727">
        <v>790000</v>
      </c>
    </row>
    <row r="2728" spans="1:10" x14ac:dyDescent="0.3">
      <c r="A2728">
        <v>2727</v>
      </c>
      <c r="B2728" s="2">
        <v>45718</v>
      </c>
      <c r="C2728" t="s">
        <v>9</v>
      </c>
      <c r="D2728" t="s">
        <v>17</v>
      </c>
      <c r="E2728" t="s">
        <v>73</v>
      </c>
      <c r="F2728" t="s">
        <v>121</v>
      </c>
      <c r="G2728">
        <v>13</v>
      </c>
      <c r="H2728">
        <v>427.18</v>
      </c>
      <c r="I2728">
        <v>10001.969999999999</v>
      </c>
      <c r="J2728">
        <v>1130000</v>
      </c>
    </row>
    <row r="2729" spans="1:10" x14ac:dyDescent="0.3">
      <c r="A2729">
        <v>2728</v>
      </c>
      <c r="B2729" s="2">
        <v>45722</v>
      </c>
      <c r="C2729" t="s">
        <v>9</v>
      </c>
      <c r="D2729" t="s">
        <v>16</v>
      </c>
      <c r="E2729" t="s">
        <v>118</v>
      </c>
      <c r="F2729" t="s">
        <v>121</v>
      </c>
      <c r="G2729">
        <v>18</v>
      </c>
      <c r="H2729">
        <v>573.04</v>
      </c>
      <c r="I2729">
        <v>18577.57</v>
      </c>
      <c r="J2729">
        <v>840000</v>
      </c>
    </row>
    <row r="2730" spans="1:10" x14ac:dyDescent="0.3">
      <c r="A2730">
        <v>2729</v>
      </c>
      <c r="B2730" s="2">
        <v>45730</v>
      </c>
      <c r="C2730" t="s">
        <v>10</v>
      </c>
      <c r="D2730" t="s">
        <v>18</v>
      </c>
      <c r="E2730" t="s">
        <v>85</v>
      </c>
      <c r="F2730" t="s">
        <v>121</v>
      </c>
      <c r="G2730">
        <v>5</v>
      </c>
      <c r="H2730">
        <v>732.37</v>
      </c>
      <c r="I2730">
        <v>6595.26</v>
      </c>
      <c r="J2730">
        <v>790000</v>
      </c>
    </row>
    <row r="2731" spans="1:10" x14ac:dyDescent="0.3">
      <c r="A2731">
        <v>2730</v>
      </c>
      <c r="B2731" s="2">
        <v>45727</v>
      </c>
      <c r="C2731" t="s">
        <v>10</v>
      </c>
      <c r="D2731" t="s">
        <v>19</v>
      </c>
      <c r="E2731" t="s">
        <v>87</v>
      </c>
      <c r="F2731" t="s">
        <v>121</v>
      </c>
      <c r="G2731">
        <v>1</v>
      </c>
      <c r="H2731">
        <v>807.5</v>
      </c>
      <c r="I2731">
        <v>1454.37</v>
      </c>
      <c r="J2731">
        <v>960000</v>
      </c>
    </row>
    <row r="2732" spans="1:10" x14ac:dyDescent="0.3">
      <c r="A2732">
        <v>2731</v>
      </c>
      <c r="B2732" s="2">
        <v>45735</v>
      </c>
      <c r="C2732" t="s">
        <v>10</v>
      </c>
      <c r="D2732" t="s">
        <v>19</v>
      </c>
      <c r="E2732" t="s">
        <v>81</v>
      </c>
      <c r="F2732" t="s">
        <v>121</v>
      </c>
      <c r="G2732">
        <v>9</v>
      </c>
      <c r="H2732">
        <v>744.15</v>
      </c>
      <c r="I2732">
        <v>12062.42</v>
      </c>
      <c r="J2732">
        <v>770000</v>
      </c>
    </row>
    <row r="2733" spans="1:10" x14ac:dyDescent="0.3">
      <c r="A2733">
        <v>2732</v>
      </c>
      <c r="B2733" s="2">
        <v>45742</v>
      </c>
      <c r="C2733" t="s">
        <v>14</v>
      </c>
      <c r="D2733" t="s">
        <v>16</v>
      </c>
      <c r="E2733" t="s">
        <v>74</v>
      </c>
      <c r="F2733" t="s">
        <v>122</v>
      </c>
      <c r="G2733">
        <v>7</v>
      </c>
      <c r="H2733">
        <v>1184.76</v>
      </c>
      <c r="I2733">
        <v>14936.88</v>
      </c>
      <c r="J2733">
        <v>590000</v>
      </c>
    </row>
    <row r="2734" spans="1:10" x14ac:dyDescent="0.3">
      <c r="A2734">
        <v>2733</v>
      </c>
      <c r="B2734" s="2">
        <v>45745</v>
      </c>
      <c r="C2734" t="s">
        <v>10</v>
      </c>
      <c r="D2734" t="s">
        <v>19</v>
      </c>
      <c r="E2734" t="s">
        <v>112</v>
      </c>
      <c r="F2734" t="s">
        <v>121</v>
      </c>
      <c r="G2734">
        <v>5</v>
      </c>
      <c r="H2734">
        <v>783.75</v>
      </c>
      <c r="I2734">
        <v>7057.96</v>
      </c>
      <c r="J2734">
        <v>1340000</v>
      </c>
    </row>
    <row r="2735" spans="1:10" x14ac:dyDescent="0.3">
      <c r="A2735">
        <v>2734</v>
      </c>
      <c r="B2735" s="2">
        <v>45718</v>
      </c>
      <c r="C2735" t="s">
        <v>9</v>
      </c>
      <c r="D2735" t="s">
        <v>18</v>
      </c>
      <c r="E2735" t="s">
        <v>37</v>
      </c>
      <c r="F2735" t="s">
        <v>122</v>
      </c>
      <c r="G2735">
        <v>6</v>
      </c>
      <c r="H2735">
        <v>445.78</v>
      </c>
      <c r="I2735">
        <v>4817.3</v>
      </c>
      <c r="J2735">
        <v>800000</v>
      </c>
    </row>
    <row r="2736" spans="1:10" x14ac:dyDescent="0.3">
      <c r="A2736">
        <v>2735</v>
      </c>
      <c r="B2736" s="2">
        <v>45717</v>
      </c>
      <c r="C2736" t="s">
        <v>11</v>
      </c>
      <c r="D2736" t="s">
        <v>20</v>
      </c>
      <c r="E2736" t="s">
        <v>24</v>
      </c>
      <c r="F2736" t="s">
        <v>122</v>
      </c>
      <c r="G2736">
        <v>3</v>
      </c>
      <c r="H2736">
        <v>847.37</v>
      </c>
      <c r="I2736">
        <v>4578.53</v>
      </c>
      <c r="J2736">
        <v>890000</v>
      </c>
    </row>
    <row r="2737" spans="1:10" x14ac:dyDescent="0.3">
      <c r="A2737">
        <v>2736</v>
      </c>
      <c r="B2737" s="2">
        <v>45726</v>
      </c>
      <c r="C2737" t="s">
        <v>15</v>
      </c>
      <c r="D2737" t="s">
        <v>20</v>
      </c>
      <c r="E2737" t="s">
        <v>91</v>
      </c>
      <c r="F2737" t="s">
        <v>121</v>
      </c>
      <c r="G2737">
        <v>8</v>
      </c>
      <c r="H2737">
        <v>1728.81</v>
      </c>
      <c r="I2737">
        <v>24909.71</v>
      </c>
      <c r="J2737">
        <v>1280000</v>
      </c>
    </row>
    <row r="2738" spans="1:10" x14ac:dyDescent="0.3">
      <c r="A2738">
        <v>2737</v>
      </c>
      <c r="B2738" s="2">
        <v>45726</v>
      </c>
      <c r="C2738" t="s">
        <v>10</v>
      </c>
      <c r="D2738" t="s">
        <v>16</v>
      </c>
      <c r="E2738" t="s">
        <v>109</v>
      </c>
      <c r="F2738" t="s">
        <v>121</v>
      </c>
      <c r="G2738">
        <v>2</v>
      </c>
      <c r="H2738">
        <v>705.55</v>
      </c>
      <c r="I2738">
        <v>2541.5</v>
      </c>
      <c r="J2738">
        <v>780000</v>
      </c>
    </row>
    <row r="2739" spans="1:10" x14ac:dyDescent="0.3">
      <c r="A2739">
        <v>2738</v>
      </c>
      <c r="B2739" s="2">
        <v>45722</v>
      </c>
      <c r="C2739" t="s">
        <v>13</v>
      </c>
      <c r="D2739" t="s">
        <v>17</v>
      </c>
      <c r="E2739" t="s">
        <v>22</v>
      </c>
      <c r="F2739" t="s">
        <v>121</v>
      </c>
      <c r="G2739">
        <v>13</v>
      </c>
      <c r="H2739">
        <v>494.48</v>
      </c>
      <c r="I2739">
        <v>11577.73</v>
      </c>
      <c r="J2739">
        <v>560000</v>
      </c>
    </row>
    <row r="2740" spans="1:10" x14ac:dyDescent="0.3">
      <c r="A2740">
        <v>2739</v>
      </c>
      <c r="B2740" s="2">
        <v>45734</v>
      </c>
      <c r="C2740" t="s">
        <v>12</v>
      </c>
      <c r="D2740" t="s">
        <v>18</v>
      </c>
      <c r="E2740" t="s">
        <v>76</v>
      </c>
      <c r="F2740" t="s">
        <v>121</v>
      </c>
      <c r="G2740">
        <v>5</v>
      </c>
      <c r="H2740">
        <v>226.05</v>
      </c>
      <c r="I2740">
        <v>2035.66</v>
      </c>
      <c r="J2740">
        <v>850000</v>
      </c>
    </row>
    <row r="2741" spans="1:10" x14ac:dyDescent="0.3">
      <c r="A2741">
        <v>2740</v>
      </c>
      <c r="B2741" s="2">
        <v>45720</v>
      </c>
      <c r="C2741" t="s">
        <v>10</v>
      </c>
      <c r="D2741" t="s">
        <v>17</v>
      </c>
      <c r="E2741" t="s">
        <v>111</v>
      </c>
      <c r="F2741" t="s">
        <v>121</v>
      </c>
      <c r="G2741">
        <v>9</v>
      </c>
      <c r="H2741">
        <v>798.91</v>
      </c>
      <c r="I2741">
        <v>12950.06</v>
      </c>
      <c r="J2741">
        <v>1480000</v>
      </c>
    </row>
    <row r="2742" spans="1:10" x14ac:dyDescent="0.3">
      <c r="A2742">
        <v>2741</v>
      </c>
      <c r="B2742" s="2">
        <v>45721</v>
      </c>
      <c r="C2742" t="s">
        <v>15</v>
      </c>
      <c r="D2742" t="s">
        <v>19</v>
      </c>
      <c r="E2742" t="s">
        <v>92</v>
      </c>
      <c r="F2742" t="s">
        <v>121</v>
      </c>
      <c r="G2742">
        <v>8</v>
      </c>
      <c r="H2742">
        <v>1765.06</v>
      </c>
      <c r="I2742">
        <v>25432.03</v>
      </c>
      <c r="J2742">
        <v>630000</v>
      </c>
    </row>
    <row r="2743" spans="1:10" x14ac:dyDescent="0.3">
      <c r="A2743">
        <v>2742</v>
      </c>
      <c r="B2743" s="2">
        <v>45746</v>
      </c>
      <c r="C2743" t="s">
        <v>12</v>
      </c>
      <c r="D2743" t="s">
        <v>19</v>
      </c>
      <c r="E2743" t="s">
        <v>53</v>
      </c>
      <c r="F2743" t="s">
        <v>121</v>
      </c>
      <c r="G2743">
        <v>18</v>
      </c>
      <c r="H2743">
        <v>163.49</v>
      </c>
      <c r="I2743">
        <v>5300.24</v>
      </c>
      <c r="J2743">
        <v>1420000</v>
      </c>
    </row>
    <row r="2744" spans="1:10" x14ac:dyDescent="0.3">
      <c r="A2744">
        <v>2743</v>
      </c>
      <c r="B2744" s="2">
        <v>45742</v>
      </c>
      <c r="C2744" t="s">
        <v>13</v>
      </c>
      <c r="D2744" t="s">
        <v>19</v>
      </c>
      <c r="E2744" t="s">
        <v>39</v>
      </c>
      <c r="F2744" t="s">
        <v>121</v>
      </c>
      <c r="G2744">
        <v>8</v>
      </c>
      <c r="H2744">
        <v>329.45</v>
      </c>
      <c r="I2744">
        <v>4746.91</v>
      </c>
      <c r="J2744">
        <v>1120000</v>
      </c>
    </row>
    <row r="2745" spans="1:10" x14ac:dyDescent="0.3">
      <c r="A2745">
        <v>2744</v>
      </c>
      <c r="B2745" s="2">
        <v>45746</v>
      </c>
      <c r="C2745" t="s">
        <v>15</v>
      </c>
      <c r="D2745" t="s">
        <v>16</v>
      </c>
      <c r="E2745" t="s">
        <v>95</v>
      </c>
      <c r="F2745" t="s">
        <v>121</v>
      </c>
      <c r="G2745">
        <v>8</v>
      </c>
      <c r="H2745">
        <v>1655.83</v>
      </c>
      <c r="I2745">
        <v>23858.18</v>
      </c>
      <c r="J2745">
        <v>1000000</v>
      </c>
    </row>
    <row r="2746" spans="1:10" x14ac:dyDescent="0.3">
      <c r="A2746">
        <v>2745</v>
      </c>
      <c r="B2746" s="2">
        <v>45727</v>
      </c>
      <c r="C2746" t="s">
        <v>15</v>
      </c>
      <c r="D2746" t="s">
        <v>18</v>
      </c>
      <c r="E2746" t="s">
        <v>86</v>
      </c>
      <c r="F2746" t="s">
        <v>122</v>
      </c>
      <c r="G2746">
        <v>9</v>
      </c>
      <c r="H2746">
        <v>1719.84</v>
      </c>
      <c r="I2746">
        <v>27878.03</v>
      </c>
      <c r="J2746">
        <v>1180000</v>
      </c>
    </row>
    <row r="2747" spans="1:10" x14ac:dyDescent="0.3">
      <c r="A2747">
        <v>2746</v>
      </c>
      <c r="B2747" s="2">
        <v>45718</v>
      </c>
      <c r="C2747" t="s">
        <v>10</v>
      </c>
      <c r="D2747" t="s">
        <v>17</v>
      </c>
      <c r="E2747" t="s">
        <v>26</v>
      </c>
      <c r="F2747" t="s">
        <v>122</v>
      </c>
      <c r="G2747">
        <v>5</v>
      </c>
      <c r="H2747">
        <v>773.7</v>
      </c>
      <c r="I2747">
        <v>6967.45</v>
      </c>
      <c r="J2747">
        <v>1470000</v>
      </c>
    </row>
    <row r="2748" spans="1:10" x14ac:dyDescent="0.3">
      <c r="A2748">
        <v>2747</v>
      </c>
      <c r="B2748" s="2">
        <v>45747</v>
      </c>
      <c r="C2748" t="s">
        <v>14</v>
      </c>
      <c r="D2748" t="s">
        <v>16</v>
      </c>
      <c r="E2748" t="s">
        <v>67</v>
      </c>
      <c r="F2748" t="s">
        <v>122</v>
      </c>
      <c r="G2748">
        <v>4</v>
      </c>
      <c r="H2748">
        <v>1347.36</v>
      </c>
      <c r="I2748">
        <v>9706.7800000000007</v>
      </c>
      <c r="J2748">
        <v>580000</v>
      </c>
    </row>
    <row r="2749" spans="1:10" x14ac:dyDescent="0.3">
      <c r="A2749">
        <v>2748</v>
      </c>
      <c r="B2749" s="2">
        <v>45733</v>
      </c>
      <c r="C2749" t="s">
        <v>13</v>
      </c>
      <c r="D2749" t="s">
        <v>19</v>
      </c>
      <c r="E2749" t="s">
        <v>98</v>
      </c>
      <c r="F2749" t="s">
        <v>122</v>
      </c>
      <c r="G2749">
        <v>6</v>
      </c>
      <c r="H2749">
        <v>490</v>
      </c>
      <c r="I2749">
        <v>5295.16</v>
      </c>
      <c r="J2749">
        <v>830000</v>
      </c>
    </row>
    <row r="2750" spans="1:10" x14ac:dyDescent="0.3">
      <c r="A2750">
        <v>2749</v>
      </c>
      <c r="B2750" s="2">
        <v>45718</v>
      </c>
      <c r="C2750" t="s">
        <v>11</v>
      </c>
      <c r="D2750" t="s">
        <v>20</v>
      </c>
      <c r="E2750" t="s">
        <v>43</v>
      </c>
      <c r="F2750" t="s">
        <v>122</v>
      </c>
      <c r="G2750">
        <v>8</v>
      </c>
      <c r="H2750">
        <v>914.08</v>
      </c>
      <c r="I2750">
        <v>13170.6</v>
      </c>
      <c r="J2750">
        <v>710000</v>
      </c>
    </row>
    <row r="2751" spans="1:10" x14ac:dyDescent="0.3">
      <c r="A2751">
        <v>2750</v>
      </c>
      <c r="B2751" s="2">
        <v>45727</v>
      </c>
      <c r="C2751" t="s">
        <v>11</v>
      </c>
      <c r="D2751" t="s">
        <v>16</v>
      </c>
      <c r="E2751" t="s">
        <v>27</v>
      </c>
      <c r="F2751" t="s">
        <v>122</v>
      </c>
      <c r="G2751">
        <v>4</v>
      </c>
      <c r="H2751">
        <v>844.56</v>
      </c>
      <c r="I2751">
        <v>6084.46</v>
      </c>
      <c r="J2751">
        <v>650000</v>
      </c>
    </row>
    <row r="2752" spans="1:10" x14ac:dyDescent="0.3">
      <c r="A2752">
        <v>2751</v>
      </c>
      <c r="B2752" s="2">
        <v>45721</v>
      </c>
      <c r="C2752" t="s">
        <v>11</v>
      </c>
      <c r="D2752" t="s">
        <v>20</v>
      </c>
      <c r="E2752" t="s">
        <v>47</v>
      </c>
      <c r="F2752" t="s">
        <v>121</v>
      </c>
      <c r="G2752">
        <v>8</v>
      </c>
      <c r="H2752">
        <v>1106.1400000000001</v>
      </c>
      <c r="I2752">
        <v>15937.92</v>
      </c>
      <c r="J2752">
        <v>740000</v>
      </c>
    </row>
    <row r="2753" spans="1:10" x14ac:dyDescent="0.3">
      <c r="A2753">
        <v>2752</v>
      </c>
      <c r="B2753" s="2">
        <v>45738</v>
      </c>
      <c r="C2753" t="s">
        <v>14</v>
      </c>
      <c r="D2753" t="s">
        <v>17</v>
      </c>
      <c r="E2753" t="s">
        <v>111</v>
      </c>
      <c r="F2753" t="s">
        <v>121</v>
      </c>
      <c r="G2753">
        <v>7</v>
      </c>
      <c r="H2753">
        <v>1450.59</v>
      </c>
      <c r="I2753">
        <v>18288.34</v>
      </c>
      <c r="J2753">
        <v>1480000</v>
      </c>
    </row>
    <row r="2754" spans="1:10" x14ac:dyDescent="0.3">
      <c r="A2754">
        <v>2753</v>
      </c>
      <c r="B2754" s="2">
        <v>45741</v>
      </c>
      <c r="C2754" t="s">
        <v>15</v>
      </c>
      <c r="D2754" t="s">
        <v>16</v>
      </c>
      <c r="E2754" t="s">
        <v>88</v>
      </c>
      <c r="F2754" t="s">
        <v>122</v>
      </c>
      <c r="G2754">
        <v>8</v>
      </c>
      <c r="H2754">
        <v>1645.36</v>
      </c>
      <c r="I2754">
        <v>23707.32</v>
      </c>
      <c r="J2754">
        <v>750000</v>
      </c>
    </row>
    <row r="2755" spans="1:10" x14ac:dyDescent="0.3">
      <c r="A2755">
        <v>2754</v>
      </c>
      <c r="B2755" s="2">
        <v>45722</v>
      </c>
      <c r="C2755" t="s">
        <v>9</v>
      </c>
      <c r="D2755" t="s">
        <v>16</v>
      </c>
      <c r="E2755" t="s">
        <v>40</v>
      </c>
      <c r="F2755" t="s">
        <v>121</v>
      </c>
      <c r="G2755">
        <v>7</v>
      </c>
      <c r="H2755">
        <v>537.02</v>
      </c>
      <c r="I2755">
        <v>6770.49</v>
      </c>
      <c r="J2755">
        <v>1320000</v>
      </c>
    </row>
    <row r="2756" spans="1:10" x14ac:dyDescent="0.3">
      <c r="A2756">
        <v>2755</v>
      </c>
      <c r="B2756" s="2">
        <v>45745</v>
      </c>
      <c r="C2756" t="s">
        <v>10</v>
      </c>
      <c r="D2756" t="s">
        <v>18</v>
      </c>
      <c r="E2756" t="s">
        <v>36</v>
      </c>
      <c r="F2756" t="s">
        <v>121</v>
      </c>
      <c r="G2756">
        <v>2</v>
      </c>
      <c r="H2756">
        <v>860.24</v>
      </c>
      <c r="I2756">
        <v>3098.71</v>
      </c>
      <c r="J2756">
        <v>500000</v>
      </c>
    </row>
    <row r="2757" spans="1:10" x14ac:dyDescent="0.3">
      <c r="A2757">
        <v>2756</v>
      </c>
      <c r="B2757" s="2">
        <v>45736</v>
      </c>
      <c r="C2757" t="s">
        <v>12</v>
      </c>
      <c r="D2757" t="s">
        <v>18</v>
      </c>
      <c r="E2757" t="s">
        <v>45</v>
      </c>
      <c r="F2757" t="s">
        <v>121</v>
      </c>
      <c r="G2757">
        <v>11</v>
      </c>
      <c r="H2757">
        <v>182.9</v>
      </c>
      <c r="I2757">
        <v>3623.58</v>
      </c>
      <c r="J2757">
        <v>700000</v>
      </c>
    </row>
    <row r="2758" spans="1:10" x14ac:dyDescent="0.3">
      <c r="A2758">
        <v>2757</v>
      </c>
      <c r="B2758" s="2">
        <v>45718</v>
      </c>
      <c r="C2758" t="s">
        <v>10</v>
      </c>
      <c r="D2758" t="s">
        <v>17</v>
      </c>
      <c r="E2758" t="s">
        <v>91</v>
      </c>
      <c r="F2758" t="s">
        <v>121</v>
      </c>
      <c r="G2758">
        <v>9</v>
      </c>
      <c r="H2758">
        <v>843.84</v>
      </c>
      <c r="I2758">
        <v>13678.36</v>
      </c>
      <c r="J2758">
        <v>1280000</v>
      </c>
    </row>
    <row r="2759" spans="1:10" x14ac:dyDescent="0.3">
      <c r="A2759">
        <v>2758</v>
      </c>
      <c r="B2759" s="2">
        <v>45743</v>
      </c>
      <c r="C2759" t="s">
        <v>15</v>
      </c>
      <c r="D2759" t="s">
        <v>16</v>
      </c>
      <c r="E2759" t="s">
        <v>75</v>
      </c>
      <c r="F2759" t="s">
        <v>121</v>
      </c>
      <c r="G2759">
        <v>5</v>
      </c>
      <c r="H2759">
        <v>1337.71</v>
      </c>
      <c r="I2759">
        <v>12046.57</v>
      </c>
      <c r="J2759">
        <v>1380000</v>
      </c>
    </row>
    <row r="2760" spans="1:10" x14ac:dyDescent="0.3">
      <c r="A2760">
        <v>2759</v>
      </c>
      <c r="B2760" s="2">
        <v>45717</v>
      </c>
      <c r="C2760" t="s">
        <v>9</v>
      </c>
      <c r="D2760" t="s">
        <v>19</v>
      </c>
      <c r="E2760" t="s">
        <v>60</v>
      </c>
      <c r="F2760" t="s">
        <v>122</v>
      </c>
      <c r="G2760">
        <v>7</v>
      </c>
      <c r="H2760">
        <v>548.05999999999995</v>
      </c>
      <c r="I2760">
        <v>6909.68</v>
      </c>
      <c r="J2760">
        <v>1350000</v>
      </c>
    </row>
    <row r="2761" spans="1:10" x14ac:dyDescent="0.3">
      <c r="A2761">
        <v>2760</v>
      </c>
      <c r="B2761" s="2">
        <v>45739</v>
      </c>
      <c r="C2761" t="s">
        <v>12</v>
      </c>
      <c r="D2761" t="s">
        <v>18</v>
      </c>
      <c r="E2761" t="s">
        <v>61</v>
      </c>
      <c r="F2761" t="s">
        <v>121</v>
      </c>
      <c r="G2761">
        <v>18</v>
      </c>
      <c r="H2761">
        <v>240.5</v>
      </c>
      <c r="I2761">
        <v>7796.85</v>
      </c>
      <c r="J2761">
        <v>940000</v>
      </c>
    </row>
    <row r="2762" spans="1:10" x14ac:dyDescent="0.3">
      <c r="A2762">
        <v>2761</v>
      </c>
      <c r="B2762" s="2">
        <v>45728</v>
      </c>
      <c r="C2762" t="s">
        <v>15</v>
      </c>
      <c r="D2762" t="s">
        <v>16</v>
      </c>
      <c r="E2762" t="s">
        <v>43</v>
      </c>
      <c r="F2762" t="s">
        <v>122</v>
      </c>
      <c r="G2762">
        <v>5</v>
      </c>
      <c r="H2762">
        <v>1415.68</v>
      </c>
      <c r="I2762">
        <v>12748.72</v>
      </c>
      <c r="J2762">
        <v>710000</v>
      </c>
    </row>
    <row r="2763" spans="1:10" x14ac:dyDescent="0.3">
      <c r="A2763">
        <v>2762</v>
      </c>
      <c r="B2763" s="2">
        <v>45730</v>
      </c>
      <c r="C2763" t="s">
        <v>9</v>
      </c>
      <c r="D2763" t="s">
        <v>19</v>
      </c>
      <c r="E2763" t="s">
        <v>79</v>
      </c>
      <c r="F2763" t="s">
        <v>121</v>
      </c>
      <c r="G2763">
        <v>7</v>
      </c>
      <c r="H2763">
        <v>472.33</v>
      </c>
      <c r="I2763">
        <v>5954.91</v>
      </c>
      <c r="J2763">
        <v>670000</v>
      </c>
    </row>
    <row r="2764" spans="1:10" x14ac:dyDescent="0.3">
      <c r="A2764">
        <v>2763</v>
      </c>
      <c r="B2764" s="2">
        <v>45732</v>
      </c>
      <c r="C2764" t="s">
        <v>14</v>
      </c>
      <c r="D2764" t="s">
        <v>17</v>
      </c>
      <c r="E2764" t="s">
        <v>72</v>
      </c>
      <c r="F2764" t="s">
        <v>122</v>
      </c>
      <c r="G2764">
        <v>6</v>
      </c>
      <c r="H2764">
        <v>1053.58</v>
      </c>
      <c r="I2764">
        <v>11385.45</v>
      </c>
      <c r="J2764">
        <v>920000</v>
      </c>
    </row>
    <row r="2765" spans="1:10" x14ac:dyDescent="0.3">
      <c r="A2765">
        <v>2764</v>
      </c>
      <c r="B2765" s="2">
        <v>45724</v>
      </c>
      <c r="C2765" t="s">
        <v>11</v>
      </c>
      <c r="D2765" t="s">
        <v>17</v>
      </c>
      <c r="E2765" t="s">
        <v>114</v>
      </c>
      <c r="F2765" t="s">
        <v>121</v>
      </c>
      <c r="G2765">
        <v>5</v>
      </c>
      <c r="H2765">
        <v>1000.94</v>
      </c>
      <c r="I2765">
        <v>9013.83</v>
      </c>
      <c r="J2765">
        <v>600000</v>
      </c>
    </row>
    <row r="2766" spans="1:10" x14ac:dyDescent="0.3">
      <c r="A2766">
        <v>2765</v>
      </c>
      <c r="B2766" s="2">
        <v>45744</v>
      </c>
      <c r="C2766" t="s">
        <v>14</v>
      </c>
      <c r="D2766" t="s">
        <v>17</v>
      </c>
      <c r="E2766" t="s">
        <v>46</v>
      </c>
      <c r="F2766" t="s">
        <v>121</v>
      </c>
      <c r="G2766">
        <v>10</v>
      </c>
      <c r="H2766">
        <v>1212.79</v>
      </c>
      <c r="I2766">
        <v>21843.24</v>
      </c>
      <c r="J2766">
        <v>1290000</v>
      </c>
    </row>
    <row r="2767" spans="1:10" x14ac:dyDescent="0.3">
      <c r="A2767">
        <v>2766</v>
      </c>
      <c r="B2767" s="2">
        <v>45733</v>
      </c>
      <c r="C2767" t="s">
        <v>14</v>
      </c>
      <c r="D2767" t="s">
        <v>19</v>
      </c>
      <c r="E2767" t="s">
        <v>115</v>
      </c>
      <c r="F2767" t="s">
        <v>122</v>
      </c>
      <c r="G2767">
        <v>5</v>
      </c>
      <c r="H2767">
        <v>1299.43</v>
      </c>
      <c r="I2767">
        <v>11701.85</v>
      </c>
      <c r="J2767">
        <v>1370000</v>
      </c>
    </row>
    <row r="2768" spans="1:10" x14ac:dyDescent="0.3">
      <c r="A2768">
        <v>2767</v>
      </c>
      <c r="B2768" s="2">
        <v>45727</v>
      </c>
      <c r="C2768" t="s">
        <v>10</v>
      </c>
      <c r="D2768" t="s">
        <v>17</v>
      </c>
      <c r="E2768" t="s">
        <v>74</v>
      </c>
      <c r="F2768" t="s">
        <v>121</v>
      </c>
      <c r="G2768">
        <v>8</v>
      </c>
      <c r="H2768">
        <v>754.85</v>
      </c>
      <c r="I2768">
        <v>10876.32</v>
      </c>
      <c r="J2768">
        <v>590000</v>
      </c>
    </row>
    <row r="2769" spans="1:10" x14ac:dyDescent="0.3">
      <c r="A2769">
        <v>2768</v>
      </c>
      <c r="B2769" s="2">
        <v>45738</v>
      </c>
      <c r="C2769" t="s">
        <v>15</v>
      </c>
      <c r="D2769" t="s">
        <v>16</v>
      </c>
      <c r="E2769" t="s">
        <v>44</v>
      </c>
      <c r="F2769" t="s">
        <v>122</v>
      </c>
      <c r="G2769">
        <v>10</v>
      </c>
      <c r="H2769">
        <v>1717.11</v>
      </c>
      <c r="I2769">
        <v>30926.42</v>
      </c>
      <c r="J2769">
        <v>690000</v>
      </c>
    </row>
    <row r="2770" spans="1:10" x14ac:dyDescent="0.3">
      <c r="A2770">
        <v>2769</v>
      </c>
      <c r="B2770" s="2">
        <v>45734</v>
      </c>
      <c r="C2770" t="s">
        <v>11</v>
      </c>
      <c r="D2770" t="s">
        <v>20</v>
      </c>
      <c r="E2770" t="s">
        <v>55</v>
      </c>
      <c r="F2770" t="s">
        <v>121</v>
      </c>
      <c r="G2770">
        <v>4</v>
      </c>
      <c r="H2770">
        <v>852.88</v>
      </c>
      <c r="I2770">
        <v>6144.4</v>
      </c>
      <c r="J2770">
        <v>1190000</v>
      </c>
    </row>
    <row r="2771" spans="1:10" x14ac:dyDescent="0.3">
      <c r="A2771">
        <v>2770</v>
      </c>
      <c r="B2771" s="2">
        <v>45743</v>
      </c>
      <c r="C2771" t="s">
        <v>14</v>
      </c>
      <c r="D2771" t="s">
        <v>17</v>
      </c>
      <c r="E2771" t="s">
        <v>82</v>
      </c>
      <c r="F2771" t="s">
        <v>121</v>
      </c>
      <c r="G2771">
        <v>10</v>
      </c>
      <c r="H2771">
        <v>1117.73</v>
      </c>
      <c r="I2771">
        <v>20131.14</v>
      </c>
      <c r="J2771">
        <v>1070000</v>
      </c>
    </row>
    <row r="2772" spans="1:10" x14ac:dyDescent="0.3">
      <c r="A2772">
        <v>2771</v>
      </c>
      <c r="B2772" s="2">
        <v>45742</v>
      </c>
      <c r="C2772" t="s">
        <v>9</v>
      </c>
      <c r="D2772" t="s">
        <v>16</v>
      </c>
      <c r="E2772" t="s">
        <v>28</v>
      </c>
      <c r="F2772" t="s">
        <v>122</v>
      </c>
      <c r="G2772">
        <v>5</v>
      </c>
      <c r="H2772">
        <v>509.94</v>
      </c>
      <c r="I2772">
        <v>4592.2</v>
      </c>
      <c r="J2772">
        <v>570000</v>
      </c>
    </row>
    <row r="2773" spans="1:10" x14ac:dyDescent="0.3">
      <c r="A2773">
        <v>2772</v>
      </c>
      <c r="B2773" s="2">
        <v>45729</v>
      </c>
      <c r="C2773" t="s">
        <v>12</v>
      </c>
      <c r="D2773" t="s">
        <v>16</v>
      </c>
      <c r="E2773" t="s">
        <v>115</v>
      </c>
      <c r="F2773" t="s">
        <v>121</v>
      </c>
      <c r="G2773">
        <v>6</v>
      </c>
      <c r="H2773">
        <v>167.24</v>
      </c>
      <c r="I2773">
        <v>1807.27</v>
      </c>
      <c r="J2773">
        <v>1370000</v>
      </c>
    </row>
    <row r="2774" spans="1:10" x14ac:dyDescent="0.3">
      <c r="A2774">
        <v>2773</v>
      </c>
      <c r="B2774" s="2">
        <v>45739</v>
      </c>
      <c r="C2774" t="s">
        <v>14</v>
      </c>
      <c r="D2774" t="s">
        <v>17</v>
      </c>
      <c r="E2774" t="s">
        <v>79</v>
      </c>
      <c r="F2774" t="s">
        <v>121</v>
      </c>
      <c r="G2774">
        <v>2</v>
      </c>
      <c r="H2774">
        <v>1022.39</v>
      </c>
      <c r="I2774">
        <v>3682.8</v>
      </c>
      <c r="J2774">
        <v>670000</v>
      </c>
    </row>
    <row r="2775" spans="1:10" x14ac:dyDescent="0.3">
      <c r="A2775">
        <v>2774</v>
      </c>
      <c r="B2775" s="2">
        <v>45717</v>
      </c>
      <c r="C2775" t="s">
        <v>15</v>
      </c>
      <c r="D2775" t="s">
        <v>16</v>
      </c>
      <c r="E2775" t="s">
        <v>75</v>
      </c>
      <c r="F2775" t="s">
        <v>121</v>
      </c>
      <c r="G2775">
        <v>7</v>
      </c>
      <c r="H2775">
        <v>1615</v>
      </c>
      <c r="I2775">
        <v>20361.14</v>
      </c>
      <c r="J2775">
        <v>1380000</v>
      </c>
    </row>
    <row r="2776" spans="1:10" x14ac:dyDescent="0.3">
      <c r="A2776">
        <v>2775</v>
      </c>
      <c r="B2776" s="2">
        <v>45731</v>
      </c>
      <c r="C2776" t="s">
        <v>10</v>
      </c>
      <c r="D2776" t="s">
        <v>18</v>
      </c>
      <c r="E2776" t="s">
        <v>65</v>
      </c>
      <c r="F2776" t="s">
        <v>121</v>
      </c>
      <c r="G2776">
        <v>10</v>
      </c>
      <c r="H2776">
        <v>868.26</v>
      </c>
      <c r="I2776">
        <v>15638</v>
      </c>
      <c r="J2776">
        <v>530000</v>
      </c>
    </row>
    <row r="2777" spans="1:10" x14ac:dyDescent="0.3">
      <c r="A2777">
        <v>2776</v>
      </c>
      <c r="B2777" s="2">
        <v>45738</v>
      </c>
      <c r="C2777" t="s">
        <v>12</v>
      </c>
      <c r="D2777" t="s">
        <v>17</v>
      </c>
      <c r="E2777" t="s">
        <v>46</v>
      </c>
      <c r="F2777" t="s">
        <v>121</v>
      </c>
      <c r="G2777">
        <v>5</v>
      </c>
      <c r="H2777">
        <v>188.62</v>
      </c>
      <c r="I2777">
        <v>1698.59</v>
      </c>
      <c r="J2777">
        <v>1290000</v>
      </c>
    </row>
    <row r="2778" spans="1:10" x14ac:dyDescent="0.3">
      <c r="A2778">
        <v>2777</v>
      </c>
      <c r="B2778" s="2">
        <v>45734</v>
      </c>
      <c r="C2778" t="s">
        <v>9</v>
      </c>
      <c r="D2778" t="s">
        <v>19</v>
      </c>
      <c r="E2778" t="s">
        <v>103</v>
      </c>
      <c r="F2778" t="s">
        <v>121</v>
      </c>
      <c r="G2778">
        <v>6</v>
      </c>
      <c r="H2778">
        <v>418.59</v>
      </c>
      <c r="I2778">
        <v>4523.47</v>
      </c>
      <c r="J2778">
        <v>640000</v>
      </c>
    </row>
    <row r="2779" spans="1:10" x14ac:dyDescent="0.3">
      <c r="A2779">
        <v>2778</v>
      </c>
      <c r="B2779" s="2">
        <v>45746</v>
      </c>
      <c r="C2779" t="s">
        <v>11</v>
      </c>
      <c r="D2779" t="s">
        <v>16</v>
      </c>
      <c r="E2779" t="s">
        <v>68</v>
      </c>
      <c r="F2779" t="s">
        <v>122</v>
      </c>
      <c r="G2779">
        <v>2</v>
      </c>
      <c r="H2779">
        <v>1059.95</v>
      </c>
      <c r="I2779">
        <v>3818.1</v>
      </c>
      <c r="J2779">
        <v>1030000</v>
      </c>
    </row>
    <row r="2780" spans="1:10" x14ac:dyDescent="0.3">
      <c r="A2780">
        <v>2779</v>
      </c>
      <c r="B2780" s="2">
        <v>45735</v>
      </c>
      <c r="C2780" t="s">
        <v>14</v>
      </c>
      <c r="D2780" t="s">
        <v>19</v>
      </c>
      <c r="E2780" t="s">
        <v>70</v>
      </c>
      <c r="F2780" t="s">
        <v>121</v>
      </c>
      <c r="G2780">
        <v>9</v>
      </c>
      <c r="H2780">
        <v>1391.52</v>
      </c>
      <c r="I2780">
        <v>22556.07</v>
      </c>
      <c r="J2780">
        <v>1270000</v>
      </c>
    </row>
    <row r="2781" spans="1:10" x14ac:dyDescent="0.3">
      <c r="A2781">
        <v>2780</v>
      </c>
      <c r="B2781" s="2">
        <v>45737</v>
      </c>
      <c r="C2781" t="s">
        <v>15</v>
      </c>
      <c r="D2781" t="s">
        <v>16</v>
      </c>
      <c r="E2781" t="s">
        <v>81</v>
      </c>
      <c r="F2781" t="s">
        <v>122</v>
      </c>
      <c r="G2781">
        <v>2</v>
      </c>
      <c r="H2781">
        <v>1553.22</v>
      </c>
      <c r="I2781">
        <v>5594.93</v>
      </c>
      <c r="J2781">
        <v>770000</v>
      </c>
    </row>
    <row r="2782" spans="1:10" x14ac:dyDescent="0.3">
      <c r="A2782">
        <v>2781</v>
      </c>
      <c r="B2782" s="2">
        <v>45718</v>
      </c>
      <c r="C2782" t="s">
        <v>9</v>
      </c>
      <c r="D2782" t="s">
        <v>16</v>
      </c>
      <c r="E2782" t="s">
        <v>63</v>
      </c>
      <c r="F2782" t="s">
        <v>121</v>
      </c>
      <c r="G2782">
        <v>17</v>
      </c>
      <c r="H2782">
        <v>567.05999999999995</v>
      </c>
      <c r="I2782">
        <v>17362.39</v>
      </c>
      <c r="J2782">
        <v>1260000</v>
      </c>
    </row>
    <row r="2783" spans="1:10" x14ac:dyDescent="0.3">
      <c r="A2783">
        <v>2782</v>
      </c>
      <c r="B2783" s="2">
        <v>45746</v>
      </c>
      <c r="C2783" t="s">
        <v>15</v>
      </c>
      <c r="D2783" t="s">
        <v>16</v>
      </c>
      <c r="E2783" t="s">
        <v>59</v>
      </c>
      <c r="F2783" t="s">
        <v>121</v>
      </c>
      <c r="G2783">
        <v>10</v>
      </c>
      <c r="H2783">
        <v>1397.65</v>
      </c>
      <c r="I2783">
        <v>25172.71</v>
      </c>
      <c r="J2783">
        <v>1300000</v>
      </c>
    </row>
    <row r="2784" spans="1:10" x14ac:dyDescent="0.3">
      <c r="A2784">
        <v>2783</v>
      </c>
      <c r="B2784" s="2">
        <v>45729</v>
      </c>
      <c r="C2784" t="s">
        <v>10</v>
      </c>
      <c r="D2784" t="s">
        <v>19</v>
      </c>
      <c r="E2784" t="s">
        <v>85</v>
      </c>
      <c r="F2784" t="s">
        <v>122</v>
      </c>
      <c r="G2784">
        <v>7</v>
      </c>
      <c r="H2784">
        <v>709.22</v>
      </c>
      <c r="I2784">
        <v>8941.5</v>
      </c>
      <c r="J2784">
        <v>790000</v>
      </c>
    </row>
    <row r="2785" spans="1:10" x14ac:dyDescent="0.3">
      <c r="A2785">
        <v>2784</v>
      </c>
      <c r="B2785" s="2">
        <v>45745</v>
      </c>
      <c r="C2785" t="s">
        <v>11</v>
      </c>
      <c r="D2785" t="s">
        <v>18</v>
      </c>
      <c r="E2785" t="s">
        <v>21</v>
      </c>
      <c r="F2785" t="s">
        <v>121</v>
      </c>
      <c r="G2785">
        <v>7</v>
      </c>
      <c r="H2785">
        <v>1161.99</v>
      </c>
      <c r="I2785">
        <v>14649.81</v>
      </c>
      <c r="J2785">
        <v>730000</v>
      </c>
    </row>
    <row r="2786" spans="1:10" x14ac:dyDescent="0.3">
      <c r="A2786">
        <v>2785</v>
      </c>
      <c r="B2786" s="2">
        <v>45746</v>
      </c>
      <c r="C2786" t="s">
        <v>13</v>
      </c>
      <c r="D2786" t="s">
        <v>16</v>
      </c>
      <c r="E2786" t="s">
        <v>22</v>
      </c>
      <c r="F2786" t="s">
        <v>121</v>
      </c>
      <c r="G2786">
        <v>12</v>
      </c>
      <c r="H2786">
        <v>468.14</v>
      </c>
      <c r="I2786">
        <v>10117.86</v>
      </c>
      <c r="J2786">
        <v>560000</v>
      </c>
    </row>
    <row r="2787" spans="1:10" x14ac:dyDescent="0.3">
      <c r="A2787">
        <v>2786</v>
      </c>
      <c r="B2787" s="2">
        <v>45726</v>
      </c>
      <c r="C2787" t="s">
        <v>9</v>
      </c>
      <c r="D2787" t="s">
        <v>19</v>
      </c>
      <c r="E2787" t="s">
        <v>99</v>
      </c>
      <c r="F2787" t="s">
        <v>121</v>
      </c>
      <c r="G2787">
        <v>13</v>
      </c>
      <c r="H2787">
        <v>522.82000000000005</v>
      </c>
      <c r="I2787">
        <v>12241.29</v>
      </c>
      <c r="J2787">
        <v>1010000</v>
      </c>
    </row>
    <row r="2788" spans="1:10" x14ac:dyDescent="0.3">
      <c r="A2788">
        <v>2787</v>
      </c>
      <c r="B2788" s="2">
        <v>45741</v>
      </c>
      <c r="C2788" t="s">
        <v>14</v>
      </c>
      <c r="D2788" t="s">
        <v>18</v>
      </c>
      <c r="E2788" t="s">
        <v>93</v>
      </c>
      <c r="F2788" t="s">
        <v>121</v>
      </c>
      <c r="G2788">
        <v>4</v>
      </c>
      <c r="H2788">
        <v>1386.5</v>
      </c>
      <c r="I2788">
        <v>9988.76</v>
      </c>
      <c r="J2788">
        <v>990000</v>
      </c>
    </row>
    <row r="2789" spans="1:10" x14ac:dyDescent="0.3">
      <c r="A2789">
        <v>2788</v>
      </c>
      <c r="B2789" s="2">
        <v>45730</v>
      </c>
      <c r="C2789" t="s">
        <v>10</v>
      </c>
      <c r="D2789" t="s">
        <v>18</v>
      </c>
      <c r="E2789" t="s">
        <v>88</v>
      </c>
      <c r="F2789" t="s">
        <v>121</v>
      </c>
      <c r="G2789">
        <v>10</v>
      </c>
      <c r="H2789">
        <v>806.86</v>
      </c>
      <c r="I2789">
        <v>14532.14</v>
      </c>
      <c r="J2789">
        <v>750000</v>
      </c>
    </row>
    <row r="2790" spans="1:10" x14ac:dyDescent="0.3">
      <c r="A2790">
        <v>2789</v>
      </c>
      <c r="B2790" s="2">
        <v>45735</v>
      </c>
      <c r="C2790" t="s">
        <v>14</v>
      </c>
      <c r="D2790" t="s">
        <v>18</v>
      </c>
      <c r="E2790" t="s">
        <v>76</v>
      </c>
      <c r="F2790" t="s">
        <v>121</v>
      </c>
      <c r="G2790">
        <v>4</v>
      </c>
      <c r="H2790">
        <v>1007.71</v>
      </c>
      <c r="I2790">
        <v>7259.84</v>
      </c>
      <c r="J2790">
        <v>850000</v>
      </c>
    </row>
    <row r="2791" spans="1:10" x14ac:dyDescent="0.3">
      <c r="A2791">
        <v>2790</v>
      </c>
      <c r="B2791" s="2">
        <v>45734</v>
      </c>
      <c r="C2791" t="s">
        <v>10</v>
      </c>
      <c r="D2791" t="s">
        <v>17</v>
      </c>
      <c r="E2791" t="s">
        <v>93</v>
      </c>
      <c r="F2791" t="s">
        <v>122</v>
      </c>
      <c r="G2791">
        <v>9</v>
      </c>
      <c r="H2791">
        <v>723.66</v>
      </c>
      <c r="I2791">
        <v>11730.29</v>
      </c>
      <c r="J2791">
        <v>990000</v>
      </c>
    </row>
    <row r="2792" spans="1:10" x14ac:dyDescent="0.3">
      <c r="A2792">
        <v>2791</v>
      </c>
      <c r="B2792" s="2">
        <v>45738</v>
      </c>
      <c r="C2792" t="s">
        <v>11</v>
      </c>
      <c r="D2792" t="s">
        <v>17</v>
      </c>
      <c r="E2792" t="s">
        <v>70</v>
      </c>
      <c r="F2792" t="s">
        <v>121</v>
      </c>
      <c r="G2792">
        <v>10</v>
      </c>
      <c r="H2792">
        <v>812.25</v>
      </c>
      <c r="I2792">
        <v>14629.22</v>
      </c>
      <c r="J2792">
        <v>1270000</v>
      </c>
    </row>
    <row r="2793" spans="1:10" x14ac:dyDescent="0.3">
      <c r="A2793">
        <v>2792</v>
      </c>
      <c r="B2793" s="2">
        <v>45730</v>
      </c>
      <c r="C2793" t="s">
        <v>15</v>
      </c>
      <c r="D2793" t="s">
        <v>18</v>
      </c>
      <c r="E2793" t="s">
        <v>94</v>
      </c>
      <c r="F2793" t="s">
        <v>121</v>
      </c>
      <c r="G2793">
        <v>1</v>
      </c>
      <c r="H2793">
        <v>1738.08</v>
      </c>
      <c r="I2793">
        <v>3130.41</v>
      </c>
      <c r="J2793">
        <v>1330000</v>
      </c>
    </row>
    <row r="2794" spans="1:10" x14ac:dyDescent="0.3">
      <c r="A2794">
        <v>2793</v>
      </c>
      <c r="B2794" s="2">
        <v>45739</v>
      </c>
      <c r="C2794" t="s">
        <v>14</v>
      </c>
      <c r="D2794" t="s">
        <v>16</v>
      </c>
      <c r="E2794" t="s">
        <v>80</v>
      </c>
      <c r="F2794" t="s">
        <v>121</v>
      </c>
      <c r="G2794">
        <v>6</v>
      </c>
      <c r="H2794">
        <v>1215.81</v>
      </c>
      <c r="I2794">
        <v>13138.58</v>
      </c>
      <c r="J2794">
        <v>510000</v>
      </c>
    </row>
    <row r="2795" spans="1:10" x14ac:dyDescent="0.3">
      <c r="A2795">
        <v>2794</v>
      </c>
      <c r="B2795" s="2">
        <v>45731</v>
      </c>
      <c r="C2795" t="s">
        <v>12</v>
      </c>
      <c r="D2795" t="s">
        <v>20</v>
      </c>
      <c r="E2795" t="s">
        <v>93</v>
      </c>
      <c r="F2795" t="s">
        <v>121</v>
      </c>
      <c r="G2795">
        <v>17</v>
      </c>
      <c r="H2795">
        <v>237.27</v>
      </c>
      <c r="I2795">
        <v>7264.79</v>
      </c>
      <c r="J2795">
        <v>990000</v>
      </c>
    </row>
    <row r="2796" spans="1:10" x14ac:dyDescent="0.3">
      <c r="A2796">
        <v>2795</v>
      </c>
      <c r="B2796" s="2">
        <v>45717</v>
      </c>
      <c r="C2796" t="s">
        <v>13</v>
      </c>
      <c r="D2796" t="s">
        <v>20</v>
      </c>
      <c r="E2796" t="s">
        <v>68</v>
      </c>
      <c r="F2796" t="s">
        <v>121</v>
      </c>
      <c r="G2796">
        <v>16</v>
      </c>
      <c r="H2796">
        <v>488.72</v>
      </c>
      <c r="I2796">
        <v>14083.53</v>
      </c>
      <c r="J2796">
        <v>1030000</v>
      </c>
    </row>
    <row r="2797" spans="1:10" x14ac:dyDescent="0.3">
      <c r="A2797">
        <v>2796</v>
      </c>
      <c r="B2797" s="2">
        <v>45746</v>
      </c>
      <c r="C2797" t="s">
        <v>15</v>
      </c>
      <c r="D2797" t="s">
        <v>20</v>
      </c>
      <c r="E2797" t="s">
        <v>70</v>
      </c>
      <c r="F2797" t="s">
        <v>121</v>
      </c>
      <c r="G2797">
        <v>2</v>
      </c>
      <c r="H2797">
        <v>1506.3</v>
      </c>
      <c r="I2797">
        <v>5425.91</v>
      </c>
      <c r="J2797">
        <v>1270000</v>
      </c>
    </row>
    <row r="2798" spans="1:10" x14ac:dyDescent="0.3">
      <c r="A2798">
        <v>2797</v>
      </c>
      <c r="B2798" s="2">
        <v>45731</v>
      </c>
      <c r="C2798" t="s">
        <v>10</v>
      </c>
      <c r="D2798" t="s">
        <v>18</v>
      </c>
      <c r="E2798" t="s">
        <v>55</v>
      </c>
      <c r="F2798" t="s">
        <v>122</v>
      </c>
      <c r="G2798">
        <v>5</v>
      </c>
      <c r="H2798">
        <v>727.59</v>
      </c>
      <c r="I2798">
        <v>6552.22</v>
      </c>
      <c r="J2798">
        <v>1190000</v>
      </c>
    </row>
    <row r="2799" spans="1:10" x14ac:dyDescent="0.3">
      <c r="A2799">
        <v>2798</v>
      </c>
      <c r="B2799" s="2">
        <v>45729</v>
      </c>
      <c r="C2799" t="s">
        <v>14</v>
      </c>
      <c r="D2799" t="s">
        <v>16</v>
      </c>
      <c r="E2799" t="s">
        <v>78</v>
      </c>
      <c r="F2799" t="s">
        <v>121</v>
      </c>
      <c r="G2799">
        <v>9</v>
      </c>
      <c r="H2799">
        <v>1398.62</v>
      </c>
      <c r="I2799">
        <v>22671.16</v>
      </c>
      <c r="J2799">
        <v>550000</v>
      </c>
    </row>
    <row r="2800" spans="1:10" x14ac:dyDescent="0.3">
      <c r="A2800">
        <v>2799</v>
      </c>
      <c r="B2800" s="2">
        <v>45721</v>
      </c>
      <c r="C2800" t="s">
        <v>13</v>
      </c>
      <c r="D2800" t="s">
        <v>16</v>
      </c>
      <c r="E2800" t="s">
        <v>55</v>
      </c>
      <c r="F2800" t="s">
        <v>121</v>
      </c>
      <c r="G2800">
        <v>13</v>
      </c>
      <c r="H2800">
        <v>327.55</v>
      </c>
      <c r="I2800">
        <v>7669.24</v>
      </c>
      <c r="J2800">
        <v>1190000</v>
      </c>
    </row>
    <row r="2801" spans="1:10" x14ac:dyDescent="0.3">
      <c r="A2801">
        <v>2800</v>
      </c>
      <c r="B2801" s="2">
        <v>45722</v>
      </c>
      <c r="C2801" t="s">
        <v>15</v>
      </c>
      <c r="D2801" t="s">
        <v>16</v>
      </c>
      <c r="E2801" t="s">
        <v>90</v>
      </c>
      <c r="F2801" t="s">
        <v>121</v>
      </c>
      <c r="G2801">
        <v>8</v>
      </c>
      <c r="H2801">
        <v>1552.58</v>
      </c>
      <c r="I2801">
        <v>22370.49</v>
      </c>
      <c r="J2801">
        <v>1440000</v>
      </c>
    </row>
    <row r="2802" spans="1:10" x14ac:dyDescent="0.3">
      <c r="A2802">
        <v>2801</v>
      </c>
      <c r="B2802" s="2">
        <v>45718</v>
      </c>
      <c r="C2802" t="s">
        <v>12</v>
      </c>
      <c r="D2802" t="s">
        <v>17</v>
      </c>
      <c r="E2802" t="s">
        <v>116</v>
      </c>
      <c r="F2802" t="s">
        <v>122</v>
      </c>
      <c r="G2802">
        <v>16</v>
      </c>
      <c r="H2802">
        <v>222.1</v>
      </c>
      <c r="I2802">
        <v>6400.3</v>
      </c>
      <c r="J2802">
        <v>1490000</v>
      </c>
    </row>
    <row r="2803" spans="1:10" x14ac:dyDescent="0.3">
      <c r="A2803">
        <v>2802</v>
      </c>
      <c r="B2803" s="2">
        <v>45725</v>
      </c>
      <c r="C2803" t="s">
        <v>15</v>
      </c>
      <c r="D2803" t="s">
        <v>16</v>
      </c>
      <c r="E2803" t="s">
        <v>68</v>
      </c>
      <c r="F2803" t="s">
        <v>122</v>
      </c>
      <c r="G2803">
        <v>1</v>
      </c>
      <c r="H2803">
        <v>1423.71</v>
      </c>
      <c r="I2803">
        <v>2564.21</v>
      </c>
      <c r="J2803">
        <v>1030000</v>
      </c>
    </row>
    <row r="2804" spans="1:10" x14ac:dyDescent="0.3">
      <c r="A2804">
        <v>2803</v>
      </c>
      <c r="B2804" s="2">
        <v>45727</v>
      </c>
      <c r="C2804" t="s">
        <v>10</v>
      </c>
      <c r="D2804" t="s">
        <v>19</v>
      </c>
      <c r="E2804" t="s">
        <v>67</v>
      </c>
      <c r="F2804" t="s">
        <v>122</v>
      </c>
      <c r="G2804">
        <v>6</v>
      </c>
      <c r="H2804">
        <v>728.31</v>
      </c>
      <c r="I2804">
        <v>7870.44</v>
      </c>
      <c r="J2804">
        <v>580000</v>
      </c>
    </row>
    <row r="2805" spans="1:10" x14ac:dyDescent="0.3">
      <c r="A2805">
        <v>2804</v>
      </c>
      <c r="B2805" s="2">
        <v>45732</v>
      </c>
      <c r="C2805" t="s">
        <v>12</v>
      </c>
      <c r="D2805" t="s">
        <v>16</v>
      </c>
      <c r="E2805" t="s">
        <v>102</v>
      </c>
      <c r="F2805" t="s">
        <v>122</v>
      </c>
      <c r="G2805">
        <v>17</v>
      </c>
      <c r="H2805">
        <v>154.97999999999999</v>
      </c>
      <c r="I2805">
        <v>4745.22</v>
      </c>
      <c r="J2805">
        <v>1050000</v>
      </c>
    </row>
    <row r="2806" spans="1:10" x14ac:dyDescent="0.3">
      <c r="A2806">
        <v>2805</v>
      </c>
      <c r="B2806" s="2">
        <v>45724</v>
      </c>
      <c r="C2806" t="s">
        <v>11</v>
      </c>
      <c r="D2806" t="s">
        <v>19</v>
      </c>
      <c r="E2806" t="s">
        <v>101</v>
      </c>
      <c r="F2806" t="s">
        <v>122</v>
      </c>
      <c r="G2806">
        <v>4</v>
      </c>
      <c r="H2806">
        <v>983.74</v>
      </c>
      <c r="I2806">
        <v>7087.15</v>
      </c>
      <c r="J2806">
        <v>880000</v>
      </c>
    </row>
    <row r="2807" spans="1:10" x14ac:dyDescent="0.3">
      <c r="A2807">
        <v>2806</v>
      </c>
      <c r="B2807" s="2">
        <v>45743</v>
      </c>
      <c r="C2807" t="s">
        <v>15</v>
      </c>
      <c r="D2807" t="s">
        <v>16</v>
      </c>
      <c r="E2807" t="s">
        <v>60</v>
      </c>
      <c r="F2807" t="s">
        <v>122</v>
      </c>
      <c r="G2807">
        <v>9</v>
      </c>
      <c r="H2807">
        <v>1501.86</v>
      </c>
      <c r="I2807">
        <v>24344.65</v>
      </c>
      <c r="J2807">
        <v>1350000</v>
      </c>
    </row>
    <row r="2808" spans="1:10" x14ac:dyDescent="0.3">
      <c r="A2808">
        <v>2807</v>
      </c>
      <c r="B2808" s="2">
        <v>45736</v>
      </c>
      <c r="C2808" t="s">
        <v>13</v>
      </c>
      <c r="D2808" t="s">
        <v>19</v>
      </c>
      <c r="E2808" t="s">
        <v>115</v>
      </c>
      <c r="F2808" t="s">
        <v>121</v>
      </c>
      <c r="G2808">
        <v>20</v>
      </c>
      <c r="H2808">
        <v>311.68</v>
      </c>
      <c r="I2808">
        <v>11227.17</v>
      </c>
      <c r="J2808">
        <v>1370000</v>
      </c>
    </row>
    <row r="2809" spans="1:10" x14ac:dyDescent="0.3">
      <c r="A2809">
        <v>2808</v>
      </c>
      <c r="B2809" s="2">
        <v>45733</v>
      </c>
      <c r="C2809" t="s">
        <v>11</v>
      </c>
      <c r="D2809" t="s">
        <v>20</v>
      </c>
      <c r="E2809" t="s">
        <v>59</v>
      </c>
      <c r="F2809" t="s">
        <v>121</v>
      </c>
      <c r="G2809">
        <v>8</v>
      </c>
      <c r="H2809">
        <v>1075.54</v>
      </c>
      <c r="I2809">
        <v>15497.01</v>
      </c>
      <c r="J2809">
        <v>1300000</v>
      </c>
    </row>
    <row r="2810" spans="1:10" x14ac:dyDescent="0.3">
      <c r="A2810">
        <v>2809</v>
      </c>
      <c r="B2810" s="2">
        <v>45724</v>
      </c>
      <c r="C2810" t="s">
        <v>9</v>
      </c>
      <c r="D2810" t="s">
        <v>16</v>
      </c>
      <c r="E2810" t="s">
        <v>24</v>
      </c>
      <c r="F2810" t="s">
        <v>121</v>
      </c>
      <c r="G2810">
        <v>16</v>
      </c>
      <c r="H2810">
        <v>586.79</v>
      </c>
      <c r="I2810">
        <v>16909.63</v>
      </c>
      <c r="J2810">
        <v>890000</v>
      </c>
    </row>
    <row r="2811" spans="1:10" x14ac:dyDescent="0.3">
      <c r="A2811">
        <v>2810</v>
      </c>
      <c r="B2811" s="2">
        <v>45717</v>
      </c>
      <c r="C2811" t="s">
        <v>10</v>
      </c>
      <c r="D2811" t="s">
        <v>16</v>
      </c>
      <c r="E2811" t="s">
        <v>70</v>
      </c>
      <c r="F2811" t="s">
        <v>122</v>
      </c>
      <c r="G2811">
        <v>1</v>
      </c>
      <c r="H2811">
        <v>828.3</v>
      </c>
      <c r="I2811">
        <v>1491.83</v>
      </c>
      <c r="J2811">
        <v>1270000</v>
      </c>
    </row>
    <row r="2812" spans="1:10" x14ac:dyDescent="0.3">
      <c r="A2812">
        <v>2811</v>
      </c>
      <c r="B2812" s="2">
        <v>45719</v>
      </c>
      <c r="C2812" t="s">
        <v>9</v>
      </c>
      <c r="D2812" t="s">
        <v>17</v>
      </c>
      <c r="E2812" t="s">
        <v>26</v>
      </c>
      <c r="F2812" t="s">
        <v>122</v>
      </c>
      <c r="G2812">
        <v>8</v>
      </c>
      <c r="H2812">
        <v>568.77</v>
      </c>
      <c r="I2812">
        <v>8195.17</v>
      </c>
      <c r="J2812">
        <v>1470000</v>
      </c>
    </row>
    <row r="2813" spans="1:10" x14ac:dyDescent="0.3">
      <c r="A2813">
        <v>2812</v>
      </c>
      <c r="B2813" s="2">
        <v>45743</v>
      </c>
      <c r="C2813" t="s">
        <v>11</v>
      </c>
      <c r="D2813" t="s">
        <v>16</v>
      </c>
      <c r="E2813" t="s">
        <v>103</v>
      </c>
      <c r="F2813" t="s">
        <v>121</v>
      </c>
      <c r="G2813">
        <v>6</v>
      </c>
      <c r="H2813">
        <v>1152.04</v>
      </c>
      <c r="I2813">
        <v>12449.45</v>
      </c>
      <c r="J2813">
        <v>640000</v>
      </c>
    </row>
    <row r="2814" spans="1:10" x14ac:dyDescent="0.3">
      <c r="A2814">
        <v>2813</v>
      </c>
      <c r="B2814" s="2">
        <v>45724</v>
      </c>
      <c r="C2814" t="s">
        <v>12</v>
      </c>
      <c r="D2814" t="s">
        <v>19</v>
      </c>
      <c r="E2814" t="s">
        <v>105</v>
      </c>
      <c r="F2814" t="s">
        <v>122</v>
      </c>
      <c r="G2814">
        <v>6</v>
      </c>
      <c r="H2814">
        <v>163.62</v>
      </c>
      <c r="I2814">
        <v>1768.15</v>
      </c>
      <c r="J2814">
        <v>910000</v>
      </c>
    </row>
    <row r="2815" spans="1:10" x14ac:dyDescent="0.3">
      <c r="A2815">
        <v>2814</v>
      </c>
      <c r="B2815" s="2">
        <v>45718</v>
      </c>
      <c r="C2815" t="s">
        <v>10</v>
      </c>
      <c r="D2815" t="s">
        <v>16</v>
      </c>
      <c r="E2815" t="s">
        <v>108</v>
      </c>
      <c r="F2815" t="s">
        <v>121</v>
      </c>
      <c r="G2815">
        <v>8</v>
      </c>
      <c r="H2815">
        <v>702.94</v>
      </c>
      <c r="I2815">
        <v>10128.370000000001</v>
      </c>
      <c r="J2815">
        <v>900000</v>
      </c>
    </row>
    <row r="2816" spans="1:10" x14ac:dyDescent="0.3">
      <c r="A2816">
        <v>2815</v>
      </c>
      <c r="B2816" s="2">
        <v>45725</v>
      </c>
      <c r="C2816" t="s">
        <v>11</v>
      </c>
      <c r="D2816" t="s">
        <v>19</v>
      </c>
      <c r="E2816" t="s">
        <v>73</v>
      </c>
      <c r="F2816" t="s">
        <v>122</v>
      </c>
      <c r="G2816">
        <v>5</v>
      </c>
      <c r="H2816">
        <v>1029.5999999999999</v>
      </c>
      <c r="I2816">
        <v>9271.93</v>
      </c>
      <c r="J2816">
        <v>1130000</v>
      </c>
    </row>
    <row r="2817" spans="1:10" x14ac:dyDescent="0.3">
      <c r="A2817">
        <v>2816</v>
      </c>
      <c r="B2817" s="2">
        <v>45734</v>
      </c>
      <c r="C2817" t="s">
        <v>11</v>
      </c>
      <c r="D2817" t="s">
        <v>18</v>
      </c>
      <c r="E2817" t="s">
        <v>88</v>
      </c>
      <c r="F2817" t="s">
        <v>122</v>
      </c>
      <c r="G2817">
        <v>10</v>
      </c>
      <c r="H2817">
        <v>856.34</v>
      </c>
      <c r="I2817">
        <v>15423.31</v>
      </c>
      <c r="J2817">
        <v>750000</v>
      </c>
    </row>
    <row r="2818" spans="1:10" x14ac:dyDescent="0.3">
      <c r="A2818">
        <v>2817</v>
      </c>
      <c r="B2818" s="2">
        <v>45733</v>
      </c>
      <c r="C2818" t="s">
        <v>10</v>
      </c>
      <c r="D2818" t="s">
        <v>18</v>
      </c>
      <c r="E2818" t="s">
        <v>68</v>
      </c>
      <c r="F2818" t="s">
        <v>121</v>
      </c>
      <c r="G2818">
        <v>6</v>
      </c>
      <c r="H2818">
        <v>871.49</v>
      </c>
      <c r="I2818">
        <v>9417.7099999999991</v>
      </c>
      <c r="J2818">
        <v>1030000</v>
      </c>
    </row>
    <row r="2819" spans="1:10" x14ac:dyDescent="0.3">
      <c r="A2819">
        <v>2818</v>
      </c>
      <c r="B2819" s="2">
        <v>45721</v>
      </c>
      <c r="C2819" t="s">
        <v>14</v>
      </c>
      <c r="D2819" t="s">
        <v>16</v>
      </c>
      <c r="E2819" t="s">
        <v>83</v>
      </c>
      <c r="F2819" t="s">
        <v>122</v>
      </c>
      <c r="G2819">
        <v>2</v>
      </c>
      <c r="H2819">
        <v>1206.71</v>
      </c>
      <c r="I2819">
        <v>4346.75</v>
      </c>
      <c r="J2819">
        <v>1450000</v>
      </c>
    </row>
    <row r="2820" spans="1:10" x14ac:dyDescent="0.3">
      <c r="A2820">
        <v>2819</v>
      </c>
      <c r="B2820" s="2">
        <v>45747</v>
      </c>
      <c r="C2820" t="s">
        <v>14</v>
      </c>
      <c r="D2820" t="s">
        <v>19</v>
      </c>
      <c r="E2820" t="s">
        <v>93</v>
      </c>
      <c r="F2820" t="s">
        <v>121</v>
      </c>
      <c r="G2820">
        <v>5</v>
      </c>
      <c r="H2820">
        <v>1237.07</v>
      </c>
      <c r="I2820">
        <v>11140.27</v>
      </c>
      <c r="J2820">
        <v>990000</v>
      </c>
    </row>
    <row r="2821" spans="1:10" x14ac:dyDescent="0.3">
      <c r="A2821">
        <v>2820</v>
      </c>
      <c r="B2821" s="2">
        <v>45742</v>
      </c>
      <c r="C2821" t="s">
        <v>14</v>
      </c>
      <c r="D2821" t="s">
        <v>16</v>
      </c>
      <c r="E2821" t="s">
        <v>120</v>
      </c>
      <c r="F2821" t="s">
        <v>122</v>
      </c>
      <c r="G2821">
        <v>5</v>
      </c>
      <c r="H2821">
        <v>1035.3599999999999</v>
      </c>
      <c r="I2821">
        <v>9323.7999999999993</v>
      </c>
      <c r="J2821">
        <v>1390000</v>
      </c>
    </row>
    <row r="2822" spans="1:10" x14ac:dyDescent="0.3">
      <c r="A2822">
        <v>2821</v>
      </c>
      <c r="B2822" s="2">
        <v>45727</v>
      </c>
      <c r="C2822" t="s">
        <v>9</v>
      </c>
      <c r="D2822" t="s">
        <v>16</v>
      </c>
      <c r="E2822" t="s">
        <v>63</v>
      </c>
      <c r="F2822" t="s">
        <v>122</v>
      </c>
      <c r="G2822">
        <v>10</v>
      </c>
      <c r="H2822">
        <v>480.66</v>
      </c>
      <c r="I2822">
        <v>8657.0400000000009</v>
      </c>
      <c r="J2822">
        <v>1260000</v>
      </c>
    </row>
    <row r="2823" spans="1:10" x14ac:dyDescent="0.3">
      <c r="A2823">
        <v>2822</v>
      </c>
      <c r="B2823" s="2">
        <v>45719</v>
      </c>
      <c r="C2823" t="s">
        <v>10</v>
      </c>
      <c r="D2823" t="s">
        <v>19</v>
      </c>
      <c r="E2823" t="s">
        <v>79</v>
      </c>
      <c r="F2823" t="s">
        <v>122</v>
      </c>
      <c r="G2823">
        <v>6</v>
      </c>
      <c r="H2823">
        <v>858.13</v>
      </c>
      <c r="I2823">
        <v>9273.33</v>
      </c>
      <c r="J2823">
        <v>670000</v>
      </c>
    </row>
    <row r="2824" spans="1:10" x14ac:dyDescent="0.3">
      <c r="A2824">
        <v>2823</v>
      </c>
      <c r="B2824" s="2">
        <v>45731</v>
      </c>
      <c r="C2824" t="s">
        <v>13</v>
      </c>
      <c r="D2824" t="s">
        <v>18</v>
      </c>
      <c r="E2824" t="s">
        <v>115</v>
      </c>
      <c r="F2824" t="s">
        <v>121</v>
      </c>
      <c r="G2824">
        <v>9</v>
      </c>
      <c r="H2824">
        <v>474.27</v>
      </c>
      <c r="I2824">
        <v>7687.76</v>
      </c>
      <c r="J2824">
        <v>1370000</v>
      </c>
    </row>
    <row r="2825" spans="1:10" x14ac:dyDescent="0.3">
      <c r="A2825">
        <v>2824</v>
      </c>
      <c r="B2825" s="2">
        <v>45730</v>
      </c>
      <c r="C2825" t="s">
        <v>14</v>
      </c>
      <c r="D2825" t="s">
        <v>16</v>
      </c>
      <c r="E2825" t="s">
        <v>60</v>
      </c>
      <c r="F2825" t="s">
        <v>122</v>
      </c>
      <c r="G2825">
        <v>7</v>
      </c>
      <c r="H2825">
        <v>1217.71</v>
      </c>
      <c r="I2825">
        <v>15352.3</v>
      </c>
      <c r="J2825">
        <v>1350000</v>
      </c>
    </row>
    <row r="2826" spans="1:10" x14ac:dyDescent="0.3">
      <c r="A2826">
        <v>2825</v>
      </c>
      <c r="B2826" s="2">
        <v>45731</v>
      </c>
      <c r="C2826" t="s">
        <v>15</v>
      </c>
      <c r="D2826" t="s">
        <v>17</v>
      </c>
      <c r="E2826" t="s">
        <v>79</v>
      </c>
      <c r="F2826" t="s">
        <v>122</v>
      </c>
      <c r="G2826">
        <v>5</v>
      </c>
      <c r="H2826">
        <v>1350.82</v>
      </c>
      <c r="I2826">
        <v>12164.63</v>
      </c>
      <c r="J2826">
        <v>670000</v>
      </c>
    </row>
    <row r="2827" spans="1:10" x14ac:dyDescent="0.3">
      <c r="A2827">
        <v>2826</v>
      </c>
      <c r="B2827" s="2">
        <v>45746</v>
      </c>
      <c r="C2827" t="s">
        <v>14</v>
      </c>
      <c r="D2827" t="s">
        <v>18</v>
      </c>
      <c r="E2827" t="s">
        <v>23</v>
      </c>
      <c r="F2827" t="s">
        <v>122</v>
      </c>
      <c r="G2827">
        <v>4</v>
      </c>
      <c r="H2827">
        <v>1158.96</v>
      </c>
      <c r="I2827">
        <v>8349.49</v>
      </c>
      <c r="J2827">
        <v>1020000</v>
      </c>
    </row>
    <row r="2828" spans="1:10" x14ac:dyDescent="0.3">
      <c r="A2828">
        <v>2827</v>
      </c>
      <c r="B2828" s="2">
        <v>45729</v>
      </c>
      <c r="C2828" t="s">
        <v>12</v>
      </c>
      <c r="D2828" t="s">
        <v>20</v>
      </c>
      <c r="E2828" t="s">
        <v>48</v>
      </c>
      <c r="F2828" t="s">
        <v>121</v>
      </c>
      <c r="G2828">
        <v>6</v>
      </c>
      <c r="H2828">
        <v>241.5</v>
      </c>
      <c r="I2828">
        <v>2609.7600000000002</v>
      </c>
      <c r="J2828">
        <v>1460000</v>
      </c>
    </row>
    <row r="2829" spans="1:10" x14ac:dyDescent="0.3">
      <c r="A2829">
        <v>2828</v>
      </c>
      <c r="B2829" s="2">
        <v>45727</v>
      </c>
      <c r="C2829" t="s">
        <v>13</v>
      </c>
      <c r="D2829" t="s">
        <v>16</v>
      </c>
      <c r="E2829" t="s">
        <v>59</v>
      </c>
      <c r="F2829" t="s">
        <v>122</v>
      </c>
      <c r="G2829">
        <v>17</v>
      </c>
      <c r="H2829">
        <v>440.94</v>
      </c>
      <c r="I2829">
        <v>13500.81</v>
      </c>
      <c r="J2829">
        <v>1300000</v>
      </c>
    </row>
    <row r="2830" spans="1:10" x14ac:dyDescent="0.3">
      <c r="A2830">
        <v>2829</v>
      </c>
      <c r="B2830" s="2">
        <v>45728</v>
      </c>
      <c r="C2830" t="s">
        <v>10</v>
      </c>
      <c r="D2830" t="s">
        <v>17</v>
      </c>
      <c r="E2830" t="s">
        <v>25</v>
      </c>
      <c r="F2830" t="s">
        <v>121</v>
      </c>
      <c r="G2830">
        <v>4</v>
      </c>
      <c r="H2830">
        <v>779.41</v>
      </c>
      <c r="I2830">
        <v>5615.1</v>
      </c>
      <c r="J2830">
        <v>820000</v>
      </c>
    </row>
    <row r="2831" spans="1:10" x14ac:dyDescent="0.3">
      <c r="A2831">
        <v>2830</v>
      </c>
      <c r="B2831" s="2">
        <v>45735</v>
      </c>
      <c r="C2831" t="s">
        <v>15</v>
      </c>
      <c r="D2831" t="s">
        <v>17</v>
      </c>
      <c r="E2831" t="s">
        <v>36</v>
      </c>
      <c r="F2831" t="s">
        <v>121</v>
      </c>
      <c r="G2831">
        <v>6</v>
      </c>
      <c r="H2831">
        <v>1762.15</v>
      </c>
      <c r="I2831">
        <v>19042.57</v>
      </c>
      <c r="J2831">
        <v>500000</v>
      </c>
    </row>
    <row r="2832" spans="1:10" x14ac:dyDescent="0.3">
      <c r="A2832">
        <v>2831</v>
      </c>
      <c r="B2832" s="2">
        <v>45720</v>
      </c>
      <c r="C2832" t="s">
        <v>9</v>
      </c>
      <c r="D2832" t="s">
        <v>18</v>
      </c>
      <c r="E2832" t="s">
        <v>86</v>
      </c>
      <c r="F2832" t="s">
        <v>122</v>
      </c>
      <c r="G2832">
        <v>8</v>
      </c>
      <c r="H2832">
        <v>533.22</v>
      </c>
      <c r="I2832">
        <v>7682.95</v>
      </c>
      <c r="J2832">
        <v>1180000</v>
      </c>
    </row>
    <row r="2833" spans="1:10" x14ac:dyDescent="0.3">
      <c r="A2833">
        <v>2832</v>
      </c>
      <c r="B2833" s="2">
        <v>45745</v>
      </c>
      <c r="C2833" t="s">
        <v>15</v>
      </c>
      <c r="D2833" t="s">
        <v>16</v>
      </c>
      <c r="E2833" t="s">
        <v>78</v>
      </c>
      <c r="F2833" t="s">
        <v>121</v>
      </c>
      <c r="G2833">
        <v>7</v>
      </c>
      <c r="H2833">
        <v>1667.35</v>
      </c>
      <c r="I2833">
        <v>21021.14</v>
      </c>
      <c r="J2833">
        <v>550000</v>
      </c>
    </row>
    <row r="2834" spans="1:10" x14ac:dyDescent="0.3">
      <c r="A2834">
        <v>2833</v>
      </c>
      <c r="B2834" s="2">
        <v>45720</v>
      </c>
      <c r="C2834" t="s">
        <v>14</v>
      </c>
      <c r="D2834" t="s">
        <v>20</v>
      </c>
      <c r="E2834" t="s">
        <v>80</v>
      </c>
      <c r="F2834" t="s">
        <v>121</v>
      </c>
      <c r="G2834">
        <v>8</v>
      </c>
      <c r="H2834">
        <v>1147.47</v>
      </c>
      <c r="I2834">
        <v>16533.419999999998</v>
      </c>
      <c r="J2834">
        <v>510000</v>
      </c>
    </row>
    <row r="2835" spans="1:10" x14ac:dyDescent="0.3">
      <c r="A2835">
        <v>2834</v>
      </c>
      <c r="B2835" s="2">
        <v>45738</v>
      </c>
      <c r="C2835" t="s">
        <v>10</v>
      </c>
      <c r="D2835" t="s">
        <v>16</v>
      </c>
      <c r="E2835" t="s">
        <v>86</v>
      </c>
      <c r="F2835" t="s">
        <v>121</v>
      </c>
      <c r="G2835">
        <v>10</v>
      </c>
      <c r="H2835">
        <v>704.76</v>
      </c>
      <c r="I2835">
        <v>12693.25</v>
      </c>
      <c r="J2835">
        <v>1180000</v>
      </c>
    </row>
    <row r="2836" spans="1:10" x14ac:dyDescent="0.3">
      <c r="A2836">
        <v>2835</v>
      </c>
      <c r="B2836" s="2">
        <v>45728</v>
      </c>
      <c r="C2836" t="s">
        <v>15</v>
      </c>
      <c r="D2836" t="s">
        <v>18</v>
      </c>
      <c r="E2836" t="s">
        <v>33</v>
      </c>
      <c r="F2836" t="s">
        <v>121</v>
      </c>
      <c r="G2836">
        <v>3</v>
      </c>
      <c r="H2836">
        <v>1764.3</v>
      </c>
      <c r="I2836">
        <v>9532.9</v>
      </c>
      <c r="J2836">
        <v>1410000</v>
      </c>
    </row>
    <row r="2837" spans="1:10" x14ac:dyDescent="0.3">
      <c r="A2837">
        <v>2836</v>
      </c>
      <c r="B2837" s="2">
        <v>45717</v>
      </c>
      <c r="C2837" t="s">
        <v>9</v>
      </c>
      <c r="D2837" t="s">
        <v>17</v>
      </c>
      <c r="E2837" t="s">
        <v>103</v>
      </c>
      <c r="F2837" t="s">
        <v>122</v>
      </c>
      <c r="G2837">
        <v>16</v>
      </c>
      <c r="H2837">
        <v>556.99</v>
      </c>
      <c r="I2837">
        <v>16050.88</v>
      </c>
      <c r="J2837">
        <v>640000</v>
      </c>
    </row>
    <row r="2838" spans="1:10" x14ac:dyDescent="0.3">
      <c r="A2838">
        <v>2837</v>
      </c>
      <c r="B2838" s="2">
        <v>45744</v>
      </c>
      <c r="C2838" t="s">
        <v>9</v>
      </c>
      <c r="D2838" t="s">
        <v>16</v>
      </c>
      <c r="E2838" t="s">
        <v>60</v>
      </c>
      <c r="F2838" t="s">
        <v>122</v>
      </c>
      <c r="G2838">
        <v>6</v>
      </c>
      <c r="H2838">
        <v>539.92999999999995</v>
      </c>
      <c r="I2838">
        <v>5834.72</v>
      </c>
      <c r="J2838">
        <v>1350000</v>
      </c>
    </row>
    <row r="2839" spans="1:10" x14ac:dyDescent="0.3">
      <c r="A2839">
        <v>2838</v>
      </c>
      <c r="B2839" s="2">
        <v>45719</v>
      </c>
      <c r="C2839" t="s">
        <v>13</v>
      </c>
      <c r="D2839" t="s">
        <v>16</v>
      </c>
      <c r="E2839" t="s">
        <v>79</v>
      </c>
      <c r="F2839" t="s">
        <v>122</v>
      </c>
      <c r="G2839">
        <v>16</v>
      </c>
      <c r="H2839">
        <v>336.62</v>
      </c>
      <c r="I2839">
        <v>9700.44</v>
      </c>
      <c r="J2839">
        <v>670000</v>
      </c>
    </row>
    <row r="2840" spans="1:10" x14ac:dyDescent="0.3">
      <c r="A2840">
        <v>2839</v>
      </c>
      <c r="B2840" s="2">
        <v>45747</v>
      </c>
      <c r="C2840" t="s">
        <v>12</v>
      </c>
      <c r="D2840" t="s">
        <v>17</v>
      </c>
      <c r="E2840" t="s">
        <v>42</v>
      </c>
      <c r="F2840" t="s">
        <v>121</v>
      </c>
      <c r="G2840">
        <v>15</v>
      </c>
      <c r="H2840">
        <v>213.37</v>
      </c>
      <c r="I2840">
        <v>5764.43</v>
      </c>
      <c r="J2840">
        <v>1170000</v>
      </c>
    </row>
    <row r="2841" spans="1:10" x14ac:dyDescent="0.3">
      <c r="A2841">
        <v>2840</v>
      </c>
      <c r="B2841" s="2">
        <v>45718</v>
      </c>
      <c r="C2841" t="s">
        <v>10</v>
      </c>
      <c r="D2841" t="s">
        <v>16</v>
      </c>
      <c r="E2841" t="s">
        <v>83</v>
      </c>
      <c r="F2841" t="s">
        <v>121</v>
      </c>
      <c r="G2841">
        <v>4</v>
      </c>
      <c r="H2841">
        <v>853</v>
      </c>
      <c r="I2841">
        <v>6145.26</v>
      </c>
      <c r="J2841">
        <v>1450000</v>
      </c>
    </row>
    <row r="2842" spans="1:10" x14ac:dyDescent="0.3">
      <c r="A2842">
        <v>2841</v>
      </c>
      <c r="B2842" s="2">
        <v>45744</v>
      </c>
      <c r="C2842" t="s">
        <v>15</v>
      </c>
      <c r="D2842" t="s">
        <v>18</v>
      </c>
      <c r="E2842" t="s">
        <v>23</v>
      </c>
      <c r="F2842" t="s">
        <v>122</v>
      </c>
      <c r="G2842">
        <v>10</v>
      </c>
      <c r="H2842">
        <v>1624.98</v>
      </c>
      <c r="I2842">
        <v>29267.09</v>
      </c>
      <c r="J2842">
        <v>1020000</v>
      </c>
    </row>
    <row r="2843" spans="1:10" x14ac:dyDescent="0.3">
      <c r="A2843">
        <v>2842</v>
      </c>
      <c r="B2843" s="2">
        <v>45738</v>
      </c>
      <c r="C2843" t="s">
        <v>13</v>
      </c>
      <c r="D2843" t="s">
        <v>17</v>
      </c>
      <c r="E2843" t="s">
        <v>32</v>
      </c>
      <c r="F2843" t="s">
        <v>122</v>
      </c>
      <c r="G2843">
        <v>6</v>
      </c>
      <c r="H2843">
        <v>465.85</v>
      </c>
      <c r="I2843">
        <v>5034.18</v>
      </c>
      <c r="J2843">
        <v>1400000</v>
      </c>
    </row>
    <row r="2844" spans="1:10" x14ac:dyDescent="0.3">
      <c r="A2844">
        <v>2843</v>
      </c>
      <c r="B2844" s="2">
        <v>45717</v>
      </c>
      <c r="C2844" t="s">
        <v>10</v>
      </c>
      <c r="D2844" t="s">
        <v>16</v>
      </c>
      <c r="E2844" t="s">
        <v>106</v>
      </c>
      <c r="F2844" t="s">
        <v>121</v>
      </c>
      <c r="G2844">
        <v>1</v>
      </c>
      <c r="H2844">
        <v>760.81</v>
      </c>
      <c r="I2844">
        <v>1370.27</v>
      </c>
      <c r="J2844">
        <v>1160000</v>
      </c>
    </row>
    <row r="2845" spans="1:10" x14ac:dyDescent="0.3">
      <c r="A2845">
        <v>2844</v>
      </c>
      <c r="B2845" s="2">
        <v>45723</v>
      </c>
      <c r="C2845" t="s">
        <v>11</v>
      </c>
      <c r="D2845" t="s">
        <v>19</v>
      </c>
      <c r="E2845" t="s">
        <v>67</v>
      </c>
      <c r="F2845" t="s">
        <v>121</v>
      </c>
      <c r="G2845">
        <v>1</v>
      </c>
      <c r="H2845">
        <v>850.42</v>
      </c>
      <c r="I2845">
        <v>1531.67</v>
      </c>
      <c r="J2845">
        <v>580000</v>
      </c>
    </row>
    <row r="2846" spans="1:10" x14ac:dyDescent="0.3">
      <c r="A2846">
        <v>2845</v>
      </c>
      <c r="B2846" s="2">
        <v>45745</v>
      </c>
      <c r="C2846" t="s">
        <v>15</v>
      </c>
      <c r="D2846" t="s">
        <v>18</v>
      </c>
      <c r="E2846" t="s">
        <v>107</v>
      </c>
      <c r="F2846" t="s">
        <v>122</v>
      </c>
      <c r="G2846">
        <v>2</v>
      </c>
      <c r="H2846">
        <v>1656.19</v>
      </c>
      <c r="I2846">
        <v>5965.84</v>
      </c>
      <c r="J2846">
        <v>980000</v>
      </c>
    </row>
    <row r="2847" spans="1:10" x14ac:dyDescent="0.3">
      <c r="A2847">
        <v>2846</v>
      </c>
      <c r="B2847" s="2">
        <v>45719</v>
      </c>
      <c r="C2847" t="s">
        <v>14</v>
      </c>
      <c r="D2847" t="s">
        <v>16</v>
      </c>
      <c r="E2847" t="s">
        <v>69</v>
      </c>
      <c r="F2847" t="s">
        <v>121</v>
      </c>
      <c r="G2847">
        <v>6</v>
      </c>
      <c r="H2847">
        <v>1110.69</v>
      </c>
      <c r="I2847">
        <v>12002.61</v>
      </c>
      <c r="J2847">
        <v>1090000</v>
      </c>
    </row>
    <row r="2848" spans="1:10" x14ac:dyDescent="0.3">
      <c r="A2848">
        <v>2847</v>
      </c>
      <c r="B2848" s="2">
        <v>45745</v>
      </c>
      <c r="C2848" t="s">
        <v>14</v>
      </c>
      <c r="D2848" t="s">
        <v>17</v>
      </c>
      <c r="E2848" t="s">
        <v>92</v>
      </c>
      <c r="F2848" t="s">
        <v>121</v>
      </c>
      <c r="G2848">
        <v>4</v>
      </c>
      <c r="H2848">
        <v>1173.05</v>
      </c>
      <c r="I2848">
        <v>8451</v>
      </c>
      <c r="J2848">
        <v>630000</v>
      </c>
    </row>
    <row r="2849" spans="1:10" x14ac:dyDescent="0.3">
      <c r="A2849">
        <v>2848</v>
      </c>
      <c r="B2849" s="2">
        <v>45746</v>
      </c>
      <c r="C2849" t="s">
        <v>13</v>
      </c>
      <c r="D2849" t="s">
        <v>17</v>
      </c>
      <c r="E2849" t="s">
        <v>37</v>
      </c>
      <c r="F2849" t="s">
        <v>121</v>
      </c>
      <c r="G2849">
        <v>6</v>
      </c>
      <c r="H2849">
        <v>377.58</v>
      </c>
      <c r="I2849">
        <v>4080.3</v>
      </c>
      <c r="J2849">
        <v>800000</v>
      </c>
    </row>
    <row r="2850" spans="1:10" x14ac:dyDescent="0.3">
      <c r="A2850">
        <v>2849</v>
      </c>
      <c r="B2850" s="2">
        <v>45718</v>
      </c>
      <c r="C2850" t="s">
        <v>10</v>
      </c>
      <c r="D2850" t="s">
        <v>20</v>
      </c>
      <c r="E2850" t="s">
        <v>117</v>
      </c>
      <c r="F2850" t="s">
        <v>121</v>
      </c>
      <c r="G2850">
        <v>7</v>
      </c>
      <c r="H2850">
        <v>828.83</v>
      </c>
      <c r="I2850">
        <v>10449.49</v>
      </c>
      <c r="J2850">
        <v>1040000</v>
      </c>
    </row>
    <row r="2851" spans="1:10" x14ac:dyDescent="0.3">
      <c r="A2851">
        <v>2850</v>
      </c>
      <c r="B2851" s="2">
        <v>45735</v>
      </c>
      <c r="C2851" t="s">
        <v>10</v>
      </c>
      <c r="D2851" t="s">
        <v>20</v>
      </c>
      <c r="E2851" t="s">
        <v>32</v>
      </c>
      <c r="F2851" t="s">
        <v>121</v>
      </c>
      <c r="G2851">
        <v>7</v>
      </c>
      <c r="H2851">
        <v>714.74</v>
      </c>
      <c r="I2851">
        <v>9011.1</v>
      </c>
      <c r="J2851">
        <v>1400000</v>
      </c>
    </row>
    <row r="2852" spans="1:10" x14ac:dyDescent="0.3">
      <c r="A2852">
        <v>2851</v>
      </c>
      <c r="B2852" s="2">
        <v>45739</v>
      </c>
      <c r="C2852" t="s">
        <v>10</v>
      </c>
      <c r="D2852" t="s">
        <v>18</v>
      </c>
      <c r="E2852" t="s">
        <v>65</v>
      </c>
      <c r="F2852" t="s">
        <v>122</v>
      </c>
      <c r="G2852">
        <v>8</v>
      </c>
      <c r="H2852">
        <v>748.33</v>
      </c>
      <c r="I2852">
        <v>10782.38</v>
      </c>
      <c r="J2852">
        <v>530000</v>
      </c>
    </row>
    <row r="2853" spans="1:10" x14ac:dyDescent="0.3">
      <c r="A2853">
        <v>2852</v>
      </c>
      <c r="B2853" s="2">
        <v>45733</v>
      </c>
      <c r="C2853" t="s">
        <v>13</v>
      </c>
      <c r="D2853" t="s">
        <v>17</v>
      </c>
      <c r="E2853" t="s">
        <v>67</v>
      </c>
      <c r="F2853" t="s">
        <v>122</v>
      </c>
      <c r="G2853">
        <v>11</v>
      </c>
      <c r="H2853">
        <v>343.56</v>
      </c>
      <c r="I2853">
        <v>6806.55</v>
      </c>
      <c r="J2853">
        <v>580000</v>
      </c>
    </row>
    <row r="2854" spans="1:10" x14ac:dyDescent="0.3">
      <c r="A2854">
        <v>2853</v>
      </c>
      <c r="B2854" s="2">
        <v>45735</v>
      </c>
      <c r="C2854" t="s">
        <v>12</v>
      </c>
      <c r="D2854" t="s">
        <v>16</v>
      </c>
      <c r="E2854" t="s">
        <v>56</v>
      </c>
      <c r="F2854" t="s">
        <v>122</v>
      </c>
      <c r="G2854">
        <v>12</v>
      </c>
      <c r="H2854">
        <v>187.5</v>
      </c>
      <c r="I2854">
        <v>4052.42</v>
      </c>
      <c r="J2854">
        <v>1060000</v>
      </c>
    </row>
    <row r="2855" spans="1:10" x14ac:dyDescent="0.3">
      <c r="A2855">
        <v>2854</v>
      </c>
      <c r="B2855" s="2">
        <v>45717</v>
      </c>
      <c r="C2855" t="s">
        <v>9</v>
      </c>
      <c r="D2855" t="s">
        <v>18</v>
      </c>
      <c r="E2855" t="s">
        <v>96</v>
      </c>
      <c r="F2855" t="s">
        <v>122</v>
      </c>
      <c r="G2855">
        <v>15</v>
      </c>
      <c r="H2855">
        <v>569.29999999999995</v>
      </c>
      <c r="I2855">
        <v>15380.27</v>
      </c>
      <c r="J2855">
        <v>930000</v>
      </c>
    </row>
    <row r="2856" spans="1:10" x14ac:dyDescent="0.3">
      <c r="A2856">
        <v>2855</v>
      </c>
      <c r="B2856" s="2">
        <v>45727</v>
      </c>
      <c r="C2856" t="s">
        <v>9</v>
      </c>
      <c r="D2856" t="s">
        <v>16</v>
      </c>
      <c r="E2856" t="s">
        <v>97</v>
      </c>
      <c r="F2856" t="s">
        <v>122</v>
      </c>
      <c r="G2856">
        <v>11</v>
      </c>
      <c r="H2856">
        <v>414.58</v>
      </c>
      <c r="I2856">
        <v>8213.58</v>
      </c>
      <c r="J2856">
        <v>1110000</v>
      </c>
    </row>
    <row r="2857" spans="1:10" x14ac:dyDescent="0.3">
      <c r="A2857">
        <v>2856</v>
      </c>
      <c r="B2857" s="2">
        <v>45729</v>
      </c>
      <c r="C2857" t="s">
        <v>13</v>
      </c>
      <c r="D2857" t="s">
        <v>16</v>
      </c>
      <c r="E2857" t="s">
        <v>120</v>
      </c>
      <c r="F2857" t="s">
        <v>121</v>
      </c>
      <c r="G2857">
        <v>13</v>
      </c>
      <c r="H2857">
        <v>321.14999999999998</v>
      </c>
      <c r="I2857">
        <v>7519.39</v>
      </c>
      <c r="J2857">
        <v>1390000</v>
      </c>
    </row>
    <row r="2858" spans="1:10" x14ac:dyDescent="0.3">
      <c r="A2858">
        <v>2857</v>
      </c>
      <c r="B2858" s="2">
        <v>45722</v>
      </c>
      <c r="C2858" t="s">
        <v>14</v>
      </c>
      <c r="D2858" t="s">
        <v>16</v>
      </c>
      <c r="E2858" t="s">
        <v>103</v>
      </c>
      <c r="F2858" t="s">
        <v>122</v>
      </c>
      <c r="G2858">
        <v>3</v>
      </c>
      <c r="H2858">
        <v>1351.23</v>
      </c>
      <c r="I2858">
        <v>7300.99</v>
      </c>
      <c r="J2858">
        <v>640000</v>
      </c>
    </row>
    <row r="2859" spans="1:10" x14ac:dyDescent="0.3">
      <c r="A2859">
        <v>2858</v>
      </c>
      <c r="B2859" s="2">
        <v>45724</v>
      </c>
      <c r="C2859" t="s">
        <v>12</v>
      </c>
      <c r="D2859" t="s">
        <v>16</v>
      </c>
      <c r="E2859" t="s">
        <v>85</v>
      </c>
      <c r="F2859" t="s">
        <v>121</v>
      </c>
      <c r="G2859">
        <v>6</v>
      </c>
      <c r="H2859">
        <v>151.52000000000001</v>
      </c>
      <c r="I2859">
        <v>1637.39</v>
      </c>
      <c r="J2859">
        <v>790000</v>
      </c>
    </row>
    <row r="2860" spans="1:10" x14ac:dyDescent="0.3">
      <c r="A2860">
        <v>2859</v>
      </c>
      <c r="B2860" s="2">
        <v>45735</v>
      </c>
      <c r="C2860" t="s">
        <v>9</v>
      </c>
      <c r="D2860" t="s">
        <v>17</v>
      </c>
      <c r="E2860" t="s">
        <v>75</v>
      </c>
      <c r="F2860" t="s">
        <v>122</v>
      </c>
      <c r="G2860">
        <v>12</v>
      </c>
      <c r="H2860">
        <v>409.28</v>
      </c>
      <c r="I2860">
        <v>8845.7199999999993</v>
      </c>
      <c r="J2860">
        <v>1380000</v>
      </c>
    </row>
    <row r="2861" spans="1:10" x14ac:dyDescent="0.3">
      <c r="A2861">
        <v>2860</v>
      </c>
      <c r="B2861" s="2">
        <v>45717</v>
      </c>
      <c r="C2861" t="s">
        <v>11</v>
      </c>
      <c r="D2861" t="s">
        <v>19</v>
      </c>
      <c r="E2861" t="s">
        <v>99</v>
      </c>
      <c r="F2861" t="s">
        <v>122</v>
      </c>
      <c r="G2861">
        <v>4</v>
      </c>
      <c r="H2861">
        <v>1004.17</v>
      </c>
      <c r="I2861">
        <v>7234.34</v>
      </c>
      <c r="J2861">
        <v>1010000</v>
      </c>
    </row>
    <row r="2862" spans="1:10" x14ac:dyDescent="0.3">
      <c r="A2862">
        <v>2861</v>
      </c>
      <c r="B2862" s="2">
        <v>45717</v>
      </c>
      <c r="C2862" t="s">
        <v>15</v>
      </c>
      <c r="D2862" t="s">
        <v>19</v>
      </c>
      <c r="E2862" t="s">
        <v>67</v>
      </c>
      <c r="F2862" t="s">
        <v>121</v>
      </c>
      <c r="G2862">
        <v>3</v>
      </c>
      <c r="H2862">
        <v>1466.44</v>
      </c>
      <c r="I2862">
        <v>7923.5</v>
      </c>
      <c r="J2862">
        <v>580000</v>
      </c>
    </row>
    <row r="2863" spans="1:10" x14ac:dyDescent="0.3">
      <c r="A2863">
        <v>2862</v>
      </c>
      <c r="B2863" s="2">
        <v>45736</v>
      </c>
      <c r="C2863" t="s">
        <v>9</v>
      </c>
      <c r="D2863" t="s">
        <v>16</v>
      </c>
      <c r="E2863" t="s">
        <v>106</v>
      </c>
      <c r="F2863" t="s">
        <v>122</v>
      </c>
      <c r="G2863">
        <v>19</v>
      </c>
      <c r="H2863">
        <v>584.71</v>
      </c>
      <c r="I2863">
        <v>20009.009999999998</v>
      </c>
      <c r="J2863">
        <v>1160000</v>
      </c>
    </row>
    <row r="2864" spans="1:10" x14ac:dyDescent="0.3">
      <c r="A2864">
        <v>2863</v>
      </c>
      <c r="B2864" s="2">
        <v>45727</v>
      </c>
      <c r="C2864" t="s">
        <v>12</v>
      </c>
      <c r="D2864" t="s">
        <v>19</v>
      </c>
      <c r="E2864" t="s">
        <v>117</v>
      </c>
      <c r="F2864" t="s">
        <v>122</v>
      </c>
      <c r="G2864">
        <v>15</v>
      </c>
      <c r="H2864">
        <v>204.3</v>
      </c>
      <c r="I2864">
        <v>5519.39</v>
      </c>
      <c r="J2864">
        <v>1040000</v>
      </c>
    </row>
    <row r="2865" spans="1:10" x14ac:dyDescent="0.3">
      <c r="A2865">
        <v>2864</v>
      </c>
      <c r="B2865" s="2">
        <v>45744</v>
      </c>
      <c r="C2865" t="s">
        <v>14</v>
      </c>
      <c r="D2865" t="s">
        <v>19</v>
      </c>
      <c r="E2865" t="s">
        <v>22</v>
      </c>
      <c r="F2865" t="s">
        <v>121</v>
      </c>
      <c r="G2865">
        <v>7</v>
      </c>
      <c r="H2865">
        <v>1296.8</v>
      </c>
      <c r="I2865">
        <v>16349.43</v>
      </c>
      <c r="J2865">
        <v>560000</v>
      </c>
    </row>
    <row r="2866" spans="1:10" x14ac:dyDescent="0.3">
      <c r="A2866">
        <v>2865</v>
      </c>
      <c r="B2866" s="2">
        <v>45726</v>
      </c>
      <c r="C2866" t="s">
        <v>15</v>
      </c>
      <c r="D2866" t="s">
        <v>18</v>
      </c>
      <c r="E2866" t="s">
        <v>44</v>
      </c>
      <c r="F2866" t="s">
        <v>122</v>
      </c>
      <c r="G2866">
        <v>3</v>
      </c>
      <c r="H2866">
        <v>1451.45</v>
      </c>
      <c r="I2866">
        <v>7842.51</v>
      </c>
      <c r="J2866">
        <v>690000</v>
      </c>
    </row>
    <row r="2867" spans="1:10" x14ac:dyDescent="0.3">
      <c r="A2867">
        <v>2866</v>
      </c>
      <c r="B2867" s="2">
        <v>45742</v>
      </c>
      <c r="C2867" t="s">
        <v>9</v>
      </c>
      <c r="D2867" t="s">
        <v>19</v>
      </c>
      <c r="E2867" t="s">
        <v>74</v>
      </c>
      <c r="F2867" t="s">
        <v>121</v>
      </c>
      <c r="G2867">
        <v>7</v>
      </c>
      <c r="H2867">
        <v>504.13</v>
      </c>
      <c r="I2867">
        <v>6355.83</v>
      </c>
      <c r="J2867">
        <v>590000</v>
      </c>
    </row>
    <row r="2868" spans="1:10" x14ac:dyDescent="0.3">
      <c r="A2868">
        <v>2867</v>
      </c>
      <c r="B2868" s="2">
        <v>45725</v>
      </c>
      <c r="C2868" t="s">
        <v>10</v>
      </c>
      <c r="D2868" t="s">
        <v>20</v>
      </c>
      <c r="E2868" t="s">
        <v>75</v>
      </c>
      <c r="F2868" t="s">
        <v>122</v>
      </c>
      <c r="G2868">
        <v>8</v>
      </c>
      <c r="H2868">
        <v>725.22</v>
      </c>
      <c r="I2868">
        <v>10449.4</v>
      </c>
      <c r="J2868">
        <v>1380000</v>
      </c>
    </row>
    <row r="2869" spans="1:10" x14ac:dyDescent="0.3">
      <c r="A2869">
        <v>2868</v>
      </c>
      <c r="B2869" s="2">
        <v>45720</v>
      </c>
      <c r="C2869" t="s">
        <v>9</v>
      </c>
      <c r="D2869" t="s">
        <v>19</v>
      </c>
      <c r="E2869" t="s">
        <v>94</v>
      </c>
      <c r="F2869" t="s">
        <v>121</v>
      </c>
      <c r="G2869">
        <v>5</v>
      </c>
      <c r="H2869">
        <v>550.39</v>
      </c>
      <c r="I2869">
        <v>4956.46</v>
      </c>
      <c r="J2869">
        <v>1330000</v>
      </c>
    </row>
    <row r="2870" spans="1:10" x14ac:dyDescent="0.3">
      <c r="A2870">
        <v>2869</v>
      </c>
      <c r="B2870" s="2">
        <v>45722</v>
      </c>
      <c r="C2870" t="s">
        <v>15</v>
      </c>
      <c r="D2870" t="s">
        <v>18</v>
      </c>
      <c r="E2870" t="s">
        <v>83</v>
      </c>
      <c r="F2870" t="s">
        <v>121</v>
      </c>
      <c r="G2870">
        <v>3</v>
      </c>
      <c r="H2870">
        <v>1677.16</v>
      </c>
      <c r="I2870">
        <v>9062.07</v>
      </c>
      <c r="J2870">
        <v>1450000</v>
      </c>
    </row>
    <row r="2871" spans="1:10" x14ac:dyDescent="0.3">
      <c r="A2871">
        <v>2870</v>
      </c>
      <c r="B2871" s="2">
        <v>45719</v>
      </c>
      <c r="C2871" t="s">
        <v>13</v>
      </c>
      <c r="D2871" t="s">
        <v>20</v>
      </c>
      <c r="E2871" t="s">
        <v>95</v>
      </c>
      <c r="F2871" t="s">
        <v>121</v>
      </c>
      <c r="G2871">
        <v>20</v>
      </c>
      <c r="H2871">
        <v>414.57</v>
      </c>
      <c r="I2871">
        <v>14933.42</v>
      </c>
      <c r="J2871">
        <v>1000000</v>
      </c>
    </row>
    <row r="2872" spans="1:10" x14ac:dyDescent="0.3">
      <c r="A2872">
        <v>2871</v>
      </c>
      <c r="B2872" s="2">
        <v>45740</v>
      </c>
      <c r="C2872" t="s">
        <v>9</v>
      </c>
      <c r="D2872" t="s">
        <v>17</v>
      </c>
      <c r="E2872" t="s">
        <v>117</v>
      </c>
      <c r="F2872" t="s">
        <v>121</v>
      </c>
      <c r="G2872">
        <v>18</v>
      </c>
      <c r="H2872">
        <v>554.55999999999995</v>
      </c>
      <c r="I2872">
        <v>17978.46</v>
      </c>
      <c r="J2872">
        <v>1040000</v>
      </c>
    </row>
    <row r="2873" spans="1:10" x14ac:dyDescent="0.3">
      <c r="A2873">
        <v>2872</v>
      </c>
      <c r="B2873" s="2">
        <v>45723</v>
      </c>
      <c r="C2873" t="s">
        <v>14</v>
      </c>
      <c r="D2873" t="s">
        <v>18</v>
      </c>
      <c r="E2873" t="s">
        <v>23</v>
      </c>
      <c r="F2873" t="s">
        <v>121</v>
      </c>
      <c r="G2873">
        <v>6</v>
      </c>
      <c r="H2873">
        <v>1294.27</v>
      </c>
      <c r="I2873">
        <v>13986.45</v>
      </c>
      <c r="J2873">
        <v>1020000</v>
      </c>
    </row>
    <row r="2874" spans="1:10" x14ac:dyDescent="0.3">
      <c r="A2874">
        <v>2873</v>
      </c>
      <c r="B2874" s="2">
        <v>45735</v>
      </c>
      <c r="C2874" t="s">
        <v>11</v>
      </c>
      <c r="D2874" t="s">
        <v>18</v>
      </c>
      <c r="E2874" t="s">
        <v>26</v>
      </c>
      <c r="F2874" t="s">
        <v>121</v>
      </c>
      <c r="G2874">
        <v>7</v>
      </c>
      <c r="H2874">
        <v>1076.29</v>
      </c>
      <c r="I2874">
        <v>13569.34</v>
      </c>
      <c r="J2874">
        <v>1470000</v>
      </c>
    </row>
    <row r="2875" spans="1:10" x14ac:dyDescent="0.3">
      <c r="A2875">
        <v>2874</v>
      </c>
      <c r="B2875" s="2">
        <v>45734</v>
      </c>
      <c r="C2875" t="s">
        <v>14</v>
      </c>
      <c r="D2875" t="s">
        <v>16</v>
      </c>
      <c r="E2875" t="s">
        <v>65</v>
      </c>
      <c r="F2875" t="s">
        <v>122</v>
      </c>
      <c r="G2875">
        <v>4</v>
      </c>
      <c r="H2875">
        <v>1169.83</v>
      </c>
      <c r="I2875">
        <v>8427.7999999999993</v>
      </c>
      <c r="J2875">
        <v>530000</v>
      </c>
    </row>
    <row r="2876" spans="1:10" x14ac:dyDescent="0.3">
      <c r="A2876">
        <v>2875</v>
      </c>
      <c r="B2876" s="2">
        <v>45732</v>
      </c>
      <c r="C2876" t="s">
        <v>14</v>
      </c>
      <c r="D2876" t="s">
        <v>19</v>
      </c>
      <c r="E2876" t="s">
        <v>86</v>
      </c>
      <c r="F2876" t="s">
        <v>122</v>
      </c>
      <c r="G2876">
        <v>7</v>
      </c>
      <c r="H2876">
        <v>1033.58</v>
      </c>
      <c r="I2876">
        <v>13030.88</v>
      </c>
      <c r="J2876">
        <v>1180000</v>
      </c>
    </row>
    <row r="2877" spans="1:10" x14ac:dyDescent="0.3">
      <c r="A2877">
        <v>2876</v>
      </c>
      <c r="B2877" s="2">
        <v>45736</v>
      </c>
      <c r="C2877" t="s">
        <v>15</v>
      </c>
      <c r="D2877" t="s">
        <v>18</v>
      </c>
      <c r="E2877" t="s">
        <v>56</v>
      </c>
      <c r="F2877" t="s">
        <v>122</v>
      </c>
      <c r="G2877">
        <v>5</v>
      </c>
      <c r="H2877">
        <v>1682.22</v>
      </c>
      <c r="I2877">
        <v>15149.01</v>
      </c>
      <c r="J2877">
        <v>1060000</v>
      </c>
    </row>
    <row r="2878" spans="1:10" x14ac:dyDescent="0.3">
      <c r="A2878">
        <v>2877</v>
      </c>
      <c r="B2878" s="2">
        <v>45727</v>
      </c>
      <c r="C2878" t="s">
        <v>13</v>
      </c>
      <c r="D2878" t="s">
        <v>19</v>
      </c>
      <c r="E2878" t="s">
        <v>71</v>
      </c>
      <c r="F2878" t="s">
        <v>122</v>
      </c>
      <c r="G2878">
        <v>20</v>
      </c>
      <c r="H2878">
        <v>327.62</v>
      </c>
      <c r="I2878">
        <v>11801.36</v>
      </c>
      <c r="J2878">
        <v>1140000</v>
      </c>
    </row>
    <row r="2879" spans="1:10" x14ac:dyDescent="0.3">
      <c r="A2879">
        <v>2878</v>
      </c>
      <c r="B2879" s="2">
        <v>45722</v>
      </c>
      <c r="C2879" t="s">
        <v>9</v>
      </c>
      <c r="D2879" t="s">
        <v>16</v>
      </c>
      <c r="E2879" t="s">
        <v>23</v>
      </c>
      <c r="F2879" t="s">
        <v>122</v>
      </c>
      <c r="G2879">
        <v>12</v>
      </c>
      <c r="H2879">
        <v>507.33</v>
      </c>
      <c r="I2879">
        <v>10964.86</v>
      </c>
      <c r="J2879">
        <v>1020000</v>
      </c>
    </row>
    <row r="2880" spans="1:10" x14ac:dyDescent="0.3">
      <c r="A2880">
        <v>2879</v>
      </c>
      <c r="B2880" s="2">
        <v>45721</v>
      </c>
      <c r="C2880" t="s">
        <v>11</v>
      </c>
      <c r="D2880" t="s">
        <v>20</v>
      </c>
      <c r="E2880" t="s">
        <v>35</v>
      </c>
      <c r="F2880" t="s">
        <v>121</v>
      </c>
      <c r="G2880">
        <v>5</v>
      </c>
      <c r="H2880">
        <v>911.5</v>
      </c>
      <c r="I2880">
        <v>8208.39</v>
      </c>
      <c r="J2880">
        <v>540000</v>
      </c>
    </row>
    <row r="2881" spans="1:10" x14ac:dyDescent="0.3">
      <c r="A2881">
        <v>2880</v>
      </c>
      <c r="B2881" s="2">
        <v>45737</v>
      </c>
      <c r="C2881" t="s">
        <v>15</v>
      </c>
      <c r="D2881" t="s">
        <v>17</v>
      </c>
      <c r="E2881" t="s">
        <v>53</v>
      </c>
      <c r="F2881" t="s">
        <v>122</v>
      </c>
      <c r="G2881">
        <v>2</v>
      </c>
      <c r="H2881">
        <v>1648.66</v>
      </c>
      <c r="I2881">
        <v>5938.72</v>
      </c>
      <c r="J2881">
        <v>1420000</v>
      </c>
    </row>
    <row r="2882" spans="1:10" x14ac:dyDescent="0.3">
      <c r="A2882">
        <v>2881</v>
      </c>
      <c r="B2882" s="2">
        <v>45730</v>
      </c>
      <c r="C2882" t="s">
        <v>13</v>
      </c>
      <c r="D2882" t="s">
        <v>17</v>
      </c>
      <c r="E2882" t="s">
        <v>55</v>
      </c>
      <c r="F2882" t="s">
        <v>122</v>
      </c>
      <c r="G2882">
        <v>5</v>
      </c>
      <c r="H2882">
        <v>434.63</v>
      </c>
      <c r="I2882">
        <v>3914</v>
      </c>
      <c r="J2882">
        <v>1190000</v>
      </c>
    </row>
    <row r="2883" spans="1:10" x14ac:dyDescent="0.3">
      <c r="A2883">
        <v>2882</v>
      </c>
      <c r="B2883" s="2">
        <v>45721</v>
      </c>
      <c r="C2883" t="s">
        <v>9</v>
      </c>
      <c r="D2883" t="s">
        <v>17</v>
      </c>
      <c r="E2883" t="s">
        <v>26</v>
      </c>
      <c r="F2883" t="s">
        <v>121</v>
      </c>
      <c r="G2883">
        <v>9</v>
      </c>
      <c r="H2883">
        <v>542.88</v>
      </c>
      <c r="I2883">
        <v>8799.9</v>
      </c>
      <c r="J2883">
        <v>1470000</v>
      </c>
    </row>
    <row r="2884" spans="1:10" x14ac:dyDescent="0.3">
      <c r="A2884">
        <v>2883</v>
      </c>
      <c r="B2884" s="2">
        <v>45724</v>
      </c>
      <c r="C2884" t="s">
        <v>12</v>
      </c>
      <c r="D2884" t="s">
        <v>16</v>
      </c>
      <c r="E2884" t="s">
        <v>51</v>
      </c>
      <c r="F2884" t="s">
        <v>121</v>
      </c>
      <c r="G2884">
        <v>9</v>
      </c>
      <c r="H2884">
        <v>235.05</v>
      </c>
      <c r="I2884">
        <v>3810.08</v>
      </c>
      <c r="J2884">
        <v>1200000</v>
      </c>
    </row>
    <row r="2885" spans="1:10" x14ac:dyDescent="0.3">
      <c r="A2885">
        <v>2884</v>
      </c>
      <c r="B2885" s="2">
        <v>45739</v>
      </c>
      <c r="C2885" t="s">
        <v>9</v>
      </c>
      <c r="D2885" t="s">
        <v>16</v>
      </c>
      <c r="E2885" t="s">
        <v>51</v>
      </c>
      <c r="F2885" t="s">
        <v>121</v>
      </c>
      <c r="G2885">
        <v>9</v>
      </c>
      <c r="H2885">
        <v>555.37</v>
      </c>
      <c r="I2885">
        <v>9002.36</v>
      </c>
      <c r="J2885">
        <v>1200000</v>
      </c>
    </row>
    <row r="2886" spans="1:10" x14ac:dyDescent="0.3">
      <c r="A2886">
        <v>2885</v>
      </c>
      <c r="B2886" s="2">
        <v>45733</v>
      </c>
      <c r="C2886" t="s">
        <v>9</v>
      </c>
      <c r="D2886" t="s">
        <v>18</v>
      </c>
      <c r="E2886" t="s">
        <v>75</v>
      </c>
      <c r="F2886" t="s">
        <v>121</v>
      </c>
      <c r="G2886">
        <v>5</v>
      </c>
      <c r="H2886">
        <v>479.17</v>
      </c>
      <c r="I2886">
        <v>4315.1000000000004</v>
      </c>
      <c r="J2886">
        <v>1380000</v>
      </c>
    </row>
    <row r="2887" spans="1:10" x14ac:dyDescent="0.3">
      <c r="A2887">
        <v>2886</v>
      </c>
      <c r="B2887" s="2">
        <v>45738</v>
      </c>
      <c r="C2887" t="s">
        <v>12</v>
      </c>
      <c r="D2887" t="s">
        <v>16</v>
      </c>
      <c r="E2887" t="s">
        <v>51</v>
      </c>
      <c r="F2887" t="s">
        <v>121</v>
      </c>
      <c r="G2887">
        <v>19</v>
      </c>
      <c r="H2887">
        <v>243.49</v>
      </c>
      <c r="I2887">
        <v>8332.33</v>
      </c>
      <c r="J2887">
        <v>1200000</v>
      </c>
    </row>
    <row r="2888" spans="1:10" x14ac:dyDescent="0.3">
      <c r="A2888">
        <v>2887</v>
      </c>
      <c r="B2888" s="2">
        <v>45731</v>
      </c>
      <c r="C2888" t="s">
        <v>10</v>
      </c>
      <c r="D2888" t="s">
        <v>18</v>
      </c>
      <c r="E2888" t="s">
        <v>120</v>
      </c>
      <c r="F2888" t="s">
        <v>121</v>
      </c>
      <c r="G2888">
        <v>3</v>
      </c>
      <c r="H2888">
        <v>807.45</v>
      </c>
      <c r="I2888">
        <v>4362.83</v>
      </c>
      <c r="J2888">
        <v>1390000</v>
      </c>
    </row>
    <row r="2889" spans="1:10" x14ac:dyDescent="0.3">
      <c r="A2889">
        <v>2888</v>
      </c>
      <c r="B2889" s="2">
        <v>45741</v>
      </c>
      <c r="C2889" t="s">
        <v>9</v>
      </c>
      <c r="D2889" t="s">
        <v>17</v>
      </c>
      <c r="E2889" t="s">
        <v>73</v>
      </c>
      <c r="F2889" t="s">
        <v>122</v>
      </c>
      <c r="G2889">
        <v>7</v>
      </c>
      <c r="H2889">
        <v>417.93</v>
      </c>
      <c r="I2889">
        <v>5269.06</v>
      </c>
      <c r="J2889">
        <v>1130000</v>
      </c>
    </row>
    <row r="2890" spans="1:10" x14ac:dyDescent="0.3">
      <c r="A2890">
        <v>2889</v>
      </c>
      <c r="B2890" s="2">
        <v>45732</v>
      </c>
      <c r="C2890" t="s">
        <v>13</v>
      </c>
      <c r="D2890" t="s">
        <v>18</v>
      </c>
      <c r="E2890" t="s">
        <v>100</v>
      </c>
      <c r="F2890" t="s">
        <v>122</v>
      </c>
      <c r="G2890">
        <v>11</v>
      </c>
      <c r="H2890">
        <v>331.82</v>
      </c>
      <c r="I2890">
        <v>6573.96</v>
      </c>
      <c r="J2890">
        <v>1080000</v>
      </c>
    </row>
    <row r="2891" spans="1:10" x14ac:dyDescent="0.3">
      <c r="A2891">
        <v>2890</v>
      </c>
      <c r="B2891" s="2">
        <v>45720</v>
      </c>
      <c r="C2891" t="s">
        <v>12</v>
      </c>
      <c r="D2891" t="s">
        <v>16</v>
      </c>
      <c r="E2891" t="s">
        <v>43</v>
      </c>
      <c r="F2891" t="s">
        <v>122</v>
      </c>
      <c r="G2891">
        <v>13</v>
      </c>
      <c r="H2891">
        <v>204.12</v>
      </c>
      <c r="I2891">
        <v>4779.26</v>
      </c>
      <c r="J2891">
        <v>710000</v>
      </c>
    </row>
    <row r="2892" spans="1:10" x14ac:dyDescent="0.3">
      <c r="A2892">
        <v>2891</v>
      </c>
      <c r="B2892" s="2">
        <v>45719</v>
      </c>
      <c r="C2892" t="s">
        <v>14</v>
      </c>
      <c r="D2892" t="s">
        <v>18</v>
      </c>
      <c r="E2892" t="s">
        <v>41</v>
      </c>
      <c r="F2892" t="s">
        <v>121</v>
      </c>
      <c r="G2892">
        <v>4</v>
      </c>
      <c r="H2892">
        <v>1400.73</v>
      </c>
      <c r="I2892">
        <v>10091.27</v>
      </c>
      <c r="J2892">
        <v>620000</v>
      </c>
    </row>
    <row r="2893" spans="1:10" x14ac:dyDescent="0.3">
      <c r="A2893">
        <v>2892</v>
      </c>
      <c r="B2893" s="2">
        <v>45747</v>
      </c>
      <c r="C2893" t="s">
        <v>9</v>
      </c>
      <c r="D2893" t="s">
        <v>18</v>
      </c>
      <c r="E2893" t="s">
        <v>36</v>
      </c>
      <c r="F2893" t="s">
        <v>121</v>
      </c>
      <c r="G2893">
        <v>16</v>
      </c>
      <c r="H2893">
        <v>481.17</v>
      </c>
      <c r="I2893">
        <v>13865.96</v>
      </c>
      <c r="J2893">
        <v>500000</v>
      </c>
    </row>
    <row r="2894" spans="1:10" x14ac:dyDescent="0.3">
      <c r="A2894">
        <v>2893</v>
      </c>
      <c r="B2894" s="2">
        <v>45743</v>
      </c>
      <c r="C2894" t="s">
        <v>10</v>
      </c>
      <c r="D2894" t="s">
        <v>19</v>
      </c>
      <c r="E2894" t="s">
        <v>32</v>
      </c>
      <c r="F2894" t="s">
        <v>121</v>
      </c>
      <c r="G2894">
        <v>1</v>
      </c>
      <c r="H2894">
        <v>850.63</v>
      </c>
      <c r="I2894">
        <v>1532.05</v>
      </c>
      <c r="J2894">
        <v>1400000</v>
      </c>
    </row>
    <row r="2895" spans="1:10" x14ac:dyDescent="0.3">
      <c r="A2895">
        <v>2894</v>
      </c>
      <c r="B2895" s="2">
        <v>45729</v>
      </c>
      <c r="C2895" t="s">
        <v>15</v>
      </c>
      <c r="D2895" t="s">
        <v>17</v>
      </c>
      <c r="E2895" t="s">
        <v>53</v>
      </c>
      <c r="F2895" t="s">
        <v>121</v>
      </c>
      <c r="G2895">
        <v>7</v>
      </c>
      <c r="H2895">
        <v>1507.29</v>
      </c>
      <c r="I2895">
        <v>19003.18</v>
      </c>
      <c r="J2895">
        <v>1420000</v>
      </c>
    </row>
    <row r="2896" spans="1:10" x14ac:dyDescent="0.3">
      <c r="A2896">
        <v>2895</v>
      </c>
      <c r="B2896" s="2">
        <v>45728</v>
      </c>
      <c r="C2896" t="s">
        <v>13</v>
      </c>
      <c r="D2896" t="s">
        <v>16</v>
      </c>
      <c r="E2896" t="s">
        <v>56</v>
      </c>
      <c r="F2896" t="s">
        <v>122</v>
      </c>
      <c r="G2896">
        <v>14</v>
      </c>
      <c r="H2896">
        <v>456.64</v>
      </c>
      <c r="I2896">
        <v>11514.19</v>
      </c>
      <c r="J2896">
        <v>1060000</v>
      </c>
    </row>
    <row r="2897" spans="1:10" x14ac:dyDescent="0.3">
      <c r="A2897">
        <v>2896</v>
      </c>
      <c r="B2897" s="2">
        <v>45737</v>
      </c>
      <c r="C2897" t="s">
        <v>9</v>
      </c>
      <c r="D2897" t="s">
        <v>18</v>
      </c>
      <c r="E2897" t="s">
        <v>108</v>
      </c>
      <c r="F2897" t="s">
        <v>122</v>
      </c>
      <c r="G2897">
        <v>11</v>
      </c>
      <c r="H2897">
        <v>536.97</v>
      </c>
      <c r="I2897">
        <v>10638.35</v>
      </c>
      <c r="J2897">
        <v>900000</v>
      </c>
    </row>
    <row r="2898" spans="1:10" x14ac:dyDescent="0.3">
      <c r="A2898">
        <v>2897</v>
      </c>
      <c r="B2898" s="2">
        <v>45739</v>
      </c>
      <c r="C2898" t="s">
        <v>15</v>
      </c>
      <c r="D2898" t="s">
        <v>17</v>
      </c>
      <c r="E2898" t="s">
        <v>64</v>
      </c>
      <c r="F2898" t="s">
        <v>121</v>
      </c>
      <c r="G2898">
        <v>3</v>
      </c>
      <c r="H2898">
        <v>1562.71</v>
      </c>
      <c r="I2898">
        <v>8443.67</v>
      </c>
      <c r="J2898">
        <v>810000</v>
      </c>
    </row>
    <row r="2899" spans="1:10" x14ac:dyDescent="0.3">
      <c r="A2899">
        <v>2898</v>
      </c>
      <c r="B2899" s="2">
        <v>45731</v>
      </c>
      <c r="C2899" t="s">
        <v>15</v>
      </c>
      <c r="D2899" t="s">
        <v>16</v>
      </c>
      <c r="E2899" t="s">
        <v>41</v>
      </c>
      <c r="F2899" t="s">
        <v>121</v>
      </c>
      <c r="G2899">
        <v>2</v>
      </c>
      <c r="H2899">
        <v>1729.24</v>
      </c>
      <c r="I2899">
        <v>6228.98</v>
      </c>
      <c r="J2899">
        <v>620000</v>
      </c>
    </row>
    <row r="2900" spans="1:10" x14ac:dyDescent="0.3">
      <c r="A2900">
        <v>2899</v>
      </c>
      <c r="B2900" s="2">
        <v>45719</v>
      </c>
      <c r="C2900" t="s">
        <v>13</v>
      </c>
      <c r="D2900" t="s">
        <v>20</v>
      </c>
      <c r="E2900" t="s">
        <v>43</v>
      </c>
      <c r="F2900" t="s">
        <v>122</v>
      </c>
      <c r="G2900">
        <v>15</v>
      </c>
      <c r="H2900">
        <v>433.09</v>
      </c>
      <c r="I2900">
        <v>11700.41</v>
      </c>
      <c r="J2900">
        <v>710000</v>
      </c>
    </row>
    <row r="2901" spans="1:10" x14ac:dyDescent="0.3">
      <c r="A2901">
        <v>2900</v>
      </c>
      <c r="B2901" s="2">
        <v>45747</v>
      </c>
      <c r="C2901" t="s">
        <v>11</v>
      </c>
      <c r="D2901" t="s">
        <v>17</v>
      </c>
      <c r="E2901" t="s">
        <v>109</v>
      </c>
      <c r="F2901" t="s">
        <v>122</v>
      </c>
      <c r="G2901">
        <v>9</v>
      </c>
      <c r="H2901">
        <v>840.56</v>
      </c>
      <c r="I2901">
        <v>13625.19</v>
      </c>
      <c r="J2901">
        <v>780000</v>
      </c>
    </row>
    <row r="2902" spans="1:10" x14ac:dyDescent="0.3">
      <c r="A2902">
        <v>2901</v>
      </c>
      <c r="B2902" s="2">
        <v>45744</v>
      </c>
      <c r="C2902" t="s">
        <v>14</v>
      </c>
      <c r="D2902" t="s">
        <v>17</v>
      </c>
      <c r="E2902" t="s">
        <v>83</v>
      </c>
      <c r="F2902" t="s">
        <v>121</v>
      </c>
      <c r="G2902">
        <v>10</v>
      </c>
      <c r="H2902">
        <v>1246.5</v>
      </c>
      <c r="I2902">
        <v>22450.38</v>
      </c>
      <c r="J2902">
        <v>1450000</v>
      </c>
    </row>
    <row r="2903" spans="1:10" x14ac:dyDescent="0.3">
      <c r="A2903">
        <v>2902</v>
      </c>
      <c r="B2903" s="2">
        <v>45747</v>
      </c>
      <c r="C2903" t="s">
        <v>11</v>
      </c>
      <c r="D2903" t="s">
        <v>17</v>
      </c>
      <c r="E2903" t="s">
        <v>66</v>
      </c>
      <c r="F2903" t="s">
        <v>122</v>
      </c>
      <c r="G2903">
        <v>4</v>
      </c>
      <c r="H2903">
        <v>859.01</v>
      </c>
      <c r="I2903">
        <v>6188.56</v>
      </c>
      <c r="J2903">
        <v>1220000</v>
      </c>
    </row>
    <row r="2904" spans="1:10" x14ac:dyDescent="0.3">
      <c r="A2904">
        <v>2903</v>
      </c>
      <c r="B2904" s="2">
        <v>45740</v>
      </c>
      <c r="C2904" t="s">
        <v>13</v>
      </c>
      <c r="D2904" t="s">
        <v>20</v>
      </c>
      <c r="E2904" t="s">
        <v>55</v>
      </c>
      <c r="F2904" t="s">
        <v>122</v>
      </c>
      <c r="G2904">
        <v>17</v>
      </c>
      <c r="H2904">
        <v>414.18</v>
      </c>
      <c r="I2904">
        <v>12681.47</v>
      </c>
      <c r="J2904">
        <v>1190000</v>
      </c>
    </row>
    <row r="2905" spans="1:10" x14ac:dyDescent="0.3">
      <c r="A2905">
        <v>2904</v>
      </c>
      <c r="B2905" s="2">
        <v>45725</v>
      </c>
      <c r="C2905" t="s">
        <v>15</v>
      </c>
      <c r="D2905" t="s">
        <v>16</v>
      </c>
      <c r="E2905" t="s">
        <v>37</v>
      </c>
      <c r="F2905" t="s">
        <v>121</v>
      </c>
      <c r="G2905">
        <v>5</v>
      </c>
      <c r="H2905">
        <v>1280.3900000000001</v>
      </c>
      <c r="I2905">
        <v>11530.38</v>
      </c>
      <c r="J2905">
        <v>800000</v>
      </c>
    </row>
    <row r="2906" spans="1:10" x14ac:dyDescent="0.3">
      <c r="A2906">
        <v>2905</v>
      </c>
      <c r="B2906" s="2">
        <v>45747</v>
      </c>
      <c r="C2906" t="s">
        <v>10</v>
      </c>
      <c r="D2906" t="s">
        <v>20</v>
      </c>
      <c r="E2906" t="s">
        <v>103</v>
      </c>
      <c r="F2906" t="s">
        <v>121</v>
      </c>
      <c r="G2906">
        <v>9</v>
      </c>
      <c r="H2906">
        <v>711.52</v>
      </c>
      <c r="I2906">
        <v>11533.5</v>
      </c>
      <c r="J2906">
        <v>640000</v>
      </c>
    </row>
    <row r="2907" spans="1:10" x14ac:dyDescent="0.3">
      <c r="A2907">
        <v>2906</v>
      </c>
      <c r="B2907" s="2">
        <v>45724</v>
      </c>
      <c r="C2907" t="s">
        <v>15</v>
      </c>
      <c r="D2907" t="s">
        <v>16</v>
      </c>
      <c r="E2907" t="s">
        <v>90</v>
      </c>
      <c r="F2907" t="s">
        <v>122</v>
      </c>
      <c r="G2907">
        <v>4</v>
      </c>
      <c r="H2907">
        <v>1220.8399999999999</v>
      </c>
      <c r="I2907">
        <v>8795.2900000000009</v>
      </c>
      <c r="J2907">
        <v>1440000</v>
      </c>
    </row>
    <row r="2908" spans="1:10" x14ac:dyDescent="0.3">
      <c r="A2908">
        <v>2907</v>
      </c>
      <c r="B2908" s="2">
        <v>45719</v>
      </c>
      <c r="C2908" t="s">
        <v>9</v>
      </c>
      <c r="D2908" t="s">
        <v>17</v>
      </c>
      <c r="E2908" t="s">
        <v>98</v>
      </c>
      <c r="F2908" t="s">
        <v>122</v>
      </c>
      <c r="G2908">
        <v>5</v>
      </c>
      <c r="H2908">
        <v>499.9</v>
      </c>
      <c r="I2908">
        <v>4501.78</v>
      </c>
      <c r="J2908">
        <v>830000</v>
      </c>
    </row>
    <row r="2909" spans="1:10" x14ac:dyDescent="0.3">
      <c r="A2909">
        <v>2908</v>
      </c>
      <c r="B2909" s="2">
        <v>45728</v>
      </c>
      <c r="C2909" t="s">
        <v>11</v>
      </c>
      <c r="D2909" t="s">
        <v>16</v>
      </c>
      <c r="E2909" t="s">
        <v>60</v>
      </c>
      <c r="F2909" t="s">
        <v>122</v>
      </c>
      <c r="G2909">
        <v>10</v>
      </c>
      <c r="H2909">
        <v>956.16</v>
      </c>
      <c r="I2909">
        <v>17221.150000000001</v>
      </c>
      <c r="J2909">
        <v>1350000</v>
      </c>
    </row>
    <row r="2910" spans="1:10" x14ac:dyDescent="0.3">
      <c r="A2910">
        <v>2909</v>
      </c>
      <c r="B2910" s="2">
        <v>45738</v>
      </c>
      <c r="C2910" t="s">
        <v>13</v>
      </c>
      <c r="D2910" t="s">
        <v>18</v>
      </c>
      <c r="E2910" t="s">
        <v>91</v>
      </c>
      <c r="F2910" t="s">
        <v>121</v>
      </c>
      <c r="G2910">
        <v>13</v>
      </c>
      <c r="H2910">
        <v>442.42</v>
      </c>
      <c r="I2910">
        <v>10358.799999999999</v>
      </c>
      <c r="J2910">
        <v>1280000</v>
      </c>
    </row>
    <row r="2911" spans="1:10" x14ac:dyDescent="0.3">
      <c r="A2911">
        <v>2910</v>
      </c>
      <c r="B2911" s="2">
        <v>45740</v>
      </c>
      <c r="C2911" t="s">
        <v>12</v>
      </c>
      <c r="D2911" t="s">
        <v>20</v>
      </c>
      <c r="E2911" t="s">
        <v>33</v>
      </c>
      <c r="F2911" t="s">
        <v>121</v>
      </c>
      <c r="G2911">
        <v>12</v>
      </c>
      <c r="H2911">
        <v>169.94</v>
      </c>
      <c r="I2911">
        <v>3672.89</v>
      </c>
      <c r="J2911">
        <v>1410000</v>
      </c>
    </row>
    <row r="2912" spans="1:10" x14ac:dyDescent="0.3">
      <c r="A2912">
        <v>2911</v>
      </c>
      <c r="B2912" s="2">
        <v>45730</v>
      </c>
      <c r="C2912" t="s">
        <v>13</v>
      </c>
      <c r="D2912" t="s">
        <v>17</v>
      </c>
      <c r="E2912" t="s">
        <v>116</v>
      </c>
      <c r="F2912" t="s">
        <v>121</v>
      </c>
      <c r="G2912">
        <v>17</v>
      </c>
      <c r="H2912">
        <v>377.33</v>
      </c>
      <c r="I2912">
        <v>11553.19</v>
      </c>
      <c r="J2912">
        <v>1490000</v>
      </c>
    </row>
    <row r="2913" spans="1:10" x14ac:dyDescent="0.3">
      <c r="A2913">
        <v>2912</v>
      </c>
      <c r="B2913" s="2">
        <v>45747</v>
      </c>
      <c r="C2913" t="s">
        <v>12</v>
      </c>
      <c r="D2913" t="s">
        <v>16</v>
      </c>
      <c r="E2913" t="s">
        <v>119</v>
      </c>
      <c r="F2913" t="s">
        <v>121</v>
      </c>
      <c r="G2913">
        <v>15</v>
      </c>
      <c r="H2913">
        <v>157.91</v>
      </c>
      <c r="I2913">
        <v>4266.1099999999997</v>
      </c>
      <c r="J2913">
        <v>660000</v>
      </c>
    </row>
    <row r="2914" spans="1:10" x14ac:dyDescent="0.3">
      <c r="A2914">
        <v>2913</v>
      </c>
      <c r="B2914" s="2">
        <v>45726</v>
      </c>
      <c r="C2914" t="s">
        <v>13</v>
      </c>
      <c r="D2914" t="s">
        <v>16</v>
      </c>
      <c r="E2914" t="s">
        <v>86</v>
      </c>
      <c r="F2914" t="s">
        <v>121</v>
      </c>
      <c r="G2914">
        <v>14</v>
      </c>
      <c r="H2914">
        <v>366.41</v>
      </c>
      <c r="I2914">
        <v>9239.0400000000009</v>
      </c>
      <c r="J2914">
        <v>1180000</v>
      </c>
    </row>
    <row r="2915" spans="1:10" x14ac:dyDescent="0.3">
      <c r="A2915">
        <v>2914</v>
      </c>
      <c r="B2915" s="2">
        <v>45733</v>
      </c>
      <c r="C2915" t="s">
        <v>9</v>
      </c>
      <c r="D2915" t="s">
        <v>19</v>
      </c>
      <c r="E2915" t="s">
        <v>103</v>
      </c>
      <c r="F2915" t="s">
        <v>121</v>
      </c>
      <c r="G2915">
        <v>16</v>
      </c>
      <c r="H2915">
        <v>428.52</v>
      </c>
      <c r="I2915">
        <v>12348.74</v>
      </c>
      <c r="J2915">
        <v>640000</v>
      </c>
    </row>
    <row r="2916" spans="1:10" x14ac:dyDescent="0.3">
      <c r="A2916">
        <v>2915</v>
      </c>
      <c r="B2916" s="2">
        <v>45735</v>
      </c>
      <c r="C2916" t="s">
        <v>10</v>
      </c>
      <c r="D2916" t="s">
        <v>18</v>
      </c>
      <c r="E2916" t="s">
        <v>94</v>
      </c>
      <c r="F2916" t="s">
        <v>121</v>
      </c>
      <c r="G2916">
        <v>4</v>
      </c>
      <c r="H2916">
        <v>870.69</v>
      </c>
      <c r="I2916">
        <v>6272.71</v>
      </c>
      <c r="J2916">
        <v>1330000</v>
      </c>
    </row>
    <row r="2917" spans="1:10" x14ac:dyDescent="0.3">
      <c r="A2917">
        <v>2916</v>
      </c>
      <c r="B2917" s="2">
        <v>45717</v>
      </c>
      <c r="C2917" t="s">
        <v>10</v>
      </c>
      <c r="D2917" t="s">
        <v>19</v>
      </c>
      <c r="E2917" t="s">
        <v>21</v>
      </c>
      <c r="F2917" t="s">
        <v>121</v>
      </c>
      <c r="G2917">
        <v>10</v>
      </c>
      <c r="H2917">
        <v>855.38</v>
      </c>
      <c r="I2917">
        <v>15406.02</v>
      </c>
      <c r="J2917">
        <v>730000</v>
      </c>
    </row>
    <row r="2918" spans="1:10" x14ac:dyDescent="0.3">
      <c r="A2918">
        <v>2917</v>
      </c>
      <c r="B2918" s="2">
        <v>45720</v>
      </c>
      <c r="C2918" t="s">
        <v>13</v>
      </c>
      <c r="D2918" t="s">
        <v>16</v>
      </c>
      <c r="E2918" t="s">
        <v>67</v>
      </c>
      <c r="F2918" t="s">
        <v>122</v>
      </c>
      <c r="G2918">
        <v>13</v>
      </c>
      <c r="H2918">
        <v>310.52999999999997</v>
      </c>
      <c r="I2918">
        <v>7270.74</v>
      </c>
      <c r="J2918">
        <v>580000</v>
      </c>
    </row>
    <row r="2919" spans="1:10" x14ac:dyDescent="0.3">
      <c r="A2919">
        <v>2918</v>
      </c>
      <c r="B2919" s="2">
        <v>45737</v>
      </c>
      <c r="C2919" t="s">
        <v>14</v>
      </c>
      <c r="D2919" t="s">
        <v>17</v>
      </c>
      <c r="E2919" t="s">
        <v>43</v>
      </c>
      <c r="F2919" t="s">
        <v>122</v>
      </c>
      <c r="G2919">
        <v>2</v>
      </c>
      <c r="H2919">
        <v>1470.48</v>
      </c>
      <c r="I2919">
        <v>5296.89</v>
      </c>
      <c r="J2919">
        <v>710000</v>
      </c>
    </row>
    <row r="2920" spans="1:10" x14ac:dyDescent="0.3">
      <c r="A2920">
        <v>2919</v>
      </c>
      <c r="B2920" s="2">
        <v>45726</v>
      </c>
      <c r="C2920" t="s">
        <v>12</v>
      </c>
      <c r="D2920" t="s">
        <v>18</v>
      </c>
      <c r="E2920" t="s">
        <v>81</v>
      </c>
      <c r="F2920" t="s">
        <v>122</v>
      </c>
      <c r="G2920">
        <v>18</v>
      </c>
      <c r="H2920">
        <v>155.58000000000001</v>
      </c>
      <c r="I2920">
        <v>5043.8</v>
      </c>
      <c r="J2920">
        <v>770000</v>
      </c>
    </row>
    <row r="2921" spans="1:10" x14ac:dyDescent="0.3">
      <c r="A2921">
        <v>2920</v>
      </c>
      <c r="B2921" s="2">
        <v>45724</v>
      </c>
      <c r="C2921" t="s">
        <v>11</v>
      </c>
      <c r="D2921" t="s">
        <v>19</v>
      </c>
      <c r="E2921" t="s">
        <v>62</v>
      </c>
      <c r="F2921" t="s">
        <v>122</v>
      </c>
      <c r="G2921">
        <v>1</v>
      </c>
      <c r="H2921">
        <v>1072.27</v>
      </c>
      <c r="I2921">
        <v>1931.24</v>
      </c>
      <c r="J2921">
        <v>680000</v>
      </c>
    </row>
    <row r="2922" spans="1:10" x14ac:dyDescent="0.3">
      <c r="A2922">
        <v>2921</v>
      </c>
      <c r="B2922" s="2">
        <v>45717</v>
      </c>
      <c r="C2922" t="s">
        <v>14</v>
      </c>
      <c r="D2922" t="s">
        <v>17</v>
      </c>
      <c r="E2922" t="s">
        <v>30</v>
      </c>
      <c r="F2922" t="s">
        <v>121</v>
      </c>
      <c r="G2922">
        <v>6</v>
      </c>
      <c r="H2922">
        <v>1265.42</v>
      </c>
      <c r="I2922">
        <v>13674.69</v>
      </c>
      <c r="J2922">
        <v>1210000</v>
      </c>
    </row>
    <row r="2923" spans="1:10" x14ac:dyDescent="0.3">
      <c r="A2923">
        <v>2922</v>
      </c>
      <c r="B2923" s="2">
        <v>45746</v>
      </c>
      <c r="C2923" t="s">
        <v>15</v>
      </c>
      <c r="D2923" t="s">
        <v>16</v>
      </c>
      <c r="E2923" t="s">
        <v>67</v>
      </c>
      <c r="F2923" t="s">
        <v>121</v>
      </c>
      <c r="G2923">
        <v>2</v>
      </c>
      <c r="H2923">
        <v>1529.39</v>
      </c>
      <c r="I2923">
        <v>5509.09</v>
      </c>
      <c r="J2923">
        <v>580000</v>
      </c>
    </row>
    <row r="2924" spans="1:10" x14ac:dyDescent="0.3">
      <c r="A2924">
        <v>2923</v>
      </c>
      <c r="B2924" s="2">
        <v>45746</v>
      </c>
      <c r="C2924" t="s">
        <v>14</v>
      </c>
      <c r="D2924" t="s">
        <v>16</v>
      </c>
      <c r="E2924" t="s">
        <v>54</v>
      </c>
      <c r="F2924" t="s">
        <v>121</v>
      </c>
      <c r="G2924">
        <v>5</v>
      </c>
      <c r="H2924">
        <v>1484.73</v>
      </c>
      <c r="I2924">
        <v>13370.54</v>
      </c>
      <c r="J2924">
        <v>610000</v>
      </c>
    </row>
    <row r="2925" spans="1:10" x14ac:dyDescent="0.3">
      <c r="A2925">
        <v>2924</v>
      </c>
      <c r="B2925" s="2">
        <v>45740</v>
      </c>
      <c r="C2925" t="s">
        <v>15</v>
      </c>
      <c r="D2925" t="s">
        <v>18</v>
      </c>
      <c r="E2925" t="s">
        <v>32</v>
      </c>
      <c r="F2925" t="s">
        <v>122</v>
      </c>
      <c r="G2925">
        <v>8</v>
      </c>
      <c r="H2925">
        <v>1355.86</v>
      </c>
      <c r="I2925">
        <v>19536.03</v>
      </c>
      <c r="J2925">
        <v>1400000</v>
      </c>
    </row>
    <row r="2926" spans="1:10" x14ac:dyDescent="0.3">
      <c r="A2926">
        <v>2925</v>
      </c>
      <c r="B2926" s="2">
        <v>45718</v>
      </c>
      <c r="C2926" t="s">
        <v>9</v>
      </c>
      <c r="D2926" t="s">
        <v>18</v>
      </c>
      <c r="E2926" t="s">
        <v>39</v>
      </c>
      <c r="F2926" t="s">
        <v>121</v>
      </c>
      <c r="G2926">
        <v>5</v>
      </c>
      <c r="H2926">
        <v>529.62</v>
      </c>
      <c r="I2926">
        <v>4769.42</v>
      </c>
      <c r="J2926">
        <v>1120000</v>
      </c>
    </row>
    <row r="2927" spans="1:10" x14ac:dyDescent="0.3">
      <c r="A2927">
        <v>2926</v>
      </c>
      <c r="B2927" s="2">
        <v>45739</v>
      </c>
      <c r="C2927" t="s">
        <v>14</v>
      </c>
      <c r="D2927" t="s">
        <v>18</v>
      </c>
      <c r="E2927" t="s">
        <v>37</v>
      </c>
      <c r="F2927" t="s">
        <v>122</v>
      </c>
      <c r="G2927">
        <v>8</v>
      </c>
      <c r="H2927">
        <v>1073.79</v>
      </c>
      <c r="I2927">
        <v>15471.8</v>
      </c>
      <c r="J2927">
        <v>800000</v>
      </c>
    </row>
    <row r="2928" spans="1:10" x14ac:dyDescent="0.3">
      <c r="A2928">
        <v>2927</v>
      </c>
      <c r="B2928" s="2">
        <v>45731</v>
      </c>
      <c r="C2928" t="s">
        <v>10</v>
      </c>
      <c r="D2928" t="s">
        <v>16</v>
      </c>
      <c r="E2928" t="s">
        <v>108</v>
      </c>
      <c r="F2928" t="s">
        <v>122</v>
      </c>
      <c r="G2928">
        <v>4</v>
      </c>
      <c r="H2928">
        <v>781.35</v>
      </c>
      <c r="I2928">
        <v>5629.08</v>
      </c>
      <c r="J2928">
        <v>900000</v>
      </c>
    </row>
    <row r="2929" spans="1:10" x14ac:dyDescent="0.3">
      <c r="A2929">
        <v>2928</v>
      </c>
      <c r="B2929" s="2">
        <v>45731</v>
      </c>
      <c r="C2929" t="s">
        <v>9</v>
      </c>
      <c r="D2929" t="s">
        <v>16</v>
      </c>
      <c r="E2929" t="s">
        <v>32</v>
      </c>
      <c r="F2929" t="s">
        <v>122</v>
      </c>
      <c r="G2929">
        <v>16</v>
      </c>
      <c r="H2929">
        <v>409.33</v>
      </c>
      <c r="I2929">
        <v>11795.74</v>
      </c>
      <c r="J2929">
        <v>1400000</v>
      </c>
    </row>
    <row r="2930" spans="1:10" x14ac:dyDescent="0.3">
      <c r="A2930">
        <v>2929</v>
      </c>
      <c r="B2930" s="2">
        <v>45743</v>
      </c>
      <c r="C2930" t="s">
        <v>15</v>
      </c>
      <c r="D2930" t="s">
        <v>19</v>
      </c>
      <c r="E2930" t="s">
        <v>53</v>
      </c>
      <c r="F2930" t="s">
        <v>121</v>
      </c>
      <c r="G2930">
        <v>6</v>
      </c>
      <c r="H2930">
        <v>1756.54</v>
      </c>
      <c r="I2930">
        <v>18981.95</v>
      </c>
      <c r="J2930">
        <v>1420000</v>
      </c>
    </row>
    <row r="2931" spans="1:10" x14ac:dyDescent="0.3">
      <c r="A2931">
        <v>2930</v>
      </c>
      <c r="B2931" s="2">
        <v>45727</v>
      </c>
      <c r="C2931" t="s">
        <v>11</v>
      </c>
      <c r="D2931" t="s">
        <v>18</v>
      </c>
      <c r="E2931" t="s">
        <v>111</v>
      </c>
      <c r="F2931" t="s">
        <v>121</v>
      </c>
      <c r="G2931">
        <v>8</v>
      </c>
      <c r="H2931">
        <v>1168.31</v>
      </c>
      <c r="I2931">
        <v>16833.7</v>
      </c>
      <c r="J2931">
        <v>1480000</v>
      </c>
    </row>
    <row r="2932" spans="1:10" x14ac:dyDescent="0.3">
      <c r="A2932">
        <v>2931</v>
      </c>
      <c r="B2932" s="2">
        <v>45744</v>
      </c>
      <c r="C2932" t="s">
        <v>11</v>
      </c>
      <c r="D2932" t="s">
        <v>16</v>
      </c>
      <c r="E2932" t="s">
        <v>67</v>
      </c>
      <c r="F2932" t="s">
        <v>121</v>
      </c>
      <c r="G2932">
        <v>4</v>
      </c>
      <c r="H2932">
        <v>927.92</v>
      </c>
      <c r="I2932">
        <v>6685.01</v>
      </c>
      <c r="J2932">
        <v>580000</v>
      </c>
    </row>
    <row r="2933" spans="1:10" x14ac:dyDescent="0.3">
      <c r="A2933">
        <v>2932</v>
      </c>
      <c r="B2933" s="2">
        <v>45720</v>
      </c>
      <c r="C2933" t="s">
        <v>10</v>
      </c>
      <c r="D2933" t="s">
        <v>16</v>
      </c>
      <c r="E2933" t="s">
        <v>89</v>
      </c>
      <c r="F2933" t="s">
        <v>122</v>
      </c>
      <c r="G2933">
        <v>2</v>
      </c>
      <c r="H2933">
        <v>838.46</v>
      </c>
      <c r="I2933">
        <v>3020.26</v>
      </c>
      <c r="J2933">
        <v>760000</v>
      </c>
    </row>
    <row r="2934" spans="1:10" x14ac:dyDescent="0.3">
      <c r="A2934">
        <v>2933</v>
      </c>
      <c r="B2934" s="2">
        <v>45741</v>
      </c>
      <c r="C2934" t="s">
        <v>15</v>
      </c>
      <c r="D2934" t="s">
        <v>19</v>
      </c>
      <c r="E2934" t="s">
        <v>95</v>
      </c>
      <c r="F2934" t="s">
        <v>122</v>
      </c>
      <c r="G2934">
        <v>3</v>
      </c>
      <c r="H2934">
        <v>1252.1099999999999</v>
      </c>
      <c r="I2934">
        <v>6765.43</v>
      </c>
      <c r="J2934">
        <v>1000000</v>
      </c>
    </row>
    <row r="2935" spans="1:10" x14ac:dyDescent="0.3">
      <c r="A2935">
        <v>2934</v>
      </c>
      <c r="B2935" s="2">
        <v>45746</v>
      </c>
      <c r="C2935" t="s">
        <v>9</v>
      </c>
      <c r="D2935" t="s">
        <v>16</v>
      </c>
      <c r="E2935" t="s">
        <v>27</v>
      </c>
      <c r="F2935" t="s">
        <v>122</v>
      </c>
      <c r="G2935">
        <v>9</v>
      </c>
      <c r="H2935">
        <v>470.21</v>
      </c>
      <c r="I2935">
        <v>7621.95</v>
      </c>
      <c r="J2935">
        <v>650000</v>
      </c>
    </row>
    <row r="2936" spans="1:10" x14ac:dyDescent="0.3">
      <c r="A2936">
        <v>2935</v>
      </c>
      <c r="B2936" s="2">
        <v>45733</v>
      </c>
      <c r="C2936" t="s">
        <v>12</v>
      </c>
      <c r="D2936" t="s">
        <v>18</v>
      </c>
      <c r="E2936" t="s">
        <v>32</v>
      </c>
      <c r="F2936" t="s">
        <v>121</v>
      </c>
      <c r="G2936">
        <v>20</v>
      </c>
      <c r="H2936">
        <v>214.49</v>
      </c>
      <c r="I2936">
        <v>7726.25</v>
      </c>
      <c r="J2936">
        <v>1400000</v>
      </c>
    </row>
    <row r="2937" spans="1:10" x14ac:dyDescent="0.3">
      <c r="A2937">
        <v>2936</v>
      </c>
      <c r="B2937" s="2">
        <v>45742</v>
      </c>
      <c r="C2937" t="s">
        <v>15</v>
      </c>
      <c r="D2937" t="s">
        <v>18</v>
      </c>
      <c r="E2937" t="s">
        <v>51</v>
      </c>
      <c r="F2937" t="s">
        <v>122</v>
      </c>
      <c r="G2937">
        <v>4</v>
      </c>
      <c r="H2937">
        <v>1411.35</v>
      </c>
      <c r="I2937">
        <v>10167.780000000001</v>
      </c>
      <c r="J2937">
        <v>1200000</v>
      </c>
    </row>
    <row r="2938" spans="1:10" x14ac:dyDescent="0.3">
      <c r="A2938">
        <v>2937</v>
      </c>
      <c r="B2938" s="2">
        <v>45746</v>
      </c>
      <c r="C2938" t="s">
        <v>15</v>
      </c>
      <c r="D2938" t="s">
        <v>16</v>
      </c>
      <c r="E2938" t="s">
        <v>114</v>
      </c>
      <c r="F2938" t="s">
        <v>122</v>
      </c>
      <c r="G2938">
        <v>4</v>
      </c>
      <c r="H2938">
        <v>1688.81</v>
      </c>
      <c r="I2938">
        <v>12166.69</v>
      </c>
      <c r="J2938">
        <v>600000</v>
      </c>
    </row>
    <row r="2939" spans="1:10" x14ac:dyDescent="0.3">
      <c r="A2939">
        <v>2938</v>
      </c>
      <c r="B2939" s="2">
        <v>45739</v>
      </c>
      <c r="C2939" t="s">
        <v>14</v>
      </c>
      <c r="D2939" t="s">
        <v>16</v>
      </c>
      <c r="E2939" t="s">
        <v>93</v>
      </c>
      <c r="F2939" t="s">
        <v>122</v>
      </c>
      <c r="G2939">
        <v>6</v>
      </c>
      <c r="H2939">
        <v>1000.71</v>
      </c>
      <c r="I2939">
        <v>10814.12</v>
      </c>
      <c r="J2939">
        <v>990000</v>
      </c>
    </row>
    <row r="2940" spans="1:10" x14ac:dyDescent="0.3">
      <c r="A2940">
        <v>2939</v>
      </c>
      <c r="B2940" s="2">
        <v>45744</v>
      </c>
      <c r="C2940" t="s">
        <v>10</v>
      </c>
      <c r="D2940" t="s">
        <v>17</v>
      </c>
      <c r="E2940" t="s">
        <v>84</v>
      </c>
      <c r="F2940" t="s">
        <v>122</v>
      </c>
      <c r="G2940">
        <v>6</v>
      </c>
      <c r="H2940">
        <v>744.41</v>
      </c>
      <c r="I2940">
        <v>8044.42</v>
      </c>
      <c r="J2940">
        <v>1310000</v>
      </c>
    </row>
    <row r="2941" spans="1:10" x14ac:dyDescent="0.3">
      <c r="A2941">
        <v>2940</v>
      </c>
      <c r="B2941" s="2">
        <v>45724</v>
      </c>
      <c r="C2941" t="s">
        <v>15</v>
      </c>
      <c r="D2941" t="s">
        <v>16</v>
      </c>
      <c r="E2941" t="s">
        <v>24</v>
      </c>
      <c r="F2941" t="s">
        <v>121</v>
      </c>
      <c r="G2941">
        <v>8</v>
      </c>
      <c r="H2941">
        <v>1783.2</v>
      </c>
      <c r="I2941">
        <v>25693.4</v>
      </c>
      <c r="J2941">
        <v>890000</v>
      </c>
    </row>
    <row r="2942" spans="1:10" x14ac:dyDescent="0.3">
      <c r="A2942">
        <v>2941</v>
      </c>
      <c r="B2942" s="2">
        <v>45729</v>
      </c>
      <c r="C2942" t="s">
        <v>9</v>
      </c>
      <c r="D2942" t="s">
        <v>20</v>
      </c>
      <c r="E2942" t="s">
        <v>23</v>
      </c>
      <c r="F2942" t="s">
        <v>121</v>
      </c>
      <c r="G2942">
        <v>17</v>
      </c>
      <c r="H2942">
        <v>502.29</v>
      </c>
      <c r="I2942">
        <v>15379.24</v>
      </c>
      <c r="J2942">
        <v>1020000</v>
      </c>
    </row>
    <row r="2943" spans="1:10" x14ac:dyDescent="0.3">
      <c r="A2943">
        <v>2942</v>
      </c>
      <c r="B2943" s="2">
        <v>45736</v>
      </c>
      <c r="C2943" t="s">
        <v>10</v>
      </c>
      <c r="D2943" t="s">
        <v>19</v>
      </c>
      <c r="E2943" t="s">
        <v>67</v>
      </c>
      <c r="F2943" t="s">
        <v>121</v>
      </c>
      <c r="G2943">
        <v>4</v>
      </c>
      <c r="H2943">
        <v>731.68</v>
      </c>
      <c r="I2943">
        <v>5271.24</v>
      </c>
      <c r="J2943">
        <v>580000</v>
      </c>
    </row>
    <row r="2944" spans="1:10" x14ac:dyDescent="0.3">
      <c r="A2944">
        <v>2943</v>
      </c>
      <c r="B2944" s="2">
        <v>45729</v>
      </c>
      <c r="C2944" t="s">
        <v>9</v>
      </c>
      <c r="D2944" t="s">
        <v>16</v>
      </c>
      <c r="E2944" t="s">
        <v>87</v>
      </c>
      <c r="F2944" t="s">
        <v>121</v>
      </c>
      <c r="G2944">
        <v>12</v>
      </c>
      <c r="H2944">
        <v>419.96</v>
      </c>
      <c r="I2944">
        <v>9076.5499999999993</v>
      </c>
      <c r="J2944">
        <v>960000</v>
      </c>
    </row>
    <row r="2945" spans="1:10" x14ac:dyDescent="0.3">
      <c r="A2945">
        <v>2944</v>
      </c>
      <c r="B2945" s="2">
        <v>45745</v>
      </c>
      <c r="C2945" t="s">
        <v>14</v>
      </c>
      <c r="D2945" t="s">
        <v>17</v>
      </c>
      <c r="E2945" t="s">
        <v>97</v>
      </c>
      <c r="F2945" t="s">
        <v>121</v>
      </c>
      <c r="G2945">
        <v>8</v>
      </c>
      <c r="H2945">
        <v>1044.82</v>
      </c>
      <c r="I2945">
        <v>15054.38</v>
      </c>
      <c r="J2945">
        <v>1110000</v>
      </c>
    </row>
    <row r="2946" spans="1:10" x14ac:dyDescent="0.3">
      <c r="A2946">
        <v>2945</v>
      </c>
      <c r="B2946" s="2">
        <v>45738</v>
      </c>
      <c r="C2946" t="s">
        <v>12</v>
      </c>
      <c r="D2946" t="s">
        <v>19</v>
      </c>
      <c r="E2946" t="s">
        <v>108</v>
      </c>
      <c r="F2946" t="s">
        <v>122</v>
      </c>
      <c r="G2946">
        <v>13</v>
      </c>
      <c r="H2946">
        <v>176.21</v>
      </c>
      <c r="I2946">
        <v>4125.7700000000004</v>
      </c>
      <c r="J2946">
        <v>900000</v>
      </c>
    </row>
    <row r="2947" spans="1:10" x14ac:dyDescent="0.3">
      <c r="A2947">
        <v>2946</v>
      </c>
      <c r="B2947" s="2">
        <v>45741</v>
      </c>
      <c r="C2947" t="s">
        <v>10</v>
      </c>
      <c r="D2947" t="s">
        <v>18</v>
      </c>
      <c r="E2947" t="s">
        <v>85</v>
      </c>
      <c r="F2947" t="s">
        <v>122</v>
      </c>
      <c r="G2947">
        <v>4</v>
      </c>
      <c r="H2947">
        <v>726.2</v>
      </c>
      <c r="I2947">
        <v>5231.76</v>
      </c>
      <c r="J2947">
        <v>790000</v>
      </c>
    </row>
    <row r="2948" spans="1:10" x14ac:dyDescent="0.3">
      <c r="A2948">
        <v>2947</v>
      </c>
      <c r="B2948" s="2">
        <v>45747</v>
      </c>
      <c r="C2948" t="s">
        <v>15</v>
      </c>
      <c r="D2948" t="s">
        <v>20</v>
      </c>
      <c r="E2948" t="s">
        <v>111</v>
      </c>
      <c r="F2948" t="s">
        <v>121</v>
      </c>
      <c r="G2948">
        <v>9</v>
      </c>
      <c r="H2948">
        <v>1296.83</v>
      </c>
      <c r="I2948">
        <v>21021.18</v>
      </c>
      <c r="J2948">
        <v>1480000</v>
      </c>
    </row>
    <row r="2949" spans="1:10" x14ac:dyDescent="0.3">
      <c r="A2949">
        <v>2948</v>
      </c>
      <c r="B2949" s="2">
        <v>45717</v>
      </c>
      <c r="C2949" t="s">
        <v>11</v>
      </c>
      <c r="D2949" t="s">
        <v>16</v>
      </c>
      <c r="E2949" t="s">
        <v>100</v>
      </c>
      <c r="F2949" t="s">
        <v>121</v>
      </c>
      <c r="G2949">
        <v>9</v>
      </c>
      <c r="H2949">
        <v>861.59</v>
      </c>
      <c r="I2949">
        <v>13966.08</v>
      </c>
      <c r="J2949">
        <v>1080000</v>
      </c>
    </row>
    <row r="2950" spans="1:10" x14ac:dyDescent="0.3">
      <c r="A2950">
        <v>2949</v>
      </c>
      <c r="B2950" s="2">
        <v>45738</v>
      </c>
      <c r="C2950" t="s">
        <v>12</v>
      </c>
      <c r="D2950" t="s">
        <v>17</v>
      </c>
      <c r="E2950" t="s">
        <v>54</v>
      </c>
      <c r="F2950" t="s">
        <v>122</v>
      </c>
      <c r="G2950">
        <v>10</v>
      </c>
      <c r="H2950">
        <v>249.08</v>
      </c>
      <c r="I2950">
        <v>4486.1099999999997</v>
      </c>
      <c r="J2950">
        <v>610000</v>
      </c>
    </row>
    <row r="2951" spans="1:10" x14ac:dyDescent="0.3">
      <c r="A2951">
        <v>2950</v>
      </c>
      <c r="B2951" s="2">
        <v>45722</v>
      </c>
      <c r="C2951" t="s">
        <v>11</v>
      </c>
      <c r="D2951" t="s">
        <v>20</v>
      </c>
      <c r="E2951" t="s">
        <v>113</v>
      </c>
      <c r="F2951" t="s">
        <v>121</v>
      </c>
      <c r="G2951">
        <v>10</v>
      </c>
      <c r="H2951">
        <v>1128.42</v>
      </c>
      <c r="I2951">
        <v>20323.68</v>
      </c>
      <c r="J2951">
        <v>870000</v>
      </c>
    </row>
    <row r="2952" spans="1:10" x14ac:dyDescent="0.3">
      <c r="A2952">
        <v>2951</v>
      </c>
      <c r="B2952" s="2">
        <v>45727</v>
      </c>
      <c r="C2952" t="s">
        <v>15</v>
      </c>
      <c r="D2952" t="s">
        <v>18</v>
      </c>
      <c r="E2952" t="s">
        <v>65</v>
      </c>
      <c r="F2952" t="s">
        <v>121</v>
      </c>
      <c r="G2952">
        <v>8</v>
      </c>
      <c r="H2952">
        <v>1699.87</v>
      </c>
      <c r="I2952">
        <v>24492.73</v>
      </c>
      <c r="J2952">
        <v>530000</v>
      </c>
    </row>
    <row r="2953" spans="1:10" x14ac:dyDescent="0.3">
      <c r="A2953">
        <v>2952</v>
      </c>
      <c r="B2953" s="2">
        <v>45744</v>
      </c>
      <c r="C2953" t="s">
        <v>12</v>
      </c>
      <c r="D2953" t="s">
        <v>16</v>
      </c>
      <c r="E2953" t="s">
        <v>112</v>
      </c>
      <c r="F2953" t="s">
        <v>121</v>
      </c>
      <c r="G2953">
        <v>17</v>
      </c>
      <c r="H2953">
        <v>155.54</v>
      </c>
      <c r="I2953">
        <v>4762.3599999999997</v>
      </c>
      <c r="J2953">
        <v>1340000</v>
      </c>
    </row>
    <row r="2954" spans="1:10" x14ac:dyDescent="0.3">
      <c r="A2954">
        <v>2953</v>
      </c>
      <c r="B2954" s="2">
        <v>45738</v>
      </c>
      <c r="C2954" t="s">
        <v>12</v>
      </c>
      <c r="D2954" t="s">
        <v>18</v>
      </c>
      <c r="E2954" t="s">
        <v>28</v>
      </c>
      <c r="F2954" t="s">
        <v>121</v>
      </c>
      <c r="G2954">
        <v>15</v>
      </c>
      <c r="H2954">
        <v>198.56</v>
      </c>
      <c r="I2954">
        <v>5364.32</v>
      </c>
      <c r="J2954">
        <v>570000</v>
      </c>
    </row>
    <row r="2955" spans="1:10" x14ac:dyDescent="0.3">
      <c r="A2955">
        <v>2954</v>
      </c>
      <c r="B2955" s="2">
        <v>45724</v>
      </c>
      <c r="C2955" t="s">
        <v>12</v>
      </c>
      <c r="D2955" t="s">
        <v>17</v>
      </c>
      <c r="E2955" t="s">
        <v>81</v>
      </c>
      <c r="F2955" t="s">
        <v>121</v>
      </c>
      <c r="G2955">
        <v>9</v>
      </c>
      <c r="H2955">
        <v>206.17</v>
      </c>
      <c r="I2955">
        <v>3341.95</v>
      </c>
      <c r="J2955">
        <v>770000</v>
      </c>
    </row>
    <row r="2956" spans="1:10" x14ac:dyDescent="0.3">
      <c r="A2956">
        <v>2955</v>
      </c>
      <c r="B2956" s="2">
        <v>45717</v>
      </c>
      <c r="C2956" t="s">
        <v>11</v>
      </c>
      <c r="D2956" t="s">
        <v>16</v>
      </c>
      <c r="E2956" t="s">
        <v>63</v>
      </c>
      <c r="F2956" t="s">
        <v>121</v>
      </c>
      <c r="G2956">
        <v>9</v>
      </c>
      <c r="H2956">
        <v>1064.44</v>
      </c>
      <c r="I2956">
        <v>17254.21</v>
      </c>
      <c r="J2956">
        <v>1260000</v>
      </c>
    </row>
    <row r="2957" spans="1:10" x14ac:dyDescent="0.3">
      <c r="A2957">
        <v>2956</v>
      </c>
      <c r="B2957" s="2">
        <v>45742</v>
      </c>
      <c r="C2957" t="s">
        <v>13</v>
      </c>
      <c r="D2957" t="s">
        <v>17</v>
      </c>
      <c r="E2957" t="s">
        <v>44</v>
      </c>
      <c r="F2957" t="s">
        <v>122</v>
      </c>
      <c r="G2957">
        <v>16</v>
      </c>
      <c r="H2957">
        <v>394.71</v>
      </c>
      <c r="I2957">
        <v>11374.43</v>
      </c>
      <c r="J2957">
        <v>690000</v>
      </c>
    </row>
    <row r="2958" spans="1:10" x14ac:dyDescent="0.3">
      <c r="A2958">
        <v>2957</v>
      </c>
      <c r="B2958" s="2">
        <v>45729</v>
      </c>
      <c r="C2958" t="s">
        <v>9</v>
      </c>
      <c r="D2958" t="s">
        <v>18</v>
      </c>
      <c r="E2958" t="s">
        <v>47</v>
      </c>
      <c r="F2958" t="s">
        <v>121</v>
      </c>
      <c r="G2958">
        <v>13</v>
      </c>
      <c r="H2958">
        <v>472.31</v>
      </c>
      <c r="I2958">
        <v>11058.65</v>
      </c>
      <c r="J2958">
        <v>740000</v>
      </c>
    </row>
    <row r="2959" spans="1:10" x14ac:dyDescent="0.3">
      <c r="A2959">
        <v>2958</v>
      </c>
      <c r="B2959" s="2">
        <v>45735</v>
      </c>
      <c r="C2959" t="s">
        <v>9</v>
      </c>
      <c r="D2959" t="s">
        <v>19</v>
      </c>
      <c r="E2959" t="s">
        <v>52</v>
      </c>
      <c r="F2959" t="s">
        <v>122</v>
      </c>
      <c r="G2959">
        <v>18</v>
      </c>
      <c r="H2959">
        <v>473.66</v>
      </c>
      <c r="I2959">
        <v>15355.74</v>
      </c>
      <c r="J2959">
        <v>1430000</v>
      </c>
    </row>
    <row r="2960" spans="1:10" x14ac:dyDescent="0.3">
      <c r="A2960">
        <v>2959</v>
      </c>
      <c r="B2960" s="2">
        <v>45740</v>
      </c>
      <c r="C2960" t="s">
        <v>13</v>
      </c>
      <c r="D2960" t="s">
        <v>16</v>
      </c>
      <c r="E2960" t="s">
        <v>117</v>
      </c>
      <c r="F2960" t="s">
        <v>122</v>
      </c>
      <c r="G2960">
        <v>18</v>
      </c>
      <c r="H2960">
        <v>368.44</v>
      </c>
      <c r="I2960">
        <v>11944.58</v>
      </c>
      <c r="J2960">
        <v>1040000</v>
      </c>
    </row>
    <row r="2961" spans="1:10" x14ac:dyDescent="0.3">
      <c r="A2961">
        <v>2960</v>
      </c>
      <c r="B2961" s="2">
        <v>45725</v>
      </c>
      <c r="C2961" t="s">
        <v>9</v>
      </c>
      <c r="D2961" t="s">
        <v>17</v>
      </c>
      <c r="E2961" t="s">
        <v>29</v>
      </c>
      <c r="F2961" t="s">
        <v>121</v>
      </c>
      <c r="G2961">
        <v>11</v>
      </c>
      <c r="H2961">
        <v>475.2</v>
      </c>
      <c r="I2961">
        <v>9414.57</v>
      </c>
      <c r="J2961">
        <v>1150000</v>
      </c>
    </row>
    <row r="2962" spans="1:10" x14ac:dyDescent="0.3">
      <c r="A2962">
        <v>2961</v>
      </c>
      <c r="B2962" s="2">
        <v>45735</v>
      </c>
      <c r="C2962" t="s">
        <v>13</v>
      </c>
      <c r="D2962" t="s">
        <v>18</v>
      </c>
      <c r="E2962" t="s">
        <v>49</v>
      </c>
      <c r="F2962" t="s">
        <v>122</v>
      </c>
      <c r="G2962">
        <v>5</v>
      </c>
      <c r="H2962">
        <v>312.04000000000002</v>
      </c>
      <c r="I2962">
        <v>2810.04</v>
      </c>
      <c r="J2962">
        <v>970000</v>
      </c>
    </row>
    <row r="2963" spans="1:10" x14ac:dyDescent="0.3">
      <c r="A2963">
        <v>2962</v>
      </c>
      <c r="B2963" s="2">
        <v>45742</v>
      </c>
      <c r="C2963" t="s">
        <v>15</v>
      </c>
      <c r="D2963" t="s">
        <v>16</v>
      </c>
      <c r="E2963" t="s">
        <v>41</v>
      </c>
      <c r="F2963" t="s">
        <v>122</v>
      </c>
      <c r="G2963">
        <v>2</v>
      </c>
      <c r="H2963">
        <v>1600</v>
      </c>
      <c r="I2963">
        <v>5763.44</v>
      </c>
      <c r="J2963">
        <v>620000</v>
      </c>
    </row>
    <row r="2964" spans="1:10" x14ac:dyDescent="0.3">
      <c r="A2964">
        <v>2963</v>
      </c>
      <c r="B2964" s="2">
        <v>45736</v>
      </c>
      <c r="C2964" t="s">
        <v>12</v>
      </c>
      <c r="D2964" t="s">
        <v>17</v>
      </c>
      <c r="E2964" t="s">
        <v>22</v>
      </c>
      <c r="F2964" t="s">
        <v>122</v>
      </c>
      <c r="G2964">
        <v>14</v>
      </c>
      <c r="H2964">
        <v>158.97999999999999</v>
      </c>
      <c r="I2964">
        <v>4008.69</v>
      </c>
      <c r="J2964">
        <v>560000</v>
      </c>
    </row>
    <row r="2965" spans="1:10" x14ac:dyDescent="0.3">
      <c r="A2965">
        <v>2964</v>
      </c>
      <c r="B2965" s="2">
        <v>45719</v>
      </c>
      <c r="C2965" t="s">
        <v>15</v>
      </c>
      <c r="D2965" t="s">
        <v>17</v>
      </c>
      <c r="E2965" t="s">
        <v>34</v>
      </c>
      <c r="F2965" t="s">
        <v>121</v>
      </c>
      <c r="G2965">
        <v>7</v>
      </c>
      <c r="H2965">
        <v>1767.98</v>
      </c>
      <c r="I2965">
        <v>22289.84</v>
      </c>
      <c r="J2965">
        <v>1230000</v>
      </c>
    </row>
    <row r="2966" spans="1:10" x14ac:dyDescent="0.3">
      <c r="A2966">
        <v>2965</v>
      </c>
      <c r="B2966" s="2">
        <v>45731</v>
      </c>
      <c r="C2966" t="s">
        <v>14</v>
      </c>
      <c r="D2966" t="s">
        <v>17</v>
      </c>
      <c r="E2966" t="s">
        <v>72</v>
      </c>
      <c r="F2966" t="s">
        <v>121</v>
      </c>
      <c r="G2966">
        <v>8</v>
      </c>
      <c r="H2966">
        <v>1477.45</v>
      </c>
      <c r="I2966">
        <v>21287.97</v>
      </c>
      <c r="J2966">
        <v>920000</v>
      </c>
    </row>
    <row r="2967" spans="1:10" x14ac:dyDescent="0.3">
      <c r="A2967">
        <v>2966</v>
      </c>
      <c r="B2967" s="2">
        <v>45723</v>
      </c>
      <c r="C2967" t="s">
        <v>9</v>
      </c>
      <c r="D2967" t="s">
        <v>16</v>
      </c>
      <c r="E2967" t="s">
        <v>87</v>
      </c>
      <c r="F2967" t="s">
        <v>121</v>
      </c>
      <c r="G2967">
        <v>10</v>
      </c>
      <c r="H2967">
        <v>415.98</v>
      </c>
      <c r="I2967">
        <v>7492.11</v>
      </c>
      <c r="J2967">
        <v>960000</v>
      </c>
    </row>
    <row r="2968" spans="1:10" x14ac:dyDescent="0.3">
      <c r="A2968">
        <v>2967</v>
      </c>
      <c r="B2968" s="2">
        <v>45721</v>
      </c>
      <c r="C2968" t="s">
        <v>10</v>
      </c>
      <c r="D2968" t="s">
        <v>17</v>
      </c>
      <c r="E2968" t="s">
        <v>29</v>
      </c>
      <c r="F2968" t="s">
        <v>121</v>
      </c>
      <c r="G2968">
        <v>10</v>
      </c>
      <c r="H2968">
        <v>891.83</v>
      </c>
      <c r="I2968">
        <v>16062.52</v>
      </c>
      <c r="J2968">
        <v>1150000</v>
      </c>
    </row>
    <row r="2969" spans="1:10" x14ac:dyDescent="0.3">
      <c r="A2969">
        <v>2968</v>
      </c>
      <c r="B2969" s="2">
        <v>45747</v>
      </c>
      <c r="C2969" t="s">
        <v>14</v>
      </c>
      <c r="D2969" t="s">
        <v>18</v>
      </c>
      <c r="E2969" t="s">
        <v>61</v>
      </c>
      <c r="F2969" t="s">
        <v>121</v>
      </c>
      <c r="G2969">
        <v>4</v>
      </c>
      <c r="H2969">
        <v>1176.21</v>
      </c>
      <c r="I2969">
        <v>8473.76</v>
      </c>
      <c r="J2969">
        <v>940000</v>
      </c>
    </row>
    <row r="2970" spans="1:10" x14ac:dyDescent="0.3">
      <c r="A2970">
        <v>2969</v>
      </c>
      <c r="B2970" s="2">
        <v>45747</v>
      </c>
      <c r="C2970" t="s">
        <v>11</v>
      </c>
      <c r="D2970" t="s">
        <v>17</v>
      </c>
      <c r="E2970" t="s">
        <v>120</v>
      </c>
      <c r="F2970" t="s">
        <v>122</v>
      </c>
      <c r="G2970">
        <v>2</v>
      </c>
      <c r="H2970">
        <v>923.51</v>
      </c>
      <c r="I2970">
        <v>3326.62</v>
      </c>
      <c r="J2970">
        <v>1390000</v>
      </c>
    </row>
    <row r="2971" spans="1:10" x14ac:dyDescent="0.3">
      <c r="A2971">
        <v>2970</v>
      </c>
      <c r="B2971" s="2">
        <v>45736</v>
      </c>
      <c r="C2971" t="s">
        <v>9</v>
      </c>
      <c r="D2971" t="s">
        <v>17</v>
      </c>
      <c r="E2971" t="s">
        <v>76</v>
      </c>
      <c r="F2971" t="s">
        <v>121</v>
      </c>
      <c r="G2971">
        <v>15</v>
      </c>
      <c r="H2971">
        <v>406.18</v>
      </c>
      <c r="I2971">
        <v>10973.4</v>
      </c>
      <c r="J2971">
        <v>850000</v>
      </c>
    </row>
    <row r="2972" spans="1:10" x14ac:dyDescent="0.3">
      <c r="A2972">
        <v>2971</v>
      </c>
      <c r="B2972" s="2">
        <v>45722</v>
      </c>
      <c r="C2972" t="s">
        <v>15</v>
      </c>
      <c r="D2972" t="s">
        <v>16</v>
      </c>
      <c r="E2972" t="s">
        <v>65</v>
      </c>
      <c r="F2972" t="s">
        <v>121</v>
      </c>
      <c r="G2972">
        <v>1</v>
      </c>
      <c r="H2972">
        <v>1241.55</v>
      </c>
      <c r="I2972">
        <v>2236.12</v>
      </c>
      <c r="J2972">
        <v>530000</v>
      </c>
    </row>
    <row r="2973" spans="1:10" x14ac:dyDescent="0.3">
      <c r="A2973">
        <v>2972</v>
      </c>
      <c r="B2973" s="2">
        <v>45741</v>
      </c>
      <c r="C2973" t="s">
        <v>13</v>
      </c>
      <c r="D2973" t="s">
        <v>18</v>
      </c>
      <c r="E2973" t="s">
        <v>118</v>
      </c>
      <c r="F2973" t="s">
        <v>122</v>
      </c>
      <c r="G2973">
        <v>19</v>
      </c>
      <c r="H2973">
        <v>412.61</v>
      </c>
      <c r="I2973">
        <v>14119.68</v>
      </c>
      <c r="J2973">
        <v>840000</v>
      </c>
    </row>
    <row r="2974" spans="1:10" x14ac:dyDescent="0.3">
      <c r="A2974">
        <v>2973</v>
      </c>
      <c r="B2974" s="2">
        <v>45742</v>
      </c>
      <c r="C2974" t="s">
        <v>13</v>
      </c>
      <c r="D2974" t="s">
        <v>18</v>
      </c>
      <c r="E2974" t="s">
        <v>55</v>
      </c>
      <c r="F2974" t="s">
        <v>121</v>
      </c>
      <c r="G2974">
        <v>19</v>
      </c>
      <c r="H2974">
        <v>384.17</v>
      </c>
      <c r="I2974">
        <v>13146.45</v>
      </c>
      <c r="J2974">
        <v>1190000</v>
      </c>
    </row>
    <row r="2975" spans="1:10" x14ac:dyDescent="0.3">
      <c r="A2975">
        <v>2974</v>
      </c>
      <c r="B2975" s="2">
        <v>45729</v>
      </c>
      <c r="C2975" t="s">
        <v>13</v>
      </c>
      <c r="D2975" t="s">
        <v>18</v>
      </c>
      <c r="E2975" t="s">
        <v>71</v>
      </c>
      <c r="F2975" t="s">
        <v>121</v>
      </c>
      <c r="G2975">
        <v>19</v>
      </c>
      <c r="H2975">
        <v>380.18</v>
      </c>
      <c r="I2975">
        <v>13009.91</v>
      </c>
      <c r="J2975">
        <v>1140000</v>
      </c>
    </row>
    <row r="2976" spans="1:10" x14ac:dyDescent="0.3">
      <c r="A2976">
        <v>2975</v>
      </c>
      <c r="B2976" s="2">
        <v>45735</v>
      </c>
      <c r="C2976" t="s">
        <v>10</v>
      </c>
      <c r="D2976" t="s">
        <v>20</v>
      </c>
      <c r="E2976" t="s">
        <v>115</v>
      </c>
      <c r="F2976" t="s">
        <v>121</v>
      </c>
      <c r="G2976">
        <v>7</v>
      </c>
      <c r="H2976">
        <v>863.24</v>
      </c>
      <c r="I2976">
        <v>10883.31</v>
      </c>
      <c r="J2976">
        <v>1370000</v>
      </c>
    </row>
    <row r="2977" spans="1:10" x14ac:dyDescent="0.3">
      <c r="A2977">
        <v>2976</v>
      </c>
      <c r="B2977" s="2">
        <v>45745</v>
      </c>
      <c r="C2977" t="s">
        <v>13</v>
      </c>
      <c r="D2977" t="s">
        <v>18</v>
      </c>
      <c r="E2977" t="s">
        <v>116</v>
      </c>
      <c r="F2977" t="s">
        <v>121</v>
      </c>
      <c r="G2977">
        <v>5</v>
      </c>
      <c r="H2977">
        <v>366.13</v>
      </c>
      <c r="I2977">
        <v>3297.14</v>
      </c>
      <c r="J2977">
        <v>1490000</v>
      </c>
    </row>
    <row r="2978" spans="1:10" x14ac:dyDescent="0.3">
      <c r="A2978">
        <v>2977</v>
      </c>
      <c r="B2978" s="2">
        <v>45730</v>
      </c>
      <c r="C2978" t="s">
        <v>15</v>
      </c>
      <c r="D2978" t="s">
        <v>18</v>
      </c>
      <c r="E2978" t="s">
        <v>86</v>
      </c>
      <c r="F2978" t="s">
        <v>121</v>
      </c>
      <c r="G2978">
        <v>7</v>
      </c>
      <c r="H2978">
        <v>1222.58</v>
      </c>
      <c r="I2978">
        <v>15413.7</v>
      </c>
      <c r="J2978">
        <v>1180000</v>
      </c>
    </row>
    <row r="2979" spans="1:10" x14ac:dyDescent="0.3">
      <c r="A2979">
        <v>2978</v>
      </c>
      <c r="B2979" s="2">
        <v>45725</v>
      </c>
      <c r="C2979" t="s">
        <v>14</v>
      </c>
      <c r="D2979" t="s">
        <v>18</v>
      </c>
      <c r="E2979" t="s">
        <v>103</v>
      </c>
      <c r="F2979" t="s">
        <v>121</v>
      </c>
      <c r="G2979">
        <v>10</v>
      </c>
      <c r="H2979">
        <v>1039.54</v>
      </c>
      <c r="I2979">
        <v>18722.88</v>
      </c>
      <c r="J2979">
        <v>640000</v>
      </c>
    </row>
    <row r="2980" spans="1:10" x14ac:dyDescent="0.3">
      <c r="A2980">
        <v>2979</v>
      </c>
      <c r="B2980" s="2">
        <v>45737</v>
      </c>
      <c r="C2980" t="s">
        <v>13</v>
      </c>
      <c r="D2980" t="s">
        <v>16</v>
      </c>
      <c r="E2980" t="s">
        <v>86</v>
      </c>
      <c r="F2980" t="s">
        <v>121</v>
      </c>
      <c r="G2980">
        <v>16</v>
      </c>
      <c r="H2980">
        <v>341.18</v>
      </c>
      <c r="I2980">
        <v>9831.85</v>
      </c>
      <c r="J2980">
        <v>1180000</v>
      </c>
    </row>
    <row r="2981" spans="1:10" x14ac:dyDescent="0.3">
      <c r="A2981">
        <v>2980</v>
      </c>
      <c r="B2981" s="2">
        <v>45735</v>
      </c>
      <c r="C2981" t="s">
        <v>10</v>
      </c>
      <c r="D2981" t="s">
        <v>17</v>
      </c>
      <c r="E2981" t="s">
        <v>92</v>
      </c>
      <c r="F2981" t="s">
        <v>121</v>
      </c>
      <c r="G2981">
        <v>3</v>
      </c>
      <c r="H2981">
        <v>732.3</v>
      </c>
      <c r="I2981">
        <v>3956.78</v>
      </c>
      <c r="J2981">
        <v>630000</v>
      </c>
    </row>
    <row r="2982" spans="1:10" x14ac:dyDescent="0.3">
      <c r="A2982">
        <v>2981</v>
      </c>
      <c r="B2982" s="2">
        <v>45731</v>
      </c>
      <c r="C2982" t="s">
        <v>10</v>
      </c>
      <c r="D2982" t="s">
        <v>17</v>
      </c>
      <c r="E2982" t="s">
        <v>24</v>
      </c>
      <c r="F2982" t="s">
        <v>121</v>
      </c>
      <c r="G2982">
        <v>6</v>
      </c>
      <c r="H2982">
        <v>715.67</v>
      </c>
      <c r="I2982">
        <v>7733.85</v>
      </c>
      <c r="J2982">
        <v>890000</v>
      </c>
    </row>
    <row r="2983" spans="1:10" x14ac:dyDescent="0.3">
      <c r="A2983">
        <v>2982</v>
      </c>
      <c r="B2983" s="2">
        <v>45736</v>
      </c>
      <c r="C2983" t="s">
        <v>13</v>
      </c>
      <c r="D2983" t="s">
        <v>20</v>
      </c>
      <c r="E2983" t="s">
        <v>50</v>
      </c>
      <c r="F2983" t="s">
        <v>121</v>
      </c>
      <c r="G2983">
        <v>15</v>
      </c>
      <c r="H2983">
        <v>413.98</v>
      </c>
      <c r="I2983">
        <v>11184.13</v>
      </c>
      <c r="J2983">
        <v>1100000</v>
      </c>
    </row>
    <row r="2984" spans="1:10" x14ac:dyDescent="0.3">
      <c r="A2984">
        <v>2983</v>
      </c>
      <c r="B2984" s="2">
        <v>45736</v>
      </c>
      <c r="C2984" t="s">
        <v>10</v>
      </c>
      <c r="D2984" t="s">
        <v>18</v>
      </c>
      <c r="E2984" t="s">
        <v>47</v>
      </c>
      <c r="F2984" t="s">
        <v>122</v>
      </c>
      <c r="G2984">
        <v>6</v>
      </c>
      <c r="H2984">
        <v>749.6</v>
      </c>
      <c r="I2984">
        <v>8100.51</v>
      </c>
      <c r="J2984">
        <v>740000</v>
      </c>
    </row>
    <row r="2985" spans="1:10" x14ac:dyDescent="0.3">
      <c r="A2985">
        <v>2984</v>
      </c>
      <c r="B2985" s="2">
        <v>45741</v>
      </c>
      <c r="C2985" t="s">
        <v>13</v>
      </c>
      <c r="D2985" t="s">
        <v>19</v>
      </c>
      <c r="E2985" t="s">
        <v>52</v>
      </c>
      <c r="F2985" t="s">
        <v>121</v>
      </c>
      <c r="G2985">
        <v>13</v>
      </c>
      <c r="H2985">
        <v>344.28</v>
      </c>
      <c r="I2985">
        <v>8060.96</v>
      </c>
      <c r="J2985">
        <v>1430000</v>
      </c>
    </row>
    <row r="2986" spans="1:10" x14ac:dyDescent="0.3">
      <c r="A2986">
        <v>2985</v>
      </c>
      <c r="B2986" s="2">
        <v>45742</v>
      </c>
      <c r="C2986" t="s">
        <v>9</v>
      </c>
      <c r="D2986" t="s">
        <v>19</v>
      </c>
      <c r="E2986" t="s">
        <v>81</v>
      </c>
      <c r="F2986" t="s">
        <v>121</v>
      </c>
      <c r="G2986">
        <v>12</v>
      </c>
      <c r="H2986">
        <v>513.88</v>
      </c>
      <c r="I2986">
        <v>11106.43</v>
      </c>
      <c r="J2986">
        <v>770000</v>
      </c>
    </row>
    <row r="2987" spans="1:10" x14ac:dyDescent="0.3">
      <c r="A2987">
        <v>2986</v>
      </c>
      <c r="B2987" s="2">
        <v>45741</v>
      </c>
      <c r="C2987" t="s">
        <v>14</v>
      </c>
      <c r="D2987" t="s">
        <v>16</v>
      </c>
      <c r="E2987" t="s">
        <v>55</v>
      </c>
      <c r="F2987" t="s">
        <v>122</v>
      </c>
      <c r="G2987">
        <v>8</v>
      </c>
      <c r="H2987">
        <v>1137.8900000000001</v>
      </c>
      <c r="I2987">
        <v>16395.39</v>
      </c>
      <c r="J2987">
        <v>1190000</v>
      </c>
    </row>
    <row r="2988" spans="1:10" x14ac:dyDescent="0.3">
      <c r="A2988">
        <v>2987</v>
      </c>
      <c r="B2988" s="2">
        <v>45726</v>
      </c>
      <c r="C2988" t="s">
        <v>15</v>
      </c>
      <c r="D2988" t="s">
        <v>17</v>
      </c>
      <c r="E2988" t="s">
        <v>21</v>
      </c>
      <c r="F2988" t="s">
        <v>121</v>
      </c>
      <c r="G2988">
        <v>9</v>
      </c>
      <c r="H2988">
        <v>1210.31</v>
      </c>
      <c r="I2988">
        <v>19618.72</v>
      </c>
      <c r="J2988">
        <v>730000</v>
      </c>
    </row>
    <row r="2989" spans="1:10" x14ac:dyDescent="0.3">
      <c r="A2989">
        <v>2988</v>
      </c>
      <c r="B2989" s="2">
        <v>45722</v>
      </c>
      <c r="C2989" t="s">
        <v>15</v>
      </c>
      <c r="D2989" t="s">
        <v>16</v>
      </c>
      <c r="E2989" t="s">
        <v>82</v>
      </c>
      <c r="F2989" t="s">
        <v>121</v>
      </c>
      <c r="G2989">
        <v>8</v>
      </c>
      <c r="H2989">
        <v>1276.98</v>
      </c>
      <c r="I2989">
        <v>18399.48</v>
      </c>
      <c r="J2989">
        <v>1070000</v>
      </c>
    </row>
    <row r="2990" spans="1:10" x14ac:dyDescent="0.3">
      <c r="A2990">
        <v>2989</v>
      </c>
      <c r="B2990" s="2">
        <v>45740</v>
      </c>
      <c r="C2990" t="s">
        <v>15</v>
      </c>
      <c r="D2990" t="s">
        <v>20</v>
      </c>
      <c r="E2990" t="s">
        <v>29</v>
      </c>
      <c r="F2990" t="s">
        <v>121</v>
      </c>
      <c r="G2990">
        <v>9</v>
      </c>
      <c r="H2990">
        <v>1662.32</v>
      </c>
      <c r="I2990">
        <v>26945.65</v>
      </c>
      <c r="J2990">
        <v>1150000</v>
      </c>
    </row>
    <row r="2991" spans="1:10" x14ac:dyDescent="0.3">
      <c r="A2991">
        <v>2990</v>
      </c>
      <c r="B2991" s="2">
        <v>45735</v>
      </c>
      <c r="C2991" t="s">
        <v>12</v>
      </c>
      <c r="D2991" t="s">
        <v>20</v>
      </c>
      <c r="E2991" t="s">
        <v>22</v>
      </c>
      <c r="F2991" t="s">
        <v>121</v>
      </c>
      <c r="G2991">
        <v>19</v>
      </c>
      <c r="H2991">
        <v>246.73</v>
      </c>
      <c r="I2991">
        <v>8443.2000000000007</v>
      </c>
      <c r="J2991">
        <v>560000</v>
      </c>
    </row>
    <row r="2992" spans="1:10" x14ac:dyDescent="0.3">
      <c r="A2992">
        <v>2991</v>
      </c>
      <c r="B2992" s="2">
        <v>45721</v>
      </c>
      <c r="C2992" t="s">
        <v>9</v>
      </c>
      <c r="D2992" t="s">
        <v>17</v>
      </c>
      <c r="E2992" t="s">
        <v>67</v>
      </c>
      <c r="F2992" t="s">
        <v>121</v>
      </c>
      <c r="G2992">
        <v>15</v>
      </c>
      <c r="H2992">
        <v>408.67</v>
      </c>
      <c r="I2992">
        <v>11040.67</v>
      </c>
      <c r="J2992">
        <v>580000</v>
      </c>
    </row>
    <row r="2993" spans="1:10" x14ac:dyDescent="0.3">
      <c r="A2993">
        <v>2992</v>
      </c>
      <c r="B2993" s="2">
        <v>45726</v>
      </c>
      <c r="C2993" t="s">
        <v>12</v>
      </c>
      <c r="D2993" t="s">
        <v>18</v>
      </c>
      <c r="E2993" t="s">
        <v>27</v>
      </c>
      <c r="F2993" t="s">
        <v>122</v>
      </c>
      <c r="G2993">
        <v>16</v>
      </c>
      <c r="H2993">
        <v>228.44</v>
      </c>
      <c r="I2993">
        <v>6583</v>
      </c>
      <c r="J2993">
        <v>650000</v>
      </c>
    </row>
    <row r="2994" spans="1:10" x14ac:dyDescent="0.3">
      <c r="A2994">
        <v>2993</v>
      </c>
      <c r="B2994" s="2">
        <v>45727</v>
      </c>
      <c r="C2994" t="s">
        <v>10</v>
      </c>
      <c r="D2994" t="s">
        <v>19</v>
      </c>
      <c r="E2994" t="s">
        <v>74</v>
      </c>
      <c r="F2994" t="s">
        <v>122</v>
      </c>
      <c r="G2994">
        <v>1</v>
      </c>
      <c r="H2994">
        <v>707.46</v>
      </c>
      <c r="I2994">
        <v>1274.19</v>
      </c>
      <c r="J2994">
        <v>590000</v>
      </c>
    </row>
    <row r="2995" spans="1:10" x14ac:dyDescent="0.3">
      <c r="A2995">
        <v>2994</v>
      </c>
      <c r="B2995" s="2">
        <v>45718</v>
      </c>
      <c r="C2995" t="s">
        <v>13</v>
      </c>
      <c r="D2995" t="s">
        <v>16</v>
      </c>
      <c r="E2995" t="s">
        <v>108</v>
      </c>
      <c r="F2995" t="s">
        <v>121</v>
      </c>
      <c r="G2995">
        <v>9</v>
      </c>
      <c r="H2995">
        <v>485.78</v>
      </c>
      <c r="I2995">
        <v>7874.33</v>
      </c>
      <c r="J2995">
        <v>900000</v>
      </c>
    </row>
    <row r="2996" spans="1:10" x14ac:dyDescent="0.3">
      <c r="A2996">
        <v>2995</v>
      </c>
      <c r="B2996" s="2">
        <v>45740</v>
      </c>
      <c r="C2996" t="s">
        <v>14</v>
      </c>
      <c r="D2996" t="s">
        <v>16</v>
      </c>
      <c r="E2996" t="s">
        <v>65</v>
      </c>
      <c r="F2996" t="s">
        <v>121</v>
      </c>
      <c r="G2996">
        <v>6</v>
      </c>
      <c r="H2996">
        <v>1448.62</v>
      </c>
      <c r="I2996">
        <v>15654.43</v>
      </c>
      <c r="J2996">
        <v>530000</v>
      </c>
    </row>
    <row r="2997" spans="1:10" x14ac:dyDescent="0.3">
      <c r="A2997">
        <v>2996</v>
      </c>
      <c r="B2997" s="2">
        <v>45720</v>
      </c>
      <c r="C2997" t="s">
        <v>15</v>
      </c>
      <c r="D2997" t="s">
        <v>19</v>
      </c>
      <c r="E2997" t="s">
        <v>119</v>
      </c>
      <c r="F2997" t="s">
        <v>122</v>
      </c>
      <c r="G2997">
        <v>7</v>
      </c>
      <c r="H2997">
        <v>1399.99</v>
      </c>
      <c r="I2997">
        <v>17650.400000000001</v>
      </c>
      <c r="J2997">
        <v>660000</v>
      </c>
    </row>
    <row r="2998" spans="1:10" x14ac:dyDescent="0.3">
      <c r="A2998">
        <v>2997</v>
      </c>
      <c r="B2998" s="2">
        <v>45744</v>
      </c>
      <c r="C2998" t="s">
        <v>13</v>
      </c>
      <c r="D2998" t="s">
        <v>18</v>
      </c>
      <c r="E2998" t="s">
        <v>82</v>
      </c>
      <c r="F2998" t="s">
        <v>121</v>
      </c>
      <c r="G2998">
        <v>20</v>
      </c>
      <c r="H2998">
        <v>416.47</v>
      </c>
      <c r="I2998">
        <v>15001.86</v>
      </c>
      <c r="J2998">
        <v>1070000</v>
      </c>
    </row>
    <row r="2999" spans="1:10" x14ac:dyDescent="0.3">
      <c r="A2999">
        <v>2998</v>
      </c>
      <c r="B2999" s="2">
        <v>45747</v>
      </c>
      <c r="C2999" t="s">
        <v>9</v>
      </c>
      <c r="D2999" t="s">
        <v>17</v>
      </c>
      <c r="E2999" t="s">
        <v>108</v>
      </c>
      <c r="F2999" t="s">
        <v>122</v>
      </c>
      <c r="G2999">
        <v>11</v>
      </c>
      <c r="H2999">
        <v>584.54</v>
      </c>
      <c r="I2999">
        <v>11580.8</v>
      </c>
      <c r="J2999">
        <v>900000</v>
      </c>
    </row>
    <row r="3000" spans="1:10" x14ac:dyDescent="0.3">
      <c r="A3000">
        <v>2999</v>
      </c>
      <c r="B3000" s="2">
        <v>45747</v>
      </c>
      <c r="C3000" t="s">
        <v>9</v>
      </c>
      <c r="D3000" t="s">
        <v>16</v>
      </c>
      <c r="E3000" t="s">
        <v>25</v>
      </c>
      <c r="F3000" t="s">
        <v>121</v>
      </c>
      <c r="G3000">
        <v>15</v>
      </c>
      <c r="H3000">
        <v>451.87</v>
      </c>
      <c r="I3000">
        <v>12207.77</v>
      </c>
      <c r="J3000">
        <v>820000</v>
      </c>
    </row>
    <row r="3001" spans="1:10" x14ac:dyDescent="0.3">
      <c r="A3001">
        <v>3000</v>
      </c>
      <c r="B3001" s="2">
        <v>45729</v>
      </c>
      <c r="C3001" t="s">
        <v>10</v>
      </c>
      <c r="D3001" t="s">
        <v>16</v>
      </c>
      <c r="E3001" t="s">
        <v>78</v>
      </c>
      <c r="F3001" t="s">
        <v>122</v>
      </c>
      <c r="G3001">
        <v>1</v>
      </c>
      <c r="H3001">
        <v>810.15</v>
      </c>
      <c r="I3001">
        <v>1459.14</v>
      </c>
      <c r="J3001">
        <v>550000</v>
      </c>
    </row>
    <row r="3002" spans="1:10" x14ac:dyDescent="0.3">
      <c r="A3002">
        <v>3001</v>
      </c>
      <c r="B3002" s="2">
        <v>45745</v>
      </c>
      <c r="C3002" t="s">
        <v>15</v>
      </c>
      <c r="D3002" t="s">
        <v>16</v>
      </c>
      <c r="E3002" t="s">
        <v>103</v>
      </c>
      <c r="F3002" t="s">
        <v>122</v>
      </c>
      <c r="G3002">
        <v>3</v>
      </c>
      <c r="H3002">
        <v>1294.54</v>
      </c>
      <c r="I3002">
        <v>6994.69</v>
      </c>
      <c r="J3002">
        <v>640000</v>
      </c>
    </row>
    <row r="3003" spans="1:10" x14ac:dyDescent="0.3">
      <c r="A3003">
        <v>3002</v>
      </c>
      <c r="B3003" s="2">
        <v>45718</v>
      </c>
      <c r="C3003" t="s">
        <v>12</v>
      </c>
      <c r="D3003" t="s">
        <v>16</v>
      </c>
      <c r="E3003" t="s">
        <v>81</v>
      </c>
      <c r="F3003" t="s">
        <v>121</v>
      </c>
      <c r="G3003">
        <v>11</v>
      </c>
      <c r="H3003">
        <v>176.51</v>
      </c>
      <c r="I3003">
        <v>3496.98</v>
      </c>
      <c r="J3003">
        <v>770000</v>
      </c>
    </row>
    <row r="3004" spans="1:10" x14ac:dyDescent="0.3">
      <c r="A3004">
        <v>3003</v>
      </c>
      <c r="B3004" s="2">
        <v>45737</v>
      </c>
      <c r="C3004" t="s">
        <v>9</v>
      </c>
      <c r="D3004" t="s">
        <v>16</v>
      </c>
      <c r="E3004" t="s">
        <v>44</v>
      </c>
      <c r="F3004" t="s">
        <v>121</v>
      </c>
      <c r="G3004">
        <v>17</v>
      </c>
      <c r="H3004">
        <v>515.89</v>
      </c>
      <c r="I3004">
        <v>15795.65</v>
      </c>
      <c r="J3004">
        <v>690000</v>
      </c>
    </row>
    <row r="3005" spans="1:10" x14ac:dyDescent="0.3">
      <c r="A3005">
        <v>3004</v>
      </c>
      <c r="B3005" s="2">
        <v>45742</v>
      </c>
      <c r="C3005" t="s">
        <v>12</v>
      </c>
      <c r="D3005" t="s">
        <v>18</v>
      </c>
      <c r="E3005" t="s">
        <v>80</v>
      </c>
      <c r="F3005" t="s">
        <v>121</v>
      </c>
      <c r="G3005">
        <v>15</v>
      </c>
      <c r="H3005">
        <v>240.16</v>
      </c>
      <c r="I3005">
        <v>6488.19</v>
      </c>
      <c r="J3005">
        <v>510000</v>
      </c>
    </row>
    <row r="3006" spans="1:10" x14ac:dyDescent="0.3">
      <c r="A3006">
        <v>3005</v>
      </c>
      <c r="B3006" s="2">
        <v>45739</v>
      </c>
      <c r="C3006" t="s">
        <v>11</v>
      </c>
      <c r="D3006" t="s">
        <v>19</v>
      </c>
      <c r="E3006" t="s">
        <v>117</v>
      </c>
      <c r="F3006" t="s">
        <v>121</v>
      </c>
      <c r="G3006">
        <v>1</v>
      </c>
      <c r="H3006">
        <v>1101.31</v>
      </c>
      <c r="I3006">
        <v>1983.54</v>
      </c>
      <c r="J3006">
        <v>1040000</v>
      </c>
    </row>
    <row r="3007" spans="1:10" x14ac:dyDescent="0.3">
      <c r="A3007">
        <v>3006</v>
      </c>
      <c r="B3007" s="2">
        <v>45721</v>
      </c>
      <c r="C3007" t="s">
        <v>12</v>
      </c>
      <c r="D3007" t="s">
        <v>17</v>
      </c>
      <c r="E3007" t="s">
        <v>39</v>
      </c>
      <c r="F3007" t="s">
        <v>122</v>
      </c>
      <c r="G3007">
        <v>14</v>
      </c>
      <c r="H3007">
        <v>193.82</v>
      </c>
      <c r="I3007">
        <v>4887.18</v>
      </c>
      <c r="J3007">
        <v>1120000</v>
      </c>
    </row>
    <row r="3008" spans="1:10" x14ac:dyDescent="0.3">
      <c r="A3008">
        <v>3007</v>
      </c>
      <c r="B3008" s="2">
        <v>45719</v>
      </c>
      <c r="C3008" t="s">
        <v>10</v>
      </c>
      <c r="D3008" t="s">
        <v>16</v>
      </c>
      <c r="E3008" t="s">
        <v>116</v>
      </c>
      <c r="F3008" t="s">
        <v>121</v>
      </c>
      <c r="G3008">
        <v>1</v>
      </c>
      <c r="H3008">
        <v>868.29</v>
      </c>
      <c r="I3008">
        <v>1563.85</v>
      </c>
      <c r="J3008">
        <v>1490000</v>
      </c>
    </row>
    <row r="3009" spans="1:10" x14ac:dyDescent="0.3">
      <c r="A3009">
        <v>3008</v>
      </c>
      <c r="B3009" s="2">
        <v>45721</v>
      </c>
      <c r="C3009" t="s">
        <v>15</v>
      </c>
      <c r="D3009" t="s">
        <v>18</v>
      </c>
      <c r="E3009" t="s">
        <v>91</v>
      </c>
      <c r="F3009" t="s">
        <v>121</v>
      </c>
      <c r="G3009">
        <v>3</v>
      </c>
      <c r="H3009">
        <v>1228.1600000000001</v>
      </c>
      <c r="I3009">
        <v>6636.02</v>
      </c>
      <c r="J3009">
        <v>1280000</v>
      </c>
    </row>
    <row r="3010" spans="1:10" x14ac:dyDescent="0.3">
      <c r="A3010">
        <v>3009</v>
      </c>
      <c r="B3010" s="2">
        <v>45743</v>
      </c>
      <c r="C3010" t="s">
        <v>14</v>
      </c>
      <c r="D3010" t="s">
        <v>17</v>
      </c>
      <c r="E3010" t="s">
        <v>47</v>
      </c>
      <c r="F3010" t="s">
        <v>121</v>
      </c>
      <c r="G3010">
        <v>6</v>
      </c>
      <c r="H3010">
        <v>1090.5899999999999</v>
      </c>
      <c r="I3010">
        <v>11785.4</v>
      </c>
      <c r="J3010">
        <v>740000</v>
      </c>
    </row>
    <row r="3011" spans="1:10" x14ac:dyDescent="0.3">
      <c r="A3011">
        <v>3010</v>
      </c>
      <c r="B3011" s="2">
        <v>45740</v>
      </c>
      <c r="C3011" t="s">
        <v>12</v>
      </c>
      <c r="D3011" t="s">
        <v>19</v>
      </c>
      <c r="E3011" t="s">
        <v>104</v>
      </c>
      <c r="F3011" t="s">
        <v>121</v>
      </c>
      <c r="G3011">
        <v>9</v>
      </c>
      <c r="H3011">
        <v>163.35</v>
      </c>
      <c r="I3011">
        <v>2647.85</v>
      </c>
      <c r="J3011">
        <v>1240000</v>
      </c>
    </row>
    <row r="3012" spans="1:10" x14ac:dyDescent="0.3">
      <c r="A3012">
        <v>3011</v>
      </c>
      <c r="B3012" s="2">
        <v>45736</v>
      </c>
      <c r="C3012" t="s">
        <v>12</v>
      </c>
      <c r="D3012" t="s">
        <v>16</v>
      </c>
      <c r="E3012" t="s">
        <v>74</v>
      </c>
      <c r="F3012" t="s">
        <v>121</v>
      </c>
      <c r="G3012">
        <v>8</v>
      </c>
      <c r="H3012">
        <v>190.13</v>
      </c>
      <c r="I3012">
        <v>2739.51</v>
      </c>
      <c r="J3012">
        <v>590000</v>
      </c>
    </row>
    <row r="3013" spans="1:10" x14ac:dyDescent="0.3">
      <c r="A3013">
        <v>3012</v>
      </c>
      <c r="B3013" s="2">
        <v>45723</v>
      </c>
      <c r="C3013" t="s">
        <v>15</v>
      </c>
      <c r="D3013" t="s">
        <v>19</v>
      </c>
      <c r="E3013" t="s">
        <v>44</v>
      </c>
      <c r="F3013" t="s">
        <v>121</v>
      </c>
      <c r="G3013">
        <v>8</v>
      </c>
      <c r="H3013">
        <v>1352.18</v>
      </c>
      <c r="I3013">
        <v>19483.009999999998</v>
      </c>
      <c r="J3013">
        <v>690000</v>
      </c>
    </row>
    <row r="3014" spans="1:10" x14ac:dyDescent="0.3">
      <c r="A3014">
        <v>3013</v>
      </c>
      <c r="B3014" s="2">
        <v>45731</v>
      </c>
      <c r="C3014" t="s">
        <v>9</v>
      </c>
      <c r="D3014" t="s">
        <v>17</v>
      </c>
      <c r="E3014" t="s">
        <v>67</v>
      </c>
      <c r="F3014" t="s">
        <v>122</v>
      </c>
      <c r="G3014">
        <v>16</v>
      </c>
      <c r="H3014">
        <v>556.66</v>
      </c>
      <c r="I3014">
        <v>16041.37</v>
      </c>
      <c r="J3014">
        <v>580000</v>
      </c>
    </row>
    <row r="3015" spans="1:10" x14ac:dyDescent="0.3">
      <c r="A3015">
        <v>3014</v>
      </c>
      <c r="B3015" s="2">
        <v>45746</v>
      </c>
      <c r="C3015" t="s">
        <v>12</v>
      </c>
      <c r="D3015" t="s">
        <v>16</v>
      </c>
      <c r="E3015" t="s">
        <v>112</v>
      </c>
      <c r="F3015" t="s">
        <v>121</v>
      </c>
      <c r="G3015">
        <v>16</v>
      </c>
      <c r="H3015">
        <v>197.84</v>
      </c>
      <c r="I3015">
        <v>5701.19</v>
      </c>
      <c r="J3015">
        <v>1340000</v>
      </c>
    </row>
    <row r="3016" spans="1:10" x14ac:dyDescent="0.3">
      <c r="A3016">
        <v>3015</v>
      </c>
      <c r="B3016" s="2">
        <v>45741</v>
      </c>
      <c r="C3016" t="s">
        <v>12</v>
      </c>
      <c r="D3016" t="s">
        <v>18</v>
      </c>
      <c r="E3016" t="s">
        <v>120</v>
      </c>
      <c r="F3016" t="s">
        <v>121</v>
      </c>
      <c r="G3016">
        <v>16</v>
      </c>
      <c r="H3016">
        <v>177.8</v>
      </c>
      <c r="I3016">
        <v>5123.6899999999996</v>
      </c>
      <c r="J3016">
        <v>1390000</v>
      </c>
    </row>
    <row r="3017" spans="1:10" x14ac:dyDescent="0.3">
      <c r="A3017">
        <v>3016</v>
      </c>
      <c r="B3017" s="2">
        <v>45723</v>
      </c>
      <c r="C3017" t="s">
        <v>9</v>
      </c>
      <c r="D3017" t="s">
        <v>16</v>
      </c>
      <c r="E3017" t="s">
        <v>120</v>
      </c>
      <c r="F3017" t="s">
        <v>122</v>
      </c>
      <c r="G3017">
        <v>13</v>
      </c>
      <c r="H3017">
        <v>546.94000000000005</v>
      </c>
      <c r="I3017">
        <v>12806.03</v>
      </c>
      <c r="J3017">
        <v>1390000</v>
      </c>
    </row>
    <row r="3018" spans="1:10" x14ac:dyDescent="0.3">
      <c r="A3018">
        <v>3017</v>
      </c>
      <c r="B3018" s="2">
        <v>45743</v>
      </c>
      <c r="C3018" t="s">
        <v>10</v>
      </c>
      <c r="D3018" t="s">
        <v>16</v>
      </c>
      <c r="E3018" t="s">
        <v>57</v>
      </c>
      <c r="F3018" t="s">
        <v>121</v>
      </c>
      <c r="G3018">
        <v>3</v>
      </c>
      <c r="H3018">
        <v>883.58</v>
      </c>
      <c r="I3018">
        <v>4774.18</v>
      </c>
      <c r="J3018">
        <v>520000</v>
      </c>
    </row>
    <row r="3019" spans="1:10" x14ac:dyDescent="0.3">
      <c r="A3019">
        <v>3018</v>
      </c>
      <c r="B3019" s="2">
        <v>45718</v>
      </c>
      <c r="C3019" t="s">
        <v>15</v>
      </c>
      <c r="D3019" t="s">
        <v>18</v>
      </c>
      <c r="E3019" t="s">
        <v>96</v>
      </c>
      <c r="F3019" t="s">
        <v>122</v>
      </c>
      <c r="G3019">
        <v>1</v>
      </c>
      <c r="H3019">
        <v>1679.73</v>
      </c>
      <c r="I3019">
        <v>3025.32</v>
      </c>
      <c r="J3019">
        <v>930000</v>
      </c>
    </row>
    <row r="3020" spans="1:10" x14ac:dyDescent="0.3">
      <c r="A3020">
        <v>3019</v>
      </c>
      <c r="B3020" s="2">
        <v>45719</v>
      </c>
      <c r="C3020" t="s">
        <v>10</v>
      </c>
      <c r="D3020" t="s">
        <v>17</v>
      </c>
      <c r="E3020" t="s">
        <v>83</v>
      </c>
      <c r="F3020" t="s">
        <v>122</v>
      </c>
      <c r="G3020">
        <v>1</v>
      </c>
      <c r="H3020">
        <v>726.48</v>
      </c>
      <c r="I3020">
        <v>1308.44</v>
      </c>
      <c r="J3020">
        <v>1450000</v>
      </c>
    </row>
    <row r="3021" spans="1:10" x14ac:dyDescent="0.3">
      <c r="A3021">
        <v>3020</v>
      </c>
      <c r="B3021" s="2">
        <v>45745</v>
      </c>
      <c r="C3021" t="s">
        <v>13</v>
      </c>
      <c r="D3021" t="s">
        <v>16</v>
      </c>
      <c r="E3021" t="s">
        <v>59</v>
      </c>
      <c r="F3021" t="s">
        <v>122</v>
      </c>
      <c r="G3021">
        <v>13</v>
      </c>
      <c r="H3021">
        <v>483.26</v>
      </c>
      <c r="I3021">
        <v>11315.03</v>
      </c>
      <c r="J3021">
        <v>1300000</v>
      </c>
    </row>
    <row r="3022" spans="1:10" x14ac:dyDescent="0.3">
      <c r="A3022">
        <v>3021</v>
      </c>
      <c r="B3022" s="2">
        <v>45738</v>
      </c>
      <c r="C3022" t="s">
        <v>14</v>
      </c>
      <c r="D3022" t="s">
        <v>18</v>
      </c>
      <c r="E3022" t="s">
        <v>63</v>
      </c>
      <c r="F3022" t="s">
        <v>121</v>
      </c>
      <c r="G3022">
        <v>8</v>
      </c>
      <c r="H3022">
        <v>1458.67</v>
      </c>
      <c r="I3022">
        <v>21017.38</v>
      </c>
      <c r="J3022">
        <v>1260000</v>
      </c>
    </row>
    <row r="3023" spans="1:10" x14ac:dyDescent="0.3">
      <c r="A3023">
        <v>3022</v>
      </c>
      <c r="B3023" s="2">
        <v>45727</v>
      </c>
      <c r="C3023" t="s">
        <v>12</v>
      </c>
      <c r="D3023" t="s">
        <v>16</v>
      </c>
      <c r="E3023" t="s">
        <v>28</v>
      </c>
      <c r="F3023" t="s">
        <v>122</v>
      </c>
      <c r="G3023">
        <v>10</v>
      </c>
      <c r="H3023">
        <v>210.07</v>
      </c>
      <c r="I3023">
        <v>3783.52</v>
      </c>
      <c r="J3023">
        <v>570000</v>
      </c>
    </row>
    <row r="3024" spans="1:10" x14ac:dyDescent="0.3">
      <c r="A3024">
        <v>3023</v>
      </c>
      <c r="B3024" s="2">
        <v>45746</v>
      </c>
      <c r="C3024" t="s">
        <v>13</v>
      </c>
      <c r="D3024" t="s">
        <v>16</v>
      </c>
      <c r="E3024" t="s">
        <v>25</v>
      </c>
      <c r="F3024" t="s">
        <v>121</v>
      </c>
      <c r="G3024">
        <v>19</v>
      </c>
      <c r="H3024">
        <v>407.36</v>
      </c>
      <c r="I3024">
        <v>13940.02</v>
      </c>
      <c r="J3024">
        <v>820000</v>
      </c>
    </row>
    <row r="3025" spans="1:10" x14ac:dyDescent="0.3">
      <c r="A3025">
        <v>3024</v>
      </c>
      <c r="B3025" s="2">
        <v>45721</v>
      </c>
      <c r="C3025" t="s">
        <v>12</v>
      </c>
      <c r="D3025" t="s">
        <v>17</v>
      </c>
      <c r="E3025" t="s">
        <v>97</v>
      </c>
      <c r="F3025" t="s">
        <v>121</v>
      </c>
      <c r="G3025">
        <v>7</v>
      </c>
      <c r="H3025">
        <v>237.22</v>
      </c>
      <c r="I3025">
        <v>2990.76</v>
      </c>
      <c r="J3025">
        <v>1110000</v>
      </c>
    </row>
    <row r="3026" spans="1:10" x14ac:dyDescent="0.3">
      <c r="A3026">
        <v>3025</v>
      </c>
      <c r="B3026" s="2">
        <v>45722</v>
      </c>
      <c r="C3026" t="s">
        <v>15</v>
      </c>
      <c r="D3026" t="s">
        <v>18</v>
      </c>
      <c r="E3026" t="s">
        <v>57</v>
      </c>
      <c r="F3026" t="s">
        <v>122</v>
      </c>
      <c r="G3026">
        <v>6</v>
      </c>
      <c r="H3026">
        <v>1669.16</v>
      </c>
      <c r="I3026">
        <v>18037.68</v>
      </c>
      <c r="J3026">
        <v>520000</v>
      </c>
    </row>
    <row r="3027" spans="1:10" x14ac:dyDescent="0.3">
      <c r="A3027">
        <v>3026</v>
      </c>
      <c r="B3027" s="2">
        <v>45729</v>
      </c>
      <c r="C3027" t="s">
        <v>10</v>
      </c>
      <c r="D3027" t="s">
        <v>19</v>
      </c>
      <c r="E3027" t="s">
        <v>47</v>
      </c>
      <c r="F3027" t="s">
        <v>121</v>
      </c>
      <c r="G3027">
        <v>3</v>
      </c>
      <c r="H3027">
        <v>801.43</v>
      </c>
      <c r="I3027">
        <v>4330.3</v>
      </c>
      <c r="J3027">
        <v>740000</v>
      </c>
    </row>
    <row r="3028" spans="1:10" x14ac:dyDescent="0.3">
      <c r="A3028">
        <v>3027</v>
      </c>
      <c r="B3028" s="2">
        <v>45747</v>
      </c>
      <c r="C3028" t="s">
        <v>15</v>
      </c>
      <c r="D3028" t="s">
        <v>18</v>
      </c>
      <c r="E3028" t="s">
        <v>50</v>
      </c>
      <c r="F3028" t="s">
        <v>121</v>
      </c>
      <c r="G3028">
        <v>2</v>
      </c>
      <c r="H3028">
        <v>1661.65</v>
      </c>
      <c r="I3028">
        <v>5985.51</v>
      </c>
      <c r="J3028">
        <v>1100000</v>
      </c>
    </row>
    <row r="3029" spans="1:10" x14ac:dyDescent="0.3">
      <c r="A3029">
        <v>3028</v>
      </c>
      <c r="B3029" s="2">
        <v>45742</v>
      </c>
      <c r="C3029" t="s">
        <v>15</v>
      </c>
      <c r="D3029" t="s">
        <v>16</v>
      </c>
      <c r="E3029" t="s">
        <v>78</v>
      </c>
      <c r="F3029" t="s">
        <v>122</v>
      </c>
      <c r="G3029">
        <v>8</v>
      </c>
      <c r="H3029">
        <v>1271.54</v>
      </c>
      <c r="I3029">
        <v>18321.099999999999</v>
      </c>
      <c r="J3029">
        <v>550000</v>
      </c>
    </row>
    <row r="3030" spans="1:10" x14ac:dyDescent="0.3">
      <c r="A3030">
        <v>3029</v>
      </c>
      <c r="B3030" s="2">
        <v>45747</v>
      </c>
      <c r="C3030" t="s">
        <v>14</v>
      </c>
      <c r="D3030" t="s">
        <v>16</v>
      </c>
      <c r="E3030" t="s">
        <v>86</v>
      </c>
      <c r="F3030" t="s">
        <v>122</v>
      </c>
      <c r="G3030">
        <v>10</v>
      </c>
      <c r="H3030">
        <v>1276.4000000000001</v>
      </c>
      <c r="I3030">
        <v>22988.91</v>
      </c>
      <c r="J3030">
        <v>1180000</v>
      </c>
    </row>
    <row r="3031" spans="1:10" x14ac:dyDescent="0.3">
      <c r="A3031">
        <v>3030</v>
      </c>
      <c r="B3031" s="2">
        <v>45718</v>
      </c>
      <c r="C3031" t="s">
        <v>11</v>
      </c>
      <c r="D3031" t="s">
        <v>20</v>
      </c>
      <c r="E3031" t="s">
        <v>26</v>
      </c>
      <c r="F3031" t="s">
        <v>121</v>
      </c>
      <c r="G3031">
        <v>8</v>
      </c>
      <c r="H3031">
        <v>1142.02</v>
      </c>
      <c r="I3031">
        <v>16454.900000000001</v>
      </c>
      <c r="J3031">
        <v>1470000</v>
      </c>
    </row>
    <row r="3032" spans="1:10" x14ac:dyDescent="0.3">
      <c r="A3032">
        <v>3031</v>
      </c>
      <c r="B3032" s="2">
        <v>45726</v>
      </c>
      <c r="C3032" t="s">
        <v>11</v>
      </c>
      <c r="D3032" t="s">
        <v>16</v>
      </c>
      <c r="E3032" t="s">
        <v>97</v>
      </c>
      <c r="F3032" t="s">
        <v>121</v>
      </c>
      <c r="G3032">
        <v>2</v>
      </c>
      <c r="H3032">
        <v>860.42</v>
      </c>
      <c r="I3032">
        <v>3099.36</v>
      </c>
      <c r="J3032">
        <v>1110000</v>
      </c>
    </row>
    <row r="3033" spans="1:10" x14ac:dyDescent="0.3">
      <c r="A3033">
        <v>3032</v>
      </c>
      <c r="B3033" s="2">
        <v>45735</v>
      </c>
      <c r="C3033" t="s">
        <v>14</v>
      </c>
      <c r="D3033" t="s">
        <v>17</v>
      </c>
      <c r="E3033" t="s">
        <v>42</v>
      </c>
      <c r="F3033" t="s">
        <v>121</v>
      </c>
      <c r="G3033">
        <v>2</v>
      </c>
      <c r="H3033">
        <v>1159.17</v>
      </c>
      <c r="I3033">
        <v>4175.5</v>
      </c>
      <c r="J3033">
        <v>1170000</v>
      </c>
    </row>
    <row r="3034" spans="1:10" x14ac:dyDescent="0.3">
      <c r="A3034">
        <v>3033</v>
      </c>
      <c r="B3034" s="2">
        <v>45732</v>
      </c>
      <c r="C3034" t="s">
        <v>9</v>
      </c>
      <c r="D3034" t="s">
        <v>16</v>
      </c>
      <c r="E3034" t="s">
        <v>74</v>
      </c>
      <c r="F3034" t="s">
        <v>121</v>
      </c>
      <c r="G3034">
        <v>13</v>
      </c>
      <c r="H3034">
        <v>477.56</v>
      </c>
      <c r="I3034">
        <v>11181.57</v>
      </c>
      <c r="J3034">
        <v>590000</v>
      </c>
    </row>
    <row r="3035" spans="1:10" x14ac:dyDescent="0.3">
      <c r="A3035">
        <v>3034</v>
      </c>
      <c r="B3035" s="2">
        <v>45724</v>
      </c>
      <c r="C3035" t="s">
        <v>15</v>
      </c>
      <c r="D3035" t="s">
        <v>17</v>
      </c>
      <c r="E3035" t="s">
        <v>103</v>
      </c>
      <c r="F3035" t="s">
        <v>121</v>
      </c>
      <c r="G3035">
        <v>3</v>
      </c>
      <c r="H3035">
        <v>1714.29</v>
      </c>
      <c r="I3035">
        <v>9262.69</v>
      </c>
      <c r="J3035">
        <v>640000</v>
      </c>
    </row>
    <row r="3036" spans="1:10" x14ac:dyDescent="0.3">
      <c r="A3036">
        <v>3035</v>
      </c>
      <c r="B3036" s="2">
        <v>45721</v>
      </c>
      <c r="C3036" t="s">
        <v>9</v>
      </c>
      <c r="D3036" t="s">
        <v>18</v>
      </c>
      <c r="E3036" t="s">
        <v>118</v>
      </c>
      <c r="F3036" t="s">
        <v>121</v>
      </c>
      <c r="G3036">
        <v>17</v>
      </c>
      <c r="H3036">
        <v>562.17999999999995</v>
      </c>
      <c r="I3036">
        <v>17212.97</v>
      </c>
      <c r="J3036">
        <v>840000</v>
      </c>
    </row>
    <row r="3037" spans="1:10" x14ac:dyDescent="0.3">
      <c r="A3037">
        <v>3036</v>
      </c>
      <c r="B3037" s="2">
        <v>45744</v>
      </c>
      <c r="C3037" t="s">
        <v>15</v>
      </c>
      <c r="D3037" t="s">
        <v>20</v>
      </c>
      <c r="E3037" t="s">
        <v>66</v>
      </c>
      <c r="F3037" t="s">
        <v>121</v>
      </c>
      <c r="G3037">
        <v>4</v>
      </c>
      <c r="H3037">
        <v>1523.75</v>
      </c>
      <c r="I3037">
        <v>10977.54</v>
      </c>
      <c r="J3037">
        <v>1220000</v>
      </c>
    </row>
    <row r="3038" spans="1:10" x14ac:dyDescent="0.3">
      <c r="A3038">
        <v>3037</v>
      </c>
      <c r="B3038" s="2">
        <v>45723</v>
      </c>
      <c r="C3038" t="s">
        <v>13</v>
      </c>
      <c r="D3038" t="s">
        <v>16</v>
      </c>
      <c r="E3038" t="s">
        <v>105</v>
      </c>
      <c r="F3038" t="s">
        <v>122</v>
      </c>
      <c r="G3038">
        <v>20</v>
      </c>
      <c r="H3038">
        <v>303.7</v>
      </c>
      <c r="I3038">
        <v>10939.72</v>
      </c>
      <c r="J3038">
        <v>910000</v>
      </c>
    </row>
    <row r="3039" spans="1:10" x14ac:dyDescent="0.3">
      <c r="A3039">
        <v>3038</v>
      </c>
      <c r="B3039" s="2">
        <v>45733</v>
      </c>
      <c r="C3039" t="s">
        <v>14</v>
      </c>
      <c r="D3039" t="s">
        <v>17</v>
      </c>
      <c r="E3039" t="s">
        <v>85</v>
      </c>
      <c r="F3039" t="s">
        <v>121</v>
      </c>
      <c r="G3039">
        <v>3</v>
      </c>
      <c r="H3039">
        <v>1010.4</v>
      </c>
      <c r="I3039">
        <v>5459.41</v>
      </c>
      <c r="J3039">
        <v>790000</v>
      </c>
    </row>
    <row r="3040" spans="1:10" x14ac:dyDescent="0.3">
      <c r="A3040">
        <v>3039</v>
      </c>
      <c r="B3040" s="2">
        <v>45717</v>
      </c>
      <c r="C3040" t="s">
        <v>12</v>
      </c>
      <c r="D3040" t="s">
        <v>18</v>
      </c>
      <c r="E3040" t="s">
        <v>106</v>
      </c>
      <c r="F3040" t="s">
        <v>122</v>
      </c>
      <c r="G3040">
        <v>7</v>
      </c>
      <c r="H3040">
        <v>218.44</v>
      </c>
      <c r="I3040">
        <v>2753.99</v>
      </c>
      <c r="J3040">
        <v>1160000</v>
      </c>
    </row>
    <row r="3041" spans="1:10" x14ac:dyDescent="0.3">
      <c r="A3041">
        <v>3040</v>
      </c>
      <c r="B3041" s="2">
        <v>45736</v>
      </c>
      <c r="C3041" t="s">
        <v>12</v>
      </c>
      <c r="D3041" t="s">
        <v>19</v>
      </c>
      <c r="E3041" t="s">
        <v>103</v>
      </c>
      <c r="F3041" t="s">
        <v>122</v>
      </c>
      <c r="G3041">
        <v>10</v>
      </c>
      <c r="H3041">
        <v>199.68</v>
      </c>
      <c r="I3041">
        <v>3596.38</v>
      </c>
      <c r="J3041">
        <v>640000</v>
      </c>
    </row>
    <row r="3042" spans="1:10" x14ac:dyDescent="0.3">
      <c r="A3042">
        <v>3041</v>
      </c>
      <c r="B3042" s="2">
        <v>45729</v>
      </c>
      <c r="C3042" t="s">
        <v>10</v>
      </c>
      <c r="D3042" t="s">
        <v>17</v>
      </c>
      <c r="E3042" t="s">
        <v>119</v>
      </c>
      <c r="F3042" t="s">
        <v>122</v>
      </c>
      <c r="G3042">
        <v>6</v>
      </c>
      <c r="H3042">
        <v>819.55</v>
      </c>
      <c r="I3042">
        <v>8856.42</v>
      </c>
      <c r="J3042">
        <v>660000</v>
      </c>
    </row>
    <row r="3043" spans="1:10" x14ac:dyDescent="0.3">
      <c r="A3043">
        <v>3042</v>
      </c>
      <c r="B3043" s="2">
        <v>45730</v>
      </c>
      <c r="C3043" t="s">
        <v>15</v>
      </c>
      <c r="D3043" t="s">
        <v>16</v>
      </c>
      <c r="E3043" t="s">
        <v>72</v>
      </c>
      <c r="F3043" t="s">
        <v>121</v>
      </c>
      <c r="G3043">
        <v>3</v>
      </c>
      <c r="H3043">
        <v>1391.34</v>
      </c>
      <c r="I3043">
        <v>7517.72</v>
      </c>
      <c r="J3043">
        <v>920000</v>
      </c>
    </row>
    <row r="3044" spans="1:10" x14ac:dyDescent="0.3">
      <c r="A3044">
        <v>3043</v>
      </c>
      <c r="B3044" s="2">
        <v>45722</v>
      </c>
      <c r="C3044" t="s">
        <v>13</v>
      </c>
      <c r="D3044" t="s">
        <v>17</v>
      </c>
      <c r="E3044" t="s">
        <v>80</v>
      </c>
      <c r="F3044" t="s">
        <v>121</v>
      </c>
      <c r="G3044">
        <v>7</v>
      </c>
      <c r="H3044">
        <v>379.87</v>
      </c>
      <c r="I3044">
        <v>4789.22</v>
      </c>
      <c r="J3044">
        <v>510000</v>
      </c>
    </row>
    <row r="3045" spans="1:10" x14ac:dyDescent="0.3">
      <c r="A3045">
        <v>3044</v>
      </c>
      <c r="B3045" s="2">
        <v>45721</v>
      </c>
      <c r="C3045" t="s">
        <v>12</v>
      </c>
      <c r="D3045" t="s">
        <v>17</v>
      </c>
      <c r="E3045" t="s">
        <v>80</v>
      </c>
      <c r="F3045" t="s">
        <v>121</v>
      </c>
      <c r="G3045">
        <v>10</v>
      </c>
      <c r="H3045">
        <v>222.51</v>
      </c>
      <c r="I3045">
        <v>4007.57</v>
      </c>
      <c r="J3045">
        <v>510000</v>
      </c>
    </row>
    <row r="3046" spans="1:10" x14ac:dyDescent="0.3">
      <c r="A3046">
        <v>3045</v>
      </c>
      <c r="B3046" s="2">
        <v>45721</v>
      </c>
      <c r="C3046" t="s">
        <v>14</v>
      </c>
      <c r="D3046" t="s">
        <v>16</v>
      </c>
      <c r="E3046" t="s">
        <v>35</v>
      </c>
      <c r="F3046" t="s">
        <v>122</v>
      </c>
      <c r="G3046">
        <v>7</v>
      </c>
      <c r="H3046">
        <v>1477.53</v>
      </c>
      <c r="I3046">
        <v>18627.98</v>
      </c>
      <c r="J3046">
        <v>540000</v>
      </c>
    </row>
    <row r="3047" spans="1:10" x14ac:dyDescent="0.3">
      <c r="A3047">
        <v>3046</v>
      </c>
      <c r="B3047" s="2">
        <v>45723</v>
      </c>
      <c r="C3047" t="s">
        <v>9</v>
      </c>
      <c r="D3047" t="s">
        <v>16</v>
      </c>
      <c r="E3047" t="s">
        <v>109</v>
      </c>
      <c r="F3047" t="s">
        <v>122</v>
      </c>
      <c r="G3047">
        <v>17</v>
      </c>
      <c r="H3047">
        <v>540.23</v>
      </c>
      <c r="I3047">
        <v>16540.900000000001</v>
      </c>
      <c r="J3047">
        <v>780000</v>
      </c>
    </row>
    <row r="3048" spans="1:10" x14ac:dyDescent="0.3">
      <c r="A3048">
        <v>3047</v>
      </c>
      <c r="B3048" s="2">
        <v>45724</v>
      </c>
      <c r="C3048" t="s">
        <v>10</v>
      </c>
      <c r="D3048" t="s">
        <v>16</v>
      </c>
      <c r="E3048" t="s">
        <v>29</v>
      </c>
      <c r="F3048" t="s">
        <v>122</v>
      </c>
      <c r="G3048">
        <v>3</v>
      </c>
      <c r="H3048">
        <v>829.15</v>
      </c>
      <c r="I3048">
        <v>4480.08</v>
      </c>
      <c r="J3048">
        <v>1150000</v>
      </c>
    </row>
    <row r="3049" spans="1:10" x14ac:dyDescent="0.3">
      <c r="A3049">
        <v>3048</v>
      </c>
      <c r="B3049" s="2">
        <v>45743</v>
      </c>
      <c r="C3049" t="s">
        <v>14</v>
      </c>
      <c r="D3049" t="s">
        <v>17</v>
      </c>
      <c r="E3049" t="s">
        <v>71</v>
      </c>
      <c r="F3049" t="s">
        <v>122</v>
      </c>
      <c r="G3049">
        <v>7</v>
      </c>
      <c r="H3049">
        <v>1021.37</v>
      </c>
      <c r="I3049">
        <v>12876.94</v>
      </c>
      <c r="J3049">
        <v>1140000</v>
      </c>
    </row>
    <row r="3050" spans="1:10" x14ac:dyDescent="0.3">
      <c r="A3050">
        <v>3049</v>
      </c>
      <c r="B3050" s="2">
        <v>45719</v>
      </c>
      <c r="C3050" t="s">
        <v>13</v>
      </c>
      <c r="D3050" t="s">
        <v>17</v>
      </c>
      <c r="E3050" t="s">
        <v>50</v>
      </c>
      <c r="F3050" t="s">
        <v>121</v>
      </c>
      <c r="G3050">
        <v>15</v>
      </c>
      <c r="H3050">
        <v>433.76</v>
      </c>
      <c r="I3050">
        <v>11718.51</v>
      </c>
      <c r="J3050">
        <v>1100000</v>
      </c>
    </row>
    <row r="3051" spans="1:10" x14ac:dyDescent="0.3">
      <c r="A3051">
        <v>3050</v>
      </c>
      <c r="B3051" s="2">
        <v>45720</v>
      </c>
      <c r="C3051" t="s">
        <v>15</v>
      </c>
      <c r="D3051" t="s">
        <v>16</v>
      </c>
      <c r="E3051" t="s">
        <v>28</v>
      </c>
      <c r="F3051" t="s">
        <v>122</v>
      </c>
      <c r="G3051">
        <v>1</v>
      </c>
      <c r="H3051">
        <v>1656.17</v>
      </c>
      <c r="I3051">
        <v>2982.88</v>
      </c>
      <c r="J3051">
        <v>570000</v>
      </c>
    </row>
    <row r="3052" spans="1:10" x14ac:dyDescent="0.3">
      <c r="A3052">
        <v>3051</v>
      </c>
      <c r="B3052" s="2">
        <v>45718</v>
      </c>
      <c r="C3052" t="s">
        <v>13</v>
      </c>
      <c r="D3052" t="s">
        <v>17</v>
      </c>
      <c r="E3052" t="s">
        <v>112</v>
      </c>
      <c r="F3052" t="s">
        <v>121</v>
      </c>
      <c r="G3052">
        <v>7</v>
      </c>
      <c r="H3052">
        <v>471.11</v>
      </c>
      <c r="I3052">
        <v>5939.53</v>
      </c>
      <c r="J3052">
        <v>1340000</v>
      </c>
    </row>
    <row r="3053" spans="1:10" x14ac:dyDescent="0.3">
      <c r="A3053">
        <v>3052</v>
      </c>
      <c r="B3053" s="2">
        <v>45743</v>
      </c>
      <c r="C3053" t="s">
        <v>11</v>
      </c>
      <c r="D3053" t="s">
        <v>16</v>
      </c>
      <c r="E3053" t="s">
        <v>112</v>
      </c>
      <c r="F3053" t="s">
        <v>121</v>
      </c>
      <c r="G3053">
        <v>2</v>
      </c>
      <c r="H3053">
        <v>1131.53</v>
      </c>
      <c r="I3053">
        <v>4075.94</v>
      </c>
      <c r="J3053">
        <v>1340000</v>
      </c>
    </row>
    <row r="3054" spans="1:10" x14ac:dyDescent="0.3">
      <c r="A3054">
        <v>3053</v>
      </c>
      <c r="B3054" s="2">
        <v>45728</v>
      </c>
      <c r="C3054" t="s">
        <v>11</v>
      </c>
      <c r="D3054" t="s">
        <v>16</v>
      </c>
      <c r="E3054" t="s">
        <v>71</v>
      </c>
      <c r="F3054" t="s">
        <v>122</v>
      </c>
      <c r="G3054">
        <v>9</v>
      </c>
      <c r="H3054">
        <v>1084.49</v>
      </c>
      <c r="I3054">
        <v>17579.22</v>
      </c>
      <c r="J3054">
        <v>1140000</v>
      </c>
    </row>
    <row r="3055" spans="1:10" x14ac:dyDescent="0.3">
      <c r="A3055">
        <v>3054</v>
      </c>
      <c r="B3055" s="2">
        <v>45721</v>
      </c>
      <c r="C3055" t="s">
        <v>12</v>
      </c>
      <c r="D3055" t="s">
        <v>18</v>
      </c>
      <c r="E3055" t="s">
        <v>101</v>
      </c>
      <c r="F3055" t="s">
        <v>121</v>
      </c>
      <c r="G3055">
        <v>5</v>
      </c>
      <c r="H3055">
        <v>190.15</v>
      </c>
      <c r="I3055">
        <v>1712.37</v>
      </c>
      <c r="J3055">
        <v>880000</v>
      </c>
    </row>
    <row r="3056" spans="1:10" x14ac:dyDescent="0.3">
      <c r="A3056">
        <v>3055</v>
      </c>
      <c r="B3056" s="2">
        <v>45720</v>
      </c>
      <c r="C3056" t="s">
        <v>12</v>
      </c>
      <c r="D3056" t="s">
        <v>17</v>
      </c>
      <c r="E3056" t="s">
        <v>95</v>
      </c>
      <c r="F3056" t="s">
        <v>121</v>
      </c>
      <c r="G3056">
        <v>17</v>
      </c>
      <c r="H3056">
        <v>203.72</v>
      </c>
      <c r="I3056">
        <v>6237.55</v>
      </c>
      <c r="J3056">
        <v>1000000</v>
      </c>
    </row>
    <row r="3057" spans="1:10" x14ac:dyDescent="0.3">
      <c r="A3057">
        <v>3056</v>
      </c>
      <c r="B3057" s="2">
        <v>45726</v>
      </c>
      <c r="C3057" t="s">
        <v>13</v>
      </c>
      <c r="D3057" t="s">
        <v>19</v>
      </c>
      <c r="E3057" t="s">
        <v>40</v>
      </c>
      <c r="F3057" t="s">
        <v>122</v>
      </c>
      <c r="G3057">
        <v>17</v>
      </c>
      <c r="H3057">
        <v>308.52</v>
      </c>
      <c r="I3057">
        <v>9446.34</v>
      </c>
      <c r="J3057">
        <v>1320000</v>
      </c>
    </row>
    <row r="3058" spans="1:10" x14ac:dyDescent="0.3">
      <c r="A3058">
        <v>3057</v>
      </c>
      <c r="B3058" s="2">
        <v>45722</v>
      </c>
      <c r="C3058" t="s">
        <v>14</v>
      </c>
      <c r="D3058" t="s">
        <v>20</v>
      </c>
      <c r="E3058" t="s">
        <v>33</v>
      </c>
      <c r="F3058" t="s">
        <v>121</v>
      </c>
      <c r="G3058">
        <v>8</v>
      </c>
      <c r="H3058">
        <v>1319.14</v>
      </c>
      <c r="I3058">
        <v>19006.95</v>
      </c>
      <c r="J3058">
        <v>1410000</v>
      </c>
    </row>
    <row r="3059" spans="1:10" x14ac:dyDescent="0.3">
      <c r="A3059">
        <v>3058</v>
      </c>
      <c r="B3059" s="2">
        <v>45724</v>
      </c>
      <c r="C3059" t="s">
        <v>12</v>
      </c>
      <c r="D3059" t="s">
        <v>18</v>
      </c>
      <c r="E3059" t="s">
        <v>85</v>
      </c>
      <c r="F3059" t="s">
        <v>122</v>
      </c>
      <c r="G3059">
        <v>17</v>
      </c>
      <c r="H3059">
        <v>188.77</v>
      </c>
      <c r="I3059">
        <v>5779.81</v>
      </c>
      <c r="J3059">
        <v>790000</v>
      </c>
    </row>
    <row r="3060" spans="1:10" x14ac:dyDescent="0.3">
      <c r="A3060">
        <v>3059</v>
      </c>
      <c r="B3060" s="2">
        <v>45726</v>
      </c>
      <c r="C3060" t="s">
        <v>12</v>
      </c>
      <c r="D3060" t="s">
        <v>18</v>
      </c>
      <c r="E3060" t="s">
        <v>81</v>
      </c>
      <c r="F3060" t="s">
        <v>122</v>
      </c>
      <c r="G3060">
        <v>9</v>
      </c>
      <c r="H3060">
        <v>209.58</v>
      </c>
      <c r="I3060">
        <v>3397.22</v>
      </c>
      <c r="J3060">
        <v>770000</v>
      </c>
    </row>
    <row r="3061" spans="1:10" x14ac:dyDescent="0.3">
      <c r="A3061">
        <v>3060</v>
      </c>
      <c r="B3061" s="2">
        <v>45723</v>
      </c>
      <c r="C3061" t="s">
        <v>13</v>
      </c>
      <c r="D3061" t="s">
        <v>17</v>
      </c>
      <c r="E3061" t="s">
        <v>28</v>
      </c>
      <c r="F3061" t="s">
        <v>121</v>
      </c>
      <c r="G3061">
        <v>9</v>
      </c>
      <c r="H3061">
        <v>486.03</v>
      </c>
      <c r="I3061">
        <v>7878.38</v>
      </c>
      <c r="J3061">
        <v>570000</v>
      </c>
    </row>
    <row r="3062" spans="1:10" x14ac:dyDescent="0.3">
      <c r="A3062">
        <v>3061</v>
      </c>
      <c r="B3062" s="2">
        <v>45722</v>
      </c>
      <c r="C3062" t="s">
        <v>9</v>
      </c>
      <c r="D3062" t="s">
        <v>16</v>
      </c>
      <c r="E3062" t="s">
        <v>80</v>
      </c>
      <c r="F3062" t="s">
        <v>122</v>
      </c>
      <c r="G3062">
        <v>10</v>
      </c>
      <c r="H3062">
        <v>409.09</v>
      </c>
      <c r="I3062">
        <v>7368.01</v>
      </c>
      <c r="J3062">
        <v>510000</v>
      </c>
    </row>
    <row r="3063" spans="1:10" x14ac:dyDescent="0.3">
      <c r="A3063">
        <v>3062</v>
      </c>
      <c r="B3063" s="2">
        <v>45736</v>
      </c>
      <c r="C3063" t="s">
        <v>13</v>
      </c>
      <c r="D3063" t="s">
        <v>18</v>
      </c>
      <c r="E3063" t="s">
        <v>91</v>
      </c>
      <c r="F3063" t="s">
        <v>121</v>
      </c>
      <c r="G3063">
        <v>8</v>
      </c>
      <c r="H3063">
        <v>446.55</v>
      </c>
      <c r="I3063">
        <v>6434.16</v>
      </c>
      <c r="J3063">
        <v>1280000</v>
      </c>
    </row>
    <row r="3064" spans="1:10" x14ac:dyDescent="0.3">
      <c r="A3064">
        <v>3063</v>
      </c>
      <c r="B3064" s="2">
        <v>45719</v>
      </c>
      <c r="C3064" t="s">
        <v>10</v>
      </c>
      <c r="D3064" t="s">
        <v>19</v>
      </c>
      <c r="E3064" t="s">
        <v>105</v>
      </c>
      <c r="F3064" t="s">
        <v>122</v>
      </c>
      <c r="G3064">
        <v>10</v>
      </c>
      <c r="H3064">
        <v>781.25</v>
      </c>
      <c r="I3064">
        <v>14070.89</v>
      </c>
      <c r="J3064">
        <v>910000</v>
      </c>
    </row>
    <row r="3065" spans="1:10" x14ac:dyDescent="0.3">
      <c r="A3065">
        <v>3064</v>
      </c>
      <c r="B3065" s="2">
        <v>45736</v>
      </c>
      <c r="C3065" t="s">
        <v>14</v>
      </c>
      <c r="D3065" t="s">
        <v>16</v>
      </c>
      <c r="E3065" t="s">
        <v>42</v>
      </c>
      <c r="F3065" t="s">
        <v>121</v>
      </c>
      <c r="G3065">
        <v>4</v>
      </c>
      <c r="H3065">
        <v>1080.44</v>
      </c>
      <c r="I3065">
        <v>7783.81</v>
      </c>
      <c r="J3065">
        <v>1170000</v>
      </c>
    </row>
    <row r="3066" spans="1:10" x14ac:dyDescent="0.3">
      <c r="A3066">
        <v>3065</v>
      </c>
      <c r="B3066" s="2">
        <v>45720</v>
      </c>
      <c r="C3066" t="s">
        <v>11</v>
      </c>
      <c r="D3066" t="s">
        <v>18</v>
      </c>
      <c r="E3066" t="s">
        <v>65</v>
      </c>
      <c r="F3066" t="s">
        <v>122</v>
      </c>
      <c r="G3066">
        <v>1</v>
      </c>
      <c r="H3066">
        <v>968.9</v>
      </c>
      <c r="I3066">
        <v>1745.06</v>
      </c>
      <c r="J3066">
        <v>530000</v>
      </c>
    </row>
    <row r="3067" spans="1:10" x14ac:dyDescent="0.3">
      <c r="A3067">
        <v>3066</v>
      </c>
      <c r="B3067" s="2">
        <v>45740</v>
      </c>
      <c r="C3067" t="s">
        <v>11</v>
      </c>
      <c r="D3067" t="s">
        <v>17</v>
      </c>
      <c r="E3067" t="s">
        <v>55</v>
      </c>
      <c r="F3067" t="s">
        <v>121</v>
      </c>
      <c r="G3067">
        <v>4</v>
      </c>
      <c r="H3067">
        <v>939.13</v>
      </c>
      <c r="I3067">
        <v>6765.77</v>
      </c>
      <c r="J3067">
        <v>1190000</v>
      </c>
    </row>
    <row r="3068" spans="1:10" x14ac:dyDescent="0.3">
      <c r="A3068">
        <v>3067</v>
      </c>
      <c r="B3068" s="2">
        <v>45740</v>
      </c>
      <c r="C3068" t="s">
        <v>15</v>
      </c>
      <c r="D3068" t="s">
        <v>18</v>
      </c>
      <c r="E3068" t="s">
        <v>27</v>
      </c>
      <c r="F3068" t="s">
        <v>121</v>
      </c>
      <c r="G3068">
        <v>1</v>
      </c>
      <c r="H3068">
        <v>1723.78</v>
      </c>
      <c r="I3068">
        <v>3104.65</v>
      </c>
      <c r="J3068">
        <v>650000</v>
      </c>
    </row>
    <row r="3069" spans="1:10" x14ac:dyDescent="0.3">
      <c r="A3069">
        <v>3068</v>
      </c>
      <c r="B3069" s="2">
        <v>45727</v>
      </c>
      <c r="C3069" t="s">
        <v>11</v>
      </c>
      <c r="D3069" t="s">
        <v>16</v>
      </c>
      <c r="E3069" t="s">
        <v>59</v>
      </c>
      <c r="F3069" t="s">
        <v>121</v>
      </c>
      <c r="G3069">
        <v>4</v>
      </c>
      <c r="H3069">
        <v>1154.52</v>
      </c>
      <c r="I3069">
        <v>8317.5</v>
      </c>
      <c r="J3069">
        <v>1300000</v>
      </c>
    </row>
    <row r="3070" spans="1:10" x14ac:dyDescent="0.3">
      <c r="A3070">
        <v>3069</v>
      </c>
      <c r="B3070" s="2">
        <v>45734</v>
      </c>
      <c r="C3070" t="s">
        <v>11</v>
      </c>
      <c r="D3070" t="s">
        <v>16</v>
      </c>
      <c r="E3070" t="s">
        <v>25</v>
      </c>
      <c r="F3070" t="s">
        <v>122</v>
      </c>
      <c r="G3070">
        <v>10</v>
      </c>
      <c r="H3070">
        <v>1169.96</v>
      </c>
      <c r="I3070">
        <v>21071.84</v>
      </c>
      <c r="J3070">
        <v>820000</v>
      </c>
    </row>
    <row r="3071" spans="1:10" x14ac:dyDescent="0.3">
      <c r="A3071">
        <v>3070</v>
      </c>
      <c r="B3071" s="2">
        <v>45722</v>
      </c>
      <c r="C3071" t="s">
        <v>11</v>
      </c>
      <c r="D3071" t="s">
        <v>19</v>
      </c>
      <c r="E3071" t="s">
        <v>31</v>
      </c>
      <c r="F3071" t="s">
        <v>121</v>
      </c>
      <c r="G3071">
        <v>9</v>
      </c>
      <c r="H3071">
        <v>980.44</v>
      </c>
      <c r="I3071">
        <v>15892.6</v>
      </c>
      <c r="J3071">
        <v>1250000</v>
      </c>
    </row>
    <row r="3072" spans="1:10" x14ac:dyDescent="0.3">
      <c r="A3072">
        <v>3071</v>
      </c>
      <c r="B3072" s="2">
        <v>45739</v>
      </c>
      <c r="C3072" t="s">
        <v>10</v>
      </c>
      <c r="D3072" t="s">
        <v>16</v>
      </c>
      <c r="E3072" t="s">
        <v>96</v>
      </c>
      <c r="F3072" t="s">
        <v>121</v>
      </c>
      <c r="G3072">
        <v>4</v>
      </c>
      <c r="H3072">
        <v>748.81</v>
      </c>
      <c r="I3072">
        <v>5394.65</v>
      </c>
      <c r="J3072">
        <v>930000</v>
      </c>
    </row>
    <row r="3073" spans="1:10" x14ac:dyDescent="0.3">
      <c r="A3073">
        <v>3072</v>
      </c>
      <c r="B3073" s="2">
        <v>45722</v>
      </c>
      <c r="C3073" t="s">
        <v>12</v>
      </c>
      <c r="D3073" t="s">
        <v>17</v>
      </c>
      <c r="E3073" t="s">
        <v>75</v>
      </c>
      <c r="F3073" t="s">
        <v>122</v>
      </c>
      <c r="G3073">
        <v>17</v>
      </c>
      <c r="H3073">
        <v>200.16</v>
      </c>
      <c r="I3073">
        <v>6128.55</v>
      </c>
      <c r="J3073">
        <v>1380000</v>
      </c>
    </row>
    <row r="3074" spans="1:10" x14ac:dyDescent="0.3">
      <c r="A3074">
        <v>3073</v>
      </c>
      <c r="B3074" s="2">
        <v>45738</v>
      </c>
      <c r="C3074" t="s">
        <v>12</v>
      </c>
      <c r="D3074" t="s">
        <v>19</v>
      </c>
      <c r="E3074" t="s">
        <v>119</v>
      </c>
      <c r="F3074" t="s">
        <v>122</v>
      </c>
      <c r="G3074">
        <v>7</v>
      </c>
      <c r="H3074">
        <v>190.75</v>
      </c>
      <c r="I3074">
        <v>2404.88</v>
      </c>
      <c r="J3074">
        <v>660000</v>
      </c>
    </row>
    <row r="3075" spans="1:10" x14ac:dyDescent="0.3">
      <c r="A3075">
        <v>3074</v>
      </c>
      <c r="B3075" s="2">
        <v>45733</v>
      </c>
      <c r="C3075" t="s">
        <v>13</v>
      </c>
      <c r="D3075" t="s">
        <v>17</v>
      </c>
      <c r="E3075" t="s">
        <v>115</v>
      </c>
      <c r="F3075" t="s">
        <v>122</v>
      </c>
      <c r="G3075">
        <v>17</v>
      </c>
      <c r="H3075">
        <v>482.61</v>
      </c>
      <c r="I3075">
        <v>14776.68</v>
      </c>
      <c r="J3075">
        <v>1370000</v>
      </c>
    </row>
    <row r="3076" spans="1:10" x14ac:dyDescent="0.3">
      <c r="A3076">
        <v>3075</v>
      </c>
      <c r="B3076" s="2">
        <v>45722</v>
      </c>
      <c r="C3076" t="s">
        <v>10</v>
      </c>
      <c r="D3076" t="s">
        <v>18</v>
      </c>
      <c r="E3076" t="s">
        <v>43</v>
      </c>
      <c r="F3076" t="s">
        <v>121</v>
      </c>
      <c r="G3076">
        <v>2</v>
      </c>
      <c r="H3076">
        <v>893.03</v>
      </c>
      <c r="I3076">
        <v>3216.83</v>
      </c>
      <c r="J3076">
        <v>710000</v>
      </c>
    </row>
    <row r="3077" spans="1:10" x14ac:dyDescent="0.3">
      <c r="A3077">
        <v>3076</v>
      </c>
      <c r="B3077" s="2">
        <v>45717</v>
      </c>
      <c r="C3077" t="s">
        <v>9</v>
      </c>
      <c r="D3077" t="s">
        <v>16</v>
      </c>
      <c r="E3077" t="s">
        <v>71</v>
      </c>
      <c r="F3077" t="s">
        <v>122</v>
      </c>
      <c r="G3077">
        <v>12</v>
      </c>
      <c r="H3077">
        <v>440.23</v>
      </c>
      <c r="I3077">
        <v>9514.64</v>
      </c>
      <c r="J3077">
        <v>1140000</v>
      </c>
    </row>
    <row r="3078" spans="1:10" x14ac:dyDescent="0.3">
      <c r="A3078">
        <v>3077</v>
      </c>
      <c r="B3078" s="2">
        <v>45739</v>
      </c>
      <c r="C3078" t="s">
        <v>14</v>
      </c>
      <c r="D3078" t="s">
        <v>16</v>
      </c>
      <c r="E3078" t="s">
        <v>29</v>
      </c>
      <c r="F3078" t="s">
        <v>122</v>
      </c>
      <c r="G3078">
        <v>4</v>
      </c>
      <c r="H3078">
        <v>1365.54</v>
      </c>
      <c r="I3078">
        <v>9837.75</v>
      </c>
      <c r="J3078">
        <v>1150000</v>
      </c>
    </row>
    <row r="3079" spans="1:10" x14ac:dyDescent="0.3">
      <c r="A3079">
        <v>3078</v>
      </c>
      <c r="B3079" s="2">
        <v>45728</v>
      </c>
      <c r="C3079" t="s">
        <v>15</v>
      </c>
      <c r="D3079" t="s">
        <v>18</v>
      </c>
      <c r="E3079" t="s">
        <v>100</v>
      </c>
      <c r="F3079" t="s">
        <v>122</v>
      </c>
      <c r="G3079">
        <v>6</v>
      </c>
      <c r="H3079">
        <v>1517.01</v>
      </c>
      <c r="I3079">
        <v>16393.48</v>
      </c>
      <c r="J3079">
        <v>1080000</v>
      </c>
    </row>
    <row r="3080" spans="1:10" x14ac:dyDescent="0.3">
      <c r="A3080">
        <v>3079</v>
      </c>
      <c r="B3080" s="2">
        <v>45739</v>
      </c>
      <c r="C3080" t="s">
        <v>12</v>
      </c>
      <c r="D3080" t="s">
        <v>17</v>
      </c>
      <c r="E3080" t="s">
        <v>86</v>
      </c>
      <c r="F3080" t="s">
        <v>121</v>
      </c>
      <c r="G3080">
        <v>20</v>
      </c>
      <c r="H3080">
        <v>239.57</v>
      </c>
      <c r="I3080">
        <v>8629.66</v>
      </c>
      <c r="J3080">
        <v>1180000</v>
      </c>
    </row>
    <row r="3081" spans="1:10" x14ac:dyDescent="0.3">
      <c r="A3081">
        <v>3080</v>
      </c>
      <c r="B3081" s="2">
        <v>45729</v>
      </c>
      <c r="C3081" t="s">
        <v>9</v>
      </c>
      <c r="D3081" t="s">
        <v>17</v>
      </c>
      <c r="E3081" t="s">
        <v>24</v>
      </c>
      <c r="F3081" t="s">
        <v>122</v>
      </c>
      <c r="G3081">
        <v>10</v>
      </c>
      <c r="H3081">
        <v>474.05</v>
      </c>
      <c r="I3081">
        <v>8537.99</v>
      </c>
      <c r="J3081">
        <v>890000</v>
      </c>
    </row>
    <row r="3082" spans="1:10" x14ac:dyDescent="0.3">
      <c r="A3082">
        <v>3081</v>
      </c>
      <c r="B3082" s="2">
        <v>45717</v>
      </c>
      <c r="C3082" t="s">
        <v>11</v>
      </c>
      <c r="D3082" t="s">
        <v>19</v>
      </c>
      <c r="E3082" t="s">
        <v>99</v>
      </c>
      <c r="F3082" t="s">
        <v>121</v>
      </c>
      <c r="G3082">
        <v>5</v>
      </c>
      <c r="H3082">
        <v>1061.68</v>
      </c>
      <c r="I3082">
        <v>9560.82</v>
      </c>
      <c r="J3082">
        <v>1010000</v>
      </c>
    </row>
    <row r="3083" spans="1:10" x14ac:dyDescent="0.3">
      <c r="A3083">
        <v>3082</v>
      </c>
      <c r="B3083" s="2">
        <v>45724</v>
      </c>
      <c r="C3083" t="s">
        <v>12</v>
      </c>
      <c r="D3083" t="s">
        <v>16</v>
      </c>
      <c r="E3083" t="s">
        <v>67</v>
      </c>
      <c r="F3083" t="s">
        <v>122</v>
      </c>
      <c r="G3083">
        <v>8</v>
      </c>
      <c r="H3083">
        <v>245.65</v>
      </c>
      <c r="I3083">
        <v>3539.47</v>
      </c>
      <c r="J3083">
        <v>580000</v>
      </c>
    </row>
    <row r="3084" spans="1:10" x14ac:dyDescent="0.3">
      <c r="A3084">
        <v>3083</v>
      </c>
      <c r="B3084" s="2">
        <v>45731</v>
      </c>
      <c r="C3084" t="s">
        <v>14</v>
      </c>
      <c r="D3084" t="s">
        <v>17</v>
      </c>
      <c r="E3084" t="s">
        <v>64</v>
      </c>
      <c r="F3084" t="s">
        <v>121</v>
      </c>
      <c r="G3084">
        <v>9</v>
      </c>
      <c r="H3084">
        <v>1289.78</v>
      </c>
      <c r="I3084">
        <v>20906.900000000001</v>
      </c>
      <c r="J3084">
        <v>810000</v>
      </c>
    </row>
    <row r="3085" spans="1:10" x14ac:dyDescent="0.3">
      <c r="A3085">
        <v>3084</v>
      </c>
      <c r="B3085" s="2">
        <v>45737</v>
      </c>
      <c r="C3085" t="s">
        <v>15</v>
      </c>
      <c r="D3085" t="s">
        <v>18</v>
      </c>
      <c r="E3085" t="s">
        <v>89</v>
      </c>
      <c r="F3085" t="s">
        <v>122</v>
      </c>
      <c r="G3085">
        <v>1</v>
      </c>
      <c r="H3085">
        <v>1306.92</v>
      </c>
      <c r="I3085">
        <v>2353.86</v>
      </c>
      <c r="J3085">
        <v>760000</v>
      </c>
    </row>
    <row r="3086" spans="1:10" x14ac:dyDescent="0.3">
      <c r="A3086">
        <v>3085</v>
      </c>
      <c r="B3086" s="2">
        <v>45739</v>
      </c>
      <c r="C3086" t="s">
        <v>12</v>
      </c>
      <c r="D3086" t="s">
        <v>17</v>
      </c>
      <c r="E3086" t="s">
        <v>86</v>
      </c>
      <c r="F3086" t="s">
        <v>121</v>
      </c>
      <c r="G3086">
        <v>17</v>
      </c>
      <c r="H3086">
        <v>219.59</v>
      </c>
      <c r="I3086">
        <v>6723.46</v>
      </c>
      <c r="J3086">
        <v>1180000</v>
      </c>
    </row>
    <row r="3087" spans="1:10" x14ac:dyDescent="0.3">
      <c r="A3087">
        <v>3086</v>
      </c>
      <c r="B3087" s="2">
        <v>45734</v>
      </c>
      <c r="C3087" t="s">
        <v>10</v>
      </c>
      <c r="D3087" t="s">
        <v>19</v>
      </c>
      <c r="E3087" t="s">
        <v>69</v>
      </c>
      <c r="F3087" t="s">
        <v>121</v>
      </c>
      <c r="G3087">
        <v>3</v>
      </c>
      <c r="H3087">
        <v>865.89</v>
      </c>
      <c r="I3087">
        <v>4678.6000000000004</v>
      </c>
      <c r="J3087">
        <v>1090000</v>
      </c>
    </row>
    <row r="3088" spans="1:10" x14ac:dyDescent="0.3">
      <c r="A3088">
        <v>3087</v>
      </c>
      <c r="B3088" s="2">
        <v>45727</v>
      </c>
      <c r="C3088" t="s">
        <v>10</v>
      </c>
      <c r="D3088" t="s">
        <v>16</v>
      </c>
      <c r="E3088" t="s">
        <v>69</v>
      </c>
      <c r="F3088" t="s">
        <v>121</v>
      </c>
      <c r="G3088">
        <v>3</v>
      </c>
      <c r="H3088">
        <v>878.22</v>
      </c>
      <c r="I3088">
        <v>4745.22</v>
      </c>
      <c r="J3088">
        <v>1090000</v>
      </c>
    </row>
    <row r="3089" spans="1:10" x14ac:dyDescent="0.3">
      <c r="A3089">
        <v>3088</v>
      </c>
      <c r="B3089" s="2">
        <v>45727</v>
      </c>
      <c r="C3089" t="s">
        <v>13</v>
      </c>
      <c r="D3089" t="s">
        <v>16</v>
      </c>
      <c r="E3089" t="s">
        <v>21</v>
      </c>
      <c r="F3089" t="s">
        <v>121</v>
      </c>
      <c r="G3089">
        <v>19</v>
      </c>
      <c r="H3089">
        <v>427.29</v>
      </c>
      <c r="I3089">
        <v>14622.04</v>
      </c>
      <c r="J3089">
        <v>730000</v>
      </c>
    </row>
    <row r="3090" spans="1:10" x14ac:dyDescent="0.3">
      <c r="A3090">
        <v>3089</v>
      </c>
      <c r="B3090" s="2">
        <v>45740</v>
      </c>
      <c r="C3090" t="s">
        <v>13</v>
      </c>
      <c r="D3090" t="s">
        <v>19</v>
      </c>
      <c r="E3090" t="s">
        <v>102</v>
      </c>
      <c r="F3090" t="s">
        <v>122</v>
      </c>
      <c r="G3090">
        <v>20</v>
      </c>
      <c r="H3090">
        <v>389.01</v>
      </c>
      <c r="I3090">
        <v>14012.71</v>
      </c>
      <c r="J3090">
        <v>1050000</v>
      </c>
    </row>
    <row r="3091" spans="1:10" x14ac:dyDescent="0.3">
      <c r="A3091">
        <v>3090</v>
      </c>
      <c r="B3091" s="2">
        <v>45721</v>
      </c>
      <c r="C3091" t="s">
        <v>12</v>
      </c>
      <c r="D3091" t="s">
        <v>17</v>
      </c>
      <c r="E3091" t="s">
        <v>24</v>
      </c>
      <c r="F3091" t="s">
        <v>122</v>
      </c>
      <c r="G3091">
        <v>19</v>
      </c>
      <c r="H3091">
        <v>180.45</v>
      </c>
      <c r="I3091">
        <v>6175.07</v>
      </c>
      <c r="J3091">
        <v>890000</v>
      </c>
    </row>
    <row r="3092" spans="1:10" x14ac:dyDescent="0.3">
      <c r="A3092">
        <v>3091</v>
      </c>
      <c r="B3092" s="2">
        <v>45735</v>
      </c>
      <c r="C3092" t="s">
        <v>14</v>
      </c>
      <c r="D3092" t="s">
        <v>18</v>
      </c>
      <c r="E3092" t="s">
        <v>80</v>
      </c>
      <c r="F3092" t="s">
        <v>121</v>
      </c>
      <c r="G3092">
        <v>8</v>
      </c>
      <c r="H3092">
        <v>1390.92</v>
      </c>
      <c r="I3092">
        <v>20041.2</v>
      </c>
      <c r="J3092">
        <v>510000</v>
      </c>
    </row>
    <row r="3093" spans="1:10" x14ac:dyDescent="0.3">
      <c r="A3093">
        <v>3092</v>
      </c>
      <c r="B3093" s="2">
        <v>45726</v>
      </c>
      <c r="C3093" t="s">
        <v>11</v>
      </c>
      <c r="D3093" t="s">
        <v>17</v>
      </c>
      <c r="E3093" t="s">
        <v>43</v>
      </c>
      <c r="F3093" t="s">
        <v>121</v>
      </c>
      <c r="G3093">
        <v>10</v>
      </c>
      <c r="H3093">
        <v>1047.1199999999999</v>
      </c>
      <c r="I3093">
        <v>18859.400000000001</v>
      </c>
      <c r="J3093">
        <v>710000</v>
      </c>
    </row>
    <row r="3094" spans="1:10" x14ac:dyDescent="0.3">
      <c r="A3094">
        <v>3093</v>
      </c>
      <c r="B3094" s="2">
        <v>45726</v>
      </c>
      <c r="C3094" t="s">
        <v>10</v>
      </c>
      <c r="D3094" t="s">
        <v>16</v>
      </c>
      <c r="E3094" t="s">
        <v>83</v>
      </c>
      <c r="F3094" t="s">
        <v>121</v>
      </c>
      <c r="G3094">
        <v>9</v>
      </c>
      <c r="H3094">
        <v>821.65</v>
      </c>
      <c r="I3094">
        <v>13318.67</v>
      </c>
      <c r="J3094">
        <v>1450000</v>
      </c>
    </row>
    <row r="3095" spans="1:10" x14ac:dyDescent="0.3">
      <c r="A3095">
        <v>3094</v>
      </c>
      <c r="B3095" s="2">
        <v>45744</v>
      </c>
      <c r="C3095" t="s">
        <v>13</v>
      </c>
      <c r="D3095" t="s">
        <v>16</v>
      </c>
      <c r="E3095" t="s">
        <v>96</v>
      </c>
      <c r="F3095" t="s">
        <v>121</v>
      </c>
      <c r="G3095">
        <v>15</v>
      </c>
      <c r="H3095">
        <v>391.67</v>
      </c>
      <c r="I3095">
        <v>10581.4</v>
      </c>
      <c r="J3095">
        <v>930000</v>
      </c>
    </row>
    <row r="3096" spans="1:10" x14ac:dyDescent="0.3">
      <c r="A3096">
        <v>3095</v>
      </c>
      <c r="B3096" s="2">
        <v>45723</v>
      </c>
      <c r="C3096" t="s">
        <v>10</v>
      </c>
      <c r="D3096" t="s">
        <v>17</v>
      </c>
      <c r="E3096" t="s">
        <v>99</v>
      </c>
      <c r="F3096" t="s">
        <v>121</v>
      </c>
      <c r="G3096">
        <v>5</v>
      </c>
      <c r="H3096">
        <v>899.45</v>
      </c>
      <c r="I3096">
        <v>8099.88</v>
      </c>
      <c r="J3096">
        <v>1010000</v>
      </c>
    </row>
    <row r="3097" spans="1:10" x14ac:dyDescent="0.3">
      <c r="A3097">
        <v>3096</v>
      </c>
      <c r="B3097" s="2">
        <v>45741</v>
      </c>
      <c r="C3097" t="s">
        <v>14</v>
      </c>
      <c r="D3097" t="s">
        <v>18</v>
      </c>
      <c r="E3097" t="s">
        <v>38</v>
      </c>
      <c r="F3097" t="s">
        <v>121</v>
      </c>
      <c r="G3097">
        <v>3</v>
      </c>
      <c r="H3097">
        <v>1396.17</v>
      </c>
      <c r="I3097">
        <v>7543.82</v>
      </c>
      <c r="J3097">
        <v>720000</v>
      </c>
    </row>
    <row r="3098" spans="1:10" x14ac:dyDescent="0.3">
      <c r="A3098">
        <v>3097</v>
      </c>
      <c r="B3098" s="2">
        <v>45738</v>
      </c>
      <c r="C3098" t="s">
        <v>11</v>
      </c>
      <c r="D3098" t="s">
        <v>18</v>
      </c>
      <c r="E3098" t="s">
        <v>110</v>
      </c>
      <c r="F3098" t="s">
        <v>121</v>
      </c>
      <c r="G3098">
        <v>2</v>
      </c>
      <c r="H3098">
        <v>1185.94</v>
      </c>
      <c r="I3098">
        <v>4271.93</v>
      </c>
      <c r="J3098">
        <v>860000</v>
      </c>
    </row>
    <row r="3099" spans="1:10" x14ac:dyDescent="0.3">
      <c r="A3099">
        <v>3098</v>
      </c>
      <c r="B3099" s="2">
        <v>45743</v>
      </c>
      <c r="C3099" t="s">
        <v>9</v>
      </c>
      <c r="D3099" t="s">
        <v>16</v>
      </c>
      <c r="E3099" t="s">
        <v>74</v>
      </c>
      <c r="F3099" t="s">
        <v>121</v>
      </c>
      <c r="G3099">
        <v>14</v>
      </c>
      <c r="H3099">
        <v>479.34</v>
      </c>
      <c r="I3099">
        <v>12086.57</v>
      </c>
      <c r="J3099">
        <v>590000</v>
      </c>
    </row>
    <row r="3100" spans="1:10" x14ac:dyDescent="0.3">
      <c r="A3100">
        <v>3099</v>
      </c>
      <c r="B3100" s="2">
        <v>45734</v>
      </c>
      <c r="C3100" t="s">
        <v>14</v>
      </c>
      <c r="D3100" t="s">
        <v>20</v>
      </c>
      <c r="E3100" t="s">
        <v>80</v>
      </c>
      <c r="F3100" t="s">
        <v>121</v>
      </c>
      <c r="G3100">
        <v>5</v>
      </c>
      <c r="H3100">
        <v>1135.28</v>
      </c>
      <c r="I3100">
        <v>10223.620000000001</v>
      </c>
      <c r="J3100">
        <v>510000</v>
      </c>
    </row>
    <row r="3101" spans="1:10" x14ac:dyDescent="0.3">
      <c r="A3101">
        <v>3100</v>
      </c>
      <c r="B3101" s="2">
        <v>45728</v>
      </c>
      <c r="C3101" t="s">
        <v>14</v>
      </c>
      <c r="D3101" t="s">
        <v>16</v>
      </c>
      <c r="E3101" t="s">
        <v>62</v>
      </c>
      <c r="F3101" t="s">
        <v>121</v>
      </c>
      <c r="G3101">
        <v>9</v>
      </c>
      <c r="H3101">
        <v>1269.81</v>
      </c>
      <c r="I3101">
        <v>20583.189999999999</v>
      </c>
      <c r="J3101">
        <v>680000</v>
      </c>
    </row>
    <row r="3102" spans="1:10" x14ac:dyDescent="0.3">
      <c r="A3102">
        <v>3101</v>
      </c>
      <c r="B3102" s="2">
        <v>45723</v>
      </c>
      <c r="C3102" t="s">
        <v>12</v>
      </c>
      <c r="D3102" t="s">
        <v>17</v>
      </c>
      <c r="E3102" t="s">
        <v>57</v>
      </c>
      <c r="F3102" t="s">
        <v>121</v>
      </c>
      <c r="G3102">
        <v>12</v>
      </c>
      <c r="H3102">
        <v>216.68</v>
      </c>
      <c r="I3102">
        <v>4683.08</v>
      </c>
      <c r="J3102">
        <v>520000</v>
      </c>
    </row>
    <row r="3103" spans="1:10" x14ac:dyDescent="0.3">
      <c r="A3103">
        <v>3102</v>
      </c>
      <c r="B3103" s="2">
        <v>45736</v>
      </c>
      <c r="C3103" t="s">
        <v>14</v>
      </c>
      <c r="D3103" t="s">
        <v>17</v>
      </c>
      <c r="E3103" t="s">
        <v>38</v>
      </c>
      <c r="F3103" t="s">
        <v>122</v>
      </c>
      <c r="G3103">
        <v>9</v>
      </c>
      <c r="H3103">
        <v>1497.42</v>
      </c>
      <c r="I3103">
        <v>24272.67</v>
      </c>
      <c r="J3103">
        <v>720000</v>
      </c>
    </row>
    <row r="3104" spans="1:10" x14ac:dyDescent="0.3">
      <c r="A3104">
        <v>3103</v>
      </c>
      <c r="B3104" s="2">
        <v>45728</v>
      </c>
      <c r="C3104" t="s">
        <v>10</v>
      </c>
      <c r="D3104" t="s">
        <v>20</v>
      </c>
      <c r="E3104" t="s">
        <v>44</v>
      </c>
      <c r="F3104" t="s">
        <v>121</v>
      </c>
      <c r="G3104">
        <v>6</v>
      </c>
      <c r="H3104">
        <v>892.03</v>
      </c>
      <c r="I3104">
        <v>9639.67</v>
      </c>
      <c r="J3104">
        <v>690000</v>
      </c>
    </row>
    <row r="3105" spans="1:10" x14ac:dyDescent="0.3">
      <c r="A3105">
        <v>3104</v>
      </c>
      <c r="B3105" s="2">
        <v>45746</v>
      </c>
      <c r="C3105" t="s">
        <v>9</v>
      </c>
      <c r="D3105" t="s">
        <v>16</v>
      </c>
      <c r="E3105" t="s">
        <v>79</v>
      </c>
      <c r="F3105" t="s">
        <v>122</v>
      </c>
      <c r="G3105">
        <v>17</v>
      </c>
      <c r="H3105">
        <v>544.04</v>
      </c>
      <c r="I3105">
        <v>16657.55</v>
      </c>
      <c r="J3105">
        <v>670000</v>
      </c>
    </row>
    <row r="3106" spans="1:10" x14ac:dyDescent="0.3">
      <c r="A3106">
        <v>3105</v>
      </c>
      <c r="B3106" s="2">
        <v>45720</v>
      </c>
      <c r="C3106" t="s">
        <v>14</v>
      </c>
      <c r="D3106" t="s">
        <v>19</v>
      </c>
      <c r="E3106" t="s">
        <v>63</v>
      </c>
      <c r="F3106" t="s">
        <v>121</v>
      </c>
      <c r="G3106">
        <v>6</v>
      </c>
      <c r="H3106">
        <v>1101.6500000000001</v>
      </c>
      <c r="I3106">
        <v>11904.92</v>
      </c>
      <c r="J3106">
        <v>1260000</v>
      </c>
    </row>
    <row r="3107" spans="1:10" x14ac:dyDescent="0.3">
      <c r="A3107">
        <v>3106</v>
      </c>
      <c r="B3107" s="2">
        <v>45729</v>
      </c>
      <c r="C3107" t="s">
        <v>13</v>
      </c>
      <c r="D3107" t="s">
        <v>16</v>
      </c>
      <c r="E3107" t="s">
        <v>38</v>
      </c>
      <c r="F3107" t="s">
        <v>121</v>
      </c>
      <c r="G3107">
        <v>14</v>
      </c>
      <c r="H3107">
        <v>465.09</v>
      </c>
      <c r="I3107">
        <v>11727.26</v>
      </c>
      <c r="J3107">
        <v>720000</v>
      </c>
    </row>
    <row r="3108" spans="1:10" x14ac:dyDescent="0.3">
      <c r="A3108">
        <v>3107</v>
      </c>
      <c r="B3108" s="2">
        <v>45730</v>
      </c>
      <c r="C3108" t="s">
        <v>10</v>
      </c>
      <c r="D3108" t="s">
        <v>17</v>
      </c>
      <c r="E3108" t="s">
        <v>49</v>
      </c>
      <c r="F3108" t="s">
        <v>121</v>
      </c>
      <c r="G3108">
        <v>1</v>
      </c>
      <c r="H3108">
        <v>844.2</v>
      </c>
      <c r="I3108">
        <v>1520.47</v>
      </c>
      <c r="J3108">
        <v>970000</v>
      </c>
    </row>
    <row r="3109" spans="1:10" x14ac:dyDescent="0.3">
      <c r="A3109">
        <v>3108</v>
      </c>
      <c r="B3109" s="2">
        <v>45737</v>
      </c>
      <c r="C3109" t="s">
        <v>9</v>
      </c>
      <c r="D3109" t="s">
        <v>18</v>
      </c>
      <c r="E3109" t="s">
        <v>41</v>
      </c>
      <c r="F3109" t="s">
        <v>122</v>
      </c>
      <c r="G3109">
        <v>5</v>
      </c>
      <c r="H3109">
        <v>560.73</v>
      </c>
      <c r="I3109">
        <v>5049.58</v>
      </c>
      <c r="J3109">
        <v>620000</v>
      </c>
    </row>
    <row r="3110" spans="1:10" x14ac:dyDescent="0.3">
      <c r="A3110">
        <v>3109</v>
      </c>
      <c r="B3110" s="2">
        <v>45720</v>
      </c>
      <c r="C3110" t="s">
        <v>11</v>
      </c>
      <c r="D3110" t="s">
        <v>19</v>
      </c>
      <c r="E3110" t="s">
        <v>24</v>
      </c>
      <c r="F3110" t="s">
        <v>122</v>
      </c>
      <c r="G3110">
        <v>4</v>
      </c>
      <c r="H3110">
        <v>849.15</v>
      </c>
      <c r="I3110">
        <v>6117.53</v>
      </c>
      <c r="J3110">
        <v>890000</v>
      </c>
    </row>
    <row r="3111" spans="1:10" x14ac:dyDescent="0.3">
      <c r="A3111">
        <v>3110</v>
      </c>
      <c r="B3111" s="2">
        <v>45725</v>
      </c>
      <c r="C3111" t="s">
        <v>13</v>
      </c>
      <c r="D3111" t="s">
        <v>18</v>
      </c>
      <c r="E3111" t="s">
        <v>48</v>
      </c>
      <c r="F3111" t="s">
        <v>121</v>
      </c>
      <c r="G3111">
        <v>6</v>
      </c>
      <c r="H3111">
        <v>419.06</v>
      </c>
      <c r="I3111">
        <v>4528.55</v>
      </c>
      <c r="J3111">
        <v>1460000</v>
      </c>
    </row>
    <row r="3112" spans="1:10" x14ac:dyDescent="0.3">
      <c r="A3112">
        <v>3111</v>
      </c>
      <c r="B3112" s="2">
        <v>45729</v>
      </c>
      <c r="C3112" t="s">
        <v>10</v>
      </c>
      <c r="D3112" t="s">
        <v>16</v>
      </c>
      <c r="E3112" t="s">
        <v>64</v>
      </c>
      <c r="F3112" t="s">
        <v>121</v>
      </c>
      <c r="G3112">
        <v>7</v>
      </c>
      <c r="H3112">
        <v>880.48</v>
      </c>
      <c r="I3112">
        <v>11100.67</v>
      </c>
      <c r="J3112">
        <v>810000</v>
      </c>
    </row>
    <row r="3113" spans="1:10" x14ac:dyDescent="0.3">
      <c r="A3113">
        <v>3112</v>
      </c>
      <c r="B3113" s="2">
        <v>45743</v>
      </c>
      <c r="C3113" t="s">
        <v>13</v>
      </c>
      <c r="D3113" t="s">
        <v>16</v>
      </c>
      <c r="E3113" t="s">
        <v>52</v>
      </c>
      <c r="F3113" t="s">
        <v>121</v>
      </c>
      <c r="G3113">
        <v>9</v>
      </c>
      <c r="H3113">
        <v>457.48</v>
      </c>
      <c r="I3113">
        <v>7415.6</v>
      </c>
      <c r="J3113">
        <v>1430000</v>
      </c>
    </row>
    <row r="3114" spans="1:10" x14ac:dyDescent="0.3">
      <c r="A3114">
        <v>3113</v>
      </c>
      <c r="B3114" s="2">
        <v>45720</v>
      </c>
      <c r="C3114" t="s">
        <v>13</v>
      </c>
      <c r="D3114" t="s">
        <v>20</v>
      </c>
      <c r="E3114" t="s">
        <v>69</v>
      </c>
      <c r="F3114" t="s">
        <v>121</v>
      </c>
      <c r="G3114">
        <v>15</v>
      </c>
      <c r="H3114">
        <v>395.54</v>
      </c>
      <c r="I3114">
        <v>10685.95</v>
      </c>
      <c r="J3114">
        <v>1090000</v>
      </c>
    </row>
    <row r="3115" spans="1:10" x14ac:dyDescent="0.3">
      <c r="A3115">
        <v>3114</v>
      </c>
      <c r="B3115" s="2">
        <v>45746</v>
      </c>
      <c r="C3115" t="s">
        <v>10</v>
      </c>
      <c r="D3115" t="s">
        <v>19</v>
      </c>
      <c r="E3115" t="s">
        <v>103</v>
      </c>
      <c r="F3115" t="s">
        <v>122</v>
      </c>
      <c r="G3115">
        <v>1</v>
      </c>
      <c r="H3115">
        <v>724.98</v>
      </c>
      <c r="I3115">
        <v>1305.74</v>
      </c>
      <c r="J3115">
        <v>640000</v>
      </c>
    </row>
    <row r="3116" spans="1:10" x14ac:dyDescent="0.3">
      <c r="A3116">
        <v>3115</v>
      </c>
      <c r="B3116" s="2">
        <v>45727</v>
      </c>
      <c r="C3116" t="s">
        <v>15</v>
      </c>
      <c r="D3116" t="s">
        <v>16</v>
      </c>
      <c r="E3116" t="s">
        <v>97</v>
      </c>
      <c r="F3116" t="s">
        <v>122</v>
      </c>
      <c r="G3116">
        <v>1</v>
      </c>
      <c r="H3116">
        <v>1463.75</v>
      </c>
      <c r="I3116">
        <v>2636.32</v>
      </c>
      <c r="J3116">
        <v>1110000</v>
      </c>
    </row>
    <row r="3117" spans="1:10" x14ac:dyDescent="0.3">
      <c r="A3117">
        <v>3116</v>
      </c>
      <c r="B3117" s="2">
        <v>45725</v>
      </c>
      <c r="C3117" t="s">
        <v>10</v>
      </c>
      <c r="D3117" t="s">
        <v>18</v>
      </c>
      <c r="E3117" t="s">
        <v>120</v>
      </c>
      <c r="F3117" t="s">
        <v>121</v>
      </c>
      <c r="G3117">
        <v>6</v>
      </c>
      <c r="H3117">
        <v>757.71</v>
      </c>
      <c r="I3117">
        <v>8188.15</v>
      </c>
      <c r="J3117">
        <v>1390000</v>
      </c>
    </row>
    <row r="3118" spans="1:10" x14ac:dyDescent="0.3">
      <c r="A3118">
        <v>3117</v>
      </c>
      <c r="B3118" s="2">
        <v>45728</v>
      </c>
      <c r="C3118" t="s">
        <v>14</v>
      </c>
      <c r="D3118" t="s">
        <v>16</v>
      </c>
      <c r="E3118" t="s">
        <v>108</v>
      </c>
      <c r="F3118" t="s">
        <v>121</v>
      </c>
      <c r="G3118">
        <v>4</v>
      </c>
      <c r="H3118">
        <v>1424.05</v>
      </c>
      <c r="I3118">
        <v>10259.280000000001</v>
      </c>
      <c r="J3118">
        <v>900000</v>
      </c>
    </row>
    <row r="3119" spans="1:10" x14ac:dyDescent="0.3">
      <c r="A3119">
        <v>3118</v>
      </c>
      <c r="B3119" s="2">
        <v>45734</v>
      </c>
      <c r="C3119" t="s">
        <v>15</v>
      </c>
      <c r="D3119" t="s">
        <v>18</v>
      </c>
      <c r="E3119" t="s">
        <v>87</v>
      </c>
      <c r="F3119" t="s">
        <v>121</v>
      </c>
      <c r="G3119">
        <v>6</v>
      </c>
      <c r="H3119">
        <v>1282.31</v>
      </c>
      <c r="I3119">
        <v>13857.21</v>
      </c>
      <c r="J3119">
        <v>960000</v>
      </c>
    </row>
    <row r="3120" spans="1:10" x14ac:dyDescent="0.3">
      <c r="A3120">
        <v>3119</v>
      </c>
      <c r="B3120" s="2">
        <v>45740</v>
      </c>
      <c r="C3120" t="s">
        <v>13</v>
      </c>
      <c r="D3120" t="s">
        <v>16</v>
      </c>
      <c r="E3120" t="s">
        <v>41</v>
      </c>
      <c r="F3120" t="s">
        <v>122</v>
      </c>
      <c r="G3120">
        <v>6</v>
      </c>
      <c r="H3120">
        <v>479.89</v>
      </c>
      <c r="I3120">
        <v>5185.8999999999996</v>
      </c>
      <c r="J3120">
        <v>620000</v>
      </c>
    </row>
    <row r="3121" spans="1:10" x14ac:dyDescent="0.3">
      <c r="A3121">
        <v>3120</v>
      </c>
      <c r="B3121" s="2">
        <v>45717</v>
      </c>
      <c r="C3121" t="s">
        <v>11</v>
      </c>
      <c r="D3121" t="s">
        <v>16</v>
      </c>
      <c r="E3121" t="s">
        <v>67</v>
      </c>
      <c r="F3121" t="s">
        <v>121</v>
      </c>
      <c r="G3121">
        <v>2</v>
      </c>
      <c r="H3121">
        <v>836.56</v>
      </c>
      <c r="I3121">
        <v>3013.41</v>
      </c>
      <c r="J3121">
        <v>580000</v>
      </c>
    </row>
    <row r="3122" spans="1:10" x14ac:dyDescent="0.3">
      <c r="A3122">
        <v>3121</v>
      </c>
      <c r="B3122" s="2">
        <v>45746</v>
      </c>
      <c r="C3122" t="s">
        <v>11</v>
      </c>
      <c r="D3122" t="s">
        <v>19</v>
      </c>
      <c r="E3122" t="s">
        <v>44</v>
      </c>
      <c r="F3122" t="s">
        <v>122</v>
      </c>
      <c r="G3122">
        <v>8</v>
      </c>
      <c r="H3122">
        <v>857.27</v>
      </c>
      <c r="I3122">
        <v>12352.05</v>
      </c>
      <c r="J3122">
        <v>690000</v>
      </c>
    </row>
    <row r="3123" spans="1:10" x14ac:dyDescent="0.3">
      <c r="A3123">
        <v>3122</v>
      </c>
      <c r="B3123" s="2">
        <v>45732</v>
      </c>
      <c r="C3123" t="s">
        <v>15</v>
      </c>
      <c r="D3123" t="s">
        <v>18</v>
      </c>
      <c r="E3123" t="s">
        <v>21</v>
      </c>
      <c r="F3123" t="s">
        <v>122</v>
      </c>
      <c r="G3123">
        <v>10</v>
      </c>
      <c r="H3123">
        <v>1638.9</v>
      </c>
      <c r="I3123">
        <v>29517.8</v>
      </c>
      <c r="J3123">
        <v>730000</v>
      </c>
    </row>
    <row r="3124" spans="1:10" x14ac:dyDescent="0.3">
      <c r="A3124">
        <v>3123</v>
      </c>
      <c r="B3124" s="2">
        <v>45728</v>
      </c>
      <c r="C3124" t="s">
        <v>14</v>
      </c>
      <c r="D3124" t="s">
        <v>18</v>
      </c>
      <c r="E3124" t="s">
        <v>29</v>
      </c>
      <c r="F3124" t="s">
        <v>121</v>
      </c>
      <c r="G3124">
        <v>10</v>
      </c>
      <c r="H3124">
        <v>1085.48</v>
      </c>
      <c r="I3124">
        <v>19550.3</v>
      </c>
      <c r="J3124">
        <v>1150000</v>
      </c>
    </row>
    <row r="3125" spans="1:10" x14ac:dyDescent="0.3">
      <c r="A3125">
        <v>3124</v>
      </c>
      <c r="B3125" s="2">
        <v>45738</v>
      </c>
      <c r="C3125" t="s">
        <v>13</v>
      </c>
      <c r="D3125" t="s">
        <v>16</v>
      </c>
      <c r="E3125" t="s">
        <v>94</v>
      </c>
      <c r="F3125" t="s">
        <v>121</v>
      </c>
      <c r="G3125">
        <v>8</v>
      </c>
      <c r="H3125">
        <v>471.84</v>
      </c>
      <c r="I3125">
        <v>6798.55</v>
      </c>
      <c r="J3125">
        <v>1330000</v>
      </c>
    </row>
    <row r="3126" spans="1:10" x14ac:dyDescent="0.3">
      <c r="A3126">
        <v>3125</v>
      </c>
      <c r="B3126" s="2">
        <v>45729</v>
      </c>
      <c r="C3126" t="s">
        <v>9</v>
      </c>
      <c r="D3126" t="s">
        <v>20</v>
      </c>
      <c r="E3126" t="s">
        <v>85</v>
      </c>
      <c r="F3126" t="s">
        <v>121</v>
      </c>
      <c r="G3126">
        <v>7</v>
      </c>
      <c r="H3126">
        <v>416.81</v>
      </c>
      <c r="I3126">
        <v>5254.94</v>
      </c>
      <c r="J3126">
        <v>790000</v>
      </c>
    </row>
    <row r="3127" spans="1:10" x14ac:dyDescent="0.3">
      <c r="A3127">
        <v>3126</v>
      </c>
      <c r="B3127" s="2">
        <v>45718</v>
      </c>
      <c r="C3127" t="s">
        <v>13</v>
      </c>
      <c r="D3127" t="s">
        <v>20</v>
      </c>
      <c r="E3127" t="s">
        <v>95</v>
      </c>
      <c r="F3127" t="s">
        <v>122</v>
      </c>
      <c r="G3127">
        <v>7</v>
      </c>
      <c r="H3127">
        <v>372.65</v>
      </c>
      <c r="I3127">
        <v>4698.1899999999996</v>
      </c>
      <c r="J3127">
        <v>1000000</v>
      </c>
    </row>
    <row r="3128" spans="1:10" x14ac:dyDescent="0.3">
      <c r="A3128">
        <v>3127</v>
      </c>
      <c r="B3128" s="2">
        <v>45725</v>
      </c>
      <c r="C3128" t="s">
        <v>10</v>
      </c>
      <c r="D3128" t="s">
        <v>18</v>
      </c>
      <c r="E3128" t="s">
        <v>21</v>
      </c>
      <c r="F3128" t="s">
        <v>121</v>
      </c>
      <c r="G3128">
        <v>4</v>
      </c>
      <c r="H3128">
        <v>773.22</v>
      </c>
      <c r="I3128">
        <v>5570.5</v>
      </c>
      <c r="J3128">
        <v>730000</v>
      </c>
    </row>
    <row r="3129" spans="1:10" x14ac:dyDescent="0.3">
      <c r="A3129">
        <v>3128</v>
      </c>
      <c r="B3129" s="2">
        <v>45728</v>
      </c>
      <c r="C3129" t="s">
        <v>12</v>
      </c>
      <c r="D3129" t="s">
        <v>16</v>
      </c>
      <c r="E3129" t="s">
        <v>105</v>
      </c>
      <c r="F3129" t="s">
        <v>121</v>
      </c>
      <c r="G3129">
        <v>14</v>
      </c>
      <c r="H3129">
        <v>224.33</v>
      </c>
      <c r="I3129">
        <v>5656.49</v>
      </c>
      <c r="J3129">
        <v>910000</v>
      </c>
    </row>
    <row r="3130" spans="1:10" x14ac:dyDescent="0.3">
      <c r="A3130">
        <v>3129</v>
      </c>
      <c r="B3130" s="2">
        <v>45720</v>
      </c>
      <c r="C3130" t="s">
        <v>12</v>
      </c>
      <c r="D3130" t="s">
        <v>19</v>
      </c>
      <c r="E3130" t="s">
        <v>96</v>
      </c>
      <c r="F3130" t="s">
        <v>121</v>
      </c>
      <c r="G3130">
        <v>19</v>
      </c>
      <c r="H3130">
        <v>180.03</v>
      </c>
      <c r="I3130">
        <v>6160.7</v>
      </c>
      <c r="J3130">
        <v>930000</v>
      </c>
    </row>
    <row r="3131" spans="1:10" x14ac:dyDescent="0.3">
      <c r="A3131">
        <v>3130</v>
      </c>
      <c r="B3131" s="2">
        <v>45723</v>
      </c>
      <c r="C3131" t="s">
        <v>13</v>
      </c>
      <c r="D3131" t="s">
        <v>16</v>
      </c>
      <c r="E3131" t="s">
        <v>120</v>
      </c>
      <c r="F3131" t="s">
        <v>121</v>
      </c>
      <c r="G3131">
        <v>20</v>
      </c>
      <c r="H3131">
        <v>366.67</v>
      </c>
      <c r="I3131">
        <v>13207.99</v>
      </c>
      <c r="J3131">
        <v>1390000</v>
      </c>
    </row>
    <row r="3132" spans="1:10" x14ac:dyDescent="0.3">
      <c r="A3132">
        <v>3131</v>
      </c>
      <c r="B3132" s="2">
        <v>45733</v>
      </c>
      <c r="C3132" t="s">
        <v>14</v>
      </c>
      <c r="D3132" t="s">
        <v>16</v>
      </c>
      <c r="E3132" t="s">
        <v>27</v>
      </c>
      <c r="F3132" t="s">
        <v>121</v>
      </c>
      <c r="G3132">
        <v>2</v>
      </c>
      <c r="H3132">
        <v>1210.6400000000001</v>
      </c>
      <c r="I3132">
        <v>4360.8999999999996</v>
      </c>
      <c r="J3132">
        <v>650000</v>
      </c>
    </row>
    <row r="3133" spans="1:10" x14ac:dyDescent="0.3">
      <c r="A3133">
        <v>3132</v>
      </c>
      <c r="B3133" s="2">
        <v>45739</v>
      </c>
      <c r="C3133" t="s">
        <v>15</v>
      </c>
      <c r="D3133" t="s">
        <v>16</v>
      </c>
      <c r="E3133" t="s">
        <v>39</v>
      </c>
      <c r="F3133" t="s">
        <v>122</v>
      </c>
      <c r="G3133">
        <v>7</v>
      </c>
      <c r="H3133">
        <v>1788.24</v>
      </c>
      <c r="I3133">
        <v>22545.26</v>
      </c>
      <c r="J3133">
        <v>1120000</v>
      </c>
    </row>
    <row r="3134" spans="1:10" x14ac:dyDescent="0.3">
      <c r="A3134">
        <v>3133</v>
      </c>
      <c r="B3134" s="2">
        <v>45746</v>
      </c>
      <c r="C3134" t="s">
        <v>9</v>
      </c>
      <c r="D3134" t="s">
        <v>18</v>
      </c>
      <c r="E3134" t="s">
        <v>107</v>
      </c>
      <c r="F3134" t="s">
        <v>122</v>
      </c>
      <c r="G3134">
        <v>7</v>
      </c>
      <c r="H3134">
        <v>562.41999999999996</v>
      </c>
      <c r="I3134">
        <v>7090.72</v>
      </c>
      <c r="J3134">
        <v>980000</v>
      </c>
    </row>
    <row r="3135" spans="1:10" x14ac:dyDescent="0.3">
      <c r="A3135">
        <v>3134</v>
      </c>
      <c r="B3135" s="2">
        <v>45728</v>
      </c>
      <c r="C3135" t="s">
        <v>12</v>
      </c>
      <c r="D3135" t="s">
        <v>16</v>
      </c>
      <c r="E3135" t="s">
        <v>23</v>
      </c>
      <c r="F3135" t="s">
        <v>121</v>
      </c>
      <c r="G3135">
        <v>18</v>
      </c>
      <c r="H3135">
        <v>178.52</v>
      </c>
      <c r="I3135">
        <v>5787.5</v>
      </c>
      <c r="J3135">
        <v>1020000</v>
      </c>
    </row>
    <row r="3136" spans="1:10" x14ac:dyDescent="0.3">
      <c r="A3136">
        <v>3135</v>
      </c>
      <c r="B3136" s="2">
        <v>45722</v>
      </c>
      <c r="C3136" t="s">
        <v>13</v>
      </c>
      <c r="D3136" t="s">
        <v>17</v>
      </c>
      <c r="E3136" t="s">
        <v>81</v>
      </c>
      <c r="F3136" t="s">
        <v>121</v>
      </c>
      <c r="G3136">
        <v>18</v>
      </c>
      <c r="H3136">
        <v>438.3</v>
      </c>
      <c r="I3136">
        <v>14209.39</v>
      </c>
      <c r="J3136">
        <v>770000</v>
      </c>
    </row>
    <row r="3137" spans="1:10" x14ac:dyDescent="0.3">
      <c r="A3137">
        <v>3136</v>
      </c>
      <c r="B3137" s="2">
        <v>45727</v>
      </c>
      <c r="C3137" t="s">
        <v>12</v>
      </c>
      <c r="D3137" t="s">
        <v>17</v>
      </c>
      <c r="E3137" t="s">
        <v>53</v>
      </c>
      <c r="F3137" t="s">
        <v>122</v>
      </c>
      <c r="G3137">
        <v>6</v>
      </c>
      <c r="H3137">
        <v>198.26</v>
      </c>
      <c r="I3137">
        <v>2142.4899999999998</v>
      </c>
      <c r="J3137">
        <v>1420000</v>
      </c>
    </row>
    <row r="3138" spans="1:10" x14ac:dyDescent="0.3">
      <c r="A3138">
        <v>3137</v>
      </c>
      <c r="B3138" s="2">
        <v>45720</v>
      </c>
      <c r="C3138" t="s">
        <v>14</v>
      </c>
      <c r="D3138" t="s">
        <v>17</v>
      </c>
      <c r="E3138" t="s">
        <v>28</v>
      </c>
      <c r="F3138" t="s">
        <v>121</v>
      </c>
      <c r="G3138">
        <v>5</v>
      </c>
      <c r="H3138">
        <v>1239.18</v>
      </c>
      <c r="I3138">
        <v>11159.27</v>
      </c>
      <c r="J3138">
        <v>570000</v>
      </c>
    </row>
    <row r="3139" spans="1:10" x14ac:dyDescent="0.3">
      <c r="A3139">
        <v>3138</v>
      </c>
      <c r="B3139" s="2">
        <v>45725</v>
      </c>
      <c r="C3139" t="s">
        <v>12</v>
      </c>
      <c r="D3139" t="s">
        <v>18</v>
      </c>
      <c r="E3139" t="s">
        <v>22</v>
      </c>
      <c r="F3139" t="s">
        <v>121</v>
      </c>
      <c r="G3139">
        <v>10</v>
      </c>
      <c r="H3139">
        <v>224.23</v>
      </c>
      <c r="I3139">
        <v>4038.55</v>
      </c>
      <c r="J3139">
        <v>560000</v>
      </c>
    </row>
    <row r="3140" spans="1:10" x14ac:dyDescent="0.3">
      <c r="A3140">
        <v>3139</v>
      </c>
      <c r="B3140" s="2">
        <v>45735</v>
      </c>
      <c r="C3140" t="s">
        <v>12</v>
      </c>
      <c r="D3140" t="s">
        <v>18</v>
      </c>
      <c r="E3140" t="s">
        <v>53</v>
      </c>
      <c r="F3140" t="s">
        <v>122</v>
      </c>
      <c r="G3140">
        <v>17</v>
      </c>
      <c r="H3140">
        <v>172.45</v>
      </c>
      <c r="I3140">
        <v>5280.12</v>
      </c>
      <c r="J3140">
        <v>1420000</v>
      </c>
    </row>
    <row r="3141" spans="1:10" x14ac:dyDescent="0.3">
      <c r="A3141">
        <v>3140</v>
      </c>
      <c r="B3141" s="2">
        <v>45721</v>
      </c>
      <c r="C3141" t="s">
        <v>14</v>
      </c>
      <c r="D3141" t="s">
        <v>17</v>
      </c>
      <c r="E3141" t="s">
        <v>43</v>
      </c>
      <c r="F3141" t="s">
        <v>121</v>
      </c>
      <c r="G3141">
        <v>5</v>
      </c>
      <c r="H3141">
        <v>1396.93</v>
      </c>
      <c r="I3141">
        <v>12579.87</v>
      </c>
      <c r="J3141">
        <v>710000</v>
      </c>
    </row>
    <row r="3142" spans="1:10" x14ac:dyDescent="0.3">
      <c r="A3142">
        <v>3141</v>
      </c>
      <c r="B3142" s="2">
        <v>45745</v>
      </c>
      <c r="C3142" t="s">
        <v>13</v>
      </c>
      <c r="D3142" t="s">
        <v>16</v>
      </c>
      <c r="E3142" t="s">
        <v>56</v>
      </c>
      <c r="F3142" t="s">
        <v>121</v>
      </c>
      <c r="G3142">
        <v>6</v>
      </c>
      <c r="H3142">
        <v>305.8</v>
      </c>
      <c r="I3142">
        <v>3304.61</v>
      </c>
      <c r="J3142">
        <v>1060000</v>
      </c>
    </row>
    <row r="3143" spans="1:10" x14ac:dyDescent="0.3">
      <c r="A3143">
        <v>3142</v>
      </c>
      <c r="B3143" s="2">
        <v>45720</v>
      </c>
      <c r="C3143" t="s">
        <v>9</v>
      </c>
      <c r="D3143" t="s">
        <v>18</v>
      </c>
      <c r="E3143" t="s">
        <v>68</v>
      </c>
      <c r="F3143" t="s">
        <v>121</v>
      </c>
      <c r="G3143">
        <v>12</v>
      </c>
      <c r="H3143">
        <v>515.49</v>
      </c>
      <c r="I3143">
        <v>11141.23</v>
      </c>
      <c r="J3143">
        <v>1030000</v>
      </c>
    </row>
    <row r="3144" spans="1:10" x14ac:dyDescent="0.3">
      <c r="A3144">
        <v>3143</v>
      </c>
      <c r="B3144" s="2">
        <v>45743</v>
      </c>
      <c r="C3144" t="s">
        <v>11</v>
      </c>
      <c r="D3144" t="s">
        <v>17</v>
      </c>
      <c r="E3144" t="s">
        <v>41</v>
      </c>
      <c r="F3144" t="s">
        <v>122</v>
      </c>
      <c r="G3144">
        <v>7</v>
      </c>
      <c r="H3144">
        <v>1016.12</v>
      </c>
      <c r="I3144">
        <v>12810.75</v>
      </c>
      <c r="J3144">
        <v>620000</v>
      </c>
    </row>
    <row r="3145" spans="1:10" x14ac:dyDescent="0.3">
      <c r="A3145">
        <v>3144</v>
      </c>
      <c r="B3145" s="2">
        <v>45738</v>
      </c>
      <c r="C3145" t="s">
        <v>14</v>
      </c>
      <c r="D3145" t="s">
        <v>16</v>
      </c>
      <c r="E3145" t="s">
        <v>88</v>
      </c>
      <c r="F3145" t="s">
        <v>122</v>
      </c>
      <c r="G3145">
        <v>9</v>
      </c>
      <c r="H3145">
        <v>1194.93</v>
      </c>
      <c r="I3145">
        <v>19369.41</v>
      </c>
      <c r="J3145">
        <v>750000</v>
      </c>
    </row>
    <row r="3146" spans="1:10" x14ac:dyDescent="0.3">
      <c r="A3146">
        <v>3145</v>
      </c>
      <c r="B3146" s="2">
        <v>45741</v>
      </c>
      <c r="C3146" t="s">
        <v>14</v>
      </c>
      <c r="D3146" t="s">
        <v>16</v>
      </c>
      <c r="E3146" t="s">
        <v>34</v>
      </c>
      <c r="F3146" t="s">
        <v>122</v>
      </c>
      <c r="G3146">
        <v>8</v>
      </c>
      <c r="H3146">
        <v>1335</v>
      </c>
      <c r="I3146">
        <v>19235.47</v>
      </c>
      <c r="J3146">
        <v>1230000</v>
      </c>
    </row>
    <row r="3147" spans="1:10" x14ac:dyDescent="0.3">
      <c r="A3147">
        <v>3146</v>
      </c>
      <c r="B3147" s="2">
        <v>45735</v>
      </c>
      <c r="C3147" t="s">
        <v>13</v>
      </c>
      <c r="D3147" t="s">
        <v>18</v>
      </c>
      <c r="E3147" t="s">
        <v>68</v>
      </c>
      <c r="F3147" t="s">
        <v>122</v>
      </c>
      <c r="G3147">
        <v>20</v>
      </c>
      <c r="H3147">
        <v>464.78</v>
      </c>
      <c r="I3147">
        <v>16742.060000000001</v>
      </c>
      <c r="J3147">
        <v>1030000</v>
      </c>
    </row>
    <row r="3148" spans="1:10" x14ac:dyDescent="0.3">
      <c r="A3148">
        <v>3147</v>
      </c>
      <c r="B3148" s="2">
        <v>45727</v>
      </c>
      <c r="C3148" t="s">
        <v>11</v>
      </c>
      <c r="D3148" t="s">
        <v>17</v>
      </c>
      <c r="E3148" t="s">
        <v>64</v>
      </c>
      <c r="F3148" t="s">
        <v>121</v>
      </c>
      <c r="G3148">
        <v>2</v>
      </c>
      <c r="H3148">
        <v>1178.18</v>
      </c>
      <c r="I3148">
        <v>4243.9799999999996</v>
      </c>
      <c r="J3148">
        <v>810000</v>
      </c>
    </row>
    <row r="3149" spans="1:10" x14ac:dyDescent="0.3">
      <c r="A3149">
        <v>3148</v>
      </c>
      <c r="B3149" s="2">
        <v>45743</v>
      </c>
      <c r="C3149" t="s">
        <v>14</v>
      </c>
      <c r="D3149" t="s">
        <v>16</v>
      </c>
      <c r="E3149" t="s">
        <v>114</v>
      </c>
      <c r="F3149" t="s">
        <v>121</v>
      </c>
      <c r="G3149">
        <v>9</v>
      </c>
      <c r="H3149">
        <v>1291.9000000000001</v>
      </c>
      <c r="I3149">
        <v>20941.259999999998</v>
      </c>
      <c r="J3149">
        <v>600000</v>
      </c>
    </row>
    <row r="3150" spans="1:10" x14ac:dyDescent="0.3">
      <c r="A3150">
        <v>3149</v>
      </c>
      <c r="B3150" s="2">
        <v>45736</v>
      </c>
      <c r="C3150" t="s">
        <v>11</v>
      </c>
      <c r="D3150" t="s">
        <v>19</v>
      </c>
      <c r="E3150" t="s">
        <v>94</v>
      </c>
      <c r="F3150" t="s">
        <v>122</v>
      </c>
      <c r="G3150">
        <v>5</v>
      </c>
      <c r="H3150">
        <v>1128</v>
      </c>
      <c r="I3150">
        <v>10158.06</v>
      </c>
      <c r="J3150">
        <v>1330000</v>
      </c>
    </row>
    <row r="3151" spans="1:10" x14ac:dyDescent="0.3">
      <c r="A3151">
        <v>3150</v>
      </c>
      <c r="B3151" s="2">
        <v>45733</v>
      </c>
      <c r="C3151" t="s">
        <v>14</v>
      </c>
      <c r="D3151" t="s">
        <v>16</v>
      </c>
      <c r="E3151" t="s">
        <v>100</v>
      </c>
      <c r="F3151" t="s">
        <v>122</v>
      </c>
      <c r="G3151">
        <v>8</v>
      </c>
      <c r="H3151">
        <v>1449.36</v>
      </c>
      <c r="I3151">
        <v>20883.23</v>
      </c>
      <c r="J3151">
        <v>1080000</v>
      </c>
    </row>
    <row r="3152" spans="1:10" x14ac:dyDescent="0.3">
      <c r="A3152">
        <v>3151</v>
      </c>
      <c r="B3152" s="2">
        <v>45717</v>
      </c>
      <c r="C3152" t="s">
        <v>13</v>
      </c>
      <c r="D3152" t="s">
        <v>19</v>
      </c>
      <c r="E3152" t="s">
        <v>95</v>
      </c>
      <c r="F3152" t="s">
        <v>122</v>
      </c>
      <c r="G3152">
        <v>15</v>
      </c>
      <c r="H3152">
        <v>352.54</v>
      </c>
      <c r="I3152">
        <v>9524.26</v>
      </c>
      <c r="J3152">
        <v>1000000</v>
      </c>
    </row>
    <row r="3153" spans="1:10" x14ac:dyDescent="0.3">
      <c r="A3153">
        <v>3152</v>
      </c>
      <c r="B3153" s="2">
        <v>45742</v>
      </c>
      <c r="C3153" t="s">
        <v>9</v>
      </c>
      <c r="D3153" t="s">
        <v>19</v>
      </c>
      <c r="E3153" t="s">
        <v>91</v>
      </c>
      <c r="F3153" t="s">
        <v>121</v>
      </c>
      <c r="G3153">
        <v>10</v>
      </c>
      <c r="H3153">
        <v>499.27</v>
      </c>
      <c r="I3153">
        <v>8992.2199999999993</v>
      </c>
      <c r="J3153">
        <v>1280000</v>
      </c>
    </row>
    <row r="3154" spans="1:10" x14ac:dyDescent="0.3">
      <c r="A3154">
        <v>3153</v>
      </c>
      <c r="B3154" s="2">
        <v>45733</v>
      </c>
      <c r="C3154" t="s">
        <v>10</v>
      </c>
      <c r="D3154" t="s">
        <v>20</v>
      </c>
      <c r="E3154" t="s">
        <v>28</v>
      </c>
      <c r="F3154" t="s">
        <v>121</v>
      </c>
      <c r="G3154">
        <v>1</v>
      </c>
      <c r="H3154">
        <v>743.53</v>
      </c>
      <c r="I3154">
        <v>1339.15</v>
      </c>
      <c r="J3154">
        <v>570000</v>
      </c>
    </row>
    <row r="3155" spans="1:10" x14ac:dyDescent="0.3">
      <c r="A3155">
        <v>3154</v>
      </c>
      <c r="B3155" s="2">
        <v>45723</v>
      </c>
      <c r="C3155" t="s">
        <v>14</v>
      </c>
      <c r="D3155" t="s">
        <v>18</v>
      </c>
      <c r="E3155" t="s">
        <v>34</v>
      </c>
      <c r="F3155" t="s">
        <v>122</v>
      </c>
      <c r="G3155">
        <v>2</v>
      </c>
      <c r="H3155">
        <v>1057.04</v>
      </c>
      <c r="I3155">
        <v>3807.61</v>
      </c>
      <c r="J3155">
        <v>1230000</v>
      </c>
    </row>
    <row r="3156" spans="1:10" x14ac:dyDescent="0.3">
      <c r="A3156">
        <v>3155</v>
      </c>
      <c r="B3156" s="2">
        <v>45735</v>
      </c>
      <c r="C3156" t="s">
        <v>15</v>
      </c>
      <c r="D3156" t="s">
        <v>17</v>
      </c>
      <c r="E3156" t="s">
        <v>111</v>
      </c>
      <c r="F3156" t="s">
        <v>122</v>
      </c>
      <c r="G3156">
        <v>6</v>
      </c>
      <c r="H3156">
        <v>1247.8699999999999</v>
      </c>
      <c r="I3156">
        <v>13485.04</v>
      </c>
      <c r="J3156">
        <v>1480000</v>
      </c>
    </row>
    <row r="3157" spans="1:10" x14ac:dyDescent="0.3">
      <c r="A3157">
        <v>3156</v>
      </c>
      <c r="B3157" s="2">
        <v>45735</v>
      </c>
      <c r="C3157" t="s">
        <v>9</v>
      </c>
      <c r="D3157" t="s">
        <v>19</v>
      </c>
      <c r="E3157" t="s">
        <v>80</v>
      </c>
      <c r="F3157" t="s">
        <v>122</v>
      </c>
      <c r="G3157">
        <v>10</v>
      </c>
      <c r="H3157">
        <v>531.34</v>
      </c>
      <c r="I3157">
        <v>9569.83</v>
      </c>
      <c r="J3157">
        <v>510000</v>
      </c>
    </row>
    <row r="3158" spans="1:10" x14ac:dyDescent="0.3">
      <c r="A3158">
        <v>3157</v>
      </c>
      <c r="B3158" s="2">
        <v>45743</v>
      </c>
      <c r="C3158" t="s">
        <v>9</v>
      </c>
      <c r="D3158" t="s">
        <v>18</v>
      </c>
      <c r="E3158" t="s">
        <v>102</v>
      </c>
      <c r="F3158" t="s">
        <v>121</v>
      </c>
      <c r="G3158">
        <v>18</v>
      </c>
      <c r="H3158">
        <v>429.56</v>
      </c>
      <c r="I3158">
        <v>13926.05</v>
      </c>
      <c r="J3158">
        <v>1050000</v>
      </c>
    </row>
    <row r="3159" spans="1:10" x14ac:dyDescent="0.3">
      <c r="A3159">
        <v>3158</v>
      </c>
      <c r="B3159" s="2">
        <v>45746</v>
      </c>
      <c r="C3159" t="s">
        <v>10</v>
      </c>
      <c r="D3159" t="s">
        <v>17</v>
      </c>
      <c r="E3159" t="s">
        <v>62</v>
      </c>
      <c r="F3159" t="s">
        <v>122</v>
      </c>
      <c r="G3159">
        <v>6</v>
      </c>
      <c r="H3159">
        <v>717.89</v>
      </c>
      <c r="I3159">
        <v>7757.84</v>
      </c>
      <c r="J3159">
        <v>680000</v>
      </c>
    </row>
    <row r="3160" spans="1:10" x14ac:dyDescent="0.3">
      <c r="A3160">
        <v>3159</v>
      </c>
      <c r="B3160" s="2">
        <v>45740</v>
      </c>
      <c r="C3160" t="s">
        <v>14</v>
      </c>
      <c r="D3160" t="s">
        <v>18</v>
      </c>
      <c r="E3160" t="s">
        <v>80</v>
      </c>
      <c r="F3160" t="s">
        <v>122</v>
      </c>
      <c r="G3160">
        <v>1</v>
      </c>
      <c r="H3160">
        <v>1480.59</v>
      </c>
      <c r="I3160">
        <v>2666.65</v>
      </c>
      <c r="J3160">
        <v>510000</v>
      </c>
    </row>
    <row r="3161" spans="1:10" x14ac:dyDescent="0.3">
      <c r="A3161">
        <v>3160</v>
      </c>
      <c r="B3161" s="2">
        <v>45741</v>
      </c>
      <c r="C3161" t="s">
        <v>12</v>
      </c>
      <c r="D3161" t="s">
        <v>17</v>
      </c>
      <c r="E3161" t="s">
        <v>27</v>
      </c>
      <c r="F3161" t="s">
        <v>122</v>
      </c>
      <c r="G3161">
        <v>8</v>
      </c>
      <c r="H3161">
        <v>152</v>
      </c>
      <c r="I3161">
        <v>2190.11</v>
      </c>
      <c r="J3161">
        <v>650000</v>
      </c>
    </row>
    <row r="3162" spans="1:10" x14ac:dyDescent="0.3">
      <c r="A3162">
        <v>3161</v>
      </c>
      <c r="B3162" s="2">
        <v>45720</v>
      </c>
      <c r="C3162" t="s">
        <v>14</v>
      </c>
      <c r="D3162" t="s">
        <v>16</v>
      </c>
      <c r="E3162" t="s">
        <v>56</v>
      </c>
      <c r="F3162" t="s">
        <v>121</v>
      </c>
      <c r="G3162">
        <v>9</v>
      </c>
      <c r="H3162">
        <v>1479.26</v>
      </c>
      <c r="I3162">
        <v>23978.31</v>
      </c>
      <c r="J3162">
        <v>1060000</v>
      </c>
    </row>
    <row r="3163" spans="1:10" x14ac:dyDescent="0.3">
      <c r="A3163">
        <v>3162</v>
      </c>
      <c r="B3163" s="2">
        <v>45721</v>
      </c>
      <c r="C3163" t="s">
        <v>12</v>
      </c>
      <c r="D3163" t="s">
        <v>17</v>
      </c>
      <c r="E3163" t="s">
        <v>61</v>
      </c>
      <c r="F3163" t="s">
        <v>121</v>
      </c>
      <c r="G3163">
        <v>16</v>
      </c>
      <c r="H3163">
        <v>236.61</v>
      </c>
      <c r="I3163">
        <v>6818.43</v>
      </c>
      <c r="J3163">
        <v>940000</v>
      </c>
    </row>
    <row r="3164" spans="1:10" x14ac:dyDescent="0.3">
      <c r="A3164">
        <v>3163</v>
      </c>
      <c r="B3164" s="2">
        <v>45720</v>
      </c>
      <c r="C3164" t="s">
        <v>15</v>
      </c>
      <c r="D3164" t="s">
        <v>17</v>
      </c>
      <c r="E3164" t="s">
        <v>57</v>
      </c>
      <c r="F3164" t="s">
        <v>121</v>
      </c>
      <c r="G3164">
        <v>9</v>
      </c>
      <c r="H3164">
        <v>1518.67</v>
      </c>
      <c r="I3164">
        <v>24617.13</v>
      </c>
      <c r="J3164">
        <v>520000</v>
      </c>
    </row>
    <row r="3165" spans="1:10" x14ac:dyDescent="0.3">
      <c r="A3165">
        <v>3164</v>
      </c>
      <c r="B3165" s="2">
        <v>45742</v>
      </c>
      <c r="C3165" t="s">
        <v>9</v>
      </c>
      <c r="D3165" t="s">
        <v>19</v>
      </c>
      <c r="E3165" t="s">
        <v>51</v>
      </c>
      <c r="F3165" t="s">
        <v>121</v>
      </c>
      <c r="G3165">
        <v>9</v>
      </c>
      <c r="H3165">
        <v>465.55</v>
      </c>
      <c r="I3165">
        <v>7546.41</v>
      </c>
      <c r="J3165">
        <v>1200000</v>
      </c>
    </row>
    <row r="3166" spans="1:10" x14ac:dyDescent="0.3">
      <c r="A3166">
        <v>3165</v>
      </c>
      <c r="B3166" s="2">
        <v>45726</v>
      </c>
      <c r="C3166" t="s">
        <v>15</v>
      </c>
      <c r="D3166" t="s">
        <v>17</v>
      </c>
      <c r="E3166" t="s">
        <v>119</v>
      </c>
      <c r="F3166" t="s">
        <v>121</v>
      </c>
      <c r="G3166">
        <v>9</v>
      </c>
      <c r="H3166">
        <v>1405.95</v>
      </c>
      <c r="I3166">
        <v>22789.98</v>
      </c>
      <c r="J3166">
        <v>660000</v>
      </c>
    </row>
    <row r="3167" spans="1:10" x14ac:dyDescent="0.3">
      <c r="A3167">
        <v>3166</v>
      </c>
      <c r="B3167" s="2">
        <v>45732</v>
      </c>
      <c r="C3167" t="s">
        <v>15</v>
      </c>
      <c r="D3167" t="s">
        <v>18</v>
      </c>
      <c r="E3167" t="s">
        <v>113</v>
      </c>
      <c r="F3167" t="s">
        <v>122</v>
      </c>
      <c r="G3167">
        <v>6</v>
      </c>
      <c r="H3167">
        <v>1247.32</v>
      </c>
      <c r="I3167">
        <v>13479.09</v>
      </c>
      <c r="J3167">
        <v>870000</v>
      </c>
    </row>
    <row r="3168" spans="1:10" x14ac:dyDescent="0.3">
      <c r="A3168">
        <v>3167</v>
      </c>
      <c r="B3168" s="2">
        <v>45733</v>
      </c>
      <c r="C3168" t="s">
        <v>11</v>
      </c>
      <c r="D3168" t="s">
        <v>17</v>
      </c>
      <c r="E3168" t="s">
        <v>117</v>
      </c>
      <c r="F3168" t="s">
        <v>121</v>
      </c>
      <c r="G3168">
        <v>10</v>
      </c>
      <c r="H3168">
        <v>896.8</v>
      </c>
      <c r="I3168">
        <v>16152.03</v>
      </c>
      <c r="J3168">
        <v>1040000</v>
      </c>
    </row>
    <row r="3169" spans="1:10" x14ac:dyDescent="0.3">
      <c r="A3169">
        <v>3168</v>
      </c>
      <c r="B3169" s="2">
        <v>45718</v>
      </c>
      <c r="C3169" t="s">
        <v>11</v>
      </c>
      <c r="D3169" t="s">
        <v>16</v>
      </c>
      <c r="E3169" t="s">
        <v>37</v>
      </c>
      <c r="F3169" t="s">
        <v>121</v>
      </c>
      <c r="G3169">
        <v>7</v>
      </c>
      <c r="H3169">
        <v>1149.53</v>
      </c>
      <c r="I3169">
        <v>14492.72</v>
      </c>
      <c r="J3169">
        <v>800000</v>
      </c>
    </row>
    <row r="3170" spans="1:10" x14ac:dyDescent="0.3">
      <c r="A3170">
        <v>3169</v>
      </c>
      <c r="B3170" s="2">
        <v>45719</v>
      </c>
      <c r="C3170" t="s">
        <v>13</v>
      </c>
      <c r="D3170" t="s">
        <v>17</v>
      </c>
      <c r="E3170" t="s">
        <v>88</v>
      </c>
      <c r="F3170" t="s">
        <v>122</v>
      </c>
      <c r="G3170">
        <v>15</v>
      </c>
      <c r="H3170">
        <v>317.19</v>
      </c>
      <c r="I3170">
        <v>8569.24</v>
      </c>
      <c r="J3170">
        <v>750000</v>
      </c>
    </row>
    <row r="3171" spans="1:10" x14ac:dyDescent="0.3">
      <c r="A3171">
        <v>3170</v>
      </c>
      <c r="B3171" s="2">
        <v>45744</v>
      </c>
      <c r="C3171" t="s">
        <v>10</v>
      </c>
      <c r="D3171" t="s">
        <v>19</v>
      </c>
      <c r="E3171" t="s">
        <v>45</v>
      </c>
      <c r="F3171" t="s">
        <v>121</v>
      </c>
      <c r="G3171">
        <v>6</v>
      </c>
      <c r="H3171">
        <v>737.19</v>
      </c>
      <c r="I3171">
        <v>7966.4</v>
      </c>
      <c r="J3171">
        <v>700000</v>
      </c>
    </row>
    <row r="3172" spans="1:10" x14ac:dyDescent="0.3">
      <c r="A3172">
        <v>3171</v>
      </c>
      <c r="B3172" s="2">
        <v>45742</v>
      </c>
      <c r="C3172" t="s">
        <v>9</v>
      </c>
      <c r="D3172" t="s">
        <v>16</v>
      </c>
      <c r="E3172" t="s">
        <v>88</v>
      </c>
      <c r="F3172" t="s">
        <v>121</v>
      </c>
      <c r="G3172">
        <v>6</v>
      </c>
      <c r="H3172">
        <v>535.77</v>
      </c>
      <c r="I3172">
        <v>5789.77</v>
      </c>
      <c r="J3172">
        <v>750000</v>
      </c>
    </row>
    <row r="3173" spans="1:10" x14ac:dyDescent="0.3">
      <c r="A3173">
        <v>3172</v>
      </c>
      <c r="B3173" s="2">
        <v>45738</v>
      </c>
      <c r="C3173" t="s">
        <v>15</v>
      </c>
      <c r="D3173" t="s">
        <v>19</v>
      </c>
      <c r="E3173" t="s">
        <v>32</v>
      </c>
      <c r="F3173" t="s">
        <v>121</v>
      </c>
      <c r="G3173">
        <v>1</v>
      </c>
      <c r="H3173">
        <v>1309.03</v>
      </c>
      <c r="I3173">
        <v>2357.66</v>
      </c>
      <c r="J3173">
        <v>1400000</v>
      </c>
    </row>
    <row r="3174" spans="1:10" x14ac:dyDescent="0.3">
      <c r="A3174">
        <v>3173</v>
      </c>
      <c r="B3174" s="2">
        <v>45744</v>
      </c>
      <c r="C3174" t="s">
        <v>15</v>
      </c>
      <c r="D3174" t="s">
        <v>18</v>
      </c>
      <c r="E3174" t="s">
        <v>24</v>
      </c>
      <c r="F3174" t="s">
        <v>122</v>
      </c>
      <c r="G3174">
        <v>1</v>
      </c>
      <c r="H3174">
        <v>1426.93</v>
      </c>
      <c r="I3174">
        <v>2570.0100000000002</v>
      </c>
      <c r="J3174">
        <v>890000</v>
      </c>
    </row>
    <row r="3175" spans="1:10" x14ac:dyDescent="0.3">
      <c r="A3175">
        <v>3174</v>
      </c>
      <c r="B3175" s="2">
        <v>45727</v>
      </c>
      <c r="C3175" t="s">
        <v>15</v>
      </c>
      <c r="D3175" t="s">
        <v>16</v>
      </c>
      <c r="E3175" t="s">
        <v>93</v>
      </c>
      <c r="F3175" t="s">
        <v>121</v>
      </c>
      <c r="G3175">
        <v>2</v>
      </c>
      <c r="H3175">
        <v>1352.93</v>
      </c>
      <c r="I3175">
        <v>4873.45</v>
      </c>
      <c r="J3175">
        <v>990000</v>
      </c>
    </row>
    <row r="3176" spans="1:10" x14ac:dyDescent="0.3">
      <c r="A3176">
        <v>3175</v>
      </c>
      <c r="B3176" s="2">
        <v>45743</v>
      </c>
      <c r="C3176" t="s">
        <v>11</v>
      </c>
      <c r="D3176" t="s">
        <v>17</v>
      </c>
      <c r="E3176" t="s">
        <v>78</v>
      </c>
      <c r="F3176" t="s">
        <v>122</v>
      </c>
      <c r="G3176">
        <v>8</v>
      </c>
      <c r="H3176">
        <v>1049.3800000000001</v>
      </c>
      <c r="I3176">
        <v>15120.09</v>
      </c>
      <c r="J3176">
        <v>550000</v>
      </c>
    </row>
    <row r="3177" spans="1:10" x14ac:dyDescent="0.3">
      <c r="A3177">
        <v>3176</v>
      </c>
      <c r="B3177" s="2">
        <v>45747</v>
      </c>
      <c r="C3177" t="s">
        <v>13</v>
      </c>
      <c r="D3177" t="s">
        <v>17</v>
      </c>
      <c r="E3177" t="s">
        <v>119</v>
      </c>
      <c r="F3177" t="s">
        <v>121</v>
      </c>
      <c r="G3177">
        <v>14</v>
      </c>
      <c r="H3177">
        <v>463.63</v>
      </c>
      <c r="I3177">
        <v>11690.45</v>
      </c>
      <c r="J3177">
        <v>660000</v>
      </c>
    </row>
    <row r="3178" spans="1:10" x14ac:dyDescent="0.3">
      <c r="A3178">
        <v>3177</v>
      </c>
      <c r="B3178" s="2">
        <v>45730</v>
      </c>
      <c r="C3178" t="s">
        <v>12</v>
      </c>
      <c r="D3178" t="s">
        <v>16</v>
      </c>
      <c r="E3178" t="s">
        <v>26</v>
      </c>
      <c r="F3178" t="s">
        <v>122</v>
      </c>
      <c r="G3178">
        <v>5</v>
      </c>
      <c r="H3178">
        <v>153.75</v>
      </c>
      <c r="I3178">
        <v>1384.58</v>
      </c>
      <c r="J3178">
        <v>1470000</v>
      </c>
    </row>
    <row r="3179" spans="1:10" x14ac:dyDescent="0.3">
      <c r="A3179">
        <v>3178</v>
      </c>
      <c r="B3179" s="2">
        <v>45721</v>
      </c>
      <c r="C3179" t="s">
        <v>10</v>
      </c>
      <c r="D3179" t="s">
        <v>20</v>
      </c>
      <c r="E3179" t="s">
        <v>36</v>
      </c>
      <c r="F3179" t="s">
        <v>121</v>
      </c>
      <c r="G3179">
        <v>7</v>
      </c>
      <c r="H3179">
        <v>783.94</v>
      </c>
      <c r="I3179">
        <v>9883.5400000000009</v>
      </c>
      <c r="J3179">
        <v>500000</v>
      </c>
    </row>
    <row r="3180" spans="1:10" x14ac:dyDescent="0.3">
      <c r="A3180">
        <v>3179</v>
      </c>
      <c r="B3180" s="2">
        <v>45721</v>
      </c>
      <c r="C3180" t="s">
        <v>12</v>
      </c>
      <c r="D3180" t="s">
        <v>18</v>
      </c>
      <c r="E3180" t="s">
        <v>28</v>
      </c>
      <c r="F3180" t="s">
        <v>122</v>
      </c>
      <c r="G3180">
        <v>19</v>
      </c>
      <c r="H3180">
        <v>217.64</v>
      </c>
      <c r="I3180">
        <v>7447.73</v>
      </c>
      <c r="J3180">
        <v>570000</v>
      </c>
    </row>
    <row r="3181" spans="1:10" x14ac:dyDescent="0.3">
      <c r="A3181">
        <v>3180</v>
      </c>
      <c r="B3181" s="2">
        <v>45720</v>
      </c>
      <c r="C3181" t="s">
        <v>14</v>
      </c>
      <c r="D3181" t="s">
        <v>19</v>
      </c>
      <c r="E3181" t="s">
        <v>44</v>
      </c>
      <c r="F3181" t="s">
        <v>121</v>
      </c>
      <c r="G3181">
        <v>1</v>
      </c>
      <c r="H3181">
        <v>1105.71</v>
      </c>
      <c r="I3181">
        <v>1991.47</v>
      </c>
      <c r="J3181">
        <v>690000</v>
      </c>
    </row>
    <row r="3182" spans="1:10" x14ac:dyDescent="0.3">
      <c r="A3182">
        <v>3181</v>
      </c>
      <c r="B3182" s="2">
        <v>45735</v>
      </c>
      <c r="C3182" t="s">
        <v>10</v>
      </c>
      <c r="D3182" t="s">
        <v>17</v>
      </c>
      <c r="E3182" t="s">
        <v>65</v>
      </c>
      <c r="F3182" t="s">
        <v>121</v>
      </c>
      <c r="G3182">
        <v>10</v>
      </c>
      <c r="H3182">
        <v>752.03</v>
      </c>
      <c r="I3182">
        <v>13544.61</v>
      </c>
      <c r="J3182">
        <v>530000</v>
      </c>
    </row>
    <row r="3183" spans="1:10" x14ac:dyDescent="0.3">
      <c r="A3183">
        <v>3182</v>
      </c>
      <c r="B3183" s="2">
        <v>45737</v>
      </c>
      <c r="C3183" t="s">
        <v>11</v>
      </c>
      <c r="D3183" t="s">
        <v>20</v>
      </c>
      <c r="E3183" t="s">
        <v>117</v>
      </c>
      <c r="F3183" t="s">
        <v>121</v>
      </c>
      <c r="G3183">
        <v>5</v>
      </c>
      <c r="H3183">
        <v>1014.63</v>
      </c>
      <c r="I3183">
        <v>9137.1200000000008</v>
      </c>
      <c r="J3183">
        <v>1040000</v>
      </c>
    </row>
    <row r="3184" spans="1:10" x14ac:dyDescent="0.3">
      <c r="A3184">
        <v>3183</v>
      </c>
      <c r="B3184" s="2">
        <v>45747</v>
      </c>
      <c r="C3184" t="s">
        <v>14</v>
      </c>
      <c r="D3184" t="s">
        <v>18</v>
      </c>
      <c r="E3184" t="s">
        <v>31</v>
      </c>
      <c r="F3184" t="s">
        <v>122</v>
      </c>
      <c r="G3184">
        <v>6</v>
      </c>
      <c r="H3184">
        <v>1377.2</v>
      </c>
      <c r="I3184">
        <v>14882.63</v>
      </c>
      <c r="J3184">
        <v>1250000</v>
      </c>
    </row>
    <row r="3185" spans="1:10" x14ac:dyDescent="0.3">
      <c r="A3185">
        <v>3184</v>
      </c>
      <c r="B3185" s="2">
        <v>45720</v>
      </c>
      <c r="C3185" t="s">
        <v>12</v>
      </c>
      <c r="D3185" t="s">
        <v>17</v>
      </c>
      <c r="E3185" t="s">
        <v>40</v>
      </c>
      <c r="F3185" t="s">
        <v>122</v>
      </c>
      <c r="G3185">
        <v>19</v>
      </c>
      <c r="H3185">
        <v>203.76</v>
      </c>
      <c r="I3185">
        <v>6972.75</v>
      </c>
      <c r="J3185">
        <v>1320000</v>
      </c>
    </row>
    <row r="3186" spans="1:10" x14ac:dyDescent="0.3">
      <c r="A3186">
        <v>3185</v>
      </c>
      <c r="B3186" s="2">
        <v>45721</v>
      </c>
      <c r="C3186" t="s">
        <v>12</v>
      </c>
      <c r="D3186" t="s">
        <v>18</v>
      </c>
      <c r="E3186" t="s">
        <v>72</v>
      </c>
      <c r="F3186" t="s">
        <v>122</v>
      </c>
      <c r="G3186">
        <v>18</v>
      </c>
      <c r="H3186">
        <v>152.13</v>
      </c>
      <c r="I3186">
        <v>4931.95</v>
      </c>
      <c r="J3186">
        <v>920000</v>
      </c>
    </row>
    <row r="3187" spans="1:10" x14ac:dyDescent="0.3">
      <c r="A3187">
        <v>3186</v>
      </c>
      <c r="B3187" s="2">
        <v>45742</v>
      </c>
      <c r="C3187" t="s">
        <v>14</v>
      </c>
      <c r="D3187" t="s">
        <v>20</v>
      </c>
      <c r="E3187" t="s">
        <v>111</v>
      </c>
      <c r="F3187" t="s">
        <v>122</v>
      </c>
      <c r="G3187">
        <v>5</v>
      </c>
      <c r="H3187">
        <v>1378.78</v>
      </c>
      <c r="I3187">
        <v>12416.42</v>
      </c>
      <c r="J3187">
        <v>1480000</v>
      </c>
    </row>
    <row r="3188" spans="1:10" x14ac:dyDescent="0.3">
      <c r="A3188">
        <v>3187</v>
      </c>
      <c r="B3188" s="2">
        <v>45741</v>
      </c>
      <c r="C3188" t="s">
        <v>11</v>
      </c>
      <c r="D3188" t="s">
        <v>19</v>
      </c>
      <c r="E3188" t="s">
        <v>57</v>
      </c>
      <c r="F3188" t="s">
        <v>121</v>
      </c>
      <c r="G3188">
        <v>9</v>
      </c>
      <c r="H3188">
        <v>883.31</v>
      </c>
      <c r="I3188">
        <v>14318.16</v>
      </c>
      <c r="J3188">
        <v>520000</v>
      </c>
    </row>
    <row r="3189" spans="1:10" x14ac:dyDescent="0.3">
      <c r="A3189">
        <v>3188</v>
      </c>
      <c r="B3189" s="2">
        <v>45741</v>
      </c>
      <c r="C3189" t="s">
        <v>14</v>
      </c>
      <c r="D3189" t="s">
        <v>20</v>
      </c>
      <c r="E3189" t="s">
        <v>107</v>
      </c>
      <c r="F3189" t="s">
        <v>121</v>
      </c>
      <c r="G3189">
        <v>6</v>
      </c>
      <c r="H3189">
        <v>1234.95</v>
      </c>
      <c r="I3189">
        <v>13345.42</v>
      </c>
      <c r="J3189">
        <v>980000</v>
      </c>
    </row>
    <row r="3190" spans="1:10" x14ac:dyDescent="0.3">
      <c r="A3190">
        <v>3189</v>
      </c>
      <c r="B3190" s="2">
        <v>45747</v>
      </c>
      <c r="C3190" t="s">
        <v>14</v>
      </c>
      <c r="D3190" t="s">
        <v>16</v>
      </c>
      <c r="E3190" t="s">
        <v>44</v>
      </c>
      <c r="F3190" t="s">
        <v>121</v>
      </c>
      <c r="G3190">
        <v>8</v>
      </c>
      <c r="H3190">
        <v>1380.49</v>
      </c>
      <c r="I3190">
        <v>19890.91</v>
      </c>
      <c r="J3190">
        <v>690000</v>
      </c>
    </row>
    <row r="3191" spans="1:10" x14ac:dyDescent="0.3">
      <c r="A3191">
        <v>3190</v>
      </c>
      <c r="B3191" s="2">
        <v>45717</v>
      </c>
      <c r="C3191" t="s">
        <v>12</v>
      </c>
      <c r="D3191" t="s">
        <v>16</v>
      </c>
      <c r="E3191" t="s">
        <v>44</v>
      </c>
      <c r="F3191" t="s">
        <v>121</v>
      </c>
      <c r="G3191">
        <v>8</v>
      </c>
      <c r="H3191">
        <v>151.25</v>
      </c>
      <c r="I3191">
        <v>2179.3000000000002</v>
      </c>
      <c r="J3191">
        <v>690000</v>
      </c>
    </row>
    <row r="3192" spans="1:10" x14ac:dyDescent="0.3">
      <c r="A3192">
        <v>3191</v>
      </c>
      <c r="B3192" s="2">
        <v>45747</v>
      </c>
      <c r="C3192" t="s">
        <v>13</v>
      </c>
      <c r="D3192" t="s">
        <v>16</v>
      </c>
      <c r="E3192" t="s">
        <v>84</v>
      </c>
      <c r="F3192" t="s">
        <v>122</v>
      </c>
      <c r="G3192">
        <v>10</v>
      </c>
      <c r="H3192">
        <v>493.86</v>
      </c>
      <c r="I3192">
        <v>8894.7800000000007</v>
      </c>
      <c r="J3192">
        <v>1310000</v>
      </c>
    </row>
    <row r="3193" spans="1:10" x14ac:dyDescent="0.3">
      <c r="A3193">
        <v>3192</v>
      </c>
      <c r="B3193" s="2">
        <v>45734</v>
      </c>
      <c r="C3193" t="s">
        <v>15</v>
      </c>
      <c r="D3193" t="s">
        <v>18</v>
      </c>
      <c r="E3193" t="s">
        <v>64</v>
      </c>
      <c r="F3193" t="s">
        <v>122</v>
      </c>
      <c r="G3193">
        <v>5</v>
      </c>
      <c r="H3193">
        <v>1781.93</v>
      </c>
      <c r="I3193">
        <v>16046.94</v>
      </c>
      <c r="J3193">
        <v>810000</v>
      </c>
    </row>
    <row r="3194" spans="1:10" x14ac:dyDescent="0.3">
      <c r="A3194">
        <v>3193</v>
      </c>
      <c r="B3194" s="2">
        <v>45719</v>
      </c>
      <c r="C3194" t="s">
        <v>11</v>
      </c>
      <c r="D3194" t="s">
        <v>19</v>
      </c>
      <c r="E3194" t="s">
        <v>60</v>
      </c>
      <c r="F3194" t="s">
        <v>121</v>
      </c>
      <c r="G3194">
        <v>1</v>
      </c>
      <c r="H3194">
        <v>834</v>
      </c>
      <c r="I3194">
        <v>1502.1</v>
      </c>
      <c r="J3194">
        <v>1350000</v>
      </c>
    </row>
    <row r="3195" spans="1:10" x14ac:dyDescent="0.3">
      <c r="A3195">
        <v>3194</v>
      </c>
      <c r="B3195" s="2">
        <v>45740</v>
      </c>
      <c r="C3195" t="s">
        <v>11</v>
      </c>
      <c r="D3195" t="s">
        <v>18</v>
      </c>
      <c r="E3195" t="s">
        <v>96</v>
      </c>
      <c r="F3195" t="s">
        <v>121</v>
      </c>
      <c r="G3195">
        <v>2</v>
      </c>
      <c r="H3195">
        <v>1103.18</v>
      </c>
      <c r="I3195">
        <v>3973.82</v>
      </c>
      <c r="J3195">
        <v>930000</v>
      </c>
    </row>
    <row r="3196" spans="1:10" x14ac:dyDescent="0.3">
      <c r="A3196">
        <v>3195</v>
      </c>
      <c r="B3196" s="2">
        <v>45717</v>
      </c>
      <c r="C3196" t="s">
        <v>9</v>
      </c>
      <c r="D3196" t="s">
        <v>17</v>
      </c>
      <c r="E3196" t="s">
        <v>87</v>
      </c>
      <c r="F3196" t="s">
        <v>121</v>
      </c>
      <c r="G3196">
        <v>8</v>
      </c>
      <c r="H3196">
        <v>540.83000000000004</v>
      </c>
      <c r="I3196">
        <v>7792.6</v>
      </c>
      <c r="J3196">
        <v>960000</v>
      </c>
    </row>
    <row r="3197" spans="1:10" x14ac:dyDescent="0.3">
      <c r="A3197">
        <v>3196</v>
      </c>
      <c r="B3197" s="2">
        <v>45735</v>
      </c>
      <c r="C3197" t="s">
        <v>15</v>
      </c>
      <c r="D3197" t="s">
        <v>16</v>
      </c>
      <c r="E3197" t="s">
        <v>98</v>
      </c>
      <c r="F3197" t="s">
        <v>122</v>
      </c>
      <c r="G3197">
        <v>2</v>
      </c>
      <c r="H3197">
        <v>1704.11</v>
      </c>
      <c r="I3197">
        <v>6138.46</v>
      </c>
      <c r="J3197">
        <v>830000</v>
      </c>
    </row>
    <row r="3198" spans="1:10" x14ac:dyDescent="0.3">
      <c r="A3198">
        <v>3197</v>
      </c>
      <c r="B3198" s="2">
        <v>45718</v>
      </c>
      <c r="C3198" t="s">
        <v>14</v>
      </c>
      <c r="D3198" t="s">
        <v>18</v>
      </c>
      <c r="E3198" t="s">
        <v>69</v>
      </c>
      <c r="F3198" t="s">
        <v>121</v>
      </c>
      <c r="G3198">
        <v>3</v>
      </c>
      <c r="H3198">
        <v>1317.15</v>
      </c>
      <c r="I3198">
        <v>7116.85</v>
      </c>
      <c r="J3198">
        <v>1090000</v>
      </c>
    </row>
    <row r="3199" spans="1:10" x14ac:dyDescent="0.3">
      <c r="A3199">
        <v>3198</v>
      </c>
      <c r="B3199" s="2">
        <v>45721</v>
      </c>
      <c r="C3199" t="s">
        <v>12</v>
      </c>
      <c r="D3199" t="s">
        <v>16</v>
      </c>
      <c r="E3199" t="s">
        <v>90</v>
      </c>
      <c r="F3199" t="s">
        <v>121</v>
      </c>
      <c r="G3199">
        <v>20</v>
      </c>
      <c r="H3199">
        <v>223.02</v>
      </c>
      <c r="I3199">
        <v>8033.51</v>
      </c>
      <c r="J3199">
        <v>1440000</v>
      </c>
    </row>
    <row r="3200" spans="1:10" x14ac:dyDescent="0.3">
      <c r="A3200">
        <v>3199</v>
      </c>
      <c r="B3200" s="2">
        <v>45721</v>
      </c>
      <c r="C3200" t="s">
        <v>11</v>
      </c>
      <c r="D3200" t="s">
        <v>18</v>
      </c>
      <c r="E3200" t="s">
        <v>43</v>
      </c>
      <c r="F3200" t="s">
        <v>122</v>
      </c>
      <c r="G3200">
        <v>3</v>
      </c>
      <c r="H3200">
        <v>962.75</v>
      </c>
      <c r="I3200">
        <v>5201.95</v>
      </c>
      <c r="J3200">
        <v>710000</v>
      </c>
    </row>
    <row r="3201" spans="1:10" x14ac:dyDescent="0.3">
      <c r="A3201">
        <v>3200</v>
      </c>
      <c r="B3201" s="2">
        <v>45722</v>
      </c>
      <c r="C3201" t="s">
        <v>13</v>
      </c>
      <c r="D3201" t="s">
        <v>16</v>
      </c>
      <c r="E3201" t="s">
        <v>49</v>
      </c>
      <c r="F3201" t="s">
        <v>121</v>
      </c>
      <c r="G3201">
        <v>14</v>
      </c>
      <c r="H3201">
        <v>328.83</v>
      </c>
      <c r="I3201">
        <v>8291.4599999999991</v>
      </c>
      <c r="J3201">
        <v>970000</v>
      </c>
    </row>
    <row r="3202" spans="1:10" x14ac:dyDescent="0.3">
      <c r="A3202">
        <v>3201</v>
      </c>
      <c r="B3202" s="2">
        <v>45717</v>
      </c>
      <c r="C3202" t="s">
        <v>13</v>
      </c>
      <c r="D3202" t="s">
        <v>19</v>
      </c>
      <c r="E3202" t="s">
        <v>42</v>
      </c>
      <c r="F3202" t="s">
        <v>122</v>
      </c>
      <c r="G3202">
        <v>8</v>
      </c>
      <c r="H3202">
        <v>334.48</v>
      </c>
      <c r="I3202">
        <v>4819.3900000000003</v>
      </c>
      <c r="J3202">
        <v>1170000</v>
      </c>
    </row>
    <row r="3203" spans="1:10" x14ac:dyDescent="0.3">
      <c r="A3203">
        <v>3202</v>
      </c>
      <c r="B3203" s="2">
        <v>45720</v>
      </c>
      <c r="C3203" t="s">
        <v>14</v>
      </c>
      <c r="D3203" t="s">
        <v>19</v>
      </c>
      <c r="E3203" t="s">
        <v>65</v>
      </c>
      <c r="F3203" t="s">
        <v>121</v>
      </c>
      <c r="G3203">
        <v>7</v>
      </c>
      <c r="H3203">
        <v>1191.29</v>
      </c>
      <c r="I3203">
        <v>15019.21</v>
      </c>
      <c r="J3203">
        <v>530000</v>
      </c>
    </row>
    <row r="3204" spans="1:10" x14ac:dyDescent="0.3">
      <c r="A3204">
        <v>3203</v>
      </c>
      <c r="B3204" s="2">
        <v>45720</v>
      </c>
      <c r="C3204" t="s">
        <v>11</v>
      </c>
      <c r="D3204" t="s">
        <v>18</v>
      </c>
      <c r="E3204" t="s">
        <v>65</v>
      </c>
      <c r="F3204" t="s">
        <v>121</v>
      </c>
      <c r="G3204">
        <v>8</v>
      </c>
      <c r="H3204">
        <v>1018.46</v>
      </c>
      <c r="I3204">
        <v>14674.57</v>
      </c>
      <c r="J3204">
        <v>530000</v>
      </c>
    </row>
    <row r="3205" spans="1:10" x14ac:dyDescent="0.3">
      <c r="A3205">
        <v>3204</v>
      </c>
      <c r="B3205" s="2">
        <v>45739</v>
      </c>
      <c r="C3205" t="s">
        <v>11</v>
      </c>
      <c r="D3205" t="s">
        <v>16</v>
      </c>
      <c r="E3205" t="s">
        <v>52</v>
      </c>
      <c r="F3205" t="s">
        <v>121</v>
      </c>
      <c r="G3205">
        <v>10</v>
      </c>
      <c r="H3205">
        <v>814.06</v>
      </c>
      <c r="I3205">
        <v>14661.82</v>
      </c>
      <c r="J3205">
        <v>1430000</v>
      </c>
    </row>
    <row r="3206" spans="1:10" x14ac:dyDescent="0.3">
      <c r="A3206">
        <v>3205</v>
      </c>
      <c r="B3206" s="2">
        <v>45727</v>
      </c>
      <c r="C3206" t="s">
        <v>12</v>
      </c>
      <c r="D3206" t="s">
        <v>19</v>
      </c>
      <c r="E3206" t="s">
        <v>110</v>
      </c>
      <c r="F3206" t="s">
        <v>122</v>
      </c>
      <c r="G3206">
        <v>7</v>
      </c>
      <c r="H3206">
        <v>222.14</v>
      </c>
      <c r="I3206">
        <v>2800.63</v>
      </c>
      <c r="J3206">
        <v>860000</v>
      </c>
    </row>
    <row r="3207" spans="1:10" x14ac:dyDescent="0.3">
      <c r="A3207">
        <v>3206</v>
      </c>
      <c r="B3207" s="2">
        <v>45735</v>
      </c>
      <c r="C3207" t="s">
        <v>13</v>
      </c>
      <c r="D3207" t="s">
        <v>16</v>
      </c>
      <c r="E3207" t="s">
        <v>83</v>
      </c>
      <c r="F3207" t="s">
        <v>121</v>
      </c>
      <c r="G3207">
        <v>19</v>
      </c>
      <c r="H3207">
        <v>302</v>
      </c>
      <c r="I3207">
        <v>10334.56</v>
      </c>
      <c r="J3207">
        <v>1450000</v>
      </c>
    </row>
    <row r="3208" spans="1:10" x14ac:dyDescent="0.3">
      <c r="A3208">
        <v>3207</v>
      </c>
      <c r="B3208" s="2">
        <v>45732</v>
      </c>
      <c r="C3208" t="s">
        <v>14</v>
      </c>
      <c r="D3208" t="s">
        <v>18</v>
      </c>
      <c r="E3208" t="s">
        <v>35</v>
      </c>
      <c r="F3208" t="s">
        <v>121</v>
      </c>
      <c r="G3208">
        <v>10</v>
      </c>
      <c r="H3208">
        <v>1068.28</v>
      </c>
      <c r="I3208">
        <v>19240.509999999998</v>
      </c>
      <c r="J3208">
        <v>540000</v>
      </c>
    </row>
    <row r="3209" spans="1:10" x14ac:dyDescent="0.3">
      <c r="A3209">
        <v>3208</v>
      </c>
      <c r="B3209" s="2">
        <v>45747</v>
      </c>
      <c r="C3209" t="s">
        <v>9</v>
      </c>
      <c r="D3209" t="s">
        <v>16</v>
      </c>
      <c r="E3209" t="s">
        <v>96</v>
      </c>
      <c r="F3209" t="s">
        <v>122</v>
      </c>
      <c r="G3209">
        <v>6</v>
      </c>
      <c r="H3209">
        <v>417.9</v>
      </c>
      <c r="I3209">
        <v>4516.01</v>
      </c>
      <c r="J3209">
        <v>930000</v>
      </c>
    </row>
    <row r="3210" spans="1:10" x14ac:dyDescent="0.3">
      <c r="A3210">
        <v>3209</v>
      </c>
      <c r="B3210" s="2">
        <v>45737</v>
      </c>
      <c r="C3210" t="s">
        <v>10</v>
      </c>
      <c r="D3210" t="s">
        <v>16</v>
      </c>
      <c r="E3210" t="s">
        <v>22</v>
      </c>
      <c r="F3210" t="s">
        <v>121</v>
      </c>
      <c r="G3210">
        <v>10</v>
      </c>
      <c r="H3210">
        <v>862.6</v>
      </c>
      <c r="I3210">
        <v>15536.06</v>
      </c>
      <c r="J3210">
        <v>560000</v>
      </c>
    </row>
    <row r="3211" spans="1:10" x14ac:dyDescent="0.3">
      <c r="A3211">
        <v>3210</v>
      </c>
      <c r="B3211" s="2">
        <v>45718</v>
      </c>
      <c r="C3211" t="s">
        <v>11</v>
      </c>
      <c r="D3211" t="s">
        <v>18</v>
      </c>
      <c r="E3211" t="s">
        <v>115</v>
      </c>
      <c r="F3211" t="s">
        <v>122</v>
      </c>
      <c r="G3211">
        <v>3</v>
      </c>
      <c r="H3211">
        <v>998.25</v>
      </c>
      <c r="I3211">
        <v>5393.77</v>
      </c>
      <c r="J3211">
        <v>1370000</v>
      </c>
    </row>
    <row r="3212" spans="1:10" x14ac:dyDescent="0.3">
      <c r="A3212">
        <v>3211</v>
      </c>
      <c r="B3212" s="2">
        <v>45720</v>
      </c>
      <c r="C3212" t="s">
        <v>9</v>
      </c>
      <c r="D3212" t="s">
        <v>19</v>
      </c>
      <c r="E3212" t="s">
        <v>43</v>
      </c>
      <c r="F3212" t="s">
        <v>122</v>
      </c>
      <c r="G3212">
        <v>13</v>
      </c>
      <c r="H3212">
        <v>541.99</v>
      </c>
      <c r="I3212">
        <v>12690.13</v>
      </c>
      <c r="J3212">
        <v>710000</v>
      </c>
    </row>
    <row r="3213" spans="1:10" x14ac:dyDescent="0.3">
      <c r="A3213">
        <v>3212</v>
      </c>
      <c r="B3213" s="2">
        <v>45740</v>
      </c>
      <c r="C3213" t="s">
        <v>10</v>
      </c>
      <c r="D3213" t="s">
        <v>19</v>
      </c>
      <c r="E3213" t="s">
        <v>116</v>
      </c>
      <c r="F3213" t="s">
        <v>121</v>
      </c>
      <c r="G3213">
        <v>2</v>
      </c>
      <c r="H3213">
        <v>733.44</v>
      </c>
      <c r="I3213">
        <v>2641.96</v>
      </c>
      <c r="J3213">
        <v>1490000</v>
      </c>
    </row>
    <row r="3214" spans="1:10" x14ac:dyDescent="0.3">
      <c r="A3214">
        <v>3213</v>
      </c>
      <c r="B3214" s="2">
        <v>45732</v>
      </c>
      <c r="C3214" t="s">
        <v>12</v>
      </c>
      <c r="D3214" t="s">
        <v>16</v>
      </c>
      <c r="E3214" t="s">
        <v>43</v>
      </c>
      <c r="F3214" t="s">
        <v>121</v>
      </c>
      <c r="G3214">
        <v>9</v>
      </c>
      <c r="H3214">
        <v>155.38</v>
      </c>
      <c r="I3214">
        <v>2518.66</v>
      </c>
      <c r="J3214">
        <v>710000</v>
      </c>
    </row>
    <row r="3215" spans="1:10" x14ac:dyDescent="0.3">
      <c r="A3215">
        <v>3214</v>
      </c>
      <c r="B3215" s="2">
        <v>45743</v>
      </c>
      <c r="C3215" t="s">
        <v>15</v>
      </c>
      <c r="D3215" t="s">
        <v>19</v>
      </c>
      <c r="E3215" t="s">
        <v>88</v>
      </c>
      <c r="F3215" t="s">
        <v>122</v>
      </c>
      <c r="G3215">
        <v>3</v>
      </c>
      <c r="H3215">
        <v>1741.43</v>
      </c>
      <c r="I3215">
        <v>9409.33</v>
      </c>
      <c r="J3215">
        <v>750000</v>
      </c>
    </row>
    <row r="3216" spans="1:10" x14ac:dyDescent="0.3">
      <c r="A3216">
        <v>3215</v>
      </c>
      <c r="B3216" s="2">
        <v>45728</v>
      </c>
      <c r="C3216" t="s">
        <v>15</v>
      </c>
      <c r="D3216" t="s">
        <v>16</v>
      </c>
      <c r="E3216" t="s">
        <v>110</v>
      </c>
      <c r="F3216" t="s">
        <v>121</v>
      </c>
      <c r="G3216">
        <v>10</v>
      </c>
      <c r="H3216">
        <v>1308.6500000000001</v>
      </c>
      <c r="I3216">
        <v>23569.75</v>
      </c>
      <c r="J3216">
        <v>860000</v>
      </c>
    </row>
    <row r="3217" spans="1:10" x14ac:dyDescent="0.3">
      <c r="A3217">
        <v>3216</v>
      </c>
      <c r="B3217" s="2">
        <v>45725</v>
      </c>
      <c r="C3217" t="s">
        <v>12</v>
      </c>
      <c r="D3217" t="s">
        <v>16</v>
      </c>
      <c r="E3217" t="s">
        <v>83</v>
      </c>
      <c r="F3217" t="s">
        <v>122</v>
      </c>
      <c r="G3217">
        <v>5</v>
      </c>
      <c r="H3217">
        <v>216.43</v>
      </c>
      <c r="I3217">
        <v>1949.03</v>
      </c>
      <c r="J3217">
        <v>1450000</v>
      </c>
    </row>
    <row r="3218" spans="1:10" x14ac:dyDescent="0.3">
      <c r="A3218">
        <v>3217</v>
      </c>
      <c r="B3218" s="2">
        <v>45735</v>
      </c>
      <c r="C3218" t="s">
        <v>13</v>
      </c>
      <c r="D3218" t="s">
        <v>18</v>
      </c>
      <c r="E3218" t="s">
        <v>84</v>
      </c>
      <c r="F3218" t="s">
        <v>122</v>
      </c>
      <c r="G3218">
        <v>10</v>
      </c>
      <c r="H3218">
        <v>394.89</v>
      </c>
      <c r="I3218">
        <v>7112.26</v>
      </c>
      <c r="J3218">
        <v>1310000</v>
      </c>
    </row>
    <row r="3219" spans="1:10" x14ac:dyDescent="0.3">
      <c r="A3219">
        <v>3218</v>
      </c>
      <c r="B3219" s="2">
        <v>45729</v>
      </c>
      <c r="C3219" t="s">
        <v>14</v>
      </c>
      <c r="D3219" t="s">
        <v>16</v>
      </c>
      <c r="E3219" t="s">
        <v>29</v>
      </c>
      <c r="F3219" t="s">
        <v>121</v>
      </c>
      <c r="G3219">
        <v>6</v>
      </c>
      <c r="H3219">
        <v>1312.75</v>
      </c>
      <c r="I3219">
        <v>14186.16</v>
      </c>
      <c r="J3219">
        <v>1150000</v>
      </c>
    </row>
    <row r="3220" spans="1:10" x14ac:dyDescent="0.3">
      <c r="A3220">
        <v>3219</v>
      </c>
      <c r="B3220" s="2">
        <v>45720</v>
      </c>
      <c r="C3220" t="s">
        <v>15</v>
      </c>
      <c r="D3220" t="s">
        <v>20</v>
      </c>
      <c r="E3220" t="s">
        <v>61</v>
      </c>
      <c r="F3220" t="s">
        <v>121</v>
      </c>
      <c r="G3220">
        <v>5</v>
      </c>
      <c r="H3220">
        <v>1479.37</v>
      </c>
      <c r="I3220">
        <v>13322.27</v>
      </c>
      <c r="J3220">
        <v>940000</v>
      </c>
    </row>
    <row r="3221" spans="1:10" x14ac:dyDescent="0.3">
      <c r="A3221">
        <v>3220</v>
      </c>
      <c r="B3221" s="2">
        <v>45740</v>
      </c>
      <c r="C3221" t="s">
        <v>14</v>
      </c>
      <c r="D3221" t="s">
        <v>16</v>
      </c>
      <c r="E3221" t="s">
        <v>48</v>
      </c>
      <c r="F3221" t="s">
        <v>121</v>
      </c>
      <c r="G3221">
        <v>6</v>
      </c>
      <c r="H3221">
        <v>1474.01</v>
      </c>
      <c r="I3221">
        <v>15928.8</v>
      </c>
      <c r="J3221">
        <v>1460000</v>
      </c>
    </row>
    <row r="3222" spans="1:10" x14ac:dyDescent="0.3">
      <c r="A3222">
        <v>3221</v>
      </c>
      <c r="B3222" s="2">
        <v>45735</v>
      </c>
      <c r="C3222" t="s">
        <v>14</v>
      </c>
      <c r="D3222" t="s">
        <v>18</v>
      </c>
      <c r="E3222" t="s">
        <v>76</v>
      </c>
      <c r="F3222" t="s">
        <v>121</v>
      </c>
      <c r="G3222">
        <v>2</v>
      </c>
      <c r="H3222">
        <v>1053.1500000000001</v>
      </c>
      <c r="I3222">
        <v>3793.6</v>
      </c>
      <c r="J3222">
        <v>850000</v>
      </c>
    </row>
    <row r="3223" spans="1:10" x14ac:dyDescent="0.3">
      <c r="A3223">
        <v>3222</v>
      </c>
      <c r="B3223" s="2">
        <v>45727</v>
      </c>
      <c r="C3223" t="s">
        <v>14</v>
      </c>
      <c r="D3223" t="s">
        <v>17</v>
      </c>
      <c r="E3223" t="s">
        <v>94</v>
      </c>
      <c r="F3223" t="s">
        <v>121</v>
      </c>
      <c r="G3223">
        <v>7</v>
      </c>
      <c r="H3223">
        <v>1214.93</v>
      </c>
      <c r="I3223">
        <v>15317.25</v>
      </c>
      <c r="J3223">
        <v>1330000</v>
      </c>
    </row>
    <row r="3224" spans="1:10" x14ac:dyDescent="0.3">
      <c r="A3224">
        <v>3223</v>
      </c>
      <c r="B3224" s="2">
        <v>45741</v>
      </c>
      <c r="C3224" t="s">
        <v>11</v>
      </c>
      <c r="D3224" t="s">
        <v>16</v>
      </c>
      <c r="E3224" t="s">
        <v>100</v>
      </c>
      <c r="F3224" t="s">
        <v>121</v>
      </c>
      <c r="G3224">
        <v>8</v>
      </c>
      <c r="H3224">
        <v>965.45</v>
      </c>
      <c r="I3224">
        <v>13910.77</v>
      </c>
      <c r="J3224">
        <v>1080000</v>
      </c>
    </row>
    <row r="3225" spans="1:10" x14ac:dyDescent="0.3">
      <c r="A3225">
        <v>3224</v>
      </c>
      <c r="B3225" s="2">
        <v>45734</v>
      </c>
      <c r="C3225" t="s">
        <v>10</v>
      </c>
      <c r="D3225" t="s">
        <v>19</v>
      </c>
      <c r="E3225" t="s">
        <v>32</v>
      </c>
      <c r="F3225" t="s">
        <v>121</v>
      </c>
      <c r="G3225">
        <v>4</v>
      </c>
      <c r="H3225">
        <v>784.26</v>
      </c>
      <c r="I3225">
        <v>5650.04</v>
      </c>
      <c r="J3225">
        <v>1400000</v>
      </c>
    </row>
    <row r="3226" spans="1:10" x14ac:dyDescent="0.3">
      <c r="A3226">
        <v>3225</v>
      </c>
      <c r="B3226" s="2">
        <v>45731</v>
      </c>
      <c r="C3226" t="s">
        <v>10</v>
      </c>
      <c r="D3226" t="s">
        <v>20</v>
      </c>
      <c r="E3226" t="s">
        <v>32</v>
      </c>
      <c r="F3226" t="s">
        <v>121</v>
      </c>
      <c r="G3226">
        <v>8</v>
      </c>
      <c r="H3226">
        <v>753.85</v>
      </c>
      <c r="I3226">
        <v>10861.92</v>
      </c>
      <c r="J3226">
        <v>1400000</v>
      </c>
    </row>
    <row r="3227" spans="1:10" x14ac:dyDescent="0.3">
      <c r="A3227">
        <v>3226</v>
      </c>
      <c r="B3227" s="2">
        <v>45725</v>
      </c>
      <c r="C3227" t="s">
        <v>9</v>
      </c>
      <c r="D3227" t="s">
        <v>18</v>
      </c>
      <c r="E3227" t="s">
        <v>44</v>
      </c>
      <c r="F3227" t="s">
        <v>122</v>
      </c>
      <c r="G3227">
        <v>7</v>
      </c>
      <c r="H3227">
        <v>511.5</v>
      </c>
      <c r="I3227">
        <v>6448.74</v>
      </c>
      <c r="J3227">
        <v>690000</v>
      </c>
    </row>
    <row r="3228" spans="1:10" x14ac:dyDescent="0.3">
      <c r="A3228">
        <v>3227</v>
      </c>
      <c r="B3228" s="2">
        <v>45735</v>
      </c>
      <c r="C3228" t="s">
        <v>9</v>
      </c>
      <c r="D3228" t="s">
        <v>17</v>
      </c>
      <c r="E3228" t="s">
        <v>87</v>
      </c>
      <c r="F3228" t="s">
        <v>122</v>
      </c>
      <c r="G3228">
        <v>7</v>
      </c>
      <c r="H3228">
        <v>513.45000000000005</v>
      </c>
      <c r="I3228">
        <v>6473.33</v>
      </c>
      <c r="J3228">
        <v>960000</v>
      </c>
    </row>
    <row r="3229" spans="1:10" x14ac:dyDescent="0.3">
      <c r="A3229">
        <v>3228</v>
      </c>
      <c r="B3229" s="2">
        <v>45730</v>
      </c>
      <c r="C3229" t="s">
        <v>13</v>
      </c>
      <c r="D3229" t="s">
        <v>16</v>
      </c>
      <c r="E3229" t="s">
        <v>113</v>
      </c>
      <c r="F3229" t="s">
        <v>122</v>
      </c>
      <c r="G3229">
        <v>11</v>
      </c>
      <c r="H3229">
        <v>452.82</v>
      </c>
      <c r="I3229">
        <v>8971.18</v>
      </c>
      <c r="J3229">
        <v>870000</v>
      </c>
    </row>
    <row r="3230" spans="1:10" x14ac:dyDescent="0.3">
      <c r="A3230">
        <v>3229</v>
      </c>
      <c r="B3230" s="2">
        <v>45729</v>
      </c>
      <c r="C3230" t="s">
        <v>14</v>
      </c>
      <c r="D3230" t="s">
        <v>20</v>
      </c>
      <c r="E3230" t="s">
        <v>50</v>
      </c>
      <c r="F3230" t="s">
        <v>122</v>
      </c>
      <c r="G3230">
        <v>4</v>
      </c>
      <c r="H3230">
        <v>1392.71</v>
      </c>
      <c r="I3230">
        <v>10033.49</v>
      </c>
      <c r="J3230">
        <v>1100000</v>
      </c>
    </row>
    <row r="3231" spans="1:10" x14ac:dyDescent="0.3">
      <c r="A3231">
        <v>3230</v>
      </c>
      <c r="B3231" s="2">
        <v>45725</v>
      </c>
      <c r="C3231" t="s">
        <v>14</v>
      </c>
      <c r="D3231" t="s">
        <v>16</v>
      </c>
      <c r="E3231" t="s">
        <v>108</v>
      </c>
      <c r="F3231" t="s">
        <v>121</v>
      </c>
      <c r="G3231">
        <v>9</v>
      </c>
      <c r="H3231">
        <v>1475.29</v>
      </c>
      <c r="I3231">
        <v>23913.95</v>
      </c>
      <c r="J3231">
        <v>900000</v>
      </c>
    </row>
    <row r="3232" spans="1:10" x14ac:dyDescent="0.3">
      <c r="A3232">
        <v>3231</v>
      </c>
      <c r="B3232" s="2">
        <v>45722</v>
      </c>
      <c r="C3232" t="s">
        <v>9</v>
      </c>
      <c r="D3232" t="s">
        <v>16</v>
      </c>
      <c r="E3232" t="s">
        <v>48</v>
      </c>
      <c r="F3232" t="s">
        <v>121</v>
      </c>
      <c r="G3232">
        <v>10</v>
      </c>
      <c r="H3232">
        <v>454.86</v>
      </c>
      <c r="I3232">
        <v>8192.36</v>
      </c>
      <c r="J3232">
        <v>1460000</v>
      </c>
    </row>
    <row r="3233" spans="1:10" x14ac:dyDescent="0.3">
      <c r="A3233">
        <v>3232</v>
      </c>
      <c r="B3233" s="2">
        <v>45721</v>
      </c>
      <c r="C3233" t="s">
        <v>11</v>
      </c>
      <c r="D3233" t="s">
        <v>19</v>
      </c>
      <c r="E3233" t="s">
        <v>41</v>
      </c>
      <c r="F3233" t="s">
        <v>122</v>
      </c>
      <c r="G3233">
        <v>8</v>
      </c>
      <c r="H3233">
        <v>879.72</v>
      </c>
      <c r="I3233">
        <v>12675.52</v>
      </c>
      <c r="J3233">
        <v>620000</v>
      </c>
    </row>
    <row r="3234" spans="1:10" x14ac:dyDescent="0.3">
      <c r="A3234">
        <v>3233</v>
      </c>
      <c r="B3234" s="2">
        <v>45738</v>
      </c>
      <c r="C3234" t="s">
        <v>11</v>
      </c>
      <c r="D3234" t="s">
        <v>16</v>
      </c>
      <c r="E3234" t="s">
        <v>80</v>
      </c>
      <c r="F3234" t="s">
        <v>122</v>
      </c>
      <c r="G3234">
        <v>4</v>
      </c>
      <c r="H3234">
        <v>800.6</v>
      </c>
      <c r="I3234">
        <v>5767.76</v>
      </c>
      <c r="J3234">
        <v>510000</v>
      </c>
    </row>
    <row r="3235" spans="1:10" x14ac:dyDescent="0.3">
      <c r="A3235">
        <v>3234</v>
      </c>
      <c r="B3235" s="2">
        <v>45741</v>
      </c>
      <c r="C3235" t="s">
        <v>15</v>
      </c>
      <c r="D3235" t="s">
        <v>16</v>
      </c>
      <c r="E3235" t="s">
        <v>80</v>
      </c>
      <c r="F3235" t="s">
        <v>121</v>
      </c>
      <c r="G3235">
        <v>5</v>
      </c>
      <c r="H3235">
        <v>1426.14</v>
      </c>
      <c r="I3235">
        <v>12842.92</v>
      </c>
      <c r="J3235">
        <v>510000</v>
      </c>
    </row>
    <row r="3236" spans="1:10" x14ac:dyDescent="0.3">
      <c r="A3236">
        <v>3235</v>
      </c>
      <c r="B3236" s="2">
        <v>45740</v>
      </c>
      <c r="C3236" t="s">
        <v>11</v>
      </c>
      <c r="D3236" t="s">
        <v>20</v>
      </c>
      <c r="E3236" t="s">
        <v>72</v>
      </c>
      <c r="F3236" t="s">
        <v>121</v>
      </c>
      <c r="G3236">
        <v>1</v>
      </c>
      <c r="H3236">
        <v>1044.8699999999999</v>
      </c>
      <c r="I3236">
        <v>1881.89</v>
      </c>
      <c r="J3236">
        <v>920000</v>
      </c>
    </row>
    <row r="3237" spans="1:10" x14ac:dyDescent="0.3">
      <c r="A3237">
        <v>3236</v>
      </c>
      <c r="B3237" s="2">
        <v>45733</v>
      </c>
      <c r="C3237" t="s">
        <v>14</v>
      </c>
      <c r="D3237" t="s">
        <v>17</v>
      </c>
      <c r="E3237" t="s">
        <v>63</v>
      </c>
      <c r="F3237" t="s">
        <v>122</v>
      </c>
      <c r="G3237">
        <v>2</v>
      </c>
      <c r="H3237">
        <v>1060.6600000000001</v>
      </c>
      <c r="I3237">
        <v>3820.65</v>
      </c>
      <c r="J3237">
        <v>1260000</v>
      </c>
    </row>
    <row r="3238" spans="1:10" x14ac:dyDescent="0.3">
      <c r="A3238">
        <v>3237</v>
      </c>
      <c r="B3238" s="2">
        <v>45729</v>
      </c>
      <c r="C3238" t="s">
        <v>12</v>
      </c>
      <c r="D3238" t="s">
        <v>16</v>
      </c>
      <c r="E3238" t="s">
        <v>102</v>
      </c>
      <c r="F3238" t="s">
        <v>122</v>
      </c>
      <c r="G3238">
        <v>9</v>
      </c>
      <c r="H3238">
        <v>159.22999999999999</v>
      </c>
      <c r="I3238">
        <v>2581.06</v>
      </c>
      <c r="J3238">
        <v>1050000</v>
      </c>
    </row>
    <row r="3239" spans="1:10" x14ac:dyDescent="0.3">
      <c r="A3239">
        <v>3238</v>
      </c>
      <c r="B3239" s="2">
        <v>45743</v>
      </c>
      <c r="C3239" t="s">
        <v>15</v>
      </c>
      <c r="D3239" t="s">
        <v>16</v>
      </c>
      <c r="E3239" t="s">
        <v>87</v>
      </c>
      <c r="F3239" t="s">
        <v>122</v>
      </c>
      <c r="G3239">
        <v>10</v>
      </c>
      <c r="H3239">
        <v>1645.3</v>
      </c>
      <c r="I3239">
        <v>29633.07</v>
      </c>
      <c r="J3239">
        <v>960000</v>
      </c>
    </row>
    <row r="3240" spans="1:10" x14ac:dyDescent="0.3">
      <c r="A3240">
        <v>3239</v>
      </c>
      <c r="B3240" s="2">
        <v>45738</v>
      </c>
      <c r="C3240" t="s">
        <v>14</v>
      </c>
      <c r="D3240" t="s">
        <v>20</v>
      </c>
      <c r="E3240" t="s">
        <v>102</v>
      </c>
      <c r="F3240" t="s">
        <v>121</v>
      </c>
      <c r="G3240">
        <v>1</v>
      </c>
      <c r="H3240">
        <v>1358.18</v>
      </c>
      <c r="I3240">
        <v>2446.1799999999998</v>
      </c>
      <c r="J3240">
        <v>1050000</v>
      </c>
    </row>
    <row r="3241" spans="1:10" x14ac:dyDescent="0.3">
      <c r="A3241">
        <v>3240</v>
      </c>
      <c r="B3241" s="2">
        <v>45729</v>
      </c>
      <c r="C3241" t="s">
        <v>9</v>
      </c>
      <c r="D3241" t="s">
        <v>18</v>
      </c>
      <c r="E3241" t="s">
        <v>30</v>
      </c>
      <c r="F3241" t="s">
        <v>121</v>
      </c>
      <c r="G3241">
        <v>7</v>
      </c>
      <c r="H3241">
        <v>597.79999999999995</v>
      </c>
      <c r="I3241">
        <v>7536.77</v>
      </c>
      <c r="J3241">
        <v>1210000</v>
      </c>
    </row>
    <row r="3242" spans="1:10" x14ac:dyDescent="0.3">
      <c r="A3242">
        <v>3241</v>
      </c>
      <c r="B3242" s="2">
        <v>45747</v>
      </c>
      <c r="C3242" t="s">
        <v>12</v>
      </c>
      <c r="D3242" t="s">
        <v>19</v>
      </c>
      <c r="E3242" t="s">
        <v>23</v>
      </c>
      <c r="F3242" t="s">
        <v>121</v>
      </c>
      <c r="G3242">
        <v>12</v>
      </c>
      <c r="H3242">
        <v>175.8</v>
      </c>
      <c r="I3242">
        <v>3799.55</v>
      </c>
      <c r="J3242">
        <v>1020000</v>
      </c>
    </row>
    <row r="3243" spans="1:10" x14ac:dyDescent="0.3">
      <c r="A3243">
        <v>3242</v>
      </c>
      <c r="B3243" s="2">
        <v>45718</v>
      </c>
      <c r="C3243" t="s">
        <v>9</v>
      </c>
      <c r="D3243" t="s">
        <v>16</v>
      </c>
      <c r="E3243" t="s">
        <v>82</v>
      </c>
      <c r="F3243" t="s">
        <v>122</v>
      </c>
      <c r="G3243">
        <v>13</v>
      </c>
      <c r="H3243">
        <v>517.9</v>
      </c>
      <c r="I3243">
        <v>12126.09</v>
      </c>
      <c r="J3243">
        <v>1070000</v>
      </c>
    </row>
    <row r="3244" spans="1:10" x14ac:dyDescent="0.3">
      <c r="A3244">
        <v>3243</v>
      </c>
      <c r="B3244" s="2">
        <v>45738</v>
      </c>
      <c r="C3244" t="s">
        <v>15</v>
      </c>
      <c r="D3244" t="s">
        <v>16</v>
      </c>
      <c r="E3244" t="s">
        <v>67</v>
      </c>
      <c r="F3244" t="s">
        <v>121</v>
      </c>
      <c r="G3244">
        <v>8</v>
      </c>
      <c r="H3244">
        <v>1701.02</v>
      </c>
      <c r="I3244">
        <v>24509.3</v>
      </c>
      <c r="J3244">
        <v>580000</v>
      </c>
    </row>
    <row r="3245" spans="1:10" x14ac:dyDescent="0.3">
      <c r="A3245">
        <v>3244</v>
      </c>
      <c r="B3245" s="2">
        <v>45719</v>
      </c>
      <c r="C3245" t="s">
        <v>9</v>
      </c>
      <c r="D3245" t="s">
        <v>18</v>
      </c>
      <c r="E3245" t="s">
        <v>78</v>
      </c>
      <c r="F3245" t="s">
        <v>121</v>
      </c>
      <c r="G3245">
        <v>16</v>
      </c>
      <c r="H3245">
        <v>520.83000000000004</v>
      </c>
      <c r="I3245">
        <v>15008.85</v>
      </c>
      <c r="J3245">
        <v>550000</v>
      </c>
    </row>
    <row r="3246" spans="1:10" x14ac:dyDescent="0.3">
      <c r="A3246">
        <v>3245</v>
      </c>
      <c r="B3246" s="2">
        <v>45739</v>
      </c>
      <c r="C3246" t="s">
        <v>13</v>
      </c>
      <c r="D3246" t="s">
        <v>18</v>
      </c>
      <c r="E3246" t="s">
        <v>74</v>
      </c>
      <c r="F3246" t="s">
        <v>121</v>
      </c>
      <c r="G3246">
        <v>9</v>
      </c>
      <c r="H3246">
        <v>460.97</v>
      </c>
      <c r="I3246">
        <v>7472.17</v>
      </c>
      <c r="J3246">
        <v>590000</v>
      </c>
    </row>
    <row r="3247" spans="1:10" x14ac:dyDescent="0.3">
      <c r="A3247">
        <v>3246</v>
      </c>
      <c r="B3247" s="2">
        <v>45717</v>
      </c>
      <c r="C3247" t="s">
        <v>15</v>
      </c>
      <c r="D3247" t="s">
        <v>17</v>
      </c>
      <c r="E3247" t="s">
        <v>46</v>
      </c>
      <c r="F3247" t="s">
        <v>122</v>
      </c>
      <c r="G3247">
        <v>4</v>
      </c>
      <c r="H3247">
        <v>1241.05</v>
      </c>
      <c r="I3247">
        <v>8940.89</v>
      </c>
      <c r="J3247">
        <v>1290000</v>
      </c>
    </row>
    <row r="3248" spans="1:10" x14ac:dyDescent="0.3">
      <c r="A3248">
        <v>3247</v>
      </c>
      <c r="B3248" s="2">
        <v>45727</v>
      </c>
      <c r="C3248" t="s">
        <v>12</v>
      </c>
      <c r="D3248" t="s">
        <v>16</v>
      </c>
      <c r="E3248" t="s">
        <v>101</v>
      </c>
      <c r="F3248" t="s">
        <v>121</v>
      </c>
      <c r="G3248">
        <v>13</v>
      </c>
      <c r="H3248">
        <v>182.17</v>
      </c>
      <c r="I3248">
        <v>4265.32</v>
      </c>
      <c r="J3248">
        <v>880000</v>
      </c>
    </row>
    <row r="3249" spans="1:10" x14ac:dyDescent="0.3">
      <c r="A3249">
        <v>3248</v>
      </c>
      <c r="B3249" s="2">
        <v>45726</v>
      </c>
      <c r="C3249" t="s">
        <v>14</v>
      </c>
      <c r="D3249" t="s">
        <v>19</v>
      </c>
      <c r="E3249" t="s">
        <v>21</v>
      </c>
      <c r="F3249" t="s">
        <v>121</v>
      </c>
      <c r="G3249">
        <v>1</v>
      </c>
      <c r="H3249">
        <v>1220.81</v>
      </c>
      <c r="I3249">
        <v>2198.77</v>
      </c>
      <c r="J3249">
        <v>730000</v>
      </c>
    </row>
    <row r="3250" spans="1:10" x14ac:dyDescent="0.3">
      <c r="A3250">
        <v>3249</v>
      </c>
      <c r="B3250" s="2">
        <v>45720</v>
      </c>
      <c r="C3250" t="s">
        <v>9</v>
      </c>
      <c r="D3250" t="s">
        <v>17</v>
      </c>
      <c r="E3250" t="s">
        <v>21</v>
      </c>
      <c r="F3250" t="s">
        <v>122</v>
      </c>
      <c r="G3250">
        <v>9</v>
      </c>
      <c r="H3250">
        <v>403.21</v>
      </c>
      <c r="I3250">
        <v>6535.9</v>
      </c>
      <c r="J3250">
        <v>730000</v>
      </c>
    </row>
    <row r="3251" spans="1:10" x14ac:dyDescent="0.3">
      <c r="A3251">
        <v>3250</v>
      </c>
      <c r="B3251" s="2">
        <v>45739</v>
      </c>
      <c r="C3251" t="s">
        <v>12</v>
      </c>
      <c r="D3251" t="s">
        <v>18</v>
      </c>
      <c r="E3251" t="s">
        <v>22</v>
      </c>
      <c r="F3251" t="s">
        <v>121</v>
      </c>
      <c r="G3251">
        <v>12</v>
      </c>
      <c r="H3251">
        <v>242.07</v>
      </c>
      <c r="I3251">
        <v>5231.83</v>
      </c>
      <c r="J3251">
        <v>560000</v>
      </c>
    </row>
    <row r="3252" spans="1:10" x14ac:dyDescent="0.3">
      <c r="A3252">
        <v>3251</v>
      </c>
      <c r="B3252" s="2">
        <v>45733</v>
      </c>
      <c r="C3252" t="s">
        <v>10</v>
      </c>
      <c r="D3252" t="s">
        <v>17</v>
      </c>
      <c r="E3252" t="s">
        <v>31</v>
      </c>
      <c r="F3252" t="s">
        <v>122</v>
      </c>
      <c r="G3252">
        <v>7</v>
      </c>
      <c r="H3252">
        <v>729.86</v>
      </c>
      <c r="I3252">
        <v>9201.7199999999993</v>
      </c>
      <c r="J3252">
        <v>1250000</v>
      </c>
    </row>
    <row r="3253" spans="1:10" x14ac:dyDescent="0.3">
      <c r="A3253">
        <v>3252</v>
      </c>
      <c r="B3253" s="2">
        <v>45721</v>
      </c>
      <c r="C3253" t="s">
        <v>9</v>
      </c>
      <c r="D3253" t="s">
        <v>18</v>
      </c>
      <c r="E3253" t="s">
        <v>49</v>
      </c>
      <c r="F3253" t="s">
        <v>121</v>
      </c>
      <c r="G3253">
        <v>15</v>
      </c>
      <c r="H3253">
        <v>452.42</v>
      </c>
      <c r="I3253">
        <v>12222.63</v>
      </c>
      <c r="J3253">
        <v>970000</v>
      </c>
    </row>
    <row r="3254" spans="1:10" x14ac:dyDescent="0.3">
      <c r="A3254">
        <v>3253</v>
      </c>
      <c r="B3254" s="2">
        <v>45745</v>
      </c>
      <c r="C3254" t="s">
        <v>15</v>
      </c>
      <c r="D3254" t="s">
        <v>18</v>
      </c>
      <c r="E3254" t="s">
        <v>70</v>
      </c>
      <c r="F3254" t="s">
        <v>121</v>
      </c>
      <c r="G3254">
        <v>7</v>
      </c>
      <c r="H3254">
        <v>1782.56</v>
      </c>
      <c r="I3254">
        <v>22473.65</v>
      </c>
      <c r="J3254">
        <v>1270000</v>
      </c>
    </row>
    <row r="3255" spans="1:10" x14ac:dyDescent="0.3">
      <c r="A3255">
        <v>3254</v>
      </c>
      <c r="B3255" s="2">
        <v>45726</v>
      </c>
      <c r="C3255" t="s">
        <v>15</v>
      </c>
      <c r="D3255" t="s">
        <v>20</v>
      </c>
      <c r="E3255" t="s">
        <v>62</v>
      </c>
      <c r="F3255" t="s">
        <v>122</v>
      </c>
      <c r="G3255">
        <v>5</v>
      </c>
      <c r="H3255">
        <v>1210.44</v>
      </c>
      <c r="I3255">
        <v>10900.46</v>
      </c>
      <c r="J3255">
        <v>680000</v>
      </c>
    </row>
    <row r="3256" spans="1:10" x14ac:dyDescent="0.3">
      <c r="A3256">
        <v>3255</v>
      </c>
      <c r="B3256" s="2">
        <v>45719</v>
      </c>
      <c r="C3256" t="s">
        <v>15</v>
      </c>
      <c r="D3256" t="s">
        <v>17</v>
      </c>
      <c r="E3256" t="s">
        <v>116</v>
      </c>
      <c r="F3256" t="s">
        <v>121</v>
      </c>
      <c r="G3256">
        <v>6</v>
      </c>
      <c r="H3256">
        <v>1283.69</v>
      </c>
      <c r="I3256">
        <v>13872.12</v>
      </c>
      <c r="J3256">
        <v>1490000</v>
      </c>
    </row>
    <row r="3257" spans="1:10" x14ac:dyDescent="0.3">
      <c r="A3257">
        <v>3256</v>
      </c>
      <c r="B3257" s="2">
        <v>45720</v>
      </c>
      <c r="C3257" t="s">
        <v>14</v>
      </c>
      <c r="D3257" t="s">
        <v>16</v>
      </c>
      <c r="E3257" t="s">
        <v>101</v>
      </c>
      <c r="F3257" t="s">
        <v>121</v>
      </c>
      <c r="G3257">
        <v>6</v>
      </c>
      <c r="H3257">
        <v>1088.3399999999999</v>
      </c>
      <c r="I3257">
        <v>11761.08</v>
      </c>
      <c r="J3257">
        <v>880000</v>
      </c>
    </row>
    <row r="3258" spans="1:10" x14ac:dyDescent="0.3">
      <c r="A3258">
        <v>3257</v>
      </c>
      <c r="B3258" s="2">
        <v>45728</v>
      </c>
      <c r="C3258" t="s">
        <v>14</v>
      </c>
      <c r="D3258" t="s">
        <v>16</v>
      </c>
      <c r="E3258" t="s">
        <v>71</v>
      </c>
      <c r="F3258" t="s">
        <v>122</v>
      </c>
      <c r="G3258">
        <v>1</v>
      </c>
      <c r="H3258">
        <v>1057.21</v>
      </c>
      <c r="I3258">
        <v>1904.11</v>
      </c>
      <c r="J3258">
        <v>1140000</v>
      </c>
    </row>
    <row r="3259" spans="1:10" x14ac:dyDescent="0.3">
      <c r="A3259">
        <v>3258</v>
      </c>
      <c r="B3259" s="2">
        <v>45718</v>
      </c>
      <c r="C3259" t="s">
        <v>10</v>
      </c>
      <c r="D3259" t="s">
        <v>17</v>
      </c>
      <c r="E3259" t="s">
        <v>62</v>
      </c>
      <c r="F3259" t="s">
        <v>121</v>
      </c>
      <c r="G3259">
        <v>1</v>
      </c>
      <c r="H3259">
        <v>781.68</v>
      </c>
      <c r="I3259">
        <v>1407.86</v>
      </c>
      <c r="J3259">
        <v>680000</v>
      </c>
    </row>
    <row r="3260" spans="1:10" x14ac:dyDescent="0.3">
      <c r="A3260">
        <v>3259</v>
      </c>
      <c r="B3260" s="2">
        <v>45719</v>
      </c>
      <c r="C3260" t="s">
        <v>15</v>
      </c>
      <c r="D3260" t="s">
        <v>17</v>
      </c>
      <c r="E3260" t="s">
        <v>93</v>
      </c>
      <c r="F3260" t="s">
        <v>121</v>
      </c>
      <c r="G3260">
        <v>3</v>
      </c>
      <c r="H3260">
        <v>1217.77</v>
      </c>
      <c r="I3260">
        <v>6579.88</v>
      </c>
      <c r="J3260">
        <v>990000</v>
      </c>
    </row>
    <row r="3261" spans="1:10" x14ac:dyDescent="0.3">
      <c r="A3261">
        <v>3260</v>
      </c>
      <c r="B3261" s="2">
        <v>45723</v>
      </c>
      <c r="C3261" t="s">
        <v>15</v>
      </c>
      <c r="D3261" t="s">
        <v>17</v>
      </c>
      <c r="E3261" t="s">
        <v>111</v>
      </c>
      <c r="F3261" t="s">
        <v>122</v>
      </c>
      <c r="G3261">
        <v>2</v>
      </c>
      <c r="H3261">
        <v>1241.19</v>
      </c>
      <c r="I3261">
        <v>4470.95</v>
      </c>
      <c r="J3261">
        <v>1480000</v>
      </c>
    </row>
    <row r="3262" spans="1:10" x14ac:dyDescent="0.3">
      <c r="A3262">
        <v>3261</v>
      </c>
      <c r="B3262" s="2">
        <v>45721</v>
      </c>
      <c r="C3262" t="s">
        <v>9</v>
      </c>
      <c r="D3262" t="s">
        <v>17</v>
      </c>
      <c r="E3262" t="s">
        <v>38</v>
      </c>
      <c r="F3262" t="s">
        <v>121</v>
      </c>
      <c r="G3262">
        <v>20</v>
      </c>
      <c r="H3262">
        <v>474.85</v>
      </c>
      <c r="I3262">
        <v>17104.8</v>
      </c>
      <c r="J3262">
        <v>720000</v>
      </c>
    </row>
    <row r="3263" spans="1:10" x14ac:dyDescent="0.3">
      <c r="A3263">
        <v>3262</v>
      </c>
      <c r="B3263" s="2">
        <v>45740</v>
      </c>
      <c r="C3263" t="s">
        <v>10</v>
      </c>
      <c r="D3263" t="s">
        <v>18</v>
      </c>
      <c r="E3263" t="s">
        <v>85</v>
      </c>
      <c r="F3263" t="s">
        <v>122</v>
      </c>
      <c r="G3263">
        <v>5</v>
      </c>
      <c r="H3263">
        <v>854.38</v>
      </c>
      <c r="I3263">
        <v>7694.01</v>
      </c>
      <c r="J3263">
        <v>790000</v>
      </c>
    </row>
    <row r="3264" spans="1:10" x14ac:dyDescent="0.3">
      <c r="A3264">
        <v>3263</v>
      </c>
      <c r="B3264" s="2">
        <v>45726</v>
      </c>
      <c r="C3264" t="s">
        <v>10</v>
      </c>
      <c r="D3264" t="s">
        <v>17</v>
      </c>
      <c r="E3264" t="s">
        <v>48</v>
      </c>
      <c r="F3264" t="s">
        <v>121</v>
      </c>
      <c r="G3264">
        <v>3</v>
      </c>
      <c r="H3264">
        <v>735.54</v>
      </c>
      <c r="I3264">
        <v>3974.29</v>
      </c>
      <c r="J3264">
        <v>1460000</v>
      </c>
    </row>
    <row r="3265" spans="1:10" x14ac:dyDescent="0.3">
      <c r="A3265">
        <v>3264</v>
      </c>
      <c r="B3265" s="2">
        <v>45731</v>
      </c>
      <c r="C3265" t="s">
        <v>10</v>
      </c>
      <c r="D3265" t="s">
        <v>20</v>
      </c>
      <c r="E3265" t="s">
        <v>112</v>
      </c>
      <c r="F3265" t="s">
        <v>121</v>
      </c>
      <c r="G3265">
        <v>1</v>
      </c>
      <c r="H3265">
        <v>865.04</v>
      </c>
      <c r="I3265">
        <v>1558</v>
      </c>
      <c r="J3265">
        <v>1340000</v>
      </c>
    </row>
    <row r="3266" spans="1:10" x14ac:dyDescent="0.3">
      <c r="A3266">
        <v>3265</v>
      </c>
      <c r="B3266" s="2">
        <v>45720</v>
      </c>
      <c r="C3266" t="s">
        <v>14</v>
      </c>
      <c r="D3266" t="s">
        <v>16</v>
      </c>
      <c r="E3266" t="s">
        <v>44</v>
      </c>
      <c r="F3266" t="s">
        <v>121</v>
      </c>
      <c r="G3266">
        <v>4</v>
      </c>
      <c r="H3266">
        <v>1359.59</v>
      </c>
      <c r="I3266">
        <v>9794.89</v>
      </c>
      <c r="J3266">
        <v>690000</v>
      </c>
    </row>
    <row r="3267" spans="1:10" x14ac:dyDescent="0.3">
      <c r="A3267">
        <v>3266</v>
      </c>
      <c r="B3267" s="2">
        <v>45747</v>
      </c>
      <c r="C3267" t="s">
        <v>11</v>
      </c>
      <c r="D3267" t="s">
        <v>18</v>
      </c>
      <c r="E3267" t="s">
        <v>94</v>
      </c>
      <c r="F3267" t="s">
        <v>121</v>
      </c>
      <c r="G3267">
        <v>7</v>
      </c>
      <c r="H3267">
        <v>939.89</v>
      </c>
      <c r="I3267">
        <v>11849.68</v>
      </c>
      <c r="J3267">
        <v>1330000</v>
      </c>
    </row>
    <row r="3268" spans="1:10" x14ac:dyDescent="0.3">
      <c r="A3268">
        <v>3267</v>
      </c>
      <c r="B3268" s="2">
        <v>45719</v>
      </c>
      <c r="C3268" t="s">
        <v>10</v>
      </c>
      <c r="D3268" t="s">
        <v>20</v>
      </c>
      <c r="E3268" t="s">
        <v>99</v>
      </c>
      <c r="F3268" t="s">
        <v>121</v>
      </c>
      <c r="G3268">
        <v>2</v>
      </c>
      <c r="H3268">
        <v>763.57</v>
      </c>
      <c r="I3268">
        <v>2750.49</v>
      </c>
      <c r="J3268">
        <v>1010000</v>
      </c>
    </row>
    <row r="3269" spans="1:10" x14ac:dyDescent="0.3">
      <c r="A3269">
        <v>3268</v>
      </c>
      <c r="B3269" s="2">
        <v>45740</v>
      </c>
      <c r="C3269" t="s">
        <v>11</v>
      </c>
      <c r="D3269" t="s">
        <v>16</v>
      </c>
      <c r="E3269" t="s">
        <v>96</v>
      </c>
      <c r="F3269" t="s">
        <v>122</v>
      </c>
      <c r="G3269">
        <v>1</v>
      </c>
      <c r="H3269">
        <v>957.7</v>
      </c>
      <c r="I3269">
        <v>1724.89</v>
      </c>
      <c r="J3269">
        <v>930000</v>
      </c>
    </row>
    <row r="3270" spans="1:10" x14ac:dyDescent="0.3">
      <c r="A3270">
        <v>3269</v>
      </c>
      <c r="B3270" s="2">
        <v>45733</v>
      </c>
      <c r="C3270" t="s">
        <v>10</v>
      </c>
      <c r="D3270" t="s">
        <v>19</v>
      </c>
      <c r="E3270" t="s">
        <v>86</v>
      </c>
      <c r="F3270" t="s">
        <v>121</v>
      </c>
      <c r="G3270">
        <v>7</v>
      </c>
      <c r="H3270">
        <v>770.22</v>
      </c>
      <c r="I3270">
        <v>9710.56</v>
      </c>
      <c r="J3270">
        <v>1180000</v>
      </c>
    </row>
    <row r="3271" spans="1:10" x14ac:dyDescent="0.3">
      <c r="A3271">
        <v>3270</v>
      </c>
      <c r="B3271" s="2">
        <v>45747</v>
      </c>
      <c r="C3271" t="s">
        <v>15</v>
      </c>
      <c r="D3271" t="s">
        <v>19</v>
      </c>
      <c r="E3271" t="s">
        <v>21</v>
      </c>
      <c r="F3271" t="s">
        <v>121</v>
      </c>
      <c r="G3271">
        <v>8</v>
      </c>
      <c r="H3271">
        <v>1755.96</v>
      </c>
      <c r="I3271">
        <v>25300.91</v>
      </c>
      <c r="J3271">
        <v>730000</v>
      </c>
    </row>
    <row r="3272" spans="1:10" x14ac:dyDescent="0.3">
      <c r="A3272">
        <v>3271</v>
      </c>
      <c r="B3272" s="2">
        <v>45745</v>
      </c>
      <c r="C3272" t="s">
        <v>10</v>
      </c>
      <c r="D3272" t="s">
        <v>19</v>
      </c>
      <c r="E3272" t="s">
        <v>105</v>
      </c>
      <c r="F3272" t="s">
        <v>122</v>
      </c>
      <c r="G3272">
        <v>10</v>
      </c>
      <c r="H3272">
        <v>753.91</v>
      </c>
      <c r="I3272">
        <v>13578.48</v>
      </c>
      <c r="J3272">
        <v>910000</v>
      </c>
    </row>
    <row r="3273" spans="1:10" x14ac:dyDescent="0.3">
      <c r="A3273">
        <v>3272</v>
      </c>
      <c r="B3273" s="2">
        <v>45726</v>
      </c>
      <c r="C3273" t="s">
        <v>10</v>
      </c>
      <c r="D3273" t="s">
        <v>18</v>
      </c>
      <c r="E3273" t="s">
        <v>78</v>
      </c>
      <c r="F3273" t="s">
        <v>121</v>
      </c>
      <c r="G3273">
        <v>4</v>
      </c>
      <c r="H3273">
        <v>712.02</v>
      </c>
      <c r="I3273">
        <v>5129.6000000000004</v>
      </c>
      <c r="J3273">
        <v>550000</v>
      </c>
    </row>
    <row r="3274" spans="1:10" x14ac:dyDescent="0.3">
      <c r="A3274">
        <v>3273</v>
      </c>
      <c r="B3274" s="2">
        <v>45728</v>
      </c>
      <c r="C3274" t="s">
        <v>9</v>
      </c>
      <c r="D3274" t="s">
        <v>16</v>
      </c>
      <c r="E3274" t="s">
        <v>26</v>
      </c>
      <c r="F3274" t="s">
        <v>121</v>
      </c>
      <c r="G3274">
        <v>20</v>
      </c>
      <c r="H3274">
        <v>502.05</v>
      </c>
      <c r="I3274">
        <v>18084.580000000002</v>
      </c>
      <c r="J3274">
        <v>1470000</v>
      </c>
    </row>
    <row r="3275" spans="1:10" x14ac:dyDescent="0.3">
      <c r="A3275">
        <v>3274</v>
      </c>
      <c r="B3275" s="2">
        <v>45726</v>
      </c>
      <c r="C3275" t="s">
        <v>15</v>
      </c>
      <c r="D3275" t="s">
        <v>16</v>
      </c>
      <c r="E3275" t="s">
        <v>81</v>
      </c>
      <c r="F3275" t="s">
        <v>121</v>
      </c>
      <c r="G3275">
        <v>1</v>
      </c>
      <c r="H3275">
        <v>1325.68</v>
      </c>
      <c r="I3275">
        <v>2387.65</v>
      </c>
      <c r="J3275">
        <v>770000</v>
      </c>
    </row>
    <row r="3276" spans="1:10" x14ac:dyDescent="0.3">
      <c r="A3276">
        <v>3275</v>
      </c>
      <c r="B3276" s="2">
        <v>45726</v>
      </c>
      <c r="C3276" t="s">
        <v>11</v>
      </c>
      <c r="D3276" t="s">
        <v>18</v>
      </c>
      <c r="E3276" t="s">
        <v>66</v>
      </c>
      <c r="F3276" t="s">
        <v>121</v>
      </c>
      <c r="G3276">
        <v>2</v>
      </c>
      <c r="H3276">
        <v>860.94</v>
      </c>
      <c r="I3276">
        <v>3101.23</v>
      </c>
      <c r="J3276">
        <v>1220000</v>
      </c>
    </row>
    <row r="3277" spans="1:10" x14ac:dyDescent="0.3">
      <c r="A3277">
        <v>3276</v>
      </c>
      <c r="B3277" s="2">
        <v>45721</v>
      </c>
      <c r="C3277" t="s">
        <v>9</v>
      </c>
      <c r="D3277" t="s">
        <v>18</v>
      </c>
      <c r="E3277" t="s">
        <v>97</v>
      </c>
      <c r="F3277" t="s">
        <v>122</v>
      </c>
      <c r="G3277">
        <v>16</v>
      </c>
      <c r="H3277">
        <v>520.91999999999996</v>
      </c>
      <c r="I3277">
        <v>15011.45</v>
      </c>
      <c r="J3277">
        <v>1110000</v>
      </c>
    </row>
    <row r="3278" spans="1:10" x14ac:dyDescent="0.3">
      <c r="A3278">
        <v>3277</v>
      </c>
      <c r="B3278" s="2">
        <v>45722</v>
      </c>
      <c r="C3278" t="s">
        <v>13</v>
      </c>
      <c r="D3278" t="s">
        <v>16</v>
      </c>
      <c r="E3278" t="s">
        <v>70</v>
      </c>
      <c r="F3278" t="s">
        <v>121</v>
      </c>
      <c r="G3278">
        <v>13</v>
      </c>
      <c r="H3278">
        <v>379.93</v>
      </c>
      <c r="I3278">
        <v>8895.67</v>
      </c>
      <c r="J3278">
        <v>1270000</v>
      </c>
    </row>
    <row r="3279" spans="1:10" x14ac:dyDescent="0.3">
      <c r="A3279">
        <v>3278</v>
      </c>
      <c r="B3279" s="2">
        <v>45742</v>
      </c>
      <c r="C3279" t="s">
        <v>13</v>
      </c>
      <c r="D3279" t="s">
        <v>17</v>
      </c>
      <c r="E3279" t="s">
        <v>22</v>
      </c>
      <c r="F3279" t="s">
        <v>121</v>
      </c>
      <c r="G3279">
        <v>20</v>
      </c>
      <c r="H3279">
        <v>434.12</v>
      </c>
      <c r="I3279">
        <v>15637.64</v>
      </c>
      <c r="J3279">
        <v>560000</v>
      </c>
    </row>
    <row r="3280" spans="1:10" x14ac:dyDescent="0.3">
      <c r="A3280">
        <v>3279</v>
      </c>
      <c r="B3280" s="2">
        <v>45741</v>
      </c>
      <c r="C3280" t="s">
        <v>15</v>
      </c>
      <c r="D3280" t="s">
        <v>18</v>
      </c>
      <c r="E3280" t="s">
        <v>78</v>
      </c>
      <c r="F3280" t="s">
        <v>121</v>
      </c>
      <c r="G3280">
        <v>7</v>
      </c>
      <c r="H3280">
        <v>1349.45</v>
      </c>
      <c r="I3280">
        <v>17013.21</v>
      </c>
      <c r="J3280">
        <v>550000</v>
      </c>
    </row>
    <row r="3281" spans="1:10" x14ac:dyDescent="0.3">
      <c r="A3281">
        <v>3280</v>
      </c>
      <c r="B3281" s="2">
        <v>45724</v>
      </c>
      <c r="C3281" t="s">
        <v>13</v>
      </c>
      <c r="D3281" t="s">
        <v>16</v>
      </c>
      <c r="E3281" t="s">
        <v>106</v>
      </c>
      <c r="F3281" t="s">
        <v>122</v>
      </c>
      <c r="G3281">
        <v>10</v>
      </c>
      <c r="H3281">
        <v>400.09</v>
      </c>
      <c r="I3281">
        <v>7205.92</v>
      </c>
      <c r="J3281">
        <v>1160000</v>
      </c>
    </row>
    <row r="3282" spans="1:10" x14ac:dyDescent="0.3">
      <c r="A3282">
        <v>3281</v>
      </c>
      <c r="B3282" s="2">
        <v>45740</v>
      </c>
      <c r="C3282" t="s">
        <v>9</v>
      </c>
      <c r="D3282" t="s">
        <v>18</v>
      </c>
      <c r="E3282" t="s">
        <v>47</v>
      </c>
      <c r="F3282" t="s">
        <v>122</v>
      </c>
      <c r="G3282">
        <v>17</v>
      </c>
      <c r="H3282">
        <v>507.37</v>
      </c>
      <c r="I3282">
        <v>15534.78</v>
      </c>
      <c r="J3282">
        <v>740000</v>
      </c>
    </row>
    <row r="3283" spans="1:10" x14ac:dyDescent="0.3">
      <c r="A3283">
        <v>3282</v>
      </c>
      <c r="B3283" s="2">
        <v>45729</v>
      </c>
      <c r="C3283" t="s">
        <v>13</v>
      </c>
      <c r="D3283" t="s">
        <v>19</v>
      </c>
      <c r="E3283" t="s">
        <v>80</v>
      </c>
      <c r="F3283" t="s">
        <v>122</v>
      </c>
      <c r="G3283">
        <v>6</v>
      </c>
      <c r="H3283">
        <v>463.31</v>
      </c>
      <c r="I3283">
        <v>5006.7299999999996</v>
      </c>
      <c r="J3283">
        <v>510000</v>
      </c>
    </row>
    <row r="3284" spans="1:10" x14ac:dyDescent="0.3">
      <c r="A3284">
        <v>3283</v>
      </c>
      <c r="B3284" s="2">
        <v>45722</v>
      </c>
      <c r="C3284" t="s">
        <v>9</v>
      </c>
      <c r="D3284" t="s">
        <v>16</v>
      </c>
      <c r="E3284" t="s">
        <v>115</v>
      </c>
      <c r="F3284" t="s">
        <v>121</v>
      </c>
      <c r="G3284">
        <v>13</v>
      </c>
      <c r="H3284">
        <v>531.29999999999995</v>
      </c>
      <c r="I3284">
        <v>12439.84</v>
      </c>
      <c r="J3284">
        <v>1370000</v>
      </c>
    </row>
    <row r="3285" spans="1:10" x14ac:dyDescent="0.3">
      <c r="A3285">
        <v>3284</v>
      </c>
      <c r="B3285" s="2">
        <v>45719</v>
      </c>
      <c r="C3285" t="s">
        <v>12</v>
      </c>
      <c r="D3285" t="s">
        <v>17</v>
      </c>
      <c r="E3285" t="s">
        <v>45</v>
      </c>
      <c r="F3285" t="s">
        <v>121</v>
      </c>
      <c r="G3285">
        <v>6</v>
      </c>
      <c r="H3285">
        <v>220.82</v>
      </c>
      <c r="I3285">
        <v>2386.2800000000002</v>
      </c>
      <c r="J3285">
        <v>700000</v>
      </c>
    </row>
    <row r="3286" spans="1:10" x14ac:dyDescent="0.3">
      <c r="A3286">
        <v>3285</v>
      </c>
      <c r="B3286" s="2">
        <v>45726</v>
      </c>
      <c r="C3286" t="s">
        <v>14</v>
      </c>
      <c r="D3286" t="s">
        <v>17</v>
      </c>
      <c r="E3286" t="s">
        <v>95</v>
      </c>
      <c r="F3286" t="s">
        <v>121</v>
      </c>
      <c r="G3286">
        <v>8</v>
      </c>
      <c r="H3286">
        <v>1472.98</v>
      </c>
      <c r="I3286">
        <v>21223.56</v>
      </c>
      <c r="J3286">
        <v>1000000</v>
      </c>
    </row>
    <row r="3287" spans="1:10" x14ac:dyDescent="0.3">
      <c r="A3287">
        <v>3286</v>
      </c>
      <c r="B3287" s="2">
        <v>45721</v>
      </c>
      <c r="C3287" t="s">
        <v>9</v>
      </c>
      <c r="D3287" t="s">
        <v>17</v>
      </c>
      <c r="E3287" t="s">
        <v>39</v>
      </c>
      <c r="F3287" t="s">
        <v>121</v>
      </c>
      <c r="G3287">
        <v>6</v>
      </c>
      <c r="H3287">
        <v>410.57</v>
      </c>
      <c r="I3287">
        <v>4436.8</v>
      </c>
      <c r="J3287">
        <v>1120000</v>
      </c>
    </row>
    <row r="3288" spans="1:10" x14ac:dyDescent="0.3">
      <c r="A3288">
        <v>3287</v>
      </c>
      <c r="B3288" s="2">
        <v>45723</v>
      </c>
      <c r="C3288" t="s">
        <v>15</v>
      </c>
      <c r="D3288" t="s">
        <v>16</v>
      </c>
      <c r="E3288" t="s">
        <v>86</v>
      </c>
      <c r="F3288" t="s">
        <v>121</v>
      </c>
      <c r="G3288">
        <v>10</v>
      </c>
      <c r="H3288">
        <v>1468.03</v>
      </c>
      <c r="I3288">
        <v>26440.3</v>
      </c>
      <c r="J3288">
        <v>1180000</v>
      </c>
    </row>
    <row r="3289" spans="1:10" x14ac:dyDescent="0.3">
      <c r="A3289">
        <v>3288</v>
      </c>
      <c r="B3289" s="2">
        <v>45736</v>
      </c>
      <c r="C3289" t="s">
        <v>14</v>
      </c>
      <c r="D3289" t="s">
        <v>20</v>
      </c>
      <c r="E3289" t="s">
        <v>65</v>
      </c>
      <c r="F3289" t="s">
        <v>121</v>
      </c>
      <c r="G3289">
        <v>1</v>
      </c>
      <c r="H3289">
        <v>1138.01</v>
      </c>
      <c r="I3289">
        <v>2049.64</v>
      </c>
      <c r="J3289">
        <v>530000</v>
      </c>
    </row>
    <row r="3290" spans="1:10" x14ac:dyDescent="0.3">
      <c r="A3290">
        <v>3289</v>
      </c>
      <c r="B3290" s="2">
        <v>45723</v>
      </c>
      <c r="C3290" t="s">
        <v>13</v>
      </c>
      <c r="D3290" t="s">
        <v>20</v>
      </c>
      <c r="E3290" t="s">
        <v>61</v>
      </c>
      <c r="F3290" t="s">
        <v>121</v>
      </c>
      <c r="G3290">
        <v>20</v>
      </c>
      <c r="H3290">
        <v>321.39</v>
      </c>
      <c r="I3290">
        <v>11576.94</v>
      </c>
      <c r="J3290">
        <v>940000</v>
      </c>
    </row>
    <row r="3291" spans="1:10" x14ac:dyDescent="0.3">
      <c r="A3291">
        <v>3290</v>
      </c>
      <c r="B3291" s="2">
        <v>45740</v>
      </c>
      <c r="C3291" t="s">
        <v>9</v>
      </c>
      <c r="D3291" t="s">
        <v>17</v>
      </c>
      <c r="E3291" t="s">
        <v>96</v>
      </c>
      <c r="F3291" t="s">
        <v>122</v>
      </c>
      <c r="G3291">
        <v>8</v>
      </c>
      <c r="H3291">
        <v>482.99</v>
      </c>
      <c r="I3291">
        <v>6959.2</v>
      </c>
      <c r="J3291">
        <v>930000</v>
      </c>
    </row>
    <row r="3292" spans="1:10" x14ac:dyDescent="0.3">
      <c r="A3292">
        <v>3291</v>
      </c>
      <c r="B3292" s="2">
        <v>45745</v>
      </c>
      <c r="C3292" t="s">
        <v>11</v>
      </c>
      <c r="D3292" t="s">
        <v>19</v>
      </c>
      <c r="E3292" t="s">
        <v>115</v>
      </c>
      <c r="F3292" t="s">
        <v>121</v>
      </c>
      <c r="G3292">
        <v>6</v>
      </c>
      <c r="H3292">
        <v>1195.08</v>
      </c>
      <c r="I3292">
        <v>12914.56</v>
      </c>
      <c r="J3292">
        <v>1370000</v>
      </c>
    </row>
    <row r="3293" spans="1:10" x14ac:dyDescent="0.3">
      <c r="A3293">
        <v>3292</v>
      </c>
      <c r="B3293" s="2">
        <v>45738</v>
      </c>
      <c r="C3293" t="s">
        <v>11</v>
      </c>
      <c r="D3293" t="s">
        <v>17</v>
      </c>
      <c r="E3293" t="s">
        <v>34</v>
      </c>
      <c r="F3293" t="s">
        <v>121</v>
      </c>
      <c r="G3293">
        <v>2</v>
      </c>
      <c r="H3293">
        <v>1002.93</v>
      </c>
      <c r="I3293">
        <v>3612.7</v>
      </c>
      <c r="J3293">
        <v>1230000</v>
      </c>
    </row>
    <row r="3294" spans="1:10" x14ac:dyDescent="0.3">
      <c r="A3294">
        <v>3293</v>
      </c>
      <c r="B3294" s="2">
        <v>45735</v>
      </c>
      <c r="C3294" t="s">
        <v>11</v>
      </c>
      <c r="D3294" t="s">
        <v>16</v>
      </c>
      <c r="E3294" t="s">
        <v>26</v>
      </c>
      <c r="F3294" t="s">
        <v>121</v>
      </c>
      <c r="G3294">
        <v>6</v>
      </c>
      <c r="H3294">
        <v>1009.55</v>
      </c>
      <c r="I3294">
        <v>10909.64</v>
      </c>
      <c r="J3294">
        <v>1470000</v>
      </c>
    </row>
    <row r="3295" spans="1:10" x14ac:dyDescent="0.3">
      <c r="A3295">
        <v>3294</v>
      </c>
      <c r="B3295" s="2">
        <v>45746</v>
      </c>
      <c r="C3295" t="s">
        <v>9</v>
      </c>
      <c r="D3295" t="s">
        <v>17</v>
      </c>
      <c r="E3295" t="s">
        <v>78</v>
      </c>
      <c r="F3295" t="s">
        <v>122</v>
      </c>
      <c r="G3295">
        <v>15</v>
      </c>
      <c r="H3295">
        <v>468.15</v>
      </c>
      <c r="I3295">
        <v>12647.59</v>
      </c>
      <c r="J3295">
        <v>550000</v>
      </c>
    </row>
    <row r="3296" spans="1:10" x14ac:dyDescent="0.3">
      <c r="A3296">
        <v>3295</v>
      </c>
      <c r="B3296" s="2">
        <v>45733</v>
      </c>
      <c r="C3296" t="s">
        <v>15</v>
      </c>
      <c r="D3296" t="s">
        <v>17</v>
      </c>
      <c r="E3296" t="s">
        <v>80</v>
      </c>
      <c r="F3296" t="s">
        <v>122</v>
      </c>
      <c r="G3296">
        <v>8</v>
      </c>
      <c r="H3296">
        <v>1534.87</v>
      </c>
      <c r="I3296">
        <v>22115.31</v>
      </c>
      <c r="J3296">
        <v>510000</v>
      </c>
    </row>
    <row r="3297" spans="1:10" x14ac:dyDescent="0.3">
      <c r="A3297">
        <v>3296</v>
      </c>
      <c r="B3297" s="2">
        <v>45733</v>
      </c>
      <c r="C3297" t="s">
        <v>11</v>
      </c>
      <c r="D3297" t="s">
        <v>16</v>
      </c>
      <c r="E3297" t="s">
        <v>74</v>
      </c>
      <c r="F3297" t="s">
        <v>121</v>
      </c>
      <c r="G3297">
        <v>4</v>
      </c>
      <c r="H3297">
        <v>1104.18</v>
      </c>
      <c r="I3297">
        <v>7954.84</v>
      </c>
      <c r="J3297">
        <v>590000</v>
      </c>
    </row>
    <row r="3298" spans="1:10" x14ac:dyDescent="0.3">
      <c r="A3298">
        <v>3297</v>
      </c>
      <c r="B3298" s="2">
        <v>45731</v>
      </c>
      <c r="C3298" t="s">
        <v>9</v>
      </c>
      <c r="D3298" t="s">
        <v>20</v>
      </c>
      <c r="E3298" t="s">
        <v>28</v>
      </c>
      <c r="F3298" t="s">
        <v>121</v>
      </c>
      <c r="G3298">
        <v>8</v>
      </c>
      <c r="H3298">
        <v>538.04999999999995</v>
      </c>
      <c r="I3298">
        <v>7752.54</v>
      </c>
      <c r="J3298">
        <v>570000</v>
      </c>
    </row>
    <row r="3299" spans="1:10" x14ac:dyDescent="0.3">
      <c r="A3299">
        <v>3298</v>
      </c>
      <c r="B3299" s="2">
        <v>45741</v>
      </c>
      <c r="C3299" t="s">
        <v>14</v>
      </c>
      <c r="D3299" t="s">
        <v>18</v>
      </c>
      <c r="E3299" t="s">
        <v>40</v>
      </c>
      <c r="F3299" t="s">
        <v>121</v>
      </c>
      <c r="G3299">
        <v>10</v>
      </c>
      <c r="H3299">
        <v>1101.4000000000001</v>
      </c>
      <c r="I3299">
        <v>19837.03</v>
      </c>
      <c r="J3299">
        <v>1320000</v>
      </c>
    </row>
    <row r="3300" spans="1:10" x14ac:dyDescent="0.3">
      <c r="A3300">
        <v>3299</v>
      </c>
      <c r="B3300" s="2">
        <v>45745</v>
      </c>
      <c r="C3300" t="s">
        <v>12</v>
      </c>
      <c r="D3300" t="s">
        <v>17</v>
      </c>
      <c r="E3300" t="s">
        <v>111</v>
      </c>
      <c r="F3300" t="s">
        <v>121</v>
      </c>
      <c r="G3300">
        <v>8</v>
      </c>
      <c r="H3300">
        <v>199.04</v>
      </c>
      <c r="I3300">
        <v>2867.89</v>
      </c>
      <c r="J3300">
        <v>1480000</v>
      </c>
    </row>
    <row r="3301" spans="1:10" x14ac:dyDescent="0.3">
      <c r="A3301">
        <v>3300</v>
      </c>
      <c r="B3301" s="2">
        <v>45734</v>
      </c>
      <c r="C3301" t="s">
        <v>15</v>
      </c>
      <c r="D3301" t="s">
        <v>18</v>
      </c>
      <c r="E3301" t="s">
        <v>40</v>
      </c>
      <c r="F3301" t="s">
        <v>121</v>
      </c>
      <c r="G3301">
        <v>9</v>
      </c>
      <c r="H3301">
        <v>1726.98</v>
      </c>
      <c r="I3301">
        <v>27993.77</v>
      </c>
      <c r="J3301">
        <v>1320000</v>
      </c>
    </row>
    <row r="3302" spans="1:10" x14ac:dyDescent="0.3">
      <c r="A3302">
        <v>3301</v>
      </c>
      <c r="B3302" s="2">
        <v>45744</v>
      </c>
      <c r="C3302" t="s">
        <v>9</v>
      </c>
      <c r="D3302" t="s">
        <v>19</v>
      </c>
      <c r="E3302" t="s">
        <v>36</v>
      </c>
      <c r="F3302" t="s">
        <v>122</v>
      </c>
      <c r="G3302">
        <v>16</v>
      </c>
      <c r="H3302">
        <v>509.41</v>
      </c>
      <c r="I3302">
        <v>14679.76</v>
      </c>
      <c r="J3302">
        <v>500000</v>
      </c>
    </row>
    <row r="3303" spans="1:10" x14ac:dyDescent="0.3">
      <c r="A3303">
        <v>3302</v>
      </c>
      <c r="B3303" s="2">
        <v>45742</v>
      </c>
      <c r="C3303" t="s">
        <v>13</v>
      </c>
      <c r="D3303" t="s">
        <v>18</v>
      </c>
      <c r="E3303" t="s">
        <v>48</v>
      </c>
      <c r="F3303" t="s">
        <v>121</v>
      </c>
      <c r="G3303">
        <v>13</v>
      </c>
      <c r="H3303">
        <v>333.94</v>
      </c>
      <c r="I3303">
        <v>7818.86</v>
      </c>
      <c r="J3303">
        <v>1460000</v>
      </c>
    </row>
    <row r="3304" spans="1:10" x14ac:dyDescent="0.3">
      <c r="A3304">
        <v>3303</v>
      </c>
      <c r="B3304" s="2">
        <v>45738</v>
      </c>
      <c r="C3304" t="s">
        <v>12</v>
      </c>
      <c r="D3304" t="s">
        <v>16</v>
      </c>
      <c r="E3304" t="s">
        <v>91</v>
      </c>
      <c r="F3304" t="s">
        <v>121</v>
      </c>
      <c r="G3304">
        <v>10</v>
      </c>
      <c r="H3304">
        <v>237.63</v>
      </c>
      <c r="I3304">
        <v>4279.8900000000003</v>
      </c>
      <c r="J3304">
        <v>1280000</v>
      </c>
    </row>
    <row r="3305" spans="1:10" x14ac:dyDescent="0.3">
      <c r="A3305">
        <v>3304</v>
      </c>
      <c r="B3305" s="2">
        <v>45722</v>
      </c>
      <c r="C3305" t="s">
        <v>12</v>
      </c>
      <c r="D3305" t="s">
        <v>16</v>
      </c>
      <c r="E3305" t="s">
        <v>56</v>
      </c>
      <c r="F3305" t="s">
        <v>122</v>
      </c>
      <c r="G3305">
        <v>17</v>
      </c>
      <c r="H3305">
        <v>188.45</v>
      </c>
      <c r="I3305">
        <v>5770.01</v>
      </c>
      <c r="J3305">
        <v>1060000</v>
      </c>
    </row>
    <row r="3306" spans="1:10" x14ac:dyDescent="0.3">
      <c r="A3306">
        <v>3305</v>
      </c>
      <c r="B3306" s="2">
        <v>45734</v>
      </c>
      <c r="C3306" t="s">
        <v>13</v>
      </c>
      <c r="D3306" t="s">
        <v>19</v>
      </c>
      <c r="E3306" t="s">
        <v>38</v>
      </c>
      <c r="F3306" t="s">
        <v>122</v>
      </c>
      <c r="G3306">
        <v>19</v>
      </c>
      <c r="H3306">
        <v>303.98</v>
      </c>
      <c r="I3306">
        <v>10402.32</v>
      </c>
      <c r="J3306">
        <v>720000</v>
      </c>
    </row>
    <row r="3307" spans="1:10" x14ac:dyDescent="0.3">
      <c r="A3307">
        <v>3306</v>
      </c>
      <c r="B3307" s="2">
        <v>45738</v>
      </c>
      <c r="C3307" t="s">
        <v>11</v>
      </c>
      <c r="D3307" t="s">
        <v>18</v>
      </c>
      <c r="E3307" t="s">
        <v>108</v>
      </c>
      <c r="F3307" t="s">
        <v>122</v>
      </c>
      <c r="G3307">
        <v>6</v>
      </c>
      <c r="H3307">
        <v>898.36</v>
      </c>
      <c r="I3307">
        <v>9708.08</v>
      </c>
      <c r="J3307">
        <v>900000</v>
      </c>
    </row>
    <row r="3308" spans="1:10" x14ac:dyDescent="0.3">
      <c r="A3308">
        <v>3307</v>
      </c>
      <c r="B3308" s="2">
        <v>45739</v>
      </c>
      <c r="C3308" t="s">
        <v>11</v>
      </c>
      <c r="D3308" t="s">
        <v>20</v>
      </c>
      <c r="E3308" t="s">
        <v>90</v>
      </c>
      <c r="F3308" t="s">
        <v>121</v>
      </c>
      <c r="G3308">
        <v>2</v>
      </c>
      <c r="H3308">
        <v>821.97</v>
      </c>
      <c r="I3308">
        <v>2960.86</v>
      </c>
      <c r="J3308">
        <v>1440000</v>
      </c>
    </row>
    <row r="3309" spans="1:10" x14ac:dyDescent="0.3">
      <c r="A3309">
        <v>3308</v>
      </c>
      <c r="B3309" s="2">
        <v>45743</v>
      </c>
      <c r="C3309" t="s">
        <v>10</v>
      </c>
      <c r="D3309" t="s">
        <v>19</v>
      </c>
      <c r="E3309" t="s">
        <v>84</v>
      </c>
      <c r="F3309" t="s">
        <v>121</v>
      </c>
      <c r="G3309">
        <v>1</v>
      </c>
      <c r="H3309">
        <v>700.88</v>
      </c>
      <c r="I3309">
        <v>1262.3399999999999</v>
      </c>
      <c r="J3309">
        <v>1310000</v>
      </c>
    </row>
    <row r="3310" spans="1:10" x14ac:dyDescent="0.3">
      <c r="A3310">
        <v>3309</v>
      </c>
      <c r="B3310" s="2">
        <v>45723</v>
      </c>
      <c r="C3310" t="s">
        <v>15</v>
      </c>
      <c r="D3310" t="s">
        <v>18</v>
      </c>
      <c r="E3310" t="s">
        <v>26</v>
      </c>
      <c r="F3310" t="s">
        <v>122</v>
      </c>
      <c r="G3310">
        <v>5</v>
      </c>
      <c r="H3310">
        <v>1589.27</v>
      </c>
      <c r="I3310">
        <v>14311.96</v>
      </c>
      <c r="J3310">
        <v>1470000</v>
      </c>
    </row>
    <row r="3311" spans="1:10" x14ac:dyDescent="0.3">
      <c r="A3311">
        <v>3310</v>
      </c>
      <c r="B3311" s="2">
        <v>45745</v>
      </c>
      <c r="C3311" t="s">
        <v>12</v>
      </c>
      <c r="D3311" t="s">
        <v>16</v>
      </c>
      <c r="E3311" t="s">
        <v>112</v>
      </c>
      <c r="F3311" t="s">
        <v>122</v>
      </c>
      <c r="G3311">
        <v>12</v>
      </c>
      <c r="H3311">
        <v>219.48</v>
      </c>
      <c r="I3311">
        <v>4743.6000000000004</v>
      </c>
      <c r="J3311">
        <v>1340000</v>
      </c>
    </row>
    <row r="3312" spans="1:10" x14ac:dyDescent="0.3">
      <c r="A3312">
        <v>3311</v>
      </c>
      <c r="B3312" s="2">
        <v>45735</v>
      </c>
      <c r="C3312" t="s">
        <v>15</v>
      </c>
      <c r="D3312" t="s">
        <v>16</v>
      </c>
      <c r="E3312" t="s">
        <v>112</v>
      </c>
      <c r="F3312" t="s">
        <v>121</v>
      </c>
      <c r="G3312">
        <v>1</v>
      </c>
      <c r="H3312">
        <v>1332.23</v>
      </c>
      <c r="I3312">
        <v>2399.44</v>
      </c>
      <c r="J3312">
        <v>1340000</v>
      </c>
    </row>
    <row r="3313" spans="1:10" x14ac:dyDescent="0.3">
      <c r="A3313">
        <v>3312</v>
      </c>
      <c r="B3313" s="2">
        <v>45726</v>
      </c>
      <c r="C3313" t="s">
        <v>9</v>
      </c>
      <c r="D3313" t="s">
        <v>17</v>
      </c>
      <c r="E3313" t="s">
        <v>100</v>
      </c>
      <c r="F3313" t="s">
        <v>122</v>
      </c>
      <c r="G3313">
        <v>15</v>
      </c>
      <c r="H3313">
        <v>562.80999999999995</v>
      </c>
      <c r="I3313">
        <v>15204.93</v>
      </c>
      <c r="J3313">
        <v>1080000</v>
      </c>
    </row>
    <row r="3314" spans="1:10" x14ac:dyDescent="0.3">
      <c r="A3314">
        <v>3313</v>
      </c>
      <c r="B3314" s="2">
        <v>45744</v>
      </c>
      <c r="C3314" t="s">
        <v>15</v>
      </c>
      <c r="D3314" t="s">
        <v>16</v>
      </c>
      <c r="E3314" t="s">
        <v>28</v>
      </c>
      <c r="F3314" t="s">
        <v>122</v>
      </c>
      <c r="G3314">
        <v>6</v>
      </c>
      <c r="H3314">
        <v>1426.23</v>
      </c>
      <c r="I3314">
        <v>15412.47</v>
      </c>
      <c r="J3314">
        <v>570000</v>
      </c>
    </row>
    <row r="3315" spans="1:10" x14ac:dyDescent="0.3">
      <c r="A3315">
        <v>3314</v>
      </c>
      <c r="B3315" s="2">
        <v>45741</v>
      </c>
      <c r="C3315" t="s">
        <v>12</v>
      </c>
      <c r="D3315" t="s">
        <v>17</v>
      </c>
      <c r="E3315" t="s">
        <v>111</v>
      </c>
      <c r="F3315" t="s">
        <v>122</v>
      </c>
      <c r="G3315">
        <v>12</v>
      </c>
      <c r="H3315">
        <v>190.43</v>
      </c>
      <c r="I3315">
        <v>4115.74</v>
      </c>
      <c r="J3315">
        <v>1480000</v>
      </c>
    </row>
    <row r="3316" spans="1:10" x14ac:dyDescent="0.3">
      <c r="A3316">
        <v>3315</v>
      </c>
      <c r="B3316" s="2">
        <v>45724</v>
      </c>
      <c r="C3316" t="s">
        <v>11</v>
      </c>
      <c r="D3316" t="s">
        <v>19</v>
      </c>
      <c r="E3316" t="s">
        <v>69</v>
      </c>
      <c r="F3316" t="s">
        <v>121</v>
      </c>
      <c r="G3316">
        <v>2</v>
      </c>
      <c r="H3316">
        <v>923.94</v>
      </c>
      <c r="I3316">
        <v>3328.17</v>
      </c>
      <c r="J3316">
        <v>1090000</v>
      </c>
    </row>
    <row r="3317" spans="1:10" x14ac:dyDescent="0.3">
      <c r="A3317">
        <v>3316</v>
      </c>
      <c r="B3317" s="2">
        <v>45719</v>
      </c>
      <c r="C3317" t="s">
        <v>9</v>
      </c>
      <c r="D3317" t="s">
        <v>18</v>
      </c>
      <c r="E3317" t="s">
        <v>84</v>
      </c>
      <c r="F3317" t="s">
        <v>122</v>
      </c>
      <c r="G3317">
        <v>20</v>
      </c>
      <c r="H3317">
        <v>455.23</v>
      </c>
      <c r="I3317">
        <v>16398.060000000001</v>
      </c>
      <c r="J3317">
        <v>1310000</v>
      </c>
    </row>
    <row r="3318" spans="1:10" x14ac:dyDescent="0.3">
      <c r="A3318">
        <v>3317</v>
      </c>
      <c r="B3318" s="2">
        <v>45730</v>
      </c>
      <c r="C3318" t="s">
        <v>13</v>
      </c>
      <c r="D3318" t="s">
        <v>19</v>
      </c>
      <c r="E3318" t="s">
        <v>54</v>
      </c>
      <c r="F3318" t="s">
        <v>121</v>
      </c>
      <c r="G3318">
        <v>18</v>
      </c>
      <c r="H3318">
        <v>461.68</v>
      </c>
      <c r="I3318">
        <v>14967.36</v>
      </c>
      <c r="J3318">
        <v>610000</v>
      </c>
    </row>
    <row r="3319" spans="1:10" x14ac:dyDescent="0.3">
      <c r="A3319">
        <v>3318</v>
      </c>
      <c r="B3319" s="2">
        <v>45744</v>
      </c>
      <c r="C3319" t="s">
        <v>9</v>
      </c>
      <c r="D3319" t="s">
        <v>18</v>
      </c>
      <c r="E3319" t="s">
        <v>45</v>
      </c>
      <c r="F3319" t="s">
        <v>121</v>
      </c>
      <c r="G3319">
        <v>8</v>
      </c>
      <c r="H3319">
        <v>548.89</v>
      </c>
      <c r="I3319">
        <v>7908.73</v>
      </c>
      <c r="J3319">
        <v>700000</v>
      </c>
    </row>
    <row r="3320" spans="1:10" x14ac:dyDescent="0.3">
      <c r="A3320">
        <v>3319</v>
      </c>
      <c r="B3320" s="2">
        <v>45721</v>
      </c>
      <c r="C3320" t="s">
        <v>14</v>
      </c>
      <c r="D3320" t="s">
        <v>19</v>
      </c>
      <c r="E3320" t="s">
        <v>32</v>
      </c>
      <c r="F3320" t="s">
        <v>122</v>
      </c>
      <c r="G3320">
        <v>2</v>
      </c>
      <c r="H3320">
        <v>1164.76</v>
      </c>
      <c r="I3320">
        <v>4195.6400000000003</v>
      </c>
      <c r="J3320">
        <v>1400000</v>
      </c>
    </row>
    <row r="3321" spans="1:10" x14ac:dyDescent="0.3">
      <c r="A3321">
        <v>3320</v>
      </c>
      <c r="B3321" s="2">
        <v>45721</v>
      </c>
      <c r="C3321" t="s">
        <v>15</v>
      </c>
      <c r="D3321" t="s">
        <v>17</v>
      </c>
      <c r="E3321" t="s">
        <v>31</v>
      </c>
      <c r="F3321" t="s">
        <v>121</v>
      </c>
      <c r="G3321">
        <v>6</v>
      </c>
      <c r="H3321">
        <v>1259.08</v>
      </c>
      <c r="I3321">
        <v>13606.18</v>
      </c>
      <c r="J3321">
        <v>1250000</v>
      </c>
    </row>
    <row r="3322" spans="1:10" x14ac:dyDescent="0.3">
      <c r="A3322">
        <v>3321</v>
      </c>
      <c r="B3322" s="2">
        <v>45725</v>
      </c>
      <c r="C3322" t="s">
        <v>15</v>
      </c>
      <c r="D3322" t="s">
        <v>18</v>
      </c>
      <c r="E3322" t="s">
        <v>52</v>
      </c>
      <c r="F3322" t="s">
        <v>121</v>
      </c>
      <c r="G3322">
        <v>10</v>
      </c>
      <c r="H3322">
        <v>1602.87</v>
      </c>
      <c r="I3322">
        <v>28868.87</v>
      </c>
      <c r="J3322">
        <v>1430000</v>
      </c>
    </row>
    <row r="3323" spans="1:10" x14ac:dyDescent="0.3">
      <c r="A3323">
        <v>3322</v>
      </c>
      <c r="B3323" s="2">
        <v>45731</v>
      </c>
      <c r="C3323" t="s">
        <v>15</v>
      </c>
      <c r="D3323" t="s">
        <v>16</v>
      </c>
      <c r="E3323" t="s">
        <v>76</v>
      </c>
      <c r="F3323" t="s">
        <v>121</v>
      </c>
      <c r="G3323">
        <v>7</v>
      </c>
      <c r="H3323">
        <v>1672.06</v>
      </c>
      <c r="I3323">
        <v>21080.52</v>
      </c>
      <c r="J3323">
        <v>850000</v>
      </c>
    </row>
    <row r="3324" spans="1:10" x14ac:dyDescent="0.3">
      <c r="A3324">
        <v>3323</v>
      </c>
      <c r="B3324" s="2">
        <v>45741</v>
      </c>
      <c r="C3324" t="s">
        <v>11</v>
      </c>
      <c r="D3324" t="s">
        <v>19</v>
      </c>
      <c r="E3324" t="s">
        <v>98</v>
      </c>
      <c r="F3324" t="s">
        <v>121</v>
      </c>
      <c r="G3324">
        <v>8</v>
      </c>
      <c r="H3324">
        <v>1109.27</v>
      </c>
      <c r="I3324">
        <v>15983.02</v>
      </c>
      <c r="J3324">
        <v>830000</v>
      </c>
    </row>
    <row r="3325" spans="1:10" x14ac:dyDescent="0.3">
      <c r="A3325">
        <v>3324</v>
      </c>
      <c r="B3325" s="2">
        <v>45721</v>
      </c>
      <c r="C3325" t="s">
        <v>9</v>
      </c>
      <c r="D3325" t="s">
        <v>18</v>
      </c>
      <c r="E3325" t="s">
        <v>105</v>
      </c>
      <c r="F3325" t="s">
        <v>121</v>
      </c>
      <c r="G3325">
        <v>19</v>
      </c>
      <c r="H3325">
        <v>440.71</v>
      </c>
      <c r="I3325">
        <v>15081.27</v>
      </c>
      <c r="J3325">
        <v>910000</v>
      </c>
    </row>
    <row r="3326" spans="1:10" x14ac:dyDescent="0.3">
      <c r="A3326">
        <v>3325</v>
      </c>
      <c r="B3326" s="2">
        <v>45720</v>
      </c>
      <c r="C3326" t="s">
        <v>13</v>
      </c>
      <c r="D3326" t="s">
        <v>18</v>
      </c>
      <c r="E3326" t="s">
        <v>38</v>
      </c>
      <c r="F3326" t="s">
        <v>122</v>
      </c>
      <c r="G3326">
        <v>12</v>
      </c>
      <c r="H3326">
        <v>406.31</v>
      </c>
      <c r="I3326">
        <v>8781.5300000000007</v>
      </c>
      <c r="J3326">
        <v>720000</v>
      </c>
    </row>
    <row r="3327" spans="1:10" x14ac:dyDescent="0.3">
      <c r="A3327">
        <v>3326</v>
      </c>
      <c r="B3327" s="2">
        <v>45732</v>
      </c>
      <c r="C3327" t="s">
        <v>11</v>
      </c>
      <c r="D3327" t="s">
        <v>17</v>
      </c>
      <c r="E3327" t="s">
        <v>79</v>
      </c>
      <c r="F3327" t="s">
        <v>121</v>
      </c>
      <c r="G3327">
        <v>4</v>
      </c>
      <c r="H3327">
        <v>922.76</v>
      </c>
      <c r="I3327">
        <v>6647.84</v>
      </c>
      <c r="J3327">
        <v>670000</v>
      </c>
    </row>
    <row r="3328" spans="1:10" x14ac:dyDescent="0.3">
      <c r="A3328">
        <v>3327</v>
      </c>
      <c r="B3328" s="2">
        <v>45733</v>
      </c>
      <c r="C3328" t="s">
        <v>9</v>
      </c>
      <c r="D3328" t="s">
        <v>19</v>
      </c>
      <c r="E3328" t="s">
        <v>75</v>
      </c>
      <c r="F3328" t="s">
        <v>121</v>
      </c>
      <c r="G3328">
        <v>14</v>
      </c>
      <c r="H3328">
        <v>414.58</v>
      </c>
      <c r="I3328">
        <v>10453.65</v>
      </c>
      <c r="J3328">
        <v>1380000</v>
      </c>
    </row>
    <row r="3329" spans="1:10" x14ac:dyDescent="0.3">
      <c r="A3329">
        <v>3328</v>
      </c>
      <c r="B3329" s="2">
        <v>45733</v>
      </c>
      <c r="C3329" t="s">
        <v>12</v>
      </c>
      <c r="D3329" t="s">
        <v>18</v>
      </c>
      <c r="E3329" t="s">
        <v>96</v>
      </c>
      <c r="F3329" t="s">
        <v>121</v>
      </c>
      <c r="G3329">
        <v>10</v>
      </c>
      <c r="H3329">
        <v>154.97999999999999</v>
      </c>
      <c r="I3329">
        <v>2791.3</v>
      </c>
      <c r="J3329">
        <v>930000</v>
      </c>
    </row>
    <row r="3330" spans="1:10" x14ac:dyDescent="0.3">
      <c r="A3330">
        <v>3329</v>
      </c>
      <c r="B3330" s="2">
        <v>45727</v>
      </c>
      <c r="C3330" t="s">
        <v>13</v>
      </c>
      <c r="D3330" t="s">
        <v>19</v>
      </c>
      <c r="E3330" t="s">
        <v>110</v>
      </c>
      <c r="F3330" t="s">
        <v>121</v>
      </c>
      <c r="G3330">
        <v>19</v>
      </c>
      <c r="H3330">
        <v>496.25</v>
      </c>
      <c r="I3330">
        <v>16981.87</v>
      </c>
      <c r="J3330">
        <v>860000</v>
      </c>
    </row>
    <row r="3331" spans="1:10" x14ac:dyDescent="0.3">
      <c r="A3331">
        <v>3330</v>
      </c>
      <c r="B3331" s="2">
        <v>45722</v>
      </c>
      <c r="C3331" t="s">
        <v>14</v>
      </c>
      <c r="D3331" t="s">
        <v>18</v>
      </c>
      <c r="E3331" t="s">
        <v>89</v>
      </c>
      <c r="F3331" t="s">
        <v>121</v>
      </c>
      <c r="G3331">
        <v>5</v>
      </c>
      <c r="H3331">
        <v>1208.31</v>
      </c>
      <c r="I3331">
        <v>10881.28</v>
      </c>
      <c r="J3331">
        <v>760000</v>
      </c>
    </row>
    <row r="3332" spans="1:10" x14ac:dyDescent="0.3">
      <c r="A3332">
        <v>3331</v>
      </c>
      <c r="B3332" s="2">
        <v>45721</v>
      </c>
      <c r="C3332" t="s">
        <v>9</v>
      </c>
      <c r="D3332" t="s">
        <v>18</v>
      </c>
      <c r="E3332" t="s">
        <v>75</v>
      </c>
      <c r="F3332" t="s">
        <v>122</v>
      </c>
      <c r="G3332">
        <v>7</v>
      </c>
      <c r="H3332">
        <v>428.76</v>
      </c>
      <c r="I3332">
        <v>5405.6</v>
      </c>
      <c r="J3332">
        <v>1380000</v>
      </c>
    </row>
    <row r="3333" spans="1:10" x14ac:dyDescent="0.3">
      <c r="A3333">
        <v>3332</v>
      </c>
      <c r="B3333" s="2">
        <v>45744</v>
      </c>
      <c r="C3333" t="s">
        <v>12</v>
      </c>
      <c r="D3333" t="s">
        <v>17</v>
      </c>
      <c r="E3333" t="s">
        <v>90</v>
      </c>
      <c r="F3333" t="s">
        <v>121</v>
      </c>
      <c r="G3333">
        <v>17</v>
      </c>
      <c r="H3333">
        <v>204.85</v>
      </c>
      <c r="I3333">
        <v>6272.15</v>
      </c>
      <c r="J3333">
        <v>1440000</v>
      </c>
    </row>
    <row r="3334" spans="1:10" x14ac:dyDescent="0.3">
      <c r="A3334">
        <v>3333</v>
      </c>
      <c r="B3334" s="2">
        <v>45732</v>
      </c>
      <c r="C3334" t="s">
        <v>10</v>
      </c>
      <c r="D3334" t="s">
        <v>17</v>
      </c>
      <c r="E3334" t="s">
        <v>25</v>
      </c>
      <c r="F3334" t="s">
        <v>121</v>
      </c>
      <c r="G3334">
        <v>7</v>
      </c>
      <c r="H3334">
        <v>878.62</v>
      </c>
      <c r="I3334">
        <v>11077.22</v>
      </c>
      <c r="J3334">
        <v>820000</v>
      </c>
    </row>
    <row r="3335" spans="1:10" x14ac:dyDescent="0.3">
      <c r="A3335">
        <v>3334</v>
      </c>
      <c r="B3335" s="2">
        <v>45740</v>
      </c>
      <c r="C3335" t="s">
        <v>14</v>
      </c>
      <c r="D3335" t="s">
        <v>19</v>
      </c>
      <c r="E3335" t="s">
        <v>100</v>
      </c>
      <c r="F3335" t="s">
        <v>121</v>
      </c>
      <c r="G3335">
        <v>1</v>
      </c>
      <c r="H3335">
        <v>1335.91</v>
      </c>
      <c r="I3335">
        <v>2406.0700000000002</v>
      </c>
      <c r="J3335">
        <v>1080000</v>
      </c>
    </row>
    <row r="3336" spans="1:10" x14ac:dyDescent="0.3">
      <c r="A3336">
        <v>3335</v>
      </c>
      <c r="B3336" s="2">
        <v>45742</v>
      </c>
      <c r="C3336" t="s">
        <v>13</v>
      </c>
      <c r="D3336" t="s">
        <v>18</v>
      </c>
      <c r="E3336" t="s">
        <v>52</v>
      </c>
      <c r="F3336" t="s">
        <v>122</v>
      </c>
      <c r="G3336">
        <v>12</v>
      </c>
      <c r="H3336">
        <v>418.26</v>
      </c>
      <c r="I3336">
        <v>9039.81</v>
      </c>
      <c r="J3336">
        <v>1430000</v>
      </c>
    </row>
    <row r="3337" spans="1:10" x14ac:dyDescent="0.3">
      <c r="A3337">
        <v>3336</v>
      </c>
      <c r="B3337" s="2">
        <v>45722</v>
      </c>
      <c r="C3337" t="s">
        <v>9</v>
      </c>
      <c r="D3337" t="s">
        <v>17</v>
      </c>
      <c r="E3337" t="s">
        <v>63</v>
      </c>
      <c r="F3337" t="s">
        <v>122</v>
      </c>
      <c r="G3337">
        <v>16</v>
      </c>
      <c r="H3337">
        <v>451.94</v>
      </c>
      <c r="I3337">
        <v>13023.64</v>
      </c>
      <c r="J3337">
        <v>1260000</v>
      </c>
    </row>
    <row r="3338" spans="1:10" x14ac:dyDescent="0.3">
      <c r="A3338">
        <v>3337</v>
      </c>
      <c r="B3338" s="2">
        <v>45742</v>
      </c>
      <c r="C3338" t="s">
        <v>9</v>
      </c>
      <c r="D3338" t="s">
        <v>17</v>
      </c>
      <c r="E3338" t="s">
        <v>90</v>
      </c>
      <c r="F3338" t="s">
        <v>122</v>
      </c>
      <c r="G3338">
        <v>11</v>
      </c>
      <c r="H3338">
        <v>428.96</v>
      </c>
      <c r="I3338">
        <v>8498.4699999999993</v>
      </c>
      <c r="J3338">
        <v>1440000</v>
      </c>
    </row>
    <row r="3339" spans="1:10" x14ac:dyDescent="0.3">
      <c r="A3339">
        <v>3338</v>
      </c>
      <c r="B3339" s="2">
        <v>45735</v>
      </c>
      <c r="C3339" t="s">
        <v>10</v>
      </c>
      <c r="D3339" t="s">
        <v>17</v>
      </c>
      <c r="E3339" t="s">
        <v>83</v>
      </c>
      <c r="F3339" t="s">
        <v>121</v>
      </c>
      <c r="G3339">
        <v>7</v>
      </c>
      <c r="H3339">
        <v>870.75</v>
      </c>
      <c r="I3339">
        <v>10977.99</v>
      </c>
      <c r="J3339">
        <v>1450000</v>
      </c>
    </row>
    <row r="3340" spans="1:10" x14ac:dyDescent="0.3">
      <c r="A3340">
        <v>3339</v>
      </c>
      <c r="B3340" s="2">
        <v>45747</v>
      </c>
      <c r="C3340" t="s">
        <v>13</v>
      </c>
      <c r="D3340" t="s">
        <v>19</v>
      </c>
      <c r="E3340" t="s">
        <v>81</v>
      </c>
      <c r="F3340" t="s">
        <v>122</v>
      </c>
      <c r="G3340">
        <v>18</v>
      </c>
      <c r="H3340">
        <v>447.57</v>
      </c>
      <c r="I3340">
        <v>14509.92</v>
      </c>
      <c r="J3340">
        <v>770000</v>
      </c>
    </row>
    <row r="3341" spans="1:10" x14ac:dyDescent="0.3">
      <c r="A3341">
        <v>3340</v>
      </c>
      <c r="B3341" s="2">
        <v>45731</v>
      </c>
      <c r="C3341" t="s">
        <v>9</v>
      </c>
      <c r="D3341" t="s">
        <v>17</v>
      </c>
      <c r="E3341" t="s">
        <v>49</v>
      </c>
      <c r="F3341" t="s">
        <v>122</v>
      </c>
      <c r="G3341">
        <v>15</v>
      </c>
      <c r="H3341">
        <v>499.96</v>
      </c>
      <c r="I3341">
        <v>13506.97</v>
      </c>
      <c r="J3341">
        <v>970000</v>
      </c>
    </row>
    <row r="3342" spans="1:10" x14ac:dyDescent="0.3">
      <c r="A3342">
        <v>3341</v>
      </c>
      <c r="B3342" s="2">
        <v>45728</v>
      </c>
      <c r="C3342" t="s">
        <v>13</v>
      </c>
      <c r="D3342" t="s">
        <v>16</v>
      </c>
      <c r="E3342" t="s">
        <v>112</v>
      </c>
      <c r="F3342" t="s">
        <v>121</v>
      </c>
      <c r="G3342">
        <v>12</v>
      </c>
      <c r="H3342">
        <v>472.53</v>
      </c>
      <c r="I3342">
        <v>10212.74</v>
      </c>
      <c r="J3342">
        <v>1340000</v>
      </c>
    </row>
    <row r="3343" spans="1:10" x14ac:dyDescent="0.3">
      <c r="A3343">
        <v>3342</v>
      </c>
      <c r="B3343" s="2">
        <v>45743</v>
      </c>
      <c r="C3343" t="s">
        <v>12</v>
      </c>
      <c r="D3343" t="s">
        <v>18</v>
      </c>
      <c r="E3343" t="s">
        <v>114</v>
      </c>
      <c r="F3343" t="s">
        <v>121</v>
      </c>
      <c r="G3343">
        <v>17</v>
      </c>
      <c r="H3343">
        <v>171.01</v>
      </c>
      <c r="I3343">
        <v>5236.03</v>
      </c>
      <c r="J3343">
        <v>600000</v>
      </c>
    </row>
    <row r="3344" spans="1:10" x14ac:dyDescent="0.3">
      <c r="A3344">
        <v>3343</v>
      </c>
      <c r="B3344" s="2">
        <v>45740</v>
      </c>
      <c r="C3344" t="s">
        <v>12</v>
      </c>
      <c r="D3344" t="s">
        <v>16</v>
      </c>
      <c r="E3344" t="s">
        <v>30</v>
      </c>
      <c r="F3344" t="s">
        <v>121</v>
      </c>
      <c r="G3344">
        <v>10</v>
      </c>
      <c r="H3344">
        <v>220.62</v>
      </c>
      <c r="I3344">
        <v>3973.53</v>
      </c>
      <c r="J3344">
        <v>1210000</v>
      </c>
    </row>
    <row r="3345" spans="1:10" x14ac:dyDescent="0.3">
      <c r="A3345">
        <v>3344</v>
      </c>
      <c r="B3345" s="2">
        <v>45747</v>
      </c>
      <c r="C3345" t="s">
        <v>11</v>
      </c>
      <c r="D3345" t="s">
        <v>16</v>
      </c>
      <c r="E3345" t="s">
        <v>28</v>
      </c>
      <c r="F3345" t="s">
        <v>122</v>
      </c>
      <c r="G3345">
        <v>6</v>
      </c>
      <c r="H3345">
        <v>1134.3699999999999</v>
      </c>
      <c r="I3345">
        <v>12258.5</v>
      </c>
      <c r="J3345">
        <v>570000</v>
      </c>
    </row>
    <row r="3346" spans="1:10" x14ac:dyDescent="0.3">
      <c r="A3346">
        <v>3345</v>
      </c>
      <c r="B3346" s="2">
        <v>45737</v>
      </c>
      <c r="C3346" t="s">
        <v>10</v>
      </c>
      <c r="D3346" t="s">
        <v>18</v>
      </c>
      <c r="E3346" t="s">
        <v>67</v>
      </c>
      <c r="F3346" t="s">
        <v>121</v>
      </c>
      <c r="G3346">
        <v>1</v>
      </c>
      <c r="H3346">
        <v>784.59</v>
      </c>
      <c r="I3346">
        <v>1413.1</v>
      </c>
      <c r="J3346">
        <v>580000</v>
      </c>
    </row>
    <row r="3347" spans="1:10" x14ac:dyDescent="0.3">
      <c r="A3347">
        <v>3346</v>
      </c>
      <c r="B3347" s="2">
        <v>45741</v>
      </c>
      <c r="C3347" t="s">
        <v>13</v>
      </c>
      <c r="D3347" t="s">
        <v>16</v>
      </c>
      <c r="E3347" t="s">
        <v>115</v>
      </c>
      <c r="F3347" t="s">
        <v>121</v>
      </c>
      <c r="G3347">
        <v>17</v>
      </c>
      <c r="H3347">
        <v>357.79</v>
      </c>
      <c r="I3347">
        <v>10954.91</v>
      </c>
      <c r="J3347">
        <v>1370000</v>
      </c>
    </row>
    <row r="3348" spans="1:10" x14ac:dyDescent="0.3">
      <c r="A3348">
        <v>3347</v>
      </c>
      <c r="B3348" s="2">
        <v>45735</v>
      </c>
      <c r="C3348" t="s">
        <v>14</v>
      </c>
      <c r="D3348" t="s">
        <v>16</v>
      </c>
      <c r="E3348" t="s">
        <v>118</v>
      </c>
      <c r="F3348" t="s">
        <v>122</v>
      </c>
      <c r="G3348">
        <v>10</v>
      </c>
      <c r="H3348">
        <v>1417.77</v>
      </c>
      <c r="I3348">
        <v>25535.08</v>
      </c>
      <c r="J3348">
        <v>840000</v>
      </c>
    </row>
    <row r="3349" spans="1:10" x14ac:dyDescent="0.3">
      <c r="A3349">
        <v>3348</v>
      </c>
      <c r="B3349" s="2">
        <v>45717</v>
      </c>
      <c r="C3349" t="s">
        <v>15</v>
      </c>
      <c r="D3349" t="s">
        <v>17</v>
      </c>
      <c r="E3349" t="s">
        <v>46</v>
      </c>
      <c r="F3349" t="s">
        <v>121</v>
      </c>
      <c r="G3349">
        <v>7</v>
      </c>
      <c r="H3349">
        <v>1739.09</v>
      </c>
      <c r="I3349">
        <v>21925.61</v>
      </c>
      <c r="J3349">
        <v>1290000</v>
      </c>
    </row>
    <row r="3350" spans="1:10" x14ac:dyDescent="0.3">
      <c r="A3350">
        <v>3349</v>
      </c>
      <c r="B3350" s="2">
        <v>45747</v>
      </c>
      <c r="C3350" t="s">
        <v>14</v>
      </c>
      <c r="D3350" t="s">
        <v>19</v>
      </c>
      <c r="E3350" t="s">
        <v>36</v>
      </c>
      <c r="F3350" t="s">
        <v>122</v>
      </c>
      <c r="G3350">
        <v>3</v>
      </c>
      <c r="H3350">
        <v>1445.24</v>
      </c>
      <c r="I3350">
        <v>7808.95</v>
      </c>
      <c r="J3350">
        <v>500000</v>
      </c>
    </row>
    <row r="3351" spans="1:10" x14ac:dyDescent="0.3">
      <c r="A3351">
        <v>3350</v>
      </c>
      <c r="B3351" s="2">
        <v>45738</v>
      </c>
      <c r="C3351" t="s">
        <v>10</v>
      </c>
      <c r="D3351" t="s">
        <v>16</v>
      </c>
      <c r="E3351" t="s">
        <v>40</v>
      </c>
      <c r="F3351" t="s">
        <v>121</v>
      </c>
      <c r="G3351">
        <v>2</v>
      </c>
      <c r="H3351">
        <v>809.27</v>
      </c>
      <c r="I3351">
        <v>2915.11</v>
      </c>
      <c r="J3351">
        <v>1320000</v>
      </c>
    </row>
    <row r="3352" spans="1:10" x14ac:dyDescent="0.3">
      <c r="A3352">
        <v>3351</v>
      </c>
      <c r="B3352" s="2">
        <v>45731</v>
      </c>
      <c r="C3352" t="s">
        <v>10</v>
      </c>
      <c r="D3352" t="s">
        <v>19</v>
      </c>
      <c r="E3352" t="s">
        <v>104</v>
      </c>
      <c r="F3352" t="s">
        <v>122</v>
      </c>
      <c r="G3352">
        <v>2</v>
      </c>
      <c r="H3352">
        <v>861.24</v>
      </c>
      <c r="I3352">
        <v>3102.31</v>
      </c>
      <c r="J3352">
        <v>1240000</v>
      </c>
    </row>
    <row r="3353" spans="1:10" x14ac:dyDescent="0.3">
      <c r="A3353">
        <v>3352</v>
      </c>
      <c r="B3353" s="2">
        <v>45729</v>
      </c>
      <c r="C3353" t="s">
        <v>15</v>
      </c>
      <c r="D3353" t="s">
        <v>18</v>
      </c>
      <c r="E3353" t="s">
        <v>63</v>
      </c>
      <c r="F3353" t="s">
        <v>122</v>
      </c>
      <c r="G3353">
        <v>1</v>
      </c>
      <c r="H3353">
        <v>1611.15</v>
      </c>
      <c r="I3353">
        <v>2901.8</v>
      </c>
      <c r="J3353">
        <v>1260000</v>
      </c>
    </row>
    <row r="3354" spans="1:10" x14ac:dyDescent="0.3">
      <c r="A3354">
        <v>3353</v>
      </c>
      <c r="B3354" s="2">
        <v>45726</v>
      </c>
      <c r="C3354" t="s">
        <v>14</v>
      </c>
      <c r="D3354" t="s">
        <v>16</v>
      </c>
      <c r="E3354" t="s">
        <v>103</v>
      </c>
      <c r="F3354" t="s">
        <v>122</v>
      </c>
      <c r="G3354">
        <v>5</v>
      </c>
      <c r="H3354">
        <v>1091.77</v>
      </c>
      <c r="I3354">
        <v>9831.7900000000009</v>
      </c>
      <c r="J3354">
        <v>640000</v>
      </c>
    </row>
    <row r="3355" spans="1:10" x14ac:dyDescent="0.3">
      <c r="A3355">
        <v>3354</v>
      </c>
      <c r="B3355" s="2">
        <v>45729</v>
      </c>
      <c r="C3355" t="s">
        <v>14</v>
      </c>
      <c r="D3355" t="s">
        <v>16</v>
      </c>
      <c r="E3355" t="s">
        <v>28</v>
      </c>
      <c r="F3355" t="s">
        <v>122</v>
      </c>
      <c r="G3355">
        <v>5</v>
      </c>
      <c r="H3355">
        <v>1079.95</v>
      </c>
      <c r="I3355">
        <v>9725.35</v>
      </c>
      <c r="J3355">
        <v>570000</v>
      </c>
    </row>
    <row r="3356" spans="1:10" x14ac:dyDescent="0.3">
      <c r="A3356">
        <v>3355</v>
      </c>
      <c r="B3356" s="2">
        <v>45742</v>
      </c>
      <c r="C3356" t="s">
        <v>10</v>
      </c>
      <c r="D3356" t="s">
        <v>18</v>
      </c>
      <c r="E3356" t="s">
        <v>45</v>
      </c>
      <c r="F3356" t="s">
        <v>121</v>
      </c>
      <c r="G3356">
        <v>10</v>
      </c>
      <c r="H3356">
        <v>807.99</v>
      </c>
      <c r="I3356">
        <v>14552.5</v>
      </c>
      <c r="J3356">
        <v>700000</v>
      </c>
    </row>
    <row r="3357" spans="1:10" x14ac:dyDescent="0.3">
      <c r="A3357">
        <v>3356</v>
      </c>
      <c r="B3357" s="2">
        <v>45718</v>
      </c>
      <c r="C3357" t="s">
        <v>11</v>
      </c>
      <c r="D3357" t="s">
        <v>18</v>
      </c>
      <c r="E3357" t="s">
        <v>53</v>
      </c>
      <c r="F3357" t="s">
        <v>121</v>
      </c>
      <c r="G3357">
        <v>6</v>
      </c>
      <c r="H3357">
        <v>862.51</v>
      </c>
      <c r="I3357">
        <v>9320.66</v>
      </c>
      <c r="J3357">
        <v>1420000</v>
      </c>
    </row>
    <row r="3358" spans="1:10" x14ac:dyDescent="0.3">
      <c r="A3358">
        <v>3357</v>
      </c>
      <c r="B3358" s="2">
        <v>45736</v>
      </c>
      <c r="C3358" t="s">
        <v>11</v>
      </c>
      <c r="D3358" t="s">
        <v>17</v>
      </c>
      <c r="E3358" t="s">
        <v>111</v>
      </c>
      <c r="F3358" t="s">
        <v>121</v>
      </c>
      <c r="G3358">
        <v>4</v>
      </c>
      <c r="H3358">
        <v>1079.55</v>
      </c>
      <c r="I3358">
        <v>7777.4</v>
      </c>
      <c r="J3358">
        <v>1480000</v>
      </c>
    </row>
    <row r="3359" spans="1:10" x14ac:dyDescent="0.3">
      <c r="A3359">
        <v>3358</v>
      </c>
      <c r="B3359" s="2">
        <v>45740</v>
      </c>
      <c r="C3359" t="s">
        <v>14</v>
      </c>
      <c r="D3359" t="s">
        <v>16</v>
      </c>
      <c r="E3359" t="s">
        <v>96</v>
      </c>
      <c r="F3359" t="s">
        <v>121</v>
      </c>
      <c r="G3359">
        <v>3</v>
      </c>
      <c r="H3359">
        <v>1379.06</v>
      </c>
      <c r="I3359">
        <v>7451.37</v>
      </c>
      <c r="J3359">
        <v>930000</v>
      </c>
    </row>
    <row r="3360" spans="1:10" x14ac:dyDescent="0.3">
      <c r="A3360">
        <v>3359</v>
      </c>
      <c r="B3360" s="2">
        <v>45734</v>
      </c>
      <c r="C3360" t="s">
        <v>12</v>
      </c>
      <c r="D3360" t="s">
        <v>16</v>
      </c>
      <c r="E3360" t="s">
        <v>75</v>
      </c>
      <c r="F3360" t="s">
        <v>121</v>
      </c>
      <c r="G3360">
        <v>16</v>
      </c>
      <c r="H3360">
        <v>188.76</v>
      </c>
      <c r="I3360">
        <v>5439.53</v>
      </c>
      <c r="J3360">
        <v>1380000</v>
      </c>
    </row>
    <row r="3361" spans="1:10" x14ac:dyDescent="0.3">
      <c r="A3361">
        <v>3360</v>
      </c>
      <c r="B3361" s="2">
        <v>45737</v>
      </c>
      <c r="C3361" t="s">
        <v>9</v>
      </c>
      <c r="D3361" t="s">
        <v>16</v>
      </c>
      <c r="E3361" t="s">
        <v>63</v>
      </c>
      <c r="F3361" t="s">
        <v>122</v>
      </c>
      <c r="G3361">
        <v>18</v>
      </c>
      <c r="H3361">
        <v>411.9</v>
      </c>
      <c r="I3361">
        <v>13353.52</v>
      </c>
      <c r="J3361">
        <v>1260000</v>
      </c>
    </row>
    <row r="3362" spans="1:10" x14ac:dyDescent="0.3">
      <c r="A3362">
        <v>3361</v>
      </c>
      <c r="B3362" s="2">
        <v>45739</v>
      </c>
      <c r="C3362" t="s">
        <v>10</v>
      </c>
      <c r="D3362" t="s">
        <v>18</v>
      </c>
      <c r="E3362" t="s">
        <v>39</v>
      </c>
      <c r="F3362" t="s">
        <v>122</v>
      </c>
      <c r="G3362">
        <v>3</v>
      </c>
      <c r="H3362">
        <v>790.72</v>
      </c>
      <c r="I3362">
        <v>4272.4399999999996</v>
      </c>
      <c r="J3362">
        <v>1120000</v>
      </c>
    </row>
    <row r="3363" spans="1:10" x14ac:dyDescent="0.3">
      <c r="A3363">
        <v>3362</v>
      </c>
      <c r="B3363" s="2">
        <v>45734</v>
      </c>
      <c r="C3363" t="s">
        <v>11</v>
      </c>
      <c r="D3363" t="s">
        <v>18</v>
      </c>
      <c r="E3363" t="s">
        <v>26</v>
      </c>
      <c r="F3363" t="s">
        <v>121</v>
      </c>
      <c r="G3363">
        <v>10</v>
      </c>
      <c r="H3363">
        <v>905.91</v>
      </c>
      <c r="I3363">
        <v>16316.11</v>
      </c>
      <c r="J3363">
        <v>1470000</v>
      </c>
    </row>
    <row r="3364" spans="1:10" x14ac:dyDescent="0.3">
      <c r="A3364">
        <v>3363</v>
      </c>
      <c r="B3364" s="2">
        <v>45728</v>
      </c>
      <c r="C3364" t="s">
        <v>9</v>
      </c>
      <c r="D3364" t="s">
        <v>18</v>
      </c>
      <c r="E3364" t="s">
        <v>36</v>
      </c>
      <c r="F3364" t="s">
        <v>122</v>
      </c>
      <c r="G3364">
        <v>5</v>
      </c>
      <c r="H3364">
        <v>486.97</v>
      </c>
      <c r="I3364">
        <v>4385.34</v>
      </c>
      <c r="J3364">
        <v>500000</v>
      </c>
    </row>
    <row r="3365" spans="1:10" x14ac:dyDescent="0.3">
      <c r="A3365">
        <v>3364</v>
      </c>
      <c r="B3365" s="2">
        <v>45730</v>
      </c>
      <c r="C3365" t="s">
        <v>11</v>
      </c>
      <c r="D3365" t="s">
        <v>18</v>
      </c>
      <c r="E3365" t="s">
        <v>98</v>
      </c>
      <c r="F3365" t="s">
        <v>121</v>
      </c>
      <c r="G3365">
        <v>3</v>
      </c>
      <c r="H3365">
        <v>1148.4100000000001</v>
      </c>
      <c r="I3365">
        <v>6205.11</v>
      </c>
      <c r="J3365">
        <v>830000</v>
      </c>
    </row>
    <row r="3366" spans="1:10" x14ac:dyDescent="0.3">
      <c r="A3366">
        <v>3365</v>
      </c>
      <c r="B3366" s="2">
        <v>45718</v>
      </c>
      <c r="C3366" t="s">
        <v>14</v>
      </c>
      <c r="D3366" t="s">
        <v>16</v>
      </c>
      <c r="E3366" t="s">
        <v>51</v>
      </c>
      <c r="F3366" t="s">
        <v>121</v>
      </c>
      <c r="G3366">
        <v>3</v>
      </c>
      <c r="H3366">
        <v>1479.92</v>
      </c>
      <c r="I3366">
        <v>7996.34</v>
      </c>
      <c r="J3366">
        <v>1200000</v>
      </c>
    </row>
    <row r="3367" spans="1:10" x14ac:dyDescent="0.3">
      <c r="A3367">
        <v>3366</v>
      </c>
      <c r="B3367" s="2">
        <v>45736</v>
      </c>
      <c r="C3367" t="s">
        <v>9</v>
      </c>
      <c r="D3367" t="s">
        <v>16</v>
      </c>
      <c r="E3367" t="s">
        <v>63</v>
      </c>
      <c r="F3367" t="s">
        <v>122</v>
      </c>
      <c r="G3367">
        <v>14</v>
      </c>
      <c r="H3367">
        <v>555.33000000000004</v>
      </c>
      <c r="I3367">
        <v>14002.66</v>
      </c>
      <c r="J3367">
        <v>1260000</v>
      </c>
    </row>
    <row r="3368" spans="1:10" x14ac:dyDescent="0.3">
      <c r="A3368">
        <v>3367</v>
      </c>
      <c r="B3368" s="2">
        <v>45745</v>
      </c>
      <c r="C3368" t="s">
        <v>12</v>
      </c>
      <c r="D3368" t="s">
        <v>16</v>
      </c>
      <c r="E3368" t="s">
        <v>57</v>
      </c>
      <c r="F3368" t="s">
        <v>121</v>
      </c>
      <c r="G3368">
        <v>6</v>
      </c>
      <c r="H3368">
        <v>207.24</v>
      </c>
      <c r="I3368">
        <v>2239.5300000000002</v>
      </c>
      <c r="J3368">
        <v>520000</v>
      </c>
    </row>
    <row r="3369" spans="1:10" x14ac:dyDescent="0.3">
      <c r="A3369">
        <v>3368</v>
      </c>
      <c r="B3369" s="2">
        <v>45735</v>
      </c>
      <c r="C3369" t="s">
        <v>15</v>
      </c>
      <c r="D3369" t="s">
        <v>16</v>
      </c>
      <c r="E3369" t="s">
        <v>54</v>
      </c>
      <c r="F3369" t="s">
        <v>122</v>
      </c>
      <c r="G3369">
        <v>3</v>
      </c>
      <c r="H3369">
        <v>1348.36</v>
      </c>
      <c r="I3369">
        <v>7285.49</v>
      </c>
      <c r="J3369">
        <v>610000</v>
      </c>
    </row>
    <row r="3370" spans="1:10" x14ac:dyDescent="0.3">
      <c r="A3370">
        <v>3369</v>
      </c>
      <c r="B3370" s="2">
        <v>45717</v>
      </c>
      <c r="C3370" t="s">
        <v>15</v>
      </c>
      <c r="D3370" t="s">
        <v>16</v>
      </c>
      <c r="E3370" t="s">
        <v>35</v>
      </c>
      <c r="F3370" t="s">
        <v>121</v>
      </c>
      <c r="G3370">
        <v>6</v>
      </c>
      <c r="H3370">
        <v>1424.54</v>
      </c>
      <c r="I3370">
        <v>15394.21</v>
      </c>
      <c r="J3370">
        <v>540000</v>
      </c>
    </row>
    <row r="3371" spans="1:10" x14ac:dyDescent="0.3">
      <c r="A3371">
        <v>3370</v>
      </c>
      <c r="B3371" s="2">
        <v>45728</v>
      </c>
      <c r="C3371" t="s">
        <v>12</v>
      </c>
      <c r="D3371" t="s">
        <v>20</v>
      </c>
      <c r="E3371" t="s">
        <v>28</v>
      </c>
      <c r="F3371" t="s">
        <v>122</v>
      </c>
      <c r="G3371">
        <v>15</v>
      </c>
      <c r="H3371">
        <v>172.62</v>
      </c>
      <c r="I3371">
        <v>4663.5200000000004</v>
      </c>
      <c r="J3371">
        <v>570000</v>
      </c>
    </row>
    <row r="3372" spans="1:10" x14ac:dyDescent="0.3">
      <c r="A3372">
        <v>3371</v>
      </c>
      <c r="B3372" s="2">
        <v>45726</v>
      </c>
      <c r="C3372" t="s">
        <v>13</v>
      </c>
      <c r="D3372" t="s">
        <v>19</v>
      </c>
      <c r="E3372" t="s">
        <v>106</v>
      </c>
      <c r="F3372" t="s">
        <v>121</v>
      </c>
      <c r="G3372">
        <v>14</v>
      </c>
      <c r="H3372">
        <v>471.06</v>
      </c>
      <c r="I3372">
        <v>11877.79</v>
      </c>
      <c r="J3372">
        <v>1160000</v>
      </c>
    </row>
    <row r="3373" spans="1:10" x14ac:dyDescent="0.3">
      <c r="A3373">
        <v>3372</v>
      </c>
      <c r="B3373" s="2">
        <v>45739</v>
      </c>
      <c r="C3373" t="s">
        <v>12</v>
      </c>
      <c r="D3373" t="s">
        <v>16</v>
      </c>
      <c r="E3373" t="s">
        <v>27</v>
      </c>
      <c r="F3373" t="s">
        <v>122</v>
      </c>
      <c r="G3373">
        <v>10</v>
      </c>
      <c r="H3373">
        <v>169.27</v>
      </c>
      <c r="I3373">
        <v>3048.68</v>
      </c>
      <c r="J3373">
        <v>650000</v>
      </c>
    </row>
    <row r="3374" spans="1:10" x14ac:dyDescent="0.3">
      <c r="A3374">
        <v>3373</v>
      </c>
      <c r="B3374" s="2">
        <v>45726</v>
      </c>
      <c r="C3374" t="s">
        <v>12</v>
      </c>
      <c r="D3374" t="s">
        <v>16</v>
      </c>
      <c r="E3374" t="s">
        <v>33</v>
      </c>
      <c r="F3374" t="s">
        <v>121</v>
      </c>
      <c r="G3374">
        <v>5</v>
      </c>
      <c r="H3374">
        <v>163.22999999999999</v>
      </c>
      <c r="I3374">
        <v>1469.95</v>
      </c>
      <c r="J3374">
        <v>1410000</v>
      </c>
    </row>
    <row r="3375" spans="1:10" x14ac:dyDescent="0.3">
      <c r="A3375">
        <v>3374</v>
      </c>
      <c r="B3375" s="2">
        <v>45728</v>
      </c>
      <c r="C3375" t="s">
        <v>14</v>
      </c>
      <c r="D3375" t="s">
        <v>17</v>
      </c>
      <c r="E3375" t="s">
        <v>99</v>
      </c>
      <c r="F3375" t="s">
        <v>122</v>
      </c>
      <c r="G3375">
        <v>5</v>
      </c>
      <c r="H3375">
        <v>1061.22</v>
      </c>
      <c r="I3375">
        <v>9556.68</v>
      </c>
      <c r="J3375">
        <v>1010000</v>
      </c>
    </row>
    <row r="3376" spans="1:10" x14ac:dyDescent="0.3">
      <c r="A3376">
        <v>3375</v>
      </c>
      <c r="B3376" s="2">
        <v>45741</v>
      </c>
      <c r="C3376" t="s">
        <v>13</v>
      </c>
      <c r="D3376" t="s">
        <v>16</v>
      </c>
      <c r="E3376" t="s">
        <v>115</v>
      </c>
      <c r="F3376" t="s">
        <v>121</v>
      </c>
      <c r="G3376">
        <v>17</v>
      </c>
      <c r="H3376">
        <v>456.02</v>
      </c>
      <c r="I3376">
        <v>13962.54</v>
      </c>
      <c r="J3376">
        <v>1370000</v>
      </c>
    </row>
    <row r="3377" spans="1:10" x14ac:dyDescent="0.3">
      <c r="A3377">
        <v>3376</v>
      </c>
      <c r="B3377" s="2">
        <v>45727</v>
      </c>
      <c r="C3377" t="s">
        <v>12</v>
      </c>
      <c r="D3377" t="s">
        <v>17</v>
      </c>
      <c r="E3377" t="s">
        <v>69</v>
      </c>
      <c r="F3377" t="s">
        <v>122</v>
      </c>
      <c r="G3377">
        <v>12</v>
      </c>
      <c r="H3377">
        <v>161.79</v>
      </c>
      <c r="I3377">
        <v>3496.75</v>
      </c>
      <c r="J3377">
        <v>1090000</v>
      </c>
    </row>
    <row r="3378" spans="1:10" x14ac:dyDescent="0.3">
      <c r="A3378">
        <v>3377</v>
      </c>
      <c r="B3378" s="2">
        <v>45747</v>
      </c>
      <c r="C3378" t="s">
        <v>10</v>
      </c>
      <c r="D3378" t="s">
        <v>18</v>
      </c>
      <c r="E3378" t="s">
        <v>78</v>
      </c>
      <c r="F3378" t="s">
        <v>121</v>
      </c>
      <c r="G3378">
        <v>5</v>
      </c>
      <c r="H3378">
        <v>817.6</v>
      </c>
      <c r="I3378">
        <v>7362.79</v>
      </c>
      <c r="J3378">
        <v>550000</v>
      </c>
    </row>
    <row r="3379" spans="1:10" x14ac:dyDescent="0.3">
      <c r="A3379">
        <v>3378</v>
      </c>
      <c r="B3379" s="2">
        <v>45722</v>
      </c>
      <c r="C3379" t="s">
        <v>9</v>
      </c>
      <c r="D3379" t="s">
        <v>20</v>
      </c>
      <c r="E3379" t="s">
        <v>76</v>
      </c>
      <c r="F3379" t="s">
        <v>121</v>
      </c>
      <c r="G3379">
        <v>7</v>
      </c>
      <c r="H3379">
        <v>573.39</v>
      </c>
      <c r="I3379">
        <v>7229.02</v>
      </c>
      <c r="J3379">
        <v>850000</v>
      </c>
    </row>
    <row r="3380" spans="1:10" x14ac:dyDescent="0.3">
      <c r="A3380">
        <v>3379</v>
      </c>
      <c r="B3380" s="2">
        <v>45735</v>
      </c>
      <c r="C3380" t="s">
        <v>15</v>
      </c>
      <c r="D3380" t="s">
        <v>20</v>
      </c>
      <c r="E3380" t="s">
        <v>37</v>
      </c>
      <c r="F3380" t="s">
        <v>122</v>
      </c>
      <c r="G3380">
        <v>3</v>
      </c>
      <c r="H3380">
        <v>1258.67</v>
      </c>
      <c r="I3380">
        <v>6800.87</v>
      </c>
      <c r="J3380">
        <v>800000</v>
      </c>
    </row>
    <row r="3381" spans="1:10" x14ac:dyDescent="0.3">
      <c r="A3381">
        <v>3380</v>
      </c>
      <c r="B3381" s="2">
        <v>45722</v>
      </c>
      <c r="C3381" t="s">
        <v>10</v>
      </c>
      <c r="D3381" t="s">
        <v>18</v>
      </c>
      <c r="E3381" t="s">
        <v>86</v>
      </c>
      <c r="F3381" t="s">
        <v>121</v>
      </c>
      <c r="G3381">
        <v>7</v>
      </c>
      <c r="H3381">
        <v>774.48</v>
      </c>
      <c r="I3381">
        <v>9764.27</v>
      </c>
      <c r="J3381">
        <v>1180000</v>
      </c>
    </row>
    <row r="3382" spans="1:10" x14ac:dyDescent="0.3">
      <c r="A3382">
        <v>3381</v>
      </c>
      <c r="B3382" s="2">
        <v>45721</v>
      </c>
      <c r="C3382" t="s">
        <v>10</v>
      </c>
      <c r="D3382" t="s">
        <v>19</v>
      </c>
      <c r="E3382" t="s">
        <v>21</v>
      </c>
      <c r="F3382" t="s">
        <v>121</v>
      </c>
      <c r="G3382">
        <v>9</v>
      </c>
      <c r="H3382">
        <v>833.56</v>
      </c>
      <c r="I3382">
        <v>13511.73</v>
      </c>
      <c r="J3382">
        <v>730000</v>
      </c>
    </row>
    <row r="3383" spans="1:10" x14ac:dyDescent="0.3">
      <c r="A3383">
        <v>3382</v>
      </c>
      <c r="B3383" s="2">
        <v>45737</v>
      </c>
      <c r="C3383" t="s">
        <v>10</v>
      </c>
      <c r="D3383" t="s">
        <v>16</v>
      </c>
      <c r="E3383" t="s">
        <v>28</v>
      </c>
      <c r="F3383" t="s">
        <v>122</v>
      </c>
      <c r="G3383">
        <v>10</v>
      </c>
      <c r="H3383">
        <v>840.24</v>
      </c>
      <c r="I3383">
        <v>15133.34</v>
      </c>
      <c r="J3383">
        <v>570000</v>
      </c>
    </row>
    <row r="3384" spans="1:10" x14ac:dyDescent="0.3">
      <c r="A3384">
        <v>3383</v>
      </c>
      <c r="B3384" s="2">
        <v>45730</v>
      </c>
      <c r="C3384" t="s">
        <v>9</v>
      </c>
      <c r="D3384" t="s">
        <v>18</v>
      </c>
      <c r="E3384" t="s">
        <v>31</v>
      </c>
      <c r="F3384" t="s">
        <v>121</v>
      </c>
      <c r="G3384">
        <v>10</v>
      </c>
      <c r="H3384">
        <v>514.22</v>
      </c>
      <c r="I3384">
        <v>9261.48</v>
      </c>
      <c r="J3384">
        <v>1250000</v>
      </c>
    </row>
    <row r="3385" spans="1:10" x14ac:dyDescent="0.3">
      <c r="A3385">
        <v>3384</v>
      </c>
      <c r="B3385" s="2">
        <v>45738</v>
      </c>
      <c r="C3385" t="s">
        <v>11</v>
      </c>
      <c r="D3385" t="s">
        <v>19</v>
      </c>
      <c r="E3385" t="s">
        <v>120</v>
      </c>
      <c r="F3385" t="s">
        <v>121</v>
      </c>
      <c r="G3385">
        <v>1</v>
      </c>
      <c r="H3385">
        <v>854.97</v>
      </c>
      <c r="I3385">
        <v>1539.86</v>
      </c>
      <c r="J3385">
        <v>1390000</v>
      </c>
    </row>
    <row r="3386" spans="1:10" x14ac:dyDescent="0.3">
      <c r="A3386">
        <v>3385</v>
      </c>
      <c r="B3386" s="2">
        <v>45723</v>
      </c>
      <c r="C3386" t="s">
        <v>15</v>
      </c>
      <c r="D3386" t="s">
        <v>17</v>
      </c>
      <c r="E3386" t="s">
        <v>35</v>
      </c>
      <c r="F3386" t="s">
        <v>122</v>
      </c>
      <c r="G3386">
        <v>6</v>
      </c>
      <c r="H3386">
        <v>1716.04</v>
      </c>
      <c r="I3386">
        <v>18544.29</v>
      </c>
      <c r="J3386">
        <v>540000</v>
      </c>
    </row>
    <row r="3387" spans="1:10" x14ac:dyDescent="0.3">
      <c r="A3387">
        <v>3386</v>
      </c>
      <c r="B3387" s="2">
        <v>45717</v>
      </c>
      <c r="C3387" t="s">
        <v>13</v>
      </c>
      <c r="D3387" t="s">
        <v>16</v>
      </c>
      <c r="E3387" t="s">
        <v>79</v>
      </c>
      <c r="F3387" t="s">
        <v>122</v>
      </c>
      <c r="G3387">
        <v>8</v>
      </c>
      <c r="H3387">
        <v>320.07</v>
      </c>
      <c r="I3387">
        <v>4611.76</v>
      </c>
      <c r="J3387">
        <v>670000</v>
      </c>
    </row>
    <row r="3388" spans="1:10" x14ac:dyDescent="0.3">
      <c r="A3388">
        <v>3387</v>
      </c>
      <c r="B3388" s="2">
        <v>45726</v>
      </c>
      <c r="C3388" t="s">
        <v>15</v>
      </c>
      <c r="D3388" t="s">
        <v>17</v>
      </c>
      <c r="E3388" t="s">
        <v>65</v>
      </c>
      <c r="F3388" t="s">
        <v>122</v>
      </c>
      <c r="G3388">
        <v>10</v>
      </c>
      <c r="H3388">
        <v>1491.07</v>
      </c>
      <c r="I3388">
        <v>26855.27</v>
      </c>
      <c r="J3388">
        <v>530000</v>
      </c>
    </row>
    <row r="3389" spans="1:10" x14ac:dyDescent="0.3">
      <c r="A3389">
        <v>3388</v>
      </c>
      <c r="B3389" s="2">
        <v>45731</v>
      </c>
      <c r="C3389" t="s">
        <v>11</v>
      </c>
      <c r="D3389" t="s">
        <v>16</v>
      </c>
      <c r="E3389" t="s">
        <v>96</v>
      </c>
      <c r="F3389" t="s">
        <v>122</v>
      </c>
      <c r="G3389">
        <v>5</v>
      </c>
      <c r="H3389">
        <v>949.74</v>
      </c>
      <c r="I3389">
        <v>8552.76</v>
      </c>
      <c r="J3389">
        <v>930000</v>
      </c>
    </row>
    <row r="3390" spans="1:10" x14ac:dyDescent="0.3">
      <c r="A3390">
        <v>3389</v>
      </c>
      <c r="B3390" s="2">
        <v>45744</v>
      </c>
      <c r="C3390" t="s">
        <v>15</v>
      </c>
      <c r="D3390" t="s">
        <v>16</v>
      </c>
      <c r="E3390" t="s">
        <v>22</v>
      </c>
      <c r="F3390" t="s">
        <v>121</v>
      </c>
      <c r="G3390">
        <v>5</v>
      </c>
      <c r="H3390">
        <v>1624.92</v>
      </c>
      <c r="I3390">
        <v>14633</v>
      </c>
      <c r="J3390">
        <v>560000</v>
      </c>
    </row>
    <row r="3391" spans="1:10" x14ac:dyDescent="0.3">
      <c r="A3391">
        <v>3390</v>
      </c>
      <c r="B3391" s="2">
        <v>45737</v>
      </c>
      <c r="C3391" t="s">
        <v>12</v>
      </c>
      <c r="D3391" t="s">
        <v>17</v>
      </c>
      <c r="E3391" t="s">
        <v>86</v>
      </c>
      <c r="F3391" t="s">
        <v>121</v>
      </c>
      <c r="G3391">
        <v>10</v>
      </c>
      <c r="H3391">
        <v>160.94999999999999</v>
      </c>
      <c r="I3391">
        <v>2898.83</v>
      </c>
      <c r="J3391">
        <v>1180000</v>
      </c>
    </row>
    <row r="3392" spans="1:10" x14ac:dyDescent="0.3">
      <c r="A3392">
        <v>3391</v>
      </c>
      <c r="B3392" s="2">
        <v>45740</v>
      </c>
      <c r="C3392" t="s">
        <v>9</v>
      </c>
      <c r="D3392" t="s">
        <v>18</v>
      </c>
      <c r="E3392" t="s">
        <v>99</v>
      </c>
      <c r="F3392" t="s">
        <v>121</v>
      </c>
      <c r="G3392">
        <v>17</v>
      </c>
      <c r="H3392">
        <v>486.28</v>
      </c>
      <c r="I3392">
        <v>14889.04</v>
      </c>
      <c r="J3392">
        <v>1010000</v>
      </c>
    </row>
    <row r="3393" spans="1:10" x14ac:dyDescent="0.3">
      <c r="A3393">
        <v>3392</v>
      </c>
      <c r="B3393" s="2">
        <v>45743</v>
      </c>
      <c r="C3393" t="s">
        <v>14</v>
      </c>
      <c r="D3393" t="s">
        <v>16</v>
      </c>
      <c r="E3393" t="s">
        <v>119</v>
      </c>
      <c r="F3393" t="s">
        <v>121</v>
      </c>
      <c r="G3393">
        <v>10</v>
      </c>
      <c r="H3393">
        <v>1085.08</v>
      </c>
      <c r="I3393">
        <v>19543.09</v>
      </c>
      <c r="J3393">
        <v>660000</v>
      </c>
    </row>
    <row r="3394" spans="1:10" x14ac:dyDescent="0.3">
      <c r="A3394">
        <v>3393</v>
      </c>
      <c r="B3394" s="2">
        <v>45734</v>
      </c>
      <c r="C3394" t="s">
        <v>10</v>
      </c>
      <c r="D3394" t="s">
        <v>18</v>
      </c>
      <c r="E3394" t="s">
        <v>25</v>
      </c>
      <c r="F3394" t="s">
        <v>122</v>
      </c>
      <c r="G3394">
        <v>6</v>
      </c>
      <c r="H3394">
        <v>711.43</v>
      </c>
      <c r="I3394">
        <v>7688.03</v>
      </c>
      <c r="J3394">
        <v>820000</v>
      </c>
    </row>
    <row r="3395" spans="1:10" x14ac:dyDescent="0.3">
      <c r="A3395">
        <v>3394</v>
      </c>
      <c r="B3395" s="2">
        <v>45731</v>
      </c>
      <c r="C3395" t="s">
        <v>11</v>
      </c>
      <c r="D3395" t="s">
        <v>18</v>
      </c>
      <c r="E3395" t="s">
        <v>88</v>
      </c>
      <c r="F3395" t="s">
        <v>121</v>
      </c>
      <c r="G3395">
        <v>9</v>
      </c>
      <c r="H3395">
        <v>822.93</v>
      </c>
      <c r="I3395">
        <v>13339.42</v>
      </c>
      <c r="J3395">
        <v>750000</v>
      </c>
    </row>
    <row r="3396" spans="1:10" x14ac:dyDescent="0.3">
      <c r="A3396">
        <v>3395</v>
      </c>
      <c r="B3396" s="2">
        <v>45727</v>
      </c>
      <c r="C3396" t="s">
        <v>11</v>
      </c>
      <c r="D3396" t="s">
        <v>18</v>
      </c>
      <c r="E3396" t="s">
        <v>70</v>
      </c>
      <c r="F3396" t="s">
        <v>122</v>
      </c>
      <c r="G3396">
        <v>9</v>
      </c>
      <c r="H3396">
        <v>1012.16</v>
      </c>
      <c r="I3396">
        <v>16406.77</v>
      </c>
      <c r="J3396">
        <v>1270000</v>
      </c>
    </row>
    <row r="3397" spans="1:10" x14ac:dyDescent="0.3">
      <c r="A3397">
        <v>3396</v>
      </c>
      <c r="B3397" s="2">
        <v>45722</v>
      </c>
      <c r="C3397" t="s">
        <v>12</v>
      </c>
      <c r="D3397" t="s">
        <v>18</v>
      </c>
      <c r="E3397" t="s">
        <v>108</v>
      </c>
      <c r="F3397" t="s">
        <v>122</v>
      </c>
      <c r="G3397">
        <v>10</v>
      </c>
      <c r="H3397">
        <v>163.5</v>
      </c>
      <c r="I3397">
        <v>2944.76</v>
      </c>
      <c r="J3397">
        <v>900000</v>
      </c>
    </row>
    <row r="3398" spans="1:10" x14ac:dyDescent="0.3">
      <c r="A3398">
        <v>3397</v>
      </c>
      <c r="B3398" s="2">
        <v>45717</v>
      </c>
      <c r="C3398" t="s">
        <v>11</v>
      </c>
      <c r="D3398" t="s">
        <v>18</v>
      </c>
      <c r="E3398" t="s">
        <v>110</v>
      </c>
      <c r="F3398" t="s">
        <v>121</v>
      </c>
      <c r="G3398">
        <v>3</v>
      </c>
      <c r="H3398">
        <v>1033.8</v>
      </c>
      <c r="I3398">
        <v>5585.85</v>
      </c>
      <c r="J3398">
        <v>860000</v>
      </c>
    </row>
    <row r="3399" spans="1:10" x14ac:dyDescent="0.3">
      <c r="A3399">
        <v>3398</v>
      </c>
      <c r="B3399" s="2">
        <v>45728</v>
      </c>
      <c r="C3399" t="s">
        <v>13</v>
      </c>
      <c r="D3399" t="s">
        <v>20</v>
      </c>
      <c r="E3399" t="s">
        <v>60</v>
      </c>
      <c r="F3399" t="s">
        <v>122</v>
      </c>
      <c r="G3399">
        <v>16</v>
      </c>
      <c r="H3399">
        <v>363.78</v>
      </c>
      <c r="I3399">
        <v>10483.11</v>
      </c>
      <c r="J3399">
        <v>1350000</v>
      </c>
    </row>
    <row r="3400" spans="1:10" x14ac:dyDescent="0.3">
      <c r="A3400">
        <v>3399</v>
      </c>
      <c r="B3400" s="2">
        <v>45719</v>
      </c>
      <c r="C3400" t="s">
        <v>12</v>
      </c>
      <c r="D3400" t="s">
        <v>17</v>
      </c>
      <c r="E3400" t="s">
        <v>41</v>
      </c>
      <c r="F3400" t="s">
        <v>121</v>
      </c>
      <c r="G3400">
        <v>16</v>
      </c>
      <c r="H3400">
        <v>168.36</v>
      </c>
      <c r="I3400">
        <v>4851.66</v>
      </c>
      <c r="J3400">
        <v>620000</v>
      </c>
    </row>
    <row r="3401" spans="1:10" x14ac:dyDescent="0.3">
      <c r="A3401">
        <v>3400</v>
      </c>
      <c r="B3401" s="2">
        <v>45717</v>
      </c>
      <c r="C3401" t="s">
        <v>12</v>
      </c>
      <c r="D3401" t="s">
        <v>16</v>
      </c>
      <c r="E3401" t="s">
        <v>103</v>
      </c>
      <c r="F3401" t="s">
        <v>122</v>
      </c>
      <c r="G3401">
        <v>17</v>
      </c>
      <c r="H3401">
        <v>216.37</v>
      </c>
      <c r="I3401">
        <v>6624.87</v>
      </c>
      <c r="J3401">
        <v>640000</v>
      </c>
    </row>
    <row r="3402" spans="1:10" x14ac:dyDescent="0.3">
      <c r="A3402">
        <v>3401</v>
      </c>
      <c r="B3402" s="2">
        <v>45722</v>
      </c>
      <c r="C3402" t="s">
        <v>12</v>
      </c>
      <c r="D3402" t="s">
        <v>19</v>
      </c>
      <c r="E3402" t="s">
        <v>89</v>
      </c>
      <c r="F3402" t="s">
        <v>121</v>
      </c>
      <c r="G3402">
        <v>13</v>
      </c>
      <c r="H3402">
        <v>191.12</v>
      </c>
      <c r="I3402">
        <v>4474.88</v>
      </c>
      <c r="J3402">
        <v>760000</v>
      </c>
    </row>
    <row r="3403" spans="1:10" x14ac:dyDescent="0.3">
      <c r="A3403">
        <v>3402</v>
      </c>
      <c r="B3403" s="2">
        <v>45745</v>
      </c>
      <c r="C3403" t="s">
        <v>15</v>
      </c>
      <c r="D3403" t="s">
        <v>17</v>
      </c>
      <c r="E3403" t="s">
        <v>22</v>
      </c>
      <c r="F3403" t="s">
        <v>122</v>
      </c>
      <c r="G3403">
        <v>4</v>
      </c>
      <c r="H3403">
        <v>1675.75</v>
      </c>
      <c r="I3403">
        <v>12072.6</v>
      </c>
      <c r="J3403">
        <v>560000</v>
      </c>
    </row>
    <row r="3404" spans="1:10" x14ac:dyDescent="0.3">
      <c r="A3404">
        <v>3403</v>
      </c>
      <c r="B3404" s="2">
        <v>45746</v>
      </c>
      <c r="C3404" t="s">
        <v>13</v>
      </c>
      <c r="D3404" t="s">
        <v>16</v>
      </c>
      <c r="E3404" t="s">
        <v>117</v>
      </c>
      <c r="F3404" t="s">
        <v>121</v>
      </c>
      <c r="G3404">
        <v>5</v>
      </c>
      <c r="H3404">
        <v>302.29000000000002</v>
      </c>
      <c r="I3404">
        <v>2722.23</v>
      </c>
      <c r="J3404">
        <v>1040000</v>
      </c>
    </row>
    <row r="3405" spans="1:10" x14ac:dyDescent="0.3">
      <c r="A3405">
        <v>3404</v>
      </c>
      <c r="B3405" s="2">
        <v>45736</v>
      </c>
      <c r="C3405" t="s">
        <v>11</v>
      </c>
      <c r="D3405" t="s">
        <v>17</v>
      </c>
      <c r="E3405" t="s">
        <v>110</v>
      </c>
      <c r="F3405" t="s">
        <v>122</v>
      </c>
      <c r="G3405">
        <v>3</v>
      </c>
      <c r="H3405">
        <v>977.35</v>
      </c>
      <c r="I3405">
        <v>5280.84</v>
      </c>
      <c r="J3405">
        <v>860000</v>
      </c>
    </row>
    <row r="3406" spans="1:10" x14ac:dyDescent="0.3">
      <c r="A3406">
        <v>3405</v>
      </c>
      <c r="B3406" s="2">
        <v>45730</v>
      </c>
      <c r="C3406" t="s">
        <v>10</v>
      </c>
      <c r="D3406" t="s">
        <v>16</v>
      </c>
      <c r="E3406" t="s">
        <v>33</v>
      </c>
      <c r="F3406" t="s">
        <v>122</v>
      </c>
      <c r="G3406">
        <v>1</v>
      </c>
      <c r="H3406">
        <v>865.61</v>
      </c>
      <c r="I3406">
        <v>1559.03</v>
      </c>
      <c r="J3406">
        <v>1410000</v>
      </c>
    </row>
    <row r="3407" spans="1:10" x14ac:dyDescent="0.3">
      <c r="A3407">
        <v>3406</v>
      </c>
      <c r="B3407" s="2">
        <v>45747</v>
      </c>
      <c r="C3407" t="s">
        <v>14</v>
      </c>
      <c r="D3407" t="s">
        <v>18</v>
      </c>
      <c r="E3407" t="s">
        <v>27</v>
      </c>
      <c r="F3407" t="s">
        <v>121</v>
      </c>
      <c r="G3407">
        <v>1</v>
      </c>
      <c r="H3407">
        <v>1417.98</v>
      </c>
      <c r="I3407">
        <v>2553.89</v>
      </c>
      <c r="J3407">
        <v>650000</v>
      </c>
    </row>
    <row r="3408" spans="1:10" x14ac:dyDescent="0.3">
      <c r="A3408">
        <v>3407</v>
      </c>
      <c r="B3408" s="2">
        <v>45717</v>
      </c>
      <c r="C3408" t="s">
        <v>11</v>
      </c>
      <c r="D3408" t="s">
        <v>16</v>
      </c>
      <c r="E3408" t="s">
        <v>78</v>
      </c>
      <c r="F3408" t="s">
        <v>122</v>
      </c>
      <c r="G3408">
        <v>4</v>
      </c>
      <c r="H3408">
        <v>833.76</v>
      </c>
      <c r="I3408">
        <v>6006.65</v>
      </c>
      <c r="J3408">
        <v>550000</v>
      </c>
    </row>
    <row r="3409" spans="1:10" x14ac:dyDescent="0.3">
      <c r="A3409">
        <v>3408</v>
      </c>
      <c r="B3409" s="2">
        <v>45724</v>
      </c>
      <c r="C3409" t="s">
        <v>13</v>
      </c>
      <c r="D3409" t="s">
        <v>19</v>
      </c>
      <c r="E3409" t="s">
        <v>99</v>
      </c>
      <c r="F3409" t="s">
        <v>121</v>
      </c>
      <c r="G3409">
        <v>19</v>
      </c>
      <c r="H3409">
        <v>332.06</v>
      </c>
      <c r="I3409">
        <v>11363.23</v>
      </c>
      <c r="J3409">
        <v>1010000</v>
      </c>
    </row>
    <row r="3410" spans="1:10" x14ac:dyDescent="0.3">
      <c r="A3410">
        <v>3409</v>
      </c>
      <c r="B3410" s="2">
        <v>45719</v>
      </c>
      <c r="C3410" t="s">
        <v>9</v>
      </c>
      <c r="D3410" t="s">
        <v>20</v>
      </c>
      <c r="E3410" t="s">
        <v>62</v>
      </c>
      <c r="F3410" t="s">
        <v>122</v>
      </c>
      <c r="G3410">
        <v>18</v>
      </c>
      <c r="H3410">
        <v>538.97</v>
      </c>
      <c r="I3410">
        <v>17473.04</v>
      </c>
      <c r="J3410">
        <v>680000</v>
      </c>
    </row>
    <row r="3411" spans="1:10" x14ac:dyDescent="0.3">
      <c r="A3411">
        <v>3410</v>
      </c>
      <c r="B3411" s="2">
        <v>45747</v>
      </c>
      <c r="C3411" t="s">
        <v>9</v>
      </c>
      <c r="D3411" t="s">
        <v>20</v>
      </c>
      <c r="E3411" t="s">
        <v>114</v>
      </c>
      <c r="F3411" t="s">
        <v>121</v>
      </c>
      <c r="G3411">
        <v>17</v>
      </c>
      <c r="H3411">
        <v>407.45</v>
      </c>
      <c r="I3411">
        <v>12475.41</v>
      </c>
      <c r="J3411">
        <v>600000</v>
      </c>
    </row>
    <row r="3412" spans="1:10" x14ac:dyDescent="0.3">
      <c r="A3412">
        <v>3411</v>
      </c>
      <c r="B3412" s="2">
        <v>45725</v>
      </c>
      <c r="C3412" t="s">
        <v>10</v>
      </c>
      <c r="D3412" t="s">
        <v>16</v>
      </c>
      <c r="E3412" t="s">
        <v>106</v>
      </c>
      <c r="F3412" t="s">
        <v>121</v>
      </c>
      <c r="G3412">
        <v>8</v>
      </c>
      <c r="H3412">
        <v>868.11</v>
      </c>
      <c r="I3412">
        <v>12508.24</v>
      </c>
      <c r="J3412">
        <v>1160000</v>
      </c>
    </row>
    <row r="3413" spans="1:10" x14ac:dyDescent="0.3">
      <c r="A3413">
        <v>3412</v>
      </c>
      <c r="B3413" s="2">
        <v>45730</v>
      </c>
      <c r="C3413" t="s">
        <v>12</v>
      </c>
      <c r="D3413" t="s">
        <v>16</v>
      </c>
      <c r="E3413" t="s">
        <v>47</v>
      </c>
      <c r="F3413" t="s">
        <v>122</v>
      </c>
      <c r="G3413">
        <v>16</v>
      </c>
      <c r="H3413">
        <v>221.32</v>
      </c>
      <c r="I3413">
        <v>6377.82</v>
      </c>
      <c r="J3413">
        <v>740000</v>
      </c>
    </row>
    <row r="3414" spans="1:10" x14ac:dyDescent="0.3">
      <c r="A3414">
        <v>3413</v>
      </c>
      <c r="B3414" s="2">
        <v>45717</v>
      </c>
      <c r="C3414" t="s">
        <v>9</v>
      </c>
      <c r="D3414" t="s">
        <v>17</v>
      </c>
      <c r="E3414" t="s">
        <v>62</v>
      </c>
      <c r="F3414" t="s">
        <v>121</v>
      </c>
      <c r="G3414">
        <v>7</v>
      </c>
      <c r="H3414">
        <v>454.28</v>
      </c>
      <c r="I3414">
        <v>5727.34</v>
      </c>
      <c r="J3414">
        <v>680000</v>
      </c>
    </row>
    <row r="3415" spans="1:10" x14ac:dyDescent="0.3">
      <c r="A3415">
        <v>3414</v>
      </c>
      <c r="B3415" s="2">
        <v>45731</v>
      </c>
      <c r="C3415" t="s">
        <v>12</v>
      </c>
      <c r="D3415" t="s">
        <v>18</v>
      </c>
      <c r="E3415" t="s">
        <v>114</v>
      </c>
      <c r="F3415" t="s">
        <v>121</v>
      </c>
      <c r="G3415">
        <v>11</v>
      </c>
      <c r="H3415">
        <v>161.13</v>
      </c>
      <c r="I3415">
        <v>3192.28</v>
      </c>
      <c r="J3415">
        <v>600000</v>
      </c>
    </row>
    <row r="3416" spans="1:10" x14ac:dyDescent="0.3">
      <c r="A3416">
        <v>3415</v>
      </c>
      <c r="B3416" s="2">
        <v>45742</v>
      </c>
      <c r="C3416" t="s">
        <v>10</v>
      </c>
      <c r="D3416" t="s">
        <v>16</v>
      </c>
      <c r="E3416" t="s">
        <v>39</v>
      </c>
      <c r="F3416" t="s">
        <v>122</v>
      </c>
      <c r="G3416">
        <v>2</v>
      </c>
      <c r="H3416">
        <v>751.8</v>
      </c>
      <c r="I3416">
        <v>2708.09</v>
      </c>
      <c r="J3416">
        <v>1120000</v>
      </c>
    </row>
    <row r="3417" spans="1:10" x14ac:dyDescent="0.3">
      <c r="A3417">
        <v>3416</v>
      </c>
      <c r="B3417" s="2">
        <v>45747</v>
      </c>
      <c r="C3417" t="s">
        <v>10</v>
      </c>
      <c r="D3417" t="s">
        <v>16</v>
      </c>
      <c r="E3417" t="s">
        <v>52</v>
      </c>
      <c r="F3417" t="s">
        <v>122</v>
      </c>
      <c r="G3417">
        <v>5</v>
      </c>
      <c r="H3417">
        <v>777.82</v>
      </c>
      <c r="I3417">
        <v>7004.56</v>
      </c>
      <c r="J3417">
        <v>1430000</v>
      </c>
    </row>
    <row r="3418" spans="1:10" x14ac:dyDescent="0.3">
      <c r="A3418">
        <v>3417</v>
      </c>
      <c r="B3418" s="2">
        <v>45745</v>
      </c>
      <c r="C3418" t="s">
        <v>12</v>
      </c>
      <c r="D3418" t="s">
        <v>16</v>
      </c>
      <c r="E3418" t="s">
        <v>33</v>
      </c>
      <c r="F3418" t="s">
        <v>121</v>
      </c>
      <c r="G3418">
        <v>20</v>
      </c>
      <c r="H3418">
        <v>167.87</v>
      </c>
      <c r="I3418">
        <v>6046.93</v>
      </c>
      <c r="J3418">
        <v>1410000</v>
      </c>
    </row>
    <row r="3419" spans="1:10" x14ac:dyDescent="0.3">
      <c r="A3419">
        <v>3418</v>
      </c>
      <c r="B3419" s="2">
        <v>45738</v>
      </c>
      <c r="C3419" t="s">
        <v>10</v>
      </c>
      <c r="D3419" t="s">
        <v>18</v>
      </c>
      <c r="E3419" t="s">
        <v>77</v>
      </c>
      <c r="F3419" t="s">
        <v>121</v>
      </c>
      <c r="G3419">
        <v>1</v>
      </c>
      <c r="H3419">
        <v>883.72</v>
      </c>
      <c r="I3419">
        <v>1591.64</v>
      </c>
      <c r="J3419">
        <v>950000</v>
      </c>
    </row>
    <row r="3420" spans="1:10" x14ac:dyDescent="0.3">
      <c r="A3420">
        <v>3419</v>
      </c>
      <c r="B3420" s="2">
        <v>45730</v>
      </c>
      <c r="C3420" t="s">
        <v>12</v>
      </c>
      <c r="D3420" t="s">
        <v>17</v>
      </c>
      <c r="E3420" t="s">
        <v>70</v>
      </c>
      <c r="F3420" t="s">
        <v>122</v>
      </c>
      <c r="G3420">
        <v>6</v>
      </c>
      <c r="H3420">
        <v>168.01</v>
      </c>
      <c r="I3420">
        <v>1815.59</v>
      </c>
      <c r="J3420">
        <v>1270000</v>
      </c>
    </row>
    <row r="3421" spans="1:10" x14ac:dyDescent="0.3">
      <c r="A3421">
        <v>3420</v>
      </c>
      <c r="B3421" s="2">
        <v>45743</v>
      </c>
      <c r="C3421" t="s">
        <v>13</v>
      </c>
      <c r="D3421" t="s">
        <v>19</v>
      </c>
      <c r="E3421" t="s">
        <v>46</v>
      </c>
      <c r="F3421" t="s">
        <v>121</v>
      </c>
      <c r="G3421">
        <v>8</v>
      </c>
      <c r="H3421">
        <v>471.67</v>
      </c>
      <c r="I3421">
        <v>6796.1</v>
      </c>
      <c r="J3421">
        <v>1290000</v>
      </c>
    </row>
    <row r="3422" spans="1:10" x14ac:dyDescent="0.3">
      <c r="A3422">
        <v>3421</v>
      </c>
      <c r="B3422" s="2">
        <v>45733</v>
      </c>
      <c r="C3422" t="s">
        <v>14</v>
      </c>
      <c r="D3422" t="s">
        <v>18</v>
      </c>
      <c r="E3422" t="s">
        <v>116</v>
      </c>
      <c r="F3422" t="s">
        <v>122</v>
      </c>
      <c r="G3422">
        <v>10</v>
      </c>
      <c r="H3422">
        <v>1247.21</v>
      </c>
      <c r="I3422">
        <v>22463.17</v>
      </c>
      <c r="J3422">
        <v>1490000</v>
      </c>
    </row>
    <row r="3423" spans="1:10" x14ac:dyDescent="0.3">
      <c r="A3423">
        <v>3422</v>
      </c>
      <c r="B3423" s="2">
        <v>45735</v>
      </c>
      <c r="C3423" t="s">
        <v>15</v>
      </c>
      <c r="D3423" t="s">
        <v>16</v>
      </c>
      <c r="E3423" t="s">
        <v>86</v>
      </c>
      <c r="F3423" t="s">
        <v>121</v>
      </c>
      <c r="G3423">
        <v>9</v>
      </c>
      <c r="H3423">
        <v>1301.22</v>
      </c>
      <c r="I3423">
        <v>21092.34</v>
      </c>
      <c r="J3423">
        <v>1180000</v>
      </c>
    </row>
    <row r="3424" spans="1:10" x14ac:dyDescent="0.3">
      <c r="A3424">
        <v>3423</v>
      </c>
      <c r="B3424" s="2">
        <v>45724</v>
      </c>
      <c r="C3424" t="s">
        <v>10</v>
      </c>
      <c r="D3424" t="s">
        <v>18</v>
      </c>
      <c r="E3424" t="s">
        <v>63</v>
      </c>
      <c r="F3424" t="s">
        <v>121</v>
      </c>
      <c r="G3424">
        <v>4</v>
      </c>
      <c r="H3424">
        <v>799.24</v>
      </c>
      <c r="I3424">
        <v>5757.96</v>
      </c>
      <c r="J3424">
        <v>1260000</v>
      </c>
    </row>
    <row r="3425" spans="1:10" x14ac:dyDescent="0.3">
      <c r="A3425">
        <v>3424</v>
      </c>
      <c r="B3425" s="2">
        <v>45725</v>
      </c>
      <c r="C3425" t="s">
        <v>13</v>
      </c>
      <c r="D3425" t="s">
        <v>18</v>
      </c>
      <c r="E3425" t="s">
        <v>37</v>
      </c>
      <c r="F3425" t="s">
        <v>121</v>
      </c>
      <c r="G3425">
        <v>13</v>
      </c>
      <c r="H3425">
        <v>464.78</v>
      </c>
      <c r="I3425">
        <v>10882.34</v>
      </c>
      <c r="J3425">
        <v>800000</v>
      </c>
    </row>
    <row r="3426" spans="1:10" x14ac:dyDescent="0.3">
      <c r="A3426">
        <v>3425</v>
      </c>
      <c r="B3426" s="2">
        <v>45731</v>
      </c>
      <c r="C3426" t="s">
        <v>14</v>
      </c>
      <c r="D3426" t="s">
        <v>19</v>
      </c>
      <c r="E3426" t="s">
        <v>36</v>
      </c>
      <c r="F3426" t="s">
        <v>121</v>
      </c>
      <c r="G3426">
        <v>9</v>
      </c>
      <c r="H3426">
        <v>1146.71</v>
      </c>
      <c r="I3426">
        <v>18587.78</v>
      </c>
      <c r="J3426">
        <v>500000</v>
      </c>
    </row>
    <row r="3427" spans="1:10" x14ac:dyDescent="0.3">
      <c r="A3427">
        <v>3426</v>
      </c>
      <c r="B3427" s="2">
        <v>45728</v>
      </c>
      <c r="C3427" t="s">
        <v>11</v>
      </c>
      <c r="D3427" t="s">
        <v>16</v>
      </c>
      <c r="E3427" t="s">
        <v>94</v>
      </c>
      <c r="F3427" t="s">
        <v>121</v>
      </c>
      <c r="G3427">
        <v>1</v>
      </c>
      <c r="H3427">
        <v>1023.76</v>
      </c>
      <c r="I3427">
        <v>1843.87</v>
      </c>
      <c r="J3427">
        <v>1330000</v>
      </c>
    </row>
    <row r="3428" spans="1:10" x14ac:dyDescent="0.3">
      <c r="A3428">
        <v>3427</v>
      </c>
      <c r="B3428" s="2">
        <v>45725</v>
      </c>
      <c r="C3428" t="s">
        <v>11</v>
      </c>
      <c r="D3428" t="s">
        <v>18</v>
      </c>
      <c r="E3428" t="s">
        <v>27</v>
      </c>
      <c r="F3428" t="s">
        <v>121</v>
      </c>
      <c r="G3428">
        <v>2</v>
      </c>
      <c r="H3428">
        <v>1082.44</v>
      </c>
      <c r="I3428">
        <v>3899.11</v>
      </c>
      <c r="J3428">
        <v>650000</v>
      </c>
    </row>
    <row r="3429" spans="1:10" x14ac:dyDescent="0.3">
      <c r="A3429">
        <v>3428</v>
      </c>
      <c r="B3429" s="2">
        <v>45737</v>
      </c>
      <c r="C3429" t="s">
        <v>9</v>
      </c>
      <c r="D3429" t="s">
        <v>20</v>
      </c>
      <c r="E3429" t="s">
        <v>36</v>
      </c>
      <c r="F3429" t="s">
        <v>121</v>
      </c>
      <c r="G3429">
        <v>15</v>
      </c>
      <c r="H3429">
        <v>500.17</v>
      </c>
      <c r="I3429">
        <v>13512.65</v>
      </c>
      <c r="J3429">
        <v>500000</v>
      </c>
    </row>
    <row r="3430" spans="1:10" x14ac:dyDescent="0.3">
      <c r="A3430">
        <v>3429</v>
      </c>
      <c r="B3430" s="2">
        <v>45737</v>
      </c>
      <c r="C3430" t="s">
        <v>13</v>
      </c>
      <c r="D3430" t="s">
        <v>18</v>
      </c>
      <c r="E3430" t="s">
        <v>90</v>
      </c>
      <c r="F3430" t="s">
        <v>121</v>
      </c>
      <c r="G3430">
        <v>13</v>
      </c>
      <c r="H3430">
        <v>378.16</v>
      </c>
      <c r="I3430">
        <v>8854.2199999999993</v>
      </c>
      <c r="J3430">
        <v>1440000</v>
      </c>
    </row>
    <row r="3431" spans="1:10" x14ac:dyDescent="0.3">
      <c r="A3431">
        <v>3430</v>
      </c>
      <c r="B3431" s="2">
        <v>45724</v>
      </c>
      <c r="C3431" t="s">
        <v>13</v>
      </c>
      <c r="D3431" t="s">
        <v>19</v>
      </c>
      <c r="E3431" t="s">
        <v>100</v>
      </c>
      <c r="F3431" t="s">
        <v>122</v>
      </c>
      <c r="G3431">
        <v>12</v>
      </c>
      <c r="H3431">
        <v>306.5</v>
      </c>
      <c r="I3431">
        <v>6624.35</v>
      </c>
      <c r="J3431">
        <v>1080000</v>
      </c>
    </row>
    <row r="3432" spans="1:10" x14ac:dyDescent="0.3">
      <c r="A3432">
        <v>3431</v>
      </c>
      <c r="B3432" s="2">
        <v>45732</v>
      </c>
      <c r="C3432" t="s">
        <v>14</v>
      </c>
      <c r="D3432" t="s">
        <v>16</v>
      </c>
      <c r="E3432" t="s">
        <v>29</v>
      </c>
      <c r="F3432" t="s">
        <v>121</v>
      </c>
      <c r="G3432">
        <v>7</v>
      </c>
      <c r="H3432">
        <v>1244.3599999999999</v>
      </c>
      <c r="I3432">
        <v>15688.29</v>
      </c>
      <c r="J3432">
        <v>1150000</v>
      </c>
    </row>
    <row r="3433" spans="1:10" x14ac:dyDescent="0.3">
      <c r="A3433">
        <v>3432</v>
      </c>
      <c r="B3433" s="2">
        <v>45740</v>
      </c>
      <c r="C3433" t="s">
        <v>9</v>
      </c>
      <c r="D3433" t="s">
        <v>16</v>
      </c>
      <c r="E3433" t="s">
        <v>72</v>
      </c>
      <c r="F3433" t="s">
        <v>122</v>
      </c>
      <c r="G3433">
        <v>13</v>
      </c>
      <c r="H3433">
        <v>504.51</v>
      </c>
      <c r="I3433">
        <v>11812.58</v>
      </c>
      <c r="J3433">
        <v>920000</v>
      </c>
    </row>
    <row r="3434" spans="1:10" x14ac:dyDescent="0.3">
      <c r="A3434">
        <v>3433</v>
      </c>
      <c r="B3434" s="2">
        <v>45723</v>
      </c>
      <c r="C3434" t="s">
        <v>10</v>
      </c>
      <c r="D3434" t="s">
        <v>16</v>
      </c>
      <c r="E3434" t="s">
        <v>30</v>
      </c>
      <c r="F3434" t="s">
        <v>121</v>
      </c>
      <c r="G3434">
        <v>6</v>
      </c>
      <c r="H3434">
        <v>850.49</v>
      </c>
      <c r="I3434">
        <v>9190.77</v>
      </c>
      <c r="J3434">
        <v>1210000</v>
      </c>
    </row>
    <row r="3435" spans="1:10" x14ac:dyDescent="0.3">
      <c r="A3435">
        <v>3434</v>
      </c>
      <c r="B3435" s="2">
        <v>45745</v>
      </c>
      <c r="C3435" t="s">
        <v>10</v>
      </c>
      <c r="D3435" t="s">
        <v>16</v>
      </c>
      <c r="E3435" t="s">
        <v>101</v>
      </c>
      <c r="F3435" t="s">
        <v>121</v>
      </c>
      <c r="G3435">
        <v>7</v>
      </c>
      <c r="H3435">
        <v>835.89</v>
      </c>
      <c r="I3435">
        <v>10538.5</v>
      </c>
      <c r="J3435">
        <v>880000</v>
      </c>
    </row>
    <row r="3436" spans="1:10" x14ac:dyDescent="0.3">
      <c r="A3436">
        <v>3435</v>
      </c>
      <c r="B3436" s="2">
        <v>45741</v>
      </c>
      <c r="C3436" t="s">
        <v>15</v>
      </c>
      <c r="D3436" t="s">
        <v>18</v>
      </c>
      <c r="E3436" t="s">
        <v>53</v>
      </c>
      <c r="F3436" t="s">
        <v>122</v>
      </c>
      <c r="G3436">
        <v>6</v>
      </c>
      <c r="H3436">
        <v>1669.29</v>
      </c>
      <c r="I3436">
        <v>18039.09</v>
      </c>
      <c r="J3436">
        <v>1420000</v>
      </c>
    </row>
    <row r="3437" spans="1:10" x14ac:dyDescent="0.3">
      <c r="A3437">
        <v>3436</v>
      </c>
      <c r="B3437" s="2">
        <v>45738</v>
      </c>
      <c r="C3437" t="s">
        <v>13</v>
      </c>
      <c r="D3437" t="s">
        <v>19</v>
      </c>
      <c r="E3437" t="s">
        <v>22</v>
      </c>
      <c r="F3437" t="s">
        <v>121</v>
      </c>
      <c r="G3437">
        <v>6</v>
      </c>
      <c r="H3437">
        <v>403.51</v>
      </c>
      <c r="I3437">
        <v>4360.51</v>
      </c>
      <c r="J3437">
        <v>560000</v>
      </c>
    </row>
    <row r="3438" spans="1:10" x14ac:dyDescent="0.3">
      <c r="A3438">
        <v>3437</v>
      </c>
      <c r="B3438" s="2">
        <v>45747</v>
      </c>
      <c r="C3438" t="s">
        <v>9</v>
      </c>
      <c r="D3438" t="s">
        <v>16</v>
      </c>
      <c r="E3438" t="s">
        <v>61</v>
      </c>
      <c r="F3438" t="s">
        <v>122</v>
      </c>
      <c r="G3438">
        <v>8</v>
      </c>
      <c r="H3438">
        <v>515.37</v>
      </c>
      <c r="I3438">
        <v>7425.76</v>
      </c>
      <c r="J3438">
        <v>940000</v>
      </c>
    </row>
    <row r="3439" spans="1:10" x14ac:dyDescent="0.3">
      <c r="A3439">
        <v>3438</v>
      </c>
      <c r="B3439" s="2">
        <v>45717</v>
      </c>
      <c r="C3439" t="s">
        <v>12</v>
      </c>
      <c r="D3439" t="s">
        <v>18</v>
      </c>
      <c r="E3439" t="s">
        <v>37</v>
      </c>
      <c r="F3439" t="s">
        <v>122</v>
      </c>
      <c r="G3439">
        <v>17</v>
      </c>
      <c r="H3439">
        <v>214.98</v>
      </c>
      <c r="I3439">
        <v>6582.31</v>
      </c>
      <c r="J3439">
        <v>800000</v>
      </c>
    </row>
    <row r="3440" spans="1:10" x14ac:dyDescent="0.3">
      <c r="A3440">
        <v>3439</v>
      </c>
      <c r="B3440" s="2">
        <v>45717</v>
      </c>
      <c r="C3440" t="s">
        <v>13</v>
      </c>
      <c r="D3440" t="s">
        <v>20</v>
      </c>
      <c r="E3440" t="s">
        <v>98</v>
      </c>
      <c r="F3440" t="s">
        <v>122</v>
      </c>
      <c r="G3440">
        <v>15</v>
      </c>
      <c r="H3440">
        <v>385.68</v>
      </c>
      <c r="I3440">
        <v>10419.57</v>
      </c>
      <c r="J3440">
        <v>830000</v>
      </c>
    </row>
    <row r="3441" spans="1:10" x14ac:dyDescent="0.3">
      <c r="A3441">
        <v>3440</v>
      </c>
      <c r="B3441" s="2">
        <v>45745</v>
      </c>
      <c r="C3441" t="s">
        <v>9</v>
      </c>
      <c r="D3441" t="s">
        <v>16</v>
      </c>
      <c r="E3441" t="s">
        <v>43</v>
      </c>
      <c r="F3441" t="s">
        <v>121</v>
      </c>
      <c r="G3441">
        <v>12</v>
      </c>
      <c r="H3441">
        <v>484.96</v>
      </c>
      <c r="I3441">
        <v>10481.379999999999</v>
      </c>
      <c r="J3441">
        <v>710000</v>
      </c>
    </row>
    <row r="3442" spans="1:10" x14ac:dyDescent="0.3">
      <c r="A3442">
        <v>3441</v>
      </c>
      <c r="B3442" s="2">
        <v>45723</v>
      </c>
      <c r="C3442" t="s">
        <v>9</v>
      </c>
      <c r="D3442" t="s">
        <v>18</v>
      </c>
      <c r="E3442" t="s">
        <v>39</v>
      </c>
      <c r="F3442" t="s">
        <v>122</v>
      </c>
      <c r="G3442">
        <v>17</v>
      </c>
      <c r="H3442">
        <v>404.45</v>
      </c>
      <c r="I3442">
        <v>12383.55</v>
      </c>
      <c r="J3442">
        <v>1120000</v>
      </c>
    </row>
    <row r="3443" spans="1:10" x14ac:dyDescent="0.3">
      <c r="A3443">
        <v>3442</v>
      </c>
      <c r="B3443" s="2">
        <v>45732</v>
      </c>
      <c r="C3443" t="s">
        <v>11</v>
      </c>
      <c r="D3443" t="s">
        <v>19</v>
      </c>
      <c r="E3443" t="s">
        <v>32</v>
      </c>
      <c r="F3443" t="s">
        <v>121</v>
      </c>
      <c r="G3443">
        <v>3</v>
      </c>
      <c r="H3443">
        <v>854.26</v>
      </c>
      <c r="I3443">
        <v>4615.76</v>
      </c>
      <c r="J3443">
        <v>1400000</v>
      </c>
    </row>
    <row r="3444" spans="1:10" x14ac:dyDescent="0.3">
      <c r="A3444">
        <v>3443</v>
      </c>
      <c r="B3444" s="2">
        <v>45730</v>
      </c>
      <c r="C3444" t="s">
        <v>10</v>
      </c>
      <c r="D3444" t="s">
        <v>19</v>
      </c>
      <c r="E3444" t="s">
        <v>61</v>
      </c>
      <c r="F3444" t="s">
        <v>121</v>
      </c>
      <c r="G3444">
        <v>2</v>
      </c>
      <c r="H3444">
        <v>756.24</v>
      </c>
      <c r="I3444">
        <v>2724.09</v>
      </c>
      <c r="J3444">
        <v>940000</v>
      </c>
    </row>
    <row r="3445" spans="1:10" x14ac:dyDescent="0.3">
      <c r="A3445">
        <v>3444</v>
      </c>
      <c r="B3445" s="2">
        <v>45736</v>
      </c>
      <c r="C3445" t="s">
        <v>9</v>
      </c>
      <c r="D3445" t="s">
        <v>19</v>
      </c>
      <c r="E3445" t="s">
        <v>72</v>
      </c>
      <c r="F3445" t="s">
        <v>122</v>
      </c>
      <c r="G3445">
        <v>11</v>
      </c>
      <c r="H3445">
        <v>486.18</v>
      </c>
      <c r="I3445">
        <v>9632.11</v>
      </c>
      <c r="J3445">
        <v>920000</v>
      </c>
    </row>
    <row r="3446" spans="1:10" x14ac:dyDescent="0.3">
      <c r="A3446">
        <v>3445</v>
      </c>
      <c r="B3446" s="2">
        <v>45733</v>
      </c>
      <c r="C3446" t="s">
        <v>12</v>
      </c>
      <c r="D3446" t="s">
        <v>18</v>
      </c>
      <c r="E3446" t="s">
        <v>82</v>
      </c>
      <c r="F3446" t="s">
        <v>122</v>
      </c>
      <c r="G3446">
        <v>11</v>
      </c>
      <c r="H3446">
        <v>188.72</v>
      </c>
      <c r="I3446">
        <v>3738.89</v>
      </c>
      <c r="J3446">
        <v>1070000</v>
      </c>
    </row>
    <row r="3447" spans="1:10" x14ac:dyDescent="0.3">
      <c r="A3447">
        <v>3446</v>
      </c>
      <c r="B3447" s="2">
        <v>45735</v>
      </c>
      <c r="C3447" t="s">
        <v>10</v>
      </c>
      <c r="D3447" t="s">
        <v>16</v>
      </c>
      <c r="E3447" t="s">
        <v>106</v>
      </c>
      <c r="F3447" t="s">
        <v>121</v>
      </c>
      <c r="G3447">
        <v>10</v>
      </c>
      <c r="H3447">
        <v>803.01</v>
      </c>
      <c r="I3447">
        <v>14462.8</v>
      </c>
      <c r="J3447">
        <v>1160000</v>
      </c>
    </row>
    <row r="3448" spans="1:10" x14ac:dyDescent="0.3">
      <c r="A3448">
        <v>3447</v>
      </c>
      <c r="B3448" s="2">
        <v>45744</v>
      </c>
      <c r="C3448" t="s">
        <v>12</v>
      </c>
      <c r="D3448" t="s">
        <v>18</v>
      </c>
      <c r="E3448" t="s">
        <v>77</v>
      </c>
      <c r="F3448" t="s">
        <v>121</v>
      </c>
      <c r="G3448">
        <v>15</v>
      </c>
      <c r="H3448">
        <v>224.19</v>
      </c>
      <c r="I3448">
        <v>6056.74</v>
      </c>
      <c r="J3448">
        <v>950000</v>
      </c>
    </row>
    <row r="3449" spans="1:10" x14ac:dyDescent="0.3">
      <c r="A3449">
        <v>3448</v>
      </c>
      <c r="B3449" s="2">
        <v>45742</v>
      </c>
      <c r="C3449" t="s">
        <v>11</v>
      </c>
      <c r="D3449" t="s">
        <v>18</v>
      </c>
      <c r="E3449" t="s">
        <v>80</v>
      </c>
      <c r="F3449" t="s">
        <v>122</v>
      </c>
      <c r="G3449">
        <v>3</v>
      </c>
      <c r="H3449">
        <v>921.07</v>
      </c>
      <c r="I3449">
        <v>4976.75</v>
      </c>
      <c r="J3449">
        <v>510000</v>
      </c>
    </row>
    <row r="3450" spans="1:10" x14ac:dyDescent="0.3">
      <c r="A3450">
        <v>3449</v>
      </c>
      <c r="B3450" s="2">
        <v>45721</v>
      </c>
      <c r="C3450" t="s">
        <v>12</v>
      </c>
      <c r="D3450" t="s">
        <v>16</v>
      </c>
      <c r="E3450" t="s">
        <v>72</v>
      </c>
      <c r="F3450" t="s">
        <v>121</v>
      </c>
      <c r="G3450">
        <v>18</v>
      </c>
      <c r="H3450">
        <v>235.64</v>
      </c>
      <c r="I3450">
        <v>7639.29</v>
      </c>
      <c r="J3450">
        <v>920000</v>
      </c>
    </row>
    <row r="3451" spans="1:10" x14ac:dyDescent="0.3">
      <c r="A3451">
        <v>3450</v>
      </c>
      <c r="B3451" s="2">
        <v>45741</v>
      </c>
      <c r="C3451" t="s">
        <v>11</v>
      </c>
      <c r="D3451" t="s">
        <v>19</v>
      </c>
      <c r="E3451" t="s">
        <v>23</v>
      </c>
      <c r="F3451" t="s">
        <v>121</v>
      </c>
      <c r="G3451">
        <v>1</v>
      </c>
      <c r="H3451">
        <v>1089.32</v>
      </c>
      <c r="I3451">
        <v>1961.95</v>
      </c>
      <c r="J3451">
        <v>1020000</v>
      </c>
    </row>
    <row r="3452" spans="1:10" x14ac:dyDescent="0.3">
      <c r="A3452">
        <v>3451</v>
      </c>
      <c r="B3452" s="2">
        <v>45730</v>
      </c>
      <c r="C3452" t="s">
        <v>10</v>
      </c>
      <c r="D3452" t="s">
        <v>16</v>
      </c>
      <c r="E3452" t="s">
        <v>94</v>
      </c>
      <c r="F3452" t="s">
        <v>122</v>
      </c>
      <c r="G3452">
        <v>3</v>
      </c>
      <c r="H3452">
        <v>780.44</v>
      </c>
      <c r="I3452">
        <v>4216.8900000000003</v>
      </c>
      <c r="J3452">
        <v>1330000</v>
      </c>
    </row>
    <row r="3453" spans="1:10" x14ac:dyDescent="0.3">
      <c r="A3453">
        <v>3452</v>
      </c>
      <c r="B3453" s="2">
        <v>45735</v>
      </c>
      <c r="C3453" t="s">
        <v>11</v>
      </c>
      <c r="D3453" t="s">
        <v>19</v>
      </c>
      <c r="E3453" t="s">
        <v>80</v>
      </c>
      <c r="F3453" t="s">
        <v>121</v>
      </c>
      <c r="G3453">
        <v>10</v>
      </c>
      <c r="H3453">
        <v>1123.83</v>
      </c>
      <c r="I3453">
        <v>20241.009999999998</v>
      </c>
      <c r="J3453">
        <v>510000</v>
      </c>
    </row>
    <row r="3454" spans="1:10" x14ac:dyDescent="0.3">
      <c r="A3454">
        <v>3453</v>
      </c>
      <c r="B3454" s="2">
        <v>45722</v>
      </c>
      <c r="C3454" t="s">
        <v>12</v>
      </c>
      <c r="D3454" t="s">
        <v>19</v>
      </c>
      <c r="E3454" t="s">
        <v>94</v>
      </c>
      <c r="F3454" t="s">
        <v>121</v>
      </c>
      <c r="G3454">
        <v>10</v>
      </c>
      <c r="H3454">
        <v>249.52</v>
      </c>
      <c r="I3454">
        <v>4494.04</v>
      </c>
      <c r="J3454">
        <v>1330000</v>
      </c>
    </row>
    <row r="3455" spans="1:10" x14ac:dyDescent="0.3">
      <c r="A3455">
        <v>3454</v>
      </c>
      <c r="B3455" s="2">
        <v>45732</v>
      </c>
      <c r="C3455" t="s">
        <v>9</v>
      </c>
      <c r="D3455" t="s">
        <v>17</v>
      </c>
      <c r="E3455" t="s">
        <v>101</v>
      </c>
      <c r="F3455" t="s">
        <v>121</v>
      </c>
      <c r="G3455">
        <v>11</v>
      </c>
      <c r="H3455">
        <v>576.71</v>
      </c>
      <c r="I3455">
        <v>11425.67</v>
      </c>
      <c r="J3455">
        <v>880000</v>
      </c>
    </row>
    <row r="3456" spans="1:10" x14ac:dyDescent="0.3">
      <c r="A3456">
        <v>3455</v>
      </c>
      <c r="B3456" s="2">
        <v>45741</v>
      </c>
      <c r="C3456" t="s">
        <v>12</v>
      </c>
      <c r="D3456" t="s">
        <v>16</v>
      </c>
      <c r="E3456" t="s">
        <v>22</v>
      </c>
      <c r="F3456" t="s">
        <v>122</v>
      </c>
      <c r="G3456">
        <v>18</v>
      </c>
      <c r="H3456">
        <v>242.21</v>
      </c>
      <c r="I3456">
        <v>7852.29</v>
      </c>
      <c r="J3456">
        <v>560000</v>
      </c>
    </row>
    <row r="3457" spans="1:10" x14ac:dyDescent="0.3">
      <c r="A3457">
        <v>3456</v>
      </c>
      <c r="B3457" s="2">
        <v>45743</v>
      </c>
      <c r="C3457" t="s">
        <v>12</v>
      </c>
      <c r="D3457" t="s">
        <v>18</v>
      </c>
      <c r="E3457" t="s">
        <v>38</v>
      </c>
      <c r="F3457" t="s">
        <v>121</v>
      </c>
      <c r="G3457">
        <v>5</v>
      </c>
      <c r="H3457">
        <v>179.19</v>
      </c>
      <c r="I3457">
        <v>1613.67</v>
      </c>
      <c r="J3457">
        <v>720000</v>
      </c>
    </row>
    <row r="3458" spans="1:10" x14ac:dyDescent="0.3">
      <c r="A3458">
        <v>3457</v>
      </c>
      <c r="B3458" s="2">
        <v>45723</v>
      </c>
      <c r="C3458" t="s">
        <v>11</v>
      </c>
      <c r="D3458" t="s">
        <v>17</v>
      </c>
      <c r="E3458" t="s">
        <v>99</v>
      </c>
      <c r="F3458" t="s">
        <v>122</v>
      </c>
      <c r="G3458">
        <v>2</v>
      </c>
      <c r="H3458">
        <v>893.77</v>
      </c>
      <c r="I3458">
        <v>3219.49</v>
      </c>
      <c r="J3458">
        <v>1010000</v>
      </c>
    </row>
    <row r="3459" spans="1:10" x14ac:dyDescent="0.3">
      <c r="A3459">
        <v>3458</v>
      </c>
      <c r="B3459" s="2">
        <v>45738</v>
      </c>
      <c r="C3459" t="s">
        <v>12</v>
      </c>
      <c r="D3459" t="s">
        <v>16</v>
      </c>
      <c r="E3459" t="s">
        <v>85</v>
      </c>
      <c r="F3459" t="s">
        <v>122</v>
      </c>
      <c r="G3459">
        <v>5</v>
      </c>
      <c r="H3459">
        <v>213.97</v>
      </c>
      <c r="I3459">
        <v>1926.88</v>
      </c>
      <c r="J3459">
        <v>790000</v>
      </c>
    </row>
    <row r="3460" spans="1:10" x14ac:dyDescent="0.3">
      <c r="A3460">
        <v>3459</v>
      </c>
      <c r="B3460" s="2">
        <v>45720</v>
      </c>
      <c r="C3460" t="s">
        <v>13</v>
      </c>
      <c r="D3460" t="s">
        <v>18</v>
      </c>
      <c r="E3460" t="s">
        <v>117</v>
      </c>
      <c r="F3460" t="s">
        <v>122</v>
      </c>
      <c r="G3460">
        <v>17</v>
      </c>
      <c r="H3460">
        <v>389.93</v>
      </c>
      <c r="I3460">
        <v>11938.98</v>
      </c>
      <c r="J3460">
        <v>1040000</v>
      </c>
    </row>
    <row r="3461" spans="1:10" x14ac:dyDescent="0.3">
      <c r="A3461">
        <v>3460</v>
      </c>
      <c r="B3461" s="2">
        <v>45736</v>
      </c>
      <c r="C3461" t="s">
        <v>15</v>
      </c>
      <c r="D3461" t="s">
        <v>16</v>
      </c>
      <c r="E3461" t="s">
        <v>37</v>
      </c>
      <c r="F3461" t="s">
        <v>121</v>
      </c>
      <c r="G3461">
        <v>6</v>
      </c>
      <c r="H3461">
        <v>1313.91</v>
      </c>
      <c r="I3461">
        <v>14198.69</v>
      </c>
      <c r="J3461">
        <v>800000</v>
      </c>
    </row>
    <row r="3462" spans="1:10" x14ac:dyDescent="0.3">
      <c r="A3462">
        <v>3461</v>
      </c>
      <c r="B3462" s="2">
        <v>45725</v>
      </c>
      <c r="C3462" t="s">
        <v>14</v>
      </c>
      <c r="D3462" t="s">
        <v>18</v>
      </c>
      <c r="E3462" t="s">
        <v>83</v>
      </c>
      <c r="F3462" t="s">
        <v>121</v>
      </c>
      <c r="G3462">
        <v>9</v>
      </c>
      <c r="H3462">
        <v>1280.71</v>
      </c>
      <c r="I3462">
        <v>20759.88</v>
      </c>
      <c r="J3462">
        <v>1450000</v>
      </c>
    </row>
    <row r="3463" spans="1:10" x14ac:dyDescent="0.3">
      <c r="A3463">
        <v>3462</v>
      </c>
      <c r="B3463" s="2">
        <v>45740</v>
      </c>
      <c r="C3463" t="s">
        <v>12</v>
      </c>
      <c r="D3463" t="s">
        <v>16</v>
      </c>
      <c r="E3463" t="s">
        <v>70</v>
      </c>
      <c r="F3463" t="s">
        <v>122</v>
      </c>
      <c r="G3463">
        <v>7</v>
      </c>
      <c r="H3463">
        <v>219.74</v>
      </c>
      <c r="I3463">
        <v>2770.38</v>
      </c>
      <c r="J3463">
        <v>1270000</v>
      </c>
    </row>
    <row r="3464" spans="1:10" x14ac:dyDescent="0.3">
      <c r="A3464">
        <v>3463</v>
      </c>
      <c r="B3464" s="2">
        <v>45731</v>
      </c>
      <c r="C3464" t="s">
        <v>11</v>
      </c>
      <c r="D3464" t="s">
        <v>18</v>
      </c>
      <c r="E3464" t="s">
        <v>101</v>
      </c>
      <c r="F3464" t="s">
        <v>121</v>
      </c>
      <c r="G3464">
        <v>7</v>
      </c>
      <c r="H3464">
        <v>1170.97</v>
      </c>
      <c r="I3464">
        <v>14763.02</v>
      </c>
      <c r="J3464">
        <v>880000</v>
      </c>
    </row>
    <row r="3465" spans="1:10" x14ac:dyDescent="0.3">
      <c r="A3465">
        <v>3464</v>
      </c>
      <c r="B3465" s="2">
        <v>45737</v>
      </c>
      <c r="C3465" t="s">
        <v>10</v>
      </c>
      <c r="D3465" t="s">
        <v>20</v>
      </c>
      <c r="E3465" t="s">
        <v>21</v>
      </c>
      <c r="F3465" t="s">
        <v>121</v>
      </c>
      <c r="G3465">
        <v>9</v>
      </c>
      <c r="H3465">
        <v>722.78</v>
      </c>
      <c r="I3465">
        <v>11716.02</v>
      </c>
      <c r="J3465">
        <v>730000</v>
      </c>
    </row>
    <row r="3466" spans="1:10" x14ac:dyDescent="0.3">
      <c r="A3466">
        <v>3465</v>
      </c>
      <c r="B3466" s="2">
        <v>45735</v>
      </c>
      <c r="C3466" t="s">
        <v>12</v>
      </c>
      <c r="D3466" t="s">
        <v>19</v>
      </c>
      <c r="E3466" t="s">
        <v>120</v>
      </c>
      <c r="F3466" t="s">
        <v>121</v>
      </c>
      <c r="G3466">
        <v>13</v>
      </c>
      <c r="H3466">
        <v>187.96</v>
      </c>
      <c r="I3466">
        <v>4400.8900000000003</v>
      </c>
      <c r="J3466">
        <v>1390000</v>
      </c>
    </row>
    <row r="3467" spans="1:10" x14ac:dyDescent="0.3">
      <c r="A3467">
        <v>3466</v>
      </c>
      <c r="B3467" s="2">
        <v>45745</v>
      </c>
      <c r="C3467" t="s">
        <v>12</v>
      </c>
      <c r="D3467" t="s">
        <v>17</v>
      </c>
      <c r="E3467" t="s">
        <v>51</v>
      </c>
      <c r="F3467" t="s">
        <v>121</v>
      </c>
      <c r="G3467">
        <v>7</v>
      </c>
      <c r="H3467">
        <v>234.99</v>
      </c>
      <c r="I3467">
        <v>2962.64</v>
      </c>
      <c r="J3467">
        <v>1200000</v>
      </c>
    </row>
    <row r="3468" spans="1:10" x14ac:dyDescent="0.3">
      <c r="A3468">
        <v>3467</v>
      </c>
      <c r="B3468" s="2">
        <v>45727</v>
      </c>
      <c r="C3468" t="s">
        <v>9</v>
      </c>
      <c r="D3468" t="s">
        <v>16</v>
      </c>
      <c r="E3468" t="s">
        <v>72</v>
      </c>
      <c r="F3468" t="s">
        <v>121</v>
      </c>
      <c r="G3468">
        <v>9</v>
      </c>
      <c r="H3468">
        <v>495.19</v>
      </c>
      <c r="I3468">
        <v>8026.86</v>
      </c>
      <c r="J3468">
        <v>920000</v>
      </c>
    </row>
    <row r="3469" spans="1:10" x14ac:dyDescent="0.3">
      <c r="A3469">
        <v>3468</v>
      </c>
      <c r="B3469" s="2">
        <v>45730</v>
      </c>
      <c r="C3469" t="s">
        <v>11</v>
      </c>
      <c r="D3469" t="s">
        <v>16</v>
      </c>
      <c r="E3469" t="s">
        <v>105</v>
      </c>
      <c r="F3469" t="s">
        <v>121</v>
      </c>
      <c r="G3469">
        <v>9</v>
      </c>
      <c r="H3469">
        <v>812.44</v>
      </c>
      <c r="I3469">
        <v>13169.38</v>
      </c>
      <c r="J3469">
        <v>910000</v>
      </c>
    </row>
    <row r="3470" spans="1:10" x14ac:dyDescent="0.3">
      <c r="A3470">
        <v>3469</v>
      </c>
      <c r="B3470" s="2">
        <v>45718</v>
      </c>
      <c r="C3470" t="s">
        <v>14</v>
      </c>
      <c r="D3470" t="s">
        <v>17</v>
      </c>
      <c r="E3470" t="s">
        <v>60</v>
      </c>
      <c r="F3470" t="s">
        <v>122</v>
      </c>
      <c r="G3470">
        <v>7</v>
      </c>
      <c r="H3470">
        <v>1227.1300000000001</v>
      </c>
      <c r="I3470">
        <v>15471.06</v>
      </c>
      <c r="J3470">
        <v>1350000</v>
      </c>
    </row>
    <row r="3471" spans="1:10" x14ac:dyDescent="0.3">
      <c r="A3471">
        <v>3470</v>
      </c>
      <c r="B3471" s="2">
        <v>45721</v>
      </c>
      <c r="C3471" t="s">
        <v>14</v>
      </c>
      <c r="D3471" t="s">
        <v>16</v>
      </c>
      <c r="E3471" t="s">
        <v>90</v>
      </c>
      <c r="F3471" t="s">
        <v>121</v>
      </c>
      <c r="G3471">
        <v>5</v>
      </c>
      <c r="H3471">
        <v>1325.64</v>
      </c>
      <c r="I3471">
        <v>11937.88</v>
      </c>
      <c r="J3471">
        <v>1440000</v>
      </c>
    </row>
    <row r="3472" spans="1:10" x14ac:dyDescent="0.3">
      <c r="A3472">
        <v>3471</v>
      </c>
      <c r="B3472" s="2">
        <v>45743</v>
      </c>
      <c r="C3472" t="s">
        <v>13</v>
      </c>
      <c r="D3472" t="s">
        <v>19</v>
      </c>
      <c r="E3472" t="s">
        <v>85</v>
      </c>
      <c r="F3472" t="s">
        <v>122</v>
      </c>
      <c r="G3472">
        <v>5</v>
      </c>
      <c r="H3472">
        <v>432.1</v>
      </c>
      <c r="I3472">
        <v>3891.22</v>
      </c>
      <c r="J3472">
        <v>790000</v>
      </c>
    </row>
    <row r="3473" spans="1:10" x14ac:dyDescent="0.3">
      <c r="A3473">
        <v>3472</v>
      </c>
      <c r="B3473" s="2">
        <v>45731</v>
      </c>
      <c r="C3473" t="s">
        <v>15</v>
      </c>
      <c r="D3473" t="s">
        <v>18</v>
      </c>
      <c r="E3473" t="s">
        <v>71</v>
      </c>
      <c r="F3473" t="s">
        <v>122</v>
      </c>
      <c r="G3473">
        <v>3</v>
      </c>
      <c r="H3473">
        <v>1770.85</v>
      </c>
      <c r="I3473">
        <v>9568.2900000000009</v>
      </c>
      <c r="J3473">
        <v>1140000</v>
      </c>
    </row>
    <row r="3474" spans="1:10" x14ac:dyDescent="0.3">
      <c r="A3474">
        <v>3473</v>
      </c>
      <c r="B3474" s="2">
        <v>45737</v>
      </c>
      <c r="C3474" t="s">
        <v>11</v>
      </c>
      <c r="D3474" t="s">
        <v>18</v>
      </c>
      <c r="E3474" t="s">
        <v>21</v>
      </c>
      <c r="F3474" t="s">
        <v>121</v>
      </c>
      <c r="G3474">
        <v>7</v>
      </c>
      <c r="H3474">
        <v>1015.93</v>
      </c>
      <c r="I3474">
        <v>12808.35</v>
      </c>
      <c r="J3474">
        <v>730000</v>
      </c>
    </row>
    <row r="3475" spans="1:10" x14ac:dyDescent="0.3">
      <c r="A3475">
        <v>3474</v>
      </c>
      <c r="B3475" s="2">
        <v>45746</v>
      </c>
      <c r="C3475" t="s">
        <v>14</v>
      </c>
      <c r="D3475" t="s">
        <v>17</v>
      </c>
      <c r="E3475" t="s">
        <v>51</v>
      </c>
      <c r="F3475" t="s">
        <v>122</v>
      </c>
      <c r="G3475">
        <v>2</v>
      </c>
      <c r="H3475">
        <v>1192.44</v>
      </c>
      <c r="I3475">
        <v>4295.34</v>
      </c>
      <c r="J3475">
        <v>1200000</v>
      </c>
    </row>
    <row r="3476" spans="1:10" x14ac:dyDescent="0.3">
      <c r="A3476">
        <v>3475</v>
      </c>
      <c r="B3476" s="2">
        <v>45722</v>
      </c>
      <c r="C3476" t="s">
        <v>12</v>
      </c>
      <c r="D3476" t="s">
        <v>18</v>
      </c>
      <c r="E3476" t="s">
        <v>110</v>
      </c>
      <c r="F3476" t="s">
        <v>121</v>
      </c>
      <c r="G3476">
        <v>9</v>
      </c>
      <c r="H3476">
        <v>153.31</v>
      </c>
      <c r="I3476">
        <v>2485.1</v>
      </c>
      <c r="J3476">
        <v>860000</v>
      </c>
    </row>
    <row r="3477" spans="1:10" x14ac:dyDescent="0.3">
      <c r="A3477">
        <v>3476</v>
      </c>
      <c r="B3477" s="2">
        <v>45743</v>
      </c>
      <c r="C3477" t="s">
        <v>9</v>
      </c>
      <c r="D3477" t="s">
        <v>16</v>
      </c>
      <c r="E3477" t="s">
        <v>67</v>
      </c>
      <c r="F3477" t="s">
        <v>121</v>
      </c>
      <c r="G3477">
        <v>10</v>
      </c>
      <c r="H3477">
        <v>551.48</v>
      </c>
      <c r="I3477">
        <v>9932.56</v>
      </c>
      <c r="J3477">
        <v>580000</v>
      </c>
    </row>
    <row r="3478" spans="1:10" x14ac:dyDescent="0.3">
      <c r="A3478">
        <v>3477</v>
      </c>
      <c r="B3478" s="2">
        <v>45746</v>
      </c>
      <c r="C3478" t="s">
        <v>10</v>
      </c>
      <c r="D3478" t="s">
        <v>16</v>
      </c>
      <c r="E3478" t="s">
        <v>120</v>
      </c>
      <c r="F3478" t="s">
        <v>121</v>
      </c>
      <c r="G3478">
        <v>6</v>
      </c>
      <c r="H3478">
        <v>753.86</v>
      </c>
      <c r="I3478">
        <v>8146.54</v>
      </c>
      <c r="J3478">
        <v>1390000</v>
      </c>
    </row>
    <row r="3479" spans="1:10" x14ac:dyDescent="0.3">
      <c r="A3479">
        <v>3478</v>
      </c>
      <c r="B3479" s="2">
        <v>45742</v>
      </c>
      <c r="C3479" t="s">
        <v>14</v>
      </c>
      <c r="D3479" t="s">
        <v>18</v>
      </c>
      <c r="E3479" t="s">
        <v>73</v>
      </c>
      <c r="F3479" t="s">
        <v>122</v>
      </c>
      <c r="G3479">
        <v>9</v>
      </c>
      <c r="H3479">
        <v>1167</v>
      </c>
      <c r="I3479">
        <v>18916.68</v>
      </c>
      <c r="J3479">
        <v>1130000</v>
      </c>
    </row>
    <row r="3480" spans="1:10" x14ac:dyDescent="0.3">
      <c r="A3480">
        <v>3479</v>
      </c>
      <c r="B3480" s="2">
        <v>45738</v>
      </c>
      <c r="C3480" t="s">
        <v>12</v>
      </c>
      <c r="D3480" t="s">
        <v>19</v>
      </c>
      <c r="E3480" t="s">
        <v>120</v>
      </c>
      <c r="F3480" t="s">
        <v>121</v>
      </c>
      <c r="G3480">
        <v>14</v>
      </c>
      <c r="H3480">
        <v>151.1</v>
      </c>
      <c r="I3480">
        <v>3809.99</v>
      </c>
      <c r="J3480">
        <v>1390000</v>
      </c>
    </row>
    <row r="3481" spans="1:10" x14ac:dyDescent="0.3">
      <c r="A3481">
        <v>3480</v>
      </c>
      <c r="B3481" s="2">
        <v>45742</v>
      </c>
      <c r="C3481" t="s">
        <v>11</v>
      </c>
      <c r="D3481" t="s">
        <v>20</v>
      </c>
      <c r="E3481" t="s">
        <v>74</v>
      </c>
      <c r="F3481" t="s">
        <v>121</v>
      </c>
      <c r="G3481">
        <v>4</v>
      </c>
      <c r="H3481">
        <v>1150.76</v>
      </c>
      <c r="I3481">
        <v>8290.41</v>
      </c>
      <c r="J3481">
        <v>590000</v>
      </c>
    </row>
    <row r="3482" spans="1:10" x14ac:dyDescent="0.3">
      <c r="A3482">
        <v>3481</v>
      </c>
      <c r="B3482" s="2">
        <v>45730</v>
      </c>
      <c r="C3482" t="s">
        <v>14</v>
      </c>
      <c r="D3482" t="s">
        <v>16</v>
      </c>
      <c r="E3482" t="s">
        <v>22</v>
      </c>
      <c r="F3482" t="s">
        <v>122</v>
      </c>
      <c r="G3482">
        <v>8</v>
      </c>
      <c r="H3482">
        <v>1478.41</v>
      </c>
      <c r="I3482">
        <v>21301.8</v>
      </c>
      <c r="J3482">
        <v>560000</v>
      </c>
    </row>
    <row r="3483" spans="1:10" x14ac:dyDescent="0.3">
      <c r="A3483">
        <v>3482</v>
      </c>
      <c r="B3483" s="2">
        <v>45728</v>
      </c>
      <c r="C3483" t="s">
        <v>15</v>
      </c>
      <c r="D3483" t="s">
        <v>16</v>
      </c>
      <c r="E3483" t="s">
        <v>23</v>
      </c>
      <c r="F3483" t="s">
        <v>121</v>
      </c>
      <c r="G3483">
        <v>1</v>
      </c>
      <c r="H3483">
        <v>1470.81</v>
      </c>
      <c r="I3483">
        <v>2649.04</v>
      </c>
      <c r="J3483">
        <v>1020000</v>
      </c>
    </row>
    <row r="3484" spans="1:10" x14ac:dyDescent="0.3">
      <c r="A3484">
        <v>3483</v>
      </c>
      <c r="B3484" s="2">
        <v>45724</v>
      </c>
      <c r="C3484" t="s">
        <v>14</v>
      </c>
      <c r="D3484" t="s">
        <v>18</v>
      </c>
      <c r="E3484" t="s">
        <v>104</v>
      </c>
      <c r="F3484" t="s">
        <v>121</v>
      </c>
      <c r="G3484">
        <v>5</v>
      </c>
      <c r="H3484">
        <v>1459.15</v>
      </c>
      <c r="I3484">
        <v>13140.18</v>
      </c>
      <c r="J3484">
        <v>1240000</v>
      </c>
    </row>
    <row r="3485" spans="1:10" x14ac:dyDescent="0.3">
      <c r="A3485">
        <v>3484</v>
      </c>
      <c r="B3485" s="2">
        <v>45724</v>
      </c>
      <c r="C3485" t="s">
        <v>10</v>
      </c>
      <c r="D3485" t="s">
        <v>18</v>
      </c>
      <c r="E3485" t="s">
        <v>94</v>
      </c>
      <c r="F3485" t="s">
        <v>122</v>
      </c>
      <c r="G3485">
        <v>6</v>
      </c>
      <c r="H3485">
        <v>761.67</v>
      </c>
      <c r="I3485">
        <v>8230.94</v>
      </c>
      <c r="J3485">
        <v>1330000</v>
      </c>
    </row>
    <row r="3486" spans="1:10" x14ac:dyDescent="0.3">
      <c r="A3486">
        <v>3485</v>
      </c>
      <c r="B3486" s="2">
        <v>45728</v>
      </c>
      <c r="C3486" t="s">
        <v>15</v>
      </c>
      <c r="D3486" t="s">
        <v>17</v>
      </c>
      <c r="E3486" t="s">
        <v>24</v>
      </c>
      <c r="F3486" t="s">
        <v>121</v>
      </c>
      <c r="G3486">
        <v>9</v>
      </c>
      <c r="H3486">
        <v>1247.5</v>
      </c>
      <c r="I3486">
        <v>20221.560000000001</v>
      </c>
      <c r="J3486">
        <v>890000</v>
      </c>
    </row>
    <row r="3487" spans="1:10" x14ac:dyDescent="0.3">
      <c r="A3487">
        <v>3486</v>
      </c>
      <c r="B3487" s="2">
        <v>45743</v>
      </c>
      <c r="C3487" t="s">
        <v>10</v>
      </c>
      <c r="D3487" t="s">
        <v>19</v>
      </c>
      <c r="E3487" t="s">
        <v>63</v>
      </c>
      <c r="F3487" t="s">
        <v>121</v>
      </c>
      <c r="G3487">
        <v>4</v>
      </c>
      <c r="H3487">
        <v>703.25</v>
      </c>
      <c r="I3487">
        <v>5066.42</v>
      </c>
      <c r="J3487">
        <v>1260000</v>
      </c>
    </row>
    <row r="3488" spans="1:10" x14ac:dyDescent="0.3">
      <c r="A3488">
        <v>3487</v>
      </c>
      <c r="B3488" s="2">
        <v>45744</v>
      </c>
      <c r="C3488" t="s">
        <v>10</v>
      </c>
      <c r="D3488" t="s">
        <v>19</v>
      </c>
      <c r="E3488" t="s">
        <v>21</v>
      </c>
      <c r="F3488" t="s">
        <v>122</v>
      </c>
      <c r="G3488">
        <v>3</v>
      </c>
      <c r="H3488">
        <v>802</v>
      </c>
      <c r="I3488">
        <v>4333.38</v>
      </c>
      <c r="J3488">
        <v>730000</v>
      </c>
    </row>
    <row r="3489" spans="1:10" x14ac:dyDescent="0.3">
      <c r="A3489">
        <v>3488</v>
      </c>
      <c r="B3489" s="2">
        <v>45720</v>
      </c>
      <c r="C3489" t="s">
        <v>13</v>
      </c>
      <c r="D3489" t="s">
        <v>19</v>
      </c>
      <c r="E3489" t="s">
        <v>117</v>
      </c>
      <c r="F3489" t="s">
        <v>122</v>
      </c>
      <c r="G3489">
        <v>16</v>
      </c>
      <c r="H3489">
        <v>349.75</v>
      </c>
      <c r="I3489">
        <v>10078.81</v>
      </c>
      <c r="J3489">
        <v>1040000</v>
      </c>
    </row>
    <row r="3490" spans="1:10" x14ac:dyDescent="0.3">
      <c r="A3490">
        <v>3489</v>
      </c>
      <c r="B3490" s="2">
        <v>45725</v>
      </c>
      <c r="C3490" t="s">
        <v>11</v>
      </c>
      <c r="D3490" t="s">
        <v>18</v>
      </c>
      <c r="E3490" t="s">
        <v>114</v>
      </c>
      <c r="F3490" t="s">
        <v>121</v>
      </c>
      <c r="G3490">
        <v>7</v>
      </c>
      <c r="H3490">
        <v>850.87</v>
      </c>
      <c r="I3490">
        <v>10727.36</v>
      </c>
      <c r="J3490">
        <v>600000</v>
      </c>
    </row>
    <row r="3491" spans="1:10" x14ac:dyDescent="0.3">
      <c r="A3491">
        <v>3490</v>
      </c>
      <c r="B3491" s="2">
        <v>45718</v>
      </c>
      <c r="C3491" t="s">
        <v>10</v>
      </c>
      <c r="D3491" t="s">
        <v>18</v>
      </c>
      <c r="E3491" t="s">
        <v>96</v>
      </c>
      <c r="F3491" t="s">
        <v>122</v>
      </c>
      <c r="G3491">
        <v>7</v>
      </c>
      <c r="H3491">
        <v>894.03</v>
      </c>
      <c r="I3491">
        <v>11271.5</v>
      </c>
      <c r="J3491">
        <v>930000</v>
      </c>
    </row>
    <row r="3492" spans="1:10" x14ac:dyDescent="0.3">
      <c r="A3492">
        <v>3491</v>
      </c>
      <c r="B3492" s="2">
        <v>45726</v>
      </c>
      <c r="C3492" t="s">
        <v>14</v>
      </c>
      <c r="D3492" t="s">
        <v>16</v>
      </c>
      <c r="E3492" t="s">
        <v>118</v>
      </c>
      <c r="F3492" t="s">
        <v>121</v>
      </c>
      <c r="G3492">
        <v>3</v>
      </c>
      <c r="H3492">
        <v>1408.3</v>
      </c>
      <c r="I3492">
        <v>7609.36</v>
      </c>
      <c r="J3492">
        <v>840000</v>
      </c>
    </row>
    <row r="3493" spans="1:10" x14ac:dyDescent="0.3">
      <c r="A3493">
        <v>3492</v>
      </c>
      <c r="B3493" s="2">
        <v>45721</v>
      </c>
      <c r="C3493" t="s">
        <v>11</v>
      </c>
      <c r="D3493" t="s">
        <v>16</v>
      </c>
      <c r="E3493" t="s">
        <v>43</v>
      </c>
      <c r="F3493" t="s">
        <v>122</v>
      </c>
      <c r="G3493">
        <v>3</v>
      </c>
      <c r="H3493">
        <v>954.78</v>
      </c>
      <c r="I3493">
        <v>5158.8900000000003</v>
      </c>
      <c r="J3493">
        <v>710000</v>
      </c>
    </row>
    <row r="3494" spans="1:10" x14ac:dyDescent="0.3">
      <c r="A3494">
        <v>3493</v>
      </c>
      <c r="B3494" s="2">
        <v>45747</v>
      </c>
      <c r="C3494" t="s">
        <v>10</v>
      </c>
      <c r="D3494" t="s">
        <v>17</v>
      </c>
      <c r="E3494" t="s">
        <v>74</v>
      </c>
      <c r="F3494" t="s">
        <v>121</v>
      </c>
      <c r="G3494">
        <v>8</v>
      </c>
      <c r="H3494">
        <v>779.63</v>
      </c>
      <c r="I3494">
        <v>11233.37</v>
      </c>
      <c r="J3494">
        <v>590000</v>
      </c>
    </row>
    <row r="3495" spans="1:10" x14ac:dyDescent="0.3">
      <c r="A3495">
        <v>3494</v>
      </c>
      <c r="B3495" s="2">
        <v>45747</v>
      </c>
      <c r="C3495" t="s">
        <v>14</v>
      </c>
      <c r="D3495" t="s">
        <v>17</v>
      </c>
      <c r="E3495" t="s">
        <v>92</v>
      </c>
      <c r="F3495" t="s">
        <v>122</v>
      </c>
      <c r="G3495">
        <v>10</v>
      </c>
      <c r="H3495">
        <v>1188.48</v>
      </c>
      <c r="I3495">
        <v>21405.4</v>
      </c>
      <c r="J3495">
        <v>630000</v>
      </c>
    </row>
    <row r="3496" spans="1:10" x14ac:dyDescent="0.3">
      <c r="A3496">
        <v>3495</v>
      </c>
      <c r="B3496" s="2">
        <v>45746</v>
      </c>
      <c r="C3496" t="s">
        <v>14</v>
      </c>
      <c r="D3496" t="s">
        <v>17</v>
      </c>
      <c r="E3496" t="s">
        <v>54</v>
      </c>
      <c r="F3496" t="s">
        <v>122</v>
      </c>
      <c r="G3496">
        <v>9</v>
      </c>
      <c r="H3496">
        <v>1301.5999999999999</v>
      </c>
      <c r="I3496">
        <v>21098.5</v>
      </c>
      <c r="J3496">
        <v>610000</v>
      </c>
    </row>
    <row r="3497" spans="1:10" x14ac:dyDescent="0.3">
      <c r="A3497">
        <v>3496</v>
      </c>
      <c r="B3497" s="2">
        <v>45724</v>
      </c>
      <c r="C3497" t="s">
        <v>15</v>
      </c>
      <c r="D3497" t="s">
        <v>18</v>
      </c>
      <c r="E3497" t="s">
        <v>68</v>
      </c>
      <c r="F3497" t="s">
        <v>121</v>
      </c>
      <c r="G3497">
        <v>9</v>
      </c>
      <c r="H3497">
        <v>1783.52</v>
      </c>
      <c r="I3497">
        <v>28910.26</v>
      </c>
      <c r="J3497">
        <v>1030000</v>
      </c>
    </row>
    <row r="3498" spans="1:10" x14ac:dyDescent="0.3">
      <c r="A3498">
        <v>3497</v>
      </c>
      <c r="B3498" s="2">
        <v>45733</v>
      </c>
      <c r="C3498" t="s">
        <v>10</v>
      </c>
      <c r="D3498" t="s">
        <v>17</v>
      </c>
      <c r="E3498" t="s">
        <v>72</v>
      </c>
      <c r="F3498" t="s">
        <v>121</v>
      </c>
      <c r="G3498">
        <v>7</v>
      </c>
      <c r="H3498">
        <v>883.27</v>
      </c>
      <c r="I3498">
        <v>11135.84</v>
      </c>
      <c r="J3498">
        <v>920000</v>
      </c>
    </row>
    <row r="3499" spans="1:10" x14ac:dyDescent="0.3">
      <c r="A3499">
        <v>3498</v>
      </c>
      <c r="B3499" s="2">
        <v>45717</v>
      </c>
      <c r="C3499" t="s">
        <v>13</v>
      </c>
      <c r="D3499" t="s">
        <v>16</v>
      </c>
      <c r="E3499" t="s">
        <v>43</v>
      </c>
      <c r="F3499" t="s">
        <v>121</v>
      </c>
      <c r="G3499">
        <v>13</v>
      </c>
      <c r="H3499">
        <v>404.65</v>
      </c>
      <c r="I3499">
        <v>9474.4599999999991</v>
      </c>
      <c r="J3499">
        <v>710000</v>
      </c>
    </row>
    <row r="3500" spans="1:10" x14ac:dyDescent="0.3">
      <c r="A3500">
        <v>3499</v>
      </c>
      <c r="B3500" s="2">
        <v>45745</v>
      </c>
      <c r="C3500" t="s">
        <v>14</v>
      </c>
      <c r="D3500" t="s">
        <v>19</v>
      </c>
      <c r="E3500" t="s">
        <v>22</v>
      </c>
      <c r="F3500" t="s">
        <v>121</v>
      </c>
      <c r="G3500">
        <v>4</v>
      </c>
      <c r="H3500">
        <v>1263.94</v>
      </c>
      <c r="I3500">
        <v>9105.7999999999993</v>
      </c>
      <c r="J3500">
        <v>560000</v>
      </c>
    </row>
    <row r="3501" spans="1:10" x14ac:dyDescent="0.3">
      <c r="A3501">
        <v>3500</v>
      </c>
      <c r="B3501" s="2">
        <v>45741</v>
      </c>
      <c r="C3501" t="s">
        <v>14</v>
      </c>
      <c r="D3501" t="s">
        <v>16</v>
      </c>
      <c r="E3501" t="s">
        <v>116</v>
      </c>
      <c r="F3501" t="s">
        <v>121</v>
      </c>
      <c r="G3501">
        <v>2</v>
      </c>
      <c r="H3501">
        <v>1014.67</v>
      </c>
      <c r="I3501">
        <v>3654.99</v>
      </c>
      <c r="J3501">
        <v>1490000</v>
      </c>
    </row>
    <row r="3502" spans="1:10" x14ac:dyDescent="0.3">
      <c r="A3502">
        <v>3501</v>
      </c>
      <c r="B3502" s="2">
        <v>45726</v>
      </c>
      <c r="C3502" t="s">
        <v>13</v>
      </c>
      <c r="D3502" t="s">
        <v>16</v>
      </c>
      <c r="E3502" t="s">
        <v>26</v>
      </c>
      <c r="F3502" t="s">
        <v>122</v>
      </c>
      <c r="G3502">
        <v>9</v>
      </c>
      <c r="H3502">
        <v>485.99</v>
      </c>
      <c r="I3502">
        <v>7877.73</v>
      </c>
      <c r="J3502">
        <v>1470000</v>
      </c>
    </row>
    <row r="3503" spans="1:10" x14ac:dyDescent="0.3">
      <c r="A3503">
        <v>3502</v>
      </c>
      <c r="B3503" s="2">
        <v>45743</v>
      </c>
      <c r="C3503" t="s">
        <v>14</v>
      </c>
      <c r="D3503" t="s">
        <v>17</v>
      </c>
      <c r="E3503" t="s">
        <v>90</v>
      </c>
      <c r="F3503" t="s">
        <v>122</v>
      </c>
      <c r="G3503">
        <v>4</v>
      </c>
      <c r="H3503">
        <v>1152.48</v>
      </c>
      <c r="I3503">
        <v>8302.81</v>
      </c>
      <c r="J3503">
        <v>1440000</v>
      </c>
    </row>
    <row r="3504" spans="1:10" x14ac:dyDescent="0.3">
      <c r="A3504">
        <v>3503</v>
      </c>
      <c r="B3504" s="2">
        <v>45744</v>
      </c>
      <c r="C3504" t="s">
        <v>9</v>
      </c>
      <c r="D3504" t="s">
        <v>19</v>
      </c>
      <c r="E3504" t="s">
        <v>30</v>
      </c>
      <c r="F3504" t="s">
        <v>121</v>
      </c>
      <c r="G3504">
        <v>8</v>
      </c>
      <c r="H3504">
        <v>443.55</v>
      </c>
      <c r="I3504">
        <v>6390.93</v>
      </c>
      <c r="J3504">
        <v>1210000</v>
      </c>
    </row>
    <row r="3505" spans="1:10" x14ac:dyDescent="0.3">
      <c r="A3505">
        <v>3504</v>
      </c>
      <c r="B3505" s="2">
        <v>45717</v>
      </c>
      <c r="C3505" t="s">
        <v>15</v>
      </c>
      <c r="D3505" t="s">
        <v>18</v>
      </c>
      <c r="E3505" t="s">
        <v>102</v>
      </c>
      <c r="F3505" t="s">
        <v>121</v>
      </c>
      <c r="G3505">
        <v>9</v>
      </c>
      <c r="H3505">
        <v>1740.68</v>
      </c>
      <c r="I3505">
        <v>28215.84</v>
      </c>
      <c r="J3505">
        <v>1050000</v>
      </c>
    </row>
    <row r="3506" spans="1:10" x14ac:dyDescent="0.3">
      <c r="A3506">
        <v>3505</v>
      </c>
      <c r="B3506" s="2">
        <v>45732</v>
      </c>
      <c r="C3506" t="s">
        <v>15</v>
      </c>
      <c r="D3506" t="s">
        <v>16</v>
      </c>
      <c r="E3506" t="s">
        <v>69</v>
      </c>
      <c r="F3506" t="s">
        <v>121</v>
      </c>
      <c r="G3506">
        <v>7</v>
      </c>
      <c r="H3506">
        <v>1396.33</v>
      </c>
      <c r="I3506">
        <v>17604.25</v>
      </c>
      <c r="J3506">
        <v>1090000</v>
      </c>
    </row>
    <row r="3507" spans="1:10" x14ac:dyDescent="0.3">
      <c r="A3507">
        <v>3506</v>
      </c>
      <c r="B3507" s="2">
        <v>45726</v>
      </c>
      <c r="C3507" t="s">
        <v>15</v>
      </c>
      <c r="D3507" t="s">
        <v>17</v>
      </c>
      <c r="E3507" t="s">
        <v>29</v>
      </c>
      <c r="F3507" t="s">
        <v>122</v>
      </c>
      <c r="G3507">
        <v>1</v>
      </c>
      <c r="H3507">
        <v>1378.11</v>
      </c>
      <c r="I3507">
        <v>2482.08</v>
      </c>
      <c r="J3507">
        <v>1150000</v>
      </c>
    </row>
    <row r="3508" spans="1:10" x14ac:dyDescent="0.3">
      <c r="A3508">
        <v>3507</v>
      </c>
      <c r="B3508" s="2">
        <v>45727</v>
      </c>
      <c r="C3508" t="s">
        <v>14</v>
      </c>
      <c r="D3508" t="s">
        <v>20</v>
      </c>
      <c r="E3508" t="s">
        <v>73</v>
      </c>
      <c r="F3508" t="s">
        <v>121</v>
      </c>
      <c r="G3508">
        <v>6</v>
      </c>
      <c r="H3508">
        <v>1091.33</v>
      </c>
      <c r="I3508">
        <v>11793.39</v>
      </c>
      <c r="J3508">
        <v>1130000</v>
      </c>
    </row>
    <row r="3509" spans="1:10" x14ac:dyDescent="0.3">
      <c r="A3509">
        <v>3508</v>
      </c>
      <c r="B3509" s="2">
        <v>45743</v>
      </c>
      <c r="C3509" t="s">
        <v>15</v>
      </c>
      <c r="D3509" t="s">
        <v>16</v>
      </c>
      <c r="E3509" t="s">
        <v>53</v>
      </c>
      <c r="F3509" t="s">
        <v>122</v>
      </c>
      <c r="G3509">
        <v>2</v>
      </c>
      <c r="H3509">
        <v>1456.86</v>
      </c>
      <c r="I3509">
        <v>5247.82</v>
      </c>
      <c r="J3509">
        <v>1420000</v>
      </c>
    </row>
    <row r="3510" spans="1:10" x14ac:dyDescent="0.3">
      <c r="A3510">
        <v>3509</v>
      </c>
      <c r="B3510" s="2">
        <v>45736</v>
      </c>
      <c r="C3510" t="s">
        <v>13</v>
      </c>
      <c r="D3510" t="s">
        <v>17</v>
      </c>
      <c r="E3510" t="s">
        <v>50</v>
      </c>
      <c r="F3510" t="s">
        <v>121</v>
      </c>
      <c r="G3510">
        <v>6</v>
      </c>
      <c r="H3510">
        <v>487.54</v>
      </c>
      <c r="I3510">
        <v>5268.57</v>
      </c>
      <c r="J3510">
        <v>1100000</v>
      </c>
    </row>
    <row r="3511" spans="1:10" x14ac:dyDescent="0.3">
      <c r="A3511">
        <v>3510</v>
      </c>
      <c r="B3511" s="2">
        <v>45737</v>
      </c>
      <c r="C3511" t="s">
        <v>12</v>
      </c>
      <c r="D3511" t="s">
        <v>18</v>
      </c>
      <c r="E3511" t="s">
        <v>99</v>
      </c>
      <c r="F3511" t="s">
        <v>122</v>
      </c>
      <c r="G3511">
        <v>16</v>
      </c>
      <c r="H3511">
        <v>158.52000000000001</v>
      </c>
      <c r="I3511">
        <v>4568.1000000000004</v>
      </c>
      <c r="J3511">
        <v>1010000</v>
      </c>
    </row>
    <row r="3512" spans="1:10" x14ac:dyDescent="0.3">
      <c r="A3512">
        <v>3511</v>
      </c>
      <c r="B3512" s="2">
        <v>45724</v>
      </c>
      <c r="C3512" t="s">
        <v>11</v>
      </c>
      <c r="D3512" t="s">
        <v>20</v>
      </c>
      <c r="E3512" t="s">
        <v>72</v>
      </c>
      <c r="F3512" t="s">
        <v>121</v>
      </c>
      <c r="G3512">
        <v>9</v>
      </c>
      <c r="H3512">
        <v>840.2</v>
      </c>
      <c r="I3512">
        <v>13619.36</v>
      </c>
      <c r="J3512">
        <v>920000</v>
      </c>
    </row>
    <row r="3513" spans="1:10" x14ac:dyDescent="0.3">
      <c r="A3513">
        <v>3512</v>
      </c>
      <c r="B3513" s="2">
        <v>45730</v>
      </c>
      <c r="C3513" t="s">
        <v>14</v>
      </c>
      <c r="D3513" t="s">
        <v>18</v>
      </c>
      <c r="E3513" t="s">
        <v>77</v>
      </c>
      <c r="F3513" t="s">
        <v>122</v>
      </c>
      <c r="G3513">
        <v>5</v>
      </c>
      <c r="H3513">
        <v>1325.82</v>
      </c>
      <c r="I3513">
        <v>11939.5</v>
      </c>
      <c r="J3513">
        <v>950000</v>
      </c>
    </row>
    <row r="3514" spans="1:10" x14ac:dyDescent="0.3">
      <c r="A3514">
        <v>3513</v>
      </c>
      <c r="B3514" s="2">
        <v>45744</v>
      </c>
      <c r="C3514" t="s">
        <v>12</v>
      </c>
      <c r="D3514" t="s">
        <v>16</v>
      </c>
      <c r="E3514" t="s">
        <v>43</v>
      </c>
      <c r="F3514" t="s">
        <v>122</v>
      </c>
      <c r="G3514">
        <v>8</v>
      </c>
      <c r="H3514">
        <v>199.08</v>
      </c>
      <c r="I3514">
        <v>2868.46</v>
      </c>
      <c r="J3514">
        <v>710000</v>
      </c>
    </row>
    <row r="3515" spans="1:10" x14ac:dyDescent="0.3">
      <c r="A3515">
        <v>3514</v>
      </c>
      <c r="B3515" s="2">
        <v>45739</v>
      </c>
      <c r="C3515" t="s">
        <v>15</v>
      </c>
      <c r="D3515" t="s">
        <v>18</v>
      </c>
      <c r="E3515" t="s">
        <v>48</v>
      </c>
      <c r="F3515" t="s">
        <v>122</v>
      </c>
      <c r="G3515">
        <v>10</v>
      </c>
      <c r="H3515">
        <v>1489.3</v>
      </c>
      <c r="I3515">
        <v>26823.39</v>
      </c>
      <c r="J3515">
        <v>1460000</v>
      </c>
    </row>
    <row r="3516" spans="1:10" x14ac:dyDescent="0.3">
      <c r="A3516">
        <v>3515</v>
      </c>
      <c r="B3516" s="2">
        <v>45727</v>
      </c>
      <c r="C3516" t="s">
        <v>12</v>
      </c>
      <c r="D3516" t="s">
        <v>18</v>
      </c>
      <c r="E3516" t="s">
        <v>36</v>
      </c>
      <c r="F3516" t="s">
        <v>121</v>
      </c>
      <c r="G3516">
        <v>10</v>
      </c>
      <c r="H3516">
        <v>199.59</v>
      </c>
      <c r="I3516">
        <v>3594.76</v>
      </c>
      <c r="J3516">
        <v>500000</v>
      </c>
    </row>
    <row r="3517" spans="1:10" x14ac:dyDescent="0.3">
      <c r="A3517">
        <v>3516</v>
      </c>
      <c r="B3517" s="2">
        <v>45719</v>
      </c>
      <c r="C3517" t="s">
        <v>10</v>
      </c>
      <c r="D3517" t="s">
        <v>20</v>
      </c>
      <c r="E3517" t="s">
        <v>64</v>
      </c>
      <c r="F3517" t="s">
        <v>121</v>
      </c>
      <c r="G3517">
        <v>10</v>
      </c>
      <c r="H3517">
        <v>717.23</v>
      </c>
      <c r="I3517">
        <v>12917.84</v>
      </c>
      <c r="J3517">
        <v>810000</v>
      </c>
    </row>
    <row r="3518" spans="1:10" x14ac:dyDescent="0.3">
      <c r="A3518">
        <v>3517</v>
      </c>
      <c r="B3518" s="2">
        <v>45741</v>
      </c>
      <c r="C3518" t="s">
        <v>11</v>
      </c>
      <c r="D3518" t="s">
        <v>16</v>
      </c>
      <c r="E3518" t="s">
        <v>65</v>
      </c>
      <c r="F3518" t="s">
        <v>122</v>
      </c>
      <c r="G3518">
        <v>10</v>
      </c>
      <c r="H3518">
        <v>1133.33</v>
      </c>
      <c r="I3518">
        <v>20412.11</v>
      </c>
      <c r="J3518">
        <v>530000</v>
      </c>
    </row>
    <row r="3519" spans="1:10" x14ac:dyDescent="0.3">
      <c r="A3519">
        <v>3518</v>
      </c>
      <c r="B3519" s="2">
        <v>45736</v>
      </c>
      <c r="C3519" t="s">
        <v>11</v>
      </c>
      <c r="D3519" t="s">
        <v>16</v>
      </c>
      <c r="E3519" t="s">
        <v>27</v>
      </c>
      <c r="F3519" t="s">
        <v>121</v>
      </c>
      <c r="G3519">
        <v>1</v>
      </c>
      <c r="H3519">
        <v>883.99</v>
      </c>
      <c r="I3519">
        <v>1592.13</v>
      </c>
      <c r="J3519">
        <v>650000</v>
      </c>
    </row>
    <row r="3520" spans="1:10" x14ac:dyDescent="0.3">
      <c r="A3520">
        <v>3519</v>
      </c>
      <c r="B3520" s="2">
        <v>45723</v>
      </c>
      <c r="C3520" t="s">
        <v>13</v>
      </c>
      <c r="D3520" t="s">
        <v>17</v>
      </c>
      <c r="E3520" t="s">
        <v>59</v>
      </c>
      <c r="F3520" t="s">
        <v>122</v>
      </c>
      <c r="G3520">
        <v>19</v>
      </c>
      <c r="H3520">
        <v>362.1</v>
      </c>
      <c r="I3520">
        <v>12391.21</v>
      </c>
      <c r="J3520">
        <v>1300000</v>
      </c>
    </row>
    <row r="3521" spans="1:10" x14ac:dyDescent="0.3">
      <c r="A3521">
        <v>3520</v>
      </c>
      <c r="B3521" s="2">
        <v>45726</v>
      </c>
      <c r="C3521" t="s">
        <v>14</v>
      </c>
      <c r="D3521" t="s">
        <v>17</v>
      </c>
      <c r="E3521" t="s">
        <v>63</v>
      </c>
      <c r="F3521" t="s">
        <v>121</v>
      </c>
      <c r="G3521">
        <v>9</v>
      </c>
      <c r="H3521">
        <v>1012.84</v>
      </c>
      <c r="I3521">
        <v>16417.8</v>
      </c>
      <c r="J3521">
        <v>1260000</v>
      </c>
    </row>
    <row r="3522" spans="1:10" x14ac:dyDescent="0.3">
      <c r="A3522">
        <v>3521</v>
      </c>
      <c r="B3522" s="2">
        <v>45730</v>
      </c>
      <c r="C3522" t="s">
        <v>12</v>
      </c>
      <c r="D3522" t="s">
        <v>16</v>
      </c>
      <c r="E3522" t="s">
        <v>62</v>
      </c>
      <c r="F3522" t="s">
        <v>122</v>
      </c>
      <c r="G3522">
        <v>5</v>
      </c>
      <c r="H3522">
        <v>242.3</v>
      </c>
      <c r="I3522">
        <v>2182</v>
      </c>
      <c r="J3522">
        <v>680000</v>
      </c>
    </row>
    <row r="3523" spans="1:10" x14ac:dyDescent="0.3">
      <c r="A3523">
        <v>3522</v>
      </c>
      <c r="B3523" s="2">
        <v>45739</v>
      </c>
      <c r="C3523" t="s">
        <v>12</v>
      </c>
      <c r="D3523" t="s">
        <v>18</v>
      </c>
      <c r="E3523" t="s">
        <v>109</v>
      </c>
      <c r="F3523" t="s">
        <v>122</v>
      </c>
      <c r="G3523">
        <v>20</v>
      </c>
      <c r="H3523">
        <v>210.83</v>
      </c>
      <c r="I3523">
        <v>7594.41</v>
      </c>
      <c r="J3523">
        <v>780000</v>
      </c>
    </row>
    <row r="3524" spans="1:10" x14ac:dyDescent="0.3">
      <c r="A3524">
        <v>3523</v>
      </c>
      <c r="B3524" s="2">
        <v>45737</v>
      </c>
      <c r="C3524" t="s">
        <v>9</v>
      </c>
      <c r="D3524" t="s">
        <v>20</v>
      </c>
      <c r="E3524" t="s">
        <v>42</v>
      </c>
      <c r="F3524" t="s">
        <v>122</v>
      </c>
      <c r="G3524">
        <v>7</v>
      </c>
      <c r="H3524">
        <v>595</v>
      </c>
      <c r="I3524">
        <v>7501.47</v>
      </c>
      <c r="J3524">
        <v>1170000</v>
      </c>
    </row>
    <row r="3525" spans="1:10" x14ac:dyDescent="0.3">
      <c r="A3525">
        <v>3524</v>
      </c>
      <c r="B3525" s="2">
        <v>45732</v>
      </c>
      <c r="C3525" t="s">
        <v>11</v>
      </c>
      <c r="D3525" t="s">
        <v>16</v>
      </c>
      <c r="E3525" t="s">
        <v>71</v>
      </c>
      <c r="F3525" t="s">
        <v>122</v>
      </c>
      <c r="G3525">
        <v>2</v>
      </c>
      <c r="H3525">
        <v>1037.24</v>
      </c>
      <c r="I3525">
        <v>3736.29</v>
      </c>
      <c r="J3525">
        <v>1140000</v>
      </c>
    </row>
    <row r="3526" spans="1:10" x14ac:dyDescent="0.3">
      <c r="A3526">
        <v>3525</v>
      </c>
      <c r="B3526" s="2">
        <v>45725</v>
      </c>
      <c r="C3526" t="s">
        <v>13</v>
      </c>
      <c r="D3526" t="s">
        <v>18</v>
      </c>
      <c r="E3526" t="s">
        <v>26</v>
      </c>
      <c r="F3526" t="s">
        <v>121</v>
      </c>
      <c r="G3526">
        <v>16</v>
      </c>
      <c r="H3526">
        <v>462.79</v>
      </c>
      <c r="I3526">
        <v>13336.3</v>
      </c>
      <c r="J3526">
        <v>1470000</v>
      </c>
    </row>
    <row r="3527" spans="1:10" x14ac:dyDescent="0.3">
      <c r="A3527">
        <v>3526</v>
      </c>
      <c r="B3527" s="2">
        <v>45733</v>
      </c>
      <c r="C3527" t="s">
        <v>9</v>
      </c>
      <c r="D3527" t="s">
        <v>18</v>
      </c>
      <c r="E3527" t="s">
        <v>23</v>
      </c>
      <c r="F3527" t="s">
        <v>121</v>
      </c>
      <c r="G3527">
        <v>8</v>
      </c>
      <c r="H3527">
        <v>547.32000000000005</v>
      </c>
      <c r="I3527">
        <v>7886.11</v>
      </c>
      <c r="J3527">
        <v>1020000</v>
      </c>
    </row>
    <row r="3528" spans="1:10" x14ac:dyDescent="0.3">
      <c r="A3528">
        <v>3527</v>
      </c>
      <c r="B3528" s="2">
        <v>45727</v>
      </c>
      <c r="C3528" t="s">
        <v>12</v>
      </c>
      <c r="D3528" t="s">
        <v>18</v>
      </c>
      <c r="E3528" t="s">
        <v>21</v>
      </c>
      <c r="F3528" t="s">
        <v>122</v>
      </c>
      <c r="G3528">
        <v>16</v>
      </c>
      <c r="H3528">
        <v>189.24</v>
      </c>
      <c r="I3528">
        <v>5453.36</v>
      </c>
      <c r="J3528">
        <v>730000</v>
      </c>
    </row>
    <row r="3529" spans="1:10" x14ac:dyDescent="0.3">
      <c r="A3529">
        <v>3528</v>
      </c>
      <c r="B3529" s="2">
        <v>45724</v>
      </c>
      <c r="C3529" t="s">
        <v>14</v>
      </c>
      <c r="D3529" t="s">
        <v>17</v>
      </c>
      <c r="E3529" t="s">
        <v>33</v>
      </c>
      <c r="F3529" t="s">
        <v>121</v>
      </c>
      <c r="G3529">
        <v>8</v>
      </c>
      <c r="H3529">
        <v>1245.95</v>
      </c>
      <c r="I3529">
        <v>17952.38</v>
      </c>
      <c r="J3529">
        <v>1410000</v>
      </c>
    </row>
    <row r="3530" spans="1:10" x14ac:dyDescent="0.3">
      <c r="A3530">
        <v>3529</v>
      </c>
      <c r="B3530" s="2">
        <v>45717</v>
      </c>
      <c r="C3530" t="s">
        <v>9</v>
      </c>
      <c r="D3530" t="s">
        <v>16</v>
      </c>
      <c r="E3530" t="s">
        <v>56</v>
      </c>
      <c r="F3530" t="s">
        <v>122</v>
      </c>
      <c r="G3530">
        <v>14</v>
      </c>
      <c r="H3530">
        <v>560.23</v>
      </c>
      <c r="I3530">
        <v>14126.22</v>
      </c>
      <c r="J3530">
        <v>1060000</v>
      </c>
    </row>
    <row r="3531" spans="1:10" x14ac:dyDescent="0.3">
      <c r="A3531">
        <v>3530</v>
      </c>
      <c r="B3531" s="2">
        <v>45727</v>
      </c>
      <c r="C3531" t="s">
        <v>13</v>
      </c>
      <c r="D3531" t="s">
        <v>16</v>
      </c>
      <c r="E3531" t="s">
        <v>47</v>
      </c>
      <c r="F3531" t="s">
        <v>121</v>
      </c>
      <c r="G3531">
        <v>9</v>
      </c>
      <c r="H3531">
        <v>452.23</v>
      </c>
      <c r="I3531">
        <v>7330.5</v>
      </c>
      <c r="J3531">
        <v>740000</v>
      </c>
    </row>
    <row r="3532" spans="1:10" x14ac:dyDescent="0.3">
      <c r="A3532">
        <v>3531</v>
      </c>
      <c r="B3532" s="2">
        <v>45722</v>
      </c>
      <c r="C3532" t="s">
        <v>9</v>
      </c>
      <c r="D3532" t="s">
        <v>19</v>
      </c>
      <c r="E3532" t="s">
        <v>80</v>
      </c>
      <c r="F3532" t="s">
        <v>121</v>
      </c>
      <c r="G3532">
        <v>10</v>
      </c>
      <c r="H3532">
        <v>476.52</v>
      </c>
      <c r="I3532">
        <v>8582.48</v>
      </c>
      <c r="J3532">
        <v>510000</v>
      </c>
    </row>
    <row r="3533" spans="1:10" x14ac:dyDescent="0.3">
      <c r="A3533">
        <v>3532</v>
      </c>
      <c r="B3533" s="2">
        <v>45741</v>
      </c>
      <c r="C3533" t="s">
        <v>11</v>
      </c>
      <c r="D3533" t="s">
        <v>17</v>
      </c>
      <c r="E3533" t="s">
        <v>45</v>
      </c>
      <c r="F3533" t="s">
        <v>121</v>
      </c>
      <c r="G3533">
        <v>9</v>
      </c>
      <c r="H3533">
        <v>1128.31</v>
      </c>
      <c r="I3533">
        <v>18289.53</v>
      </c>
      <c r="J3533">
        <v>700000</v>
      </c>
    </row>
    <row r="3534" spans="1:10" x14ac:dyDescent="0.3">
      <c r="A3534">
        <v>3533</v>
      </c>
      <c r="B3534" s="2">
        <v>45729</v>
      </c>
      <c r="C3534" t="s">
        <v>11</v>
      </c>
      <c r="D3534" t="s">
        <v>20</v>
      </c>
      <c r="E3534" t="s">
        <v>50</v>
      </c>
      <c r="F3534" t="s">
        <v>122</v>
      </c>
      <c r="G3534">
        <v>8</v>
      </c>
      <c r="H3534">
        <v>808.42</v>
      </c>
      <c r="I3534">
        <v>11648.19</v>
      </c>
      <c r="J3534">
        <v>1100000</v>
      </c>
    </row>
    <row r="3535" spans="1:10" x14ac:dyDescent="0.3">
      <c r="A3535">
        <v>3534</v>
      </c>
      <c r="B3535" s="2">
        <v>45734</v>
      </c>
      <c r="C3535" t="s">
        <v>14</v>
      </c>
      <c r="D3535" t="s">
        <v>16</v>
      </c>
      <c r="E3535" t="s">
        <v>110</v>
      </c>
      <c r="F3535" t="s">
        <v>121</v>
      </c>
      <c r="G3535">
        <v>2</v>
      </c>
      <c r="H3535">
        <v>1348.91</v>
      </c>
      <c r="I3535">
        <v>4858.97</v>
      </c>
      <c r="J3535">
        <v>860000</v>
      </c>
    </row>
    <row r="3536" spans="1:10" x14ac:dyDescent="0.3">
      <c r="A3536">
        <v>3535</v>
      </c>
      <c r="B3536" s="2">
        <v>45745</v>
      </c>
      <c r="C3536" t="s">
        <v>10</v>
      </c>
      <c r="D3536" t="s">
        <v>16</v>
      </c>
      <c r="E3536" t="s">
        <v>108</v>
      </c>
      <c r="F3536" t="s">
        <v>122</v>
      </c>
      <c r="G3536">
        <v>4</v>
      </c>
      <c r="H3536">
        <v>873.39</v>
      </c>
      <c r="I3536">
        <v>6292.16</v>
      </c>
      <c r="J3536">
        <v>900000</v>
      </c>
    </row>
    <row r="3537" spans="1:10" x14ac:dyDescent="0.3">
      <c r="A3537">
        <v>3536</v>
      </c>
      <c r="B3537" s="2">
        <v>45727</v>
      </c>
      <c r="C3537" t="s">
        <v>11</v>
      </c>
      <c r="D3537" t="s">
        <v>18</v>
      </c>
      <c r="E3537" t="s">
        <v>119</v>
      </c>
      <c r="F3537" t="s">
        <v>122</v>
      </c>
      <c r="G3537">
        <v>8</v>
      </c>
      <c r="H3537">
        <v>1041.96</v>
      </c>
      <c r="I3537">
        <v>15013.17</v>
      </c>
      <c r="J3537">
        <v>660000</v>
      </c>
    </row>
    <row r="3538" spans="1:10" x14ac:dyDescent="0.3">
      <c r="A3538">
        <v>3537</v>
      </c>
      <c r="B3538" s="2">
        <v>45726</v>
      </c>
      <c r="C3538" t="s">
        <v>13</v>
      </c>
      <c r="D3538" t="s">
        <v>19</v>
      </c>
      <c r="E3538" t="s">
        <v>49</v>
      </c>
      <c r="F3538" t="s">
        <v>121</v>
      </c>
      <c r="G3538">
        <v>18</v>
      </c>
      <c r="H3538">
        <v>310.68</v>
      </c>
      <c r="I3538">
        <v>10072.040000000001</v>
      </c>
      <c r="J3538">
        <v>970000</v>
      </c>
    </row>
    <row r="3539" spans="1:10" x14ac:dyDescent="0.3">
      <c r="A3539">
        <v>3538</v>
      </c>
      <c r="B3539" s="2">
        <v>45732</v>
      </c>
      <c r="C3539" t="s">
        <v>9</v>
      </c>
      <c r="D3539" t="s">
        <v>18</v>
      </c>
      <c r="E3539" t="s">
        <v>48</v>
      </c>
      <c r="F3539" t="s">
        <v>121</v>
      </c>
      <c r="G3539">
        <v>6</v>
      </c>
      <c r="H3539">
        <v>598.48</v>
      </c>
      <c r="I3539">
        <v>6467.44</v>
      </c>
      <c r="J3539">
        <v>1460000</v>
      </c>
    </row>
    <row r="3540" spans="1:10" x14ac:dyDescent="0.3">
      <c r="A3540">
        <v>3539</v>
      </c>
      <c r="B3540" s="2">
        <v>45736</v>
      </c>
      <c r="C3540" t="s">
        <v>15</v>
      </c>
      <c r="D3540" t="s">
        <v>16</v>
      </c>
      <c r="E3540" t="s">
        <v>106</v>
      </c>
      <c r="F3540" t="s">
        <v>121</v>
      </c>
      <c r="G3540">
        <v>2</v>
      </c>
      <c r="H3540">
        <v>1619.57</v>
      </c>
      <c r="I3540">
        <v>5833.93</v>
      </c>
      <c r="J3540">
        <v>1160000</v>
      </c>
    </row>
    <row r="3541" spans="1:10" x14ac:dyDescent="0.3">
      <c r="A3541">
        <v>3540</v>
      </c>
      <c r="B3541" s="2">
        <v>45734</v>
      </c>
      <c r="C3541" t="s">
        <v>12</v>
      </c>
      <c r="D3541" t="s">
        <v>17</v>
      </c>
      <c r="E3541" t="s">
        <v>42</v>
      </c>
      <c r="F3541" t="s">
        <v>122</v>
      </c>
      <c r="G3541">
        <v>12</v>
      </c>
      <c r="H3541">
        <v>178.21</v>
      </c>
      <c r="I3541">
        <v>3851.63</v>
      </c>
      <c r="J3541">
        <v>1170000</v>
      </c>
    </row>
    <row r="3542" spans="1:10" x14ac:dyDescent="0.3">
      <c r="A3542">
        <v>3541</v>
      </c>
      <c r="B3542" s="2">
        <v>45719</v>
      </c>
      <c r="C3542" t="s">
        <v>9</v>
      </c>
      <c r="D3542" t="s">
        <v>16</v>
      </c>
      <c r="E3542" t="s">
        <v>112</v>
      </c>
      <c r="F3542" t="s">
        <v>121</v>
      </c>
      <c r="G3542">
        <v>8</v>
      </c>
      <c r="H3542">
        <v>477.96</v>
      </c>
      <c r="I3542">
        <v>6886.73</v>
      </c>
      <c r="J3542">
        <v>1340000</v>
      </c>
    </row>
    <row r="3543" spans="1:10" x14ac:dyDescent="0.3">
      <c r="A3543">
        <v>3542</v>
      </c>
      <c r="B3543" s="2">
        <v>45720</v>
      </c>
      <c r="C3543" t="s">
        <v>13</v>
      </c>
      <c r="D3543" t="s">
        <v>18</v>
      </c>
      <c r="E3543" t="s">
        <v>68</v>
      </c>
      <c r="F3543" t="s">
        <v>121</v>
      </c>
      <c r="G3543">
        <v>17</v>
      </c>
      <c r="H3543">
        <v>368.58</v>
      </c>
      <c r="I3543">
        <v>11285.28</v>
      </c>
      <c r="J3543">
        <v>1030000</v>
      </c>
    </row>
    <row r="3544" spans="1:10" x14ac:dyDescent="0.3">
      <c r="A3544">
        <v>3543</v>
      </c>
      <c r="B3544" s="2">
        <v>45724</v>
      </c>
      <c r="C3544" t="s">
        <v>15</v>
      </c>
      <c r="D3544" t="s">
        <v>17</v>
      </c>
      <c r="E3544" t="s">
        <v>28</v>
      </c>
      <c r="F3544" t="s">
        <v>122</v>
      </c>
      <c r="G3544">
        <v>8</v>
      </c>
      <c r="H3544">
        <v>1219.4100000000001</v>
      </c>
      <c r="I3544">
        <v>17569.98</v>
      </c>
      <c r="J3544">
        <v>570000</v>
      </c>
    </row>
    <row r="3545" spans="1:10" x14ac:dyDescent="0.3">
      <c r="A3545">
        <v>3544</v>
      </c>
      <c r="B3545" s="2">
        <v>45742</v>
      </c>
      <c r="C3545" t="s">
        <v>11</v>
      </c>
      <c r="D3545" t="s">
        <v>17</v>
      </c>
      <c r="E3545" t="s">
        <v>54</v>
      </c>
      <c r="F3545" t="s">
        <v>121</v>
      </c>
      <c r="G3545">
        <v>8</v>
      </c>
      <c r="H3545">
        <v>890.36</v>
      </c>
      <c r="I3545">
        <v>12828.83</v>
      </c>
      <c r="J3545">
        <v>610000</v>
      </c>
    </row>
    <row r="3546" spans="1:10" x14ac:dyDescent="0.3">
      <c r="A3546">
        <v>3545</v>
      </c>
      <c r="B3546" s="2">
        <v>45738</v>
      </c>
      <c r="C3546" t="s">
        <v>9</v>
      </c>
      <c r="D3546" t="s">
        <v>18</v>
      </c>
      <c r="E3546" t="s">
        <v>90</v>
      </c>
      <c r="F3546" t="s">
        <v>121</v>
      </c>
      <c r="G3546">
        <v>20</v>
      </c>
      <c r="H3546">
        <v>455.7</v>
      </c>
      <c r="I3546">
        <v>16414.990000000002</v>
      </c>
      <c r="J3546">
        <v>1440000</v>
      </c>
    </row>
    <row r="3547" spans="1:10" x14ac:dyDescent="0.3">
      <c r="A3547">
        <v>3546</v>
      </c>
      <c r="B3547" s="2">
        <v>45740</v>
      </c>
      <c r="C3547" t="s">
        <v>11</v>
      </c>
      <c r="D3547" t="s">
        <v>20</v>
      </c>
      <c r="E3547" t="s">
        <v>65</v>
      </c>
      <c r="F3547" t="s">
        <v>121</v>
      </c>
      <c r="G3547">
        <v>3</v>
      </c>
      <c r="H3547">
        <v>1156.68</v>
      </c>
      <c r="I3547">
        <v>6249.8</v>
      </c>
      <c r="J3547">
        <v>530000</v>
      </c>
    </row>
    <row r="3548" spans="1:10" x14ac:dyDescent="0.3">
      <c r="A3548">
        <v>3547</v>
      </c>
      <c r="B3548" s="2">
        <v>45746</v>
      </c>
      <c r="C3548" t="s">
        <v>11</v>
      </c>
      <c r="D3548" t="s">
        <v>19</v>
      </c>
      <c r="E3548" t="s">
        <v>78</v>
      </c>
      <c r="F3548" t="s">
        <v>122</v>
      </c>
      <c r="G3548">
        <v>2</v>
      </c>
      <c r="H3548">
        <v>915.71</v>
      </c>
      <c r="I3548">
        <v>3298.52</v>
      </c>
      <c r="J3548">
        <v>550000</v>
      </c>
    </row>
    <row r="3549" spans="1:10" x14ac:dyDescent="0.3">
      <c r="A3549">
        <v>3548</v>
      </c>
      <c r="B3549" s="2">
        <v>45743</v>
      </c>
      <c r="C3549" t="s">
        <v>14</v>
      </c>
      <c r="D3549" t="s">
        <v>17</v>
      </c>
      <c r="E3549" t="s">
        <v>30</v>
      </c>
      <c r="F3549" t="s">
        <v>121</v>
      </c>
      <c r="G3549">
        <v>8</v>
      </c>
      <c r="H3549">
        <v>1210.6099999999999</v>
      </c>
      <c r="I3549">
        <v>17443.18</v>
      </c>
      <c r="J3549">
        <v>1210000</v>
      </c>
    </row>
    <row r="3550" spans="1:10" x14ac:dyDescent="0.3">
      <c r="A3550">
        <v>3549</v>
      </c>
      <c r="B3550" s="2">
        <v>45742</v>
      </c>
      <c r="C3550" t="s">
        <v>10</v>
      </c>
      <c r="D3550" t="s">
        <v>20</v>
      </c>
      <c r="E3550" t="s">
        <v>74</v>
      </c>
      <c r="F3550" t="s">
        <v>121</v>
      </c>
      <c r="G3550">
        <v>10</v>
      </c>
      <c r="H3550">
        <v>749.64</v>
      </c>
      <c r="I3550">
        <v>13501.57</v>
      </c>
      <c r="J3550">
        <v>590000</v>
      </c>
    </row>
    <row r="3551" spans="1:10" x14ac:dyDescent="0.3">
      <c r="A3551">
        <v>3550</v>
      </c>
      <c r="B3551" s="2">
        <v>45729</v>
      </c>
      <c r="C3551" t="s">
        <v>9</v>
      </c>
      <c r="D3551" t="s">
        <v>18</v>
      </c>
      <c r="E3551" t="s">
        <v>26</v>
      </c>
      <c r="F3551" t="s">
        <v>121</v>
      </c>
      <c r="G3551">
        <v>14</v>
      </c>
      <c r="H3551">
        <v>476.87</v>
      </c>
      <c r="I3551">
        <v>12024.29</v>
      </c>
      <c r="J3551">
        <v>1470000</v>
      </c>
    </row>
    <row r="3552" spans="1:10" x14ac:dyDescent="0.3">
      <c r="A3552">
        <v>3551</v>
      </c>
      <c r="B3552" s="2">
        <v>45717</v>
      </c>
      <c r="C3552" t="s">
        <v>15</v>
      </c>
      <c r="D3552" t="s">
        <v>18</v>
      </c>
      <c r="E3552" t="s">
        <v>59</v>
      </c>
      <c r="F3552" t="s">
        <v>122</v>
      </c>
      <c r="G3552">
        <v>7</v>
      </c>
      <c r="H3552">
        <v>1203.56</v>
      </c>
      <c r="I3552">
        <v>15173.9</v>
      </c>
      <c r="J3552">
        <v>1300000</v>
      </c>
    </row>
    <row r="3553" spans="1:10" x14ac:dyDescent="0.3">
      <c r="A3553">
        <v>3552</v>
      </c>
      <c r="B3553" s="2">
        <v>45733</v>
      </c>
      <c r="C3553" t="s">
        <v>10</v>
      </c>
      <c r="D3553" t="s">
        <v>16</v>
      </c>
      <c r="E3553" t="s">
        <v>53</v>
      </c>
      <c r="F3553" t="s">
        <v>121</v>
      </c>
      <c r="G3553">
        <v>7</v>
      </c>
      <c r="H3553">
        <v>747.3</v>
      </c>
      <c r="I3553">
        <v>9421.6</v>
      </c>
      <c r="J3553">
        <v>1420000</v>
      </c>
    </row>
    <row r="3554" spans="1:10" x14ac:dyDescent="0.3">
      <c r="A3554">
        <v>3553</v>
      </c>
      <c r="B3554" s="2">
        <v>45729</v>
      </c>
      <c r="C3554" t="s">
        <v>15</v>
      </c>
      <c r="D3554" t="s">
        <v>18</v>
      </c>
      <c r="E3554" t="s">
        <v>36</v>
      </c>
      <c r="F3554" t="s">
        <v>121</v>
      </c>
      <c r="G3554">
        <v>2</v>
      </c>
      <c r="H3554">
        <v>1638.56</v>
      </c>
      <c r="I3554">
        <v>5902.33</v>
      </c>
      <c r="J3554">
        <v>500000</v>
      </c>
    </row>
    <row r="3555" spans="1:10" x14ac:dyDescent="0.3">
      <c r="A3555">
        <v>3554</v>
      </c>
      <c r="B3555" s="2">
        <v>45737</v>
      </c>
      <c r="C3555" t="s">
        <v>11</v>
      </c>
      <c r="D3555" t="s">
        <v>18</v>
      </c>
      <c r="E3555" t="s">
        <v>40</v>
      </c>
      <c r="F3555" t="s">
        <v>122</v>
      </c>
      <c r="G3555">
        <v>1</v>
      </c>
      <c r="H3555">
        <v>1035.1099999999999</v>
      </c>
      <c r="I3555">
        <v>1864.31</v>
      </c>
      <c r="J3555">
        <v>1320000</v>
      </c>
    </row>
    <row r="3556" spans="1:10" x14ac:dyDescent="0.3">
      <c r="A3556">
        <v>3555</v>
      </c>
      <c r="B3556" s="2">
        <v>45744</v>
      </c>
      <c r="C3556" t="s">
        <v>15</v>
      </c>
      <c r="D3556" t="s">
        <v>17</v>
      </c>
      <c r="E3556" t="s">
        <v>82</v>
      </c>
      <c r="F3556" t="s">
        <v>122</v>
      </c>
      <c r="G3556">
        <v>4</v>
      </c>
      <c r="H3556">
        <v>1235.22</v>
      </c>
      <c r="I3556">
        <v>8898.89</v>
      </c>
      <c r="J3556">
        <v>1070000</v>
      </c>
    </row>
    <row r="3557" spans="1:10" x14ac:dyDescent="0.3">
      <c r="A3557">
        <v>3556</v>
      </c>
      <c r="B3557" s="2">
        <v>45737</v>
      </c>
      <c r="C3557" t="s">
        <v>9</v>
      </c>
      <c r="D3557" t="s">
        <v>16</v>
      </c>
      <c r="E3557" t="s">
        <v>74</v>
      </c>
      <c r="F3557" t="s">
        <v>122</v>
      </c>
      <c r="G3557">
        <v>11</v>
      </c>
      <c r="H3557">
        <v>467.79</v>
      </c>
      <c r="I3557">
        <v>9267.77</v>
      </c>
      <c r="J3557">
        <v>590000</v>
      </c>
    </row>
    <row r="3558" spans="1:10" x14ac:dyDescent="0.3">
      <c r="A3558">
        <v>3557</v>
      </c>
      <c r="B3558" s="2">
        <v>45741</v>
      </c>
      <c r="C3558" t="s">
        <v>10</v>
      </c>
      <c r="D3558" t="s">
        <v>19</v>
      </c>
      <c r="E3558" t="s">
        <v>117</v>
      </c>
      <c r="F3558" t="s">
        <v>122</v>
      </c>
      <c r="G3558">
        <v>2</v>
      </c>
      <c r="H3558">
        <v>773.33</v>
      </c>
      <c r="I3558">
        <v>2785.65</v>
      </c>
      <c r="J3558">
        <v>1040000</v>
      </c>
    </row>
    <row r="3559" spans="1:10" x14ac:dyDescent="0.3">
      <c r="A3559">
        <v>3558</v>
      </c>
      <c r="B3559" s="2">
        <v>45735</v>
      </c>
      <c r="C3559" t="s">
        <v>11</v>
      </c>
      <c r="D3559" t="s">
        <v>19</v>
      </c>
      <c r="E3559" t="s">
        <v>48</v>
      </c>
      <c r="F3559" t="s">
        <v>121</v>
      </c>
      <c r="G3559">
        <v>9</v>
      </c>
      <c r="H3559">
        <v>1049.31</v>
      </c>
      <c r="I3559">
        <v>17008.96</v>
      </c>
      <c r="J3559">
        <v>1460000</v>
      </c>
    </row>
    <row r="3560" spans="1:10" x14ac:dyDescent="0.3">
      <c r="A3560">
        <v>3559</v>
      </c>
      <c r="B3560" s="2">
        <v>45730</v>
      </c>
      <c r="C3560" t="s">
        <v>9</v>
      </c>
      <c r="D3560" t="s">
        <v>16</v>
      </c>
      <c r="E3560" t="s">
        <v>48</v>
      </c>
      <c r="F3560" t="s">
        <v>121</v>
      </c>
      <c r="G3560">
        <v>20</v>
      </c>
      <c r="H3560">
        <v>562.95000000000005</v>
      </c>
      <c r="I3560">
        <v>20278.29</v>
      </c>
      <c r="J3560">
        <v>1460000</v>
      </c>
    </row>
    <row r="3561" spans="1:10" x14ac:dyDescent="0.3">
      <c r="A3561">
        <v>3560</v>
      </c>
      <c r="B3561" s="2">
        <v>45746</v>
      </c>
      <c r="C3561" t="s">
        <v>13</v>
      </c>
      <c r="D3561" t="s">
        <v>17</v>
      </c>
      <c r="E3561" t="s">
        <v>38</v>
      </c>
      <c r="F3561" t="s">
        <v>121</v>
      </c>
      <c r="G3561">
        <v>9</v>
      </c>
      <c r="H3561">
        <v>426.03</v>
      </c>
      <c r="I3561">
        <v>6905.8</v>
      </c>
      <c r="J3561">
        <v>720000</v>
      </c>
    </row>
    <row r="3562" spans="1:10" x14ac:dyDescent="0.3">
      <c r="A3562">
        <v>3561</v>
      </c>
      <c r="B3562" s="2">
        <v>45718</v>
      </c>
      <c r="C3562" t="s">
        <v>13</v>
      </c>
      <c r="D3562" t="s">
        <v>16</v>
      </c>
      <c r="E3562" t="s">
        <v>68</v>
      </c>
      <c r="F3562" t="s">
        <v>122</v>
      </c>
      <c r="G3562">
        <v>15</v>
      </c>
      <c r="H3562">
        <v>438.7</v>
      </c>
      <c r="I3562">
        <v>11851.97</v>
      </c>
      <c r="J3562">
        <v>1030000</v>
      </c>
    </row>
    <row r="3563" spans="1:10" x14ac:dyDescent="0.3">
      <c r="A3563">
        <v>3562</v>
      </c>
      <c r="B3563" s="2">
        <v>45724</v>
      </c>
      <c r="C3563" t="s">
        <v>14</v>
      </c>
      <c r="D3563" t="s">
        <v>16</v>
      </c>
      <c r="E3563" t="s">
        <v>68</v>
      </c>
      <c r="F3563" t="s">
        <v>122</v>
      </c>
      <c r="G3563">
        <v>9</v>
      </c>
      <c r="H3563">
        <v>1060.3900000000001</v>
      </c>
      <c r="I3563">
        <v>17188.57</v>
      </c>
      <c r="J3563">
        <v>1030000</v>
      </c>
    </row>
    <row r="3564" spans="1:10" x14ac:dyDescent="0.3">
      <c r="A3564">
        <v>3563</v>
      </c>
      <c r="B3564" s="2">
        <v>45736</v>
      </c>
      <c r="C3564" t="s">
        <v>10</v>
      </c>
      <c r="D3564" t="s">
        <v>18</v>
      </c>
      <c r="E3564" t="s">
        <v>64</v>
      </c>
      <c r="F3564" t="s">
        <v>121</v>
      </c>
      <c r="G3564">
        <v>5</v>
      </c>
      <c r="H3564">
        <v>877.26</v>
      </c>
      <c r="I3564">
        <v>7900.05</v>
      </c>
      <c r="J3564">
        <v>810000</v>
      </c>
    </row>
    <row r="3565" spans="1:10" x14ac:dyDescent="0.3">
      <c r="A3565">
        <v>3564</v>
      </c>
      <c r="B3565" s="2">
        <v>45741</v>
      </c>
      <c r="C3565" t="s">
        <v>13</v>
      </c>
      <c r="D3565" t="s">
        <v>18</v>
      </c>
      <c r="E3565" t="s">
        <v>113</v>
      </c>
      <c r="F3565" t="s">
        <v>122</v>
      </c>
      <c r="G3565">
        <v>16</v>
      </c>
      <c r="H3565">
        <v>419.42</v>
      </c>
      <c r="I3565">
        <v>12086.5</v>
      </c>
      <c r="J3565">
        <v>870000</v>
      </c>
    </row>
    <row r="3566" spans="1:10" x14ac:dyDescent="0.3">
      <c r="A3566">
        <v>3565</v>
      </c>
      <c r="B3566" s="2">
        <v>45721</v>
      </c>
      <c r="C3566" t="s">
        <v>9</v>
      </c>
      <c r="D3566" t="s">
        <v>18</v>
      </c>
      <c r="E3566" t="s">
        <v>87</v>
      </c>
      <c r="F3566" t="s">
        <v>121</v>
      </c>
      <c r="G3566">
        <v>5</v>
      </c>
      <c r="H3566">
        <v>481.48</v>
      </c>
      <c r="I3566">
        <v>4335.8999999999996</v>
      </c>
      <c r="J3566">
        <v>960000</v>
      </c>
    </row>
    <row r="3567" spans="1:10" x14ac:dyDescent="0.3">
      <c r="A3567">
        <v>3566</v>
      </c>
      <c r="B3567" s="2">
        <v>45724</v>
      </c>
      <c r="C3567" t="s">
        <v>12</v>
      </c>
      <c r="D3567" t="s">
        <v>18</v>
      </c>
      <c r="E3567" t="s">
        <v>59</v>
      </c>
      <c r="F3567" t="s">
        <v>122</v>
      </c>
      <c r="G3567">
        <v>18</v>
      </c>
      <c r="H3567">
        <v>180.96</v>
      </c>
      <c r="I3567">
        <v>5866.6</v>
      </c>
      <c r="J3567">
        <v>1300000</v>
      </c>
    </row>
    <row r="3568" spans="1:10" x14ac:dyDescent="0.3">
      <c r="A3568">
        <v>3567</v>
      </c>
      <c r="B3568" s="2">
        <v>45717</v>
      </c>
      <c r="C3568" t="s">
        <v>10</v>
      </c>
      <c r="D3568" t="s">
        <v>16</v>
      </c>
      <c r="E3568" t="s">
        <v>72</v>
      </c>
      <c r="F3568" t="s">
        <v>122</v>
      </c>
      <c r="G3568">
        <v>7</v>
      </c>
      <c r="H3568">
        <v>851.55</v>
      </c>
      <c r="I3568">
        <v>10735.93</v>
      </c>
      <c r="J3568">
        <v>920000</v>
      </c>
    </row>
    <row r="3569" spans="1:10" x14ac:dyDescent="0.3">
      <c r="A3569">
        <v>3568</v>
      </c>
      <c r="B3569" s="2">
        <v>45717</v>
      </c>
      <c r="C3569" t="s">
        <v>15</v>
      </c>
      <c r="D3569" t="s">
        <v>16</v>
      </c>
      <c r="E3569" t="s">
        <v>91</v>
      </c>
      <c r="F3569" t="s">
        <v>121</v>
      </c>
      <c r="G3569">
        <v>1</v>
      </c>
      <c r="H3569">
        <v>1502.38</v>
      </c>
      <c r="I3569">
        <v>2705.9</v>
      </c>
      <c r="J3569">
        <v>1280000</v>
      </c>
    </row>
    <row r="3570" spans="1:10" x14ac:dyDescent="0.3">
      <c r="A3570">
        <v>3569</v>
      </c>
      <c r="B3570" s="2">
        <v>45719</v>
      </c>
      <c r="C3570" t="s">
        <v>13</v>
      </c>
      <c r="D3570" t="s">
        <v>20</v>
      </c>
      <c r="E3570" t="s">
        <v>106</v>
      </c>
      <c r="F3570" t="s">
        <v>121</v>
      </c>
      <c r="G3570">
        <v>7</v>
      </c>
      <c r="H3570">
        <v>346.08</v>
      </c>
      <c r="I3570">
        <v>4363.21</v>
      </c>
      <c r="J3570">
        <v>1160000</v>
      </c>
    </row>
    <row r="3571" spans="1:10" x14ac:dyDescent="0.3">
      <c r="A3571">
        <v>3570</v>
      </c>
      <c r="B3571" s="2">
        <v>45730</v>
      </c>
      <c r="C3571" t="s">
        <v>10</v>
      </c>
      <c r="D3571" t="s">
        <v>19</v>
      </c>
      <c r="E3571" t="s">
        <v>109</v>
      </c>
      <c r="F3571" t="s">
        <v>121</v>
      </c>
      <c r="G3571">
        <v>10</v>
      </c>
      <c r="H3571">
        <v>805.31</v>
      </c>
      <c r="I3571">
        <v>14504.23</v>
      </c>
      <c r="J3571">
        <v>780000</v>
      </c>
    </row>
    <row r="3572" spans="1:10" x14ac:dyDescent="0.3">
      <c r="A3572">
        <v>3571</v>
      </c>
      <c r="B3572" s="2">
        <v>45718</v>
      </c>
      <c r="C3572" t="s">
        <v>13</v>
      </c>
      <c r="D3572" t="s">
        <v>16</v>
      </c>
      <c r="E3572" t="s">
        <v>43</v>
      </c>
      <c r="F3572" t="s">
        <v>121</v>
      </c>
      <c r="G3572">
        <v>15</v>
      </c>
      <c r="H3572">
        <v>349.06</v>
      </c>
      <c r="I3572">
        <v>9430.24</v>
      </c>
      <c r="J3572">
        <v>710000</v>
      </c>
    </row>
    <row r="3573" spans="1:10" x14ac:dyDescent="0.3">
      <c r="A3573">
        <v>3572</v>
      </c>
      <c r="B3573" s="2">
        <v>45726</v>
      </c>
      <c r="C3573" t="s">
        <v>10</v>
      </c>
      <c r="D3573" t="s">
        <v>17</v>
      </c>
      <c r="E3573" t="s">
        <v>65</v>
      </c>
      <c r="F3573" t="s">
        <v>121</v>
      </c>
      <c r="G3573">
        <v>6</v>
      </c>
      <c r="H3573">
        <v>752.84</v>
      </c>
      <c r="I3573">
        <v>8135.52</v>
      </c>
      <c r="J3573">
        <v>530000</v>
      </c>
    </row>
    <row r="3574" spans="1:10" x14ac:dyDescent="0.3">
      <c r="A3574">
        <v>3573</v>
      </c>
      <c r="B3574" s="2">
        <v>45723</v>
      </c>
      <c r="C3574" t="s">
        <v>9</v>
      </c>
      <c r="D3574" t="s">
        <v>17</v>
      </c>
      <c r="E3574" t="s">
        <v>109</v>
      </c>
      <c r="F3574" t="s">
        <v>122</v>
      </c>
      <c r="G3574">
        <v>6</v>
      </c>
      <c r="H3574">
        <v>583.58000000000004</v>
      </c>
      <c r="I3574">
        <v>6306.42</v>
      </c>
      <c r="J3574">
        <v>780000</v>
      </c>
    </row>
    <row r="3575" spans="1:10" x14ac:dyDescent="0.3">
      <c r="A3575">
        <v>3574</v>
      </c>
      <c r="B3575" s="2">
        <v>45727</v>
      </c>
      <c r="C3575" t="s">
        <v>11</v>
      </c>
      <c r="D3575" t="s">
        <v>18</v>
      </c>
      <c r="E3575" t="s">
        <v>102</v>
      </c>
      <c r="F3575" t="s">
        <v>122</v>
      </c>
      <c r="G3575">
        <v>9</v>
      </c>
      <c r="H3575">
        <v>1103.3900000000001</v>
      </c>
      <c r="I3575">
        <v>17885.580000000002</v>
      </c>
      <c r="J3575">
        <v>1050000</v>
      </c>
    </row>
    <row r="3576" spans="1:10" x14ac:dyDescent="0.3">
      <c r="A3576">
        <v>3575</v>
      </c>
      <c r="B3576" s="2">
        <v>45737</v>
      </c>
      <c r="C3576" t="s">
        <v>14</v>
      </c>
      <c r="D3576" t="s">
        <v>18</v>
      </c>
      <c r="E3576" t="s">
        <v>108</v>
      </c>
      <c r="F3576" t="s">
        <v>122</v>
      </c>
      <c r="G3576">
        <v>7</v>
      </c>
      <c r="H3576">
        <v>1150.17</v>
      </c>
      <c r="I3576">
        <v>14500.79</v>
      </c>
      <c r="J3576">
        <v>900000</v>
      </c>
    </row>
    <row r="3577" spans="1:10" x14ac:dyDescent="0.3">
      <c r="A3577">
        <v>3576</v>
      </c>
      <c r="B3577" s="2">
        <v>45735</v>
      </c>
      <c r="C3577" t="s">
        <v>15</v>
      </c>
      <c r="D3577" t="s">
        <v>18</v>
      </c>
      <c r="E3577" t="s">
        <v>76</v>
      </c>
      <c r="F3577" t="s">
        <v>121</v>
      </c>
      <c r="G3577">
        <v>6</v>
      </c>
      <c r="H3577">
        <v>1341.03</v>
      </c>
      <c r="I3577">
        <v>14491.76</v>
      </c>
      <c r="J3577">
        <v>850000</v>
      </c>
    </row>
    <row r="3578" spans="1:10" x14ac:dyDescent="0.3">
      <c r="A3578">
        <v>3577</v>
      </c>
      <c r="B3578" s="2">
        <v>45739</v>
      </c>
      <c r="C3578" t="s">
        <v>14</v>
      </c>
      <c r="D3578" t="s">
        <v>18</v>
      </c>
      <c r="E3578" t="s">
        <v>50</v>
      </c>
      <c r="F3578" t="s">
        <v>121</v>
      </c>
      <c r="G3578">
        <v>1</v>
      </c>
      <c r="H3578">
        <v>1197.99</v>
      </c>
      <c r="I3578">
        <v>2157.67</v>
      </c>
      <c r="J3578">
        <v>1100000</v>
      </c>
    </row>
    <row r="3579" spans="1:10" x14ac:dyDescent="0.3">
      <c r="A3579">
        <v>3578</v>
      </c>
      <c r="B3579" s="2">
        <v>45728</v>
      </c>
      <c r="C3579" t="s">
        <v>11</v>
      </c>
      <c r="D3579" t="s">
        <v>18</v>
      </c>
      <c r="E3579" t="s">
        <v>63</v>
      </c>
      <c r="F3579" t="s">
        <v>122</v>
      </c>
      <c r="G3579">
        <v>8</v>
      </c>
      <c r="H3579">
        <v>1197.53</v>
      </c>
      <c r="I3579">
        <v>17254.72</v>
      </c>
      <c r="J3579">
        <v>1260000</v>
      </c>
    </row>
    <row r="3580" spans="1:10" x14ac:dyDescent="0.3">
      <c r="A3580">
        <v>3579</v>
      </c>
      <c r="B3580" s="2">
        <v>45744</v>
      </c>
      <c r="C3580" t="s">
        <v>10</v>
      </c>
      <c r="D3580" t="s">
        <v>19</v>
      </c>
      <c r="E3580" t="s">
        <v>22</v>
      </c>
      <c r="F3580" t="s">
        <v>121</v>
      </c>
      <c r="G3580">
        <v>2</v>
      </c>
      <c r="H3580">
        <v>871.11</v>
      </c>
      <c r="I3580">
        <v>3137.87</v>
      </c>
      <c r="J3580">
        <v>560000</v>
      </c>
    </row>
    <row r="3581" spans="1:10" x14ac:dyDescent="0.3">
      <c r="A3581">
        <v>3580</v>
      </c>
      <c r="B3581" s="2">
        <v>45735</v>
      </c>
      <c r="C3581" t="s">
        <v>15</v>
      </c>
      <c r="D3581" t="s">
        <v>16</v>
      </c>
      <c r="E3581" t="s">
        <v>100</v>
      </c>
      <c r="F3581" t="s">
        <v>121</v>
      </c>
      <c r="G3581">
        <v>4</v>
      </c>
      <c r="H3581">
        <v>1345.14</v>
      </c>
      <c r="I3581">
        <v>9690.7900000000009</v>
      </c>
      <c r="J3581">
        <v>1080000</v>
      </c>
    </row>
    <row r="3582" spans="1:10" x14ac:dyDescent="0.3">
      <c r="A3582">
        <v>3581</v>
      </c>
      <c r="B3582" s="2">
        <v>45744</v>
      </c>
      <c r="C3582" t="s">
        <v>12</v>
      </c>
      <c r="D3582" t="s">
        <v>16</v>
      </c>
      <c r="E3582" t="s">
        <v>55</v>
      </c>
      <c r="F3582" t="s">
        <v>122</v>
      </c>
      <c r="G3582">
        <v>9</v>
      </c>
      <c r="H3582">
        <v>171.27</v>
      </c>
      <c r="I3582">
        <v>2776.23</v>
      </c>
      <c r="J3582">
        <v>1190000</v>
      </c>
    </row>
    <row r="3583" spans="1:10" x14ac:dyDescent="0.3">
      <c r="A3583">
        <v>3582</v>
      </c>
      <c r="B3583" s="2">
        <v>45723</v>
      </c>
      <c r="C3583" t="s">
        <v>14</v>
      </c>
      <c r="D3583" t="s">
        <v>20</v>
      </c>
      <c r="E3583" t="s">
        <v>113</v>
      </c>
      <c r="F3583" t="s">
        <v>121</v>
      </c>
      <c r="G3583">
        <v>9</v>
      </c>
      <c r="H3583">
        <v>1093.02</v>
      </c>
      <c r="I3583">
        <v>17717.490000000002</v>
      </c>
      <c r="J3583">
        <v>870000</v>
      </c>
    </row>
    <row r="3584" spans="1:10" x14ac:dyDescent="0.3">
      <c r="A3584">
        <v>3583</v>
      </c>
      <c r="B3584" s="2">
        <v>45746</v>
      </c>
      <c r="C3584" t="s">
        <v>15</v>
      </c>
      <c r="D3584" t="s">
        <v>18</v>
      </c>
      <c r="E3584" t="s">
        <v>31</v>
      </c>
      <c r="F3584" t="s">
        <v>122</v>
      </c>
      <c r="G3584">
        <v>8</v>
      </c>
      <c r="H3584">
        <v>1760.86</v>
      </c>
      <c r="I3584">
        <v>25371.51</v>
      </c>
      <c r="J3584">
        <v>1250000</v>
      </c>
    </row>
    <row r="3585" spans="1:10" x14ac:dyDescent="0.3">
      <c r="A3585">
        <v>3584</v>
      </c>
      <c r="B3585" s="2">
        <v>45729</v>
      </c>
      <c r="C3585" t="s">
        <v>14</v>
      </c>
      <c r="D3585" t="s">
        <v>19</v>
      </c>
      <c r="E3585" t="s">
        <v>73</v>
      </c>
      <c r="F3585" t="s">
        <v>121</v>
      </c>
      <c r="G3585">
        <v>4</v>
      </c>
      <c r="H3585">
        <v>1219.6500000000001</v>
      </c>
      <c r="I3585">
        <v>8786.7199999999993</v>
      </c>
      <c r="J3585">
        <v>1130000</v>
      </c>
    </row>
    <row r="3586" spans="1:10" x14ac:dyDescent="0.3">
      <c r="A3586">
        <v>3585</v>
      </c>
      <c r="B3586" s="2">
        <v>45736</v>
      </c>
      <c r="C3586" t="s">
        <v>11</v>
      </c>
      <c r="D3586" t="s">
        <v>16</v>
      </c>
      <c r="E3586" t="s">
        <v>51</v>
      </c>
      <c r="F3586" t="s">
        <v>122</v>
      </c>
      <c r="G3586">
        <v>1</v>
      </c>
      <c r="H3586">
        <v>1060.68</v>
      </c>
      <c r="I3586">
        <v>1910.36</v>
      </c>
      <c r="J3586">
        <v>1200000</v>
      </c>
    </row>
    <row r="3587" spans="1:10" x14ac:dyDescent="0.3">
      <c r="A3587">
        <v>3586</v>
      </c>
      <c r="B3587" s="2">
        <v>45721</v>
      </c>
      <c r="C3587" t="s">
        <v>15</v>
      </c>
      <c r="D3587" t="s">
        <v>17</v>
      </c>
      <c r="E3587" t="s">
        <v>80</v>
      </c>
      <c r="F3587" t="s">
        <v>121</v>
      </c>
      <c r="G3587">
        <v>1</v>
      </c>
      <c r="H3587">
        <v>1613.24</v>
      </c>
      <c r="I3587">
        <v>2905.56</v>
      </c>
      <c r="J3587">
        <v>510000</v>
      </c>
    </row>
    <row r="3588" spans="1:10" x14ac:dyDescent="0.3">
      <c r="A3588">
        <v>3587</v>
      </c>
      <c r="B3588" s="2">
        <v>45719</v>
      </c>
      <c r="C3588" t="s">
        <v>10</v>
      </c>
      <c r="D3588" t="s">
        <v>17</v>
      </c>
      <c r="E3588" t="s">
        <v>62</v>
      </c>
      <c r="F3588" t="s">
        <v>122</v>
      </c>
      <c r="G3588">
        <v>5</v>
      </c>
      <c r="H3588">
        <v>803.25</v>
      </c>
      <c r="I3588">
        <v>7233.56</v>
      </c>
      <c r="J3588">
        <v>680000</v>
      </c>
    </row>
    <row r="3589" spans="1:10" x14ac:dyDescent="0.3">
      <c r="A3589">
        <v>3588</v>
      </c>
      <c r="B3589" s="2">
        <v>45721</v>
      </c>
      <c r="C3589" t="s">
        <v>15</v>
      </c>
      <c r="D3589" t="s">
        <v>20</v>
      </c>
      <c r="E3589" t="s">
        <v>87</v>
      </c>
      <c r="F3589" t="s">
        <v>121</v>
      </c>
      <c r="G3589">
        <v>3</v>
      </c>
      <c r="H3589">
        <v>1554.59</v>
      </c>
      <c r="I3589">
        <v>8399.7900000000009</v>
      </c>
      <c r="J3589">
        <v>960000</v>
      </c>
    </row>
    <row r="3590" spans="1:10" x14ac:dyDescent="0.3">
      <c r="A3590">
        <v>3589</v>
      </c>
      <c r="B3590" s="2">
        <v>45745</v>
      </c>
      <c r="C3590" t="s">
        <v>14</v>
      </c>
      <c r="D3590" t="s">
        <v>16</v>
      </c>
      <c r="E3590" t="s">
        <v>29</v>
      </c>
      <c r="F3590" t="s">
        <v>121</v>
      </c>
      <c r="G3590">
        <v>2</v>
      </c>
      <c r="H3590">
        <v>1160.54</v>
      </c>
      <c r="I3590">
        <v>4180.4399999999996</v>
      </c>
      <c r="J3590">
        <v>1150000</v>
      </c>
    </row>
    <row r="3591" spans="1:10" x14ac:dyDescent="0.3">
      <c r="A3591">
        <v>3590</v>
      </c>
      <c r="B3591" s="2">
        <v>45727</v>
      </c>
      <c r="C3591" t="s">
        <v>12</v>
      </c>
      <c r="D3591" t="s">
        <v>16</v>
      </c>
      <c r="E3591" t="s">
        <v>37</v>
      </c>
      <c r="F3591" t="s">
        <v>122</v>
      </c>
      <c r="G3591">
        <v>19</v>
      </c>
      <c r="H3591">
        <v>155.76</v>
      </c>
      <c r="I3591">
        <v>5330.17</v>
      </c>
      <c r="J3591">
        <v>800000</v>
      </c>
    </row>
    <row r="3592" spans="1:10" x14ac:dyDescent="0.3">
      <c r="A3592">
        <v>3591</v>
      </c>
      <c r="B3592" s="2">
        <v>45727</v>
      </c>
      <c r="C3592" t="s">
        <v>10</v>
      </c>
      <c r="D3592" t="s">
        <v>17</v>
      </c>
      <c r="E3592" t="s">
        <v>100</v>
      </c>
      <c r="F3592" t="s">
        <v>121</v>
      </c>
      <c r="G3592">
        <v>4</v>
      </c>
      <c r="H3592">
        <v>810.22</v>
      </c>
      <c r="I3592">
        <v>5837.06</v>
      </c>
      <c r="J3592">
        <v>1080000</v>
      </c>
    </row>
    <row r="3593" spans="1:10" x14ac:dyDescent="0.3">
      <c r="A3593">
        <v>3592</v>
      </c>
      <c r="B3593" s="2">
        <v>45720</v>
      </c>
      <c r="C3593" t="s">
        <v>9</v>
      </c>
      <c r="D3593" t="s">
        <v>16</v>
      </c>
      <c r="E3593" t="s">
        <v>40</v>
      </c>
      <c r="F3593" t="s">
        <v>122</v>
      </c>
      <c r="G3593">
        <v>11</v>
      </c>
      <c r="H3593">
        <v>596.94000000000005</v>
      </c>
      <c r="I3593">
        <v>11826.46</v>
      </c>
      <c r="J3593">
        <v>1320000</v>
      </c>
    </row>
    <row r="3594" spans="1:10" x14ac:dyDescent="0.3">
      <c r="A3594">
        <v>3593</v>
      </c>
      <c r="B3594" s="2">
        <v>45738</v>
      </c>
      <c r="C3594" t="s">
        <v>15</v>
      </c>
      <c r="D3594" t="s">
        <v>16</v>
      </c>
      <c r="E3594" t="s">
        <v>104</v>
      </c>
      <c r="F3594" t="s">
        <v>122</v>
      </c>
      <c r="G3594">
        <v>3</v>
      </c>
      <c r="H3594">
        <v>1634.82</v>
      </c>
      <c r="I3594">
        <v>8833.2900000000009</v>
      </c>
      <c r="J3594">
        <v>1240000</v>
      </c>
    </row>
    <row r="3595" spans="1:10" x14ac:dyDescent="0.3">
      <c r="A3595">
        <v>3594</v>
      </c>
      <c r="B3595" s="2">
        <v>45746</v>
      </c>
      <c r="C3595" t="s">
        <v>15</v>
      </c>
      <c r="D3595" t="s">
        <v>18</v>
      </c>
      <c r="E3595" t="s">
        <v>61</v>
      </c>
      <c r="F3595" t="s">
        <v>121</v>
      </c>
      <c r="G3595">
        <v>7</v>
      </c>
      <c r="H3595">
        <v>1763.54</v>
      </c>
      <c r="I3595">
        <v>22233.86</v>
      </c>
      <c r="J3595">
        <v>940000</v>
      </c>
    </row>
    <row r="3596" spans="1:10" x14ac:dyDescent="0.3">
      <c r="A3596">
        <v>3595</v>
      </c>
      <c r="B3596" s="2">
        <v>45745</v>
      </c>
      <c r="C3596" t="s">
        <v>11</v>
      </c>
      <c r="D3596" t="s">
        <v>18</v>
      </c>
      <c r="E3596" t="s">
        <v>83</v>
      </c>
      <c r="F3596" t="s">
        <v>122</v>
      </c>
      <c r="G3596">
        <v>5</v>
      </c>
      <c r="H3596">
        <v>960.72</v>
      </c>
      <c r="I3596">
        <v>8651.64</v>
      </c>
      <c r="J3596">
        <v>1450000</v>
      </c>
    </row>
    <row r="3597" spans="1:10" x14ac:dyDescent="0.3">
      <c r="A3597">
        <v>3596</v>
      </c>
      <c r="B3597" s="2">
        <v>45740</v>
      </c>
      <c r="C3597" t="s">
        <v>10</v>
      </c>
      <c r="D3597" t="s">
        <v>16</v>
      </c>
      <c r="E3597" t="s">
        <v>46</v>
      </c>
      <c r="F3597" t="s">
        <v>121</v>
      </c>
      <c r="G3597">
        <v>1</v>
      </c>
      <c r="H3597">
        <v>811.7</v>
      </c>
      <c r="I3597">
        <v>1461.93</v>
      </c>
      <c r="J3597">
        <v>1290000</v>
      </c>
    </row>
    <row r="3598" spans="1:10" x14ac:dyDescent="0.3">
      <c r="A3598">
        <v>3597</v>
      </c>
      <c r="B3598" s="2">
        <v>45724</v>
      </c>
      <c r="C3598" t="s">
        <v>10</v>
      </c>
      <c r="D3598" t="s">
        <v>19</v>
      </c>
      <c r="E3598" t="s">
        <v>37</v>
      </c>
      <c r="F3598" t="s">
        <v>121</v>
      </c>
      <c r="G3598">
        <v>5</v>
      </c>
      <c r="H3598">
        <v>824.78</v>
      </c>
      <c r="I3598">
        <v>7427.45</v>
      </c>
      <c r="J3598">
        <v>800000</v>
      </c>
    </row>
    <row r="3599" spans="1:10" x14ac:dyDescent="0.3">
      <c r="A3599">
        <v>3598</v>
      </c>
      <c r="B3599" s="2">
        <v>45721</v>
      </c>
      <c r="C3599" t="s">
        <v>11</v>
      </c>
      <c r="D3599" t="s">
        <v>16</v>
      </c>
      <c r="E3599" t="s">
        <v>30</v>
      </c>
      <c r="F3599" t="s">
        <v>121</v>
      </c>
      <c r="G3599">
        <v>5</v>
      </c>
      <c r="H3599">
        <v>989.17</v>
      </c>
      <c r="I3599">
        <v>8907.84</v>
      </c>
      <c r="J3599">
        <v>1210000</v>
      </c>
    </row>
    <row r="3600" spans="1:10" x14ac:dyDescent="0.3">
      <c r="A3600">
        <v>3599</v>
      </c>
      <c r="B3600" s="2">
        <v>45740</v>
      </c>
      <c r="C3600" t="s">
        <v>9</v>
      </c>
      <c r="D3600" t="s">
        <v>16</v>
      </c>
      <c r="E3600" t="s">
        <v>49</v>
      </c>
      <c r="F3600" t="s">
        <v>121</v>
      </c>
      <c r="G3600">
        <v>18</v>
      </c>
      <c r="H3600">
        <v>529.6</v>
      </c>
      <c r="I3600">
        <v>17169.28</v>
      </c>
      <c r="J3600">
        <v>970000</v>
      </c>
    </row>
    <row r="3601" spans="1:10" x14ac:dyDescent="0.3">
      <c r="A3601">
        <v>3600</v>
      </c>
      <c r="B3601" s="2">
        <v>45732</v>
      </c>
      <c r="C3601" t="s">
        <v>12</v>
      </c>
      <c r="D3601" t="s">
        <v>19</v>
      </c>
      <c r="E3601" t="s">
        <v>107</v>
      </c>
      <c r="F3601" t="s">
        <v>121</v>
      </c>
      <c r="G3601">
        <v>16</v>
      </c>
      <c r="H3601">
        <v>192.02</v>
      </c>
      <c r="I3601">
        <v>5533.47</v>
      </c>
      <c r="J3601">
        <v>980000</v>
      </c>
    </row>
    <row r="3602" spans="1:10" x14ac:dyDescent="0.3">
      <c r="A3602">
        <v>3601</v>
      </c>
      <c r="B3602" s="2">
        <v>45735</v>
      </c>
      <c r="C3602" t="s">
        <v>9</v>
      </c>
      <c r="D3602" t="s">
        <v>19</v>
      </c>
      <c r="E3602" t="s">
        <v>108</v>
      </c>
      <c r="F3602" t="s">
        <v>121</v>
      </c>
      <c r="G3602">
        <v>12</v>
      </c>
      <c r="H3602">
        <v>568.54999999999995</v>
      </c>
      <c r="I3602">
        <v>12288.01</v>
      </c>
      <c r="J3602">
        <v>900000</v>
      </c>
    </row>
    <row r="3603" spans="1:10" x14ac:dyDescent="0.3">
      <c r="A3603">
        <v>3602</v>
      </c>
      <c r="B3603" s="2">
        <v>45739</v>
      </c>
      <c r="C3603" t="s">
        <v>10</v>
      </c>
      <c r="D3603" t="s">
        <v>16</v>
      </c>
      <c r="E3603" t="s">
        <v>107</v>
      </c>
      <c r="F3603" t="s">
        <v>122</v>
      </c>
      <c r="G3603">
        <v>7</v>
      </c>
      <c r="H3603">
        <v>826.86</v>
      </c>
      <c r="I3603">
        <v>10424.65</v>
      </c>
      <c r="J3603">
        <v>980000</v>
      </c>
    </row>
    <row r="3604" spans="1:10" x14ac:dyDescent="0.3">
      <c r="A3604">
        <v>3603</v>
      </c>
      <c r="B3604" s="2">
        <v>45745</v>
      </c>
      <c r="C3604" t="s">
        <v>12</v>
      </c>
      <c r="D3604" t="s">
        <v>16</v>
      </c>
      <c r="E3604" t="s">
        <v>101</v>
      </c>
      <c r="F3604" t="s">
        <v>121</v>
      </c>
      <c r="G3604">
        <v>13</v>
      </c>
      <c r="H3604">
        <v>207.37</v>
      </c>
      <c r="I3604">
        <v>4855.3500000000004</v>
      </c>
      <c r="J3604">
        <v>880000</v>
      </c>
    </row>
    <row r="3605" spans="1:10" x14ac:dyDescent="0.3">
      <c r="A3605">
        <v>3604</v>
      </c>
      <c r="B3605" s="2">
        <v>45727</v>
      </c>
      <c r="C3605" t="s">
        <v>14</v>
      </c>
      <c r="D3605" t="s">
        <v>18</v>
      </c>
      <c r="E3605" t="s">
        <v>56</v>
      </c>
      <c r="F3605" t="s">
        <v>121</v>
      </c>
      <c r="G3605">
        <v>10</v>
      </c>
      <c r="H3605">
        <v>1462.66</v>
      </c>
      <c r="I3605">
        <v>26343.59</v>
      </c>
      <c r="J3605">
        <v>1060000</v>
      </c>
    </row>
    <row r="3606" spans="1:10" x14ac:dyDescent="0.3">
      <c r="A3606">
        <v>3605</v>
      </c>
      <c r="B3606" s="2">
        <v>45739</v>
      </c>
      <c r="C3606" t="s">
        <v>12</v>
      </c>
      <c r="D3606" t="s">
        <v>17</v>
      </c>
      <c r="E3606" t="s">
        <v>77</v>
      </c>
      <c r="F3606" t="s">
        <v>121</v>
      </c>
      <c r="G3606">
        <v>13</v>
      </c>
      <c r="H3606">
        <v>204.17</v>
      </c>
      <c r="I3606">
        <v>4780.43</v>
      </c>
      <c r="J3606">
        <v>950000</v>
      </c>
    </row>
    <row r="3607" spans="1:10" x14ac:dyDescent="0.3">
      <c r="A3607">
        <v>3606</v>
      </c>
      <c r="B3607" s="2">
        <v>45743</v>
      </c>
      <c r="C3607" t="s">
        <v>14</v>
      </c>
      <c r="D3607" t="s">
        <v>19</v>
      </c>
      <c r="E3607" t="s">
        <v>38</v>
      </c>
      <c r="F3607" t="s">
        <v>122</v>
      </c>
      <c r="G3607">
        <v>1</v>
      </c>
      <c r="H3607">
        <v>1253.04</v>
      </c>
      <c r="I3607">
        <v>2256.8200000000002</v>
      </c>
      <c r="J3607">
        <v>720000</v>
      </c>
    </row>
    <row r="3608" spans="1:10" x14ac:dyDescent="0.3">
      <c r="A3608">
        <v>3607</v>
      </c>
      <c r="B3608" s="2">
        <v>45735</v>
      </c>
      <c r="C3608" t="s">
        <v>11</v>
      </c>
      <c r="D3608" t="s">
        <v>17</v>
      </c>
      <c r="E3608" t="s">
        <v>109</v>
      </c>
      <c r="F3608" t="s">
        <v>121</v>
      </c>
      <c r="G3608">
        <v>10</v>
      </c>
      <c r="H3608">
        <v>1146.71</v>
      </c>
      <c r="I3608">
        <v>20653.09</v>
      </c>
      <c r="J3608">
        <v>780000</v>
      </c>
    </row>
    <row r="3609" spans="1:10" x14ac:dyDescent="0.3">
      <c r="A3609">
        <v>3608</v>
      </c>
      <c r="B3609" s="2">
        <v>45739</v>
      </c>
      <c r="C3609" t="s">
        <v>12</v>
      </c>
      <c r="D3609" t="s">
        <v>17</v>
      </c>
      <c r="E3609" t="s">
        <v>114</v>
      </c>
      <c r="F3609" t="s">
        <v>121</v>
      </c>
      <c r="G3609">
        <v>14</v>
      </c>
      <c r="H3609">
        <v>237.24</v>
      </c>
      <c r="I3609">
        <v>5982.01</v>
      </c>
      <c r="J3609">
        <v>600000</v>
      </c>
    </row>
    <row r="3610" spans="1:10" x14ac:dyDescent="0.3">
      <c r="A3610">
        <v>3609</v>
      </c>
      <c r="B3610" s="2">
        <v>45723</v>
      </c>
      <c r="C3610" t="s">
        <v>15</v>
      </c>
      <c r="D3610" t="s">
        <v>16</v>
      </c>
      <c r="E3610" t="s">
        <v>62</v>
      </c>
      <c r="F3610" t="s">
        <v>121</v>
      </c>
      <c r="G3610">
        <v>2</v>
      </c>
      <c r="H3610">
        <v>1735.91</v>
      </c>
      <c r="I3610">
        <v>6253</v>
      </c>
      <c r="J3610">
        <v>680000</v>
      </c>
    </row>
    <row r="3611" spans="1:10" x14ac:dyDescent="0.3">
      <c r="A3611">
        <v>3610</v>
      </c>
      <c r="B3611" s="2">
        <v>45721</v>
      </c>
      <c r="C3611" t="s">
        <v>9</v>
      </c>
      <c r="D3611" t="s">
        <v>16</v>
      </c>
      <c r="E3611" t="s">
        <v>23</v>
      </c>
      <c r="F3611" t="s">
        <v>122</v>
      </c>
      <c r="G3611">
        <v>7</v>
      </c>
      <c r="H3611">
        <v>576.1</v>
      </c>
      <c r="I3611">
        <v>7263.19</v>
      </c>
      <c r="J3611">
        <v>1020000</v>
      </c>
    </row>
    <row r="3612" spans="1:10" x14ac:dyDescent="0.3">
      <c r="A3612">
        <v>3611</v>
      </c>
      <c r="B3612" s="2">
        <v>45738</v>
      </c>
      <c r="C3612" t="s">
        <v>12</v>
      </c>
      <c r="D3612" t="s">
        <v>20</v>
      </c>
      <c r="E3612" t="s">
        <v>85</v>
      </c>
      <c r="F3612" t="s">
        <v>121</v>
      </c>
      <c r="G3612">
        <v>12</v>
      </c>
      <c r="H3612">
        <v>243.28</v>
      </c>
      <c r="I3612">
        <v>5257.98</v>
      </c>
      <c r="J3612">
        <v>790000</v>
      </c>
    </row>
    <row r="3613" spans="1:10" x14ac:dyDescent="0.3">
      <c r="A3613">
        <v>3612</v>
      </c>
      <c r="B3613" s="2">
        <v>45725</v>
      </c>
      <c r="C3613" t="s">
        <v>9</v>
      </c>
      <c r="D3613" t="s">
        <v>16</v>
      </c>
      <c r="E3613" t="s">
        <v>78</v>
      </c>
      <c r="F3613" t="s">
        <v>122</v>
      </c>
      <c r="G3613">
        <v>10</v>
      </c>
      <c r="H3613">
        <v>487.39</v>
      </c>
      <c r="I3613">
        <v>8778.25</v>
      </c>
      <c r="J3613">
        <v>550000</v>
      </c>
    </row>
    <row r="3614" spans="1:10" x14ac:dyDescent="0.3">
      <c r="A3614">
        <v>3613</v>
      </c>
      <c r="B3614" s="2">
        <v>45721</v>
      </c>
      <c r="C3614" t="s">
        <v>15</v>
      </c>
      <c r="D3614" t="s">
        <v>19</v>
      </c>
      <c r="E3614" t="s">
        <v>26</v>
      </c>
      <c r="F3614" t="s">
        <v>122</v>
      </c>
      <c r="G3614">
        <v>8</v>
      </c>
      <c r="H3614">
        <v>1382.51</v>
      </c>
      <c r="I3614">
        <v>19920.02</v>
      </c>
      <c r="J3614">
        <v>1470000</v>
      </c>
    </row>
    <row r="3615" spans="1:10" x14ac:dyDescent="0.3">
      <c r="A3615">
        <v>3614</v>
      </c>
      <c r="B3615" s="2">
        <v>45726</v>
      </c>
      <c r="C3615" t="s">
        <v>15</v>
      </c>
      <c r="D3615" t="s">
        <v>19</v>
      </c>
      <c r="E3615" t="s">
        <v>53</v>
      </c>
      <c r="F3615" t="s">
        <v>121</v>
      </c>
      <c r="G3615">
        <v>8</v>
      </c>
      <c r="H3615">
        <v>1438.62</v>
      </c>
      <c r="I3615">
        <v>20728.490000000002</v>
      </c>
      <c r="J3615">
        <v>1420000</v>
      </c>
    </row>
    <row r="3616" spans="1:10" x14ac:dyDescent="0.3">
      <c r="A3616">
        <v>3615</v>
      </c>
      <c r="B3616" s="2">
        <v>45740</v>
      </c>
      <c r="C3616" t="s">
        <v>14</v>
      </c>
      <c r="D3616" t="s">
        <v>17</v>
      </c>
      <c r="E3616" t="s">
        <v>35</v>
      </c>
      <c r="F3616" t="s">
        <v>121</v>
      </c>
      <c r="G3616">
        <v>3</v>
      </c>
      <c r="H3616">
        <v>1250.5899999999999</v>
      </c>
      <c r="I3616">
        <v>6757.21</v>
      </c>
      <c r="J3616">
        <v>540000</v>
      </c>
    </row>
    <row r="3617" spans="1:10" x14ac:dyDescent="0.3">
      <c r="A3617">
        <v>3616</v>
      </c>
      <c r="B3617" s="2">
        <v>45746</v>
      </c>
      <c r="C3617" t="s">
        <v>15</v>
      </c>
      <c r="D3617" t="s">
        <v>16</v>
      </c>
      <c r="E3617" t="s">
        <v>95</v>
      </c>
      <c r="F3617" t="s">
        <v>121</v>
      </c>
      <c r="G3617">
        <v>6</v>
      </c>
      <c r="H3617">
        <v>1489.85</v>
      </c>
      <c r="I3617">
        <v>16099.98</v>
      </c>
      <c r="J3617">
        <v>1000000</v>
      </c>
    </row>
    <row r="3618" spans="1:10" x14ac:dyDescent="0.3">
      <c r="A3618">
        <v>3617</v>
      </c>
      <c r="B3618" s="2">
        <v>45738</v>
      </c>
      <c r="C3618" t="s">
        <v>14</v>
      </c>
      <c r="D3618" t="s">
        <v>20</v>
      </c>
      <c r="E3618" t="s">
        <v>88</v>
      </c>
      <c r="F3618" t="s">
        <v>121</v>
      </c>
      <c r="G3618">
        <v>2</v>
      </c>
      <c r="H3618">
        <v>1024.74</v>
      </c>
      <c r="I3618">
        <v>3691.26</v>
      </c>
      <c r="J3618">
        <v>750000</v>
      </c>
    </row>
    <row r="3619" spans="1:10" x14ac:dyDescent="0.3">
      <c r="A3619">
        <v>3618</v>
      </c>
      <c r="B3619" s="2">
        <v>45740</v>
      </c>
      <c r="C3619" t="s">
        <v>15</v>
      </c>
      <c r="D3619" t="s">
        <v>17</v>
      </c>
      <c r="E3619" t="s">
        <v>43</v>
      </c>
      <c r="F3619" t="s">
        <v>122</v>
      </c>
      <c r="G3619">
        <v>8</v>
      </c>
      <c r="H3619">
        <v>1440.49</v>
      </c>
      <c r="I3619">
        <v>20755.43</v>
      </c>
      <c r="J3619">
        <v>710000</v>
      </c>
    </row>
    <row r="3620" spans="1:10" x14ac:dyDescent="0.3">
      <c r="A3620">
        <v>3619</v>
      </c>
      <c r="B3620" s="2">
        <v>45740</v>
      </c>
      <c r="C3620" t="s">
        <v>14</v>
      </c>
      <c r="D3620" t="s">
        <v>17</v>
      </c>
      <c r="E3620" t="s">
        <v>26</v>
      </c>
      <c r="F3620" t="s">
        <v>122</v>
      </c>
      <c r="G3620">
        <v>6</v>
      </c>
      <c r="H3620">
        <v>1195.71</v>
      </c>
      <c r="I3620">
        <v>12921.37</v>
      </c>
      <c r="J3620">
        <v>1470000</v>
      </c>
    </row>
    <row r="3621" spans="1:10" x14ac:dyDescent="0.3">
      <c r="A3621">
        <v>3620</v>
      </c>
      <c r="B3621" s="2">
        <v>45733</v>
      </c>
      <c r="C3621" t="s">
        <v>10</v>
      </c>
      <c r="D3621" t="s">
        <v>17</v>
      </c>
      <c r="E3621" t="s">
        <v>50</v>
      </c>
      <c r="F3621" t="s">
        <v>121</v>
      </c>
      <c r="G3621">
        <v>4</v>
      </c>
      <c r="H3621">
        <v>859.36</v>
      </c>
      <c r="I3621">
        <v>6191.08</v>
      </c>
      <c r="J3621">
        <v>1100000</v>
      </c>
    </row>
    <row r="3622" spans="1:10" x14ac:dyDescent="0.3">
      <c r="A3622">
        <v>3621</v>
      </c>
      <c r="B3622" s="2">
        <v>45745</v>
      </c>
      <c r="C3622" t="s">
        <v>11</v>
      </c>
      <c r="D3622" t="s">
        <v>18</v>
      </c>
      <c r="E3622" t="s">
        <v>48</v>
      </c>
      <c r="F3622" t="s">
        <v>122</v>
      </c>
      <c r="G3622">
        <v>8</v>
      </c>
      <c r="H3622">
        <v>1143.23</v>
      </c>
      <c r="I3622">
        <v>16472.330000000002</v>
      </c>
      <c r="J3622">
        <v>1460000</v>
      </c>
    </row>
    <row r="3623" spans="1:10" x14ac:dyDescent="0.3">
      <c r="A3623">
        <v>3622</v>
      </c>
      <c r="B3623" s="2">
        <v>45721</v>
      </c>
      <c r="C3623" t="s">
        <v>15</v>
      </c>
      <c r="D3623" t="s">
        <v>18</v>
      </c>
      <c r="E3623" t="s">
        <v>67</v>
      </c>
      <c r="F3623" t="s">
        <v>122</v>
      </c>
      <c r="G3623">
        <v>3</v>
      </c>
      <c r="H3623">
        <v>1235.6099999999999</v>
      </c>
      <c r="I3623">
        <v>6676.27</v>
      </c>
      <c r="J3623">
        <v>580000</v>
      </c>
    </row>
    <row r="3624" spans="1:10" x14ac:dyDescent="0.3">
      <c r="A3624">
        <v>3623</v>
      </c>
      <c r="B3624" s="2">
        <v>45730</v>
      </c>
      <c r="C3624" t="s">
        <v>9</v>
      </c>
      <c r="D3624" t="s">
        <v>18</v>
      </c>
      <c r="E3624" t="s">
        <v>74</v>
      </c>
      <c r="F3624" t="s">
        <v>121</v>
      </c>
      <c r="G3624">
        <v>15</v>
      </c>
      <c r="H3624">
        <v>464.53</v>
      </c>
      <c r="I3624">
        <v>12549.79</v>
      </c>
      <c r="J3624">
        <v>590000</v>
      </c>
    </row>
    <row r="3625" spans="1:10" x14ac:dyDescent="0.3">
      <c r="A3625">
        <v>3624</v>
      </c>
      <c r="B3625" s="2">
        <v>45740</v>
      </c>
      <c r="C3625" t="s">
        <v>10</v>
      </c>
      <c r="D3625" t="s">
        <v>17</v>
      </c>
      <c r="E3625" t="s">
        <v>113</v>
      </c>
      <c r="F3625" t="s">
        <v>121</v>
      </c>
      <c r="G3625">
        <v>9</v>
      </c>
      <c r="H3625">
        <v>799.85</v>
      </c>
      <c r="I3625">
        <v>12965.3</v>
      </c>
      <c r="J3625">
        <v>870000</v>
      </c>
    </row>
    <row r="3626" spans="1:10" x14ac:dyDescent="0.3">
      <c r="A3626">
        <v>3625</v>
      </c>
      <c r="B3626" s="2">
        <v>45747</v>
      </c>
      <c r="C3626" t="s">
        <v>10</v>
      </c>
      <c r="D3626" t="s">
        <v>18</v>
      </c>
      <c r="E3626" t="s">
        <v>34</v>
      </c>
      <c r="F3626" t="s">
        <v>121</v>
      </c>
      <c r="G3626">
        <v>2</v>
      </c>
      <c r="H3626">
        <v>798.71</v>
      </c>
      <c r="I3626">
        <v>2877.07</v>
      </c>
      <c r="J3626">
        <v>1230000</v>
      </c>
    </row>
    <row r="3627" spans="1:10" x14ac:dyDescent="0.3">
      <c r="A3627">
        <v>3626</v>
      </c>
      <c r="B3627" s="2">
        <v>45747</v>
      </c>
      <c r="C3627" t="s">
        <v>15</v>
      </c>
      <c r="D3627" t="s">
        <v>16</v>
      </c>
      <c r="E3627" t="s">
        <v>108</v>
      </c>
      <c r="F3627" t="s">
        <v>121</v>
      </c>
      <c r="G3627">
        <v>9</v>
      </c>
      <c r="H3627">
        <v>1231.3800000000001</v>
      </c>
      <c r="I3627">
        <v>19960.259999999998</v>
      </c>
      <c r="J3627">
        <v>900000</v>
      </c>
    </row>
    <row r="3628" spans="1:10" x14ac:dyDescent="0.3">
      <c r="A3628">
        <v>3627</v>
      </c>
      <c r="B3628" s="2">
        <v>45731</v>
      </c>
      <c r="C3628" t="s">
        <v>13</v>
      </c>
      <c r="D3628" t="s">
        <v>18</v>
      </c>
      <c r="E3628" t="s">
        <v>46</v>
      </c>
      <c r="F3628" t="s">
        <v>122</v>
      </c>
      <c r="G3628">
        <v>14</v>
      </c>
      <c r="H3628">
        <v>471.17</v>
      </c>
      <c r="I3628">
        <v>11880.57</v>
      </c>
      <c r="J3628">
        <v>1290000</v>
      </c>
    </row>
    <row r="3629" spans="1:10" x14ac:dyDescent="0.3">
      <c r="A3629">
        <v>3628</v>
      </c>
      <c r="B3629" s="2">
        <v>45738</v>
      </c>
      <c r="C3629" t="s">
        <v>9</v>
      </c>
      <c r="D3629" t="s">
        <v>18</v>
      </c>
      <c r="E3629" t="s">
        <v>101</v>
      </c>
      <c r="F3629" t="s">
        <v>121</v>
      </c>
      <c r="G3629">
        <v>9</v>
      </c>
      <c r="H3629">
        <v>465.02</v>
      </c>
      <c r="I3629">
        <v>7537.82</v>
      </c>
      <c r="J3629">
        <v>880000</v>
      </c>
    </row>
    <row r="3630" spans="1:10" x14ac:dyDescent="0.3">
      <c r="A3630">
        <v>3629</v>
      </c>
      <c r="B3630" s="2">
        <v>45722</v>
      </c>
      <c r="C3630" t="s">
        <v>13</v>
      </c>
      <c r="D3630" t="s">
        <v>19</v>
      </c>
      <c r="E3630" t="s">
        <v>38</v>
      </c>
      <c r="F3630" t="s">
        <v>122</v>
      </c>
      <c r="G3630">
        <v>20</v>
      </c>
      <c r="H3630">
        <v>417.75</v>
      </c>
      <c r="I3630">
        <v>15047.97</v>
      </c>
      <c r="J3630">
        <v>720000</v>
      </c>
    </row>
    <row r="3631" spans="1:10" x14ac:dyDescent="0.3">
      <c r="A3631">
        <v>3630</v>
      </c>
      <c r="B3631" s="2">
        <v>45746</v>
      </c>
      <c r="C3631" t="s">
        <v>13</v>
      </c>
      <c r="D3631" t="s">
        <v>16</v>
      </c>
      <c r="E3631" t="s">
        <v>46</v>
      </c>
      <c r="F3631" t="s">
        <v>122</v>
      </c>
      <c r="G3631">
        <v>18</v>
      </c>
      <c r="H3631">
        <v>340.32</v>
      </c>
      <c r="I3631">
        <v>11032.95</v>
      </c>
      <c r="J3631">
        <v>1290000</v>
      </c>
    </row>
    <row r="3632" spans="1:10" x14ac:dyDescent="0.3">
      <c r="A3632">
        <v>3631</v>
      </c>
      <c r="B3632" s="2">
        <v>45746</v>
      </c>
      <c r="C3632" t="s">
        <v>14</v>
      </c>
      <c r="D3632" t="s">
        <v>20</v>
      </c>
      <c r="E3632" t="s">
        <v>80</v>
      </c>
      <c r="F3632" t="s">
        <v>122</v>
      </c>
      <c r="G3632">
        <v>8</v>
      </c>
      <c r="H3632">
        <v>1418.25</v>
      </c>
      <c r="I3632">
        <v>20434.98</v>
      </c>
      <c r="J3632">
        <v>510000</v>
      </c>
    </row>
    <row r="3633" spans="1:10" x14ac:dyDescent="0.3">
      <c r="A3633">
        <v>3632</v>
      </c>
      <c r="B3633" s="2">
        <v>45744</v>
      </c>
      <c r="C3633" t="s">
        <v>9</v>
      </c>
      <c r="D3633" t="s">
        <v>17</v>
      </c>
      <c r="E3633" t="s">
        <v>72</v>
      </c>
      <c r="F3633" t="s">
        <v>122</v>
      </c>
      <c r="G3633">
        <v>6</v>
      </c>
      <c r="H3633">
        <v>481.64</v>
      </c>
      <c r="I3633">
        <v>5204.8100000000004</v>
      </c>
      <c r="J3633">
        <v>920000</v>
      </c>
    </row>
    <row r="3634" spans="1:10" x14ac:dyDescent="0.3">
      <c r="A3634">
        <v>3633</v>
      </c>
      <c r="B3634" s="2">
        <v>45745</v>
      </c>
      <c r="C3634" t="s">
        <v>14</v>
      </c>
      <c r="D3634" t="s">
        <v>16</v>
      </c>
      <c r="E3634" t="s">
        <v>52</v>
      </c>
      <c r="F3634" t="s">
        <v>121</v>
      </c>
      <c r="G3634">
        <v>7</v>
      </c>
      <c r="H3634">
        <v>1106.08</v>
      </c>
      <c r="I3634">
        <v>13944.92</v>
      </c>
      <c r="J3634">
        <v>1430000</v>
      </c>
    </row>
    <row r="3635" spans="1:10" x14ac:dyDescent="0.3">
      <c r="A3635">
        <v>3634</v>
      </c>
      <c r="B3635" s="2">
        <v>45718</v>
      </c>
      <c r="C3635" t="s">
        <v>15</v>
      </c>
      <c r="D3635" t="s">
        <v>16</v>
      </c>
      <c r="E3635" t="s">
        <v>42</v>
      </c>
      <c r="F3635" t="s">
        <v>122</v>
      </c>
      <c r="G3635">
        <v>9</v>
      </c>
      <c r="H3635">
        <v>1524.33</v>
      </c>
      <c r="I3635">
        <v>24708.880000000001</v>
      </c>
      <c r="J3635">
        <v>1170000</v>
      </c>
    </row>
    <row r="3636" spans="1:10" x14ac:dyDescent="0.3">
      <c r="A3636">
        <v>3635</v>
      </c>
      <c r="B3636" s="2">
        <v>45724</v>
      </c>
      <c r="C3636" t="s">
        <v>9</v>
      </c>
      <c r="D3636" t="s">
        <v>20</v>
      </c>
      <c r="E3636" t="s">
        <v>63</v>
      </c>
      <c r="F3636" t="s">
        <v>121</v>
      </c>
      <c r="G3636">
        <v>13</v>
      </c>
      <c r="H3636">
        <v>413.83</v>
      </c>
      <c r="I3636">
        <v>9689.4</v>
      </c>
      <c r="J3636">
        <v>1260000</v>
      </c>
    </row>
    <row r="3637" spans="1:10" x14ac:dyDescent="0.3">
      <c r="A3637">
        <v>3636</v>
      </c>
      <c r="B3637" s="2">
        <v>45738</v>
      </c>
      <c r="C3637" t="s">
        <v>14</v>
      </c>
      <c r="D3637" t="s">
        <v>16</v>
      </c>
      <c r="E3637" t="s">
        <v>31</v>
      </c>
      <c r="F3637" t="s">
        <v>122</v>
      </c>
      <c r="G3637">
        <v>8</v>
      </c>
      <c r="H3637">
        <v>1411.84</v>
      </c>
      <c r="I3637">
        <v>20342.62</v>
      </c>
      <c r="J3637">
        <v>1250000</v>
      </c>
    </row>
    <row r="3638" spans="1:10" x14ac:dyDescent="0.3">
      <c r="A3638">
        <v>3637</v>
      </c>
      <c r="B3638" s="2">
        <v>45736</v>
      </c>
      <c r="C3638" t="s">
        <v>10</v>
      </c>
      <c r="D3638" t="s">
        <v>19</v>
      </c>
      <c r="E3638" t="s">
        <v>33</v>
      </c>
      <c r="F3638" t="s">
        <v>122</v>
      </c>
      <c r="G3638">
        <v>3</v>
      </c>
      <c r="H3638">
        <v>875.53</v>
      </c>
      <c r="I3638">
        <v>4730.68</v>
      </c>
      <c r="J3638">
        <v>1410000</v>
      </c>
    </row>
    <row r="3639" spans="1:10" x14ac:dyDescent="0.3">
      <c r="A3639">
        <v>3638</v>
      </c>
      <c r="B3639" s="2">
        <v>45743</v>
      </c>
      <c r="C3639" t="s">
        <v>13</v>
      </c>
      <c r="D3639" t="s">
        <v>18</v>
      </c>
      <c r="E3639" t="s">
        <v>54</v>
      </c>
      <c r="F3639" t="s">
        <v>121</v>
      </c>
      <c r="G3639">
        <v>17</v>
      </c>
      <c r="H3639">
        <v>341.95</v>
      </c>
      <c r="I3639">
        <v>10469.91</v>
      </c>
      <c r="J3639">
        <v>610000</v>
      </c>
    </row>
    <row r="3640" spans="1:10" x14ac:dyDescent="0.3">
      <c r="A3640">
        <v>3639</v>
      </c>
      <c r="B3640" s="2">
        <v>45736</v>
      </c>
      <c r="C3640" t="s">
        <v>13</v>
      </c>
      <c r="D3640" t="s">
        <v>18</v>
      </c>
      <c r="E3640" t="s">
        <v>89</v>
      </c>
      <c r="F3640" t="s">
        <v>122</v>
      </c>
      <c r="G3640">
        <v>16</v>
      </c>
      <c r="H3640">
        <v>392.81</v>
      </c>
      <c r="I3640">
        <v>11319.68</v>
      </c>
      <c r="J3640">
        <v>760000</v>
      </c>
    </row>
    <row r="3641" spans="1:10" x14ac:dyDescent="0.3">
      <c r="A3641">
        <v>3640</v>
      </c>
      <c r="B3641" s="2">
        <v>45741</v>
      </c>
      <c r="C3641" t="s">
        <v>12</v>
      </c>
      <c r="D3641" t="s">
        <v>18</v>
      </c>
      <c r="E3641" t="s">
        <v>42</v>
      </c>
      <c r="F3641" t="s">
        <v>121</v>
      </c>
      <c r="G3641">
        <v>5</v>
      </c>
      <c r="H3641">
        <v>200.94</v>
      </c>
      <c r="I3641">
        <v>1809.54</v>
      </c>
      <c r="J3641">
        <v>1170000</v>
      </c>
    </row>
    <row r="3642" spans="1:10" x14ac:dyDescent="0.3">
      <c r="A3642">
        <v>3641</v>
      </c>
      <c r="B3642" s="2">
        <v>45735</v>
      </c>
      <c r="C3642" t="s">
        <v>13</v>
      </c>
      <c r="D3642" t="s">
        <v>18</v>
      </c>
      <c r="E3642" t="s">
        <v>39</v>
      </c>
      <c r="F3642" t="s">
        <v>121</v>
      </c>
      <c r="G3642">
        <v>5</v>
      </c>
      <c r="H3642">
        <v>350.24</v>
      </c>
      <c r="I3642">
        <v>3154.04</v>
      </c>
      <c r="J3642">
        <v>1120000</v>
      </c>
    </row>
    <row r="3643" spans="1:10" x14ac:dyDescent="0.3">
      <c r="A3643">
        <v>3642</v>
      </c>
      <c r="B3643" s="2">
        <v>45745</v>
      </c>
      <c r="C3643" t="s">
        <v>13</v>
      </c>
      <c r="D3643" t="s">
        <v>17</v>
      </c>
      <c r="E3643" t="s">
        <v>50</v>
      </c>
      <c r="F3643" t="s">
        <v>121</v>
      </c>
      <c r="G3643">
        <v>18</v>
      </c>
      <c r="H3643">
        <v>328.07</v>
      </c>
      <c r="I3643">
        <v>10635.81</v>
      </c>
      <c r="J3643">
        <v>1100000</v>
      </c>
    </row>
    <row r="3644" spans="1:10" x14ac:dyDescent="0.3">
      <c r="A3644">
        <v>3643</v>
      </c>
      <c r="B3644" s="2">
        <v>45717</v>
      </c>
      <c r="C3644" t="s">
        <v>15</v>
      </c>
      <c r="D3644" t="s">
        <v>17</v>
      </c>
      <c r="E3644" t="s">
        <v>43</v>
      </c>
      <c r="F3644" t="s">
        <v>121</v>
      </c>
      <c r="G3644">
        <v>1</v>
      </c>
      <c r="H3644">
        <v>1723.15</v>
      </c>
      <c r="I3644">
        <v>3103.52</v>
      </c>
      <c r="J3644">
        <v>710000</v>
      </c>
    </row>
    <row r="3645" spans="1:10" x14ac:dyDescent="0.3">
      <c r="A3645">
        <v>3644</v>
      </c>
      <c r="B3645" s="2">
        <v>45742</v>
      </c>
      <c r="C3645" t="s">
        <v>15</v>
      </c>
      <c r="D3645" t="s">
        <v>20</v>
      </c>
      <c r="E3645" t="s">
        <v>25</v>
      </c>
      <c r="F3645" t="s">
        <v>121</v>
      </c>
      <c r="G3645">
        <v>3</v>
      </c>
      <c r="H3645">
        <v>1784.97</v>
      </c>
      <c r="I3645">
        <v>9644.59</v>
      </c>
      <c r="J3645">
        <v>820000</v>
      </c>
    </row>
    <row r="3646" spans="1:10" x14ac:dyDescent="0.3">
      <c r="A3646">
        <v>3645</v>
      </c>
      <c r="B3646" s="2">
        <v>45727</v>
      </c>
      <c r="C3646" t="s">
        <v>14</v>
      </c>
      <c r="D3646" t="s">
        <v>16</v>
      </c>
      <c r="E3646" t="s">
        <v>94</v>
      </c>
      <c r="F3646" t="s">
        <v>121</v>
      </c>
      <c r="G3646">
        <v>5</v>
      </c>
      <c r="H3646">
        <v>1095.5999999999999</v>
      </c>
      <c r="I3646">
        <v>9866.2800000000007</v>
      </c>
      <c r="J3646">
        <v>1330000</v>
      </c>
    </row>
    <row r="3647" spans="1:10" x14ac:dyDescent="0.3">
      <c r="A3647">
        <v>3646</v>
      </c>
      <c r="B3647" s="2">
        <v>45721</v>
      </c>
      <c r="C3647" t="s">
        <v>9</v>
      </c>
      <c r="D3647" t="s">
        <v>16</v>
      </c>
      <c r="E3647" t="s">
        <v>117</v>
      </c>
      <c r="F3647" t="s">
        <v>121</v>
      </c>
      <c r="G3647">
        <v>14</v>
      </c>
      <c r="H3647">
        <v>491.97</v>
      </c>
      <c r="I3647">
        <v>12405.04</v>
      </c>
      <c r="J3647">
        <v>1040000</v>
      </c>
    </row>
    <row r="3648" spans="1:10" x14ac:dyDescent="0.3">
      <c r="A3648">
        <v>3647</v>
      </c>
      <c r="B3648" s="2">
        <v>45734</v>
      </c>
      <c r="C3648" t="s">
        <v>10</v>
      </c>
      <c r="D3648" t="s">
        <v>18</v>
      </c>
      <c r="E3648" t="s">
        <v>69</v>
      </c>
      <c r="F3648" t="s">
        <v>122</v>
      </c>
      <c r="G3648">
        <v>5</v>
      </c>
      <c r="H3648">
        <v>722.74</v>
      </c>
      <c r="I3648">
        <v>6508.54</v>
      </c>
      <c r="J3648">
        <v>1090000</v>
      </c>
    </row>
    <row r="3649" spans="1:10" x14ac:dyDescent="0.3">
      <c r="A3649">
        <v>3648</v>
      </c>
      <c r="B3649" s="2">
        <v>45719</v>
      </c>
      <c r="C3649" t="s">
        <v>14</v>
      </c>
      <c r="D3649" t="s">
        <v>19</v>
      </c>
      <c r="E3649" t="s">
        <v>66</v>
      </c>
      <c r="F3649" t="s">
        <v>122</v>
      </c>
      <c r="G3649">
        <v>3</v>
      </c>
      <c r="H3649">
        <v>1343.37</v>
      </c>
      <c r="I3649">
        <v>7258.53</v>
      </c>
      <c r="J3649">
        <v>1220000</v>
      </c>
    </row>
    <row r="3650" spans="1:10" x14ac:dyDescent="0.3">
      <c r="A3650">
        <v>3649</v>
      </c>
      <c r="B3650" s="2">
        <v>45723</v>
      </c>
      <c r="C3650" t="s">
        <v>9</v>
      </c>
      <c r="D3650" t="s">
        <v>18</v>
      </c>
      <c r="E3650" t="s">
        <v>104</v>
      </c>
      <c r="F3650" t="s">
        <v>121</v>
      </c>
      <c r="G3650">
        <v>17</v>
      </c>
      <c r="H3650">
        <v>521.27</v>
      </c>
      <c r="I3650">
        <v>15960.38</v>
      </c>
      <c r="J3650">
        <v>1240000</v>
      </c>
    </row>
    <row r="3651" spans="1:10" x14ac:dyDescent="0.3">
      <c r="A3651">
        <v>3650</v>
      </c>
      <c r="B3651" s="2">
        <v>45739</v>
      </c>
      <c r="C3651" t="s">
        <v>14</v>
      </c>
      <c r="D3651" t="s">
        <v>19</v>
      </c>
      <c r="E3651" t="s">
        <v>47</v>
      </c>
      <c r="F3651" t="s">
        <v>121</v>
      </c>
      <c r="G3651">
        <v>4</v>
      </c>
      <c r="H3651">
        <v>1079.5899999999999</v>
      </c>
      <c r="I3651">
        <v>7777.68</v>
      </c>
      <c r="J3651">
        <v>740000</v>
      </c>
    </row>
    <row r="3652" spans="1:10" x14ac:dyDescent="0.3">
      <c r="A3652">
        <v>3651</v>
      </c>
      <c r="B3652" s="2">
        <v>45722</v>
      </c>
      <c r="C3652" t="s">
        <v>10</v>
      </c>
      <c r="D3652" t="s">
        <v>16</v>
      </c>
      <c r="E3652" t="s">
        <v>39</v>
      </c>
      <c r="F3652" t="s">
        <v>122</v>
      </c>
      <c r="G3652">
        <v>10</v>
      </c>
      <c r="H3652">
        <v>775.35</v>
      </c>
      <c r="I3652">
        <v>13964.63</v>
      </c>
      <c r="J3652">
        <v>1120000</v>
      </c>
    </row>
    <row r="3653" spans="1:10" x14ac:dyDescent="0.3">
      <c r="A3653">
        <v>3652</v>
      </c>
      <c r="B3653" s="2">
        <v>45741</v>
      </c>
      <c r="C3653" t="s">
        <v>13</v>
      </c>
      <c r="D3653" t="s">
        <v>16</v>
      </c>
      <c r="E3653" t="s">
        <v>24</v>
      </c>
      <c r="F3653" t="s">
        <v>121</v>
      </c>
      <c r="G3653">
        <v>11</v>
      </c>
      <c r="H3653">
        <v>485.62</v>
      </c>
      <c r="I3653">
        <v>9621.01</v>
      </c>
      <c r="J3653">
        <v>890000</v>
      </c>
    </row>
    <row r="3654" spans="1:10" x14ac:dyDescent="0.3">
      <c r="A3654">
        <v>3653</v>
      </c>
      <c r="B3654" s="2">
        <v>45720</v>
      </c>
      <c r="C3654" t="s">
        <v>12</v>
      </c>
      <c r="D3654" t="s">
        <v>20</v>
      </c>
      <c r="E3654" t="s">
        <v>27</v>
      </c>
      <c r="F3654" t="s">
        <v>121</v>
      </c>
      <c r="G3654">
        <v>11</v>
      </c>
      <c r="H3654">
        <v>190.29</v>
      </c>
      <c r="I3654">
        <v>3769.99</v>
      </c>
      <c r="J3654">
        <v>650000</v>
      </c>
    </row>
    <row r="3655" spans="1:10" x14ac:dyDescent="0.3">
      <c r="A3655">
        <v>3654</v>
      </c>
      <c r="B3655" s="2">
        <v>45738</v>
      </c>
      <c r="C3655" t="s">
        <v>11</v>
      </c>
      <c r="D3655" t="s">
        <v>20</v>
      </c>
      <c r="E3655" t="s">
        <v>22</v>
      </c>
      <c r="F3655" t="s">
        <v>121</v>
      </c>
      <c r="G3655">
        <v>2</v>
      </c>
      <c r="H3655">
        <v>1124.79</v>
      </c>
      <c r="I3655">
        <v>4051.66</v>
      </c>
      <c r="J3655">
        <v>560000</v>
      </c>
    </row>
    <row r="3656" spans="1:10" x14ac:dyDescent="0.3">
      <c r="A3656">
        <v>3655</v>
      </c>
      <c r="B3656" s="2">
        <v>45731</v>
      </c>
      <c r="C3656" t="s">
        <v>14</v>
      </c>
      <c r="D3656" t="s">
        <v>18</v>
      </c>
      <c r="E3656" t="s">
        <v>88</v>
      </c>
      <c r="F3656" t="s">
        <v>121</v>
      </c>
      <c r="G3656">
        <v>6</v>
      </c>
      <c r="H3656">
        <v>1190.74</v>
      </c>
      <c r="I3656">
        <v>12867.66</v>
      </c>
      <c r="J3656">
        <v>750000</v>
      </c>
    </row>
    <row r="3657" spans="1:10" x14ac:dyDescent="0.3">
      <c r="A3657">
        <v>3656</v>
      </c>
      <c r="B3657" s="2">
        <v>45743</v>
      </c>
      <c r="C3657" t="s">
        <v>13</v>
      </c>
      <c r="D3657" t="s">
        <v>17</v>
      </c>
      <c r="E3657" t="s">
        <v>101</v>
      </c>
      <c r="F3657" t="s">
        <v>121</v>
      </c>
      <c r="G3657">
        <v>18</v>
      </c>
      <c r="H3657">
        <v>467.2</v>
      </c>
      <c r="I3657">
        <v>15146.31</v>
      </c>
      <c r="J3657">
        <v>880000</v>
      </c>
    </row>
    <row r="3658" spans="1:10" x14ac:dyDescent="0.3">
      <c r="A3658">
        <v>3657</v>
      </c>
      <c r="B3658" s="2">
        <v>45746</v>
      </c>
      <c r="C3658" t="s">
        <v>15</v>
      </c>
      <c r="D3658" t="s">
        <v>16</v>
      </c>
      <c r="E3658" t="s">
        <v>96</v>
      </c>
      <c r="F3658" t="s">
        <v>121</v>
      </c>
      <c r="G3658">
        <v>2</v>
      </c>
      <c r="H3658">
        <v>1592.26</v>
      </c>
      <c r="I3658">
        <v>5735.56</v>
      </c>
      <c r="J3658">
        <v>930000</v>
      </c>
    </row>
    <row r="3659" spans="1:10" x14ac:dyDescent="0.3">
      <c r="A3659">
        <v>3658</v>
      </c>
      <c r="B3659" s="2">
        <v>45731</v>
      </c>
      <c r="C3659" t="s">
        <v>14</v>
      </c>
      <c r="D3659" t="s">
        <v>18</v>
      </c>
      <c r="E3659" t="s">
        <v>102</v>
      </c>
      <c r="F3659" t="s">
        <v>122</v>
      </c>
      <c r="G3659">
        <v>4</v>
      </c>
      <c r="H3659">
        <v>1441.95</v>
      </c>
      <c r="I3659">
        <v>10388.23</v>
      </c>
      <c r="J3659">
        <v>1050000</v>
      </c>
    </row>
    <row r="3660" spans="1:10" x14ac:dyDescent="0.3">
      <c r="A3660">
        <v>3659</v>
      </c>
      <c r="B3660" s="2">
        <v>45732</v>
      </c>
      <c r="C3660" t="s">
        <v>11</v>
      </c>
      <c r="D3660" t="s">
        <v>19</v>
      </c>
      <c r="E3660" t="s">
        <v>65</v>
      </c>
      <c r="F3660" t="s">
        <v>122</v>
      </c>
      <c r="G3660">
        <v>7</v>
      </c>
      <c r="H3660">
        <v>1118.6300000000001</v>
      </c>
      <c r="I3660">
        <v>14103.15</v>
      </c>
      <c r="J3660">
        <v>530000</v>
      </c>
    </row>
    <row r="3661" spans="1:10" x14ac:dyDescent="0.3">
      <c r="A3661">
        <v>3660</v>
      </c>
      <c r="B3661" s="2">
        <v>45727</v>
      </c>
      <c r="C3661" t="s">
        <v>12</v>
      </c>
      <c r="D3661" t="s">
        <v>16</v>
      </c>
      <c r="E3661" t="s">
        <v>91</v>
      </c>
      <c r="F3661" t="s">
        <v>121</v>
      </c>
      <c r="G3661">
        <v>6</v>
      </c>
      <c r="H3661">
        <v>213.78</v>
      </c>
      <c r="I3661">
        <v>2310.1999999999998</v>
      </c>
      <c r="J3661">
        <v>1280000</v>
      </c>
    </row>
    <row r="3662" spans="1:10" x14ac:dyDescent="0.3">
      <c r="A3662">
        <v>3661</v>
      </c>
      <c r="B3662" s="2">
        <v>45738</v>
      </c>
      <c r="C3662" t="s">
        <v>14</v>
      </c>
      <c r="D3662" t="s">
        <v>16</v>
      </c>
      <c r="E3662" t="s">
        <v>96</v>
      </c>
      <c r="F3662" t="s">
        <v>121</v>
      </c>
      <c r="G3662">
        <v>5</v>
      </c>
      <c r="H3662">
        <v>1161.48</v>
      </c>
      <c r="I3662">
        <v>10459.56</v>
      </c>
      <c r="J3662">
        <v>930000</v>
      </c>
    </row>
    <row r="3663" spans="1:10" x14ac:dyDescent="0.3">
      <c r="A3663">
        <v>3662</v>
      </c>
      <c r="B3663" s="2">
        <v>45719</v>
      </c>
      <c r="C3663" t="s">
        <v>11</v>
      </c>
      <c r="D3663" t="s">
        <v>19</v>
      </c>
      <c r="E3663" t="s">
        <v>24</v>
      </c>
      <c r="F3663" t="s">
        <v>121</v>
      </c>
      <c r="G3663">
        <v>9</v>
      </c>
      <c r="H3663">
        <v>881.01</v>
      </c>
      <c r="I3663">
        <v>14280.88</v>
      </c>
      <c r="J3663">
        <v>890000</v>
      </c>
    </row>
    <row r="3664" spans="1:10" x14ac:dyDescent="0.3">
      <c r="A3664">
        <v>3663</v>
      </c>
      <c r="B3664" s="2">
        <v>45719</v>
      </c>
      <c r="C3664" t="s">
        <v>12</v>
      </c>
      <c r="D3664" t="s">
        <v>19</v>
      </c>
      <c r="E3664" t="s">
        <v>23</v>
      </c>
      <c r="F3664" t="s">
        <v>122</v>
      </c>
      <c r="G3664">
        <v>19</v>
      </c>
      <c r="H3664">
        <v>153.97999999999999</v>
      </c>
      <c r="I3664">
        <v>5269.26</v>
      </c>
      <c r="J3664">
        <v>1020000</v>
      </c>
    </row>
    <row r="3665" spans="1:10" x14ac:dyDescent="0.3">
      <c r="A3665">
        <v>3664</v>
      </c>
      <c r="B3665" s="2">
        <v>45740</v>
      </c>
      <c r="C3665" t="s">
        <v>15</v>
      </c>
      <c r="D3665" t="s">
        <v>18</v>
      </c>
      <c r="E3665" t="s">
        <v>35</v>
      </c>
      <c r="F3665" t="s">
        <v>121</v>
      </c>
      <c r="G3665">
        <v>10</v>
      </c>
      <c r="H3665">
        <v>1392.24</v>
      </c>
      <c r="I3665">
        <v>25075.27</v>
      </c>
      <c r="J3665">
        <v>540000</v>
      </c>
    </row>
    <row r="3666" spans="1:10" x14ac:dyDescent="0.3">
      <c r="A3666">
        <v>3665</v>
      </c>
      <c r="B3666" s="2">
        <v>45718</v>
      </c>
      <c r="C3666" t="s">
        <v>14</v>
      </c>
      <c r="D3666" t="s">
        <v>17</v>
      </c>
      <c r="E3666" t="s">
        <v>98</v>
      </c>
      <c r="F3666" t="s">
        <v>122</v>
      </c>
      <c r="G3666">
        <v>7</v>
      </c>
      <c r="H3666">
        <v>1381.05</v>
      </c>
      <c r="I3666">
        <v>17411.61</v>
      </c>
      <c r="J3666">
        <v>830000</v>
      </c>
    </row>
    <row r="3667" spans="1:10" x14ac:dyDescent="0.3">
      <c r="A3667">
        <v>3666</v>
      </c>
      <c r="B3667" s="2">
        <v>45722</v>
      </c>
      <c r="C3667" t="s">
        <v>10</v>
      </c>
      <c r="D3667" t="s">
        <v>19</v>
      </c>
      <c r="E3667" t="s">
        <v>79</v>
      </c>
      <c r="F3667" t="s">
        <v>121</v>
      </c>
      <c r="G3667">
        <v>7</v>
      </c>
      <c r="H3667">
        <v>802.35</v>
      </c>
      <c r="I3667">
        <v>10115.64</v>
      </c>
      <c r="J3667">
        <v>670000</v>
      </c>
    </row>
    <row r="3668" spans="1:10" x14ac:dyDescent="0.3">
      <c r="A3668">
        <v>3667</v>
      </c>
      <c r="B3668" s="2">
        <v>45723</v>
      </c>
      <c r="C3668" t="s">
        <v>14</v>
      </c>
      <c r="D3668" t="s">
        <v>16</v>
      </c>
      <c r="E3668" t="s">
        <v>54</v>
      </c>
      <c r="F3668" t="s">
        <v>121</v>
      </c>
      <c r="G3668">
        <v>2</v>
      </c>
      <c r="H3668">
        <v>1239.49</v>
      </c>
      <c r="I3668">
        <v>4464.83</v>
      </c>
      <c r="J3668">
        <v>610000</v>
      </c>
    </row>
    <row r="3669" spans="1:10" x14ac:dyDescent="0.3">
      <c r="A3669">
        <v>3668</v>
      </c>
      <c r="B3669" s="2">
        <v>45721</v>
      </c>
      <c r="C3669" t="s">
        <v>15</v>
      </c>
      <c r="D3669" t="s">
        <v>17</v>
      </c>
      <c r="E3669" t="s">
        <v>106</v>
      </c>
      <c r="F3669" t="s">
        <v>121</v>
      </c>
      <c r="G3669">
        <v>10</v>
      </c>
      <c r="H3669">
        <v>1761.39</v>
      </c>
      <c r="I3669">
        <v>31723.93</v>
      </c>
      <c r="J3669">
        <v>1160000</v>
      </c>
    </row>
    <row r="3670" spans="1:10" x14ac:dyDescent="0.3">
      <c r="A3670">
        <v>3669</v>
      </c>
      <c r="B3670" s="2">
        <v>45717</v>
      </c>
      <c r="C3670" t="s">
        <v>11</v>
      </c>
      <c r="D3670" t="s">
        <v>19</v>
      </c>
      <c r="E3670" t="s">
        <v>66</v>
      </c>
      <c r="F3670" t="s">
        <v>121</v>
      </c>
      <c r="G3670">
        <v>2</v>
      </c>
      <c r="H3670">
        <v>1122.9100000000001</v>
      </c>
      <c r="I3670">
        <v>4044.89</v>
      </c>
      <c r="J3670">
        <v>1220000</v>
      </c>
    </row>
    <row r="3671" spans="1:10" x14ac:dyDescent="0.3">
      <c r="A3671">
        <v>3670</v>
      </c>
      <c r="B3671" s="2">
        <v>45721</v>
      </c>
      <c r="C3671" t="s">
        <v>14</v>
      </c>
      <c r="D3671" t="s">
        <v>17</v>
      </c>
      <c r="E3671" t="s">
        <v>99</v>
      </c>
      <c r="F3671" t="s">
        <v>122</v>
      </c>
      <c r="G3671">
        <v>2</v>
      </c>
      <c r="H3671">
        <v>1423.67</v>
      </c>
      <c r="I3671">
        <v>5128.2700000000004</v>
      </c>
      <c r="J3671">
        <v>1010000</v>
      </c>
    </row>
    <row r="3672" spans="1:10" x14ac:dyDescent="0.3">
      <c r="A3672">
        <v>3671</v>
      </c>
      <c r="B3672" s="2">
        <v>45733</v>
      </c>
      <c r="C3672" t="s">
        <v>12</v>
      </c>
      <c r="D3672" t="s">
        <v>16</v>
      </c>
      <c r="E3672" t="s">
        <v>46</v>
      </c>
      <c r="F3672" t="s">
        <v>122</v>
      </c>
      <c r="G3672">
        <v>17</v>
      </c>
      <c r="H3672">
        <v>198.85</v>
      </c>
      <c r="I3672">
        <v>6088.44</v>
      </c>
      <c r="J3672">
        <v>1290000</v>
      </c>
    </row>
    <row r="3673" spans="1:10" x14ac:dyDescent="0.3">
      <c r="A3673">
        <v>3672</v>
      </c>
      <c r="B3673" s="2">
        <v>45729</v>
      </c>
      <c r="C3673" t="s">
        <v>11</v>
      </c>
      <c r="D3673" t="s">
        <v>19</v>
      </c>
      <c r="E3673" t="s">
        <v>48</v>
      </c>
      <c r="F3673" t="s">
        <v>121</v>
      </c>
      <c r="G3673">
        <v>8</v>
      </c>
      <c r="H3673">
        <v>847.37</v>
      </c>
      <c r="I3673">
        <v>12209.41</v>
      </c>
      <c r="J3673">
        <v>1460000</v>
      </c>
    </row>
    <row r="3674" spans="1:10" x14ac:dyDescent="0.3">
      <c r="A3674">
        <v>3673</v>
      </c>
      <c r="B3674" s="2">
        <v>45735</v>
      </c>
      <c r="C3674" t="s">
        <v>15</v>
      </c>
      <c r="D3674" t="s">
        <v>16</v>
      </c>
      <c r="E3674" t="s">
        <v>63</v>
      </c>
      <c r="F3674" t="s">
        <v>121</v>
      </c>
      <c r="G3674">
        <v>9</v>
      </c>
      <c r="H3674">
        <v>1286.3900000000001</v>
      </c>
      <c r="I3674">
        <v>20851.95</v>
      </c>
      <c r="J3674">
        <v>1260000</v>
      </c>
    </row>
    <row r="3675" spans="1:10" x14ac:dyDescent="0.3">
      <c r="A3675">
        <v>3674</v>
      </c>
      <c r="B3675" s="2">
        <v>45736</v>
      </c>
      <c r="C3675" t="s">
        <v>15</v>
      </c>
      <c r="D3675" t="s">
        <v>16</v>
      </c>
      <c r="E3675" t="s">
        <v>32</v>
      </c>
      <c r="F3675" t="s">
        <v>121</v>
      </c>
      <c r="G3675">
        <v>7</v>
      </c>
      <c r="H3675">
        <v>1757.82</v>
      </c>
      <c r="I3675">
        <v>22161.74</v>
      </c>
      <c r="J3675">
        <v>1400000</v>
      </c>
    </row>
    <row r="3676" spans="1:10" x14ac:dyDescent="0.3">
      <c r="A3676">
        <v>3675</v>
      </c>
      <c r="B3676" s="2">
        <v>45738</v>
      </c>
      <c r="C3676" t="s">
        <v>13</v>
      </c>
      <c r="D3676" t="s">
        <v>17</v>
      </c>
      <c r="E3676" t="s">
        <v>72</v>
      </c>
      <c r="F3676" t="s">
        <v>121</v>
      </c>
      <c r="G3676">
        <v>6</v>
      </c>
      <c r="H3676">
        <v>442.77</v>
      </c>
      <c r="I3676">
        <v>4784.7700000000004</v>
      </c>
      <c r="J3676">
        <v>920000</v>
      </c>
    </row>
    <row r="3677" spans="1:10" x14ac:dyDescent="0.3">
      <c r="A3677">
        <v>3676</v>
      </c>
      <c r="B3677" s="2">
        <v>45730</v>
      </c>
      <c r="C3677" t="s">
        <v>10</v>
      </c>
      <c r="D3677" t="s">
        <v>18</v>
      </c>
      <c r="E3677" t="s">
        <v>107</v>
      </c>
      <c r="F3677" t="s">
        <v>121</v>
      </c>
      <c r="G3677">
        <v>4</v>
      </c>
      <c r="H3677">
        <v>803.71</v>
      </c>
      <c r="I3677">
        <v>5790.16</v>
      </c>
      <c r="J3677">
        <v>980000</v>
      </c>
    </row>
    <row r="3678" spans="1:10" x14ac:dyDescent="0.3">
      <c r="A3678">
        <v>3677</v>
      </c>
      <c r="B3678" s="2">
        <v>45723</v>
      </c>
      <c r="C3678" t="s">
        <v>13</v>
      </c>
      <c r="D3678" t="s">
        <v>18</v>
      </c>
      <c r="E3678" t="s">
        <v>105</v>
      </c>
      <c r="F3678" t="s">
        <v>122</v>
      </c>
      <c r="G3678">
        <v>8</v>
      </c>
      <c r="H3678">
        <v>388.45</v>
      </c>
      <c r="I3678">
        <v>5597.02</v>
      </c>
      <c r="J3678">
        <v>910000</v>
      </c>
    </row>
    <row r="3679" spans="1:10" x14ac:dyDescent="0.3">
      <c r="A3679">
        <v>3678</v>
      </c>
      <c r="B3679" s="2">
        <v>45741</v>
      </c>
      <c r="C3679" t="s">
        <v>15</v>
      </c>
      <c r="D3679" t="s">
        <v>19</v>
      </c>
      <c r="E3679" t="s">
        <v>71</v>
      </c>
      <c r="F3679" t="s">
        <v>122</v>
      </c>
      <c r="G3679">
        <v>6</v>
      </c>
      <c r="H3679">
        <v>1260.0899999999999</v>
      </c>
      <c r="I3679">
        <v>13617.09</v>
      </c>
      <c r="J3679">
        <v>1140000</v>
      </c>
    </row>
    <row r="3680" spans="1:10" x14ac:dyDescent="0.3">
      <c r="A3680">
        <v>3679</v>
      </c>
      <c r="B3680" s="2">
        <v>45727</v>
      </c>
      <c r="C3680" t="s">
        <v>11</v>
      </c>
      <c r="D3680" t="s">
        <v>16</v>
      </c>
      <c r="E3680" t="s">
        <v>94</v>
      </c>
      <c r="F3680" t="s">
        <v>121</v>
      </c>
      <c r="G3680">
        <v>1</v>
      </c>
      <c r="H3680">
        <v>1070.45</v>
      </c>
      <c r="I3680">
        <v>1927.96</v>
      </c>
      <c r="J3680">
        <v>1330000</v>
      </c>
    </row>
    <row r="3681" spans="1:10" x14ac:dyDescent="0.3">
      <c r="A3681">
        <v>3680</v>
      </c>
      <c r="B3681" s="2">
        <v>45728</v>
      </c>
      <c r="C3681" t="s">
        <v>15</v>
      </c>
      <c r="D3681" t="s">
        <v>17</v>
      </c>
      <c r="E3681" t="s">
        <v>95</v>
      </c>
      <c r="F3681" t="s">
        <v>122</v>
      </c>
      <c r="G3681">
        <v>4</v>
      </c>
      <c r="H3681">
        <v>1605.3</v>
      </c>
      <c r="I3681">
        <v>11565.05</v>
      </c>
      <c r="J3681">
        <v>1000000</v>
      </c>
    </row>
    <row r="3682" spans="1:10" x14ac:dyDescent="0.3">
      <c r="A3682">
        <v>3681</v>
      </c>
      <c r="B3682" s="2">
        <v>45733</v>
      </c>
      <c r="C3682" t="s">
        <v>13</v>
      </c>
      <c r="D3682" t="s">
        <v>17</v>
      </c>
      <c r="E3682" t="s">
        <v>47</v>
      </c>
      <c r="F3682" t="s">
        <v>121</v>
      </c>
      <c r="G3682">
        <v>11</v>
      </c>
      <c r="H3682">
        <v>373.53</v>
      </c>
      <c r="I3682">
        <v>7400.31</v>
      </c>
      <c r="J3682">
        <v>740000</v>
      </c>
    </row>
    <row r="3683" spans="1:10" x14ac:dyDescent="0.3">
      <c r="A3683">
        <v>3682</v>
      </c>
      <c r="B3683" s="2">
        <v>45720</v>
      </c>
      <c r="C3683" t="s">
        <v>9</v>
      </c>
      <c r="D3683" t="s">
        <v>18</v>
      </c>
      <c r="E3683" t="s">
        <v>81</v>
      </c>
      <c r="F3683" t="s">
        <v>121</v>
      </c>
      <c r="G3683">
        <v>8</v>
      </c>
      <c r="H3683">
        <v>410.28</v>
      </c>
      <c r="I3683">
        <v>5911.56</v>
      </c>
      <c r="J3683">
        <v>770000</v>
      </c>
    </row>
    <row r="3684" spans="1:10" x14ac:dyDescent="0.3">
      <c r="A3684">
        <v>3683</v>
      </c>
      <c r="B3684" s="2">
        <v>45741</v>
      </c>
      <c r="C3684" t="s">
        <v>15</v>
      </c>
      <c r="D3684" t="s">
        <v>20</v>
      </c>
      <c r="E3684" t="s">
        <v>26</v>
      </c>
      <c r="F3684" t="s">
        <v>122</v>
      </c>
      <c r="G3684">
        <v>4</v>
      </c>
      <c r="H3684">
        <v>1710.5</v>
      </c>
      <c r="I3684">
        <v>12322.95</v>
      </c>
      <c r="J3684">
        <v>1470000</v>
      </c>
    </row>
    <row r="3685" spans="1:10" x14ac:dyDescent="0.3">
      <c r="A3685">
        <v>3684</v>
      </c>
      <c r="B3685" s="2">
        <v>45729</v>
      </c>
      <c r="C3685" t="s">
        <v>14</v>
      </c>
      <c r="D3685" t="s">
        <v>20</v>
      </c>
      <c r="E3685" t="s">
        <v>28</v>
      </c>
      <c r="F3685" t="s">
        <v>122</v>
      </c>
      <c r="G3685">
        <v>9</v>
      </c>
      <c r="H3685">
        <v>1196.77</v>
      </c>
      <c r="I3685">
        <v>19399.240000000002</v>
      </c>
      <c r="J3685">
        <v>570000</v>
      </c>
    </row>
    <row r="3686" spans="1:10" x14ac:dyDescent="0.3">
      <c r="A3686">
        <v>3685</v>
      </c>
      <c r="B3686" s="2">
        <v>45736</v>
      </c>
      <c r="C3686" t="s">
        <v>9</v>
      </c>
      <c r="D3686" t="s">
        <v>17</v>
      </c>
      <c r="E3686" t="s">
        <v>56</v>
      </c>
      <c r="F3686" t="s">
        <v>121</v>
      </c>
      <c r="G3686">
        <v>19</v>
      </c>
      <c r="H3686">
        <v>574.54</v>
      </c>
      <c r="I3686">
        <v>19660.990000000002</v>
      </c>
      <c r="J3686">
        <v>1060000</v>
      </c>
    </row>
    <row r="3687" spans="1:10" x14ac:dyDescent="0.3">
      <c r="A3687">
        <v>3686</v>
      </c>
      <c r="B3687" s="2">
        <v>45734</v>
      </c>
      <c r="C3687" t="s">
        <v>9</v>
      </c>
      <c r="D3687" t="s">
        <v>19</v>
      </c>
      <c r="E3687" t="s">
        <v>74</v>
      </c>
      <c r="F3687" t="s">
        <v>122</v>
      </c>
      <c r="G3687">
        <v>13</v>
      </c>
      <c r="H3687">
        <v>460.51</v>
      </c>
      <c r="I3687">
        <v>10782.36</v>
      </c>
      <c r="J3687">
        <v>590000</v>
      </c>
    </row>
    <row r="3688" spans="1:10" x14ac:dyDescent="0.3">
      <c r="A3688">
        <v>3687</v>
      </c>
      <c r="B3688" s="2">
        <v>45728</v>
      </c>
      <c r="C3688" t="s">
        <v>10</v>
      </c>
      <c r="D3688" t="s">
        <v>18</v>
      </c>
      <c r="E3688" t="s">
        <v>38</v>
      </c>
      <c r="F3688" t="s">
        <v>122</v>
      </c>
      <c r="G3688">
        <v>5</v>
      </c>
      <c r="H3688">
        <v>814.9</v>
      </c>
      <c r="I3688">
        <v>7338.48</v>
      </c>
      <c r="J3688">
        <v>720000</v>
      </c>
    </row>
    <row r="3689" spans="1:10" x14ac:dyDescent="0.3">
      <c r="A3689">
        <v>3688</v>
      </c>
      <c r="B3689" s="2">
        <v>45717</v>
      </c>
      <c r="C3689" t="s">
        <v>12</v>
      </c>
      <c r="D3689" t="s">
        <v>20</v>
      </c>
      <c r="E3689" t="s">
        <v>84</v>
      </c>
      <c r="F3689" t="s">
        <v>121</v>
      </c>
      <c r="G3689">
        <v>14</v>
      </c>
      <c r="H3689">
        <v>235.62</v>
      </c>
      <c r="I3689">
        <v>5941.17</v>
      </c>
      <c r="J3689">
        <v>1310000</v>
      </c>
    </row>
    <row r="3690" spans="1:10" x14ac:dyDescent="0.3">
      <c r="A3690">
        <v>3689</v>
      </c>
      <c r="B3690" s="2">
        <v>45743</v>
      </c>
      <c r="C3690" t="s">
        <v>9</v>
      </c>
      <c r="D3690" t="s">
        <v>16</v>
      </c>
      <c r="E3690" t="s">
        <v>79</v>
      </c>
      <c r="F3690" t="s">
        <v>121</v>
      </c>
      <c r="G3690">
        <v>11</v>
      </c>
      <c r="H3690">
        <v>463.86</v>
      </c>
      <c r="I3690">
        <v>9189.91</v>
      </c>
      <c r="J3690">
        <v>670000</v>
      </c>
    </row>
    <row r="3691" spans="1:10" x14ac:dyDescent="0.3">
      <c r="A3691">
        <v>3690</v>
      </c>
      <c r="B3691" s="2">
        <v>45741</v>
      </c>
      <c r="C3691" t="s">
        <v>10</v>
      </c>
      <c r="D3691" t="s">
        <v>18</v>
      </c>
      <c r="E3691" t="s">
        <v>119</v>
      </c>
      <c r="F3691" t="s">
        <v>121</v>
      </c>
      <c r="G3691">
        <v>8</v>
      </c>
      <c r="H3691">
        <v>816.46</v>
      </c>
      <c r="I3691">
        <v>11764.04</v>
      </c>
      <c r="J3691">
        <v>660000</v>
      </c>
    </row>
    <row r="3692" spans="1:10" x14ac:dyDescent="0.3">
      <c r="A3692">
        <v>3691</v>
      </c>
      <c r="B3692" s="2">
        <v>45728</v>
      </c>
      <c r="C3692" t="s">
        <v>10</v>
      </c>
      <c r="D3692" t="s">
        <v>17</v>
      </c>
      <c r="E3692" t="s">
        <v>54</v>
      </c>
      <c r="F3692" t="s">
        <v>122</v>
      </c>
      <c r="G3692">
        <v>8</v>
      </c>
      <c r="H3692">
        <v>833.87</v>
      </c>
      <c r="I3692">
        <v>12014.89</v>
      </c>
      <c r="J3692">
        <v>610000</v>
      </c>
    </row>
    <row r="3693" spans="1:10" x14ac:dyDescent="0.3">
      <c r="A3693">
        <v>3692</v>
      </c>
      <c r="B3693" s="2">
        <v>45724</v>
      </c>
      <c r="C3693" t="s">
        <v>9</v>
      </c>
      <c r="D3693" t="s">
        <v>18</v>
      </c>
      <c r="E3693" t="s">
        <v>83</v>
      </c>
      <c r="F3693" t="s">
        <v>122</v>
      </c>
      <c r="G3693">
        <v>6</v>
      </c>
      <c r="H3693">
        <v>441.68</v>
      </c>
      <c r="I3693">
        <v>4772.99</v>
      </c>
      <c r="J3693">
        <v>1450000</v>
      </c>
    </row>
    <row r="3694" spans="1:10" x14ac:dyDescent="0.3">
      <c r="A3694">
        <v>3693</v>
      </c>
      <c r="B3694" s="2">
        <v>45721</v>
      </c>
      <c r="C3694" t="s">
        <v>14</v>
      </c>
      <c r="D3694" t="s">
        <v>19</v>
      </c>
      <c r="E3694" t="s">
        <v>85</v>
      </c>
      <c r="F3694" t="s">
        <v>121</v>
      </c>
      <c r="G3694">
        <v>5</v>
      </c>
      <c r="H3694">
        <v>1352.61</v>
      </c>
      <c r="I3694">
        <v>12180.75</v>
      </c>
      <c r="J3694">
        <v>790000</v>
      </c>
    </row>
    <row r="3695" spans="1:10" x14ac:dyDescent="0.3">
      <c r="A3695">
        <v>3694</v>
      </c>
      <c r="B3695" s="2">
        <v>45737</v>
      </c>
      <c r="C3695" t="s">
        <v>15</v>
      </c>
      <c r="D3695" t="s">
        <v>20</v>
      </c>
      <c r="E3695" t="s">
        <v>62</v>
      </c>
      <c r="F3695" t="s">
        <v>121</v>
      </c>
      <c r="G3695">
        <v>6</v>
      </c>
      <c r="H3695">
        <v>1254.28</v>
      </c>
      <c r="I3695">
        <v>13554.3</v>
      </c>
      <c r="J3695">
        <v>680000</v>
      </c>
    </row>
    <row r="3696" spans="1:10" x14ac:dyDescent="0.3">
      <c r="A3696">
        <v>3695</v>
      </c>
      <c r="B3696" s="2">
        <v>45719</v>
      </c>
      <c r="C3696" t="s">
        <v>14</v>
      </c>
      <c r="D3696" t="s">
        <v>18</v>
      </c>
      <c r="E3696" t="s">
        <v>66</v>
      </c>
      <c r="F3696" t="s">
        <v>121</v>
      </c>
      <c r="G3696">
        <v>7</v>
      </c>
      <c r="H3696">
        <v>1291.54</v>
      </c>
      <c r="I3696">
        <v>16283.11</v>
      </c>
      <c r="J3696">
        <v>1220000</v>
      </c>
    </row>
    <row r="3697" spans="1:10" x14ac:dyDescent="0.3">
      <c r="A3697">
        <v>3696</v>
      </c>
      <c r="B3697" s="2">
        <v>45717</v>
      </c>
      <c r="C3697" t="s">
        <v>10</v>
      </c>
      <c r="D3697" t="s">
        <v>20</v>
      </c>
      <c r="E3697" t="s">
        <v>89</v>
      </c>
      <c r="F3697" t="s">
        <v>122</v>
      </c>
      <c r="G3697">
        <v>5</v>
      </c>
      <c r="H3697">
        <v>869.31</v>
      </c>
      <c r="I3697">
        <v>7828.46</v>
      </c>
      <c r="J3697">
        <v>760000</v>
      </c>
    </row>
    <row r="3698" spans="1:10" x14ac:dyDescent="0.3">
      <c r="A3698">
        <v>3697</v>
      </c>
      <c r="B3698" s="2">
        <v>45729</v>
      </c>
      <c r="C3698" t="s">
        <v>15</v>
      </c>
      <c r="D3698" t="s">
        <v>17</v>
      </c>
      <c r="E3698" t="s">
        <v>64</v>
      </c>
      <c r="F3698" t="s">
        <v>122</v>
      </c>
      <c r="G3698">
        <v>5</v>
      </c>
      <c r="H3698">
        <v>1414.04</v>
      </c>
      <c r="I3698">
        <v>12733.95</v>
      </c>
      <c r="J3698">
        <v>810000</v>
      </c>
    </row>
    <row r="3699" spans="1:10" x14ac:dyDescent="0.3">
      <c r="A3699">
        <v>3698</v>
      </c>
      <c r="B3699" s="2">
        <v>45737</v>
      </c>
      <c r="C3699" t="s">
        <v>9</v>
      </c>
      <c r="D3699" t="s">
        <v>20</v>
      </c>
      <c r="E3699" t="s">
        <v>87</v>
      </c>
      <c r="F3699" t="s">
        <v>122</v>
      </c>
      <c r="G3699">
        <v>8</v>
      </c>
      <c r="H3699">
        <v>584.66999999999996</v>
      </c>
      <c r="I3699">
        <v>8424.27</v>
      </c>
      <c r="J3699">
        <v>960000</v>
      </c>
    </row>
    <row r="3700" spans="1:10" x14ac:dyDescent="0.3">
      <c r="A3700">
        <v>3699</v>
      </c>
      <c r="B3700" s="2">
        <v>45730</v>
      </c>
      <c r="C3700" t="s">
        <v>9</v>
      </c>
      <c r="D3700" t="s">
        <v>18</v>
      </c>
      <c r="E3700" t="s">
        <v>37</v>
      </c>
      <c r="F3700" t="s">
        <v>122</v>
      </c>
      <c r="G3700">
        <v>7</v>
      </c>
      <c r="H3700">
        <v>579.51</v>
      </c>
      <c r="I3700">
        <v>7306.18</v>
      </c>
      <c r="J3700">
        <v>800000</v>
      </c>
    </row>
    <row r="3701" spans="1:10" x14ac:dyDescent="0.3">
      <c r="A3701">
        <v>3700</v>
      </c>
      <c r="B3701" s="2">
        <v>45733</v>
      </c>
      <c r="C3701" t="s">
        <v>11</v>
      </c>
      <c r="D3701" t="s">
        <v>16</v>
      </c>
      <c r="E3701" t="s">
        <v>117</v>
      </c>
      <c r="F3701" t="s">
        <v>121</v>
      </c>
      <c r="G3701">
        <v>5</v>
      </c>
      <c r="H3701">
        <v>1133.6500000000001</v>
      </c>
      <c r="I3701">
        <v>10208.94</v>
      </c>
      <c r="J3701">
        <v>1040000</v>
      </c>
    </row>
    <row r="3702" spans="1:10" x14ac:dyDescent="0.3">
      <c r="A3702">
        <v>3701</v>
      </c>
      <c r="B3702" s="2">
        <v>45745</v>
      </c>
      <c r="C3702" t="s">
        <v>9</v>
      </c>
      <c r="D3702" t="s">
        <v>16</v>
      </c>
      <c r="E3702" t="s">
        <v>31</v>
      </c>
      <c r="F3702" t="s">
        <v>122</v>
      </c>
      <c r="G3702">
        <v>17</v>
      </c>
      <c r="H3702">
        <v>533.53</v>
      </c>
      <c r="I3702">
        <v>16335.76</v>
      </c>
      <c r="J3702">
        <v>1250000</v>
      </c>
    </row>
    <row r="3703" spans="1:10" x14ac:dyDescent="0.3">
      <c r="A3703">
        <v>3702</v>
      </c>
      <c r="B3703" s="2">
        <v>45739</v>
      </c>
      <c r="C3703" t="s">
        <v>9</v>
      </c>
      <c r="D3703" t="s">
        <v>17</v>
      </c>
      <c r="E3703" t="s">
        <v>43</v>
      </c>
      <c r="F3703" t="s">
        <v>121</v>
      </c>
      <c r="G3703">
        <v>19</v>
      </c>
      <c r="H3703">
        <v>538.79999999999995</v>
      </c>
      <c r="I3703">
        <v>18437.95</v>
      </c>
      <c r="J3703">
        <v>710000</v>
      </c>
    </row>
    <row r="3704" spans="1:10" x14ac:dyDescent="0.3">
      <c r="A3704">
        <v>3703</v>
      </c>
      <c r="B3704" s="2">
        <v>45726</v>
      </c>
      <c r="C3704" t="s">
        <v>9</v>
      </c>
      <c r="D3704" t="s">
        <v>17</v>
      </c>
      <c r="E3704" t="s">
        <v>67</v>
      </c>
      <c r="F3704" t="s">
        <v>122</v>
      </c>
      <c r="G3704">
        <v>17</v>
      </c>
      <c r="H3704">
        <v>571.89</v>
      </c>
      <c r="I3704">
        <v>17510.27</v>
      </c>
      <c r="J3704">
        <v>580000</v>
      </c>
    </row>
    <row r="3705" spans="1:10" x14ac:dyDescent="0.3">
      <c r="A3705">
        <v>3704</v>
      </c>
      <c r="B3705" s="2">
        <v>45726</v>
      </c>
      <c r="C3705" t="s">
        <v>11</v>
      </c>
      <c r="D3705" t="s">
        <v>17</v>
      </c>
      <c r="E3705" t="s">
        <v>45</v>
      </c>
      <c r="F3705" t="s">
        <v>121</v>
      </c>
      <c r="G3705">
        <v>3</v>
      </c>
      <c r="H3705">
        <v>1173.7</v>
      </c>
      <c r="I3705">
        <v>6341.76</v>
      </c>
      <c r="J3705">
        <v>700000</v>
      </c>
    </row>
    <row r="3706" spans="1:10" x14ac:dyDescent="0.3">
      <c r="A3706">
        <v>3705</v>
      </c>
      <c r="B3706" s="2">
        <v>45730</v>
      </c>
      <c r="C3706" t="s">
        <v>12</v>
      </c>
      <c r="D3706" t="s">
        <v>17</v>
      </c>
      <c r="E3706" t="s">
        <v>48</v>
      </c>
      <c r="F3706" t="s">
        <v>122</v>
      </c>
      <c r="G3706">
        <v>17</v>
      </c>
      <c r="H3706">
        <v>207.51</v>
      </c>
      <c r="I3706">
        <v>6353.59</v>
      </c>
      <c r="J3706">
        <v>1460000</v>
      </c>
    </row>
    <row r="3707" spans="1:10" x14ac:dyDescent="0.3">
      <c r="A3707">
        <v>3706</v>
      </c>
      <c r="B3707" s="2">
        <v>45739</v>
      </c>
      <c r="C3707" t="s">
        <v>12</v>
      </c>
      <c r="D3707" t="s">
        <v>16</v>
      </c>
      <c r="E3707" t="s">
        <v>68</v>
      </c>
      <c r="F3707" t="s">
        <v>121</v>
      </c>
      <c r="G3707">
        <v>19</v>
      </c>
      <c r="H3707">
        <v>187.71</v>
      </c>
      <c r="I3707">
        <v>6423.51</v>
      </c>
      <c r="J3707">
        <v>1030000</v>
      </c>
    </row>
    <row r="3708" spans="1:10" x14ac:dyDescent="0.3">
      <c r="A3708">
        <v>3707</v>
      </c>
      <c r="B3708" s="2">
        <v>45720</v>
      </c>
      <c r="C3708" t="s">
        <v>14</v>
      </c>
      <c r="D3708" t="s">
        <v>17</v>
      </c>
      <c r="E3708" t="s">
        <v>111</v>
      </c>
      <c r="F3708" t="s">
        <v>121</v>
      </c>
      <c r="G3708">
        <v>1</v>
      </c>
      <c r="H3708">
        <v>1476.27</v>
      </c>
      <c r="I3708">
        <v>2658.87</v>
      </c>
      <c r="J3708">
        <v>1480000</v>
      </c>
    </row>
    <row r="3709" spans="1:10" x14ac:dyDescent="0.3">
      <c r="A3709">
        <v>3708</v>
      </c>
      <c r="B3709" s="2">
        <v>45721</v>
      </c>
      <c r="C3709" t="s">
        <v>13</v>
      </c>
      <c r="D3709" t="s">
        <v>17</v>
      </c>
      <c r="E3709" t="s">
        <v>33</v>
      </c>
      <c r="F3709" t="s">
        <v>121</v>
      </c>
      <c r="G3709">
        <v>6</v>
      </c>
      <c r="H3709">
        <v>462.26</v>
      </c>
      <c r="I3709">
        <v>4995.3900000000003</v>
      </c>
      <c r="J3709">
        <v>1410000</v>
      </c>
    </row>
    <row r="3710" spans="1:10" x14ac:dyDescent="0.3">
      <c r="A3710">
        <v>3709</v>
      </c>
      <c r="B3710" s="2">
        <v>45721</v>
      </c>
      <c r="C3710" t="s">
        <v>12</v>
      </c>
      <c r="D3710" t="s">
        <v>19</v>
      </c>
      <c r="E3710" t="s">
        <v>67</v>
      </c>
      <c r="F3710" t="s">
        <v>122</v>
      </c>
      <c r="G3710">
        <v>13</v>
      </c>
      <c r="H3710">
        <v>247.88</v>
      </c>
      <c r="I3710">
        <v>5803.85</v>
      </c>
      <c r="J3710">
        <v>580000</v>
      </c>
    </row>
    <row r="3711" spans="1:10" x14ac:dyDescent="0.3">
      <c r="A3711">
        <v>3710</v>
      </c>
      <c r="B3711" s="2">
        <v>45736</v>
      </c>
      <c r="C3711" t="s">
        <v>14</v>
      </c>
      <c r="D3711" t="s">
        <v>18</v>
      </c>
      <c r="E3711" t="s">
        <v>78</v>
      </c>
      <c r="F3711" t="s">
        <v>122</v>
      </c>
      <c r="G3711">
        <v>7</v>
      </c>
      <c r="H3711">
        <v>1362.6</v>
      </c>
      <c r="I3711">
        <v>17179</v>
      </c>
      <c r="J3711">
        <v>550000</v>
      </c>
    </row>
    <row r="3712" spans="1:10" x14ac:dyDescent="0.3">
      <c r="A3712">
        <v>3711</v>
      </c>
      <c r="B3712" s="2">
        <v>45734</v>
      </c>
      <c r="C3712" t="s">
        <v>15</v>
      </c>
      <c r="D3712" t="s">
        <v>19</v>
      </c>
      <c r="E3712" t="s">
        <v>87</v>
      </c>
      <c r="F3712" t="s">
        <v>122</v>
      </c>
      <c r="G3712">
        <v>8</v>
      </c>
      <c r="H3712">
        <v>1209.69</v>
      </c>
      <c r="I3712">
        <v>17429.93</v>
      </c>
      <c r="J3712">
        <v>960000</v>
      </c>
    </row>
    <row r="3713" spans="1:10" x14ac:dyDescent="0.3">
      <c r="A3713">
        <v>3712</v>
      </c>
      <c r="B3713" s="2">
        <v>45744</v>
      </c>
      <c r="C3713" t="s">
        <v>10</v>
      </c>
      <c r="D3713" t="s">
        <v>17</v>
      </c>
      <c r="E3713" t="s">
        <v>85</v>
      </c>
      <c r="F3713" t="s">
        <v>122</v>
      </c>
      <c r="G3713">
        <v>7</v>
      </c>
      <c r="H3713">
        <v>755.22</v>
      </c>
      <c r="I3713">
        <v>9521.4500000000007</v>
      </c>
      <c r="J3713">
        <v>790000</v>
      </c>
    </row>
    <row r="3714" spans="1:10" x14ac:dyDescent="0.3">
      <c r="A3714">
        <v>3713</v>
      </c>
      <c r="B3714" s="2">
        <v>45720</v>
      </c>
      <c r="C3714" t="s">
        <v>13</v>
      </c>
      <c r="D3714" t="s">
        <v>16</v>
      </c>
      <c r="E3714" t="s">
        <v>69</v>
      </c>
      <c r="F3714" t="s">
        <v>121</v>
      </c>
      <c r="G3714">
        <v>16</v>
      </c>
      <c r="H3714">
        <v>455.37</v>
      </c>
      <c r="I3714">
        <v>13122.48</v>
      </c>
      <c r="J3714">
        <v>1090000</v>
      </c>
    </row>
    <row r="3715" spans="1:10" x14ac:dyDescent="0.3">
      <c r="A3715">
        <v>3714</v>
      </c>
      <c r="B3715" s="2">
        <v>45719</v>
      </c>
      <c r="C3715" t="s">
        <v>10</v>
      </c>
      <c r="D3715" t="s">
        <v>18</v>
      </c>
      <c r="E3715" t="s">
        <v>110</v>
      </c>
      <c r="F3715" t="s">
        <v>121</v>
      </c>
      <c r="G3715">
        <v>3</v>
      </c>
      <c r="H3715">
        <v>876.34</v>
      </c>
      <c r="I3715">
        <v>4735.0600000000004</v>
      </c>
      <c r="J3715">
        <v>860000</v>
      </c>
    </row>
    <row r="3716" spans="1:10" x14ac:dyDescent="0.3">
      <c r="A3716">
        <v>3715</v>
      </c>
      <c r="B3716" s="2">
        <v>45744</v>
      </c>
      <c r="C3716" t="s">
        <v>12</v>
      </c>
      <c r="D3716" t="s">
        <v>18</v>
      </c>
      <c r="E3716" t="s">
        <v>65</v>
      </c>
      <c r="F3716" t="s">
        <v>121</v>
      </c>
      <c r="G3716">
        <v>9</v>
      </c>
      <c r="H3716">
        <v>174.63</v>
      </c>
      <c r="I3716">
        <v>2830.69</v>
      </c>
      <c r="J3716">
        <v>530000</v>
      </c>
    </row>
    <row r="3717" spans="1:10" x14ac:dyDescent="0.3">
      <c r="A3717">
        <v>3716</v>
      </c>
      <c r="B3717" s="2">
        <v>45729</v>
      </c>
      <c r="C3717" t="s">
        <v>15</v>
      </c>
      <c r="D3717" t="s">
        <v>16</v>
      </c>
      <c r="E3717" t="s">
        <v>56</v>
      </c>
      <c r="F3717" t="s">
        <v>122</v>
      </c>
      <c r="G3717">
        <v>7</v>
      </c>
      <c r="H3717">
        <v>1641.04</v>
      </c>
      <c r="I3717">
        <v>20689.439999999999</v>
      </c>
      <c r="J3717">
        <v>1060000</v>
      </c>
    </row>
    <row r="3718" spans="1:10" x14ac:dyDescent="0.3">
      <c r="A3718">
        <v>3717</v>
      </c>
      <c r="B3718" s="2">
        <v>45745</v>
      </c>
      <c r="C3718" t="s">
        <v>14</v>
      </c>
      <c r="D3718" t="s">
        <v>17</v>
      </c>
      <c r="E3718" t="s">
        <v>25</v>
      </c>
      <c r="F3718" t="s">
        <v>122</v>
      </c>
      <c r="G3718">
        <v>8</v>
      </c>
      <c r="H3718">
        <v>1319.68</v>
      </c>
      <c r="I3718">
        <v>19014.73</v>
      </c>
      <c r="J3718">
        <v>820000</v>
      </c>
    </row>
    <row r="3719" spans="1:10" x14ac:dyDescent="0.3">
      <c r="A3719">
        <v>3718</v>
      </c>
      <c r="B3719" s="2">
        <v>45738</v>
      </c>
      <c r="C3719" t="s">
        <v>10</v>
      </c>
      <c r="D3719" t="s">
        <v>18</v>
      </c>
      <c r="E3719" t="s">
        <v>115</v>
      </c>
      <c r="F3719" t="s">
        <v>122</v>
      </c>
      <c r="G3719">
        <v>1</v>
      </c>
      <c r="H3719">
        <v>759.73</v>
      </c>
      <c r="I3719">
        <v>1368.33</v>
      </c>
      <c r="J3719">
        <v>1370000</v>
      </c>
    </row>
    <row r="3720" spans="1:10" x14ac:dyDescent="0.3">
      <c r="A3720">
        <v>3719</v>
      </c>
      <c r="B3720" s="2">
        <v>45717</v>
      </c>
      <c r="C3720" t="s">
        <v>15</v>
      </c>
      <c r="D3720" t="s">
        <v>20</v>
      </c>
      <c r="E3720" t="s">
        <v>48</v>
      </c>
      <c r="F3720" t="s">
        <v>122</v>
      </c>
      <c r="G3720">
        <v>1</v>
      </c>
      <c r="H3720">
        <v>1528.54</v>
      </c>
      <c r="I3720">
        <v>2753.01</v>
      </c>
      <c r="J3720">
        <v>1460000</v>
      </c>
    </row>
    <row r="3721" spans="1:10" x14ac:dyDescent="0.3">
      <c r="A3721">
        <v>3720</v>
      </c>
      <c r="B3721" s="2">
        <v>45722</v>
      </c>
      <c r="C3721" t="s">
        <v>11</v>
      </c>
      <c r="D3721" t="s">
        <v>19</v>
      </c>
      <c r="E3721" t="s">
        <v>64</v>
      </c>
      <c r="F3721" t="s">
        <v>122</v>
      </c>
      <c r="G3721">
        <v>5</v>
      </c>
      <c r="H3721">
        <v>1191.51</v>
      </c>
      <c r="I3721">
        <v>10729.99</v>
      </c>
      <c r="J3721">
        <v>810000</v>
      </c>
    </row>
    <row r="3722" spans="1:10" x14ac:dyDescent="0.3">
      <c r="A3722">
        <v>3721</v>
      </c>
      <c r="B3722" s="2">
        <v>45741</v>
      </c>
      <c r="C3722" t="s">
        <v>13</v>
      </c>
      <c r="D3722" t="s">
        <v>20</v>
      </c>
      <c r="E3722" t="s">
        <v>43</v>
      </c>
      <c r="F3722" t="s">
        <v>121</v>
      </c>
      <c r="G3722">
        <v>10</v>
      </c>
      <c r="H3722">
        <v>396.22</v>
      </c>
      <c r="I3722">
        <v>7136.21</v>
      </c>
      <c r="J3722">
        <v>710000</v>
      </c>
    </row>
    <row r="3723" spans="1:10" x14ac:dyDescent="0.3">
      <c r="A3723">
        <v>3722</v>
      </c>
      <c r="B3723" s="2">
        <v>45734</v>
      </c>
      <c r="C3723" t="s">
        <v>14</v>
      </c>
      <c r="D3723" t="s">
        <v>16</v>
      </c>
      <c r="E3723" t="s">
        <v>36</v>
      </c>
      <c r="F3723" t="s">
        <v>121</v>
      </c>
      <c r="G3723">
        <v>4</v>
      </c>
      <c r="H3723">
        <v>1120.5999999999999</v>
      </c>
      <c r="I3723">
        <v>8073.13</v>
      </c>
      <c r="J3723">
        <v>500000</v>
      </c>
    </row>
    <row r="3724" spans="1:10" x14ac:dyDescent="0.3">
      <c r="A3724">
        <v>3723</v>
      </c>
      <c r="B3724" s="2">
        <v>45719</v>
      </c>
      <c r="C3724" t="s">
        <v>13</v>
      </c>
      <c r="D3724" t="s">
        <v>20</v>
      </c>
      <c r="E3724" t="s">
        <v>21</v>
      </c>
      <c r="F3724" t="s">
        <v>122</v>
      </c>
      <c r="G3724">
        <v>16</v>
      </c>
      <c r="H3724">
        <v>439.15</v>
      </c>
      <c r="I3724">
        <v>12655.06</v>
      </c>
      <c r="J3724">
        <v>730000</v>
      </c>
    </row>
    <row r="3725" spans="1:10" x14ac:dyDescent="0.3">
      <c r="A3725">
        <v>3724</v>
      </c>
      <c r="B3725" s="2">
        <v>45738</v>
      </c>
      <c r="C3725" t="s">
        <v>10</v>
      </c>
      <c r="D3725" t="s">
        <v>16</v>
      </c>
      <c r="E3725" t="s">
        <v>40</v>
      </c>
      <c r="F3725" t="s">
        <v>121</v>
      </c>
      <c r="G3725">
        <v>5</v>
      </c>
      <c r="H3725">
        <v>718.56</v>
      </c>
      <c r="I3725">
        <v>6470.9</v>
      </c>
      <c r="J3725">
        <v>1320000</v>
      </c>
    </row>
    <row r="3726" spans="1:10" x14ac:dyDescent="0.3">
      <c r="A3726">
        <v>3725</v>
      </c>
      <c r="B3726" s="2">
        <v>45739</v>
      </c>
      <c r="C3726" t="s">
        <v>12</v>
      </c>
      <c r="D3726" t="s">
        <v>17</v>
      </c>
      <c r="E3726" t="s">
        <v>95</v>
      </c>
      <c r="F3726" t="s">
        <v>121</v>
      </c>
      <c r="G3726">
        <v>11</v>
      </c>
      <c r="H3726">
        <v>232.39</v>
      </c>
      <c r="I3726">
        <v>4604.07</v>
      </c>
      <c r="J3726">
        <v>1000000</v>
      </c>
    </row>
    <row r="3727" spans="1:10" x14ac:dyDescent="0.3">
      <c r="A3727">
        <v>3726</v>
      </c>
      <c r="B3727" s="2">
        <v>45719</v>
      </c>
      <c r="C3727" t="s">
        <v>15</v>
      </c>
      <c r="D3727" t="s">
        <v>19</v>
      </c>
      <c r="E3727" t="s">
        <v>36</v>
      </c>
      <c r="F3727" t="s">
        <v>121</v>
      </c>
      <c r="G3727">
        <v>4</v>
      </c>
      <c r="H3727">
        <v>1393.34</v>
      </c>
      <c r="I3727">
        <v>10038.030000000001</v>
      </c>
      <c r="J3727">
        <v>500000</v>
      </c>
    </row>
    <row r="3728" spans="1:10" x14ac:dyDescent="0.3">
      <c r="A3728">
        <v>3727</v>
      </c>
      <c r="B3728" s="2">
        <v>45731</v>
      </c>
      <c r="C3728" t="s">
        <v>10</v>
      </c>
      <c r="D3728" t="s">
        <v>17</v>
      </c>
      <c r="E3728" t="s">
        <v>24</v>
      </c>
      <c r="F3728" t="s">
        <v>121</v>
      </c>
      <c r="G3728">
        <v>9</v>
      </c>
      <c r="H3728">
        <v>710.35</v>
      </c>
      <c r="I3728">
        <v>11514.53</v>
      </c>
      <c r="J3728">
        <v>890000</v>
      </c>
    </row>
    <row r="3729" spans="1:10" x14ac:dyDescent="0.3">
      <c r="A3729">
        <v>3728</v>
      </c>
      <c r="B3729" s="2">
        <v>45742</v>
      </c>
      <c r="C3729" t="s">
        <v>13</v>
      </c>
      <c r="D3729" t="s">
        <v>18</v>
      </c>
      <c r="E3729" t="s">
        <v>35</v>
      </c>
      <c r="F3729" t="s">
        <v>122</v>
      </c>
      <c r="G3729">
        <v>12</v>
      </c>
      <c r="H3729">
        <v>407.18</v>
      </c>
      <c r="I3729">
        <v>8800.33</v>
      </c>
      <c r="J3729">
        <v>540000</v>
      </c>
    </row>
    <row r="3730" spans="1:10" x14ac:dyDescent="0.3">
      <c r="A3730">
        <v>3729</v>
      </c>
      <c r="B3730" s="2">
        <v>45719</v>
      </c>
      <c r="C3730" t="s">
        <v>13</v>
      </c>
      <c r="D3730" t="s">
        <v>16</v>
      </c>
      <c r="E3730" t="s">
        <v>78</v>
      </c>
      <c r="F3730" t="s">
        <v>121</v>
      </c>
      <c r="G3730">
        <v>12</v>
      </c>
      <c r="H3730">
        <v>312.98</v>
      </c>
      <c r="I3730">
        <v>6764.4</v>
      </c>
      <c r="J3730">
        <v>550000</v>
      </c>
    </row>
    <row r="3731" spans="1:10" x14ac:dyDescent="0.3">
      <c r="A3731">
        <v>3730</v>
      </c>
      <c r="B3731" s="2">
        <v>45730</v>
      </c>
      <c r="C3731" t="s">
        <v>10</v>
      </c>
      <c r="D3731" t="s">
        <v>18</v>
      </c>
      <c r="E3731" t="s">
        <v>41</v>
      </c>
      <c r="F3731" t="s">
        <v>121</v>
      </c>
      <c r="G3731">
        <v>8</v>
      </c>
      <c r="H3731">
        <v>860.04</v>
      </c>
      <c r="I3731">
        <v>12391.96</v>
      </c>
      <c r="J3731">
        <v>620000</v>
      </c>
    </row>
    <row r="3732" spans="1:10" x14ac:dyDescent="0.3">
      <c r="A3732">
        <v>3731</v>
      </c>
      <c r="B3732" s="2">
        <v>45742</v>
      </c>
      <c r="C3732" t="s">
        <v>14</v>
      </c>
      <c r="D3732" t="s">
        <v>16</v>
      </c>
      <c r="E3732" t="s">
        <v>72</v>
      </c>
      <c r="F3732" t="s">
        <v>121</v>
      </c>
      <c r="G3732">
        <v>9</v>
      </c>
      <c r="H3732">
        <v>1335.69</v>
      </c>
      <c r="I3732">
        <v>21651.09</v>
      </c>
      <c r="J3732">
        <v>920000</v>
      </c>
    </row>
    <row r="3733" spans="1:10" x14ac:dyDescent="0.3">
      <c r="A3733">
        <v>3732</v>
      </c>
      <c r="B3733" s="2">
        <v>45727</v>
      </c>
      <c r="C3733" t="s">
        <v>10</v>
      </c>
      <c r="D3733" t="s">
        <v>18</v>
      </c>
      <c r="E3733" t="s">
        <v>85</v>
      </c>
      <c r="F3733" t="s">
        <v>121</v>
      </c>
      <c r="G3733">
        <v>9</v>
      </c>
      <c r="H3733">
        <v>710.58</v>
      </c>
      <c r="I3733">
        <v>11518.26</v>
      </c>
      <c r="J3733">
        <v>790000</v>
      </c>
    </row>
    <row r="3734" spans="1:10" x14ac:dyDescent="0.3">
      <c r="A3734">
        <v>3733</v>
      </c>
      <c r="B3734" s="2">
        <v>45737</v>
      </c>
      <c r="C3734" t="s">
        <v>12</v>
      </c>
      <c r="D3734" t="s">
        <v>16</v>
      </c>
      <c r="E3734" t="s">
        <v>60</v>
      </c>
      <c r="F3734" t="s">
        <v>122</v>
      </c>
      <c r="G3734">
        <v>12</v>
      </c>
      <c r="H3734">
        <v>215.65</v>
      </c>
      <c r="I3734">
        <v>4660.82</v>
      </c>
      <c r="J3734">
        <v>1350000</v>
      </c>
    </row>
    <row r="3735" spans="1:10" x14ac:dyDescent="0.3">
      <c r="A3735">
        <v>3734</v>
      </c>
      <c r="B3735" s="2">
        <v>45746</v>
      </c>
      <c r="C3735" t="s">
        <v>12</v>
      </c>
      <c r="D3735" t="s">
        <v>17</v>
      </c>
      <c r="E3735" t="s">
        <v>118</v>
      </c>
      <c r="F3735" t="s">
        <v>121</v>
      </c>
      <c r="G3735">
        <v>11</v>
      </c>
      <c r="H3735">
        <v>220.67</v>
      </c>
      <c r="I3735">
        <v>4371.87</v>
      </c>
      <c r="J3735">
        <v>840000</v>
      </c>
    </row>
    <row r="3736" spans="1:10" x14ac:dyDescent="0.3">
      <c r="A3736">
        <v>3735</v>
      </c>
      <c r="B3736" s="2">
        <v>45717</v>
      </c>
      <c r="C3736" t="s">
        <v>10</v>
      </c>
      <c r="D3736" t="s">
        <v>16</v>
      </c>
      <c r="E3736" t="s">
        <v>103</v>
      </c>
      <c r="F3736" t="s">
        <v>121</v>
      </c>
      <c r="G3736">
        <v>7</v>
      </c>
      <c r="H3736">
        <v>891.79</v>
      </c>
      <c r="I3736">
        <v>11243.26</v>
      </c>
      <c r="J3736">
        <v>640000</v>
      </c>
    </row>
    <row r="3737" spans="1:10" x14ac:dyDescent="0.3">
      <c r="A3737">
        <v>3736</v>
      </c>
      <c r="B3737" s="2">
        <v>45744</v>
      </c>
      <c r="C3737" t="s">
        <v>13</v>
      </c>
      <c r="D3737" t="s">
        <v>20</v>
      </c>
      <c r="E3737" t="s">
        <v>42</v>
      </c>
      <c r="F3737" t="s">
        <v>121</v>
      </c>
      <c r="G3737">
        <v>15</v>
      </c>
      <c r="H3737">
        <v>439.07</v>
      </c>
      <c r="I3737">
        <v>11861.96</v>
      </c>
      <c r="J3737">
        <v>1170000</v>
      </c>
    </row>
    <row r="3738" spans="1:10" x14ac:dyDescent="0.3">
      <c r="A3738">
        <v>3737</v>
      </c>
      <c r="B3738" s="2">
        <v>45746</v>
      </c>
      <c r="C3738" t="s">
        <v>12</v>
      </c>
      <c r="D3738" t="s">
        <v>16</v>
      </c>
      <c r="E3738" t="s">
        <v>88</v>
      </c>
      <c r="F3738" t="s">
        <v>121</v>
      </c>
      <c r="G3738">
        <v>9</v>
      </c>
      <c r="H3738">
        <v>178.93</v>
      </c>
      <c r="I3738">
        <v>2900.4</v>
      </c>
      <c r="J3738">
        <v>750000</v>
      </c>
    </row>
    <row r="3739" spans="1:10" x14ac:dyDescent="0.3">
      <c r="A3739">
        <v>3738</v>
      </c>
      <c r="B3739" s="2">
        <v>45717</v>
      </c>
      <c r="C3739" t="s">
        <v>10</v>
      </c>
      <c r="D3739" t="s">
        <v>18</v>
      </c>
      <c r="E3739" t="s">
        <v>57</v>
      </c>
      <c r="F3739" t="s">
        <v>121</v>
      </c>
      <c r="G3739">
        <v>10</v>
      </c>
      <c r="H3739">
        <v>751.22</v>
      </c>
      <c r="I3739">
        <v>13530.03</v>
      </c>
      <c r="J3739">
        <v>520000</v>
      </c>
    </row>
    <row r="3740" spans="1:10" x14ac:dyDescent="0.3">
      <c r="A3740">
        <v>3739</v>
      </c>
      <c r="B3740" s="2">
        <v>45735</v>
      </c>
      <c r="C3740" t="s">
        <v>15</v>
      </c>
      <c r="D3740" t="s">
        <v>16</v>
      </c>
      <c r="E3740" t="s">
        <v>111</v>
      </c>
      <c r="F3740" t="s">
        <v>121</v>
      </c>
      <c r="G3740">
        <v>4</v>
      </c>
      <c r="H3740">
        <v>1735.7</v>
      </c>
      <c r="I3740">
        <v>12504.49</v>
      </c>
      <c r="J3740">
        <v>1480000</v>
      </c>
    </row>
    <row r="3741" spans="1:10" x14ac:dyDescent="0.3">
      <c r="A3741">
        <v>3740</v>
      </c>
      <c r="B3741" s="2">
        <v>45744</v>
      </c>
      <c r="C3741" t="s">
        <v>11</v>
      </c>
      <c r="D3741" t="s">
        <v>18</v>
      </c>
      <c r="E3741" t="s">
        <v>74</v>
      </c>
      <c r="F3741" t="s">
        <v>122</v>
      </c>
      <c r="G3741">
        <v>1</v>
      </c>
      <c r="H3741">
        <v>911.15</v>
      </c>
      <c r="I3741">
        <v>1641.05</v>
      </c>
      <c r="J3741">
        <v>590000</v>
      </c>
    </row>
    <row r="3742" spans="1:10" x14ac:dyDescent="0.3">
      <c r="A3742">
        <v>3741</v>
      </c>
      <c r="B3742" s="2">
        <v>45727</v>
      </c>
      <c r="C3742" t="s">
        <v>15</v>
      </c>
      <c r="D3742" t="s">
        <v>19</v>
      </c>
      <c r="E3742" t="s">
        <v>56</v>
      </c>
      <c r="F3742" t="s">
        <v>121</v>
      </c>
      <c r="G3742">
        <v>6</v>
      </c>
      <c r="H3742">
        <v>1305.6600000000001</v>
      </c>
      <c r="I3742">
        <v>14109.54</v>
      </c>
      <c r="J3742">
        <v>1060000</v>
      </c>
    </row>
    <row r="3743" spans="1:10" x14ac:dyDescent="0.3">
      <c r="A3743">
        <v>3742</v>
      </c>
      <c r="B3743" s="2">
        <v>45729</v>
      </c>
      <c r="C3743" t="s">
        <v>15</v>
      </c>
      <c r="D3743" t="s">
        <v>17</v>
      </c>
      <c r="E3743" t="s">
        <v>22</v>
      </c>
      <c r="F3743" t="s">
        <v>122</v>
      </c>
      <c r="G3743">
        <v>1</v>
      </c>
      <c r="H3743">
        <v>1568.37</v>
      </c>
      <c r="I3743">
        <v>2824.75</v>
      </c>
      <c r="J3743">
        <v>560000</v>
      </c>
    </row>
    <row r="3744" spans="1:10" x14ac:dyDescent="0.3">
      <c r="A3744">
        <v>3743</v>
      </c>
      <c r="B3744" s="2">
        <v>45744</v>
      </c>
      <c r="C3744" t="s">
        <v>9</v>
      </c>
      <c r="D3744" t="s">
        <v>16</v>
      </c>
      <c r="E3744" t="s">
        <v>119</v>
      </c>
      <c r="F3744" t="s">
        <v>121</v>
      </c>
      <c r="G3744">
        <v>8</v>
      </c>
      <c r="H3744">
        <v>441.82</v>
      </c>
      <c r="I3744">
        <v>6366</v>
      </c>
      <c r="J3744">
        <v>660000</v>
      </c>
    </row>
    <row r="3745" spans="1:10" x14ac:dyDescent="0.3">
      <c r="A3745">
        <v>3744</v>
      </c>
      <c r="B3745" s="2">
        <v>45723</v>
      </c>
      <c r="C3745" t="s">
        <v>15</v>
      </c>
      <c r="D3745" t="s">
        <v>17</v>
      </c>
      <c r="E3745" t="s">
        <v>98</v>
      </c>
      <c r="F3745" t="s">
        <v>121</v>
      </c>
      <c r="G3745">
        <v>2</v>
      </c>
      <c r="H3745">
        <v>1773.21</v>
      </c>
      <c r="I3745">
        <v>6387.36</v>
      </c>
      <c r="J3745">
        <v>830000</v>
      </c>
    </row>
    <row r="3746" spans="1:10" x14ac:dyDescent="0.3">
      <c r="A3746">
        <v>3745</v>
      </c>
      <c r="B3746" s="2">
        <v>45742</v>
      </c>
      <c r="C3746" t="s">
        <v>15</v>
      </c>
      <c r="D3746" t="s">
        <v>16</v>
      </c>
      <c r="E3746" t="s">
        <v>30</v>
      </c>
      <c r="F3746" t="s">
        <v>121</v>
      </c>
      <c r="G3746">
        <v>7</v>
      </c>
      <c r="H3746">
        <v>1699.44</v>
      </c>
      <c r="I3746">
        <v>21425.72</v>
      </c>
      <c r="J3746">
        <v>1210000</v>
      </c>
    </row>
    <row r="3747" spans="1:10" x14ac:dyDescent="0.3">
      <c r="A3747">
        <v>3746</v>
      </c>
      <c r="B3747" s="2">
        <v>45738</v>
      </c>
      <c r="C3747" t="s">
        <v>13</v>
      </c>
      <c r="D3747" t="s">
        <v>18</v>
      </c>
      <c r="E3747" t="s">
        <v>79</v>
      </c>
      <c r="F3747" t="s">
        <v>121</v>
      </c>
      <c r="G3747">
        <v>14</v>
      </c>
      <c r="H3747">
        <v>379.95</v>
      </c>
      <c r="I3747">
        <v>9580.4500000000007</v>
      </c>
      <c r="J3747">
        <v>670000</v>
      </c>
    </row>
    <row r="3748" spans="1:10" x14ac:dyDescent="0.3">
      <c r="A3748">
        <v>3747</v>
      </c>
      <c r="B3748" s="2">
        <v>45736</v>
      </c>
      <c r="C3748" t="s">
        <v>10</v>
      </c>
      <c r="D3748" t="s">
        <v>18</v>
      </c>
      <c r="E3748" t="s">
        <v>36</v>
      </c>
      <c r="F3748" t="s">
        <v>121</v>
      </c>
      <c r="G3748">
        <v>7</v>
      </c>
      <c r="H3748">
        <v>802.4</v>
      </c>
      <c r="I3748">
        <v>10116.27</v>
      </c>
      <c r="J3748">
        <v>500000</v>
      </c>
    </row>
    <row r="3749" spans="1:10" x14ac:dyDescent="0.3">
      <c r="A3749">
        <v>3748</v>
      </c>
      <c r="B3749" s="2">
        <v>45723</v>
      </c>
      <c r="C3749" t="s">
        <v>13</v>
      </c>
      <c r="D3749" t="s">
        <v>16</v>
      </c>
      <c r="E3749" t="s">
        <v>65</v>
      </c>
      <c r="F3749" t="s">
        <v>122</v>
      </c>
      <c r="G3749">
        <v>12</v>
      </c>
      <c r="H3749">
        <v>490.15</v>
      </c>
      <c r="I3749">
        <v>10593.56</v>
      </c>
      <c r="J3749">
        <v>530000</v>
      </c>
    </row>
    <row r="3750" spans="1:10" x14ac:dyDescent="0.3">
      <c r="A3750">
        <v>3749</v>
      </c>
      <c r="B3750" s="2">
        <v>45730</v>
      </c>
      <c r="C3750" t="s">
        <v>12</v>
      </c>
      <c r="D3750" t="s">
        <v>18</v>
      </c>
      <c r="E3750" t="s">
        <v>29</v>
      </c>
      <c r="F3750" t="s">
        <v>122</v>
      </c>
      <c r="G3750">
        <v>12</v>
      </c>
      <c r="H3750">
        <v>236.7</v>
      </c>
      <c r="I3750">
        <v>5115.7700000000004</v>
      </c>
      <c r="J3750">
        <v>1150000</v>
      </c>
    </row>
    <row r="3751" spans="1:10" x14ac:dyDescent="0.3">
      <c r="A3751">
        <v>3750</v>
      </c>
      <c r="B3751" s="2">
        <v>45725</v>
      </c>
      <c r="C3751" t="s">
        <v>11</v>
      </c>
      <c r="D3751" t="s">
        <v>17</v>
      </c>
      <c r="E3751" t="s">
        <v>97</v>
      </c>
      <c r="F3751" t="s">
        <v>121</v>
      </c>
      <c r="G3751">
        <v>4</v>
      </c>
      <c r="H3751">
        <v>1048.73</v>
      </c>
      <c r="I3751">
        <v>7555.36</v>
      </c>
      <c r="J3751">
        <v>1110000</v>
      </c>
    </row>
    <row r="3752" spans="1:10" x14ac:dyDescent="0.3">
      <c r="A3752">
        <v>3751</v>
      </c>
      <c r="B3752" s="2">
        <v>45728</v>
      </c>
      <c r="C3752" t="s">
        <v>10</v>
      </c>
      <c r="D3752" t="s">
        <v>19</v>
      </c>
      <c r="E3752" t="s">
        <v>22</v>
      </c>
      <c r="F3752" t="s">
        <v>122</v>
      </c>
      <c r="G3752">
        <v>7</v>
      </c>
      <c r="H3752">
        <v>899.46</v>
      </c>
      <c r="I3752">
        <v>11339.96</v>
      </c>
      <c r="J3752">
        <v>560000</v>
      </c>
    </row>
    <row r="3753" spans="1:10" x14ac:dyDescent="0.3">
      <c r="A3753">
        <v>3752</v>
      </c>
      <c r="B3753" s="2">
        <v>45728</v>
      </c>
      <c r="C3753" t="s">
        <v>12</v>
      </c>
      <c r="D3753" t="s">
        <v>18</v>
      </c>
      <c r="E3753" t="s">
        <v>94</v>
      </c>
      <c r="F3753" t="s">
        <v>121</v>
      </c>
      <c r="G3753">
        <v>17</v>
      </c>
      <c r="H3753">
        <v>226.4</v>
      </c>
      <c r="I3753">
        <v>6931.97</v>
      </c>
      <c r="J3753">
        <v>1330000</v>
      </c>
    </row>
    <row r="3754" spans="1:10" x14ac:dyDescent="0.3">
      <c r="A3754">
        <v>3753</v>
      </c>
      <c r="B3754" s="2">
        <v>45747</v>
      </c>
      <c r="C3754" t="s">
        <v>15</v>
      </c>
      <c r="D3754" t="s">
        <v>18</v>
      </c>
      <c r="E3754" t="s">
        <v>45</v>
      </c>
      <c r="F3754" t="s">
        <v>122</v>
      </c>
      <c r="G3754">
        <v>7</v>
      </c>
      <c r="H3754">
        <v>1236.3499999999999</v>
      </c>
      <c r="I3754">
        <v>15587.3</v>
      </c>
      <c r="J3754">
        <v>700000</v>
      </c>
    </row>
    <row r="3755" spans="1:10" x14ac:dyDescent="0.3">
      <c r="A3755">
        <v>3754</v>
      </c>
      <c r="B3755" s="2">
        <v>45730</v>
      </c>
      <c r="C3755" t="s">
        <v>13</v>
      </c>
      <c r="D3755" t="s">
        <v>16</v>
      </c>
      <c r="E3755" t="s">
        <v>61</v>
      </c>
      <c r="F3755" t="s">
        <v>122</v>
      </c>
      <c r="G3755">
        <v>17</v>
      </c>
      <c r="H3755">
        <v>343.84</v>
      </c>
      <c r="I3755">
        <v>10527.78</v>
      </c>
      <c r="J3755">
        <v>940000</v>
      </c>
    </row>
    <row r="3756" spans="1:10" x14ac:dyDescent="0.3">
      <c r="A3756">
        <v>3755</v>
      </c>
      <c r="B3756" s="2">
        <v>45744</v>
      </c>
      <c r="C3756" t="s">
        <v>14</v>
      </c>
      <c r="D3756" t="s">
        <v>17</v>
      </c>
      <c r="E3756" t="s">
        <v>54</v>
      </c>
      <c r="F3756" t="s">
        <v>122</v>
      </c>
      <c r="G3756">
        <v>5</v>
      </c>
      <c r="H3756">
        <v>1388.73</v>
      </c>
      <c r="I3756">
        <v>12506.03</v>
      </c>
      <c r="J3756">
        <v>610000</v>
      </c>
    </row>
    <row r="3757" spans="1:10" x14ac:dyDescent="0.3">
      <c r="A3757">
        <v>3756</v>
      </c>
      <c r="B3757" s="2">
        <v>45746</v>
      </c>
      <c r="C3757" t="s">
        <v>12</v>
      </c>
      <c r="D3757" t="s">
        <v>18</v>
      </c>
      <c r="E3757" t="s">
        <v>51</v>
      </c>
      <c r="F3757" t="s">
        <v>122</v>
      </c>
      <c r="G3757">
        <v>18</v>
      </c>
      <c r="H3757">
        <v>183.81</v>
      </c>
      <c r="I3757">
        <v>5959</v>
      </c>
      <c r="J3757">
        <v>1200000</v>
      </c>
    </row>
    <row r="3758" spans="1:10" x14ac:dyDescent="0.3">
      <c r="A3758">
        <v>3757</v>
      </c>
      <c r="B3758" s="2">
        <v>45721</v>
      </c>
      <c r="C3758" t="s">
        <v>12</v>
      </c>
      <c r="D3758" t="s">
        <v>17</v>
      </c>
      <c r="E3758" t="s">
        <v>31</v>
      </c>
      <c r="F3758" t="s">
        <v>121</v>
      </c>
      <c r="G3758">
        <v>12</v>
      </c>
      <c r="H3758">
        <v>183.91</v>
      </c>
      <c r="I3758">
        <v>3974.83</v>
      </c>
      <c r="J3758">
        <v>1250000</v>
      </c>
    </row>
    <row r="3759" spans="1:10" x14ac:dyDescent="0.3">
      <c r="A3759">
        <v>3758</v>
      </c>
      <c r="B3759" s="2">
        <v>45721</v>
      </c>
      <c r="C3759" t="s">
        <v>13</v>
      </c>
      <c r="D3759" t="s">
        <v>16</v>
      </c>
      <c r="E3759" t="s">
        <v>32</v>
      </c>
      <c r="F3759" t="s">
        <v>122</v>
      </c>
      <c r="G3759">
        <v>9</v>
      </c>
      <c r="H3759">
        <v>377.65</v>
      </c>
      <c r="I3759">
        <v>6121.58</v>
      </c>
      <c r="J3759">
        <v>1400000</v>
      </c>
    </row>
    <row r="3760" spans="1:10" x14ac:dyDescent="0.3">
      <c r="A3760">
        <v>3759</v>
      </c>
      <c r="B3760" s="2">
        <v>45726</v>
      </c>
      <c r="C3760" t="s">
        <v>9</v>
      </c>
      <c r="D3760" t="s">
        <v>18</v>
      </c>
      <c r="E3760" t="s">
        <v>78</v>
      </c>
      <c r="F3760" t="s">
        <v>122</v>
      </c>
      <c r="G3760">
        <v>18</v>
      </c>
      <c r="H3760">
        <v>572.67999999999995</v>
      </c>
      <c r="I3760">
        <v>18565.900000000001</v>
      </c>
      <c r="J3760">
        <v>550000</v>
      </c>
    </row>
    <row r="3761" spans="1:10" x14ac:dyDescent="0.3">
      <c r="A3761">
        <v>3760</v>
      </c>
      <c r="B3761" s="2">
        <v>45747</v>
      </c>
      <c r="C3761" t="s">
        <v>15</v>
      </c>
      <c r="D3761" t="s">
        <v>17</v>
      </c>
      <c r="E3761" t="s">
        <v>23</v>
      </c>
      <c r="F3761" t="s">
        <v>121</v>
      </c>
      <c r="G3761">
        <v>5</v>
      </c>
      <c r="H3761">
        <v>1362.87</v>
      </c>
      <c r="I3761">
        <v>12273.15</v>
      </c>
      <c r="J3761">
        <v>1020000</v>
      </c>
    </row>
    <row r="3762" spans="1:10" x14ac:dyDescent="0.3">
      <c r="A3762">
        <v>3761</v>
      </c>
      <c r="B3762" s="2">
        <v>45730</v>
      </c>
      <c r="C3762" t="s">
        <v>14</v>
      </c>
      <c r="D3762" t="s">
        <v>18</v>
      </c>
      <c r="E3762" t="s">
        <v>34</v>
      </c>
      <c r="F3762" t="s">
        <v>121</v>
      </c>
      <c r="G3762">
        <v>7</v>
      </c>
      <c r="H3762">
        <v>1288.8800000000001</v>
      </c>
      <c r="I3762">
        <v>16249.58</v>
      </c>
      <c r="J3762">
        <v>1230000</v>
      </c>
    </row>
    <row r="3763" spans="1:10" x14ac:dyDescent="0.3">
      <c r="A3763">
        <v>3762</v>
      </c>
      <c r="B3763" s="2">
        <v>45742</v>
      </c>
      <c r="C3763" t="s">
        <v>9</v>
      </c>
      <c r="D3763" t="s">
        <v>18</v>
      </c>
      <c r="E3763" t="s">
        <v>99</v>
      </c>
      <c r="F3763" t="s">
        <v>121</v>
      </c>
      <c r="G3763">
        <v>12</v>
      </c>
      <c r="H3763">
        <v>494.08</v>
      </c>
      <c r="I3763">
        <v>10678.49</v>
      </c>
      <c r="J3763">
        <v>1010000</v>
      </c>
    </row>
    <row r="3764" spans="1:10" x14ac:dyDescent="0.3">
      <c r="A3764">
        <v>3763</v>
      </c>
      <c r="B3764" s="2">
        <v>45736</v>
      </c>
      <c r="C3764" t="s">
        <v>14</v>
      </c>
      <c r="D3764" t="s">
        <v>19</v>
      </c>
      <c r="E3764" t="s">
        <v>104</v>
      </c>
      <c r="F3764" t="s">
        <v>122</v>
      </c>
      <c r="G3764">
        <v>2</v>
      </c>
      <c r="H3764">
        <v>1038.58</v>
      </c>
      <c r="I3764">
        <v>3741.12</v>
      </c>
      <c r="J3764">
        <v>1240000</v>
      </c>
    </row>
    <row r="3765" spans="1:10" x14ac:dyDescent="0.3">
      <c r="A3765">
        <v>3764</v>
      </c>
      <c r="B3765" s="2">
        <v>45728</v>
      </c>
      <c r="C3765" t="s">
        <v>12</v>
      </c>
      <c r="D3765" t="s">
        <v>16</v>
      </c>
      <c r="E3765" t="s">
        <v>90</v>
      </c>
      <c r="F3765" t="s">
        <v>121</v>
      </c>
      <c r="G3765">
        <v>11</v>
      </c>
      <c r="H3765">
        <v>189.37</v>
      </c>
      <c r="I3765">
        <v>3751.76</v>
      </c>
      <c r="J3765">
        <v>1440000</v>
      </c>
    </row>
    <row r="3766" spans="1:10" x14ac:dyDescent="0.3">
      <c r="A3766">
        <v>3765</v>
      </c>
      <c r="B3766" s="2">
        <v>45739</v>
      </c>
      <c r="C3766" t="s">
        <v>10</v>
      </c>
      <c r="D3766" t="s">
        <v>16</v>
      </c>
      <c r="E3766" t="s">
        <v>45</v>
      </c>
      <c r="F3766" t="s">
        <v>121</v>
      </c>
      <c r="G3766">
        <v>3</v>
      </c>
      <c r="H3766">
        <v>741.64</v>
      </c>
      <c r="I3766">
        <v>4007.25</v>
      </c>
      <c r="J3766">
        <v>700000</v>
      </c>
    </row>
    <row r="3767" spans="1:10" x14ac:dyDescent="0.3">
      <c r="A3767">
        <v>3766</v>
      </c>
      <c r="B3767" s="2">
        <v>45729</v>
      </c>
      <c r="C3767" t="s">
        <v>9</v>
      </c>
      <c r="D3767" t="s">
        <v>18</v>
      </c>
      <c r="E3767" t="s">
        <v>41</v>
      </c>
      <c r="F3767" t="s">
        <v>122</v>
      </c>
      <c r="G3767">
        <v>8</v>
      </c>
      <c r="H3767">
        <v>400.81</v>
      </c>
      <c r="I3767">
        <v>5775.11</v>
      </c>
      <c r="J3767">
        <v>620000</v>
      </c>
    </row>
    <row r="3768" spans="1:10" x14ac:dyDescent="0.3">
      <c r="A3768">
        <v>3767</v>
      </c>
      <c r="B3768" s="2">
        <v>45725</v>
      </c>
      <c r="C3768" t="s">
        <v>14</v>
      </c>
      <c r="D3768" t="s">
        <v>17</v>
      </c>
      <c r="E3768" t="s">
        <v>59</v>
      </c>
      <c r="F3768" t="s">
        <v>122</v>
      </c>
      <c r="G3768">
        <v>1</v>
      </c>
      <c r="H3768">
        <v>1451.92</v>
      </c>
      <c r="I3768">
        <v>2615.02</v>
      </c>
      <c r="J3768">
        <v>1300000</v>
      </c>
    </row>
    <row r="3769" spans="1:10" x14ac:dyDescent="0.3">
      <c r="A3769">
        <v>3768</v>
      </c>
      <c r="B3769" s="2">
        <v>45734</v>
      </c>
      <c r="C3769" t="s">
        <v>15</v>
      </c>
      <c r="D3769" t="s">
        <v>18</v>
      </c>
      <c r="E3769" t="s">
        <v>21</v>
      </c>
      <c r="F3769" t="s">
        <v>121</v>
      </c>
      <c r="G3769">
        <v>2</v>
      </c>
      <c r="H3769">
        <v>1279.0899999999999</v>
      </c>
      <c r="I3769">
        <v>4607.47</v>
      </c>
      <c r="J3769">
        <v>730000</v>
      </c>
    </row>
    <row r="3770" spans="1:10" x14ac:dyDescent="0.3">
      <c r="A3770">
        <v>3769</v>
      </c>
      <c r="B3770" s="2">
        <v>45726</v>
      </c>
      <c r="C3770" t="s">
        <v>10</v>
      </c>
      <c r="D3770" t="s">
        <v>19</v>
      </c>
      <c r="E3770" t="s">
        <v>82</v>
      </c>
      <c r="F3770" t="s">
        <v>121</v>
      </c>
      <c r="G3770">
        <v>7</v>
      </c>
      <c r="H3770">
        <v>854.65</v>
      </c>
      <c r="I3770">
        <v>10775.01</v>
      </c>
      <c r="J3770">
        <v>1070000</v>
      </c>
    </row>
    <row r="3771" spans="1:10" x14ac:dyDescent="0.3">
      <c r="A3771">
        <v>3770</v>
      </c>
      <c r="B3771" s="2">
        <v>45722</v>
      </c>
      <c r="C3771" t="s">
        <v>13</v>
      </c>
      <c r="D3771" t="s">
        <v>17</v>
      </c>
      <c r="E3771" t="s">
        <v>94</v>
      </c>
      <c r="F3771" t="s">
        <v>122</v>
      </c>
      <c r="G3771">
        <v>10</v>
      </c>
      <c r="H3771">
        <v>498.3</v>
      </c>
      <c r="I3771">
        <v>8974.75</v>
      </c>
      <c r="J3771">
        <v>1330000</v>
      </c>
    </row>
    <row r="3772" spans="1:10" x14ac:dyDescent="0.3">
      <c r="A3772">
        <v>3771</v>
      </c>
      <c r="B3772" s="2">
        <v>45729</v>
      </c>
      <c r="C3772" t="s">
        <v>12</v>
      </c>
      <c r="D3772" t="s">
        <v>17</v>
      </c>
      <c r="E3772" t="s">
        <v>64</v>
      </c>
      <c r="F3772" t="s">
        <v>121</v>
      </c>
      <c r="G3772">
        <v>11</v>
      </c>
      <c r="H3772">
        <v>241.72</v>
      </c>
      <c r="I3772">
        <v>4788.91</v>
      </c>
      <c r="J3772">
        <v>810000</v>
      </c>
    </row>
    <row r="3773" spans="1:10" x14ac:dyDescent="0.3">
      <c r="A3773">
        <v>3772</v>
      </c>
      <c r="B3773" s="2">
        <v>45736</v>
      </c>
      <c r="C3773" t="s">
        <v>9</v>
      </c>
      <c r="D3773" t="s">
        <v>18</v>
      </c>
      <c r="E3773" t="s">
        <v>34</v>
      </c>
      <c r="F3773" t="s">
        <v>121</v>
      </c>
      <c r="G3773">
        <v>14</v>
      </c>
      <c r="H3773">
        <v>561.30999999999995</v>
      </c>
      <c r="I3773">
        <v>14153.45</v>
      </c>
      <c r="J3773">
        <v>1230000</v>
      </c>
    </row>
    <row r="3774" spans="1:10" x14ac:dyDescent="0.3">
      <c r="A3774">
        <v>3773</v>
      </c>
      <c r="B3774" s="2">
        <v>45717</v>
      </c>
      <c r="C3774" t="s">
        <v>15</v>
      </c>
      <c r="D3774" t="s">
        <v>18</v>
      </c>
      <c r="E3774" t="s">
        <v>102</v>
      </c>
      <c r="F3774" t="s">
        <v>121</v>
      </c>
      <c r="G3774">
        <v>2</v>
      </c>
      <c r="H3774">
        <v>1598.97</v>
      </c>
      <c r="I3774">
        <v>5759.73</v>
      </c>
      <c r="J3774">
        <v>1050000</v>
      </c>
    </row>
    <row r="3775" spans="1:10" x14ac:dyDescent="0.3">
      <c r="A3775">
        <v>3774</v>
      </c>
      <c r="B3775" s="2">
        <v>45722</v>
      </c>
      <c r="C3775" t="s">
        <v>11</v>
      </c>
      <c r="D3775" t="s">
        <v>18</v>
      </c>
      <c r="E3775" t="s">
        <v>32</v>
      </c>
      <c r="F3775" t="s">
        <v>122</v>
      </c>
      <c r="G3775">
        <v>2</v>
      </c>
      <c r="H3775">
        <v>1026.8599999999999</v>
      </c>
      <c r="I3775">
        <v>3698.9</v>
      </c>
      <c r="J3775">
        <v>1400000</v>
      </c>
    </row>
    <row r="3776" spans="1:10" x14ac:dyDescent="0.3">
      <c r="A3776">
        <v>3775</v>
      </c>
      <c r="B3776" s="2">
        <v>45736</v>
      </c>
      <c r="C3776" t="s">
        <v>10</v>
      </c>
      <c r="D3776" t="s">
        <v>18</v>
      </c>
      <c r="E3776" t="s">
        <v>29</v>
      </c>
      <c r="F3776" t="s">
        <v>121</v>
      </c>
      <c r="G3776">
        <v>4</v>
      </c>
      <c r="H3776">
        <v>877.8</v>
      </c>
      <c r="I3776">
        <v>6323.93</v>
      </c>
      <c r="J3776">
        <v>1150000</v>
      </c>
    </row>
    <row r="3777" spans="1:10" x14ac:dyDescent="0.3">
      <c r="A3777">
        <v>3776</v>
      </c>
      <c r="B3777" s="2">
        <v>45723</v>
      </c>
      <c r="C3777" t="s">
        <v>13</v>
      </c>
      <c r="D3777" t="s">
        <v>16</v>
      </c>
      <c r="E3777" t="s">
        <v>28</v>
      </c>
      <c r="F3777" t="s">
        <v>121</v>
      </c>
      <c r="G3777">
        <v>10</v>
      </c>
      <c r="H3777">
        <v>377.93</v>
      </c>
      <c r="I3777">
        <v>6806.8</v>
      </c>
      <c r="J3777">
        <v>570000</v>
      </c>
    </row>
    <row r="3778" spans="1:10" x14ac:dyDescent="0.3">
      <c r="A3778">
        <v>3777</v>
      </c>
      <c r="B3778" s="2">
        <v>45728</v>
      </c>
      <c r="C3778" t="s">
        <v>12</v>
      </c>
      <c r="D3778" t="s">
        <v>19</v>
      </c>
      <c r="E3778" t="s">
        <v>80</v>
      </c>
      <c r="F3778" t="s">
        <v>121</v>
      </c>
      <c r="G3778">
        <v>13</v>
      </c>
      <c r="H3778">
        <v>221.84</v>
      </c>
      <c r="I3778">
        <v>5194.1499999999996</v>
      </c>
      <c r="J3778">
        <v>510000</v>
      </c>
    </row>
    <row r="3779" spans="1:10" x14ac:dyDescent="0.3">
      <c r="A3779">
        <v>3778</v>
      </c>
      <c r="B3779" s="2">
        <v>45740</v>
      </c>
      <c r="C3779" t="s">
        <v>14</v>
      </c>
      <c r="D3779" t="s">
        <v>16</v>
      </c>
      <c r="E3779" t="s">
        <v>104</v>
      </c>
      <c r="F3779" t="s">
        <v>121</v>
      </c>
      <c r="G3779">
        <v>5</v>
      </c>
      <c r="H3779">
        <v>1115.81</v>
      </c>
      <c r="I3779">
        <v>10048.280000000001</v>
      </c>
      <c r="J3779">
        <v>1240000</v>
      </c>
    </row>
    <row r="3780" spans="1:10" x14ac:dyDescent="0.3">
      <c r="A3780">
        <v>3779</v>
      </c>
      <c r="B3780" s="2">
        <v>45723</v>
      </c>
      <c r="C3780" t="s">
        <v>10</v>
      </c>
      <c r="D3780" t="s">
        <v>20</v>
      </c>
      <c r="E3780" t="s">
        <v>24</v>
      </c>
      <c r="F3780" t="s">
        <v>121</v>
      </c>
      <c r="G3780">
        <v>5</v>
      </c>
      <c r="H3780">
        <v>860.02</v>
      </c>
      <c r="I3780">
        <v>7744.8</v>
      </c>
      <c r="J3780">
        <v>890000</v>
      </c>
    </row>
    <row r="3781" spans="1:10" x14ac:dyDescent="0.3">
      <c r="A3781">
        <v>3780</v>
      </c>
      <c r="B3781" s="2">
        <v>45734</v>
      </c>
      <c r="C3781" t="s">
        <v>12</v>
      </c>
      <c r="D3781" t="s">
        <v>16</v>
      </c>
      <c r="E3781" t="s">
        <v>65</v>
      </c>
      <c r="F3781" t="s">
        <v>121</v>
      </c>
      <c r="G3781">
        <v>13</v>
      </c>
      <c r="H3781">
        <v>229.71</v>
      </c>
      <c r="I3781">
        <v>5378.42</v>
      </c>
      <c r="J3781">
        <v>530000</v>
      </c>
    </row>
    <row r="3782" spans="1:10" x14ac:dyDescent="0.3">
      <c r="A3782">
        <v>3781</v>
      </c>
      <c r="B3782" s="2">
        <v>45719</v>
      </c>
      <c r="C3782" t="s">
        <v>11</v>
      </c>
      <c r="D3782" t="s">
        <v>16</v>
      </c>
      <c r="E3782" t="s">
        <v>35</v>
      </c>
      <c r="F3782" t="s">
        <v>121</v>
      </c>
      <c r="G3782">
        <v>1</v>
      </c>
      <c r="H3782">
        <v>1040.2</v>
      </c>
      <c r="I3782">
        <v>1873.48</v>
      </c>
      <c r="J3782">
        <v>540000</v>
      </c>
    </row>
    <row r="3783" spans="1:10" x14ac:dyDescent="0.3">
      <c r="A3783">
        <v>3782</v>
      </c>
      <c r="B3783" s="2">
        <v>45719</v>
      </c>
      <c r="C3783" t="s">
        <v>13</v>
      </c>
      <c r="D3783" t="s">
        <v>20</v>
      </c>
      <c r="E3783" t="s">
        <v>22</v>
      </c>
      <c r="F3783" t="s">
        <v>121</v>
      </c>
      <c r="G3783">
        <v>7</v>
      </c>
      <c r="H3783">
        <v>495.06</v>
      </c>
      <c r="I3783">
        <v>6241.48</v>
      </c>
      <c r="J3783">
        <v>560000</v>
      </c>
    </row>
    <row r="3784" spans="1:10" x14ac:dyDescent="0.3">
      <c r="A3784">
        <v>3783</v>
      </c>
      <c r="B3784" s="2">
        <v>45741</v>
      </c>
      <c r="C3784" t="s">
        <v>9</v>
      </c>
      <c r="D3784" t="s">
        <v>16</v>
      </c>
      <c r="E3784" t="s">
        <v>81</v>
      </c>
      <c r="F3784" t="s">
        <v>122</v>
      </c>
      <c r="G3784">
        <v>6</v>
      </c>
      <c r="H3784">
        <v>432.31</v>
      </c>
      <c r="I3784">
        <v>4671.7299999999996</v>
      </c>
      <c r="J3784">
        <v>770000</v>
      </c>
    </row>
    <row r="3785" spans="1:10" x14ac:dyDescent="0.3">
      <c r="A3785">
        <v>3784</v>
      </c>
      <c r="B3785" s="2">
        <v>45721</v>
      </c>
      <c r="C3785" t="s">
        <v>14</v>
      </c>
      <c r="D3785" t="s">
        <v>17</v>
      </c>
      <c r="E3785" t="s">
        <v>115</v>
      </c>
      <c r="F3785" t="s">
        <v>122</v>
      </c>
      <c r="G3785">
        <v>7</v>
      </c>
      <c r="H3785">
        <v>1462.91</v>
      </c>
      <c r="I3785">
        <v>18443.66</v>
      </c>
      <c r="J3785">
        <v>1370000</v>
      </c>
    </row>
    <row r="3786" spans="1:10" x14ac:dyDescent="0.3">
      <c r="A3786">
        <v>3785</v>
      </c>
      <c r="B3786" s="2">
        <v>45746</v>
      </c>
      <c r="C3786" t="s">
        <v>14</v>
      </c>
      <c r="D3786" t="s">
        <v>20</v>
      </c>
      <c r="E3786" t="s">
        <v>34</v>
      </c>
      <c r="F3786" t="s">
        <v>121</v>
      </c>
      <c r="G3786">
        <v>1</v>
      </c>
      <c r="H3786">
        <v>1310.42</v>
      </c>
      <c r="I3786">
        <v>2360.16</v>
      </c>
      <c r="J3786">
        <v>1230000</v>
      </c>
    </row>
    <row r="3787" spans="1:10" x14ac:dyDescent="0.3">
      <c r="A3787">
        <v>3786</v>
      </c>
      <c r="B3787" s="2">
        <v>45724</v>
      </c>
      <c r="C3787" t="s">
        <v>13</v>
      </c>
      <c r="D3787" t="s">
        <v>16</v>
      </c>
      <c r="E3787" t="s">
        <v>83</v>
      </c>
      <c r="F3787" t="s">
        <v>122</v>
      </c>
      <c r="G3787">
        <v>15</v>
      </c>
      <c r="H3787">
        <v>351.56</v>
      </c>
      <c r="I3787">
        <v>9497.7800000000007</v>
      </c>
      <c r="J3787">
        <v>1450000</v>
      </c>
    </row>
    <row r="3788" spans="1:10" x14ac:dyDescent="0.3">
      <c r="A3788">
        <v>3787</v>
      </c>
      <c r="B3788" s="2">
        <v>45726</v>
      </c>
      <c r="C3788" t="s">
        <v>14</v>
      </c>
      <c r="D3788" t="s">
        <v>16</v>
      </c>
      <c r="E3788" t="s">
        <v>54</v>
      </c>
      <c r="F3788" t="s">
        <v>121</v>
      </c>
      <c r="G3788">
        <v>2</v>
      </c>
      <c r="H3788">
        <v>1159.6300000000001</v>
      </c>
      <c r="I3788">
        <v>4177.16</v>
      </c>
      <c r="J3788">
        <v>610000</v>
      </c>
    </row>
    <row r="3789" spans="1:10" x14ac:dyDescent="0.3">
      <c r="A3789">
        <v>3788</v>
      </c>
      <c r="B3789" s="2">
        <v>45730</v>
      </c>
      <c r="C3789" t="s">
        <v>9</v>
      </c>
      <c r="D3789" t="s">
        <v>17</v>
      </c>
      <c r="E3789" t="s">
        <v>117</v>
      </c>
      <c r="F3789" t="s">
        <v>122</v>
      </c>
      <c r="G3789">
        <v>8</v>
      </c>
      <c r="H3789">
        <v>497.13</v>
      </c>
      <c r="I3789">
        <v>7162.94</v>
      </c>
      <c r="J3789">
        <v>1040000</v>
      </c>
    </row>
    <row r="3790" spans="1:10" x14ac:dyDescent="0.3">
      <c r="A3790">
        <v>3789</v>
      </c>
      <c r="B3790" s="2">
        <v>45723</v>
      </c>
      <c r="C3790" t="s">
        <v>14</v>
      </c>
      <c r="D3790" t="s">
        <v>18</v>
      </c>
      <c r="E3790" t="s">
        <v>78</v>
      </c>
      <c r="F3790" t="s">
        <v>122</v>
      </c>
      <c r="G3790">
        <v>2</v>
      </c>
      <c r="H3790">
        <v>1049.44</v>
      </c>
      <c r="I3790">
        <v>3780.24</v>
      </c>
      <c r="J3790">
        <v>550000</v>
      </c>
    </row>
    <row r="3791" spans="1:10" x14ac:dyDescent="0.3">
      <c r="A3791">
        <v>3790</v>
      </c>
      <c r="B3791" s="2">
        <v>45742</v>
      </c>
      <c r="C3791" t="s">
        <v>10</v>
      </c>
      <c r="D3791" t="s">
        <v>16</v>
      </c>
      <c r="E3791" t="s">
        <v>115</v>
      </c>
      <c r="F3791" t="s">
        <v>122</v>
      </c>
      <c r="G3791">
        <v>5</v>
      </c>
      <c r="H3791">
        <v>719.55</v>
      </c>
      <c r="I3791">
        <v>6479.81</v>
      </c>
      <c r="J3791">
        <v>1370000</v>
      </c>
    </row>
    <row r="3792" spans="1:10" x14ac:dyDescent="0.3">
      <c r="A3792">
        <v>3791</v>
      </c>
      <c r="B3792" s="2">
        <v>45746</v>
      </c>
      <c r="C3792" t="s">
        <v>12</v>
      </c>
      <c r="D3792" t="s">
        <v>19</v>
      </c>
      <c r="E3792" t="s">
        <v>116</v>
      </c>
      <c r="F3792" t="s">
        <v>121</v>
      </c>
      <c r="G3792">
        <v>5</v>
      </c>
      <c r="H3792">
        <v>196.39</v>
      </c>
      <c r="I3792">
        <v>1768.56</v>
      </c>
      <c r="J3792">
        <v>1490000</v>
      </c>
    </row>
    <row r="3793" spans="1:10" x14ac:dyDescent="0.3">
      <c r="A3793">
        <v>3792</v>
      </c>
      <c r="B3793" s="2">
        <v>45722</v>
      </c>
      <c r="C3793" t="s">
        <v>14</v>
      </c>
      <c r="D3793" t="s">
        <v>17</v>
      </c>
      <c r="E3793" t="s">
        <v>73</v>
      </c>
      <c r="F3793" t="s">
        <v>121</v>
      </c>
      <c r="G3793">
        <v>9</v>
      </c>
      <c r="H3793">
        <v>1059.6199999999999</v>
      </c>
      <c r="I3793">
        <v>17176.080000000002</v>
      </c>
      <c r="J3793">
        <v>1130000</v>
      </c>
    </row>
    <row r="3794" spans="1:10" x14ac:dyDescent="0.3">
      <c r="A3794">
        <v>3793</v>
      </c>
      <c r="B3794" s="2">
        <v>45731</v>
      </c>
      <c r="C3794" t="s">
        <v>12</v>
      </c>
      <c r="D3794" t="s">
        <v>17</v>
      </c>
      <c r="E3794" t="s">
        <v>109</v>
      </c>
      <c r="F3794" t="s">
        <v>122</v>
      </c>
      <c r="G3794">
        <v>7</v>
      </c>
      <c r="H3794">
        <v>243.39</v>
      </c>
      <c r="I3794">
        <v>3068.54</v>
      </c>
      <c r="J3794">
        <v>780000</v>
      </c>
    </row>
    <row r="3795" spans="1:10" x14ac:dyDescent="0.3">
      <c r="A3795">
        <v>3794</v>
      </c>
      <c r="B3795" s="2">
        <v>45741</v>
      </c>
      <c r="C3795" t="s">
        <v>14</v>
      </c>
      <c r="D3795" t="s">
        <v>16</v>
      </c>
      <c r="E3795" t="s">
        <v>108</v>
      </c>
      <c r="F3795" t="s">
        <v>122</v>
      </c>
      <c r="G3795">
        <v>7</v>
      </c>
      <c r="H3795">
        <v>1184.25</v>
      </c>
      <c r="I3795">
        <v>14930.45</v>
      </c>
      <c r="J3795">
        <v>900000</v>
      </c>
    </row>
    <row r="3796" spans="1:10" x14ac:dyDescent="0.3">
      <c r="A3796">
        <v>3795</v>
      </c>
      <c r="B3796" s="2">
        <v>45726</v>
      </c>
      <c r="C3796" t="s">
        <v>12</v>
      </c>
      <c r="D3796" t="s">
        <v>18</v>
      </c>
      <c r="E3796" t="s">
        <v>100</v>
      </c>
      <c r="F3796" t="s">
        <v>121</v>
      </c>
      <c r="G3796">
        <v>7</v>
      </c>
      <c r="H3796">
        <v>228.86</v>
      </c>
      <c r="I3796">
        <v>2885.36</v>
      </c>
      <c r="J3796">
        <v>1080000</v>
      </c>
    </row>
    <row r="3797" spans="1:10" x14ac:dyDescent="0.3">
      <c r="A3797">
        <v>3796</v>
      </c>
      <c r="B3797" s="2">
        <v>45718</v>
      </c>
      <c r="C3797" t="s">
        <v>11</v>
      </c>
      <c r="D3797" t="s">
        <v>18</v>
      </c>
      <c r="E3797" t="s">
        <v>69</v>
      </c>
      <c r="F3797" t="s">
        <v>121</v>
      </c>
      <c r="G3797">
        <v>2</v>
      </c>
      <c r="H3797">
        <v>1194.3499999999999</v>
      </c>
      <c r="I3797">
        <v>4302.22</v>
      </c>
      <c r="J3797">
        <v>1090000</v>
      </c>
    </row>
    <row r="3798" spans="1:10" x14ac:dyDescent="0.3">
      <c r="A3798">
        <v>3797</v>
      </c>
      <c r="B3798" s="2">
        <v>45742</v>
      </c>
      <c r="C3798" t="s">
        <v>14</v>
      </c>
      <c r="D3798" t="s">
        <v>20</v>
      </c>
      <c r="E3798" t="s">
        <v>41</v>
      </c>
      <c r="F3798" t="s">
        <v>122</v>
      </c>
      <c r="G3798">
        <v>5</v>
      </c>
      <c r="H3798">
        <v>1059.49</v>
      </c>
      <c r="I3798">
        <v>9541.1</v>
      </c>
      <c r="J3798">
        <v>620000</v>
      </c>
    </row>
    <row r="3799" spans="1:10" x14ac:dyDescent="0.3">
      <c r="A3799">
        <v>3798</v>
      </c>
      <c r="B3799" s="2">
        <v>45745</v>
      </c>
      <c r="C3799" t="s">
        <v>9</v>
      </c>
      <c r="D3799" t="s">
        <v>16</v>
      </c>
      <c r="E3799" t="s">
        <v>44</v>
      </c>
      <c r="F3799" t="s">
        <v>122</v>
      </c>
      <c r="G3799">
        <v>6</v>
      </c>
      <c r="H3799">
        <v>443.56</v>
      </c>
      <c r="I3799">
        <v>4793.3100000000004</v>
      </c>
      <c r="J3799">
        <v>690000</v>
      </c>
    </row>
    <row r="3800" spans="1:10" x14ac:dyDescent="0.3">
      <c r="A3800">
        <v>3799</v>
      </c>
      <c r="B3800" s="2">
        <v>45730</v>
      </c>
      <c r="C3800" t="s">
        <v>14</v>
      </c>
      <c r="D3800" t="s">
        <v>17</v>
      </c>
      <c r="E3800" t="s">
        <v>48</v>
      </c>
      <c r="F3800" t="s">
        <v>121</v>
      </c>
      <c r="G3800">
        <v>9</v>
      </c>
      <c r="H3800">
        <v>1033.21</v>
      </c>
      <c r="I3800">
        <v>16747.990000000002</v>
      </c>
      <c r="J3800">
        <v>1460000</v>
      </c>
    </row>
    <row r="3801" spans="1:10" x14ac:dyDescent="0.3">
      <c r="A3801">
        <v>3800</v>
      </c>
      <c r="B3801" s="2">
        <v>45725</v>
      </c>
      <c r="C3801" t="s">
        <v>12</v>
      </c>
      <c r="D3801" t="s">
        <v>18</v>
      </c>
      <c r="E3801" t="s">
        <v>41</v>
      </c>
      <c r="F3801" t="s">
        <v>121</v>
      </c>
      <c r="G3801">
        <v>20</v>
      </c>
      <c r="H3801">
        <v>225.77</v>
      </c>
      <c r="I3801">
        <v>8132.57</v>
      </c>
      <c r="J3801">
        <v>620000</v>
      </c>
    </row>
    <row r="3802" spans="1:10" x14ac:dyDescent="0.3">
      <c r="A3802">
        <v>3801</v>
      </c>
      <c r="B3802" s="2">
        <v>45740</v>
      </c>
      <c r="C3802" t="s">
        <v>13</v>
      </c>
      <c r="D3802" t="s">
        <v>19</v>
      </c>
      <c r="E3802" t="s">
        <v>36</v>
      </c>
      <c r="F3802" t="s">
        <v>122</v>
      </c>
      <c r="G3802">
        <v>7</v>
      </c>
      <c r="H3802">
        <v>356.6</v>
      </c>
      <c r="I3802">
        <v>4495.84</v>
      </c>
      <c r="J3802">
        <v>500000</v>
      </c>
    </row>
    <row r="3803" spans="1:10" x14ac:dyDescent="0.3">
      <c r="A3803">
        <v>3802</v>
      </c>
      <c r="B3803" s="2">
        <v>45746</v>
      </c>
      <c r="C3803" t="s">
        <v>11</v>
      </c>
      <c r="D3803" t="s">
        <v>18</v>
      </c>
      <c r="E3803" t="s">
        <v>99</v>
      </c>
      <c r="F3803" t="s">
        <v>122</v>
      </c>
      <c r="G3803">
        <v>9</v>
      </c>
      <c r="H3803">
        <v>910.37</v>
      </c>
      <c r="I3803">
        <v>14756.79</v>
      </c>
      <c r="J3803">
        <v>1010000</v>
      </c>
    </row>
    <row r="3804" spans="1:10" x14ac:dyDescent="0.3">
      <c r="A3804">
        <v>3803</v>
      </c>
      <c r="B3804" s="2">
        <v>45746</v>
      </c>
      <c r="C3804" t="s">
        <v>13</v>
      </c>
      <c r="D3804" t="s">
        <v>18</v>
      </c>
      <c r="E3804" t="s">
        <v>100</v>
      </c>
      <c r="F3804" t="s">
        <v>121</v>
      </c>
      <c r="G3804">
        <v>12</v>
      </c>
      <c r="H3804">
        <v>496.39</v>
      </c>
      <c r="I3804">
        <v>10728.42</v>
      </c>
      <c r="J3804">
        <v>1080000</v>
      </c>
    </row>
    <row r="3805" spans="1:10" x14ac:dyDescent="0.3">
      <c r="A3805">
        <v>3804</v>
      </c>
      <c r="B3805" s="2">
        <v>45718</v>
      </c>
      <c r="C3805" t="s">
        <v>9</v>
      </c>
      <c r="D3805" t="s">
        <v>18</v>
      </c>
      <c r="E3805" t="s">
        <v>82</v>
      </c>
      <c r="F3805" t="s">
        <v>122</v>
      </c>
      <c r="G3805">
        <v>18</v>
      </c>
      <c r="H3805">
        <v>546.09</v>
      </c>
      <c r="I3805">
        <v>17703.87</v>
      </c>
      <c r="J3805">
        <v>1070000</v>
      </c>
    </row>
    <row r="3806" spans="1:10" x14ac:dyDescent="0.3">
      <c r="A3806">
        <v>3805</v>
      </c>
      <c r="B3806" s="2">
        <v>45731</v>
      </c>
      <c r="C3806" t="s">
        <v>13</v>
      </c>
      <c r="D3806" t="s">
        <v>20</v>
      </c>
      <c r="E3806" t="s">
        <v>33</v>
      </c>
      <c r="F3806" t="s">
        <v>121</v>
      </c>
      <c r="G3806">
        <v>14</v>
      </c>
      <c r="H3806">
        <v>372.81</v>
      </c>
      <c r="I3806">
        <v>9400.42</v>
      </c>
      <c r="J3806">
        <v>1410000</v>
      </c>
    </row>
    <row r="3807" spans="1:10" x14ac:dyDescent="0.3">
      <c r="A3807">
        <v>3806</v>
      </c>
      <c r="B3807" s="2">
        <v>45745</v>
      </c>
      <c r="C3807" t="s">
        <v>15</v>
      </c>
      <c r="D3807" t="s">
        <v>19</v>
      </c>
      <c r="E3807" t="s">
        <v>103</v>
      </c>
      <c r="F3807" t="s">
        <v>122</v>
      </c>
      <c r="G3807">
        <v>3</v>
      </c>
      <c r="H3807">
        <v>1251.8499999999999</v>
      </c>
      <c r="I3807">
        <v>6764.02</v>
      </c>
      <c r="J3807">
        <v>640000</v>
      </c>
    </row>
    <row r="3808" spans="1:10" x14ac:dyDescent="0.3">
      <c r="A3808">
        <v>3807</v>
      </c>
      <c r="B3808" s="2">
        <v>45729</v>
      </c>
      <c r="C3808" t="s">
        <v>10</v>
      </c>
      <c r="D3808" t="s">
        <v>16</v>
      </c>
      <c r="E3808" t="s">
        <v>73</v>
      </c>
      <c r="F3808" t="s">
        <v>121</v>
      </c>
      <c r="G3808">
        <v>7</v>
      </c>
      <c r="H3808">
        <v>705.18</v>
      </c>
      <c r="I3808">
        <v>8890.57</v>
      </c>
      <c r="J3808">
        <v>1130000</v>
      </c>
    </row>
    <row r="3809" spans="1:10" x14ac:dyDescent="0.3">
      <c r="A3809">
        <v>3808</v>
      </c>
      <c r="B3809" s="2">
        <v>45744</v>
      </c>
      <c r="C3809" t="s">
        <v>9</v>
      </c>
      <c r="D3809" t="s">
        <v>18</v>
      </c>
      <c r="E3809" t="s">
        <v>71</v>
      </c>
      <c r="F3809" t="s">
        <v>121</v>
      </c>
      <c r="G3809">
        <v>13</v>
      </c>
      <c r="H3809">
        <v>571.79999999999995</v>
      </c>
      <c r="I3809">
        <v>13388.1</v>
      </c>
      <c r="J3809">
        <v>1140000</v>
      </c>
    </row>
    <row r="3810" spans="1:10" x14ac:dyDescent="0.3">
      <c r="A3810">
        <v>3809</v>
      </c>
      <c r="B3810" s="2">
        <v>45720</v>
      </c>
      <c r="C3810" t="s">
        <v>12</v>
      </c>
      <c r="D3810" t="s">
        <v>16</v>
      </c>
      <c r="E3810" t="s">
        <v>111</v>
      </c>
      <c r="F3810" t="s">
        <v>121</v>
      </c>
      <c r="G3810">
        <v>18</v>
      </c>
      <c r="H3810">
        <v>214.83</v>
      </c>
      <c r="I3810">
        <v>6964.64</v>
      </c>
      <c r="J3810">
        <v>1480000</v>
      </c>
    </row>
    <row r="3811" spans="1:10" x14ac:dyDescent="0.3">
      <c r="A3811">
        <v>3810</v>
      </c>
      <c r="B3811" s="2">
        <v>45744</v>
      </c>
      <c r="C3811" t="s">
        <v>15</v>
      </c>
      <c r="D3811" t="s">
        <v>16</v>
      </c>
      <c r="E3811" t="s">
        <v>70</v>
      </c>
      <c r="F3811" t="s">
        <v>121</v>
      </c>
      <c r="G3811">
        <v>2</v>
      </c>
      <c r="H3811">
        <v>1666.82</v>
      </c>
      <c r="I3811">
        <v>6004.13</v>
      </c>
      <c r="J3811">
        <v>1270000</v>
      </c>
    </row>
    <row r="3812" spans="1:10" x14ac:dyDescent="0.3">
      <c r="A3812">
        <v>3811</v>
      </c>
      <c r="B3812" s="2">
        <v>45745</v>
      </c>
      <c r="C3812" t="s">
        <v>9</v>
      </c>
      <c r="D3812" t="s">
        <v>16</v>
      </c>
      <c r="E3812" t="s">
        <v>39</v>
      </c>
      <c r="F3812" t="s">
        <v>122</v>
      </c>
      <c r="G3812">
        <v>6</v>
      </c>
      <c r="H3812">
        <v>481.84</v>
      </c>
      <c r="I3812">
        <v>5206.9799999999996</v>
      </c>
      <c r="J3812">
        <v>1120000</v>
      </c>
    </row>
    <row r="3813" spans="1:10" x14ac:dyDescent="0.3">
      <c r="A3813">
        <v>3812</v>
      </c>
      <c r="B3813" s="2">
        <v>45738</v>
      </c>
      <c r="C3813" t="s">
        <v>13</v>
      </c>
      <c r="D3813" t="s">
        <v>20</v>
      </c>
      <c r="E3813" t="s">
        <v>46</v>
      </c>
      <c r="F3813" t="s">
        <v>121</v>
      </c>
      <c r="G3813">
        <v>9</v>
      </c>
      <c r="H3813">
        <v>327.12</v>
      </c>
      <c r="I3813">
        <v>5302.51</v>
      </c>
      <c r="J3813">
        <v>1290000</v>
      </c>
    </row>
    <row r="3814" spans="1:10" x14ac:dyDescent="0.3">
      <c r="A3814">
        <v>3813</v>
      </c>
      <c r="B3814" s="2">
        <v>45717</v>
      </c>
      <c r="C3814" t="s">
        <v>10</v>
      </c>
      <c r="D3814" t="s">
        <v>18</v>
      </c>
      <c r="E3814" t="s">
        <v>27</v>
      </c>
      <c r="F3814" t="s">
        <v>122</v>
      </c>
      <c r="G3814">
        <v>3</v>
      </c>
      <c r="H3814">
        <v>724.34</v>
      </c>
      <c r="I3814">
        <v>3913.77</v>
      </c>
      <c r="J3814">
        <v>650000</v>
      </c>
    </row>
    <row r="3815" spans="1:10" x14ac:dyDescent="0.3">
      <c r="A3815">
        <v>3814</v>
      </c>
      <c r="B3815" s="2">
        <v>45721</v>
      </c>
      <c r="C3815" t="s">
        <v>15</v>
      </c>
      <c r="D3815" t="s">
        <v>16</v>
      </c>
      <c r="E3815" t="s">
        <v>114</v>
      </c>
      <c r="F3815" t="s">
        <v>121</v>
      </c>
      <c r="G3815">
        <v>1</v>
      </c>
      <c r="H3815">
        <v>1293.01</v>
      </c>
      <c r="I3815">
        <v>2328.81</v>
      </c>
      <c r="J3815">
        <v>600000</v>
      </c>
    </row>
    <row r="3816" spans="1:10" x14ac:dyDescent="0.3">
      <c r="A3816">
        <v>3815</v>
      </c>
      <c r="B3816" s="2">
        <v>45734</v>
      </c>
      <c r="C3816" t="s">
        <v>13</v>
      </c>
      <c r="D3816" t="s">
        <v>18</v>
      </c>
      <c r="E3816" t="s">
        <v>60</v>
      </c>
      <c r="F3816" t="s">
        <v>121</v>
      </c>
      <c r="G3816">
        <v>14</v>
      </c>
      <c r="H3816">
        <v>371.58</v>
      </c>
      <c r="I3816">
        <v>9369.4</v>
      </c>
      <c r="J3816">
        <v>1350000</v>
      </c>
    </row>
    <row r="3817" spans="1:10" x14ac:dyDescent="0.3">
      <c r="A3817">
        <v>3816</v>
      </c>
      <c r="B3817" s="2">
        <v>45718</v>
      </c>
      <c r="C3817" t="s">
        <v>9</v>
      </c>
      <c r="D3817" t="s">
        <v>16</v>
      </c>
      <c r="E3817" t="s">
        <v>57</v>
      </c>
      <c r="F3817" t="s">
        <v>122</v>
      </c>
      <c r="G3817">
        <v>8</v>
      </c>
      <c r="H3817">
        <v>453.6</v>
      </c>
      <c r="I3817">
        <v>6535.74</v>
      </c>
      <c r="J3817">
        <v>520000</v>
      </c>
    </row>
    <row r="3818" spans="1:10" x14ac:dyDescent="0.3">
      <c r="A3818">
        <v>3817</v>
      </c>
      <c r="B3818" s="2">
        <v>45724</v>
      </c>
      <c r="C3818" t="s">
        <v>13</v>
      </c>
      <c r="D3818" t="s">
        <v>19</v>
      </c>
      <c r="E3818" t="s">
        <v>28</v>
      </c>
      <c r="F3818" t="s">
        <v>121</v>
      </c>
      <c r="G3818">
        <v>5</v>
      </c>
      <c r="H3818">
        <v>349.25</v>
      </c>
      <c r="I3818">
        <v>3145.13</v>
      </c>
      <c r="J3818">
        <v>570000</v>
      </c>
    </row>
    <row r="3819" spans="1:10" x14ac:dyDescent="0.3">
      <c r="A3819">
        <v>3818</v>
      </c>
      <c r="B3819" s="2">
        <v>45743</v>
      </c>
      <c r="C3819" t="s">
        <v>12</v>
      </c>
      <c r="D3819" t="s">
        <v>20</v>
      </c>
      <c r="E3819" t="s">
        <v>109</v>
      </c>
      <c r="F3819" t="s">
        <v>121</v>
      </c>
      <c r="G3819">
        <v>19</v>
      </c>
      <c r="H3819">
        <v>227.98</v>
      </c>
      <c r="I3819">
        <v>7801.57</v>
      </c>
      <c r="J3819">
        <v>780000</v>
      </c>
    </row>
    <row r="3820" spans="1:10" x14ac:dyDescent="0.3">
      <c r="A3820">
        <v>3819</v>
      </c>
      <c r="B3820" s="2">
        <v>45746</v>
      </c>
      <c r="C3820" t="s">
        <v>15</v>
      </c>
      <c r="D3820" t="s">
        <v>16</v>
      </c>
      <c r="E3820" t="s">
        <v>39</v>
      </c>
      <c r="F3820" t="s">
        <v>121</v>
      </c>
      <c r="G3820">
        <v>1</v>
      </c>
      <c r="H3820">
        <v>1754.12</v>
      </c>
      <c r="I3820">
        <v>3159.3</v>
      </c>
      <c r="J3820">
        <v>1120000</v>
      </c>
    </row>
    <row r="3821" spans="1:10" x14ac:dyDescent="0.3">
      <c r="A3821">
        <v>3820</v>
      </c>
      <c r="B3821" s="2">
        <v>45742</v>
      </c>
      <c r="C3821" t="s">
        <v>10</v>
      </c>
      <c r="D3821" t="s">
        <v>16</v>
      </c>
      <c r="E3821" t="s">
        <v>39</v>
      </c>
      <c r="F3821" t="s">
        <v>122</v>
      </c>
      <c r="G3821">
        <v>8</v>
      </c>
      <c r="H3821">
        <v>771.88</v>
      </c>
      <c r="I3821">
        <v>11121.7</v>
      </c>
      <c r="J3821">
        <v>1120000</v>
      </c>
    </row>
    <row r="3822" spans="1:10" x14ac:dyDescent="0.3">
      <c r="A3822">
        <v>3821</v>
      </c>
      <c r="B3822" s="2">
        <v>45734</v>
      </c>
      <c r="C3822" t="s">
        <v>9</v>
      </c>
      <c r="D3822" t="s">
        <v>17</v>
      </c>
      <c r="E3822" t="s">
        <v>96</v>
      </c>
      <c r="F3822" t="s">
        <v>121</v>
      </c>
      <c r="G3822">
        <v>5</v>
      </c>
      <c r="H3822">
        <v>425.53</v>
      </c>
      <c r="I3822">
        <v>3832.05</v>
      </c>
      <c r="J3822">
        <v>930000</v>
      </c>
    </row>
    <row r="3823" spans="1:10" x14ac:dyDescent="0.3">
      <c r="A3823">
        <v>3822</v>
      </c>
      <c r="B3823" s="2">
        <v>45744</v>
      </c>
      <c r="C3823" t="s">
        <v>9</v>
      </c>
      <c r="D3823" t="s">
        <v>16</v>
      </c>
      <c r="E3823" t="s">
        <v>89</v>
      </c>
      <c r="F3823" t="s">
        <v>122</v>
      </c>
      <c r="G3823">
        <v>15</v>
      </c>
      <c r="H3823">
        <v>582.01</v>
      </c>
      <c r="I3823">
        <v>15723.64</v>
      </c>
      <c r="J3823">
        <v>760000</v>
      </c>
    </row>
    <row r="3824" spans="1:10" x14ac:dyDescent="0.3">
      <c r="A3824">
        <v>3823</v>
      </c>
      <c r="B3824" s="2">
        <v>45724</v>
      </c>
      <c r="C3824" t="s">
        <v>13</v>
      </c>
      <c r="D3824" t="s">
        <v>16</v>
      </c>
      <c r="E3824" t="s">
        <v>85</v>
      </c>
      <c r="F3824" t="s">
        <v>122</v>
      </c>
      <c r="G3824">
        <v>8</v>
      </c>
      <c r="H3824">
        <v>457.33</v>
      </c>
      <c r="I3824">
        <v>6589.48</v>
      </c>
      <c r="J3824">
        <v>790000</v>
      </c>
    </row>
    <row r="3825" spans="1:10" x14ac:dyDescent="0.3">
      <c r="A3825">
        <v>3824</v>
      </c>
      <c r="B3825" s="2">
        <v>45746</v>
      </c>
      <c r="C3825" t="s">
        <v>11</v>
      </c>
      <c r="D3825" t="s">
        <v>16</v>
      </c>
      <c r="E3825" t="s">
        <v>61</v>
      </c>
      <c r="F3825" t="s">
        <v>121</v>
      </c>
      <c r="G3825">
        <v>3</v>
      </c>
      <c r="H3825">
        <v>981.65</v>
      </c>
      <c r="I3825">
        <v>5304.07</v>
      </c>
      <c r="J3825">
        <v>940000</v>
      </c>
    </row>
    <row r="3826" spans="1:10" x14ac:dyDescent="0.3">
      <c r="A3826">
        <v>3825</v>
      </c>
      <c r="B3826" s="2">
        <v>45734</v>
      </c>
      <c r="C3826" t="s">
        <v>9</v>
      </c>
      <c r="D3826" t="s">
        <v>16</v>
      </c>
      <c r="E3826" t="s">
        <v>39</v>
      </c>
      <c r="F3826" t="s">
        <v>122</v>
      </c>
      <c r="G3826">
        <v>12</v>
      </c>
      <c r="H3826">
        <v>585.27</v>
      </c>
      <c r="I3826">
        <v>12649.37</v>
      </c>
      <c r="J3826">
        <v>1120000</v>
      </c>
    </row>
    <row r="3827" spans="1:10" x14ac:dyDescent="0.3">
      <c r="A3827">
        <v>3826</v>
      </c>
      <c r="B3827" s="2">
        <v>45717</v>
      </c>
      <c r="C3827" t="s">
        <v>10</v>
      </c>
      <c r="D3827" t="s">
        <v>16</v>
      </c>
      <c r="E3827" t="s">
        <v>64</v>
      </c>
      <c r="F3827" t="s">
        <v>122</v>
      </c>
      <c r="G3827">
        <v>1</v>
      </c>
      <c r="H3827">
        <v>811.85</v>
      </c>
      <c r="I3827">
        <v>1462.2</v>
      </c>
      <c r="J3827">
        <v>810000</v>
      </c>
    </row>
    <row r="3828" spans="1:10" x14ac:dyDescent="0.3">
      <c r="A3828">
        <v>3827</v>
      </c>
      <c r="B3828" s="2">
        <v>45738</v>
      </c>
      <c r="C3828" t="s">
        <v>15</v>
      </c>
      <c r="D3828" t="s">
        <v>18</v>
      </c>
      <c r="E3828" t="s">
        <v>56</v>
      </c>
      <c r="F3828" t="s">
        <v>121</v>
      </c>
      <c r="G3828">
        <v>4</v>
      </c>
      <c r="H3828">
        <v>1287.55</v>
      </c>
      <c r="I3828">
        <v>9275.89</v>
      </c>
      <c r="J3828">
        <v>1060000</v>
      </c>
    </row>
    <row r="3829" spans="1:10" x14ac:dyDescent="0.3">
      <c r="A3829">
        <v>3828</v>
      </c>
      <c r="B3829" s="2">
        <v>45743</v>
      </c>
      <c r="C3829" t="s">
        <v>11</v>
      </c>
      <c r="D3829" t="s">
        <v>17</v>
      </c>
      <c r="E3829" t="s">
        <v>32</v>
      </c>
      <c r="F3829" t="s">
        <v>121</v>
      </c>
      <c r="G3829">
        <v>4</v>
      </c>
      <c r="H3829">
        <v>1172.47</v>
      </c>
      <c r="I3829">
        <v>8446.82</v>
      </c>
      <c r="J3829">
        <v>1400000</v>
      </c>
    </row>
    <row r="3830" spans="1:10" x14ac:dyDescent="0.3">
      <c r="A3830">
        <v>3829</v>
      </c>
      <c r="B3830" s="2">
        <v>45743</v>
      </c>
      <c r="C3830" t="s">
        <v>11</v>
      </c>
      <c r="D3830" t="s">
        <v>18</v>
      </c>
      <c r="E3830" t="s">
        <v>102</v>
      </c>
      <c r="F3830" t="s">
        <v>121</v>
      </c>
      <c r="G3830">
        <v>6</v>
      </c>
      <c r="H3830">
        <v>932.77</v>
      </c>
      <c r="I3830">
        <v>10079.93</v>
      </c>
      <c r="J3830">
        <v>1050000</v>
      </c>
    </row>
    <row r="3831" spans="1:10" x14ac:dyDescent="0.3">
      <c r="A3831">
        <v>3830</v>
      </c>
      <c r="B3831" s="2">
        <v>45747</v>
      </c>
      <c r="C3831" t="s">
        <v>13</v>
      </c>
      <c r="D3831" t="s">
        <v>20</v>
      </c>
      <c r="E3831" t="s">
        <v>70</v>
      </c>
      <c r="F3831" t="s">
        <v>121</v>
      </c>
      <c r="G3831">
        <v>5</v>
      </c>
      <c r="H3831">
        <v>361.21</v>
      </c>
      <c r="I3831">
        <v>3252.83</v>
      </c>
      <c r="J3831">
        <v>1270000</v>
      </c>
    </row>
    <row r="3832" spans="1:10" x14ac:dyDescent="0.3">
      <c r="A3832">
        <v>3831</v>
      </c>
      <c r="B3832" s="2">
        <v>45734</v>
      </c>
      <c r="C3832" t="s">
        <v>12</v>
      </c>
      <c r="D3832" t="s">
        <v>16</v>
      </c>
      <c r="E3832" t="s">
        <v>102</v>
      </c>
      <c r="F3832" t="s">
        <v>122</v>
      </c>
      <c r="G3832">
        <v>18</v>
      </c>
      <c r="H3832">
        <v>233.41</v>
      </c>
      <c r="I3832">
        <v>7567</v>
      </c>
      <c r="J3832">
        <v>1050000</v>
      </c>
    </row>
    <row r="3833" spans="1:10" x14ac:dyDescent="0.3">
      <c r="A3833">
        <v>3832</v>
      </c>
      <c r="B3833" s="2">
        <v>45735</v>
      </c>
      <c r="C3833" t="s">
        <v>11</v>
      </c>
      <c r="D3833" t="s">
        <v>16</v>
      </c>
      <c r="E3833" t="s">
        <v>89</v>
      </c>
      <c r="F3833" t="s">
        <v>122</v>
      </c>
      <c r="G3833">
        <v>9</v>
      </c>
      <c r="H3833">
        <v>1007.93</v>
      </c>
      <c r="I3833">
        <v>16338.21</v>
      </c>
      <c r="J3833">
        <v>760000</v>
      </c>
    </row>
    <row r="3834" spans="1:10" x14ac:dyDescent="0.3">
      <c r="A3834">
        <v>3833</v>
      </c>
      <c r="B3834" s="2">
        <v>45730</v>
      </c>
      <c r="C3834" t="s">
        <v>9</v>
      </c>
      <c r="D3834" t="s">
        <v>18</v>
      </c>
      <c r="E3834" t="s">
        <v>30</v>
      </c>
      <c r="F3834" t="s">
        <v>121</v>
      </c>
      <c r="G3834">
        <v>12</v>
      </c>
      <c r="H3834">
        <v>484.08</v>
      </c>
      <c r="I3834">
        <v>10462.370000000001</v>
      </c>
      <c r="J3834">
        <v>1210000</v>
      </c>
    </row>
    <row r="3835" spans="1:10" x14ac:dyDescent="0.3">
      <c r="A3835">
        <v>3834</v>
      </c>
      <c r="B3835" s="2">
        <v>45724</v>
      </c>
      <c r="C3835" t="s">
        <v>10</v>
      </c>
      <c r="D3835" t="s">
        <v>19</v>
      </c>
      <c r="E3835" t="s">
        <v>98</v>
      </c>
      <c r="F3835" t="s">
        <v>122</v>
      </c>
      <c r="G3835">
        <v>6</v>
      </c>
      <c r="H3835">
        <v>716.6</v>
      </c>
      <c r="I3835">
        <v>7743.9</v>
      </c>
      <c r="J3835">
        <v>830000</v>
      </c>
    </row>
    <row r="3836" spans="1:10" x14ac:dyDescent="0.3">
      <c r="A3836">
        <v>3835</v>
      </c>
      <c r="B3836" s="2">
        <v>45721</v>
      </c>
      <c r="C3836" t="s">
        <v>10</v>
      </c>
      <c r="D3836" t="s">
        <v>18</v>
      </c>
      <c r="E3836" t="s">
        <v>53</v>
      </c>
      <c r="F3836" t="s">
        <v>121</v>
      </c>
      <c r="G3836">
        <v>5</v>
      </c>
      <c r="H3836">
        <v>812.03</v>
      </c>
      <c r="I3836">
        <v>7312.63</v>
      </c>
      <c r="J3836">
        <v>1420000</v>
      </c>
    </row>
    <row r="3837" spans="1:10" x14ac:dyDescent="0.3">
      <c r="A3837">
        <v>3836</v>
      </c>
      <c r="B3837" s="2">
        <v>45735</v>
      </c>
      <c r="C3837" t="s">
        <v>14</v>
      </c>
      <c r="D3837" t="s">
        <v>16</v>
      </c>
      <c r="E3837" t="s">
        <v>25</v>
      </c>
      <c r="F3837" t="s">
        <v>122</v>
      </c>
      <c r="G3837">
        <v>4</v>
      </c>
      <c r="H3837">
        <v>1256.01</v>
      </c>
      <c r="I3837">
        <v>9048.67</v>
      </c>
      <c r="J3837">
        <v>820000</v>
      </c>
    </row>
    <row r="3838" spans="1:10" x14ac:dyDescent="0.3">
      <c r="A3838">
        <v>3837</v>
      </c>
      <c r="B3838" s="2">
        <v>45732</v>
      </c>
      <c r="C3838" t="s">
        <v>11</v>
      </c>
      <c r="D3838" t="s">
        <v>18</v>
      </c>
      <c r="E3838" t="s">
        <v>69</v>
      </c>
      <c r="F3838" t="s">
        <v>122</v>
      </c>
      <c r="G3838">
        <v>5</v>
      </c>
      <c r="H3838">
        <v>1139.55</v>
      </c>
      <c r="I3838">
        <v>10262.07</v>
      </c>
      <c r="J3838">
        <v>1090000</v>
      </c>
    </row>
    <row r="3839" spans="1:10" x14ac:dyDescent="0.3">
      <c r="A3839">
        <v>3838</v>
      </c>
      <c r="B3839" s="2">
        <v>45725</v>
      </c>
      <c r="C3839" t="s">
        <v>13</v>
      </c>
      <c r="D3839" t="s">
        <v>18</v>
      </c>
      <c r="E3839" t="s">
        <v>40</v>
      </c>
      <c r="F3839" t="s">
        <v>122</v>
      </c>
      <c r="G3839">
        <v>5</v>
      </c>
      <c r="H3839">
        <v>336.07</v>
      </c>
      <c r="I3839">
        <v>3026.43</v>
      </c>
      <c r="J3839">
        <v>1320000</v>
      </c>
    </row>
    <row r="3840" spans="1:10" x14ac:dyDescent="0.3">
      <c r="A3840">
        <v>3839</v>
      </c>
      <c r="B3840" s="2">
        <v>45734</v>
      </c>
      <c r="C3840" t="s">
        <v>13</v>
      </c>
      <c r="D3840" t="s">
        <v>17</v>
      </c>
      <c r="E3840" t="s">
        <v>45</v>
      </c>
      <c r="F3840" t="s">
        <v>121</v>
      </c>
      <c r="G3840">
        <v>11</v>
      </c>
      <c r="H3840">
        <v>350.11</v>
      </c>
      <c r="I3840">
        <v>6936.31</v>
      </c>
      <c r="J3840">
        <v>700000</v>
      </c>
    </row>
    <row r="3841" spans="1:10" x14ac:dyDescent="0.3">
      <c r="A3841">
        <v>3840</v>
      </c>
      <c r="B3841" s="2">
        <v>45726</v>
      </c>
      <c r="C3841" t="s">
        <v>14</v>
      </c>
      <c r="D3841" t="s">
        <v>16</v>
      </c>
      <c r="E3841" t="s">
        <v>57</v>
      </c>
      <c r="F3841" t="s">
        <v>121</v>
      </c>
      <c r="G3841">
        <v>5</v>
      </c>
      <c r="H3841">
        <v>1354.72</v>
      </c>
      <c r="I3841">
        <v>12199.75</v>
      </c>
      <c r="J3841">
        <v>520000</v>
      </c>
    </row>
    <row r="3842" spans="1:10" x14ac:dyDescent="0.3">
      <c r="A3842">
        <v>3841</v>
      </c>
      <c r="B3842" s="2">
        <v>45720</v>
      </c>
      <c r="C3842" t="s">
        <v>11</v>
      </c>
      <c r="D3842" t="s">
        <v>18</v>
      </c>
      <c r="E3842" t="s">
        <v>45</v>
      </c>
      <c r="F3842" t="s">
        <v>122</v>
      </c>
      <c r="G3842">
        <v>6</v>
      </c>
      <c r="H3842">
        <v>1040.1400000000001</v>
      </c>
      <c r="I3842">
        <v>11240.21</v>
      </c>
      <c r="J3842">
        <v>700000</v>
      </c>
    </row>
    <row r="3843" spans="1:10" x14ac:dyDescent="0.3">
      <c r="A3843">
        <v>3842</v>
      </c>
      <c r="B3843" s="2">
        <v>45734</v>
      </c>
      <c r="C3843" t="s">
        <v>13</v>
      </c>
      <c r="D3843" t="s">
        <v>18</v>
      </c>
      <c r="E3843" t="s">
        <v>47</v>
      </c>
      <c r="F3843" t="s">
        <v>122</v>
      </c>
      <c r="G3843">
        <v>17</v>
      </c>
      <c r="H3843">
        <v>485.63</v>
      </c>
      <c r="I3843">
        <v>14869.14</v>
      </c>
      <c r="J3843">
        <v>740000</v>
      </c>
    </row>
    <row r="3844" spans="1:10" x14ac:dyDescent="0.3">
      <c r="A3844">
        <v>3843</v>
      </c>
      <c r="B3844" s="2">
        <v>45722</v>
      </c>
      <c r="C3844" t="s">
        <v>12</v>
      </c>
      <c r="D3844" t="s">
        <v>18</v>
      </c>
      <c r="E3844" t="s">
        <v>46</v>
      </c>
      <c r="F3844" t="s">
        <v>121</v>
      </c>
      <c r="G3844">
        <v>16</v>
      </c>
      <c r="H3844">
        <v>177.76</v>
      </c>
      <c r="I3844">
        <v>5122.54</v>
      </c>
      <c r="J3844">
        <v>1290000</v>
      </c>
    </row>
    <row r="3845" spans="1:10" x14ac:dyDescent="0.3">
      <c r="A3845">
        <v>3844</v>
      </c>
      <c r="B3845" s="2">
        <v>45731</v>
      </c>
      <c r="C3845" t="s">
        <v>9</v>
      </c>
      <c r="D3845" t="s">
        <v>16</v>
      </c>
      <c r="E3845" t="s">
        <v>31</v>
      </c>
      <c r="F3845" t="s">
        <v>121</v>
      </c>
      <c r="G3845">
        <v>15</v>
      </c>
      <c r="H3845">
        <v>428.88</v>
      </c>
      <c r="I3845">
        <v>11586.67</v>
      </c>
      <c r="J3845">
        <v>1250000</v>
      </c>
    </row>
    <row r="3846" spans="1:10" x14ac:dyDescent="0.3">
      <c r="A3846">
        <v>3845</v>
      </c>
      <c r="B3846" s="2">
        <v>45738</v>
      </c>
      <c r="C3846" t="s">
        <v>14</v>
      </c>
      <c r="D3846" t="s">
        <v>16</v>
      </c>
      <c r="E3846" t="s">
        <v>103</v>
      </c>
      <c r="F3846" t="s">
        <v>121</v>
      </c>
      <c r="G3846">
        <v>9</v>
      </c>
      <c r="H3846">
        <v>1041.28</v>
      </c>
      <c r="I3846">
        <v>16878.8</v>
      </c>
      <c r="J3846">
        <v>640000</v>
      </c>
    </row>
    <row r="3847" spans="1:10" x14ac:dyDescent="0.3">
      <c r="A3847">
        <v>3846</v>
      </c>
      <c r="B3847" s="2">
        <v>45746</v>
      </c>
      <c r="C3847" t="s">
        <v>12</v>
      </c>
      <c r="D3847" t="s">
        <v>16</v>
      </c>
      <c r="E3847" t="s">
        <v>76</v>
      </c>
      <c r="F3847" t="s">
        <v>121</v>
      </c>
      <c r="G3847">
        <v>9</v>
      </c>
      <c r="H3847">
        <v>152.03</v>
      </c>
      <c r="I3847">
        <v>2464.36</v>
      </c>
      <c r="J3847">
        <v>850000</v>
      </c>
    </row>
    <row r="3848" spans="1:10" x14ac:dyDescent="0.3">
      <c r="A3848">
        <v>3847</v>
      </c>
      <c r="B3848" s="2">
        <v>45736</v>
      </c>
      <c r="C3848" t="s">
        <v>10</v>
      </c>
      <c r="D3848" t="s">
        <v>18</v>
      </c>
      <c r="E3848" t="s">
        <v>32</v>
      </c>
      <c r="F3848" t="s">
        <v>122</v>
      </c>
      <c r="G3848">
        <v>8</v>
      </c>
      <c r="H3848">
        <v>820.02</v>
      </c>
      <c r="I3848">
        <v>11815.33</v>
      </c>
      <c r="J3848">
        <v>1400000</v>
      </c>
    </row>
    <row r="3849" spans="1:10" x14ac:dyDescent="0.3">
      <c r="A3849">
        <v>3848</v>
      </c>
      <c r="B3849" s="2">
        <v>45722</v>
      </c>
      <c r="C3849" t="s">
        <v>9</v>
      </c>
      <c r="D3849" t="s">
        <v>18</v>
      </c>
      <c r="E3849" t="s">
        <v>90</v>
      </c>
      <c r="F3849" t="s">
        <v>122</v>
      </c>
      <c r="G3849">
        <v>5</v>
      </c>
      <c r="H3849">
        <v>565.84</v>
      </c>
      <c r="I3849">
        <v>5095.6000000000004</v>
      </c>
      <c r="J3849">
        <v>1440000</v>
      </c>
    </row>
    <row r="3850" spans="1:10" x14ac:dyDescent="0.3">
      <c r="A3850">
        <v>3849</v>
      </c>
      <c r="B3850" s="2">
        <v>45726</v>
      </c>
      <c r="C3850" t="s">
        <v>9</v>
      </c>
      <c r="D3850" t="s">
        <v>18</v>
      </c>
      <c r="E3850" t="s">
        <v>99</v>
      </c>
      <c r="F3850" t="s">
        <v>122</v>
      </c>
      <c r="G3850">
        <v>16</v>
      </c>
      <c r="H3850">
        <v>581.03</v>
      </c>
      <c r="I3850">
        <v>16743.650000000001</v>
      </c>
      <c r="J3850">
        <v>1010000</v>
      </c>
    </row>
    <row r="3851" spans="1:10" x14ac:dyDescent="0.3">
      <c r="A3851">
        <v>3850</v>
      </c>
      <c r="B3851" s="2">
        <v>45738</v>
      </c>
      <c r="C3851" t="s">
        <v>15</v>
      </c>
      <c r="D3851" t="s">
        <v>17</v>
      </c>
      <c r="E3851" t="s">
        <v>120</v>
      </c>
      <c r="F3851" t="s">
        <v>121</v>
      </c>
      <c r="G3851">
        <v>1</v>
      </c>
      <c r="H3851">
        <v>1325.95</v>
      </c>
      <c r="I3851">
        <v>2388.13</v>
      </c>
      <c r="J3851">
        <v>1390000</v>
      </c>
    </row>
    <row r="3852" spans="1:10" x14ac:dyDescent="0.3">
      <c r="A3852">
        <v>3851</v>
      </c>
      <c r="B3852" s="2">
        <v>45729</v>
      </c>
      <c r="C3852" t="s">
        <v>15</v>
      </c>
      <c r="D3852" t="s">
        <v>20</v>
      </c>
      <c r="E3852" t="s">
        <v>84</v>
      </c>
      <c r="F3852" t="s">
        <v>122</v>
      </c>
      <c r="G3852">
        <v>2</v>
      </c>
      <c r="H3852">
        <v>1782.71</v>
      </c>
      <c r="I3852">
        <v>6421.58</v>
      </c>
      <c r="J3852">
        <v>1310000</v>
      </c>
    </row>
    <row r="3853" spans="1:10" x14ac:dyDescent="0.3">
      <c r="A3853">
        <v>3852</v>
      </c>
      <c r="B3853" s="2">
        <v>45743</v>
      </c>
      <c r="C3853" t="s">
        <v>15</v>
      </c>
      <c r="D3853" t="s">
        <v>17</v>
      </c>
      <c r="E3853" t="s">
        <v>49</v>
      </c>
      <c r="F3853" t="s">
        <v>121</v>
      </c>
      <c r="G3853">
        <v>6</v>
      </c>
      <c r="H3853">
        <v>1668.14</v>
      </c>
      <c r="I3853">
        <v>18026.66</v>
      </c>
      <c r="J3853">
        <v>970000</v>
      </c>
    </row>
    <row r="3854" spans="1:10" x14ac:dyDescent="0.3">
      <c r="A3854">
        <v>3853</v>
      </c>
      <c r="B3854" s="2">
        <v>45717</v>
      </c>
      <c r="C3854" t="s">
        <v>15</v>
      </c>
      <c r="D3854" t="s">
        <v>16</v>
      </c>
      <c r="E3854" t="s">
        <v>101</v>
      </c>
      <c r="F3854" t="s">
        <v>122</v>
      </c>
      <c r="G3854">
        <v>10</v>
      </c>
      <c r="H3854">
        <v>1229.25</v>
      </c>
      <c r="I3854">
        <v>22139.7</v>
      </c>
      <c r="J3854">
        <v>880000</v>
      </c>
    </row>
    <row r="3855" spans="1:10" x14ac:dyDescent="0.3">
      <c r="A3855">
        <v>3854</v>
      </c>
      <c r="B3855" s="2">
        <v>45724</v>
      </c>
      <c r="C3855" t="s">
        <v>11</v>
      </c>
      <c r="D3855" t="s">
        <v>16</v>
      </c>
      <c r="E3855" t="s">
        <v>118</v>
      </c>
      <c r="F3855" t="s">
        <v>121</v>
      </c>
      <c r="G3855">
        <v>2</v>
      </c>
      <c r="H3855">
        <v>1041.68</v>
      </c>
      <c r="I3855">
        <v>3752.29</v>
      </c>
      <c r="J3855">
        <v>840000</v>
      </c>
    </row>
    <row r="3856" spans="1:10" x14ac:dyDescent="0.3">
      <c r="A3856">
        <v>3855</v>
      </c>
      <c r="B3856" s="2">
        <v>45736</v>
      </c>
      <c r="C3856" t="s">
        <v>9</v>
      </c>
      <c r="D3856" t="s">
        <v>16</v>
      </c>
      <c r="E3856" t="s">
        <v>39</v>
      </c>
      <c r="F3856" t="s">
        <v>121</v>
      </c>
      <c r="G3856">
        <v>15</v>
      </c>
      <c r="H3856">
        <v>516.35</v>
      </c>
      <c r="I3856">
        <v>13949.77</v>
      </c>
      <c r="J3856">
        <v>1120000</v>
      </c>
    </row>
    <row r="3857" spans="1:10" x14ac:dyDescent="0.3">
      <c r="A3857">
        <v>3856</v>
      </c>
      <c r="B3857" s="2">
        <v>45730</v>
      </c>
      <c r="C3857" t="s">
        <v>9</v>
      </c>
      <c r="D3857" t="s">
        <v>18</v>
      </c>
      <c r="E3857" t="s">
        <v>103</v>
      </c>
      <c r="F3857" t="s">
        <v>121</v>
      </c>
      <c r="G3857">
        <v>13</v>
      </c>
      <c r="H3857">
        <v>543.11</v>
      </c>
      <c r="I3857">
        <v>12716.36</v>
      </c>
      <c r="J3857">
        <v>640000</v>
      </c>
    </row>
    <row r="3858" spans="1:10" x14ac:dyDescent="0.3">
      <c r="A3858">
        <v>3857</v>
      </c>
      <c r="B3858" s="2">
        <v>45739</v>
      </c>
      <c r="C3858" t="s">
        <v>10</v>
      </c>
      <c r="D3858" t="s">
        <v>16</v>
      </c>
      <c r="E3858" t="s">
        <v>66</v>
      </c>
      <c r="F3858" t="s">
        <v>121</v>
      </c>
      <c r="G3858">
        <v>1</v>
      </c>
      <c r="H3858">
        <v>819.94</v>
      </c>
      <c r="I3858">
        <v>1476.77</v>
      </c>
      <c r="J3858">
        <v>1220000</v>
      </c>
    </row>
    <row r="3859" spans="1:10" x14ac:dyDescent="0.3">
      <c r="A3859">
        <v>3858</v>
      </c>
      <c r="B3859" s="2">
        <v>45740</v>
      </c>
      <c r="C3859" t="s">
        <v>10</v>
      </c>
      <c r="D3859" t="s">
        <v>17</v>
      </c>
      <c r="E3859" t="s">
        <v>50</v>
      </c>
      <c r="F3859" t="s">
        <v>122</v>
      </c>
      <c r="G3859">
        <v>5</v>
      </c>
      <c r="H3859">
        <v>745.38</v>
      </c>
      <c r="I3859">
        <v>6712.42</v>
      </c>
      <c r="J3859">
        <v>1100000</v>
      </c>
    </row>
    <row r="3860" spans="1:10" x14ac:dyDescent="0.3">
      <c r="A3860">
        <v>3859</v>
      </c>
      <c r="B3860" s="2">
        <v>45742</v>
      </c>
      <c r="C3860" t="s">
        <v>12</v>
      </c>
      <c r="D3860" t="s">
        <v>18</v>
      </c>
      <c r="E3860" t="s">
        <v>46</v>
      </c>
      <c r="F3860" t="s">
        <v>121</v>
      </c>
      <c r="G3860">
        <v>7</v>
      </c>
      <c r="H3860">
        <v>224.29</v>
      </c>
      <c r="I3860">
        <v>2827.74</v>
      </c>
      <c r="J3860">
        <v>1290000</v>
      </c>
    </row>
    <row r="3861" spans="1:10" x14ac:dyDescent="0.3">
      <c r="A3861">
        <v>3860</v>
      </c>
      <c r="B3861" s="2">
        <v>45747</v>
      </c>
      <c r="C3861" t="s">
        <v>10</v>
      </c>
      <c r="D3861" t="s">
        <v>17</v>
      </c>
      <c r="E3861" t="s">
        <v>61</v>
      </c>
      <c r="F3861" t="s">
        <v>122</v>
      </c>
      <c r="G3861">
        <v>2</v>
      </c>
      <c r="H3861">
        <v>806.89</v>
      </c>
      <c r="I3861">
        <v>2906.54</v>
      </c>
      <c r="J3861">
        <v>940000</v>
      </c>
    </row>
    <row r="3862" spans="1:10" x14ac:dyDescent="0.3">
      <c r="A3862">
        <v>3861</v>
      </c>
      <c r="B3862" s="2">
        <v>45726</v>
      </c>
      <c r="C3862" t="s">
        <v>13</v>
      </c>
      <c r="D3862" t="s">
        <v>18</v>
      </c>
      <c r="E3862" t="s">
        <v>105</v>
      </c>
      <c r="F3862" t="s">
        <v>121</v>
      </c>
      <c r="G3862">
        <v>5</v>
      </c>
      <c r="H3862">
        <v>349.01</v>
      </c>
      <c r="I3862">
        <v>3142.96</v>
      </c>
      <c r="J3862">
        <v>910000</v>
      </c>
    </row>
    <row r="3863" spans="1:10" x14ac:dyDescent="0.3">
      <c r="A3863">
        <v>3862</v>
      </c>
      <c r="B3863" s="2">
        <v>45742</v>
      </c>
      <c r="C3863" t="s">
        <v>11</v>
      </c>
      <c r="D3863" t="s">
        <v>16</v>
      </c>
      <c r="E3863" t="s">
        <v>89</v>
      </c>
      <c r="F3863" t="s">
        <v>122</v>
      </c>
      <c r="G3863">
        <v>10</v>
      </c>
      <c r="H3863">
        <v>878.32</v>
      </c>
      <c r="I3863">
        <v>15819.19</v>
      </c>
      <c r="J3863">
        <v>760000</v>
      </c>
    </row>
    <row r="3864" spans="1:10" x14ac:dyDescent="0.3">
      <c r="A3864">
        <v>3863</v>
      </c>
      <c r="B3864" s="2">
        <v>45739</v>
      </c>
      <c r="C3864" t="s">
        <v>9</v>
      </c>
      <c r="D3864" t="s">
        <v>20</v>
      </c>
      <c r="E3864" t="s">
        <v>29</v>
      </c>
      <c r="F3864" t="s">
        <v>122</v>
      </c>
      <c r="G3864">
        <v>18</v>
      </c>
      <c r="H3864">
        <v>485.58</v>
      </c>
      <c r="I3864">
        <v>15742.18</v>
      </c>
      <c r="J3864">
        <v>1150000</v>
      </c>
    </row>
    <row r="3865" spans="1:10" x14ac:dyDescent="0.3">
      <c r="A3865">
        <v>3864</v>
      </c>
      <c r="B3865" s="2">
        <v>45739</v>
      </c>
      <c r="C3865" t="s">
        <v>10</v>
      </c>
      <c r="D3865" t="s">
        <v>18</v>
      </c>
      <c r="E3865" t="s">
        <v>64</v>
      </c>
      <c r="F3865" t="s">
        <v>122</v>
      </c>
      <c r="G3865">
        <v>7</v>
      </c>
      <c r="H3865">
        <v>829.62</v>
      </c>
      <c r="I3865">
        <v>10459.450000000001</v>
      </c>
      <c r="J3865">
        <v>810000</v>
      </c>
    </row>
    <row r="3866" spans="1:10" x14ac:dyDescent="0.3">
      <c r="A3866">
        <v>3865</v>
      </c>
      <c r="B3866" s="2">
        <v>45719</v>
      </c>
      <c r="C3866" t="s">
        <v>15</v>
      </c>
      <c r="D3866" t="s">
        <v>16</v>
      </c>
      <c r="E3866" t="s">
        <v>102</v>
      </c>
      <c r="F3866" t="s">
        <v>121</v>
      </c>
      <c r="G3866">
        <v>6</v>
      </c>
      <c r="H3866">
        <v>1692.82</v>
      </c>
      <c r="I3866">
        <v>18293.36</v>
      </c>
      <c r="J3866">
        <v>1050000</v>
      </c>
    </row>
    <row r="3867" spans="1:10" x14ac:dyDescent="0.3">
      <c r="A3867">
        <v>3866</v>
      </c>
      <c r="B3867" s="2">
        <v>45732</v>
      </c>
      <c r="C3867" t="s">
        <v>14</v>
      </c>
      <c r="D3867" t="s">
        <v>16</v>
      </c>
      <c r="E3867" t="s">
        <v>71</v>
      </c>
      <c r="F3867" t="s">
        <v>122</v>
      </c>
      <c r="G3867">
        <v>3</v>
      </c>
      <c r="H3867">
        <v>1312.47</v>
      </c>
      <c r="I3867">
        <v>7091.57</v>
      </c>
      <c r="J3867">
        <v>1140000</v>
      </c>
    </row>
    <row r="3868" spans="1:10" x14ac:dyDescent="0.3">
      <c r="A3868">
        <v>3867</v>
      </c>
      <c r="B3868" s="2">
        <v>45721</v>
      </c>
      <c r="C3868" t="s">
        <v>15</v>
      </c>
      <c r="D3868" t="s">
        <v>16</v>
      </c>
      <c r="E3868" t="s">
        <v>28</v>
      </c>
      <c r="F3868" t="s">
        <v>121</v>
      </c>
      <c r="G3868">
        <v>8</v>
      </c>
      <c r="H3868">
        <v>1528.26</v>
      </c>
      <c r="I3868">
        <v>22020.07</v>
      </c>
      <c r="J3868">
        <v>570000</v>
      </c>
    </row>
    <row r="3869" spans="1:10" x14ac:dyDescent="0.3">
      <c r="A3869">
        <v>3868</v>
      </c>
      <c r="B3869" s="2">
        <v>45717</v>
      </c>
      <c r="C3869" t="s">
        <v>10</v>
      </c>
      <c r="D3869" t="s">
        <v>17</v>
      </c>
      <c r="E3869" t="s">
        <v>77</v>
      </c>
      <c r="F3869" t="s">
        <v>121</v>
      </c>
      <c r="G3869">
        <v>3</v>
      </c>
      <c r="H3869">
        <v>767.06</v>
      </c>
      <c r="I3869">
        <v>4144.59</v>
      </c>
      <c r="J3869">
        <v>950000</v>
      </c>
    </row>
    <row r="3870" spans="1:10" x14ac:dyDescent="0.3">
      <c r="A3870">
        <v>3869</v>
      </c>
      <c r="B3870" s="2">
        <v>45721</v>
      </c>
      <c r="C3870" t="s">
        <v>15</v>
      </c>
      <c r="D3870" t="s">
        <v>17</v>
      </c>
      <c r="E3870" t="s">
        <v>67</v>
      </c>
      <c r="F3870" t="s">
        <v>121</v>
      </c>
      <c r="G3870">
        <v>3</v>
      </c>
      <c r="H3870">
        <v>1293.19</v>
      </c>
      <c r="I3870">
        <v>6987.39</v>
      </c>
      <c r="J3870">
        <v>580000</v>
      </c>
    </row>
    <row r="3871" spans="1:10" x14ac:dyDescent="0.3">
      <c r="A3871">
        <v>3870</v>
      </c>
      <c r="B3871" s="2">
        <v>45729</v>
      </c>
      <c r="C3871" t="s">
        <v>12</v>
      </c>
      <c r="D3871" t="s">
        <v>17</v>
      </c>
      <c r="E3871" t="s">
        <v>51</v>
      </c>
      <c r="F3871" t="s">
        <v>122</v>
      </c>
      <c r="G3871">
        <v>12</v>
      </c>
      <c r="H3871">
        <v>186.76</v>
      </c>
      <c r="I3871">
        <v>4036.42</v>
      </c>
      <c r="J3871">
        <v>1200000</v>
      </c>
    </row>
    <row r="3872" spans="1:10" x14ac:dyDescent="0.3">
      <c r="A3872">
        <v>3871</v>
      </c>
      <c r="B3872" s="2">
        <v>45746</v>
      </c>
      <c r="C3872" t="s">
        <v>10</v>
      </c>
      <c r="D3872" t="s">
        <v>16</v>
      </c>
      <c r="E3872" t="s">
        <v>88</v>
      </c>
      <c r="F3872" t="s">
        <v>121</v>
      </c>
      <c r="G3872">
        <v>1</v>
      </c>
      <c r="H3872">
        <v>762.31</v>
      </c>
      <c r="I3872">
        <v>1372.98</v>
      </c>
      <c r="J3872">
        <v>750000</v>
      </c>
    </row>
    <row r="3873" spans="1:10" x14ac:dyDescent="0.3">
      <c r="A3873">
        <v>3872</v>
      </c>
      <c r="B3873" s="2">
        <v>45718</v>
      </c>
      <c r="C3873" t="s">
        <v>9</v>
      </c>
      <c r="D3873" t="s">
        <v>20</v>
      </c>
      <c r="E3873" t="s">
        <v>45</v>
      </c>
      <c r="F3873" t="s">
        <v>122</v>
      </c>
      <c r="G3873">
        <v>12</v>
      </c>
      <c r="H3873">
        <v>554.58000000000004</v>
      </c>
      <c r="I3873">
        <v>11986.07</v>
      </c>
      <c r="J3873">
        <v>700000</v>
      </c>
    </row>
    <row r="3874" spans="1:10" x14ac:dyDescent="0.3">
      <c r="A3874">
        <v>3873</v>
      </c>
      <c r="B3874" s="2">
        <v>45735</v>
      </c>
      <c r="C3874" t="s">
        <v>12</v>
      </c>
      <c r="D3874" t="s">
        <v>18</v>
      </c>
      <c r="E3874" t="s">
        <v>32</v>
      </c>
      <c r="F3874" t="s">
        <v>121</v>
      </c>
      <c r="G3874">
        <v>7</v>
      </c>
      <c r="H3874">
        <v>174.33</v>
      </c>
      <c r="I3874">
        <v>2197.87</v>
      </c>
      <c r="J3874">
        <v>1400000</v>
      </c>
    </row>
    <row r="3875" spans="1:10" x14ac:dyDescent="0.3">
      <c r="A3875">
        <v>3874</v>
      </c>
      <c r="B3875" s="2">
        <v>45723</v>
      </c>
      <c r="C3875" t="s">
        <v>15</v>
      </c>
      <c r="D3875" t="s">
        <v>16</v>
      </c>
      <c r="E3875" t="s">
        <v>64</v>
      </c>
      <c r="F3875" t="s">
        <v>122</v>
      </c>
      <c r="G3875">
        <v>7</v>
      </c>
      <c r="H3875">
        <v>1501.32</v>
      </c>
      <c r="I3875">
        <v>18927.919999999998</v>
      </c>
      <c r="J3875">
        <v>810000</v>
      </c>
    </row>
    <row r="3876" spans="1:10" x14ac:dyDescent="0.3">
      <c r="A3876">
        <v>3875</v>
      </c>
      <c r="B3876" s="2">
        <v>45729</v>
      </c>
      <c r="C3876" t="s">
        <v>14</v>
      </c>
      <c r="D3876" t="s">
        <v>16</v>
      </c>
      <c r="E3876" t="s">
        <v>48</v>
      </c>
      <c r="F3876" t="s">
        <v>122</v>
      </c>
      <c r="G3876">
        <v>5</v>
      </c>
      <c r="H3876">
        <v>1267.69</v>
      </c>
      <c r="I3876">
        <v>11416.02</v>
      </c>
      <c r="J3876">
        <v>1460000</v>
      </c>
    </row>
    <row r="3877" spans="1:10" x14ac:dyDescent="0.3">
      <c r="A3877">
        <v>3876</v>
      </c>
      <c r="B3877" s="2">
        <v>45720</v>
      </c>
      <c r="C3877" t="s">
        <v>10</v>
      </c>
      <c r="D3877" t="s">
        <v>17</v>
      </c>
      <c r="E3877" t="s">
        <v>119</v>
      </c>
      <c r="F3877" t="s">
        <v>122</v>
      </c>
      <c r="G3877">
        <v>10</v>
      </c>
      <c r="H3877">
        <v>782.55</v>
      </c>
      <c r="I3877">
        <v>14094.3</v>
      </c>
      <c r="J3877">
        <v>660000</v>
      </c>
    </row>
    <row r="3878" spans="1:10" x14ac:dyDescent="0.3">
      <c r="A3878">
        <v>3877</v>
      </c>
      <c r="B3878" s="2">
        <v>45719</v>
      </c>
      <c r="C3878" t="s">
        <v>13</v>
      </c>
      <c r="D3878" t="s">
        <v>19</v>
      </c>
      <c r="E3878" t="s">
        <v>33</v>
      </c>
      <c r="F3878" t="s">
        <v>121</v>
      </c>
      <c r="G3878">
        <v>13</v>
      </c>
      <c r="H3878">
        <v>318.85000000000002</v>
      </c>
      <c r="I3878">
        <v>7465.54</v>
      </c>
      <c r="J3878">
        <v>1410000</v>
      </c>
    </row>
    <row r="3879" spans="1:10" x14ac:dyDescent="0.3">
      <c r="A3879">
        <v>3878</v>
      </c>
      <c r="B3879" s="2">
        <v>45738</v>
      </c>
      <c r="C3879" t="s">
        <v>12</v>
      </c>
      <c r="D3879" t="s">
        <v>16</v>
      </c>
      <c r="E3879" t="s">
        <v>76</v>
      </c>
      <c r="F3879" t="s">
        <v>121</v>
      </c>
      <c r="G3879">
        <v>17</v>
      </c>
      <c r="H3879">
        <v>220.03</v>
      </c>
      <c r="I3879">
        <v>6736.93</v>
      </c>
      <c r="J3879">
        <v>850000</v>
      </c>
    </row>
    <row r="3880" spans="1:10" x14ac:dyDescent="0.3">
      <c r="A3880">
        <v>3879</v>
      </c>
      <c r="B3880" s="2">
        <v>45726</v>
      </c>
      <c r="C3880" t="s">
        <v>15</v>
      </c>
      <c r="D3880" t="s">
        <v>18</v>
      </c>
      <c r="E3880" t="s">
        <v>60</v>
      </c>
      <c r="F3880" t="s">
        <v>122</v>
      </c>
      <c r="G3880">
        <v>6</v>
      </c>
      <c r="H3880">
        <v>1722.9</v>
      </c>
      <c r="I3880">
        <v>18618.419999999998</v>
      </c>
      <c r="J3880">
        <v>1350000</v>
      </c>
    </row>
    <row r="3881" spans="1:10" x14ac:dyDescent="0.3">
      <c r="A3881">
        <v>3880</v>
      </c>
      <c r="B3881" s="2">
        <v>45719</v>
      </c>
      <c r="C3881" t="s">
        <v>12</v>
      </c>
      <c r="D3881" t="s">
        <v>16</v>
      </c>
      <c r="E3881" t="s">
        <v>103</v>
      </c>
      <c r="F3881" t="s">
        <v>121</v>
      </c>
      <c r="G3881">
        <v>12</v>
      </c>
      <c r="H3881">
        <v>244.31</v>
      </c>
      <c r="I3881">
        <v>5280.24</v>
      </c>
      <c r="J3881">
        <v>640000</v>
      </c>
    </row>
    <row r="3882" spans="1:10" x14ac:dyDescent="0.3">
      <c r="A3882">
        <v>3881</v>
      </c>
      <c r="B3882" s="2">
        <v>45747</v>
      </c>
      <c r="C3882" t="s">
        <v>12</v>
      </c>
      <c r="D3882" t="s">
        <v>20</v>
      </c>
      <c r="E3882" t="s">
        <v>87</v>
      </c>
      <c r="F3882" t="s">
        <v>122</v>
      </c>
      <c r="G3882">
        <v>15</v>
      </c>
      <c r="H3882">
        <v>217.26</v>
      </c>
      <c r="I3882">
        <v>5869.52</v>
      </c>
      <c r="J3882">
        <v>960000</v>
      </c>
    </row>
    <row r="3883" spans="1:10" x14ac:dyDescent="0.3">
      <c r="A3883">
        <v>3882</v>
      </c>
      <c r="B3883" s="2">
        <v>45746</v>
      </c>
      <c r="C3883" t="s">
        <v>12</v>
      </c>
      <c r="D3883" t="s">
        <v>18</v>
      </c>
      <c r="E3883" t="s">
        <v>61</v>
      </c>
      <c r="F3883" t="s">
        <v>121</v>
      </c>
      <c r="G3883">
        <v>14</v>
      </c>
      <c r="H3883">
        <v>202.89</v>
      </c>
      <c r="I3883">
        <v>5115.88</v>
      </c>
      <c r="J3883">
        <v>940000</v>
      </c>
    </row>
    <row r="3884" spans="1:10" x14ac:dyDescent="0.3">
      <c r="A3884">
        <v>3883</v>
      </c>
      <c r="B3884" s="2">
        <v>45735</v>
      </c>
      <c r="C3884" t="s">
        <v>10</v>
      </c>
      <c r="D3884" t="s">
        <v>16</v>
      </c>
      <c r="E3884" t="s">
        <v>47</v>
      </c>
      <c r="F3884" t="s">
        <v>122</v>
      </c>
      <c r="G3884">
        <v>6</v>
      </c>
      <c r="H3884">
        <v>757.6</v>
      </c>
      <c r="I3884">
        <v>8186.96</v>
      </c>
      <c r="J3884">
        <v>740000</v>
      </c>
    </row>
    <row r="3885" spans="1:10" x14ac:dyDescent="0.3">
      <c r="A3885">
        <v>3884</v>
      </c>
      <c r="B3885" s="2">
        <v>45743</v>
      </c>
      <c r="C3885" t="s">
        <v>9</v>
      </c>
      <c r="D3885" t="s">
        <v>16</v>
      </c>
      <c r="E3885" t="s">
        <v>113</v>
      </c>
      <c r="F3885" t="s">
        <v>121</v>
      </c>
      <c r="G3885">
        <v>18</v>
      </c>
      <c r="H3885">
        <v>401.16</v>
      </c>
      <c r="I3885">
        <v>13005.34</v>
      </c>
      <c r="J3885">
        <v>870000</v>
      </c>
    </row>
    <row r="3886" spans="1:10" x14ac:dyDescent="0.3">
      <c r="A3886">
        <v>3885</v>
      </c>
      <c r="B3886" s="2">
        <v>45735</v>
      </c>
      <c r="C3886" t="s">
        <v>15</v>
      </c>
      <c r="D3886" t="s">
        <v>20</v>
      </c>
      <c r="E3886" t="s">
        <v>101</v>
      </c>
      <c r="F3886" t="s">
        <v>121</v>
      </c>
      <c r="G3886">
        <v>2</v>
      </c>
      <c r="H3886">
        <v>1757.29</v>
      </c>
      <c r="I3886">
        <v>6330.02</v>
      </c>
      <c r="J3886">
        <v>880000</v>
      </c>
    </row>
    <row r="3887" spans="1:10" x14ac:dyDescent="0.3">
      <c r="A3887">
        <v>3886</v>
      </c>
      <c r="B3887" s="2">
        <v>45721</v>
      </c>
      <c r="C3887" t="s">
        <v>12</v>
      </c>
      <c r="D3887" t="s">
        <v>17</v>
      </c>
      <c r="E3887" t="s">
        <v>60</v>
      </c>
      <c r="F3887" t="s">
        <v>122</v>
      </c>
      <c r="G3887">
        <v>18</v>
      </c>
      <c r="H3887">
        <v>225.07</v>
      </c>
      <c r="I3887">
        <v>7296.62</v>
      </c>
      <c r="J3887">
        <v>1350000</v>
      </c>
    </row>
    <row r="3888" spans="1:10" x14ac:dyDescent="0.3">
      <c r="A3888">
        <v>3887</v>
      </c>
      <c r="B3888" s="2">
        <v>45739</v>
      </c>
      <c r="C3888" t="s">
        <v>10</v>
      </c>
      <c r="D3888" t="s">
        <v>16</v>
      </c>
      <c r="E3888" t="s">
        <v>90</v>
      </c>
      <c r="F3888" t="s">
        <v>122</v>
      </c>
      <c r="G3888">
        <v>10</v>
      </c>
      <c r="H3888">
        <v>840.43</v>
      </c>
      <c r="I3888">
        <v>15136.76</v>
      </c>
      <c r="J3888">
        <v>1440000</v>
      </c>
    </row>
    <row r="3889" spans="1:10" x14ac:dyDescent="0.3">
      <c r="A3889">
        <v>3888</v>
      </c>
      <c r="B3889" s="2">
        <v>45731</v>
      </c>
      <c r="C3889" t="s">
        <v>14</v>
      </c>
      <c r="D3889" t="s">
        <v>19</v>
      </c>
      <c r="E3889" t="s">
        <v>38</v>
      </c>
      <c r="F3889" t="s">
        <v>122</v>
      </c>
      <c r="G3889">
        <v>2</v>
      </c>
      <c r="H3889">
        <v>1433.24</v>
      </c>
      <c r="I3889">
        <v>5162.74</v>
      </c>
      <c r="J3889">
        <v>720000</v>
      </c>
    </row>
    <row r="3890" spans="1:10" x14ac:dyDescent="0.3">
      <c r="A3890">
        <v>3889</v>
      </c>
      <c r="B3890" s="2">
        <v>45721</v>
      </c>
      <c r="C3890" t="s">
        <v>14</v>
      </c>
      <c r="D3890" t="s">
        <v>16</v>
      </c>
      <c r="E3890" t="s">
        <v>108</v>
      </c>
      <c r="F3890" t="s">
        <v>122</v>
      </c>
      <c r="G3890">
        <v>1</v>
      </c>
      <c r="H3890">
        <v>1185.6199999999999</v>
      </c>
      <c r="I3890">
        <v>2135.39</v>
      </c>
      <c r="J3890">
        <v>900000</v>
      </c>
    </row>
    <row r="3891" spans="1:10" x14ac:dyDescent="0.3">
      <c r="A3891">
        <v>3890</v>
      </c>
      <c r="B3891" s="2">
        <v>45722</v>
      </c>
      <c r="C3891" t="s">
        <v>15</v>
      </c>
      <c r="D3891" t="s">
        <v>19</v>
      </c>
      <c r="E3891" t="s">
        <v>88</v>
      </c>
      <c r="F3891" t="s">
        <v>121</v>
      </c>
      <c r="G3891">
        <v>1</v>
      </c>
      <c r="H3891">
        <v>1530.06</v>
      </c>
      <c r="I3891">
        <v>2755.75</v>
      </c>
      <c r="J3891">
        <v>750000</v>
      </c>
    </row>
    <row r="3892" spans="1:10" x14ac:dyDescent="0.3">
      <c r="A3892">
        <v>3891</v>
      </c>
      <c r="B3892" s="2">
        <v>45726</v>
      </c>
      <c r="C3892" t="s">
        <v>13</v>
      </c>
      <c r="D3892" t="s">
        <v>20</v>
      </c>
      <c r="E3892" t="s">
        <v>51</v>
      </c>
      <c r="F3892" t="s">
        <v>121</v>
      </c>
      <c r="G3892">
        <v>16</v>
      </c>
      <c r="H3892">
        <v>475.44</v>
      </c>
      <c r="I3892">
        <v>13700.84</v>
      </c>
      <c r="J3892">
        <v>1200000</v>
      </c>
    </row>
    <row r="3893" spans="1:10" x14ac:dyDescent="0.3">
      <c r="A3893">
        <v>3892</v>
      </c>
      <c r="B3893" s="2">
        <v>45720</v>
      </c>
      <c r="C3893" t="s">
        <v>12</v>
      </c>
      <c r="D3893" t="s">
        <v>18</v>
      </c>
      <c r="E3893" t="s">
        <v>86</v>
      </c>
      <c r="F3893" t="s">
        <v>121</v>
      </c>
      <c r="G3893">
        <v>12</v>
      </c>
      <c r="H3893">
        <v>152.41999999999999</v>
      </c>
      <c r="I3893">
        <v>3294.24</v>
      </c>
      <c r="J3893">
        <v>1180000</v>
      </c>
    </row>
    <row r="3894" spans="1:10" x14ac:dyDescent="0.3">
      <c r="A3894">
        <v>3893</v>
      </c>
      <c r="B3894" s="2">
        <v>45737</v>
      </c>
      <c r="C3894" t="s">
        <v>14</v>
      </c>
      <c r="D3894" t="s">
        <v>18</v>
      </c>
      <c r="E3894" t="s">
        <v>22</v>
      </c>
      <c r="F3894" t="s">
        <v>121</v>
      </c>
      <c r="G3894">
        <v>3</v>
      </c>
      <c r="H3894">
        <v>1340.32</v>
      </c>
      <c r="I3894">
        <v>7242.05</v>
      </c>
      <c r="J3894">
        <v>560000</v>
      </c>
    </row>
    <row r="3895" spans="1:10" x14ac:dyDescent="0.3">
      <c r="A3895">
        <v>3894</v>
      </c>
      <c r="B3895" s="2">
        <v>45741</v>
      </c>
      <c r="C3895" t="s">
        <v>15</v>
      </c>
      <c r="D3895" t="s">
        <v>16</v>
      </c>
      <c r="E3895" t="s">
        <v>39</v>
      </c>
      <c r="F3895" t="s">
        <v>122</v>
      </c>
      <c r="G3895">
        <v>10</v>
      </c>
      <c r="H3895">
        <v>1616.05</v>
      </c>
      <c r="I3895">
        <v>29106.25</v>
      </c>
      <c r="J3895">
        <v>1120000</v>
      </c>
    </row>
    <row r="3896" spans="1:10" x14ac:dyDescent="0.3">
      <c r="A3896">
        <v>3895</v>
      </c>
      <c r="B3896" s="2">
        <v>45739</v>
      </c>
      <c r="C3896" t="s">
        <v>11</v>
      </c>
      <c r="D3896" t="s">
        <v>16</v>
      </c>
      <c r="E3896" t="s">
        <v>35</v>
      </c>
      <c r="F3896" t="s">
        <v>122</v>
      </c>
      <c r="G3896">
        <v>8</v>
      </c>
      <c r="H3896">
        <v>995.3</v>
      </c>
      <c r="I3896">
        <v>14340.87</v>
      </c>
      <c r="J3896">
        <v>540000</v>
      </c>
    </row>
    <row r="3897" spans="1:10" x14ac:dyDescent="0.3">
      <c r="A3897">
        <v>3896</v>
      </c>
      <c r="B3897" s="2">
        <v>45717</v>
      </c>
      <c r="C3897" t="s">
        <v>10</v>
      </c>
      <c r="D3897" t="s">
        <v>16</v>
      </c>
      <c r="E3897" t="s">
        <v>97</v>
      </c>
      <c r="F3897" t="s">
        <v>122</v>
      </c>
      <c r="G3897">
        <v>9</v>
      </c>
      <c r="H3897">
        <v>869.74</v>
      </c>
      <c r="I3897">
        <v>14098.19</v>
      </c>
      <c r="J3897">
        <v>1110000</v>
      </c>
    </row>
    <row r="3898" spans="1:10" x14ac:dyDescent="0.3">
      <c r="A3898">
        <v>3897</v>
      </c>
      <c r="B3898" s="2">
        <v>45730</v>
      </c>
      <c r="C3898" t="s">
        <v>15</v>
      </c>
      <c r="D3898" t="s">
        <v>16</v>
      </c>
      <c r="E3898" t="s">
        <v>35</v>
      </c>
      <c r="F3898" t="s">
        <v>121</v>
      </c>
      <c r="G3898">
        <v>3</v>
      </c>
      <c r="H3898">
        <v>1676.27</v>
      </c>
      <c r="I3898">
        <v>9057.26</v>
      </c>
      <c r="J3898">
        <v>540000</v>
      </c>
    </row>
    <row r="3899" spans="1:10" x14ac:dyDescent="0.3">
      <c r="A3899">
        <v>3898</v>
      </c>
      <c r="B3899" s="2">
        <v>45717</v>
      </c>
      <c r="C3899" t="s">
        <v>12</v>
      </c>
      <c r="D3899" t="s">
        <v>20</v>
      </c>
      <c r="E3899" t="s">
        <v>65</v>
      </c>
      <c r="F3899" t="s">
        <v>122</v>
      </c>
      <c r="G3899">
        <v>14</v>
      </c>
      <c r="H3899">
        <v>217.59</v>
      </c>
      <c r="I3899">
        <v>5486.54</v>
      </c>
      <c r="J3899">
        <v>530000</v>
      </c>
    </row>
    <row r="3900" spans="1:10" x14ac:dyDescent="0.3">
      <c r="A3900">
        <v>3899</v>
      </c>
      <c r="B3900" s="2">
        <v>45733</v>
      </c>
      <c r="C3900" t="s">
        <v>13</v>
      </c>
      <c r="D3900" t="s">
        <v>16</v>
      </c>
      <c r="E3900" t="s">
        <v>59</v>
      </c>
      <c r="F3900" t="s">
        <v>122</v>
      </c>
      <c r="G3900">
        <v>11</v>
      </c>
      <c r="H3900">
        <v>473.94</v>
      </c>
      <c r="I3900">
        <v>9389.61</v>
      </c>
      <c r="J3900">
        <v>1300000</v>
      </c>
    </row>
    <row r="3901" spans="1:10" x14ac:dyDescent="0.3">
      <c r="A3901">
        <v>3900</v>
      </c>
      <c r="B3901" s="2">
        <v>45723</v>
      </c>
      <c r="C3901" t="s">
        <v>12</v>
      </c>
      <c r="D3901" t="s">
        <v>16</v>
      </c>
      <c r="E3901" t="s">
        <v>112</v>
      </c>
      <c r="F3901" t="s">
        <v>122</v>
      </c>
      <c r="G3901">
        <v>10</v>
      </c>
      <c r="H3901">
        <v>188.1</v>
      </c>
      <c r="I3901">
        <v>3387.82</v>
      </c>
      <c r="J3901">
        <v>1340000</v>
      </c>
    </row>
    <row r="3902" spans="1:10" x14ac:dyDescent="0.3">
      <c r="A3902">
        <v>3901</v>
      </c>
      <c r="B3902" s="2">
        <v>45747</v>
      </c>
      <c r="C3902" t="s">
        <v>11</v>
      </c>
      <c r="D3902" t="s">
        <v>18</v>
      </c>
      <c r="E3902" t="s">
        <v>113</v>
      </c>
      <c r="F3902" t="s">
        <v>122</v>
      </c>
      <c r="G3902">
        <v>4</v>
      </c>
      <c r="H3902">
        <v>1055.25</v>
      </c>
      <c r="I3902">
        <v>7602.33</v>
      </c>
      <c r="J3902">
        <v>870000</v>
      </c>
    </row>
    <row r="3903" spans="1:10" x14ac:dyDescent="0.3">
      <c r="A3903">
        <v>3902</v>
      </c>
      <c r="B3903" s="2">
        <v>45729</v>
      </c>
      <c r="C3903" t="s">
        <v>9</v>
      </c>
      <c r="D3903" t="s">
        <v>19</v>
      </c>
      <c r="E3903" t="s">
        <v>39</v>
      </c>
      <c r="F3903" t="s">
        <v>121</v>
      </c>
      <c r="G3903">
        <v>18</v>
      </c>
      <c r="H3903">
        <v>583.47</v>
      </c>
      <c r="I3903">
        <v>18915.71</v>
      </c>
      <c r="J3903">
        <v>1120000</v>
      </c>
    </row>
    <row r="3904" spans="1:10" x14ac:dyDescent="0.3">
      <c r="A3904">
        <v>3903</v>
      </c>
      <c r="B3904" s="2">
        <v>45745</v>
      </c>
      <c r="C3904" t="s">
        <v>14</v>
      </c>
      <c r="D3904" t="s">
        <v>16</v>
      </c>
      <c r="E3904" t="s">
        <v>117</v>
      </c>
      <c r="F3904" t="s">
        <v>121</v>
      </c>
      <c r="G3904">
        <v>10</v>
      </c>
      <c r="H3904">
        <v>1209.6500000000001</v>
      </c>
      <c r="I3904">
        <v>21786.69</v>
      </c>
      <c r="J3904">
        <v>1040000</v>
      </c>
    </row>
    <row r="3905" spans="1:10" x14ac:dyDescent="0.3">
      <c r="A3905">
        <v>3904</v>
      </c>
      <c r="B3905" s="2">
        <v>45739</v>
      </c>
      <c r="C3905" t="s">
        <v>12</v>
      </c>
      <c r="D3905" t="s">
        <v>16</v>
      </c>
      <c r="E3905" t="s">
        <v>58</v>
      </c>
      <c r="F3905" t="s">
        <v>121</v>
      </c>
      <c r="G3905">
        <v>7</v>
      </c>
      <c r="H3905">
        <v>212.16</v>
      </c>
      <c r="I3905">
        <v>2674.81</v>
      </c>
      <c r="J3905">
        <v>1360000</v>
      </c>
    </row>
    <row r="3906" spans="1:10" x14ac:dyDescent="0.3">
      <c r="A3906">
        <v>3905</v>
      </c>
      <c r="B3906" s="2">
        <v>45746</v>
      </c>
      <c r="C3906" t="s">
        <v>14</v>
      </c>
      <c r="D3906" t="s">
        <v>20</v>
      </c>
      <c r="E3906" t="s">
        <v>118</v>
      </c>
      <c r="F3906" t="s">
        <v>122</v>
      </c>
      <c r="G3906">
        <v>1</v>
      </c>
      <c r="H3906">
        <v>1484.56</v>
      </c>
      <c r="I3906">
        <v>2673.8</v>
      </c>
      <c r="J3906">
        <v>840000</v>
      </c>
    </row>
    <row r="3907" spans="1:10" x14ac:dyDescent="0.3">
      <c r="A3907">
        <v>3906</v>
      </c>
      <c r="B3907" s="2">
        <v>45719</v>
      </c>
      <c r="C3907" t="s">
        <v>9</v>
      </c>
      <c r="D3907" t="s">
        <v>19</v>
      </c>
      <c r="E3907" t="s">
        <v>88</v>
      </c>
      <c r="F3907" t="s">
        <v>121</v>
      </c>
      <c r="G3907">
        <v>6</v>
      </c>
      <c r="H3907">
        <v>469</v>
      </c>
      <c r="I3907">
        <v>5068.22</v>
      </c>
      <c r="J3907">
        <v>750000</v>
      </c>
    </row>
    <row r="3908" spans="1:10" x14ac:dyDescent="0.3">
      <c r="A3908">
        <v>3907</v>
      </c>
      <c r="B3908" s="2">
        <v>45734</v>
      </c>
      <c r="C3908" t="s">
        <v>9</v>
      </c>
      <c r="D3908" t="s">
        <v>16</v>
      </c>
      <c r="E3908" t="s">
        <v>95</v>
      </c>
      <c r="F3908" t="s">
        <v>121</v>
      </c>
      <c r="G3908">
        <v>6</v>
      </c>
      <c r="H3908">
        <v>527.78</v>
      </c>
      <c r="I3908">
        <v>5703.42</v>
      </c>
      <c r="J3908">
        <v>1000000</v>
      </c>
    </row>
    <row r="3909" spans="1:10" x14ac:dyDescent="0.3">
      <c r="A3909">
        <v>3908</v>
      </c>
      <c r="B3909" s="2">
        <v>45726</v>
      </c>
      <c r="C3909" t="s">
        <v>13</v>
      </c>
      <c r="D3909" t="s">
        <v>17</v>
      </c>
      <c r="E3909" t="s">
        <v>35</v>
      </c>
      <c r="F3909" t="s">
        <v>121</v>
      </c>
      <c r="G3909">
        <v>16</v>
      </c>
      <c r="H3909">
        <v>348.4</v>
      </c>
      <c r="I3909">
        <v>10039.91</v>
      </c>
      <c r="J3909">
        <v>540000</v>
      </c>
    </row>
    <row r="3910" spans="1:10" x14ac:dyDescent="0.3">
      <c r="A3910">
        <v>3909</v>
      </c>
      <c r="B3910" s="2">
        <v>45729</v>
      </c>
      <c r="C3910" t="s">
        <v>10</v>
      </c>
      <c r="D3910" t="s">
        <v>19</v>
      </c>
      <c r="E3910" t="s">
        <v>37</v>
      </c>
      <c r="F3910" t="s">
        <v>122</v>
      </c>
      <c r="G3910">
        <v>4</v>
      </c>
      <c r="H3910">
        <v>866.73</v>
      </c>
      <c r="I3910">
        <v>6244.18</v>
      </c>
      <c r="J3910">
        <v>800000</v>
      </c>
    </row>
    <row r="3911" spans="1:10" x14ac:dyDescent="0.3">
      <c r="A3911">
        <v>3910</v>
      </c>
      <c r="B3911" s="2">
        <v>45733</v>
      </c>
      <c r="C3911" t="s">
        <v>11</v>
      </c>
      <c r="D3911" t="s">
        <v>17</v>
      </c>
      <c r="E3911" t="s">
        <v>21</v>
      </c>
      <c r="F3911" t="s">
        <v>122</v>
      </c>
      <c r="G3911">
        <v>8</v>
      </c>
      <c r="H3911">
        <v>990.92</v>
      </c>
      <c r="I3911">
        <v>14277.76</v>
      </c>
      <c r="J3911">
        <v>730000</v>
      </c>
    </row>
    <row r="3912" spans="1:10" x14ac:dyDescent="0.3">
      <c r="A3912">
        <v>3911</v>
      </c>
      <c r="B3912" s="2">
        <v>45727</v>
      </c>
      <c r="C3912" t="s">
        <v>13</v>
      </c>
      <c r="D3912" t="s">
        <v>18</v>
      </c>
      <c r="E3912" t="s">
        <v>27</v>
      </c>
      <c r="F3912" t="s">
        <v>122</v>
      </c>
      <c r="G3912">
        <v>17</v>
      </c>
      <c r="H3912">
        <v>302.39999999999998</v>
      </c>
      <c r="I3912">
        <v>9258.9599999999991</v>
      </c>
      <c r="J3912">
        <v>650000</v>
      </c>
    </row>
    <row r="3913" spans="1:10" x14ac:dyDescent="0.3">
      <c r="A3913">
        <v>3912</v>
      </c>
      <c r="B3913" s="2">
        <v>45733</v>
      </c>
      <c r="C3913" t="s">
        <v>13</v>
      </c>
      <c r="D3913" t="s">
        <v>18</v>
      </c>
      <c r="E3913" t="s">
        <v>105</v>
      </c>
      <c r="F3913" t="s">
        <v>121</v>
      </c>
      <c r="G3913">
        <v>13</v>
      </c>
      <c r="H3913">
        <v>463.13</v>
      </c>
      <c r="I3913">
        <v>10843.71</v>
      </c>
      <c r="J3913">
        <v>910000</v>
      </c>
    </row>
    <row r="3914" spans="1:10" x14ac:dyDescent="0.3">
      <c r="A3914">
        <v>3913</v>
      </c>
      <c r="B3914" s="2">
        <v>45718</v>
      </c>
      <c r="C3914" t="s">
        <v>9</v>
      </c>
      <c r="D3914" t="s">
        <v>20</v>
      </c>
      <c r="E3914" t="s">
        <v>100</v>
      </c>
      <c r="F3914" t="s">
        <v>121</v>
      </c>
      <c r="G3914">
        <v>8</v>
      </c>
      <c r="H3914">
        <v>492.52</v>
      </c>
      <c r="I3914">
        <v>7096.52</v>
      </c>
      <c r="J3914">
        <v>1080000</v>
      </c>
    </row>
    <row r="3915" spans="1:10" x14ac:dyDescent="0.3">
      <c r="A3915">
        <v>3914</v>
      </c>
      <c r="B3915" s="2">
        <v>45729</v>
      </c>
      <c r="C3915" t="s">
        <v>14</v>
      </c>
      <c r="D3915" t="s">
        <v>18</v>
      </c>
      <c r="E3915" t="s">
        <v>68</v>
      </c>
      <c r="F3915" t="s">
        <v>122</v>
      </c>
      <c r="G3915">
        <v>2</v>
      </c>
      <c r="H3915">
        <v>1241.8699999999999</v>
      </c>
      <c r="I3915">
        <v>4473.3999999999996</v>
      </c>
      <c r="J3915">
        <v>1030000</v>
      </c>
    </row>
    <row r="3916" spans="1:10" x14ac:dyDescent="0.3">
      <c r="A3916">
        <v>3915</v>
      </c>
      <c r="B3916" s="2">
        <v>45730</v>
      </c>
      <c r="C3916" t="s">
        <v>9</v>
      </c>
      <c r="D3916" t="s">
        <v>16</v>
      </c>
      <c r="E3916" t="s">
        <v>93</v>
      </c>
      <c r="F3916" t="s">
        <v>121</v>
      </c>
      <c r="G3916">
        <v>18</v>
      </c>
      <c r="H3916">
        <v>596.19000000000005</v>
      </c>
      <c r="I3916">
        <v>19328.080000000002</v>
      </c>
      <c r="J3916">
        <v>990000</v>
      </c>
    </row>
    <row r="3917" spans="1:10" x14ac:dyDescent="0.3">
      <c r="A3917">
        <v>3916</v>
      </c>
      <c r="B3917" s="2">
        <v>45720</v>
      </c>
      <c r="C3917" t="s">
        <v>9</v>
      </c>
      <c r="D3917" t="s">
        <v>17</v>
      </c>
      <c r="E3917" t="s">
        <v>61</v>
      </c>
      <c r="F3917" t="s">
        <v>122</v>
      </c>
      <c r="G3917">
        <v>11</v>
      </c>
      <c r="H3917">
        <v>487.71</v>
      </c>
      <c r="I3917">
        <v>9662.42</v>
      </c>
      <c r="J3917">
        <v>940000</v>
      </c>
    </row>
    <row r="3918" spans="1:10" x14ac:dyDescent="0.3">
      <c r="A3918">
        <v>3917</v>
      </c>
      <c r="B3918" s="2">
        <v>45738</v>
      </c>
      <c r="C3918" t="s">
        <v>15</v>
      </c>
      <c r="D3918" t="s">
        <v>16</v>
      </c>
      <c r="E3918" t="s">
        <v>35</v>
      </c>
      <c r="F3918" t="s">
        <v>122</v>
      </c>
      <c r="G3918">
        <v>1</v>
      </c>
      <c r="H3918">
        <v>1631.65</v>
      </c>
      <c r="I3918">
        <v>2938.72</v>
      </c>
      <c r="J3918">
        <v>540000</v>
      </c>
    </row>
    <row r="3919" spans="1:10" x14ac:dyDescent="0.3">
      <c r="A3919">
        <v>3918</v>
      </c>
      <c r="B3919" s="2">
        <v>45727</v>
      </c>
      <c r="C3919" t="s">
        <v>14</v>
      </c>
      <c r="D3919" t="s">
        <v>16</v>
      </c>
      <c r="E3919" t="s">
        <v>103</v>
      </c>
      <c r="F3919" t="s">
        <v>121</v>
      </c>
      <c r="G3919">
        <v>10</v>
      </c>
      <c r="H3919">
        <v>1269.56</v>
      </c>
      <c r="I3919">
        <v>22865.71</v>
      </c>
      <c r="J3919">
        <v>640000</v>
      </c>
    </row>
    <row r="3920" spans="1:10" x14ac:dyDescent="0.3">
      <c r="A3920">
        <v>3919</v>
      </c>
      <c r="B3920" s="2">
        <v>45728</v>
      </c>
      <c r="C3920" t="s">
        <v>10</v>
      </c>
      <c r="D3920" t="s">
        <v>18</v>
      </c>
      <c r="E3920" t="s">
        <v>55</v>
      </c>
      <c r="F3920" t="s">
        <v>121</v>
      </c>
      <c r="G3920">
        <v>4</v>
      </c>
      <c r="H3920">
        <v>749.38</v>
      </c>
      <c r="I3920">
        <v>5398.75</v>
      </c>
      <c r="J3920">
        <v>1190000</v>
      </c>
    </row>
    <row r="3921" spans="1:10" x14ac:dyDescent="0.3">
      <c r="A3921">
        <v>3920</v>
      </c>
      <c r="B3921" s="2">
        <v>45724</v>
      </c>
      <c r="C3921" t="s">
        <v>14</v>
      </c>
      <c r="D3921" t="s">
        <v>17</v>
      </c>
      <c r="E3921" t="s">
        <v>31</v>
      </c>
      <c r="F3921" t="s">
        <v>121</v>
      </c>
      <c r="G3921">
        <v>7</v>
      </c>
      <c r="H3921">
        <v>1141.1400000000001</v>
      </c>
      <c r="I3921">
        <v>14386.94</v>
      </c>
      <c r="J3921">
        <v>1250000</v>
      </c>
    </row>
    <row r="3922" spans="1:10" x14ac:dyDescent="0.3">
      <c r="A3922">
        <v>3921</v>
      </c>
      <c r="B3922" s="2">
        <v>45729</v>
      </c>
      <c r="C3922" t="s">
        <v>11</v>
      </c>
      <c r="D3922" t="s">
        <v>16</v>
      </c>
      <c r="E3922" t="s">
        <v>61</v>
      </c>
      <c r="F3922" t="s">
        <v>122</v>
      </c>
      <c r="G3922">
        <v>9</v>
      </c>
      <c r="H3922">
        <v>992.79</v>
      </c>
      <c r="I3922">
        <v>16092.79</v>
      </c>
      <c r="J3922">
        <v>940000</v>
      </c>
    </row>
    <row r="3923" spans="1:10" x14ac:dyDescent="0.3">
      <c r="A3923">
        <v>3922</v>
      </c>
      <c r="B3923" s="2">
        <v>45718</v>
      </c>
      <c r="C3923" t="s">
        <v>9</v>
      </c>
      <c r="D3923" t="s">
        <v>17</v>
      </c>
      <c r="E3923" t="s">
        <v>99</v>
      </c>
      <c r="F3923" t="s">
        <v>121</v>
      </c>
      <c r="G3923">
        <v>20</v>
      </c>
      <c r="H3923">
        <v>485.06</v>
      </c>
      <c r="I3923">
        <v>17472.580000000002</v>
      </c>
      <c r="J3923">
        <v>1010000</v>
      </c>
    </row>
    <row r="3924" spans="1:10" x14ac:dyDescent="0.3">
      <c r="A3924">
        <v>3923</v>
      </c>
      <c r="B3924" s="2">
        <v>45736</v>
      </c>
      <c r="C3924" t="s">
        <v>12</v>
      </c>
      <c r="D3924" t="s">
        <v>16</v>
      </c>
      <c r="E3924" t="s">
        <v>59</v>
      </c>
      <c r="F3924" t="s">
        <v>122</v>
      </c>
      <c r="G3924">
        <v>15</v>
      </c>
      <c r="H3924">
        <v>150.65</v>
      </c>
      <c r="I3924">
        <v>4069.98</v>
      </c>
      <c r="J3924">
        <v>1300000</v>
      </c>
    </row>
    <row r="3925" spans="1:10" x14ac:dyDescent="0.3">
      <c r="A3925">
        <v>3924</v>
      </c>
      <c r="B3925" s="2">
        <v>45723</v>
      </c>
      <c r="C3925" t="s">
        <v>15</v>
      </c>
      <c r="D3925" t="s">
        <v>20</v>
      </c>
      <c r="E3925" t="s">
        <v>96</v>
      </c>
      <c r="F3925" t="s">
        <v>121</v>
      </c>
      <c r="G3925">
        <v>10</v>
      </c>
      <c r="H3925">
        <v>1430.55</v>
      </c>
      <c r="I3925">
        <v>25765.26</v>
      </c>
      <c r="J3925">
        <v>930000</v>
      </c>
    </row>
    <row r="3926" spans="1:10" x14ac:dyDescent="0.3">
      <c r="A3926">
        <v>3925</v>
      </c>
      <c r="B3926" s="2">
        <v>45734</v>
      </c>
      <c r="C3926" t="s">
        <v>12</v>
      </c>
      <c r="D3926" t="s">
        <v>17</v>
      </c>
      <c r="E3926" t="s">
        <v>43</v>
      </c>
      <c r="F3926" t="s">
        <v>121</v>
      </c>
      <c r="G3926">
        <v>6</v>
      </c>
      <c r="H3926">
        <v>187.1</v>
      </c>
      <c r="I3926">
        <v>2021.89</v>
      </c>
      <c r="J3926">
        <v>710000</v>
      </c>
    </row>
    <row r="3927" spans="1:10" x14ac:dyDescent="0.3">
      <c r="A3927">
        <v>3926</v>
      </c>
      <c r="B3927" s="2">
        <v>45722</v>
      </c>
      <c r="C3927" t="s">
        <v>13</v>
      </c>
      <c r="D3927" t="s">
        <v>16</v>
      </c>
      <c r="E3927" t="s">
        <v>93</v>
      </c>
      <c r="F3927" t="s">
        <v>122</v>
      </c>
      <c r="G3927">
        <v>12</v>
      </c>
      <c r="H3927">
        <v>385.29</v>
      </c>
      <c r="I3927">
        <v>8327.23</v>
      </c>
      <c r="J3927">
        <v>990000</v>
      </c>
    </row>
    <row r="3928" spans="1:10" x14ac:dyDescent="0.3">
      <c r="A3928">
        <v>3927</v>
      </c>
      <c r="B3928" s="2">
        <v>45717</v>
      </c>
      <c r="C3928" t="s">
        <v>12</v>
      </c>
      <c r="D3928" t="s">
        <v>18</v>
      </c>
      <c r="E3928" t="s">
        <v>59</v>
      </c>
      <c r="F3928" t="s">
        <v>122</v>
      </c>
      <c r="G3928">
        <v>20</v>
      </c>
      <c r="H3928">
        <v>150.77000000000001</v>
      </c>
      <c r="I3928">
        <v>5430.96</v>
      </c>
      <c r="J3928">
        <v>1300000</v>
      </c>
    </row>
    <row r="3929" spans="1:10" x14ac:dyDescent="0.3">
      <c r="A3929">
        <v>3928</v>
      </c>
      <c r="B3929" s="2">
        <v>45721</v>
      </c>
      <c r="C3929" t="s">
        <v>11</v>
      </c>
      <c r="D3929" t="s">
        <v>19</v>
      </c>
      <c r="E3929" t="s">
        <v>39</v>
      </c>
      <c r="F3929" t="s">
        <v>122</v>
      </c>
      <c r="G3929">
        <v>3</v>
      </c>
      <c r="H3929">
        <v>889.5</v>
      </c>
      <c r="I3929">
        <v>4806.17</v>
      </c>
      <c r="J3929">
        <v>1120000</v>
      </c>
    </row>
    <row r="3930" spans="1:10" x14ac:dyDescent="0.3">
      <c r="A3930">
        <v>3929</v>
      </c>
      <c r="B3930" s="2">
        <v>45747</v>
      </c>
      <c r="C3930" t="s">
        <v>10</v>
      </c>
      <c r="D3930" t="s">
        <v>19</v>
      </c>
      <c r="E3930" t="s">
        <v>61</v>
      </c>
      <c r="F3930" t="s">
        <v>122</v>
      </c>
      <c r="G3930">
        <v>2</v>
      </c>
      <c r="H3930">
        <v>890.03</v>
      </c>
      <c r="I3930">
        <v>3206.02</v>
      </c>
      <c r="J3930">
        <v>940000</v>
      </c>
    </row>
    <row r="3931" spans="1:10" x14ac:dyDescent="0.3">
      <c r="A3931">
        <v>3930</v>
      </c>
      <c r="B3931" s="2">
        <v>45720</v>
      </c>
      <c r="C3931" t="s">
        <v>12</v>
      </c>
      <c r="D3931" t="s">
        <v>18</v>
      </c>
      <c r="E3931" t="s">
        <v>74</v>
      </c>
      <c r="F3931" t="s">
        <v>121</v>
      </c>
      <c r="G3931">
        <v>17</v>
      </c>
      <c r="H3931">
        <v>223.25</v>
      </c>
      <c r="I3931">
        <v>6835.53</v>
      </c>
      <c r="J3931">
        <v>590000</v>
      </c>
    </row>
    <row r="3932" spans="1:10" x14ac:dyDescent="0.3">
      <c r="A3932">
        <v>3931</v>
      </c>
      <c r="B3932" s="2">
        <v>45723</v>
      </c>
      <c r="C3932" t="s">
        <v>9</v>
      </c>
      <c r="D3932" t="s">
        <v>19</v>
      </c>
      <c r="E3932" t="s">
        <v>35</v>
      </c>
      <c r="F3932" t="s">
        <v>121</v>
      </c>
      <c r="G3932">
        <v>7</v>
      </c>
      <c r="H3932">
        <v>416.59</v>
      </c>
      <c r="I3932">
        <v>5252.17</v>
      </c>
      <c r="J3932">
        <v>540000</v>
      </c>
    </row>
    <row r="3933" spans="1:10" x14ac:dyDescent="0.3">
      <c r="A3933">
        <v>3932</v>
      </c>
      <c r="B3933" s="2">
        <v>45718</v>
      </c>
      <c r="C3933" t="s">
        <v>12</v>
      </c>
      <c r="D3933" t="s">
        <v>16</v>
      </c>
      <c r="E3933" t="s">
        <v>60</v>
      </c>
      <c r="F3933" t="s">
        <v>121</v>
      </c>
      <c r="G3933">
        <v>14</v>
      </c>
      <c r="H3933">
        <v>179.52</v>
      </c>
      <c r="I3933">
        <v>4526.6000000000004</v>
      </c>
      <c r="J3933">
        <v>1350000</v>
      </c>
    </row>
    <row r="3934" spans="1:10" x14ac:dyDescent="0.3">
      <c r="A3934">
        <v>3933</v>
      </c>
      <c r="B3934" s="2">
        <v>45732</v>
      </c>
      <c r="C3934" t="s">
        <v>15</v>
      </c>
      <c r="D3934" t="s">
        <v>19</v>
      </c>
      <c r="E3934" t="s">
        <v>48</v>
      </c>
      <c r="F3934" t="s">
        <v>121</v>
      </c>
      <c r="G3934">
        <v>8</v>
      </c>
      <c r="H3934">
        <v>1595.19</v>
      </c>
      <c r="I3934">
        <v>22984.44</v>
      </c>
      <c r="J3934">
        <v>1460000</v>
      </c>
    </row>
    <row r="3935" spans="1:10" x14ac:dyDescent="0.3">
      <c r="A3935">
        <v>3934</v>
      </c>
      <c r="B3935" s="2">
        <v>45732</v>
      </c>
      <c r="C3935" t="s">
        <v>9</v>
      </c>
      <c r="D3935" t="s">
        <v>19</v>
      </c>
      <c r="E3935" t="s">
        <v>40</v>
      </c>
      <c r="F3935" t="s">
        <v>122</v>
      </c>
      <c r="G3935">
        <v>8</v>
      </c>
      <c r="H3935">
        <v>580.66</v>
      </c>
      <c r="I3935">
        <v>8366.49</v>
      </c>
      <c r="J3935">
        <v>1320000</v>
      </c>
    </row>
    <row r="3936" spans="1:10" x14ac:dyDescent="0.3">
      <c r="A3936">
        <v>3935</v>
      </c>
      <c r="B3936" s="2">
        <v>45738</v>
      </c>
      <c r="C3936" t="s">
        <v>14</v>
      </c>
      <c r="D3936" t="s">
        <v>17</v>
      </c>
      <c r="E3936" t="s">
        <v>61</v>
      </c>
      <c r="F3936" t="s">
        <v>121</v>
      </c>
      <c r="G3936">
        <v>7</v>
      </c>
      <c r="H3936">
        <v>1354.89</v>
      </c>
      <c r="I3936">
        <v>17081.8</v>
      </c>
      <c r="J3936">
        <v>940000</v>
      </c>
    </row>
    <row r="3937" spans="1:10" x14ac:dyDescent="0.3">
      <c r="A3937">
        <v>3936</v>
      </c>
      <c r="B3937" s="2">
        <v>45728</v>
      </c>
      <c r="C3937" t="s">
        <v>12</v>
      </c>
      <c r="D3937" t="s">
        <v>18</v>
      </c>
      <c r="E3937" t="s">
        <v>31</v>
      </c>
      <c r="F3937" t="s">
        <v>121</v>
      </c>
      <c r="G3937">
        <v>17</v>
      </c>
      <c r="H3937">
        <v>154.07</v>
      </c>
      <c r="I3937">
        <v>4717.3500000000004</v>
      </c>
      <c r="J3937">
        <v>1250000</v>
      </c>
    </row>
    <row r="3938" spans="1:10" x14ac:dyDescent="0.3">
      <c r="A3938">
        <v>3937</v>
      </c>
      <c r="B3938" s="2">
        <v>45733</v>
      </c>
      <c r="C3938" t="s">
        <v>12</v>
      </c>
      <c r="D3938" t="s">
        <v>16</v>
      </c>
      <c r="E3938" t="s">
        <v>88</v>
      </c>
      <c r="F3938" t="s">
        <v>121</v>
      </c>
      <c r="G3938">
        <v>16</v>
      </c>
      <c r="H3938">
        <v>151.75</v>
      </c>
      <c r="I3938">
        <v>4373.01</v>
      </c>
      <c r="J3938">
        <v>750000</v>
      </c>
    </row>
    <row r="3939" spans="1:10" x14ac:dyDescent="0.3">
      <c r="A3939">
        <v>3938</v>
      </c>
      <c r="B3939" s="2">
        <v>45721</v>
      </c>
      <c r="C3939" t="s">
        <v>15</v>
      </c>
      <c r="D3939" t="s">
        <v>20</v>
      </c>
      <c r="E3939" t="s">
        <v>94</v>
      </c>
      <c r="F3939" t="s">
        <v>122</v>
      </c>
      <c r="G3939">
        <v>7</v>
      </c>
      <c r="H3939">
        <v>1791.85</v>
      </c>
      <c r="I3939">
        <v>22590.78</v>
      </c>
      <c r="J3939">
        <v>1330000</v>
      </c>
    </row>
    <row r="3940" spans="1:10" x14ac:dyDescent="0.3">
      <c r="A3940">
        <v>3939</v>
      </c>
      <c r="B3940" s="2">
        <v>45738</v>
      </c>
      <c r="C3940" t="s">
        <v>11</v>
      </c>
      <c r="D3940" t="s">
        <v>18</v>
      </c>
      <c r="E3940" t="s">
        <v>63</v>
      </c>
      <c r="F3940" t="s">
        <v>122</v>
      </c>
      <c r="G3940">
        <v>3</v>
      </c>
      <c r="H3940">
        <v>1182.8800000000001</v>
      </c>
      <c r="I3940">
        <v>6391.36</v>
      </c>
      <c r="J3940">
        <v>1260000</v>
      </c>
    </row>
    <row r="3941" spans="1:10" x14ac:dyDescent="0.3">
      <c r="A3941">
        <v>3940</v>
      </c>
      <c r="B3941" s="2">
        <v>45721</v>
      </c>
      <c r="C3941" t="s">
        <v>12</v>
      </c>
      <c r="D3941" t="s">
        <v>16</v>
      </c>
      <c r="E3941" t="s">
        <v>78</v>
      </c>
      <c r="F3941" t="s">
        <v>121</v>
      </c>
      <c r="G3941">
        <v>5</v>
      </c>
      <c r="H3941">
        <v>248.41</v>
      </c>
      <c r="I3941">
        <v>2237.02</v>
      </c>
      <c r="J3941">
        <v>550000</v>
      </c>
    </row>
    <row r="3942" spans="1:10" x14ac:dyDescent="0.3">
      <c r="A3942">
        <v>3941</v>
      </c>
      <c r="B3942" s="2">
        <v>45731</v>
      </c>
      <c r="C3942" t="s">
        <v>9</v>
      </c>
      <c r="D3942" t="s">
        <v>18</v>
      </c>
      <c r="E3942" t="s">
        <v>47</v>
      </c>
      <c r="F3942" t="s">
        <v>122</v>
      </c>
      <c r="G3942">
        <v>8</v>
      </c>
      <c r="H3942">
        <v>484.27</v>
      </c>
      <c r="I3942">
        <v>6977.65</v>
      </c>
      <c r="J3942">
        <v>740000</v>
      </c>
    </row>
    <row r="3943" spans="1:10" x14ac:dyDescent="0.3">
      <c r="A3943">
        <v>3942</v>
      </c>
      <c r="B3943" s="2">
        <v>45727</v>
      </c>
      <c r="C3943" t="s">
        <v>10</v>
      </c>
      <c r="D3943" t="s">
        <v>19</v>
      </c>
      <c r="E3943" t="s">
        <v>56</v>
      </c>
      <c r="F3943" t="s">
        <v>121</v>
      </c>
      <c r="G3943">
        <v>1</v>
      </c>
      <c r="H3943">
        <v>888.94</v>
      </c>
      <c r="I3943">
        <v>1601.05</v>
      </c>
      <c r="J3943">
        <v>1060000</v>
      </c>
    </row>
    <row r="3944" spans="1:10" x14ac:dyDescent="0.3">
      <c r="A3944">
        <v>3943</v>
      </c>
      <c r="B3944" s="2">
        <v>45740</v>
      </c>
      <c r="C3944" t="s">
        <v>11</v>
      </c>
      <c r="D3944" t="s">
        <v>16</v>
      </c>
      <c r="E3944" t="s">
        <v>35</v>
      </c>
      <c r="F3944" t="s">
        <v>122</v>
      </c>
      <c r="G3944">
        <v>7</v>
      </c>
      <c r="H3944">
        <v>1163.81</v>
      </c>
      <c r="I3944">
        <v>14672.75</v>
      </c>
      <c r="J3944">
        <v>540000</v>
      </c>
    </row>
    <row r="3945" spans="1:10" x14ac:dyDescent="0.3">
      <c r="A3945">
        <v>3944</v>
      </c>
      <c r="B3945" s="2">
        <v>45717</v>
      </c>
      <c r="C3945" t="s">
        <v>9</v>
      </c>
      <c r="D3945" t="s">
        <v>18</v>
      </c>
      <c r="E3945" t="s">
        <v>74</v>
      </c>
      <c r="F3945" t="s">
        <v>121</v>
      </c>
      <c r="G3945">
        <v>11</v>
      </c>
      <c r="H3945">
        <v>514.36</v>
      </c>
      <c r="I3945">
        <v>10190.4</v>
      </c>
      <c r="J3945">
        <v>590000</v>
      </c>
    </row>
    <row r="3946" spans="1:10" x14ac:dyDescent="0.3">
      <c r="A3946">
        <v>3945</v>
      </c>
      <c r="B3946" s="2">
        <v>45738</v>
      </c>
      <c r="C3946" t="s">
        <v>13</v>
      </c>
      <c r="D3946" t="s">
        <v>19</v>
      </c>
      <c r="E3946" t="s">
        <v>32</v>
      </c>
      <c r="F3946" t="s">
        <v>121</v>
      </c>
      <c r="G3946">
        <v>11</v>
      </c>
      <c r="H3946">
        <v>472.7</v>
      </c>
      <c r="I3946">
        <v>9365.0400000000009</v>
      </c>
      <c r="J3946">
        <v>1400000</v>
      </c>
    </row>
    <row r="3947" spans="1:10" x14ac:dyDescent="0.3">
      <c r="A3947">
        <v>3946</v>
      </c>
      <c r="B3947" s="2">
        <v>45724</v>
      </c>
      <c r="C3947" t="s">
        <v>13</v>
      </c>
      <c r="D3947" t="s">
        <v>16</v>
      </c>
      <c r="E3947" t="s">
        <v>49</v>
      </c>
      <c r="F3947" t="s">
        <v>121</v>
      </c>
      <c r="G3947">
        <v>7</v>
      </c>
      <c r="H3947">
        <v>398.4</v>
      </c>
      <c r="I3947">
        <v>5022.83</v>
      </c>
      <c r="J3947">
        <v>970000</v>
      </c>
    </row>
    <row r="3948" spans="1:10" x14ac:dyDescent="0.3">
      <c r="A3948">
        <v>3947</v>
      </c>
      <c r="B3948" s="2">
        <v>45736</v>
      </c>
      <c r="C3948" t="s">
        <v>15</v>
      </c>
      <c r="D3948" t="s">
        <v>16</v>
      </c>
      <c r="E3948" t="s">
        <v>117</v>
      </c>
      <c r="F3948" t="s">
        <v>121</v>
      </c>
      <c r="G3948">
        <v>5</v>
      </c>
      <c r="H3948">
        <v>1254.77</v>
      </c>
      <c r="I3948">
        <v>11299.67</v>
      </c>
      <c r="J3948">
        <v>1040000</v>
      </c>
    </row>
    <row r="3949" spans="1:10" x14ac:dyDescent="0.3">
      <c r="A3949">
        <v>3948</v>
      </c>
      <c r="B3949" s="2">
        <v>45729</v>
      </c>
      <c r="C3949" t="s">
        <v>15</v>
      </c>
      <c r="D3949" t="s">
        <v>20</v>
      </c>
      <c r="E3949" t="s">
        <v>55</v>
      </c>
      <c r="F3949" t="s">
        <v>122</v>
      </c>
      <c r="G3949">
        <v>7</v>
      </c>
      <c r="H3949">
        <v>1790.97</v>
      </c>
      <c r="I3949">
        <v>22579.68</v>
      </c>
      <c r="J3949">
        <v>1190000</v>
      </c>
    </row>
    <row r="3950" spans="1:10" x14ac:dyDescent="0.3">
      <c r="A3950">
        <v>3949</v>
      </c>
      <c r="B3950" s="2">
        <v>45744</v>
      </c>
      <c r="C3950" t="s">
        <v>13</v>
      </c>
      <c r="D3950" t="s">
        <v>17</v>
      </c>
      <c r="E3950" t="s">
        <v>45</v>
      </c>
      <c r="F3950" t="s">
        <v>121</v>
      </c>
      <c r="G3950">
        <v>7</v>
      </c>
      <c r="H3950">
        <v>475.32</v>
      </c>
      <c r="I3950">
        <v>5992.6</v>
      </c>
      <c r="J3950">
        <v>700000</v>
      </c>
    </row>
    <row r="3951" spans="1:10" x14ac:dyDescent="0.3">
      <c r="A3951">
        <v>3950</v>
      </c>
      <c r="B3951" s="2">
        <v>45747</v>
      </c>
      <c r="C3951" t="s">
        <v>10</v>
      </c>
      <c r="D3951" t="s">
        <v>17</v>
      </c>
      <c r="E3951" t="s">
        <v>59</v>
      </c>
      <c r="F3951" t="s">
        <v>121</v>
      </c>
      <c r="G3951">
        <v>9</v>
      </c>
      <c r="H3951">
        <v>772.97</v>
      </c>
      <c r="I3951">
        <v>12529.58</v>
      </c>
      <c r="J3951">
        <v>1300000</v>
      </c>
    </row>
    <row r="3952" spans="1:10" x14ac:dyDescent="0.3">
      <c r="A3952">
        <v>3951</v>
      </c>
      <c r="B3952" s="2">
        <v>45721</v>
      </c>
      <c r="C3952" t="s">
        <v>13</v>
      </c>
      <c r="D3952" t="s">
        <v>18</v>
      </c>
      <c r="E3952" t="s">
        <v>85</v>
      </c>
      <c r="F3952" t="s">
        <v>122</v>
      </c>
      <c r="G3952">
        <v>10</v>
      </c>
      <c r="H3952">
        <v>418.45</v>
      </c>
      <c r="I3952">
        <v>7536.59</v>
      </c>
      <c r="J3952">
        <v>790000</v>
      </c>
    </row>
    <row r="3953" spans="1:10" x14ac:dyDescent="0.3">
      <c r="A3953">
        <v>3952</v>
      </c>
      <c r="B3953" s="2">
        <v>45740</v>
      </c>
      <c r="C3953" t="s">
        <v>10</v>
      </c>
      <c r="D3953" t="s">
        <v>17</v>
      </c>
      <c r="E3953" t="s">
        <v>88</v>
      </c>
      <c r="F3953" t="s">
        <v>121</v>
      </c>
      <c r="G3953">
        <v>3</v>
      </c>
      <c r="H3953">
        <v>706.88</v>
      </c>
      <c r="I3953">
        <v>3819.43</v>
      </c>
      <c r="J3953">
        <v>750000</v>
      </c>
    </row>
    <row r="3954" spans="1:10" x14ac:dyDescent="0.3">
      <c r="A3954">
        <v>3953</v>
      </c>
      <c r="B3954" s="2">
        <v>45717</v>
      </c>
      <c r="C3954" t="s">
        <v>14</v>
      </c>
      <c r="D3954" t="s">
        <v>18</v>
      </c>
      <c r="E3954" t="s">
        <v>65</v>
      </c>
      <c r="F3954" t="s">
        <v>121</v>
      </c>
      <c r="G3954">
        <v>1</v>
      </c>
      <c r="H3954">
        <v>1373.14</v>
      </c>
      <c r="I3954">
        <v>2473.13</v>
      </c>
      <c r="J3954">
        <v>530000</v>
      </c>
    </row>
    <row r="3955" spans="1:10" x14ac:dyDescent="0.3">
      <c r="A3955">
        <v>3954</v>
      </c>
      <c r="B3955" s="2">
        <v>45727</v>
      </c>
      <c r="C3955" t="s">
        <v>9</v>
      </c>
      <c r="D3955" t="s">
        <v>17</v>
      </c>
      <c r="E3955" t="s">
        <v>68</v>
      </c>
      <c r="F3955" t="s">
        <v>121</v>
      </c>
      <c r="G3955">
        <v>9</v>
      </c>
      <c r="H3955">
        <v>441.69</v>
      </c>
      <c r="I3955">
        <v>7159.65</v>
      </c>
      <c r="J3955">
        <v>1030000</v>
      </c>
    </row>
    <row r="3956" spans="1:10" x14ac:dyDescent="0.3">
      <c r="A3956">
        <v>3955</v>
      </c>
      <c r="B3956" s="2">
        <v>45732</v>
      </c>
      <c r="C3956" t="s">
        <v>9</v>
      </c>
      <c r="D3956" t="s">
        <v>18</v>
      </c>
      <c r="E3956" t="s">
        <v>73</v>
      </c>
      <c r="F3956" t="s">
        <v>122</v>
      </c>
      <c r="G3956">
        <v>11</v>
      </c>
      <c r="H3956">
        <v>575.82000000000005</v>
      </c>
      <c r="I3956">
        <v>11408.04</v>
      </c>
      <c r="J3956">
        <v>1130000</v>
      </c>
    </row>
    <row r="3957" spans="1:10" x14ac:dyDescent="0.3">
      <c r="A3957">
        <v>3956</v>
      </c>
      <c r="B3957" s="2">
        <v>45724</v>
      </c>
      <c r="C3957" t="s">
        <v>13</v>
      </c>
      <c r="D3957" t="s">
        <v>19</v>
      </c>
      <c r="E3957" t="s">
        <v>94</v>
      </c>
      <c r="F3957" t="s">
        <v>122</v>
      </c>
      <c r="G3957">
        <v>11</v>
      </c>
      <c r="H3957">
        <v>376.28</v>
      </c>
      <c r="I3957">
        <v>7454.79</v>
      </c>
      <c r="J3957">
        <v>1330000</v>
      </c>
    </row>
    <row r="3958" spans="1:10" x14ac:dyDescent="0.3">
      <c r="A3958">
        <v>3957</v>
      </c>
      <c r="B3958" s="2">
        <v>45742</v>
      </c>
      <c r="C3958" t="s">
        <v>9</v>
      </c>
      <c r="D3958" t="s">
        <v>16</v>
      </c>
      <c r="E3958" t="s">
        <v>35</v>
      </c>
      <c r="F3958" t="s">
        <v>122</v>
      </c>
      <c r="G3958">
        <v>12</v>
      </c>
      <c r="H3958">
        <v>517.87</v>
      </c>
      <c r="I3958">
        <v>11192.66</v>
      </c>
      <c r="J3958">
        <v>540000</v>
      </c>
    </row>
    <row r="3959" spans="1:10" x14ac:dyDescent="0.3">
      <c r="A3959">
        <v>3958</v>
      </c>
      <c r="B3959" s="2">
        <v>45719</v>
      </c>
      <c r="C3959" t="s">
        <v>14</v>
      </c>
      <c r="D3959" t="s">
        <v>18</v>
      </c>
      <c r="E3959" t="s">
        <v>28</v>
      </c>
      <c r="F3959" t="s">
        <v>121</v>
      </c>
      <c r="G3959">
        <v>9</v>
      </c>
      <c r="H3959">
        <v>1470.26</v>
      </c>
      <c r="I3959">
        <v>23832.42</v>
      </c>
      <c r="J3959">
        <v>570000</v>
      </c>
    </row>
    <row r="3960" spans="1:10" x14ac:dyDescent="0.3">
      <c r="A3960">
        <v>3959</v>
      </c>
      <c r="B3960" s="2">
        <v>45747</v>
      </c>
      <c r="C3960" t="s">
        <v>9</v>
      </c>
      <c r="D3960" t="s">
        <v>16</v>
      </c>
      <c r="E3960" t="s">
        <v>39</v>
      </c>
      <c r="F3960" t="s">
        <v>122</v>
      </c>
      <c r="G3960">
        <v>13</v>
      </c>
      <c r="H3960">
        <v>467.18</v>
      </c>
      <c r="I3960">
        <v>10938.53</v>
      </c>
      <c r="J3960">
        <v>1120000</v>
      </c>
    </row>
    <row r="3961" spans="1:10" x14ac:dyDescent="0.3">
      <c r="A3961">
        <v>3960</v>
      </c>
      <c r="B3961" s="2">
        <v>45719</v>
      </c>
      <c r="C3961" t="s">
        <v>13</v>
      </c>
      <c r="D3961" t="s">
        <v>18</v>
      </c>
      <c r="E3961" t="s">
        <v>90</v>
      </c>
      <c r="F3961" t="s">
        <v>122</v>
      </c>
      <c r="G3961">
        <v>6</v>
      </c>
      <c r="H3961">
        <v>425</v>
      </c>
      <c r="I3961">
        <v>4592.74</v>
      </c>
      <c r="J3961">
        <v>1440000</v>
      </c>
    </row>
    <row r="3962" spans="1:10" x14ac:dyDescent="0.3">
      <c r="A3962">
        <v>3961</v>
      </c>
      <c r="B3962" s="2">
        <v>45736</v>
      </c>
      <c r="C3962" t="s">
        <v>11</v>
      </c>
      <c r="D3962" t="s">
        <v>16</v>
      </c>
      <c r="E3962" t="s">
        <v>33</v>
      </c>
      <c r="F3962" t="s">
        <v>122</v>
      </c>
      <c r="G3962">
        <v>7</v>
      </c>
      <c r="H3962">
        <v>1053.3399999999999</v>
      </c>
      <c r="I3962">
        <v>13280</v>
      </c>
      <c r="J3962">
        <v>1410000</v>
      </c>
    </row>
    <row r="3963" spans="1:10" x14ac:dyDescent="0.3">
      <c r="A3963">
        <v>3962</v>
      </c>
      <c r="B3963" s="2">
        <v>45730</v>
      </c>
      <c r="C3963" t="s">
        <v>9</v>
      </c>
      <c r="D3963" t="s">
        <v>16</v>
      </c>
      <c r="E3963" t="s">
        <v>101</v>
      </c>
      <c r="F3963" t="s">
        <v>121</v>
      </c>
      <c r="G3963">
        <v>5</v>
      </c>
      <c r="H3963">
        <v>583.24</v>
      </c>
      <c r="I3963">
        <v>5252.29</v>
      </c>
      <c r="J3963">
        <v>880000</v>
      </c>
    </row>
    <row r="3964" spans="1:10" x14ac:dyDescent="0.3">
      <c r="A3964">
        <v>3963</v>
      </c>
      <c r="B3964" s="2">
        <v>45733</v>
      </c>
      <c r="C3964" t="s">
        <v>12</v>
      </c>
      <c r="D3964" t="s">
        <v>19</v>
      </c>
      <c r="E3964" t="s">
        <v>74</v>
      </c>
      <c r="F3964" t="s">
        <v>121</v>
      </c>
      <c r="G3964">
        <v>7</v>
      </c>
      <c r="H3964">
        <v>213.52</v>
      </c>
      <c r="I3964">
        <v>2691.96</v>
      </c>
      <c r="J3964">
        <v>590000</v>
      </c>
    </row>
    <row r="3965" spans="1:10" x14ac:dyDescent="0.3">
      <c r="A3965">
        <v>3964</v>
      </c>
      <c r="B3965" s="2">
        <v>45728</v>
      </c>
      <c r="C3965" t="s">
        <v>12</v>
      </c>
      <c r="D3965" t="s">
        <v>20</v>
      </c>
      <c r="E3965" t="s">
        <v>104</v>
      </c>
      <c r="F3965" t="s">
        <v>121</v>
      </c>
      <c r="G3965">
        <v>13</v>
      </c>
      <c r="H3965">
        <v>195.89</v>
      </c>
      <c r="I3965">
        <v>4586.5600000000004</v>
      </c>
      <c r="J3965">
        <v>1240000</v>
      </c>
    </row>
    <row r="3966" spans="1:10" x14ac:dyDescent="0.3">
      <c r="A3966">
        <v>3965</v>
      </c>
      <c r="B3966" s="2">
        <v>45741</v>
      </c>
      <c r="C3966" t="s">
        <v>10</v>
      </c>
      <c r="D3966" t="s">
        <v>19</v>
      </c>
      <c r="E3966" t="s">
        <v>58</v>
      </c>
      <c r="F3966" t="s">
        <v>122</v>
      </c>
      <c r="G3966">
        <v>2</v>
      </c>
      <c r="H3966">
        <v>744.06</v>
      </c>
      <c r="I3966">
        <v>2680.21</v>
      </c>
      <c r="J3966">
        <v>1360000</v>
      </c>
    </row>
    <row r="3967" spans="1:10" x14ac:dyDescent="0.3">
      <c r="A3967">
        <v>3966</v>
      </c>
      <c r="B3967" s="2">
        <v>45718</v>
      </c>
      <c r="C3967" t="s">
        <v>13</v>
      </c>
      <c r="D3967" t="s">
        <v>17</v>
      </c>
      <c r="E3967" t="s">
        <v>90</v>
      </c>
      <c r="F3967" t="s">
        <v>122</v>
      </c>
      <c r="G3967">
        <v>5</v>
      </c>
      <c r="H3967">
        <v>448.34</v>
      </c>
      <c r="I3967">
        <v>4037.47</v>
      </c>
      <c r="J3967">
        <v>1440000</v>
      </c>
    </row>
    <row r="3968" spans="1:10" x14ac:dyDescent="0.3">
      <c r="A3968">
        <v>3967</v>
      </c>
      <c r="B3968" s="2">
        <v>45744</v>
      </c>
      <c r="C3968" t="s">
        <v>14</v>
      </c>
      <c r="D3968" t="s">
        <v>18</v>
      </c>
      <c r="E3968" t="s">
        <v>53</v>
      </c>
      <c r="F3968" t="s">
        <v>122</v>
      </c>
      <c r="G3968">
        <v>5</v>
      </c>
      <c r="H3968">
        <v>1309.3699999999999</v>
      </c>
      <c r="I3968">
        <v>11791.36</v>
      </c>
      <c r="J3968">
        <v>1420000</v>
      </c>
    </row>
    <row r="3969" spans="1:10" x14ac:dyDescent="0.3">
      <c r="A3969">
        <v>3968</v>
      </c>
      <c r="B3969" s="2">
        <v>45721</v>
      </c>
      <c r="C3969" t="s">
        <v>9</v>
      </c>
      <c r="D3969" t="s">
        <v>17</v>
      </c>
      <c r="E3969" t="s">
        <v>111</v>
      </c>
      <c r="F3969" t="s">
        <v>122</v>
      </c>
      <c r="G3969">
        <v>18</v>
      </c>
      <c r="H3969">
        <v>427.99</v>
      </c>
      <c r="I3969">
        <v>13875.15</v>
      </c>
      <c r="J3969">
        <v>1480000</v>
      </c>
    </row>
    <row r="3970" spans="1:10" x14ac:dyDescent="0.3">
      <c r="A3970">
        <v>3969</v>
      </c>
      <c r="B3970" s="2">
        <v>45736</v>
      </c>
      <c r="C3970" t="s">
        <v>15</v>
      </c>
      <c r="D3970" t="s">
        <v>18</v>
      </c>
      <c r="E3970" t="s">
        <v>113</v>
      </c>
      <c r="F3970" t="s">
        <v>122</v>
      </c>
      <c r="G3970">
        <v>2</v>
      </c>
      <c r="H3970">
        <v>1588.58</v>
      </c>
      <c r="I3970">
        <v>5722.3</v>
      </c>
      <c r="J3970">
        <v>870000</v>
      </c>
    </row>
    <row r="3971" spans="1:10" x14ac:dyDescent="0.3">
      <c r="A3971">
        <v>3970</v>
      </c>
      <c r="B3971" s="2">
        <v>45729</v>
      </c>
      <c r="C3971" t="s">
        <v>12</v>
      </c>
      <c r="D3971" t="s">
        <v>18</v>
      </c>
      <c r="E3971" t="s">
        <v>77</v>
      </c>
      <c r="F3971" t="s">
        <v>122</v>
      </c>
      <c r="G3971">
        <v>20</v>
      </c>
      <c r="H3971">
        <v>200.91</v>
      </c>
      <c r="I3971">
        <v>7237.07</v>
      </c>
      <c r="J3971">
        <v>950000</v>
      </c>
    </row>
    <row r="3972" spans="1:10" x14ac:dyDescent="0.3">
      <c r="A3972">
        <v>3971</v>
      </c>
      <c r="B3972" s="2">
        <v>45729</v>
      </c>
      <c r="C3972" t="s">
        <v>12</v>
      </c>
      <c r="D3972" t="s">
        <v>19</v>
      </c>
      <c r="E3972" t="s">
        <v>71</v>
      </c>
      <c r="F3972" t="s">
        <v>121</v>
      </c>
      <c r="G3972">
        <v>18</v>
      </c>
      <c r="H3972">
        <v>245.82</v>
      </c>
      <c r="I3972">
        <v>7969.32</v>
      </c>
      <c r="J3972">
        <v>1140000</v>
      </c>
    </row>
    <row r="3973" spans="1:10" x14ac:dyDescent="0.3">
      <c r="A3973">
        <v>3972</v>
      </c>
      <c r="B3973" s="2">
        <v>45746</v>
      </c>
      <c r="C3973" t="s">
        <v>15</v>
      </c>
      <c r="D3973" t="s">
        <v>18</v>
      </c>
      <c r="E3973" t="s">
        <v>95</v>
      </c>
      <c r="F3973" t="s">
        <v>122</v>
      </c>
      <c r="G3973">
        <v>2</v>
      </c>
      <c r="H3973">
        <v>1414.52</v>
      </c>
      <c r="I3973">
        <v>5095.3100000000004</v>
      </c>
      <c r="J3973">
        <v>1000000</v>
      </c>
    </row>
    <row r="3974" spans="1:10" x14ac:dyDescent="0.3">
      <c r="A3974">
        <v>3973</v>
      </c>
      <c r="B3974" s="2">
        <v>45740</v>
      </c>
      <c r="C3974" t="s">
        <v>11</v>
      </c>
      <c r="D3974" t="s">
        <v>18</v>
      </c>
      <c r="E3974" t="s">
        <v>63</v>
      </c>
      <c r="F3974" t="s">
        <v>122</v>
      </c>
      <c r="G3974">
        <v>7</v>
      </c>
      <c r="H3974">
        <v>983.96</v>
      </c>
      <c r="I3974">
        <v>12405.29</v>
      </c>
      <c r="J3974">
        <v>1260000</v>
      </c>
    </row>
    <row r="3975" spans="1:10" x14ac:dyDescent="0.3">
      <c r="A3975">
        <v>3974</v>
      </c>
      <c r="B3975" s="2">
        <v>45722</v>
      </c>
      <c r="C3975" t="s">
        <v>14</v>
      </c>
      <c r="D3975" t="s">
        <v>16</v>
      </c>
      <c r="E3975" t="s">
        <v>24</v>
      </c>
      <c r="F3975" t="s">
        <v>121</v>
      </c>
      <c r="G3975">
        <v>9</v>
      </c>
      <c r="H3975">
        <v>1257.3599999999999</v>
      </c>
      <c r="I3975">
        <v>20381.38</v>
      </c>
      <c r="J3975">
        <v>890000</v>
      </c>
    </row>
    <row r="3976" spans="1:10" x14ac:dyDescent="0.3">
      <c r="A3976">
        <v>3975</v>
      </c>
      <c r="B3976" s="2">
        <v>45717</v>
      </c>
      <c r="C3976" t="s">
        <v>14</v>
      </c>
      <c r="D3976" t="s">
        <v>17</v>
      </c>
      <c r="E3976" t="s">
        <v>27</v>
      </c>
      <c r="F3976" t="s">
        <v>122</v>
      </c>
      <c r="G3976">
        <v>7</v>
      </c>
      <c r="H3976">
        <v>1042.81</v>
      </c>
      <c r="I3976">
        <v>13147.24</v>
      </c>
      <c r="J3976">
        <v>650000</v>
      </c>
    </row>
    <row r="3977" spans="1:10" x14ac:dyDescent="0.3">
      <c r="A3977">
        <v>3976</v>
      </c>
      <c r="B3977" s="2">
        <v>45743</v>
      </c>
      <c r="C3977" t="s">
        <v>13</v>
      </c>
      <c r="D3977" t="s">
        <v>16</v>
      </c>
      <c r="E3977" t="s">
        <v>23</v>
      </c>
      <c r="F3977" t="s">
        <v>122</v>
      </c>
      <c r="G3977">
        <v>5</v>
      </c>
      <c r="H3977">
        <v>435.2</v>
      </c>
      <c r="I3977">
        <v>3919.14</v>
      </c>
      <c r="J3977">
        <v>1020000</v>
      </c>
    </row>
    <row r="3978" spans="1:10" x14ac:dyDescent="0.3">
      <c r="A3978">
        <v>3977</v>
      </c>
      <c r="B3978" s="2">
        <v>45731</v>
      </c>
      <c r="C3978" t="s">
        <v>13</v>
      </c>
      <c r="D3978" t="s">
        <v>17</v>
      </c>
      <c r="E3978" t="s">
        <v>45</v>
      </c>
      <c r="F3978" t="s">
        <v>121</v>
      </c>
      <c r="G3978">
        <v>9</v>
      </c>
      <c r="H3978">
        <v>407.09</v>
      </c>
      <c r="I3978">
        <v>6598.79</v>
      </c>
      <c r="J3978">
        <v>700000</v>
      </c>
    </row>
    <row r="3979" spans="1:10" x14ac:dyDescent="0.3">
      <c r="A3979">
        <v>3978</v>
      </c>
      <c r="B3979" s="2">
        <v>45727</v>
      </c>
      <c r="C3979" t="s">
        <v>13</v>
      </c>
      <c r="D3979" t="s">
        <v>17</v>
      </c>
      <c r="E3979" t="s">
        <v>77</v>
      </c>
      <c r="F3979" t="s">
        <v>121</v>
      </c>
      <c r="G3979">
        <v>20</v>
      </c>
      <c r="H3979">
        <v>364.54</v>
      </c>
      <c r="I3979">
        <v>13131.27</v>
      </c>
      <c r="J3979">
        <v>950000</v>
      </c>
    </row>
    <row r="3980" spans="1:10" x14ac:dyDescent="0.3">
      <c r="A3980">
        <v>3979</v>
      </c>
      <c r="B3980" s="2">
        <v>45729</v>
      </c>
      <c r="C3980" t="s">
        <v>13</v>
      </c>
      <c r="D3980" t="s">
        <v>16</v>
      </c>
      <c r="E3980" t="s">
        <v>94</v>
      </c>
      <c r="F3980" t="s">
        <v>122</v>
      </c>
      <c r="G3980">
        <v>5</v>
      </c>
      <c r="H3980">
        <v>373.87</v>
      </c>
      <c r="I3980">
        <v>3366.84</v>
      </c>
      <c r="J3980">
        <v>1330000</v>
      </c>
    </row>
    <row r="3981" spans="1:10" x14ac:dyDescent="0.3">
      <c r="A3981">
        <v>3980</v>
      </c>
      <c r="B3981" s="2">
        <v>45727</v>
      </c>
      <c r="C3981" t="s">
        <v>9</v>
      </c>
      <c r="D3981" t="s">
        <v>20</v>
      </c>
      <c r="E3981" t="s">
        <v>33</v>
      </c>
      <c r="F3981" t="s">
        <v>122</v>
      </c>
      <c r="G3981">
        <v>19</v>
      </c>
      <c r="H3981">
        <v>458.18</v>
      </c>
      <c r="I3981">
        <v>15679.1</v>
      </c>
      <c r="J3981">
        <v>1410000</v>
      </c>
    </row>
    <row r="3982" spans="1:10" x14ac:dyDescent="0.3">
      <c r="A3982">
        <v>3981</v>
      </c>
      <c r="B3982" s="2">
        <v>45720</v>
      </c>
      <c r="C3982" t="s">
        <v>12</v>
      </c>
      <c r="D3982" t="s">
        <v>18</v>
      </c>
      <c r="E3982" t="s">
        <v>77</v>
      </c>
      <c r="F3982" t="s">
        <v>121</v>
      </c>
      <c r="G3982">
        <v>9</v>
      </c>
      <c r="H3982">
        <v>207.17</v>
      </c>
      <c r="I3982">
        <v>3358.16</v>
      </c>
      <c r="J3982">
        <v>950000</v>
      </c>
    </row>
    <row r="3983" spans="1:10" x14ac:dyDescent="0.3">
      <c r="A3983">
        <v>3982</v>
      </c>
      <c r="B3983" s="2">
        <v>45735</v>
      </c>
      <c r="C3983" t="s">
        <v>12</v>
      </c>
      <c r="D3983" t="s">
        <v>18</v>
      </c>
      <c r="E3983" t="s">
        <v>110</v>
      </c>
      <c r="F3983" t="s">
        <v>122</v>
      </c>
      <c r="G3983">
        <v>19</v>
      </c>
      <c r="H3983">
        <v>203.44</v>
      </c>
      <c r="I3983">
        <v>6961.8</v>
      </c>
      <c r="J3983">
        <v>860000</v>
      </c>
    </row>
    <row r="3984" spans="1:10" x14ac:dyDescent="0.3">
      <c r="A3984">
        <v>3983</v>
      </c>
      <c r="B3984" s="2">
        <v>45719</v>
      </c>
      <c r="C3984" t="s">
        <v>11</v>
      </c>
      <c r="D3984" t="s">
        <v>16</v>
      </c>
      <c r="E3984" t="s">
        <v>26</v>
      </c>
      <c r="F3984" t="s">
        <v>121</v>
      </c>
      <c r="G3984">
        <v>6</v>
      </c>
      <c r="H3984">
        <v>815.75</v>
      </c>
      <c r="I3984">
        <v>8815.36</v>
      </c>
      <c r="J3984">
        <v>1470000</v>
      </c>
    </row>
    <row r="3985" spans="1:10" x14ac:dyDescent="0.3">
      <c r="A3985">
        <v>3984</v>
      </c>
      <c r="B3985" s="2">
        <v>45741</v>
      </c>
      <c r="C3985" t="s">
        <v>9</v>
      </c>
      <c r="D3985" t="s">
        <v>16</v>
      </c>
      <c r="E3985" t="s">
        <v>100</v>
      </c>
      <c r="F3985" t="s">
        <v>121</v>
      </c>
      <c r="G3985">
        <v>10</v>
      </c>
      <c r="H3985">
        <v>518.87</v>
      </c>
      <c r="I3985">
        <v>9345.23</v>
      </c>
      <c r="J3985">
        <v>1080000</v>
      </c>
    </row>
    <row r="3986" spans="1:10" x14ac:dyDescent="0.3">
      <c r="A3986">
        <v>3985</v>
      </c>
      <c r="B3986" s="2">
        <v>45733</v>
      </c>
      <c r="C3986" t="s">
        <v>10</v>
      </c>
      <c r="D3986" t="s">
        <v>17</v>
      </c>
      <c r="E3986" t="s">
        <v>75</v>
      </c>
      <c r="F3986" t="s">
        <v>121</v>
      </c>
      <c r="G3986">
        <v>1</v>
      </c>
      <c r="H3986">
        <v>792.61</v>
      </c>
      <c r="I3986">
        <v>1427.55</v>
      </c>
      <c r="J3986">
        <v>1380000</v>
      </c>
    </row>
    <row r="3987" spans="1:10" x14ac:dyDescent="0.3">
      <c r="A3987">
        <v>3986</v>
      </c>
      <c r="B3987" s="2">
        <v>45737</v>
      </c>
      <c r="C3987" t="s">
        <v>15</v>
      </c>
      <c r="D3987" t="s">
        <v>17</v>
      </c>
      <c r="E3987" t="s">
        <v>63</v>
      </c>
      <c r="F3987" t="s">
        <v>121</v>
      </c>
      <c r="G3987">
        <v>2</v>
      </c>
      <c r="H3987">
        <v>1210.81</v>
      </c>
      <c r="I3987">
        <v>4361.5200000000004</v>
      </c>
      <c r="J3987">
        <v>1260000</v>
      </c>
    </row>
    <row r="3988" spans="1:10" x14ac:dyDescent="0.3">
      <c r="A3988">
        <v>3987</v>
      </c>
      <c r="B3988" s="2">
        <v>45740</v>
      </c>
      <c r="C3988" t="s">
        <v>15</v>
      </c>
      <c r="D3988" t="s">
        <v>18</v>
      </c>
      <c r="E3988" t="s">
        <v>36</v>
      </c>
      <c r="F3988" t="s">
        <v>122</v>
      </c>
      <c r="G3988">
        <v>1</v>
      </c>
      <c r="H3988">
        <v>1434.86</v>
      </c>
      <c r="I3988">
        <v>2584.29</v>
      </c>
      <c r="J3988">
        <v>500000</v>
      </c>
    </row>
    <row r="3989" spans="1:10" x14ac:dyDescent="0.3">
      <c r="A3989">
        <v>3988</v>
      </c>
      <c r="B3989" s="2">
        <v>45732</v>
      </c>
      <c r="C3989" t="s">
        <v>13</v>
      </c>
      <c r="D3989" t="s">
        <v>16</v>
      </c>
      <c r="E3989" t="s">
        <v>104</v>
      </c>
      <c r="F3989" t="s">
        <v>121</v>
      </c>
      <c r="G3989">
        <v>16</v>
      </c>
      <c r="H3989">
        <v>432.31</v>
      </c>
      <c r="I3989">
        <v>12457.96</v>
      </c>
      <c r="J3989">
        <v>1240000</v>
      </c>
    </row>
    <row r="3990" spans="1:10" x14ac:dyDescent="0.3">
      <c r="A3990">
        <v>3989</v>
      </c>
      <c r="B3990" s="2">
        <v>45721</v>
      </c>
      <c r="C3990" t="s">
        <v>15</v>
      </c>
      <c r="D3990" t="s">
        <v>16</v>
      </c>
      <c r="E3990" t="s">
        <v>112</v>
      </c>
      <c r="F3990" t="s">
        <v>121</v>
      </c>
      <c r="G3990">
        <v>2</v>
      </c>
      <c r="H3990">
        <v>1326.49</v>
      </c>
      <c r="I3990">
        <v>4778.21</v>
      </c>
      <c r="J3990">
        <v>1340000</v>
      </c>
    </row>
    <row r="3991" spans="1:10" x14ac:dyDescent="0.3">
      <c r="A3991">
        <v>3990</v>
      </c>
      <c r="B3991" s="2">
        <v>45737</v>
      </c>
      <c r="C3991" t="s">
        <v>14</v>
      </c>
      <c r="D3991" t="s">
        <v>16</v>
      </c>
      <c r="E3991" t="s">
        <v>41</v>
      </c>
      <c r="F3991" t="s">
        <v>121</v>
      </c>
      <c r="G3991">
        <v>8</v>
      </c>
      <c r="H3991">
        <v>1391.23</v>
      </c>
      <c r="I3991">
        <v>20045.66</v>
      </c>
      <c r="J3991">
        <v>620000</v>
      </c>
    </row>
    <row r="3992" spans="1:10" x14ac:dyDescent="0.3">
      <c r="A3992">
        <v>3991</v>
      </c>
      <c r="B3992" s="2">
        <v>45737</v>
      </c>
      <c r="C3992" t="s">
        <v>15</v>
      </c>
      <c r="D3992" t="s">
        <v>16</v>
      </c>
      <c r="E3992" t="s">
        <v>74</v>
      </c>
      <c r="F3992" t="s">
        <v>121</v>
      </c>
      <c r="G3992">
        <v>7</v>
      </c>
      <c r="H3992">
        <v>1303.6600000000001</v>
      </c>
      <c r="I3992">
        <v>16435.91</v>
      </c>
      <c r="J3992">
        <v>590000</v>
      </c>
    </row>
    <row r="3993" spans="1:10" x14ac:dyDescent="0.3">
      <c r="A3993">
        <v>3992</v>
      </c>
      <c r="B3993" s="2">
        <v>45737</v>
      </c>
      <c r="C3993" t="s">
        <v>11</v>
      </c>
      <c r="D3993" t="s">
        <v>18</v>
      </c>
      <c r="E3993" t="s">
        <v>38</v>
      </c>
      <c r="F3993" t="s">
        <v>122</v>
      </c>
      <c r="G3993">
        <v>4</v>
      </c>
      <c r="H3993">
        <v>980.49</v>
      </c>
      <c r="I3993">
        <v>7063.74</v>
      </c>
      <c r="J3993">
        <v>720000</v>
      </c>
    </row>
    <row r="3994" spans="1:10" x14ac:dyDescent="0.3">
      <c r="A3994">
        <v>3993</v>
      </c>
      <c r="B3994" s="2">
        <v>45732</v>
      </c>
      <c r="C3994" t="s">
        <v>12</v>
      </c>
      <c r="D3994" t="s">
        <v>17</v>
      </c>
      <c r="E3994" t="s">
        <v>88</v>
      </c>
      <c r="F3994" t="s">
        <v>121</v>
      </c>
      <c r="G3994">
        <v>20</v>
      </c>
      <c r="H3994">
        <v>230.9</v>
      </c>
      <c r="I3994">
        <v>8317.36</v>
      </c>
      <c r="J3994">
        <v>750000</v>
      </c>
    </row>
    <row r="3995" spans="1:10" x14ac:dyDescent="0.3">
      <c r="A3995">
        <v>3994</v>
      </c>
      <c r="B3995" s="2">
        <v>45745</v>
      </c>
      <c r="C3995" t="s">
        <v>12</v>
      </c>
      <c r="D3995" t="s">
        <v>17</v>
      </c>
      <c r="E3995" t="s">
        <v>46</v>
      </c>
      <c r="F3995" t="s">
        <v>122</v>
      </c>
      <c r="G3995">
        <v>16</v>
      </c>
      <c r="H3995">
        <v>180.51</v>
      </c>
      <c r="I3995">
        <v>5201.79</v>
      </c>
      <c r="J3995">
        <v>1290000</v>
      </c>
    </row>
    <row r="3996" spans="1:10" x14ac:dyDescent="0.3">
      <c r="A3996">
        <v>3995</v>
      </c>
      <c r="B3996" s="2">
        <v>45745</v>
      </c>
      <c r="C3996" t="s">
        <v>10</v>
      </c>
      <c r="D3996" t="s">
        <v>17</v>
      </c>
      <c r="E3996" t="s">
        <v>32</v>
      </c>
      <c r="F3996" t="s">
        <v>121</v>
      </c>
      <c r="G3996">
        <v>9</v>
      </c>
      <c r="H3996">
        <v>844.07</v>
      </c>
      <c r="I3996">
        <v>13682.09</v>
      </c>
      <c r="J3996">
        <v>1400000</v>
      </c>
    </row>
    <row r="3997" spans="1:10" x14ac:dyDescent="0.3">
      <c r="A3997">
        <v>3996</v>
      </c>
      <c r="B3997" s="2">
        <v>45745</v>
      </c>
      <c r="C3997" t="s">
        <v>10</v>
      </c>
      <c r="D3997" t="s">
        <v>19</v>
      </c>
      <c r="E3997" t="s">
        <v>25</v>
      </c>
      <c r="F3997" t="s">
        <v>121</v>
      </c>
      <c r="G3997">
        <v>4</v>
      </c>
      <c r="H3997">
        <v>887.95</v>
      </c>
      <c r="I3997">
        <v>6397.05</v>
      </c>
      <c r="J3997">
        <v>820000</v>
      </c>
    </row>
    <row r="3998" spans="1:10" x14ac:dyDescent="0.3">
      <c r="A3998">
        <v>3997</v>
      </c>
      <c r="B3998" s="2">
        <v>45725</v>
      </c>
      <c r="C3998" t="s">
        <v>13</v>
      </c>
      <c r="D3998" t="s">
        <v>17</v>
      </c>
      <c r="E3998" t="s">
        <v>47</v>
      </c>
      <c r="F3998" t="s">
        <v>122</v>
      </c>
      <c r="G3998">
        <v>18</v>
      </c>
      <c r="H3998">
        <v>479.26</v>
      </c>
      <c r="I3998">
        <v>15537.29</v>
      </c>
      <c r="J3998">
        <v>740000</v>
      </c>
    </row>
    <row r="3999" spans="1:10" x14ac:dyDescent="0.3">
      <c r="A3999">
        <v>3998</v>
      </c>
      <c r="B3999" s="2">
        <v>45728</v>
      </c>
      <c r="C3999" t="s">
        <v>12</v>
      </c>
      <c r="D3999" t="s">
        <v>18</v>
      </c>
      <c r="E3999" t="s">
        <v>71</v>
      </c>
      <c r="F3999" t="s">
        <v>122</v>
      </c>
      <c r="G3999">
        <v>14</v>
      </c>
      <c r="H3999">
        <v>200.67</v>
      </c>
      <c r="I3999">
        <v>5059.8999999999996</v>
      </c>
      <c r="J3999">
        <v>1140000</v>
      </c>
    </row>
    <row r="4000" spans="1:10" x14ac:dyDescent="0.3">
      <c r="A4000">
        <v>3999</v>
      </c>
      <c r="B4000" s="2">
        <v>45734</v>
      </c>
      <c r="C4000" t="s">
        <v>11</v>
      </c>
      <c r="D4000" t="s">
        <v>19</v>
      </c>
      <c r="E4000" t="s">
        <v>71</v>
      </c>
      <c r="F4000" t="s">
        <v>122</v>
      </c>
      <c r="G4000">
        <v>7</v>
      </c>
      <c r="H4000">
        <v>1061.97</v>
      </c>
      <c r="I4000">
        <v>13388.8</v>
      </c>
      <c r="J4000">
        <v>1140000</v>
      </c>
    </row>
    <row r="4001" spans="1:10" x14ac:dyDescent="0.3">
      <c r="A4001">
        <v>4000</v>
      </c>
      <c r="B4001" s="2">
        <v>45737</v>
      </c>
      <c r="C4001" t="s">
        <v>15</v>
      </c>
      <c r="D4001" t="s">
        <v>19</v>
      </c>
      <c r="E4001" t="s">
        <v>40</v>
      </c>
      <c r="F4001" t="s">
        <v>121</v>
      </c>
      <c r="G4001">
        <v>5</v>
      </c>
      <c r="H4001">
        <v>1787.18</v>
      </c>
      <c r="I4001">
        <v>16094.21</v>
      </c>
      <c r="J4001">
        <v>1320000</v>
      </c>
    </row>
    <row r="4002" spans="1:10" x14ac:dyDescent="0.3">
      <c r="A4002">
        <v>4001</v>
      </c>
      <c r="B4002" s="2">
        <v>45733</v>
      </c>
      <c r="C4002" t="s">
        <v>13</v>
      </c>
      <c r="D4002" t="s">
        <v>16</v>
      </c>
      <c r="E4002" t="s">
        <v>57</v>
      </c>
      <c r="F4002" t="s">
        <v>122</v>
      </c>
      <c r="G4002">
        <v>16</v>
      </c>
      <c r="H4002">
        <v>392.14</v>
      </c>
      <c r="I4002">
        <v>11300.37</v>
      </c>
      <c r="J4002">
        <v>520000</v>
      </c>
    </row>
    <row r="4003" spans="1:10" x14ac:dyDescent="0.3">
      <c r="A4003">
        <v>4002</v>
      </c>
      <c r="B4003" s="2">
        <v>45733</v>
      </c>
      <c r="C4003" t="s">
        <v>10</v>
      </c>
      <c r="D4003" t="s">
        <v>16</v>
      </c>
      <c r="E4003" t="s">
        <v>107</v>
      </c>
      <c r="F4003" t="s">
        <v>122</v>
      </c>
      <c r="G4003">
        <v>7</v>
      </c>
      <c r="H4003">
        <v>748.74</v>
      </c>
      <c r="I4003">
        <v>9439.75</v>
      </c>
      <c r="J4003">
        <v>980000</v>
      </c>
    </row>
    <row r="4004" spans="1:10" x14ac:dyDescent="0.3">
      <c r="A4004">
        <v>4003</v>
      </c>
      <c r="B4004" s="2">
        <v>45741</v>
      </c>
      <c r="C4004" t="s">
        <v>12</v>
      </c>
      <c r="D4004" t="s">
        <v>17</v>
      </c>
      <c r="E4004" t="s">
        <v>79</v>
      </c>
      <c r="F4004" t="s">
        <v>122</v>
      </c>
      <c r="G4004">
        <v>12</v>
      </c>
      <c r="H4004">
        <v>175.18</v>
      </c>
      <c r="I4004">
        <v>3786.15</v>
      </c>
      <c r="J4004">
        <v>670000</v>
      </c>
    </row>
    <row r="4005" spans="1:10" x14ac:dyDescent="0.3">
      <c r="A4005">
        <v>4004</v>
      </c>
      <c r="B4005" s="2">
        <v>45744</v>
      </c>
      <c r="C4005" t="s">
        <v>11</v>
      </c>
      <c r="D4005" t="s">
        <v>18</v>
      </c>
      <c r="E4005" t="s">
        <v>82</v>
      </c>
      <c r="F4005" t="s">
        <v>121</v>
      </c>
      <c r="G4005">
        <v>6</v>
      </c>
      <c r="H4005">
        <v>1014.23</v>
      </c>
      <c r="I4005">
        <v>10960.22</v>
      </c>
      <c r="J4005">
        <v>1070000</v>
      </c>
    </row>
    <row r="4006" spans="1:10" x14ac:dyDescent="0.3">
      <c r="A4006">
        <v>4005</v>
      </c>
      <c r="B4006" s="2">
        <v>45717</v>
      </c>
      <c r="C4006" t="s">
        <v>12</v>
      </c>
      <c r="D4006" t="s">
        <v>17</v>
      </c>
      <c r="E4006" t="s">
        <v>81</v>
      </c>
      <c r="F4006" t="s">
        <v>122</v>
      </c>
      <c r="G4006">
        <v>6</v>
      </c>
      <c r="H4006">
        <v>186.12</v>
      </c>
      <c r="I4006">
        <v>2011.3</v>
      </c>
      <c r="J4006">
        <v>770000</v>
      </c>
    </row>
    <row r="4007" spans="1:10" x14ac:dyDescent="0.3">
      <c r="A4007">
        <v>4006</v>
      </c>
      <c r="B4007" s="2">
        <v>45736</v>
      </c>
      <c r="C4007" t="s">
        <v>15</v>
      </c>
      <c r="D4007" t="s">
        <v>18</v>
      </c>
      <c r="E4007" t="s">
        <v>113</v>
      </c>
      <c r="F4007" t="s">
        <v>121</v>
      </c>
      <c r="G4007">
        <v>1</v>
      </c>
      <c r="H4007">
        <v>1693.64</v>
      </c>
      <c r="I4007">
        <v>3050.37</v>
      </c>
      <c r="J4007">
        <v>870000</v>
      </c>
    </row>
    <row r="4008" spans="1:10" x14ac:dyDescent="0.3">
      <c r="A4008">
        <v>4007</v>
      </c>
      <c r="B4008" s="2">
        <v>45731</v>
      </c>
      <c r="C4008" t="s">
        <v>15</v>
      </c>
      <c r="D4008" t="s">
        <v>16</v>
      </c>
      <c r="E4008" t="s">
        <v>33</v>
      </c>
      <c r="F4008" t="s">
        <v>122</v>
      </c>
      <c r="G4008">
        <v>10</v>
      </c>
      <c r="H4008">
        <v>1655.09</v>
      </c>
      <c r="I4008">
        <v>29809.39</v>
      </c>
      <c r="J4008">
        <v>1410000</v>
      </c>
    </row>
    <row r="4009" spans="1:10" x14ac:dyDescent="0.3">
      <c r="A4009">
        <v>4008</v>
      </c>
      <c r="B4009" s="2">
        <v>45718</v>
      </c>
      <c r="C4009" t="s">
        <v>11</v>
      </c>
      <c r="D4009" t="s">
        <v>18</v>
      </c>
      <c r="E4009" t="s">
        <v>62</v>
      </c>
      <c r="F4009" t="s">
        <v>122</v>
      </c>
      <c r="G4009">
        <v>10</v>
      </c>
      <c r="H4009">
        <v>1162.79</v>
      </c>
      <c r="I4009">
        <v>20942.71</v>
      </c>
      <c r="J4009">
        <v>680000</v>
      </c>
    </row>
    <row r="4010" spans="1:10" x14ac:dyDescent="0.3">
      <c r="A4010">
        <v>4009</v>
      </c>
      <c r="B4010" s="2">
        <v>45727</v>
      </c>
      <c r="C4010" t="s">
        <v>13</v>
      </c>
      <c r="D4010" t="s">
        <v>17</v>
      </c>
      <c r="E4010" t="s">
        <v>33</v>
      </c>
      <c r="F4010" t="s">
        <v>122</v>
      </c>
      <c r="G4010">
        <v>5</v>
      </c>
      <c r="H4010">
        <v>493.9</v>
      </c>
      <c r="I4010">
        <v>4447.75</v>
      </c>
      <c r="J4010">
        <v>1410000</v>
      </c>
    </row>
    <row r="4011" spans="1:10" x14ac:dyDescent="0.3">
      <c r="A4011">
        <v>4010</v>
      </c>
      <c r="B4011" s="2">
        <v>45724</v>
      </c>
      <c r="C4011" t="s">
        <v>14</v>
      </c>
      <c r="D4011" t="s">
        <v>20</v>
      </c>
      <c r="E4011" t="s">
        <v>35</v>
      </c>
      <c r="F4011" t="s">
        <v>121</v>
      </c>
      <c r="G4011">
        <v>6</v>
      </c>
      <c r="H4011">
        <v>1279.55</v>
      </c>
      <c r="I4011">
        <v>13827.38</v>
      </c>
      <c r="J4011">
        <v>540000</v>
      </c>
    </row>
    <row r="4012" spans="1:10" x14ac:dyDescent="0.3">
      <c r="A4012">
        <v>4011</v>
      </c>
      <c r="B4012" s="2">
        <v>45720</v>
      </c>
      <c r="C4012" t="s">
        <v>13</v>
      </c>
      <c r="D4012" t="s">
        <v>16</v>
      </c>
      <c r="E4012" t="s">
        <v>74</v>
      </c>
      <c r="F4012" t="s">
        <v>122</v>
      </c>
      <c r="G4012">
        <v>15</v>
      </c>
      <c r="H4012">
        <v>300.97000000000003</v>
      </c>
      <c r="I4012">
        <v>8131.04</v>
      </c>
      <c r="J4012">
        <v>590000</v>
      </c>
    </row>
    <row r="4013" spans="1:10" x14ac:dyDescent="0.3">
      <c r="A4013">
        <v>4012</v>
      </c>
      <c r="B4013" s="2">
        <v>45717</v>
      </c>
      <c r="C4013" t="s">
        <v>11</v>
      </c>
      <c r="D4013" t="s">
        <v>16</v>
      </c>
      <c r="E4013" t="s">
        <v>117</v>
      </c>
      <c r="F4013" t="s">
        <v>121</v>
      </c>
      <c r="G4013">
        <v>2</v>
      </c>
      <c r="H4013">
        <v>937.37</v>
      </c>
      <c r="I4013">
        <v>3376.55</v>
      </c>
      <c r="J4013">
        <v>1040000</v>
      </c>
    </row>
    <row r="4014" spans="1:10" x14ac:dyDescent="0.3">
      <c r="A4014">
        <v>4013</v>
      </c>
      <c r="B4014" s="2">
        <v>45721</v>
      </c>
      <c r="C4014" t="s">
        <v>10</v>
      </c>
      <c r="D4014" t="s">
        <v>17</v>
      </c>
      <c r="E4014" t="s">
        <v>63</v>
      </c>
      <c r="F4014" t="s">
        <v>122</v>
      </c>
      <c r="G4014">
        <v>4</v>
      </c>
      <c r="H4014">
        <v>836.91</v>
      </c>
      <c r="I4014">
        <v>6029.35</v>
      </c>
      <c r="J4014">
        <v>1260000</v>
      </c>
    </row>
    <row r="4015" spans="1:10" x14ac:dyDescent="0.3">
      <c r="A4015">
        <v>4014</v>
      </c>
      <c r="B4015" s="2">
        <v>45741</v>
      </c>
      <c r="C4015" t="s">
        <v>10</v>
      </c>
      <c r="D4015" t="s">
        <v>17</v>
      </c>
      <c r="E4015" t="s">
        <v>40</v>
      </c>
      <c r="F4015" t="s">
        <v>121</v>
      </c>
      <c r="G4015">
        <v>2</v>
      </c>
      <c r="H4015">
        <v>715.73</v>
      </c>
      <c r="I4015">
        <v>2578.17</v>
      </c>
      <c r="J4015">
        <v>1320000</v>
      </c>
    </row>
    <row r="4016" spans="1:10" x14ac:dyDescent="0.3">
      <c r="A4016">
        <v>4015</v>
      </c>
      <c r="B4016" s="2">
        <v>45720</v>
      </c>
      <c r="C4016" t="s">
        <v>15</v>
      </c>
      <c r="D4016" t="s">
        <v>16</v>
      </c>
      <c r="E4016" t="s">
        <v>25</v>
      </c>
      <c r="F4016" t="s">
        <v>121</v>
      </c>
      <c r="G4016">
        <v>3</v>
      </c>
      <c r="H4016">
        <v>1796.26</v>
      </c>
      <c r="I4016">
        <v>9705.59</v>
      </c>
      <c r="J4016">
        <v>820000</v>
      </c>
    </row>
    <row r="4017" spans="1:10" x14ac:dyDescent="0.3">
      <c r="A4017">
        <v>4016</v>
      </c>
      <c r="B4017" s="2">
        <v>45729</v>
      </c>
      <c r="C4017" t="s">
        <v>13</v>
      </c>
      <c r="D4017" t="s">
        <v>16</v>
      </c>
      <c r="E4017" t="s">
        <v>96</v>
      </c>
      <c r="F4017" t="s">
        <v>121</v>
      </c>
      <c r="G4017">
        <v>17</v>
      </c>
      <c r="H4017">
        <v>410.27</v>
      </c>
      <c r="I4017">
        <v>12561.75</v>
      </c>
      <c r="J4017">
        <v>930000</v>
      </c>
    </row>
    <row r="4018" spans="1:10" x14ac:dyDescent="0.3">
      <c r="A4018">
        <v>4017</v>
      </c>
      <c r="B4018" s="2">
        <v>45745</v>
      </c>
      <c r="C4018" t="s">
        <v>15</v>
      </c>
      <c r="D4018" t="s">
        <v>19</v>
      </c>
      <c r="E4018" t="s">
        <v>64</v>
      </c>
      <c r="F4018" t="s">
        <v>122</v>
      </c>
      <c r="G4018">
        <v>8</v>
      </c>
      <c r="H4018">
        <v>1514.14</v>
      </c>
      <c r="I4018">
        <v>21816.62</v>
      </c>
      <c r="J4018">
        <v>810000</v>
      </c>
    </row>
    <row r="4019" spans="1:10" x14ac:dyDescent="0.3">
      <c r="A4019">
        <v>4018</v>
      </c>
      <c r="B4019" s="2">
        <v>45724</v>
      </c>
      <c r="C4019" t="s">
        <v>14</v>
      </c>
      <c r="D4019" t="s">
        <v>16</v>
      </c>
      <c r="E4019" t="s">
        <v>51</v>
      </c>
      <c r="F4019" t="s">
        <v>121</v>
      </c>
      <c r="G4019">
        <v>2</v>
      </c>
      <c r="H4019">
        <v>1146.28</v>
      </c>
      <c r="I4019">
        <v>4129.07</v>
      </c>
      <c r="J4019">
        <v>1200000</v>
      </c>
    </row>
    <row r="4020" spans="1:10" x14ac:dyDescent="0.3">
      <c r="A4020">
        <v>4019</v>
      </c>
      <c r="B4020" s="2">
        <v>45725</v>
      </c>
      <c r="C4020" t="s">
        <v>11</v>
      </c>
      <c r="D4020" t="s">
        <v>19</v>
      </c>
      <c r="E4020" t="s">
        <v>26</v>
      </c>
      <c r="F4020" t="s">
        <v>122</v>
      </c>
      <c r="G4020">
        <v>2</v>
      </c>
      <c r="H4020">
        <v>1129.52</v>
      </c>
      <c r="I4020">
        <v>4068.7</v>
      </c>
      <c r="J4020">
        <v>1470000</v>
      </c>
    </row>
    <row r="4021" spans="1:10" x14ac:dyDescent="0.3">
      <c r="A4021">
        <v>4020</v>
      </c>
      <c r="B4021" s="2">
        <v>45735</v>
      </c>
      <c r="C4021" t="s">
        <v>15</v>
      </c>
      <c r="D4021" t="s">
        <v>18</v>
      </c>
      <c r="E4021" t="s">
        <v>78</v>
      </c>
      <c r="F4021" t="s">
        <v>122</v>
      </c>
      <c r="G4021">
        <v>6</v>
      </c>
      <c r="H4021">
        <v>1753.9</v>
      </c>
      <c r="I4021">
        <v>18953.419999999998</v>
      </c>
      <c r="J4021">
        <v>550000</v>
      </c>
    </row>
    <row r="4022" spans="1:10" x14ac:dyDescent="0.3">
      <c r="A4022">
        <v>4021</v>
      </c>
      <c r="B4022" s="2">
        <v>45743</v>
      </c>
      <c r="C4022" t="s">
        <v>13</v>
      </c>
      <c r="D4022" t="s">
        <v>18</v>
      </c>
      <c r="E4022" t="s">
        <v>106</v>
      </c>
      <c r="F4022" t="s">
        <v>122</v>
      </c>
      <c r="G4022">
        <v>18</v>
      </c>
      <c r="H4022">
        <v>439.71</v>
      </c>
      <c r="I4022">
        <v>14255.1</v>
      </c>
      <c r="J4022">
        <v>1160000</v>
      </c>
    </row>
    <row r="4023" spans="1:10" x14ac:dyDescent="0.3">
      <c r="A4023">
        <v>4022</v>
      </c>
      <c r="B4023" s="2">
        <v>45721</v>
      </c>
      <c r="C4023" t="s">
        <v>10</v>
      </c>
      <c r="D4023" t="s">
        <v>16</v>
      </c>
      <c r="E4023" t="s">
        <v>94</v>
      </c>
      <c r="F4023" t="s">
        <v>121</v>
      </c>
      <c r="G4023">
        <v>8</v>
      </c>
      <c r="H4023">
        <v>739.96</v>
      </c>
      <c r="I4023">
        <v>10661.78</v>
      </c>
      <c r="J4023">
        <v>1330000</v>
      </c>
    </row>
    <row r="4024" spans="1:10" x14ac:dyDescent="0.3">
      <c r="A4024">
        <v>4023</v>
      </c>
      <c r="B4024" s="2">
        <v>45725</v>
      </c>
      <c r="C4024" t="s">
        <v>10</v>
      </c>
      <c r="D4024" t="s">
        <v>16</v>
      </c>
      <c r="E4024" t="s">
        <v>94</v>
      </c>
      <c r="F4024" t="s">
        <v>122</v>
      </c>
      <c r="G4024">
        <v>8</v>
      </c>
      <c r="H4024">
        <v>833.56</v>
      </c>
      <c r="I4024">
        <v>12010.42</v>
      </c>
      <c r="J4024">
        <v>1330000</v>
      </c>
    </row>
    <row r="4025" spans="1:10" x14ac:dyDescent="0.3">
      <c r="A4025">
        <v>4024</v>
      </c>
      <c r="B4025" s="2">
        <v>45728</v>
      </c>
      <c r="C4025" t="s">
        <v>10</v>
      </c>
      <c r="D4025" t="s">
        <v>17</v>
      </c>
      <c r="E4025" t="s">
        <v>31</v>
      </c>
      <c r="F4025" t="s">
        <v>122</v>
      </c>
      <c r="G4025">
        <v>5</v>
      </c>
      <c r="H4025">
        <v>852.21</v>
      </c>
      <c r="I4025">
        <v>7674.47</v>
      </c>
      <c r="J4025">
        <v>1250000</v>
      </c>
    </row>
    <row r="4026" spans="1:10" x14ac:dyDescent="0.3">
      <c r="A4026">
        <v>4025</v>
      </c>
      <c r="B4026" s="2">
        <v>45745</v>
      </c>
      <c r="C4026" t="s">
        <v>9</v>
      </c>
      <c r="D4026" t="s">
        <v>16</v>
      </c>
      <c r="E4026" t="s">
        <v>24</v>
      </c>
      <c r="F4026" t="s">
        <v>121</v>
      </c>
      <c r="G4026">
        <v>19</v>
      </c>
      <c r="H4026">
        <v>505.14</v>
      </c>
      <c r="I4026">
        <v>17286.09</v>
      </c>
      <c r="J4026">
        <v>890000</v>
      </c>
    </row>
    <row r="4027" spans="1:10" x14ac:dyDescent="0.3">
      <c r="A4027">
        <v>4026</v>
      </c>
      <c r="B4027" s="2">
        <v>45729</v>
      </c>
      <c r="C4027" t="s">
        <v>15</v>
      </c>
      <c r="D4027" t="s">
        <v>16</v>
      </c>
      <c r="E4027" t="s">
        <v>50</v>
      </c>
      <c r="F4027" t="s">
        <v>121</v>
      </c>
      <c r="G4027">
        <v>2</v>
      </c>
      <c r="H4027">
        <v>1542.61</v>
      </c>
      <c r="I4027">
        <v>5556.71</v>
      </c>
      <c r="J4027">
        <v>1100000</v>
      </c>
    </row>
    <row r="4028" spans="1:10" x14ac:dyDescent="0.3">
      <c r="A4028">
        <v>4027</v>
      </c>
      <c r="B4028" s="2">
        <v>45736</v>
      </c>
      <c r="C4028" t="s">
        <v>12</v>
      </c>
      <c r="D4028" t="s">
        <v>18</v>
      </c>
      <c r="E4028" t="s">
        <v>80</v>
      </c>
      <c r="F4028" t="s">
        <v>122</v>
      </c>
      <c r="G4028">
        <v>15</v>
      </c>
      <c r="H4028">
        <v>242.29</v>
      </c>
      <c r="I4028">
        <v>6545.73</v>
      </c>
      <c r="J4028">
        <v>510000</v>
      </c>
    </row>
    <row r="4029" spans="1:10" x14ac:dyDescent="0.3">
      <c r="A4029">
        <v>4028</v>
      </c>
      <c r="B4029" s="2">
        <v>45747</v>
      </c>
      <c r="C4029" t="s">
        <v>9</v>
      </c>
      <c r="D4029" t="s">
        <v>18</v>
      </c>
      <c r="E4029" t="s">
        <v>87</v>
      </c>
      <c r="F4029" t="s">
        <v>121</v>
      </c>
      <c r="G4029">
        <v>15</v>
      </c>
      <c r="H4029">
        <v>467.12</v>
      </c>
      <c r="I4029">
        <v>12619.76</v>
      </c>
      <c r="J4029">
        <v>960000</v>
      </c>
    </row>
    <row r="4030" spans="1:10" x14ac:dyDescent="0.3">
      <c r="A4030">
        <v>4029</v>
      </c>
      <c r="B4030" s="2">
        <v>45740</v>
      </c>
      <c r="C4030" t="s">
        <v>14</v>
      </c>
      <c r="D4030" t="s">
        <v>19</v>
      </c>
      <c r="E4030" t="s">
        <v>99</v>
      </c>
      <c r="F4030" t="s">
        <v>122</v>
      </c>
      <c r="G4030">
        <v>7</v>
      </c>
      <c r="H4030">
        <v>1062.52</v>
      </c>
      <c r="I4030">
        <v>13395.74</v>
      </c>
      <c r="J4030">
        <v>1010000</v>
      </c>
    </row>
    <row r="4031" spans="1:10" x14ac:dyDescent="0.3">
      <c r="A4031">
        <v>4030</v>
      </c>
      <c r="B4031" s="2">
        <v>45731</v>
      </c>
      <c r="C4031" t="s">
        <v>15</v>
      </c>
      <c r="D4031" t="s">
        <v>17</v>
      </c>
      <c r="E4031" t="s">
        <v>22</v>
      </c>
      <c r="F4031" t="s">
        <v>121</v>
      </c>
      <c r="G4031">
        <v>5</v>
      </c>
      <c r="H4031">
        <v>1656.35</v>
      </c>
      <c r="I4031">
        <v>14916.04</v>
      </c>
      <c r="J4031">
        <v>560000</v>
      </c>
    </row>
    <row r="4032" spans="1:10" x14ac:dyDescent="0.3">
      <c r="A4032">
        <v>4031</v>
      </c>
      <c r="B4032" s="2">
        <v>45742</v>
      </c>
      <c r="C4032" t="s">
        <v>15</v>
      </c>
      <c r="D4032" t="s">
        <v>19</v>
      </c>
      <c r="E4032" t="s">
        <v>95</v>
      </c>
      <c r="F4032" t="s">
        <v>121</v>
      </c>
      <c r="G4032">
        <v>5</v>
      </c>
      <c r="H4032">
        <v>1774.36</v>
      </c>
      <c r="I4032">
        <v>15978.77</v>
      </c>
      <c r="J4032">
        <v>1000000</v>
      </c>
    </row>
    <row r="4033" spans="1:10" x14ac:dyDescent="0.3">
      <c r="A4033">
        <v>4032</v>
      </c>
      <c r="B4033" s="2">
        <v>45733</v>
      </c>
      <c r="C4033" t="s">
        <v>13</v>
      </c>
      <c r="D4033" t="s">
        <v>19</v>
      </c>
      <c r="E4033" t="s">
        <v>22</v>
      </c>
      <c r="F4033" t="s">
        <v>121</v>
      </c>
      <c r="G4033">
        <v>9</v>
      </c>
      <c r="H4033">
        <v>330.45</v>
      </c>
      <c r="I4033">
        <v>5356.48</v>
      </c>
      <c r="J4033">
        <v>560000</v>
      </c>
    </row>
    <row r="4034" spans="1:10" x14ac:dyDescent="0.3">
      <c r="A4034">
        <v>4033</v>
      </c>
      <c r="B4034" s="2">
        <v>45728</v>
      </c>
      <c r="C4034" t="s">
        <v>14</v>
      </c>
      <c r="D4034" t="s">
        <v>19</v>
      </c>
      <c r="E4034" t="s">
        <v>113</v>
      </c>
      <c r="F4034" t="s">
        <v>121</v>
      </c>
      <c r="G4034">
        <v>3</v>
      </c>
      <c r="H4034">
        <v>1429.51</v>
      </c>
      <c r="I4034">
        <v>7723.96</v>
      </c>
      <c r="J4034">
        <v>870000</v>
      </c>
    </row>
    <row r="4035" spans="1:10" x14ac:dyDescent="0.3">
      <c r="A4035">
        <v>4034</v>
      </c>
      <c r="B4035" s="2">
        <v>45734</v>
      </c>
      <c r="C4035" t="s">
        <v>15</v>
      </c>
      <c r="D4035" t="s">
        <v>19</v>
      </c>
      <c r="E4035" t="s">
        <v>44</v>
      </c>
      <c r="F4035" t="s">
        <v>121</v>
      </c>
      <c r="G4035">
        <v>6</v>
      </c>
      <c r="H4035">
        <v>1279.51</v>
      </c>
      <c r="I4035">
        <v>13826.95</v>
      </c>
      <c r="J4035">
        <v>690000</v>
      </c>
    </row>
    <row r="4036" spans="1:10" x14ac:dyDescent="0.3">
      <c r="A4036">
        <v>4035</v>
      </c>
      <c r="B4036" s="2">
        <v>45741</v>
      </c>
      <c r="C4036" t="s">
        <v>13</v>
      </c>
      <c r="D4036" t="s">
        <v>18</v>
      </c>
      <c r="E4036" t="s">
        <v>96</v>
      </c>
      <c r="F4036" t="s">
        <v>122</v>
      </c>
      <c r="G4036">
        <v>15</v>
      </c>
      <c r="H4036">
        <v>312.77999999999997</v>
      </c>
      <c r="I4036">
        <v>8450.1</v>
      </c>
      <c r="J4036">
        <v>930000</v>
      </c>
    </row>
    <row r="4037" spans="1:10" x14ac:dyDescent="0.3">
      <c r="A4037">
        <v>4036</v>
      </c>
      <c r="B4037" s="2">
        <v>45726</v>
      </c>
      <c r="C4037" t="s">
        <v>14</v>
      </c>
      <c r="D4037" t="s">
        <v>16</v>
      </c>
      <c r="E4037" t="s">
        <v>47</v>
      </c>
      <c r="F4037" t="s">
        <v>121</v>
      </c>
      <c r="G4037">
        <v>9</v>
      </c>
      <c r="H4037">
        <v>1447.65</v>
      </c>
      <c r="I4037">
        <v>23465.919999999998</v>
      </c>
      <c r="J4037">
        <v>740000</v>
      </c>
    </row>
    <row r="4038" spans="1:10" x14ac:dyDescent="0.3">
      <c r="A4038">
        <v>4037</v>
      </c>
      <c r="B4038" s="2">
        <v>45744</v>
      </c>
      <c r="C4038" t="s">
        <v>11</v>
      </c>
      <c r="D4038" t="s">
        <v>16</v>
      </c>
      <c r="E4038" t="s">
        <v>89</v>
      </c>
      <c r="F4038" t="s">
        <v>121</v>
      </c>
      <c r="G4038">
        <v>4</v>
      </c>
      <c r="H4038">
        <v>1046.01</v>
      </c>
      <c r="I4038">
        <v>7535.76</v>
      </c>
      <c r="J4038">
        <v>760000</v>
      </c>
    </row>
    <row r="4039" spans="1:10" x14ac:dyDescent="0.3">
      <c r="A4039">
        <v>4038</v>
      </c>
      <c r="B4039" s="2">
        <v>45746</v>
      </c>
      <c r="C4039" t="s">
        <v>12</v>
      </c>
      <c r="D4039" t="s">
        <v>16</v>
      </c>
      <c r="E4039" t="s">
        <v>57</v>
      </c>
      <c r="F4039" t="s">
        <v>122</v>
      </c>
      <c r="G4039">
        <v>20</v>
      </c>
      <c r="H4039">
        <v>165.68</v>
      </c>
      <c r="I4039">
        <v>5968.04</v>
      </c>
      <c r="J4039">
        <v>520000</v>
      </c>
    </row>
    <row r="4040" spans="1:10" x14ac:dyDescent="0.3">
      <c r="A4040">
        <v>4039</v>
      </c>
      <c r="B4040" s="2">
        <v>45732</v>
      </c>
      <c r="C4040" t="s">
        <v>9</v>
      </c>
      <c r="D4040" t="s">
        <v>17</v>
      </c>
      <c r="E4040" t="s">
        <v>28</v>
      </c>
      <c r="F4040" t="s">
        <v>121</v>
      </c>
      <c r="G4040">
        <v>8</v>
      </c>
      <c r="H4040">
        <v>429.42</v>
      </c>
      <c r="I4040">
        <v>6187.34</v>
      </c>
      <c r="J4040">
        <v>570000</v>
      </c>
    </row>
    <row r="4041" spans="1:10" x14ac:dyDescent="0.3">
      <c r="A4041">
        <v>4040</v>
      </c>
      <c r="B4041" s="2">
        <v>45747</v>
      </c>
      <c r="C4041" t="s">
        <v>11</v>
      </c>
      <c r="D4041" t="s">
        <v>20</v>
      </c>
      <c r="E4041" t="s">
        <v>100</v>
      </c>
      <c r="F4041" t="s">
        <v>121</v>
      </c>
      <c r="G4041">
        <v>6</v>
      </c>
      <c r="H4041">
        <v>1112.9000000000001</v>
      </c>
      <c r="I4041">
        <v>12026.49</v>
      </c>
      <c r="J4041">
        <v>1080000</v>
      </c>
    </row>
    <row r="4042" spans="1:10" x14ac:dyDescent="0.3">
      <c r="A4042">
        <v>4041</v>
      </c>
      <c r="B4042" s="2">
        <v>45742</v>
      </c>
      <c r="C4042" t="s">
        <v>9</v>
      </c>
      <c r="D4042" t="s">
        <v>20</v>
      </c>
      <c r="E4042" t="s">
        <v>79</v>
      </c>
      <c r="F4042" t="s">
        <v>121</v>
      </c>
      <c r="G4042">
        <v>18</v>
      </c>
      <c r="H4042">
        <v>422.31</v>
      </c>
      <c r="I4042">
        <v>13691.01</v>
      </c>
      <c r="J4042">
        <v>670000</v>
      </c>
    </row>
    <row r="4043" spans="1:10" x14ac:dyDescent="0.3">
      <c r="A4043">
        <v>4042</v>
      </c>
      <c r="B4043" s="2">
        <v>45721</v>
      </c>
      <c r="C4043" t="s">
        <v>11</v>
      </c>
      <c r="D4043" t="s">
        <v>17</v>
      </c>
      <c r="E4043" t="s">
        <v>34</v>
      </c>
      <c r="F4043" t="s">
        <v>122</v>
      </c>
      <c r="G4043">
        <v>10</v>
      </c>
      <c r="H4043">
        <v>995.67</v>
      </c>
      <c r="I4043">
        <v>17932.75</v>
      </c>
      <c r="J4043">
        <v>1230000</v>
      </c>
    </row>
    <row r="4044" spans="1:10" x14ac:dyDescent="0.3">
      <c r="A4044">
        <v>4043</v>
      </c>
      <c r="B4044" s="2">
        <v>45721</v>
      </c>
      <c r="C4044" t="s">
        <v>15</v>
      </c>
      <c r="D4044" t="s">
        <v>16</v>
      </c>
      <c r="E4044" t="s">
        <v>23</v>
      </c>
      <c r="F4044" t="s">
        <v>121</v>
      </c>
      <c r="G4044">
        <v>6</v>
      </c>
      <c r="H4044">
        <v>1739.94</v>
      </c>
      <c r="I4044">
        <v>18802.560000000001</v>
      </c>
      <c r="J4044">
        <v>1020000</v>
      </c>
    </row>
    <row r="4045" spans="1:10" x14ac:dyDescent="0.3">
      <c r="A4045">
        <v>4044</v>
      </c>
      <c r="B4045" s="2">
        <v>45731</v>
      </c>
      <c r="C4045" t="s">
        <v>15</v>
      </c>
      <c r="D4045" t="s">
        <v>17</v>
      </c>
      <c r="E4045" t="s">
        <v>108</v>
      </c>
      <c r="F4045" t="s">
        <v>121</v>
      </c>
      <c r="G4045">
        <v>6</v>
      </c>
      <c r="H4045">
        <v>1663.73</v>
      </c>
      <c r="I4045">
        <v>17979</v>
      </c>
      <c r="J4045">
        <v>900000</v>
      </c>
    </row>
    <row r="4046" spans="1:10" x14ac:dyDescent="0.3">
      <c r="A4046">
        <v>4045</v>
      </c>
      <c r="B4046" s="2">
        <v>45721</v>
      </c>
      <c r="C4046" t="s">
        <v>14</v>
      </c>
      <c r="D4046" t="s">
        <v>18</v>
      </c>
      <c r="E4046" t="s">
        <v>72</v>
      </c>
      <c r="F4046" t="s">
        <v>121</v>
      </c>
      <c r="G4046">
        <v>6</v>
      </c>
      <c r="H4046">
        <v>1321.73</v>
      </c>
      <c r="I4046">
        <v>14283.2</v>
      </c>
      <c r="J4046">
        <v>920000</v>
      </c>
    </row>
    <row r="4047" spans="1:10" x14ac:dyDescent="0.3">
      <c r="A4047">
        <v>4046</v>
      </c>
      <c r="B4047" s="2">
        <v>45744</v>
      </c>
      <c r="C4047" t="s">
        <v>14</v>
      </c>
      <c r="D4047" t="s">
        <v>17</v>
      </c>
      <c r="E4047" t="s">
        <v>94</v>
      </c>
      <c r="F4047" t="s">
        <v>121</v>
      </c>
      <c r="G4047">
        <v>1</v>
      </c>
      <c r="H4047">
        <v>1431.69</v>
      </c>
      <c r="I4047">
        <v>2578.58</v>
      </c>
      <c r="J4047">
        <v>1330000</v>
      </c>
    </row>
    <row r="4048" spans="1:10" x14ac:dyDescent="0.3">
      <c r="A4048">
        <v>4047</v>
      </c>
      <c r="B4048" s="2">
        <v>45725</v>
      </c>
      <c r="C4048" t="s">
        <v>13</v>
      </c>
      <c r="D4048" t="s">
        <v>18</v>
      </c>
      <c r="E4048" t="s">
        <v>36</v>
      </c>
      <c r="F4048" t="s">
        <v>122</v>
      </c>
      <c r="G4048">
        <v>17</v>
      </c>
      <c r="H4048">
        <v>301.18</v>
      </c>
      <c r="I4048">
        <v>9221.61</v>
      </c>
      <c r="J4048">
        <v>500000</v>
      </c>
    </row>
    <row r="4049" spans="1:10" x14ac:dyDescent="0.3">
      <c r="A4049">
        <v>4048</v>
      </c>
      <c r="B4049" s="2">
        <v>45740</v>
      </c>
      <c r="C4049" t="s">
        <v>12</v>
      </c>
      <c r="D4049" t="s">
        <v>18</v>
      </c>
      <c r="E4049" t="s">
        <v>68</v>
      </c>
      <c r="F4049" t="s">
        <v>121</v>
      </c>
      <c r="G4049">
        <v>11</v>
      </c>
      <c r="H4049">
        <v>153.41999999999999</v>
      </c>
      <c r="I4049">
        <v>3039.53</v>
      </c>
      <c r="J4049">
        <v>1030000</v>
      </c>
    </row>
    <row r="4050" spans="1:10" x14ac:dyDescent="0.3">
      <c r="A4050">
        <v>4049</v>
      </c>
      <c r="B4050" s="2">
        <v>45740</v>
      </c>
      <c r="C4050" t="s">
        <v>13</v>
      </c>
      <c r="D4050" t="s">
        <v>17</v>
      </c>
      <c r="E4050" t="s">
        <v>115</v>
      </c>
      <c r="F4050" t="s">
        <v>121</v>
      </c>
      <c r="G4050">
        <v>17</v>
      </c>
      <c r="H4050">
        <v>363.24</v>
      </c>
      <c r="I4050">
        <v>11121.77</v>
      </c>
      <c r="J4050">
        <v>1370000</v>
      </c>
    </row>
    <row r="4051" spans="1:10" x14ac:dyDescent="0.3">
      <c r="A4051">
        <v>4050</v>
      </c>
      <c r="B4051" s="2">
        <v>45731</v>
      </c>
      <c r="C4051" t="s">
        <v>12</v>
      </c>
      <c r="D4051" t="s">
        <v>18</v>
      </c>
      <c r="E4051" t="s">
        <v>44</v>
      </c>
      <c r="F4051" t="s">
        <v>122</v>
      </c>
      <c r="G4051">
        <v>11</v>
      </c>
      <c r="H4051">
        <v>177.22</v>
      </c>
      <c r="I4051">
        <v>3511.05</v>
      </c>
      <c r="J4051">
        <v>690000</v>
      </c>
    </row>
    <row r="4052" spans="1:10" x14ac:dyDescent="0.3">
      <c r="A4052">
        <v>4051</v>
      </c>
      <c r="B4052" s="2">
        <v>45725</v>
      </c>
      <c r="C4052" t="s">
        <v>10</v>
      </c>
      <c r="D4052" t="s">
        <v>17</v>
      </c>
      <c r="E4052" t="s">
        <v>96</v>
      </c>
      <c r="F4052" t="s">
        <v>121</v>
      </c>
      <c r="G4052">
        <v>9</v>
      </c>
      <c r="H4052">
        <v>825.09</v>
      </c>
      <c r="I4052">
        <v>13374.43</v>
      </c>
      <c r="J4052">
        <v>930000</v>
      </c>
    </row>
    <row r="4053" spans="1:10" x14ac:dyDescent="0.3">
      <c r="A4053">
        <v>4052</v>
      </c>
      <c r="B4053" s="2">
        <v>45739</v>
      </c>
      <c r="C4053" t="s">
        <v>11</v>
      </c>
      <c r="D4053" t="s">
        <v>16</v>
      </c>
      <c r="E4053" t="s">
        <v>70</v>
      </c>
      <c r="F4053" t="s">
        <v>121</v>
      </c>
      <c r="G4053">
        <v>2</v>
      </c>
      <c r="H4053">
        <v>838.5</v>
      </c>
      <c r="I4053">
        <v>3020.4</v>
      </c>
      <c r="J4053">
        <v>1270000</v>
      </c>
    </row>
    <row r="4054" spans="1:10" x14ac:dyDescent="0.3">
      <c r="A4054">
        <v>4053</v>
      </c>
      <c r="B4054" s="2">
        <v>45745</v>
      </c>
      <c r="C4054" t="s">
        <v>15</v>
      </c>
      <c r="D4054" t="s">
        <v>19</v>
      </c>
      <c r="E4054" t="s">
        <v>71</v>
      </c>
      <c r="F4054" t="s">
        <v>121</v>
      </c>
      <c r="G4054">
        <v>6</v>
      </c>
      <c r="H4054">
        <v>1243</v>
      </c>
      <c r="I4054">
        <v>13432.41</v>
      </c>
      <c r="J4054">
        <v>1140000</v>
      </c>
    </row>
    <row r="4055" spans="1:10" x14ac:dyDescent="0.3">
      <c r="A4055">
        <v>4054</v>
      </c>
      <c r="B4055" s="2">
        <v>45720</v>
      </c>
      <c r="C4055" t="s">
        <v>15</v>
      </c>
      <c r="D4055" t="s">
        <v>16</v>
      </c>
      <c r="E4055" t="s">
        <v>118</v>
      </c>
      <c r="F4055" t="s">
        <v>121</v>
      </c>
      <c r="G4055">
        <v>3</v>
      </c>
      <c r="H4055">
        <v>1386.3</v>
      </c>
      <c r="I4055">
        <v>7490.49</v>
      </c>
      <c r="J4055">
        <v>840000</v>
      </c>
    </row>
    <row r="4056" spans="1:10" x14ac:dyDescent="0.3">
      <c r="A4056">
        <v>4055</v>
      </c>
      <c r="B4056" s="2">
        <v>45717</v>
      </c>
      <c r="C4056" t="s">
        <v>9</v>
      </c>
      <c r="D4056" t="s">
        <v>16</v>
      </c>
      <c r="E4056" t="s">
        <v>71</v>
      </c>
      <c r="F4056" t="s">
        <v>121</v>
      </c>
      <c r="G4056">
        <v>10</v>
      </c>
      <c r="H4056">
        <v>559.22</v>
      </c>
      <c r="I4056">
        <v>10071.959999999999</v>
      </c>
      <c r="J4056">
        <v>1140000</v>
      </c>
    </row>
    <row r="4057" spans="1:10" x14ac:dyDescent="0.3">
      <c r="A4057">
        <v>4056</v>
      </c>
      <c r="B4057" s="2">
        <v>45718</v>
      </c>
      <c r="C4057" t="s">
        <v>12</v>
      </c>
      <c r="D4057" t="s">
        <v>17</v>
      </c>
      <c r="E4057" t="s">
        <v>27</v>
      </c>
      <c r="F4057" t="s">
        <v>122</v>
      </c>
      <c r="G4057">
        <v>17</v>
      </c>
      <c r="H4057">
        <v>238.15</v>
      </c>
      <c r="I4057">
        <v>7291.74</v>
      </c>
      <c r="J4057">
        <v>650000</v>
      </c>
    </row>
    <row r="4058" spans="1:10" x14ac:dyDescent="0.3">
      <c r="A4058">
        <v>4057</v>
      </c>
      <c r="B4058" s="2">
        <v>45733</v>
      </c>
      <c r="C4058" t="s">
        <v>9</v>
      </c>
      <c r="D4058" t="s">
        <v>17</v>
      </c>
      <c r="E4058" t="s">
        <v>97</v>
      </c>
      <c r="F4058" t="s">
        <v>121</v>
      </c>
      <c r="G4058">
        <v>12</v>
      </c>
      <c r="H4058">
        <v>568.22</v>
      </c>
      <c r="I4058">
        <v>12280.87</v>
      </c>
      <c r="J4058">
        <v>1110000</v>
      </c>
    </row>
    <row r="4059" spans="1:10" x14ac:dyDescent="0.3">
      <c r="A4059">
        <v>4058</v>
      </c>
      <c r="B4059" s="2">
        <v>45734</v>
      </c>
      <c r="C4059" t="s">
        <v>14</v>
      </c>
      <c r="D4059" t="s">
        <v>17</v>
      </c>
      <c r="E4059" t="s">
        <v>106</v>
      </c>
      <c r="F4059" t="s">
        <v>122</v>
      </c>
      <c r="G4059">
        <v>4</v>
      </c>
      <c r="H4059">
        <v>1350.71</v>
      </c>
      <c r="I4059">
        <v>9730.91</v>
      </c>
      <c r="J4059">
        <v>1160000</v>
      </c>
    </row>
    <row r="4060" spans="1:10" x14ac:dyDescent="0.3">
      <c r="A4060">
        <v>4059</v>
      </c>
      <c r="B4060" s="2">
        <v>45740</v>
      </c>
      <c r="C4060" t="s">
        <v>10</v>
      </c>
      <c r="D4060" t="s">
        <v>17</v>
      </c>
      <c r="E4060" t="s">
        <v>96</v>
      </c>
      <c r="F4060" t="s">
        <v>121</v>
      </c>
      <c r="G4060">
        <v>8</v>
      </c>
      <c r="H4060">
        <v>841.29</v>
      </c>
      <c r="I4060">
        <v>12121.8</v>
      </c>
      <c r="J4060">
        <v>930000</v>
      </c>
    </row>
    <row r="4061" spans="1:10" x14ac:dyDescent="0.3">
      <c r="A4061">
        <v>4060</v>
      </c>
      <c r="B4061" s="2">
        <v>45730</v>
      </c>
      <c r="C4061" t="s">
        <v>10</v>
      </c>
      <c r="D4061" t="s">
        <v>16</v>
      </c>
      <c r="E4061" t="s">
        <v>57</v>
      </c>
      <c r="F4061" t="s">
        <v>121</v>
      </c>
      <c r="G4061">
        <v>2</v>
      </c>
      <c r="H4061">
        <v>716.16</v>
      </c>
      <c r="I4061">
        <v>2579.71</v>
      </c>
      <c r="J4061">
        <v>520000</v>
      </c>
    </row>
    <row r="4062" spans="1:10" x14ac:dyDescent="0.3">
      <c r="A4062">
        <v>4061</v>
      </c>
      <c r="B4062" s="2">
        <v>45741</v>
      </c>
      <c r="C4062" t="s">
        <v>9</v>
      </c>
      <c r="D4062" t="s">
        <v>20</v>
      </c>
      <c r="E4062" t="s">
        <v>32</v>
      </c>
      <c r="F4062" t="s">
        <v>121</v>
      </c>
      <c r="G4062">
        <v>13</v>
      </c>
      <c r="H4062">
        <v>486.74</v>
      </c>
      <c r="I4062">
        <v>11396.51</v>
      </c>
      <c r="J4062">
        <v>1400000</v>
      </c>
    </row>
    <row r="4063" spans="1:10" x14ac:dyDescent="0.3">
      <c r="A4063">
        <v>4062</v>
      </c>
      <c r="B4063" s="2">
        <v>45734</v>
      </c>
      <c r="C4063" t="s">
        <v>13</v>
      </c>
      <c r="D4063" t="s">
        <v>19</v>
      </c>
      <c r="E4063" t="s">
        <v>80</v>
      </c>
      <c r="F4063" t="s">
        <v>122</v>
      </c>
      <c r="G4063">
        <v>15</v>
      </c>
      <c r="H4063">
        <v>406.63</v>
      </c>
      <c r="I4063">
        <v>10985.56</v>
      </c>
      <c r="J4063">
        <v>510000</v>
      </c>
    </row>
    <row r="4064" spans="1:10" x14ac:dyDescent="0.3">
      <c r="A4064">
        <v>4063</v>
      </c>
      <c r="B4064" s="2">
        <v>45720</v>
      </c>
      <c r="C4064" t="s">
        <v>15</v>
      </c>
      <c r="D4064" t="s">
        <v>16</v>
      </c>
      <c r="E4064" t="s">
        <v>36</v>
      </c>
      <c r="F4064" t="s">
        <v>121</v>
      </c>
      <c r="G4064">
        <v>10</v>
      </c>
      <c r="H4064">
        <v>1658.85</v>
      </c>
      <c r="I4064">
        <v>29877.11</v>
      </c>
      <c r="J4064">
        <v>500000</v>
      </c>
    </row>
    <row r="4065" spans="1:10" x14ac:dyDescent="0.3">
      <c r="A4065">
        <v>4064</v>
      </c>
      <c r="B4065" s="2">
        <v>45741</v>
      </c>
      <c r="C4065" t="s">
        <v>9</v>
      </c>
      <c r="D4065" t="s">
        <v>17</v>
      </c>
      <c r="E4065" t="s">
        <v>91</v>
      </c>
      <c r="F4065" t="s">
        <v>121</v>
      </c>
      <c r="G4065">
        <v>16</v>
      </c>
      <c r="H4065">
        <v>451.91</v>
      </c>
      <c r="I4065">
        <v>13022.77</v>
      </c>
      <c r="J4065">
        <v>1280000</v>
      </c>
    </row>
    <row r="4066" spans="1:10" x14ac:dyDescent="0.3">
      <c r="A4066">
        <v>4065</v>
      </c>
      <c r="B4066" s="2">
        <v>45730</v>
      </c>
      <c r="C4066" t="s">
        <v>14</v>
      </c>
      <c r="D4066" t="s">
        <v>18</v>
      </c>
      <c r="E4066" t="s">
        <v>69</v>
      </c>
      <c r="F4066" t="s">
        <v>121</v>
      </c>
      <c r="G4066">
        <v>2</v>
      </c>
      <c r="H4066">
        <v>1194.74</v>
      </c>
      <c r="I4066">
        <v>4303.63</v>
      </c>
      <c r="J4066">
        <v>1090000</v>
      </c>
    </row>
    <row r="4067" spans="1:10" x14ac:dyDescent="0.3">
      <c r="A4067">
        <v>4066</v>
      </c>
      <c r="B4067" s="2">
        <v>45736</v>
      </c>
      <c r="C4067" t="s">
        <v>15</v>
      </c>
      <c r="D4067" t="s">
        <v>18</v>
      </c>
      <c r="E4067" t="s">
        <v>49</v>
      </c>
      <c r="F4067" t="s">
        <v>121</v>
      </c>
      <c r="G4067">
        <v>2</v>
      </c>
      <c r="H4067">
        <v>1467.69</v>
      </c>
      <c r="I4067">
        <v>5286.84</v>
      </c>
      <c r="J4067">
        <v>970000</v>
      </c>
    </row>
    <row r="4068" spans="1:10" x14ac:dyDescent="0.3">
      <c r="A4068">
        <v>4067</v>
      </c>
      <c r="B4068" s="2">
        <v>45739</v>
      </c>
      <c r="C4068" t="s">
        <v>12</v>
      </c>
      <c r="D4068" t="s">
        <v>17</v>
      </c>
      <c r="E4068" t="s">
        <v>49</v>
      </c>
      <c r="F4068" t="s">
        <v>122</v>
      </c>
      <c r="G4068">
        <v>12</v>
      </c>
      <c r="H4068">
        <v>234.65</v>
      </c>
      <c r="I4068">
        <v>5071.46</v>
      </c>
      <c r="J4068">
        <v>970000</v>
      </c>
    </row>
    <row r="4069" spans="1:10" x14ac:dyDescent="0.3">
      <c r="A4069">
        <v>4068</v>
      </c>
      <c r="B4069" s="2">
        <v>45735</v>
      </c>
      <c r="C4069" t="s">
        <v>13</v>
      </c>
      <c r="D4069" t="s">
        <v>18</v>
      </c>
      <c r="E4069" t="s">
        <v>74</v>
      </c>
      <c r="F4069" t="s">
        <v>121</v>
      </c>
      <c r="G4069">
        <v>19</v>
      </c>
      <c r="H4069">
        <v>465.84</v>
      </c>
      <c r="I4069">
        <v>15941.23</v>
      </c>
      <c r="J4069">
        <v>590000</v>
      </c>
    </row>
    <row r="4070" spans="1:10" x14ac:dyDescent="0.3">
      <c r="A4070">
        <v>4069</v>
      </c>
      <c r="B4070" s="2">
        <v>45734</v>
      </c>
      <c r="C4070" t="s">
        <v>15</v>
      </c>
      <c r="D4070" t="s">
        <v>20</v>
      </c>
      <c r="E4070" t="s">
        <v>118</v>
      </c>
      <c r="F4070" t="s">
        <v>121</v>
      </c>
      <c r="G4070">
        <v>4</v>
      </c>
      <c r="H4070">
        <v>1475.26</v>
      </c>
      <c r="I4070">
        <v>10628.21</v>
      </c>
      <c r="J4070">
        <v>840000</v>
      </c>
    </row>
    <row r="4071" spans="1:10" x14ac:dyDescent="0.3">
      <c r="A4071">
        <v>4070</v>
      </c>
      <c r="B4071" s="2">
        <v>45734</v>
      </c>
      <c r="C4071" t="s">
        <v>12</v>
      </c>
      <c r="D4071" t="s">
        <v>19</v>
      </c>
      <c r="E4071" t="s">
        <v>77</v>
      </c>
      <c r="F4071" t="s">
        <v>121</v>
      </c>
      <c r="G4071">
        <v>10</v>
      </c>
      <c r="H4071">
        <v>249.28</v>
      </c>
      <c r="I4071">
        <v>4489.72</v>
      </c>
      <c r="J4071">
        <v>950000</v>
      </c>
    </row>
    <row r="4072" spans="1:10" x14ac:dyDescent="0.3">
      <c r="A4072">
        <v>4071</v>
      </c>
      <c r="B4072" s="2">
        <v>45740</v>
      </c>
      <c r="C4072" t="s">
        <v>15</v>
      </c>
      <c r="D4072" t="s">
        <v>16</v>
      </c>
      <c r="E4072" t="s">
        <v>73</v>
      </c>
      <c r="F4072" t="s">
        <v>122</v>
      </c>
      <c r="G4072">
        <v>7</v>
      </c>
      <c r="H4072">
        <v>1773.22</v>
      </c>
      <c r="I4072">
        <v>22355.9</v>
      </c>
      <c r="J4072">
        <v>1130000</v>
      </c>
    </row>
    <row r="4073" spans="1:10" x14ac:dyDescent="0.3">
      <c r="A4073">
        <v>4072</v>
      </c>
      <c r="B4073" s="2">
        <v>45747</v>
      </c>
      <c r="C4073" t="s">
        <v>9</v>
      </c>
      <c r="D4073" t="s">
        <v>18</v>
      </c>
      <c r="E4073" t="s">
        <v>70</v>
      </c>
      <c r="F4073" t="s">
        <v>122</v>
      </c>
      <c r="G4073">
        <v>18</v>
      </c>
      <c r="H4073">
        <v>435.18</v>
      </c>
      <c r="I4073">
        <v>14108.24</v>
      </c>
      <c r="J4073">
        <v>1270000</v>
      </c>
    </row>
    <row r="4074" spans="1:10" x14ac:dyDescent="0.3">
      <c r="A4074">
        <v>4073</v>
      </c>
      <c r="B4074" s="2">
        <v>45723</v>
      </c>
      <c r="C4074" t="s">
        <v>11</v>
      </c>
      <c r="D4074" t="s">
        <v>16</v>
      </c>
      <c r="E4074" t="s">
        <v>89</v>
      </c>
      <c r="F4074" t="s">
        <v>122</v>
      </c>
      <c r="G4074">
        <v>8</v>
      </c>
      <c r="H4074">
        <v>828.65</v>
      </c>
      <c r="I4074">
        <v>11939.68</v>
      </c>
      <c r="J4074">
        <v>760000</v>
      </c>
    </row>
    <row r="4075" spans="1:10" x14ac:dyDescent="0.3">
      <c r="A4075">
        <v>4074</v>
      </c>
      <c r="B4075" s="2">
        <v>45730</v>
      </c>
      <c r="C4075" t="s">
        <v>12</v>
      </c>
      <c r="D4075" t="s">
        <v>16</v>
      </c>
      <c r="E4075" t="s">
        <v>89</v>
      </c>
      <c r="F4075" t="s">
        <v>122</v>
      </c>
      <c r="G4075">
        <v>10</v>
      </c>
      <c r="H4075">
        <v>160.22999999999999</v>
      </c>
      <c r="I4075">
        <v>2885.86</v>
      </c>
      <c r="J4075">
        <v>760000</v>
      </c>
    </row>
    <row r="4076" spans="1:10" x14ac:dyDescent="0.3">
      <c r="A4076">
        <v>4075</v>
      </c>
      <c r="B4076" s="2">
        <v>45726</v>
      </c>
      <c r="C4076" t="s">
        <v>14</v>
      </c>
      <c r="D4076" t="s">
        <v>16</v>
      </c>
      <c r="E4076" t="s">
        <v>100</v>
      </c>
      <c r="F4076" t="s">
        <v>122</v>
      </c>
      <c r="G4076">
        <v>4</v>
      </c>
      <c r="H4076">
        <v>1368.56</v>
      </c>
      <c r="I4076">
        <v>9859.51</v>
      </c>
      <c r="J4076">
        <v>1080000</v>
      </c>
    </row>
    <row r="4077" spans="1:10" x14ac:dyDescent="0.3">
      <c r="A4077">
        <v>4076</v>
      </c>
      <c r="B4077" s="2">
        <v>45745</v>
      </c>
      <c r="C4077" t="s">
        <v>10</v>
      </c>
      <c r="D4077" t="s">
        <v>16</v>
      </c>
      <c r="E4077" t="s">
        <v>80</v>
      </c>
      <c r="F4077" t="s">
        <v>121</v>
      </c>
      <c r="G4077">
        <v>9</v>
      </c>
      <c r="H4077">
        <v>762.64</v>
      </c>
      <c r="I4077">
        <v>12362.14</v>
      </c>
      <c r="J4077">
        <v>510000</v>
      </c>
    </row>
    <row r="4078" spans="1:10" x14ac:dyDescent="0.3">
      <c r="A4078">
        <v>4077</v>
      </c>
      <c r="B4078" s="2">
        <v>45735</v>
      </c>
      <c r="C4078" t="s">
        <v>10</v>
      </c>
      <c r="D4078" t="s">
        <v>17</v>
      </c>
      <c r="E4078" t="s">
        <v>120</v>
      </c>
      <c r="F4078" t="s">
        <v>122</v>
      </c>
      <c r="G4078">
        <v>9</v>
      </c>
      <c r="H4078">
        <v>743.29</v>
      </c>
      <c r="I4078">
        <v>12048.48</v>
      </c>
      <c r="J4078">
        <v>1390000</v>
      </c>
    </row>
    <row r="4079" spans="1:10" x14ac:dyDescent="0.3">
      <c r="A4079">
        <v>4078</v>
      </c>
      <c r="B4079" s="2">
        <v>45734</v>
      </c>
      <c r="C4079" t="s">
        <v>12</v>
      </c>
      <c r="D4079" t="s">
        <v>20</v>
      </c>
      <c r="E4079" t="s">
        <v>36</v>
      </c>
      <c r="F4079" t="s">
        <v>121</v>
      </c>
      <c r="G4079">
        <v>12</v>
      </c>
      <c r="H4079">
        <v>171.99</v>
      </c>
      <c r="I4079">
        <v>3717.2</v>
      </c>
      <c r="J4079">
        <v>500000</v>
      </c>
    </row>
    <row r="4080" spans="1:10" x14ac:dyDescent="0.3">
      <c r="A4080">
        <v>4079</v>
      </c>
      <c r="B4080" s="2">
        <v>45729</v>
      </c>
      <c r="C4080" t="s">
        <v>11</v>
      </c>
      <c r="D4080" t="s">
        <v>16</v>
      </c>
      <c r="E4080" t="s">
        <v>94</v>
      </c>
      <c r="F4080" t="s">
        <v>122</v>
      </c>
      <c r="G4080">
        <v>3</v>
      </c>
      <c r="H4080">
        <v>1030.6600000000001</v>
      </c>
      <c r="I4080">
        <v>5568.88</v>
      </c>
      <c r="J4080">
        <v>1330000</v>
      </c>
    </row>
    <row r="4081" spans="1:10" x14ac:dyDescent="0.3">
      <c r="A4081">
        <v>4080</v>
      </c>
      <c r="B4081" s="2">
        <v>45740</v>
      </c>
      <c r="C4081" t="s">
        <v>15</v>
      </c>
      <c r="D4081" t="s">
        <v>19</v>
      </c>
      <c r="E4081" t="s">
        <v>55</v>
      </c>
      <c r="F4081" t="s">
        <v>122</v>
      </c>
      <c r="G4081">
        <v>3</v>
      </c>
      <c r="H4081">
        <v>1268.17</v>
      </c>
      <c r="I4081">
        <v>6852.2</v>
      </c>
      <c r="J4081">
        <v>1190000</v>
      </c>
    </row>
    <row r="4082" spans="1:10" x14ac:dyDescent="0.3">
      <c r="A4082">
        <v>4081</v>
      </c>
      <c r="B4082" s="2">
        <v>45732</v>
      </c>
      <c r="C4082" t="s">
        <v>9</v>
      </c>
      <c r="D4082" t="s">
        <v>18</v>
      </c>
      <c r="E4082" t="s">
        <v>82</v>
      </c>
      <c r="F4082" t="s">
        <v>121</v>
      </c>
      <c r="G4082">
        <v>13</v>
      </c>
      <c r="H4082">
        <v>408.74</v>
      </c>
      <c r="I4082">
        <v>9570.2199999999993</v>
      </c>
      <c r="J4082">
        <v>1070000</v>
      </c>
    </row>
    <row r="4083" spans="1:10" x14ac:dyDescent="0.3">
      <c r="A4083">
        <v>4082</v>
      </c>
      <c r="B4083" s="2">
        <v>45718</v>
      </c>
      <c r="C4083" t="s">
        <v>10</v>
      </c>
      <c r="D4083" t="s">
        <v>17</v>
      </c>
      <c r="E4083" t="s">
        <v>106</v>
      </c>
      <c r="F4083" t="s">
        <v>121</v>
      </c>
      <c r="G4083">
        <v>8</v>
      </c>
      <c r="H4083">
        <v>716.39</v>
      </c>
      <c r="I4083">
        <v>10322.17</v>
      </c>
      <c r="J4083">
        <v>1160000</v>
      </c>
    </row>
    <row r="4084" spans="1:10" x14ac:dyDescent="0.3">
      <c r="A4084">
        <v>4083</v>
      </c>
      <c r="B4084" s="2">
        <v>45722</v>
      </c>
      <c r="C4084" t="s">
        <v>15</v>
      </c>
      <c r="D4084" t="s">
        <v>18</v>
      </c>
      <c r="E4084" t="s">
        <v>47</v>
      </c>
      <c r="F4084" t="s">
        <v>121</v>
      </c>
      <c r="G4084">
        <v>2</v>
      </c>
      <c r="H4084">
        <v>1315.55</v>
      </c>
      <c r="I4084">
        <v>4738.8100000000004</v>
      </c>
      <c r="J4084">
        <v>740000</v>
      </c>
    </row>
    <row r="4085" spans="1:10" x14ac:dyDescent="0.3">
      <c r="A4085">
        <v>4084</v>
      </c>
      <c r="B4085" s="2">
        <v>45734</v>
      </c>
      <c r="C4085" t="s">
        <v>9</v>
      </c>
      <c r="D4085" t="s">
        <v>18</v>
      </c>
      <c r="E4085" t="s">
        <v>56</v>
      </c>
      <c r="F4085" t="s">
        <v>122</v>
      </c>
      <c r="G4085">
        <v>6</v>
      </c>
      <c r="H4085">
        <v>480.1</v>
      </c>
      <c r="I4085">
        <v>5188.17</v>
      </c>
      <c r="J4085">
        <v>1060000</v>
      </c>
    </row>
    <row r="4086" spans="1:10" x14ac:dyDescent="0.3">
      <c r="A4086">
        <v>4085</v>
      </c>
      <c r="B4086" s="2">
        <v>45744</v>
      </c>
      <c r="C4086" t="s">
        <v>12</v>
      </c>
      <c r="D4086" t="s">
        <v>18</v>
      </c>
      <c r="E4086" t="s">
        <v>106</v>
      </c>
      <c r="F4086" t="s">
        <v>121</v>
      </c>
      <c r="G4086">
        <v>13</v>
      </c>
      <c r="H4086">
        <v>222.91</v>
      </c>
      <c r="I4086">
        <v>5219.21</v>
      </c>
      <c r="J4086">
        <v>1160000</v>
      </c>
    </row>
    <row r="4087" spans="1:10" x14ac:dyDescent="0.3">
      <c r="A4087">
        <v>4086</v>
      </c>
      <c r="B4087" s="2">
        <v>45743</v>
      </c>
      <c r="C4087" t="s">
        <v>14</v>
      </c>
      <c r="D4087" t="s">
        <v>18</v>
      </c>
      <c r="E4087" t="s">
        <v>47</v>
      </c>
      <c r="F4087" t="s">
        <v>122</v>
      </c>
      <c r="G4087">
        <v>1</v>
      </c>
      <c r="H4087">
        <v>1312.14</v>
      </c>
      <c r="I4087">
        <v>2363.2600000000002</v>
      </c>
      <c r="J4087">
        <v>740000</v>
      </c>
    </row>
    <row r="4088" spans="1:10" x14ac:dyDescent="0.3">
      <c r="A4088">
        <v>4087</v>
      </c>
      <c r="B4088" s="2">
        <v>45727</v>
      </c>
      <c r="C4088" t="s">
        <v>15</v>
      </c>
      <c r="D4088" t="s">
        <v>20</v>
      </c>
      <c r="E4088" t="s">
        <v>74</v>
      </c>
      <c r="F4088" t="s">
        <v>121</v>
      </c>
      <c r="G4088">
        <v>9</v>
      </c>
      <c r="H4088">
        <v>1266.23</v>
      </c>
      <c r="I4088">
        <v>20525.16</v>
      </c>
      <c r="J4088">
        <v>590000</v>
      </c>
    </row>
    <row r="4089" spans="1:10" x14ac:dyDescent="0.3">
      <c r="A4089">
        <v>4088</v>
      </c>
      <c r="B4089" s="2">
        <v>45744</v>
      </c>
      <c r="C4089" t="s">
        <v>10</v>
      </c>
      <c r="D4089" t="s">
        <v>19</v>
      </c>
      <c r="E4089" t="s">
        <v>111</v>
      </c>
      <c r="F4089" t="s">
        <v>121</v>
      </c>
      <c r="G4089">
        <v>9</v>
      </c>
      <c r="H4089">
        <v>847.55</v>
      </c>
      <c r="I4089">
        <v>13738.5</v>
      </c>
      <c r="J4089">
        <v>1480000</v>
      </c>
    </row>
    <row r="4090" spans="1:10" x14ac:dyDescent="0.3">
      <c r="A4090">
        <v>4089</v>
      </c>
      <c r="B4090" s="2">
        <v>45736</v>
      </c>
      <c r="C4090" t="s">
        <v>14</v>
      </c>
      <c r="D4090" t="s">
        <v>17</v>
      </c>
      <c r="E4090" t="s">
        <v>116</v>
      </c>
      <c r="F4090" t="s">
        <v>122</v>
      </c>
      <c r="G4090">
        <v>2</v>
      </c>
      <c r="H4090">
        <v>1004.71</v>
      </c>
      <c r="I4090">
        <v>3619.11</v>
      </c>
      <c r="J4090">
        <v>1490000</v>
      </c>
    </row>
    <row r="4091" spans="1:10" x14ac:dyDescent="0.3">
      <c r="A4091">
        <v>4090</v>
      </c>
      <c r="B4091" s="2">
        <v>45732</v>
      </c>
      <c r="C4091" t="s">
        <v>15</v>
      </c>
      <c r="D4091" t="s">
        <v>17</v>
      </c>
      <c r="E4091" t="s">
        <v>106</v>
      </c>
      <c r="F4091" t="s">
        <v>122</v>
      </c>
      <c r="G4091">
        <v>7</v>
      </c>
      <c r="H4091">
        <v>1623.94</v>
      </c>
      <c r="I4091">
        <v>20473.849999999999</v>
      </c>
      <c r="J4091">
        <v>1160000</v>
      </c>
    </row>
    <row r="4092" spans="1:10" x14ac:dyDescent="0.3">
      <c r="A4092">
        <v>4091</v>
      </c>
      <c r="B4092" s="2">
        <v>45744</v>
      </c>
      <c r="C4092" t="s">
        <v>15</v>
      </c>
      <c r="D4092" t="s">
        <v>16</v>
      </c>
      <c r="E4092" t="s">
        <v>113</v>
      </c>
      <c r="F4092" t="s">
        <v>122</v>
      </c>
      <c r="G4092">
        <v>8</v>
      </c>
      <c r="H4092">
        <v>1300.9000000000001</v>
      </c>
      <c r="I4092">
        <v>18744.13</v>
      </c>
      <c r="J4092">
        <v>870000</v>
      </c>
    </row>
    <row r="4093" spans="1:10" x14ac:dyDescent="0.3">
      <c r="A4093">
        <v>4092</v>
      </c>
      <c r="B4093" s="2">
        <v>45747</v>
      </c>
      <c r="C4093" t="s">
        <v>13</v>
      </c>
      <c r="D4093" t="s">
        <v>19</v>
      </c>
      <c r="E4093" t="s">
        <v>72</v>
      </c>
      <c r="F4093" t="s">
        <v>121</v>
      </c>
      <c r="G4093">
        <v>18</v>
      </c>
      <c r="H4093">
        <v>473.35</v>
      </c>
      <c r="I4093">
        <v>15345.69</v>
      </c>
      <c r="J4093">
        <v>920000</v>
      </c>
    </row>
    <row r="4094" spans="1:10" x14ac:dyDescent="0.3">
      <c r="A4094">
        <v>4093</v>
      </c>
      <c r="B4094" s="2">
        <v>45720</v>
      </c>
      <c r="C4094" t="s">
        <v>10</v>
      </c>
      <c r="D4094" t="s">
        <v>17</v>
      </c>
      <c r="E4094" t="s">
        <v>100</v>
      </c>
      <c r="F4094" t="s">
        <v>121</v>
      </c>
      <c r="G4094">
        <v>9</v>
      </c>
      <c r="H4094">
        <v>882.77</v>
      </c>
      <c r="I4094">
        <v>14309.4</v>
      </c>
      <c r="J4094">
        <v>1080000</v>
      </c>
    </row>
    <row r="4095" spans="1:10" x14ac:dyDescent="0.3">
      <c r="A4095">
        <v>4094</v>
      </c>
      <c r="B4095" s="2">
        <v>45719</v>
      </c>
      <c r="C4095" t="s">
        <v>9</v>
      </c>
      <c r="D4095" t="s">
        <v>17</v>
      </c>
      <c r="E4095" t="s">
        <v>75</v>
      </c>
      <c r="F4095" t="s">
        <v>121</v>
      </c>
      <c r="G4095">
        <v>6</v>
      </c>
      <c r="H4095">
        <v>537.95000000000005</v>
      </c>
      <c r="I4095">
        <v>5813.33</v>
      </c>
      <c r="J4095">
        <v>1380000</v>
      </c>
    </row>
    <row r="4096" spans="1:10" x14ac:dyDescent="0.3">
      <c r="A4096">
        <v>4095</v>
      </c>
      <c r="B4096" s="2">
        <v>45729</v>
      </c>
      <c r="C4096" t="s">
        <v>14</v>
      </c>
      <c r="D4096" t="s">
        <v>20</v>
      </c>
      <c r="E4096" t="s">
        <v>41</v>
      </c>
      <c r="F4096" t="s">
        <v>121</v>
      </c>
      <c r="G4096">
        <v>1</v>
      </c>
      <c r="H4096">
        <v>1381.8</v>
      </c>
      <c r="I4096">
        <v>2488.7199999999998</v>
      </c>
      <c r="J4096">
        <v>620000</v>
      </c>
    </row>
    <row r="4097" spans="1:10" x14ac:dyDescent="0.3">
      <c r="A4097">
        <v>4096</v>
      </c>
      <c r="B4097" s="2">
        <v>45732</v>
      </c>
      <c r="C4097" t="s">
        <v>9</v>
      </c>
      <c r="D4097" t="s">
        <v>18</v>
      </c>
      <c r="E4097" t="s">
        <v>87</v>
      </c>
      <c r="F4097" t="s">
        <v>121</v>
      </c>
      <c r="G4097">
        <v>10</v>
      </c>
      <c r="H4097">
        <v>536.65</v>
      </c>
      <c r="I4097">
        <v>9665.4599999999991</v>
      </c>
      <c r="J4097">
        <v>960000</v>
      </c>
    </row>
    <row r="4098" spans="1:10" x14ac:dyDescent="0.3">
      <c r="A4098">
        <v>4097</v>
      </c>
      <c r="B4098" s="2">
        <v>45720</v>
      </c>
      <c r="C4098" t="s">
        <v>10</v>
      </c>
      <c r="D4098" t="s">
        <v>16</v>
      </c>
      <c r="E4098" t="s">
        <v>111</v>
      </c>
      <c r="F4098" t="s">
        <v>121</v>
      </c>
      <c r="G4098">
        <v>4</v>
      </c>
      <c r="H4098">
        <v>884.18</v>
      </c>
      <c r="I4098">
        <v>6369.89</v>
      </c>
      <c r="J4098">
        <v>1480000</v>
      </c>
    </row>
    <row r="4099" spans="1:10" x14ac:dyDescent="0.3">
      <c r="A4099">
        <v>4098</v>
      </c>
      <c r="B4099" s="2">
        <v>45719</v>
      </c>
      <c r="C4099" t="s">
        <v>10</v>
      </c>
      <c r="D4099" t="s">
        <v>17</v>
      </c>
      <c r="E4099" t="s">
        <v>95</v>
      </c>
      <c r="F4099" t="s">
        <v>121</v>
      </c>
      <c r="G4099">
        <v>1</v>
      </c>
      <c r="H4099">
        <v>707.33</v>
      </c>
      <c r="I4099">
        <v>1273.95</v>
      </c>
      <c r="J4099">
        <v>1000000</v>
      </c>
    </row>
    <row r="4100" spans="1:10" x14ac:dyDescent="0.3">
      <c r="A4100">
        <v>4099</v>
      </c>
      <c r="B4100" s="2">
        <v>45726</v>
      </c>
      <c r="C4100" t="s">
        <v>11</v>
      </c>
      <c r="D4100" t="s">
        <v>17</v>
      </c>
      <c r="E4100" t="s">
        <v>65</v>
      </c>
      <c r="F4100" t="s">
        <v>121</v>
      </c>
      <c r="G4100">
        <v>6</v>
      </c>
      <c r="H4100">
        <v>865.34</v>
      </c>
      <c r="I4100">
        <v>9351.25</v>
      </c>
      <c r="J4100">
        <v>530000</v>
      </c>
    </row>
    <row r="4101" spans="1:10" x14ac:dyDescent="0.3">
      <c r="A4101">
        <v>4100</v>
      </c>
      <c r="B4101" s="2">
        <v>45740</v>
      </c>
      <c r="C4101" t="s">
        <v>13</v>
      </c>
      <c r="D4101" t="s">
        <v>18</v>
      </c>
      <c r="E4101" t="s">
        <v>63</v>
      </c>
      <c r="F4101" t="s">
        <v>121</v>
      </c>
      <c r="G4101">
        <v>18</v>
      </c>
      <c r="H4101">
        <v>368.35</v>
      </c>
      <c r="I4101">
        <v>11941.66</v>
      </c>
      <c r="J4101">
        <v>1260000</v>
      </c>
    </row>
    <row r="4102" spans="1:10" x14ac:dyDescent="0.3">
      <c r="A4102">
        <v>4101</v>
      </c>
      <c r="B4102" s="2">
        <v>45745</v>
      </c>
      <c r="C4102" t="s">
        <v>12</v>
      </c>
      <c r="D4102" t="s">
        <v>19</v>
      </c>
      <c r="E4102" t="s">
        <v>106</v>
      </c>
      <c r="F4102" t="s">
        <v>122</v>
      </c>
      <c r="G4102">
        <v>8</v>
      </c>
      <c r="H4102">
        <v>204.82</v>
      </c>
      <c r="I4102">
        <v>2951.17</v>
      </c>
      <c r="J4102">
        <v>1160000</v>
      </c>
    </row>
    <row r="4103" spans="1:10" x14ac:dyDescent="0.3">
      <c r="A4103">
        <v>4102</v>
      </c>
      <c r="B4103" s="2">
        <v>45721</v>
      </c>
      <c r="C4103" t="s">
        <v>10</v>
      </c>
      <c r="D4103" t="s">
        <v>19</v>
      </c>
      <c r="E4103" t="s">
        <v>116</v>
      </c>
      <c r="F4103" t="s">
        <v>121</v>
      </c>
      <c r="G4103">
        <v>3</v>
      </c>
      <c r="H4103">
        <v>826.42</v>
      </c>
      <c r="I4103">
        <v>4465.33</v>
      </c>
      <c r="J4103">
        <v>1490000</v>
      </c>
    </row>
    <row r="4104" spans="1:10" x14ac:dyDescent="0.3">
      <c r="A4104">
        <v>4103</v>
      </c>
      <c r="B4104" s="2">
        <v>45746</v>
      </c>
      <c r="C4104" t="s">
        <v>13</v>
      </c>
      <c r="D4104" t="s">
        <v>19</v>
      </c>
      <c r="E4104" t="s">
        <v>75</v>
      </c>
      <c r="F4104" t="s">
        <v>121</v>
      </c>
      <c r="G4104">
        <v>7</v>
      </c>
      <c r="H4104">
        <v>461.74</v>
      </c>
      <c r="I4104">
        <v>5821.39</v>
      </c>
      <c r="J4104">
        <v>1380000</v>
      </c>
    </row>
    <row r="4105" spans="1:10" x14ac:dyDescent="0.3">
      <c r="A4105">
        <v>4104</v>
      </c>
      <c r="B4105" s="2">
        <v>45743</v>
      </c>
      <c r="C4105" t="s">
        <v>14</v>
      </c>
      <c r="D4105" t="s">
        <v>17</v>
      </c>
      <c r="E4105" t="s">
        <v>103</v>
      </c>
      <c r="F4105" t="s">
        <v>121</v>
      </c>
      <c r="G4105">
        <v>5</v>
      </c>
      <c r="H4105">
        <v>1439.08</v>
      </c>
      <c r="I4105">
        <v>12959.45</v>
      </c>
      <c r="J4105">
        <v>640000</v>
      </c>
    </row>
    <row r="4106" spans="1:10" x14ac:dyDescent="0.3">
      <c r="A4106">
        <v>4105</v>
      </c>
      <c r="B4106" s="2">
        <v>45743</v>
      </c>
      <c r="C4106" t="s">
        <v>10</v>
      </c>
      <c r="D4106" t="s">
        <v>19</v>
      </c>
      <c r="E4106" t="s">
        <v>120</v>
      </c>
      <c r="F4106" t="s">
        <v>122</v>
      </c>
      <c r="G4106">
        <v>3</v>
      </c>
      <c r="H4106">
        <v>721.26</v>
      </c>
      <c r="I4106">
        <v>3897.13</v>
      </c>
      <c r="J4106">
        <v>1390000</v>
      </c>
    </row>
    <row r="4107" spans="1:10" x14ac:dyDescent="0.3">
      <c r="A4107">
        <v>4106</v>
      </c>
      <c r="B4107" s="2">
        <v>45739</v>
      </c>
      <c r="C4107" t="s">
        <v>15</v>
      </c>
      <c r="D4107" t="s">
        <v>18</v>
      </c>
      <c r="E4107" t="s">
        <v>57</v>
      </c>
      <c r="F4107" t="s">
        <v>122</v>
      </c>
      <c r="G4107">
        <v>10</v>
      </c>
      <c r="H4107">
        <v>1437.1</v>
      </c>
      <c r="I4107">
        <v>25883.23</v>
      </c>
      <c r="J4107">
        <v>520000</v>
      </c>
    </row>
    <row r="4108" spans="1:10" x14ac:dyDescent="0.3">
      <c r="A4108">
        <v>4107</v>
      </c>
      <c r="B4108" s="2">
        <v>45736</v>
      </c>
      <c r="C4108" t="s">
        <v>13</v>
      </c>
      <c r="D4108" t="s">
        <v>18</v>
      </c>
      <c r="E4108" t="s">
        <v>22</v>
      </c>
      <c r="F4108" t="s">
        <v>121</v>
      </c>
      <c r="G4108">
        <v>13</v>
      </c>
      <c r="H4108">
        <v>454.51</v>
      </c>
      <c r="I4108">
        <v>10641.88</v>
      </c>
      <c r="J4108">
        <v>560000</v>
      </c>
    </row>
    <row r="4109" spans="1:10" x14ac:dyDescent="0.3">
      <c r="A4109">
        <v>4108</v>
      </c>
      <c r="B4109" s="2">
        <v>45727</v>
      </c>
      <c r="C4109" t="s">
        <v>15</v>
      </c>
      <c r="D4109" t="s">
        <v>16</v>
      </c>
      <c r="E4109" t="s">
        <v>76</v>
      </c>
      <c r="F4109" t="s">
        <v>122</v>
      </c>
      <c r="G4109">
        <v>1</v>
      </c>
      <c r="H4109">
        <v>1561.86</v>
      </c>
      <c r="I4109">
        <v>2813.03</v>
      </c>
      <c r="J4109">
        <v>850000</v>
      </c>
    </row>
    <row r="4110" spans="1:10" x14ac:dyDescent="0.3">
      <c r="A4110">
        <v>4109</v>
      </c>
      <c r="B4110" s="2">
        <v>45745</v>
      </c>
      <c r="C4110" t="s">
        <v>12</v>
      </c>
      <c r="D4110" t="s">
        <v>19</v>
      </c>
      <c r="E4110" t="s">
        <v>82</v>
      </c>
      <c r="F4110" t="s">
        <v>121</v>
      </c>
      <c r="G4110">
        <v>6</v>
      </c>
      <c r="H4110">
        <v>223.69</v>
      </c>
      <c r="I4110">
        <v>2417.29</v>
      </c>
      <c r="J4110">
        <v>1070000</v>
      </c>
    </row>
    <row r="4111" spans="1:10" x14ac:dyDescent="0.3">
      <c r="A4111">
        <v>4110</v>
      </c>
      <c r="B4111" s="2">
        <v>45737</v>
      </c>
      <c r="C4111" t="s">
        <v>14</v>
      </c>
      <c r="D4111" t="s">
        <v>18</v>
      </c>
      <c r="E4111" t="s">
        <v>71</v>
      </c>
      <c r="F4111" t="s">
        <v>121</v>
      </c>
      <c r="G4111">
        <v>9</v>
      </c>
      <c r="H4111">
        <v>1394.13</v>
      </c>
      <c r="I4111">
        <v>22598.38</v>
      </c>
      <c r="J4111">
        <v>1140000</v>
      </c>
    </row>
    <row r="4112" spans="1:10" x14ac:dyDescent="0.3">
      <c r="A4112">
        <v>4111</v>
      </c>
      <c r="B4112" s="2">
        <v>45731</v>
      </c>
      <c r="C4112" t="s">
        <v>15</v>
      </c>
      <c r="D4112" t="s">
        <v>17</v>
      </c>
      <c r="E4112" t="s">
        <v>33</v>
      </c>
      <c r="F4112" t="s">
        <v>121</v>
      </c>
      <c r="G4112">
        <v>10</v>
      </c>
      <c r="H4112">
        <v>1791.16</v>
      </c>
      <c r="I4112">
        <v>32260.11</v>
      </c>
      <c r="J4112">
        <v>1410000</v>
      </c>
    </row>
    <row r="4113" spans="1:10" x14ac:dyDescent="0.3">
      <c r="A4113">
        <v>4112</v>
      </c>
      <c r="B4113" s="2">
        <v>45736</v>
      </c>
      <c r="C4113" t="s">
        <v>12</v>
      </c>
      <c r="D4113" t="s">
        <v>16</v>
      </c>
      <c r="E4113" t="s">
        <v>28</v>
      </c>
      <c r="F4113" t="s">
        <v>121</v>
      </c>
      <c r="G4113">
        <v>11</v>
      </c>
      <c r="H4113">
        <v>227.64</v>
      </c>
      <c r="I4113">
        <v>4509.96</v>
      </c>
      <c r="J4113">
        <v>570000</v>
      </c>
    </row>
    <row r="4114" spans="1:10" x14ac:dyDescent="0.3">
      <c r="A4114">
        <v>4113</v>
      </c>
      <c r="B4114" s="2">
        <v>45727</v>
      </c>
      <c r="C4114" t="s">
        <v>11</v>
      </c>
      <c r="D4114" t="s">
        <v>20</v>
      </c>
      <c r="E4114" t="s">
        <v>53</v>
      </c>
      <c r="F4114" t="s">
        <v>121</v>
      </c>
      <c r="G4114">
        <v>2</v>
      </c>
      <c r="H4114">
        <v>1003.29</v>
      </c>
      <c r="I4114">
        <v>3614</v>
      </c>
      <c r="J4114">
        <v>1420000</v>
      </c>
    </row>
    <row r="4115" spans="1:10" x14ac:dyDescent="0.3">
      <c r="A4115">
        <v>4114</v>
      </c>
      <c r="B4115" s="2">
        <v>45745</v>
      </c>
      <c r="C4115" t="s">
        <v>15</v>
      </c>
      <c r="D4115" t="s">
        <v>16</v>
      </c>
      <c r="E4115" t="s">
        <v>50</v>
      </c>
      <c r="F4115" t="s">
        <v>121</v>
      </c>
      <c r="G4115">
        <v>1</v>
      </c>
      <c r="H4115">
        <v>1457.28</v>
      </c>
      <c r="I4115">
        <v>2624.67</v>
      </c>
      <c r="J4115">
        <v>1100000</v>
      </c>
    </row>
    <row r="4116" spans="1:10" x14ac:dyDescent="0.3">
      <c r="A4116">
        <v>4115</v>
      </c>
      <c r="B4116" s="2">
        <v>45732</v>
      </c>
      <c r="C4116" t="s">
        <v>11</v>
      </c>
      <c r="D4116" t="s">
        <v>16</v>
      </c>
      <c r="E4116" t="s">
        <v>77</v>
      </c>
      <c r="F4116" t="s">
        <v>121</v>
      </c>
      <c r="G4116">
        <v>1</v>
      </c>
      <c r="H4116">
        <v>917.49</v>
      </c>
      <c r="I4116">
        <v>1652.47</v>
      </c>
      <c r="J4116">
        <v>950000</v>
      </c>
    </row>
    <row r="4117" spans="1:10" x14ac:dyDescent="0.3">
      <c r="A4117">
        <v>4116</v>
      </c>
      <c r="B4117" s="2">
        <v>45739</v>
      </c>
      <c r="C4117" t="s">
        <v>15</v>
      </c>
      <c r="D4117" t="s">
        <v>18</v>
      </c>
      <c r="E4117" t="s">
        <v>73</v>
      </c>
      <c r="F4117" t="s">
        <v>122</v>
      </c>
      <c r="G4117">
        <v>5</v>
      </c>
      <c r="H4117">
        <v>1640.99</v>
      </c>
      <c r="I4117">
        <v>14777.72</v>
      </c>
      <c r="J4117">
        <v>1130000</v>
      </c>
    </row>
    <row r="4118" spans="1:10" x14ac:dyDescent="0.3">
      <c r="A4118">
        <v>4117</v>
      </c>
      <c r="B4118" s="2">
        <v>45720</v>
      </c>
      <c r="C4118" t="s">
        <v>11</v>
      </c>
      <c r="D4118" t="s">
        <v>17</v>
      </c>
      <c r="E4118" t="s">
        <v>115</v>
      </c>
      <c r="F4118" t="s">
        <v>122</v>
      </c>
      <c r="G4118">
        <v>1</v>
      </c>
      <c r="H4118">
        <v>891.81</v>
      </c>
      <c r="I4118">
        <v>1606.22</v>
      </c>
      <c r="J4118">
        <v>1370000</v>
      </c>
    </row>
    <row r="4119" spans="1:10" x14ac:dyDescent="0.3">
      <c r="A4119">
        <v>4118</v>
      </c>
      <c r="B4119" s="2">
        <v>45730</v>
      </c>
      <c r="C4119" t="s">
        <v>11</v>
      </c>
      <c r="D4119" t="s">
        <v>20</v>
      </c>
      <c r="E4119" t="s">
        <v>103</v>
      </c>
      <c r="F4119" t="s">
        <v>121</v>
      </c>
      <c r="G4119">
        <v>1</v>
      </c>
      <c r="H4119">
        <v>925.07</v>
      </c>
      <c r="I4119">
        <v>1666.12</v>
      </c>
      <c r="J4119">
        <v>640000</v>
      </c>
    </row>
    <row r="4120" spans="1:10" x14ac:dyDescent="0.3">
      <c r="A4120">
        <v>4119</v>
      </c>
      <c r="B4120" s="2">
        <v>45720</v>
      </c>
      <c r="C4120" t="s">
        <v>14</v>
      </c>
      <c r="D4120" t="s">
        <v>16</v>
      </c>
      <c r="E4120" t="s">
        <v>91</v>
      </c>
      <c r="F4120" t="s">
        <v>121</v>
      </c>
      <c r="G4120">
        <v>9</v>
      </c>
      <c r="H4120">
        <v>1084.0999999999999</v>
      </c>
      <c r="I4120">
        <v>17572.900000000001</v>
      </c>
      <c r="J4120">
        <v>1280000</v>
      </c>
    </row>
    <row r="4121" spans="1:10" x14ac:dyDescent="0.3">
      <c r="A4121">
        <v>4120</v>
      </c>
      <c r="B4121" s="2">
        <v>45744</v>
      </c>
      <c r="C4121" t="s">
        <v>12</v>
      </c>
      <c r="D4121" t="s">
        <v>16</v>
      </c>
      <c r="E4121" t="s">
        <v>29</v>
      </c>
      <c r="F4121" t="s">
        <v>122</v>
      </c>
      <c r="G4121">
        <v>13</v>
      </c>
      <c r="H4121">
        <v>165.73</v>
      </c>
      <c r="I4121">
        <v>3880.4</v>
      </c>
      <c r="J4121">
        <v>1150000</v>
      </c>
    </row>
    <row r="4122" spans="1:10" x14ac:dyDescent="0.3">
      <c r="A4122">
        <v>4121</v>
      </c>
      <c r="B4122" s="2">
        <v>45724</v>
      </c>
      <c r="C4122" t="s">
        <v>12</v>
      </c>
      <c r="D4122" t="s">
        <v>19</v>
      </c>
      <c r="E4122" t="s">
        <v>98</v>
      </c>
      <c r="F4122" t="s">
        <v>122</v>
      </c>
      <c r="G4122">
        <v>18</v>
      </c>
      <c r="H4122">
        <v>180.77</v>
      </c>
      <c r="I4122">
        <v>5860.44</v>
      </c>
      <c r="J4122">
        <v>830000</v>
      </c>
    </row>
    <row r="4123" spans="1:10" x14ac:dyDescent="0.3">
      <c r="A4123">
        <v>4122</v>
      </c>
      <c r="B4123" s="2">
        <v>45728</v>
      </c>
      <c r="C4123" t="s">
        <v>11</v>
      </c>
      <c r="D4123" t="s">
        <v>19</v>
      </c>
      <c r="E4123" t="s">
        <v>22</v>
      </c>
      <c r="F4123" t="s">
        <v>122</v>
      </c>
      <c r="G4123">
        <v>2</v>
      </c>
      <c r="H4123">
        <v>1005.9</v>
      </c>
      <c r="I4123">
        <v>3623.4</v>
      </c>
      <c r="J4123">
        <v>560000</v>
      </c>
    </row>
    <row r="4124" spans="1:10" x14ac:dyDescent="0.3">
      <c r="A4124">
        <v>4123</v>
      </c>
      <c r="B4124" s="2">
        <v>45727</v>
      </c>
      <c r="C4124" t="s">
        <v>10</v>
      </c>
      <c r="D4124" t="s">
        <v>20</v>
      </c>
      <c r="E4124" t="s">
        <v>36</v>
      </c>
      <c r="F4124" t="s">
        <v>122</v>
      </c>
      <c r="G4124">
        <v>5</v>
      </c>
      <c r="H4124">
        <v>757</v>
      </c>
      <c r="I4124">
        <v>6817.06</v>
      </c>
      <c r="J4124">
        <v>500000</v>
      </c>
    </row>
    <row r="4125" spans="1:10" x14ac:dyDescent="0.3">
      <c r="A4125">
        <v>4124</v>
      </c>
      <c r="B4125" s="2">
        <v>45732</v>
      </c>
      <c r="C4125" t="s">
        <v>13</v>
      </c>
      <c r="D4125" t="s">
        <v>16</v>
      </c>
      <c r="E4125" t="s">
        <v>99</v>
      </c>
      <c r="F4125" t="s">
        <v>122</v>
      </c>
      <c r="G4125">
        <v>19</v>
      </c>
      <c r="H4125">
        <v>479.45</v>
      </c>
      <c r="I4125">
        <v>16406.97</v>
      </c>
      <c r="J4125">
        <v>1010000</v>
      </c>
    </row>
    <row r="4126" spans="1:10" x14ac:dyDescent="0.3">
      <c r="A4126">
        <v>4125</v>
      </c>
      <c r="B4126" s="2">
        <v>45718</v>
      </c>
      <c r="C4126" t="s">
        <v>13</v>
      </c>
      <c r="D4126" t="s">
        <v>18</v>
      </c>
      <c r="E4126" t="s">
        <v>97</v>
      </c>
      <c r="F4126" t="s">
        <v>121</v>
      </c>
      <c r="G4126">
        <v>7</v>
      </c>
      <c r="H4126">
        <v>364.96</v>
      </c>
      <c r="I4126">
        <v>4601.24</v>
      </c>
      <c r="J4126">
        <v>1110000</v>
      </c>
    </row>
    <row r="4127" spans="1:10" x14ac:dyDescent="0.3">
      <c r="A4127">
        <v>4126</v>
      </c>
      <c r="B4127" s="2">
        <v>45738</v>
      </c>
      <c r="C4127" t="s">
        <v>11</v>
      </c>
      <c r="D4127" t="s">
        <v>17</v>
      </c>
      <c r="E4127" t="s">
        <v>107</v>
      </c>
      <c r="F4127" t="s">
        <v>122</v>
      </c>
      <c r="G4127">
        <v>2</v>
      </c>
      <c r="H4127">
        <v>954.22</v>
      </c>
      <c r="I4127">
        <v>3437.24</v>
      </c>
      <c r="J4127">
        <v>980000</v>
      </c>
    </row>
    <row r="4128" spans="1:10" x14ac:dyDescent="0.3">
      <c r="A4128">
        <v>4127</v>
      </c>
      <c r="B4128" s="2">
        <v>45738</v>
      </c>
      <c r="C4128" t="s">
        <v>12</v>
      </c>
      <c r="D4128" t="s">
        <v>19</v>
      </c>
      <c r="E4128" t="s">
        <v>80</v>
      </c>
      <c r="F4128" t="s">
        <v>121</v>
      </c>
      <c r="G4128">
        <v>13</v>
      </c>
      <c r="H4128">
        <v>188.33</v>
      </c>
      <c r="I4128">
        <v>4409.55</v>
      </c>
      <c r="J4128">
        <v>510000</v>
      </c>
    </row>
    <row r="4129" spans="1:10" x14ac:dyDescent="0.3">
      <c r="A4129">
        <v>4128</v>
      </c>
      <c r="B4129" s="2">
        <v>45722</v>
      </c>
      <c r="C4129" t="s">
        <v>11</v>
      </c>
      <c r="D4129" t="s">
        <v>17</v>
      </c>
      <c r="E4129" t="s">
        <v>111</v>
      </c>
      <c r="F4129" t="s">
        <v>121</v>
      </c>
      <c r="G4129">
        <v>4</v>
      </c>
      <c r="H4129">
        <v>1182.72</v>
      </c>
      <c r="I4129">
        <v>8520.66</v>
      </c>
      <c r="J4129">
        <v>1480000</v>
      </c>
    </row>
    <row r="4130" spans="1:10" x14ac:dyDescent="0.3">
      <c r="A4130">
        <v>4129</v>
      </c>
      <c r="B4130" s="2">
        <v>45732</v>
      </c>
      <c r="C4130" t="s">
        <v>10</v>
      </c>
      <c r="D4130" t="s">
        <v>17</v>
      </c>
      <c r="E4130" t="s">
        <v>108</v>
      </c>
      <c r="F4130" t="s">
        <v>122</v>
      </c>
      <c r="G4130">
        <v>10</v>
      </c>
      <c r="H4130">
        <v>899.8</v>
      </c>
      <c r="I4130">
        <v>16206.06</v>
      </c>
      <c r="J4130">
        <v>900000</v>
      </c>
    </row>
    <row r="4131" spans="1:10" x14ac:dyDescent="0.3">
      <c r="A4131">
        <v>4130</v>
      </c>
      <c r="B4131" s="2">
        <v>45722</v>
      </c>
      <c r="C4131" t="s">
        <v>12</v>
      </c>
      <c r="D4131" t="s">
        <v>16</v>
      </c>
      <c r="E4131" t="s">
        <v>64</v>
      </c>
      <c r="F4131" t="s">
        <v>121</v>
      </c>
      <c r="G4131">
        <v>13</v>
      </c>
      <c r="H4131">
        <v>188.37</v>
      </c>
      <c r="I4131">
        <v>4410.49</v>
      </c>
      <c r="J4131">
        <v>810000</v>
      </c>
    </row>
    <row r="4132" spans="1:10" x14ac:dyDescent="0.3">
      <c r="A4132">
        <v>4131</v>
      </c>
      <c r="B4132" s="2">
        <v>45719</v>
      </c>
      <c r="C4132" t="s">
        <v>12</v>
      </c>
      <c r="D4132" t="s">
        <v>16</v>
      </c>
      <c r="E4132" t="s">
        <v>84</v>
      </c>
      <c r="F4132" t="s">
        <v>122</v>
      </c>
      <c r="G4132">
        <v>5</v>
      </c>
      <c r="H4132">
        <v>169.19</v>
      </c>
      <c r="I4132">
        <v>1523.62</v>
      </c>
      <c r="J4132">
        <v>1310000</v>
      </c>
    </row>
    <row r="4133" spans="1:10" x14ac:dyDescent="0.3">
      <c r="A4133">
        <v>4132</v>
      </c>
      <c r="B4133" s="2">
        <v>45743</v>
      </c>
      <c r="C4133" t="s">
        <v>14</v>
      </c>
      <c r="D4133" t="s">
        <v>19</v>
      </c>
      <c r="E4133" t="s">
        <v>70</v>
      </c>
      <c r="F4133" t="s">
        <v>121</v>
      </c>
      <c r="G4133">
        <v>3</v>
      </c>
      <c r="H4133">
        <v>1140.22</v>
      </c>
      <c r="I4133">
        <v>6160.86</v>
      </c>
      <c r="J4133">
        <v>1270000</v>
      </c>
    </row>
    <row r="4134" spans="1:10" x14ac:dyDescent="0.3">
      <c r="A4134">
        <v>4133</v>
      </c>
      <c r="B4134" s="2">
        <v>45726</v>
      </c>
      <c r="C4134" t="s">
        <v>9</v>
      </c>
      <c r="D4134" t="s">
        <v>18</v>
      </c>
      <c r="E4134" t="s">
        <v>29</v>
      </c>
      <c r="F4134" t="s">
        <v>121</v>
      </c>
      <c r="G4134">
        <v>18</v>
      </c>
      <c r="H4134">
        <v>437.56</v>
      </c>
      <c r="I4134">
        <v>14185.4</v>
      </c>
      <c r="J4134">
        <v>1150000</v>
      </c>
    </row>
    <row r="4135" spans="1:10" x14ac:dyDescent="0.3">
      <c r="A4135">
        <v>4134</v>
      </c>
      <c r="B4135" s="2">
        <v>45723</v>
      </c>
      <c r="C4135" t="s">
        <v>15</v>
      </c>
      <c r="D4135" t="s">
        <v>19</v>
      </c>
      <c r="E4135" t="s">
        <v>29</v>
      </c>
      <c r="F4135" t="s">
        <v>121</v>
      </c>
      <c r="G4135">
        <v>4</v>
      </c>
      <c r="H4135">
        <v>1338.04</v>
      </c>
      <c r="I4135">
        <v>9639.6299999999992</v>
      </c>
      <c r="J4135">
        <v>1150000</v>
      </c>
    </row>
    <row r="4136" spans="1:10" x14ac:dyDescent="0.3">
      <c r="A4136">
        <v>4135</v>
      </c>
      <c r="B4136" s="2">
        <v>45725</v>
      </c>
      <c r="C4136" t="s">
        <v>15</v>
      </c>
      <c r="D4136" t="s">
        <v>18</v>
      </c>
      <c r="E4136" t="s">
        <v>28</v>
      </c>
      <c r="F4136" t="s">
        <v>122</v>
      </c>
      <c r="G4136">
        <v>7</v>
      </c>
      <c r="H4136">
        <v>1516.09</v>
      </c>
      <c r="I4136">
        <v>19114.13</v>
      </c>
      <c r="J4136">
        <v>570000</v>
      </c>
    </row>
    <row r="4137" spans="1:10" x14ac:dyDescent="0.3">
      <c r="A4137">
        <v>4136</v>
      </c>
      <c r="B4137" s="2">
        <v>45745</v>
      </c>
      <c r="C4137" t="s">
        <v>14</v>
      </c>
      <c r="D4137" t="s">
        <v>16</v>
      </c>
      <c r="E4137" t="s">
        <v>57</v>
      </c>
      <c r="F4137" t="s">
        <v>121</v>
      </c>
      <c r="G4137">
        <v>5</v>
      </c>
      <c r="H4137">
        <v>1404.19</v>
      </c>
      <c r="I4137">
        <v>12645.25</v>
      </c>
      <c r="J4137">
        <v>520000</v>
      </c>
    </row>
    <row r="4138" spans="1:10" x14ac:dyDescent="0.3">
      <c r="A4138">
        <v>4137</v>
      </c>
      <c r="B4138" s="2">
        <v>45722</v>
      </c>
      <c r="C4138" t="s">
        <v>13</v>
      </c>
      <c r="D4138" t="s">
        <v>16</v>
      </c>
      <c r="E4138" t="s">
        <v>117</v>
      </c>
      <c r="F4138" t="s">
        <v>121</v>
      </c>
      <c r="G4138">
        <v>9</v>
      </c>
      <c r="H4138">
        <v>424.04</v>
      </c>
      <c r="I4138">
        <v>6873.55</v>
      </c>
      <c r="J4138">
        <v>1040000</v>
      </c>
    </row>
    <row r="4139" spans="1:10" x14ac:dyDescent="0.3">
      <c r="A4139">
        <v>4138</v>
      </c>
      <c r="B4139" s="2">
        <v>45734</v>
      </c>
      <c r="C4139" t="s">
        <v>13</v>
      </c>
      <c r="D4139" t="s">
        <v>18</v>
      </c>
      <c r="E4139" t="s">
        <v>72</v>
      </c>
      <c r="F4139" t="s">
        <v>121</v>
      </c>
      <c r="G4139">
        <v>5</v>
      </c>
      <c r="H4139">
        <v>464.24</v>
      </c>
      <c r="I4139">
        <v>4180.6499999999996</v>
      </c>
      <c r="J4139">
        <v>920000</v>
      </c>
    </row>
    <row r="4140" spans="1:10" x14ac:dyDescent="0.3">
      <c r="A4140">
        <v>4139</v>
      </c>
      <c r="B4140" s="2">
        <v>45735</v>
      </c>
      <c r="C4140" t="s">
        <v>12</v>
      </c>
      <c r="D4140" t="s">
        <v>18</v>
      </c>
      <c r="E4140" t="s">
        <v>26</v>
      </c>
      <c r="F4140" t="s">
        <v>122</v>
      </c>
      <c r="G4140">
        <v>16</v>
      </c>
      <c r="H4140">
        <v>213.36</v>
      </c>
      <c r="I4140">
        <v>6148.43</v>
      </c>
      <c r="J4140">
        <v>1470000</v>
      </c>
    </row>
    <row r="4141" spans="1:10" x14ac:dyDescent="0.3">
      <c r="A4141">
        <v>4140</v>
      </c>
      <c r="B4141" s="2">
        <v>45736</v>
      </c>
      <c r="C4141" t="s">
        <v>13</v>
      </c>
      <c r="D4141" t="s">
        <v>19</v>
      </c>
      <c r="E4141" t="s">
        <v>33</v>
      </c>
      <c r="F4141" t="s">
        <v>122</v>
      </c>
      <c r="G4141">
        <v>12</v>
      </c>
      <c r="H4141">
        <v>473.13</v>
      </c>
      <c r="I4141">
        <v>10225.700000000001</v>
      </c>
      <c r="J4141">
        <v>1410000</v>
      </c>
    </row>
    <row r="4142" spans="1:10" x14ac:dyDescent="0.3">
      <c r="A4142">
        <v>4141</v>
      </c>
      <c r="B4142" s="2">
        <v>45735</v>
      </c>
      <c r="C4142" t="s">
        <v>10</v>
      </c>
      <c r="D4142" t="s">
        <v>19</v>
      </c>
      <c r="E4142" t="s">
        <v>100</v>
      </c>
      <c r="F4142" t="s">
        <v>122</v>
      </c>
      <c r="G4142">
        <v>4</v>
      </c>
      <c r="H4142">
        <v>756.68</v>
      </c>
      <c r="I4142">
        <v>5451.35</v>
      </c>
      <c r="J4142">
        <v>1080000</v>
      </c>
    </row>
    <row r="4143" spans="1:10" x14ac:dyDescent="0.3">
      <c r="A4143">
        <v>4142</v>
      </c>
      <c r="B4143" s="2">
        <v>45727</v>
      </c>
      <c r="C4143" t="s">
        <v>14</v>
      </c>
      <c r="D4143" t="s">
        <v>16</v>
      </c>
      <c r="E4143" t="s">
        <v>60</v>
      </c>
      <c r="F4143" t="s">
        <v>121</v>
      </c>
      <c r="G4143">
        <v>8</v>
      </c>
      <c r="H4143">
        <v>1022.4</v>
      </c>
      <c r="I4143">
        <v>14731.34</v>
      </c>
      <c r="J4143">
        <v>1350000</v>
      </c>
    </row>
    <row r="4144" spans="1:10" x14ac:dyDescent="0.3">
      <c r="A4144">
        <v>4143</v>
      </c>
      <c r="B4144" s="2">
        <v>45720</v>
      </c>
      <c r="C4144" t="s">
        <v>12</v>
      </c>
      <c r="D4144" t="s">
        <v>18</v>
      </c>
      <c r="E4144" t="s">
        <v>119</v>
      </c>
      <c r="F4144" t="s">
        <v>121</v>
      </c>
      <c r="G4144">
        <v>15</v>
      </c>
      <c r="H4144">
        <v>209.19</v>
      </c>
      <c r="I4144">
        <v>5651.5</v>
      </c>
      <c r="J4144">
        <v>660000</v>
      </c>
    </row>
    <row r="4145" spans="1:10" x14ac:dyDescent="0.3">
      <c r="A4145">
        <v>4144</v>
      </c>
      <c r="B4145" s="2">
        <v>45725</v>
      </c>
      <c r="C4145" t="s">
        <v>15</v>
      </c>
      <c r="D4145" t="s">
        <v>17</v>
      </c>
      <c r="E4145" t="s">
        <v>90</v>
      </c>
      <c r="F4145" t="s">
        <v>121</v>
      </c>
      <c r="G4145">
        <v>5</v>
      </c>
      <c r="H4145">
        <v>1364.86</v>
      </c>
      <c r="I4145">
        <v>12291.07</v>
      </c>
      <c r="J4145">
        <v>1440000</v>
      </c>
    </row>
    <row r="4146" spans="1:10" x14ac:dyDescent="0.3">
      <c r="A4146">
        <v>4145</v>
      </c>
      <c r="B4146" s="2">
        <v>45740</v>
      </c>
      <c r="C4146" t="s">
        <v>11</v>
      </c>
      <c r="D4146" t="s">
        <v>17</v>
      </c>
      <c r="E4146" t="s">
        <v>113</v>
      </c>
      <c r="F4146" t="s">
        <v>121</v>
      </c>
      <c r="G4146">
        <v>7</v>
      </c>
      <c r="H4146">
        <v>1185.1500000000001</v>
      </c>
      <c r="I4146">
        <v>14941.8</v>
      </c>
      <c r="J4146">
        <v>870000</v>
      </c>
    </row>
    <row r="4147" spans="1:10" x14ac:dyDescent="0.3">
      <c r="A4147">
        <v>4146</v>
      </c>
      <c r="B4147" s="2">
        <v>45731</v>
      </c>
      <c r="C4147" t="s">
        <v>14</v>
      </c>
      <c r="D4147" t="s">
        <v>18</v>
      </c>
      <c r="E4147" t="s">
        <v>102</v>
      </c>
      <c r="F4147" t="s">
        <v>121</v>
      </c>
      <c r="G4147">
        <v>2</v>
      </c>
      <c r="H4147">
        <v>1204.29</v>
      </c>
      <c r="I4147">
        <v>4338.03</v>
      </c>
      <c r="J4147">
        <v>1050000</v>
      </c>
    </row>
    <row r="4148" spans="1:10" x14ac:dyDescent="0.3">
      <c r="A4148">
        <v>4147</v>
      </c>
      <c r="B4148" s="2">
        <v>45731</v>
      </c>
      <c r="C4148" t="s">
        <v>11</v>
      </c>
      <c r="D4148" t="s">
        <v>19</v>
      </c>
      <c r="E4148" t="s">
        <v>39</v>
      </c>
      <c r="F4148" t="s">
        <v>122</v>
      </c>
      <c r="G4148">
        <v>7</v>
      </c>
      <c r="H4148">
        <v>1146.6099999999999</v>
      </c>
      <c r="I4148">
        <v>14455.9</v>
      </c>
      <c r="J4148">
        <v>1120000</v>
      </c>
    </row>
    <row r="4149" spans="1:10" x14ac:dyDescent="0.3">
      <c r="A4149">
        <v>4148</v>
      </c>
      <c r="B4149" s="2">
        <v>45735</v>
      </c>
      <c r="C4149" t="s">
        <v>9</v>
      </c>
      <c r="D4149" t="s">
        <v>16</v>
      </c>
      <c r="E4149" t="s">
        <v>38</v>
      </c>
      <c r="F4149" t="s">
        <v>121</v>
      </c>
      <c r="G4149">
        <v>5</v>
      </c>
      <c r="H4149">
        <v>416.41</v>
      </c>
      <c r="I4149">
        <v>3749.93</v>
      </c>
      <c r="J4149">
        <v>720000</v>
      </c>
    </row>
    <row r="4150" spans="1:10" x14ac:dyDescent="0.3">
      <c r="A4150">
        <v>4149</v>
      </c>
      <c r="B4150" s="2">
        <v>45747</v>
      </c>
      <c r="C4150" t="s">
        <v>12</v>
      </c>
      <c r="D4150" t="s">
        <v>16</v>
      </c>
      <c r="E4150" t="s">
        <v>93</v>
      </c>
      <c r="F4150" t="s">
        <v>122</v>
      </c>
      <c r="G4150">
        <v>19</v>
      </c>
      <c r="H4150">
        <v>245.11</v>
      </c>
      <c r="I4150">
        <v>8387.76</v>
      </c>
      <c r="J4150">
        <v>990000</v>
      </c>
    </row>
    <row r="4151" spans="1:10" x14ac:dyDescent="0.3">
      <c r="A4151">
        <v>4150</v>
      </c>
      <c r="B4151" s="2">
        <v>45720</v>
      </c>
      <c r="C4151" t="s">
        <v>13</v>
      </c>
      <c r="D4151" t="s">
        <v>18</v>
      </c>
      <c r="E4151" t="s">
        <v>40</v>
      </c>
      <c r="F4151" t="s">
        <v>121</v>
      </c>
      <c r="G4151">
        <v>5</v>
      </c>
      <c r="H4151">
        <v>445.58</v>
      </c>
      <c r="I4151">
        <v>4012.61</v>
      </c>
      <c r="J4151">
        <v>1320000</v>
      </c>
    </row>
    <row r="4152" spans="1:10" x14ac:dyDescent="0.3">
      <c r="A4152">
        <v>4151</v>
      </c>
      <c r="B4152" s="2">
        <v>45737</v>
      </c>
      <c r="C4152" t="s">
        <v>13</v>
      </c>
      <c r="D4152" t="s">
        <v>16</v>
      </c>
      <c r="E4152" t="s">
        <v>30</v>
      </c>
      <c r="F4152" t="s">
        <v>121</v>
      </c>
      <c r="G4152">
        <v>8</v>
      </c>
      <c r="H4152">
        <v>304</v>
      </c>
      <c r="I4152">
        <v>4380.21</v>
      </c>
      <c r="J4152">
        <v>1210000</v>
      </c>
    </row>
    <row r="4153" spans="1:10" x14ac:dyDescent="0.3">
      <c r="A4153">
        <v>4152</v>
      </c>
      <c r="B4153" s="2">
        <v>45729</v>
      </c>
      <c r="C4153" t="s">
        <v>10</v>
      </c>
      <c r="D4153" t="s">
        <v>17</v>
      </c>
      <c r="E4153" t="s">
        <v>38</v>
      </c>
      <c r="F4153" t="s">
        <v>122</v>
      </c>
      <c r="G4153">
        <v>4</v>
      </c>
      <c r="H4153">
        <v>836.62</v>
      </c>
      <c r="I4153">
        <v>6027.26</v>
      </c>
      <c r="J4153">
        <v>720000</v>
      </c>
    </row>
    <row r="4154" spans="1:10" x14ac:dyDescent="0.3">
      <c r="A4154">
        <v>4153</v>
      </c>
      <c r="B4154" s="2">
        <v>45726</v>
      </c>
      <c r="C4154" t="s">
        <v>11</v>
      </c>
      <c r="D4154" t="s">
        <v>16</v>
      </c>
      <c r="E4154" t="s">
        <v>48</v>
      </c>
      <c r="F4154" t="s">
        <v>122</v>
      </c>
      <c r="G4154">
        <v>7</v>
      </c>
      <c r="H4154">
        <v>1055.8599999999999</v>
      </c>
      <c r="I4154">
        <v>13311.77</v>
      </c>
      <c r="J4154">
        <v>1460000</v>
      </c>
    </row>
    <row r="4155" spans="1:10" x14ac:dyDescent="0.3">
      <c r="A4155">
        <v>4154</v>
      </c>
      <c r="B4155" s="2">
        <v>45735</v>
      </c>
      <c r="C4155" t="s">
        <v>14</v>
      </c>
      <c r="D4155" t="s">
        <v>18</v>
      </c>
      <c r="E4155" t="s">
        <v>115</v>
      </c>
      <c r="F4155" t="s">
        <v>122</v>
      </c>
      <c r="G4155">
        <v>1</v>
      </c>
      <c r="H4155">
        <v>1139.1199999999999</v>
      </c>
      <c r="I4155">
        <v>2051.64</v>
      </c>
      <c r="J4155">
        <v>1370000</v>
      </c>
    </row>
    <row r="4156" spans="1:10" x14ac:dyDescent="0.3">
      <c r="A4156">
        <v>4155</v>
      </c>
      <c r="B4156" s="2">
        <v>45737</v>
      </c>
      <c r="C4156" t="s">
        <v>13</v>
      </c>
      <c r="D4156" t="s">
        <v>19</v>
      </c>
      <c r="E4156" t="s">
        <v>113</v>
      </c>
      <c r="F4156" t="s">
        <v>122</v>
      </c>
      <c r="G4156">
        <v>12</v>
      </c>
      <c r="H4156">
        <v>458.2</v>
      </c>
      <c r="I4156">
        <v>9903.02</v>
      </c>
      <c r="J4156">
        <v>870000</v>
      </c>
    </row>
    <row r="4157" spans="1:10" x14ac:dyDescent="0.3">
      <c r="A4157">
        <v>4156</v>
      </c>
      <c r="B4157" s="2">
        <v>45732</v>
      </c>
      <c r="C4157" t="s">
        <v>13</v>
      </c>
      <c r="D4157" t="s">
        <v>18</v>
      </c>
      <c r="E4157" t="s">
        <v>74</v>
      </c>
      <c r="F4157" t="s">
        <v>122</v>
      </c>
      <c r="G4157">
        <v>10</v>
      </c>
      <c r="H4157">
        <v>480.24</v>
      </c>
      <c r="I4157">
        <v>8649.48</v>
      </c>
      <c r="J4157">
        <v>590000</v>
      </c>
    </row>
    <row r="4158" spans="1:10" x14ac:dyDescent="0.3">
      <c r="A4158">
        <v>4157</v>
      </c>
      <c r="B4158" s="2">
        <v>45742</v>
      </c>
      <c r="C4158" t="s">
        <v>14</v>
      </c>
      <c r="D4158" t="s">
        <v>18</v>
      </c>
      <c r="E4158" t="s">
        <v>61</v>
      </c>
      <c r="F4158" t="s">
        <v>122</v>
      </c>
      <c r="G4158">
        <v>6</v>
      </c>
      <c r="H4158">
        <v>1293.9100000000001</v>
      </c>
      <c r="I4158">
        <v>13982.56</v>
      </c>
      <c r="J4158">
        <v>940000</v>
      </c>
    </row>
    <row r="4159" spans="1:10" x14ac:dyDescent="0.3">
      <c r="A4159">
        <v>4158</v>
      </c>
      <c r="B4159" s="2">
        <v>45742</v>
      </c>
      <c r="C4159" t="s">
        <v>10</v>
      </c>
      <c r="D4159" t="s">
        <v>16</v>
      </c>
      <c r="E4159" t="s">
        <v>83</v>
      </c>
      <c r="F4159" t="s">
        <v>122</v>
      </c>
      <c r="G4159">
        <v>4</v>
      </c>
      <c r="H4159">
        <v>766.09</v>
      </c>
      <c r="I4159">
        <v>5519.14</v>
      </c>
      <c r="J4159">
        <v>1450000</v>
      </c>
    </row>
    <row r="4160" spans="1:10" x14ac:dyDescent="0.3">
      <c r="A4160">
        <v>4159</v>
      </c>
      <c r="B4160" s="2">
        <v>45734</v>
      </c>
      <c r="C4160" t="s">
        <v>13</v>
      </c>
      <c r="D4160" t="s">
        <v>19</v>
      </c>
      <c r="E4160" t="s">
        <v>116</v>
      </c>
      <c r="F4160" t="s">
        <v>121</v>
      </c>
      <c r="G4160">
        <v>17</v>
      </c>
      <c r="H4160">
        <v>334.49</v>
      </c>
      <c r="I4160">
        <v>10241.5</v>
      </c>
      <c r="J4160">
        <v>1490000</v>
      </c>
    </row>
    <row r="4161" spans="1:10" x14ac:dyDescent="0.3">
      <c r="A4161">
        <v>4160</v>
      </c>
      <c r="B4161" s="2">
        <v>45744</v>
      </c>
      <c r="C4161" t="s">
        <v>12</v>
      </c>
      <c r="D4161" t="s">
        <v>18</v>
      </c>
      <c r="E4161" t="s">
        <v>116</v>
      </c>
      <c r="F4161" t="s">
        <v>121</v>
      </c>
      <c r="G4161">
        <v>12</v>
      </c>
      <c r="H4161">
        <v>191.13</v>
      </c>
      <c r="I4161">
        <v>4130.87</v>
      </c>
      <c r="J4161">
        <v>1490000</v>
      </c>
    </row>
    <row r="4162" spans="1:10" x14ac:dyDescent="0.3">
      <c r="A4162">
        <v>4161</v>
      </c>
      <c r="B4162" s="2">
        <v>45733</v>
      </c>
      <c r="C4162" t="s">
        <v>11</v>
      </c>
      <c r="D4162" t="s">
        <v>16</v>
      </c>
      <c r="E4162" t="s">
        <v>45</v>
      </c>
      <c r="F4162" t="s">
        <v>122</v>
      </c>
      <c r="G4162">
        <v>1</v>
      </c>
      <c r="H4162">
        <v>1143.78</v>
      </c>
      <c r="I4162">
        <v>2060.0300000000002</v>
      </c>
      <c r="J4162">
        <v>700000</v>
      </c>
    </row>
    <row r="4163" spans="1:10" x14ac:dyDescent="0.3">
      <c r="A4163">
        <v>4162</v>
      </c>
      <c r="B4163" s="2">
        <v>45738</v>
      </c>
      <c r="C4163" t="s">
        <v>10</v>
      </c>
      <c r="D4163" t="s">
        <v>16</v>
      </c>
      <c r="E4163" t="s">
        <v>107</v>
      </c>
      <c r="F4163" t="s">
        <v>121</v>
      </c>
      <c r="G4163">
        <v>2</v>
      </c>
      <c r="H4163">
        <v>844.02</v>
      </c>
      <c r="I4163">
        <v>3040.28</v>
      </c>
      <c r="J4163">
        <v>980000</v>
      </c>
    </row>
    <row r="4164" spans="1:10" x14ac:dyDescent="0.3">
      <c r="A4164">
        <v>4163</v>
      </c>
      <c r="B4164" s="2">
        <v>45717</v>
      </c>
      <c r="C4164" t="s">
        <v>12</v>
      </c>
      <c r="D4164" t="s">
        <v>16</v>
      </c>
      <c r="E4164" t="s">
        <v>31</v>
      </c>
      <c r="F4164" t="s">
        <v>121</v>
      </c>
      <c r="G4164">
        <v>15</v>
      </c>
      <c r="H4164">
        <v>207.81</v>
      </c>
      <c r="I4164">
        <v>5614.22</v>
      </c>
      <c r="J4164">
        <v>1250000</v>
      </c>
    </row>
    <row r="4165" spans="1:10" x14ac:dyDescent="0.3">
      <c r="A4165">
        <v>4164</v>
      </c>
      <c r="B4165" s="2">
        <v>45719</v>
      </c>
      <c r="C4165" t="s">
        <v>12</v>
      </c>
      <c r="D4165" t="s">
        <v>17</v>
      </c>
      <c r="E4165" t="s">
        <v>119</v>
      </c>
      <c r="F4165" t="s">
        <v>122</v>
      </c>
      <c r="G4165">
        <v>16</v>
      </c>
      <c r="H4165">
        <v>214.27</v>
      </c>
      <c r="I4165">
        <v>6174.66</v>
      </c>
      <c r="J4165">
        <v>660000</v>
      </c>
    </row>
    <row r="4166" spans="1:10" x14ac:dyDescent="0.3">
      <c r="A4166">
        <v>4165</v>
      </c>
      <c r="B4166" s="2">
        <v>45721</v>
      </c>
      <c r="C4166" t="s">
        <v>12</v>
      </c>
      <c r="D4166" t="s">
        <v>20</v>
      </c>
      <c r="E4166" t="s">
        <v>87</v>
      </c>
      <c r="F4166" t="s">
        <v>121</v>
      </c>
      <c r="G4166">
        <v>20</v>
      </c>
      <c r="H4166">
        <v>187.6</v>
      </c>
      <c r="I4166">
        <v>6757.63</v>
      </c>
      <c r="J4166">
        <v>960000</v>
      </c>
    </row>
    <row r="4167" spans="1:10" x14ac:dyDescent="0.3">
      <c r="A4167">
        <v>4166</v>
      </c>
      <c r="B4167" s="2">
        <v>45718</v>
      </c>
      <c r="C4167" t="s">
        <v>15</v>
      </c>
      <c r="D4167" t="s">
        <v>18</v>
      </c>
      <c r="E4167" t="s">
        <v>101</v>
      </c>
      <c r="F4167" t="s">
        <v>121</v>
      </c>
      <c r="G4167">
        <v>7</v>
      </c>
      <c r="H4167">
        <v>1316.58</v>
      </c>
      <c r="I4167">
        <v>16598.8</v>
      </c>
      <c r="J4167">
        <v>880000</v>
      </c>
    </row>
    <row r="4168" spans="1:10" x14ac:dyDescent="0.3">
      <c r="A4168">
        <v>4167</v>
      </c>
      <c r="B4168" s="2">
        <v>45723</v>
      </c>
      <c r="C4168" t="s">
        <v>13</v>
      </c>
      <c r="D4168" t="s">
        <v>18</v>
      </c>
      <c r="E4168" t="s">
        <v>47</v>
      </c>
      <c r="F4168" t="s">
        <v>122</v>
      </c>
      <c r="G4168">
        <v>17</v>
      </c>
      <c r="H4168">
        <v>351.63</v>
      </c>
      <c r="I4168">
        <v>10766.3</v>
      </c>
      <c r="J4168">
        <v>740000</v>
      </c>
    </row>
    <row r="4169" spans="1:10" x14ac:dyDescent="0.3">
      <c r="A4169">
        <v>4168</v>
      </c>
      <c r="B4169" s="2">
        <v>45740</v>
      </c>
      <c r="C4169" t="s">
        <v>11</v>
      </c>
      <c r="D4169" t="s">
        <v>17</v>
      </c>
      <c r="E4169" t="s">
        <v>44</v>
      </c>
      <c r="F4169" t="s">
        <v>121</v>
      </c>
      <c r="G4169">
        <v>3</v>
      </c>
      <c r="H4169">
        <v>1069.71</v>
      </c>
      <c r="I4169">
        <v>5779.88</v>
      </c>
      <c r="J4169">
        <v>690000</v>
      </c>
    </row>
    <row r="4170" spans="1:10" x14ac:dyDescent="0.3">
      <c r="A4170">
        <v>4169</v>
      </c>
      <c r="B4170" s="2">
        <v>45723</v>
      </c>
      <c r="C4170" t="s">
        <v>15</v>
      </c>
      <c r="D4170" t="s">
        <v>18</v>
      </c>
      <c r="E4170" t="s">
        <v>106</v>
      </c>
      <c r="F4170" t="s">
        <v>121</v>
      </c>
      <c r="G4170">
        <v>1</v>
      </c>
      <c r="H4170">
        <v>1628.44</v>
      </c>
      <c r="I4170">
        <v>2932.94</v>
      </c>
      <c r="J4170">
        <v>1160000</v>
      </c>
    </row>
    <row r="4171" spans="1:10" x14ac:dyDescent="0.3">
      <c r="A4171">
        <v>4170</v>
      </c>
      <c r="B4171" s="2">
        <v>45731</v>
      </c>
      <c r="C4171" t="s">
        <v>15</v>
      </c>
      <c r="D4171" t="s">
        <v>19</v>
      </c>
      <c r="E4171" t="s">
        <v>75</v>
      </c>
      <c r="F4171" t="s">
        <v>121</v>
      </c>
      <c r="G4171">
        <v>8</v>
      </c>
      <c r="H4171">
        <v>1719.83</v>
      </c>
      <c r="I4171">
        <v>24780.33</v>
      </c>
      <c r="J4171">
        <v>1380000</v>
      </c>
    </row>
    <row r="4172" spans="1:10" x14ac:dyDescent="0.3">
      <c r="A4172">
        <v>4171</v>
      </c>
      <c r="B4172" s="2">
        <v>45731</v>
      </c>
      <c r="C4172" t="s">
        <v>10</v>
      </c>
      <c r="D4172" t="s">
        <v>16</v>
      </c>
      <c r="E4172" t="s">
        <v>101</v>
      </c>
      <c r="F4172" t="s">
        <v>121</v>
      </c>
      <c r="G4172">
        <v>7</v>
      </c>
      <c r="H4172">
        <v>749</v>
      </c>
      <c r="I4172">
        <v>9443.0300000000007</v>
      </c>
      <c r="J4172">
        <v>880000</v>
      </c>
    </row>
    <row r="4173" spans="1:10" x14ac:dyDescent="0.3">
      <c r="A4173">
        <v>4172</v>
      </c>
      <c r="B4173" s="2">
        <v>45731</v>
      </c>
      <c r="C4173" t="s">
        <v>14</v>
      </c>
      <c r="D4173" t="s">
        <v>18</v>
      </c>
      <c r="E4173" t="s">
        <v>57</v>
      </c>
      <c r="F4173" t="s">
        <v>122</v>
      </c>
      <c r="G4173">
        <v>10</v>
      </c>
      <c r="H4173">
        <v>1454.74</v>
      </c>
      <c r="I4173">
        <v>26200.94</v>
      </c>
      <c r="J4173">
        <v>520000</v>
      </c>
    </row>
    <row r="4174" spans="1:10" x14ac:dyDescent="0.3">
      <c r="A4174">
        <v>4173</v>
      </c>
      <c r="B4174" s="2">
        <v>45732</v>
      </c>
      <c r="C4174" t="s">
        <v>12</v>
      </c>
      <c r="D4174" t="s">
        <v>18</v>
      </c>
      <c r="E4174" t="s">
        <v>70</v>
      </c>
      <c r="F4174" t="s">
        <v>122</v>
      </c>
      <c r="G4174">
        <v>13</v>
      </c>
      <c r="H4174">
        <v>235.87</v>
      </c>
      <c r="I4174">
        <v>5522.65</v>
      </c>
      <c r="J4174">
        <v>1270000</v>
      </c>
    </row>
    <row r="4175" spans="1:10" x14ac:dyDescent="0.3">
      <c r="A4175">
        <v>4174</v>
      </c>
      <c r="B4175" s="2">
        <v>45738</v>
      </c>
      <c r="C4175" t="s">
        <v>13</v>
      </c>
      <c r="D4175" t="s">
        <v>17</v>
      </c>
      <c r="E4175" t="s">
        <v>52</v>
      </c>
      <c r="F4175" t="s">
        <v>122</v>
      </c>
      <c r="G4175">
        <v>9</v>
      </c>
      <c r="H4175">
        <v>442.57</v>
      </c>
      <c r="I4175">
        <v>7173.91</v>
      </c>
      <c r="J4175">
        <v>1430000</v>
      </c>
    </row>
    <row r="4176" spans="1:10" x14ac:dyDescent="0.3">
      <c r="A4176">
        <v>4175</v>
      </c>
      <c r="B4176" s="2">
        <v>45735</v>
      </c>
      <c r="C4176" t="s">
        <v>13</v>
      </c>
      <c r="D4176" t="s">
        <v>19</v>
      </c>
      <c r="E4176" t="s">
        <v>105</v>
      </c>
      <c r="F4176" t="s">
        <v>121</v>
      </c>
      <c r="G4176">
        <v>5</v>
      </c>
      <c r="H4176">
        <v>350.75</v>
      </c>
      <c r="I4176">
        <v>3158.63</v>
      </c>
      <c r="J4176">
        <v>910000</v>
      </c>
    </row>
    <row r="4177" spans="1:10" x14ac:dyDescent="0.3">
      <c r="A4177">
        <v>4176</v>
      </c>
      <c r="B4177" s="2">
        <v>45747</v>
      </c>
      <c r="C4177" t="s">
        <v>12</v>
      </c>
      <c r="D4177" t="s">
        <v>19</v>
      </c>
      <c r="E4177" t="s">
        <v>77</v>
      </c>
      <c r="F4177" t="s">
        <v>121</v>
      </c>
      <c r="G4177">
        <v>14</v>
      </c>
      <c r="H4177">
        <v>205.76</v>
      </c>
      <c r="I4177">
        <v>5188.25</v>
      </c>
      <c r="J4177">
        <v>950000</v>
      </c>
    </row>
    <row r="4178" spans="1:10" x14ac:dyDescent="0.3">
      <c r="A4178">
        <v>4177</v>
      </c>
      <c r="B4178" s="2">
        <v>45717</v>
      </c>
      <c r="C4178" t="s">
        <v>13</v>
      </c>
      <c r="D4178" t="s">
        <v>19</v>
      </c>
      <c r="E4178" t="s">
        <v>80</v>
      </c>
      <c r="F4178" t="s">
        <v>122</v>
      </c>
      <c r="G4178">
        <v>16</v>
      </c>
      <c r="H4178">
        <v>384.25</v>
      </c>
      <c r="I4178">
        <v>11073</v>
      </c>
      <c r="J4178">
        <v>510000</v>
      </c>
    </row>
    <row r="4179" spans="1:10" x14ac:dyDescent="0.3">
      <c r="A4179">
        <v>4178</v>
      </c>
      <c r="B4179" s="2">
        <v>45719</v>
      </c>
      <c r="C4179" t="s">
        <v>13</v>
      </c>
      <c r="D4179" t="s">
        <v>17</v>
      </c>
      <c r="E4179" t="s">
        <v>64</v>
      </c>
      <c r="F4179" t="s">
        <v>121</v>
      </c>
      <c r="G4179">
        <v>20</v>
      </c>
      <c r="H4179">
        <v>315.20999999999998</v>
      </c>
      <c r="I4179">
        <v>11354.33</v>
      </c>
      <c r="J4179">
        <v>810000</v>
      </c>
    </row>
    <row r="4180" spans="1:10" x14ac:dyDescent="0.3">
      <c r="A4180">
        <v>4179</v>
      </c>
      <c r="B4180" s="2">
        <v>45741</v>
      </c>
      <c r="C4180" t="s">
        <v>15</v>
      </c>
      <c r="D4180" t="s">
        <v>17</v>
      </c>
      <c r="E4180" t="s">
        <v>119</v>
      </c>
      <c r="F4180" t="s">
        <v>122</v>
      </c>
      <c r="G4180">
        <v>1</v>
      </c>
      <c r="H4180">
        <v>1234.9100000000001</v>
      </c>
      <c r="I4180">
        <v>2224.16</v>
      </c>
      <c r="J4180">
        <v>660000</v>
      </c>
    </row>
    <row r="4181" spans="1:10" x14ac:dyDescent="0.3">
      <c r="A4181">
        <v>4180</v>
      </c>
      <c r="B4181" s="2">
        <v>45737</v>
      </c>
      <c r="C4181" t="s">
        <v>11</v>
      </c>
      <c r="D4181" t="s">
        <v>16</v>
      </c>
      <c r="E4181" t="s">
        <v>112</v>
      </c>
      <c r="F4181" t="s">
        <v>122</v>
      </c>
      <c r="G4181">
        <v>6</v>
      </c>
      <c r="H4181">
        <v>1118.52</v>
      </c>
      <c r="I4181">
        <v>12087.22</v>
      </c>
      <c r="J4181">
        <v>1340000</v>
      </c>
    </row>
    <row r="4182" spans="1:10" x14ac:dyDescent="0.3">
      <c r="A4182">
        <v>4181</v>
      </c>
      <c r="B4182" s="2">
        <v>45729</v>
      </c>
      <c r="C4182" t="s">
        <v>13</v>
      </c>
      <c r="D4182" t="s">
        <v>17</v>
      </c>
      <c r="E4182" t="s">
        <v>114</v>
      </c>
      <c r="F4182" t="s">
        <v>122</v>
      </c>
      <c r="G4182">
        <v>15</v>
      </c>
      <c r="H4182">
        <v>444.47</v>
      </c>
      <c r="I4182">
        <v>12007.85</v>
      </c>
      <c r="J4182">
        <v>600000</v>
      </c>
    </row>
    <row r="4183" spans="1:10" x14ac:dyDescent="0.3">
      <c r="A4183">
        <v>4182</v>
      </c>
      <c r="B4183" s="2">
        <v>45724</v>
      </c>
      <c r="C4183" t="s">
        <v>14</v>
      </c>
      <c r="D4183" t="s">
        <v>20</v>
      </c>
      <c r="E4183" t="s">
        <v>46</v>
      </c>
      <c r="F4183" t="s">
        <v>122</v>
      </c>
      <c r="G4183">
        <v>4</v>
      </c>
      <c r="H4183">
        <v>1211.33</v>
      </c>
      <c r="I4183">
        <v>8726.7800000000007</v>
      </c>
      <c r="J4183">
        <v>1290000</v>
      </c>
    </row>
    <row r="4184" spans="1:10" x14ac:dyDescent="0.3">
      <c r="A4184">
        <v>4183</v>
      </c>
      <c r="B4184" s="2">
        <v>45727</v>
      </c>
      <c r="C4184" t="s">
        <v>15</v>
      </c>
      <c r="D4184" t="s">
        <v>20</v>
      </c>
      <c r="E4184" t="s">
        <v>60</v>
      </c>
      <c r="F4184" t="s">
        <v>121</v>
      </c>
      <c r="G4184">
        <v>1</v>
      </c>
      <c r="H4184">
        <v>1446.97</v>
      </c>
      <c r="I4184">
        <v>2606.1</v>
      </c>
      <c r="J4184">
        <v>1350000</v>
      </c>
    </row>
    <row r="4185" spans="1:10" x14ac:dyDescent="0.3">
      <c r="A4185">
        <v>4184</v>
      </c>
      <c r="B4185" s="2">
        <v>45737</v>
      </c>
      <c r="C4185" t="s">
        <v>11</v>
      </c>
      <c r="D4185" t="s">
        <v>20</v>
      </c>
      <c r="E4185" t="s">
        <v>29</v>
      </c>
      <c r="F4185" t="s">
        <v>121</v>
      </c>
      <c r="G4185">
        <v>5</v>
      </c>
      <c r="H4185">
        <v>1183.19</v>
      </c>
      <c r="I4185">
        <v>10655.06</v>
      </c>
      <c r="J4185">
        <v>1150000</v>
      </c>
    </row>
    <row r="4186" spans="1:10" x14ac:dyDescent="0.3">
      <c r="A4186">
        <v>4185</v>
      </c>
      <c r="B4186" s="2">
        <v>45731</v>
      </c>
      <c r="C4186" t="s">
        <v>9</v>
      </c>
      <c r="D4186" t="s">
        <v>19</v>
      </c>
      <c r="E4186" t="s">
        <v>117</v>
      </c>
      <c r="F4186" t="s">
        <v>121</v>
      </c>
      <c r="G4186">
        <v>12</v>
      </c>
      <c r="H4186">
        <v>411.99</v>
      </c>
      <c r="I4186">
        <v>8904.2900000000009</v>
      </c>
      <c r="J4186">
        <v>1040000</v>
      </c>
    </row>
    <row r="4187" spans="1:10" x14ac:dyDescent="0.3">
      <c r="A4187">
        <v>4186</v>
      </c>
      <c r="B4187" s="2">
        <v>45743</v>
      </c>
      <c r="C4187" t="s">
        <v>13</v>
      </c>
      <c r="D4187" t="s">
        <v>17</v>
      </c>
      <c r="E4187" t="s">
        <v>104</v>
      </c>
      <c r="F4187" t="s">
        <v>121</v>
      </c>
      <c r="G4187">
        <v>7</v>
      </c>
      <c r="H4187">
        <v>384.28</v>
      </c>
      <c r="I4187">
        <v>4844.82</v>
      </c>
      <c r="J4187">
        <v>1240000</v>
      </c>
    </row>
    <row r="4188" spans="1:10" x14ac:dyDescent="0.3">
      <c r="A4188">
        <v>4187</v>
      </c>
      <c r="B4188" s="2">
        <v>45736</v>
      </c>
      <c r="C4188" t="s">
        <v>11</v>
      </c>
      <c r="D4188" t="s">
        <v>19</v>
      </c>
      <c r="E4188" t="s">
        <v>49</v>
      </c>
      <c r="F4188" t="s">
        <v>121</v>
      </c>
      <c r="G4188">
        <v>6</v>
      </c>
      <c r="H4188">
        <v>959.64</v>
      </c>
      <c r="I4188">
        <v>10370.290000000001</v>
      </c>
      <c r="J4188">
        <v>970000</v>
      </c>
    </row>
    <row r="4189" spans="1:10" x14ac:dyDescent="0.3">
      <c r="A4189">
        <v>4188</v>
      </c>
      <c r="B4189" s="2">
        <v>45719</v>
      </c>
      <c r="C4189" t="s">
        <v>9</v>
      </c>
      <c r="D4189" t="s">
        <v>18</v>
      </c>
      <c r="E4189" t="s">
        <v>106</v>
      </c>
      <c r="F4189" t="s">
        <v>121</v>
      </c>
      <c r="G4189">
        <v>19</v>
      </c>
      <c r="H4189">
        <v>443.01</v>
      </c>
      <c r="I4189">
        <v>15159.98</v>
      </c>
      <c r="J4189">
        <v>1160000</v>
      </c>
    </row>
    <row r="4190" spans="1:10" x14ac:dyDescent="0.3">
      <c r="A4190">
        <v>4189</v>
      </c>
      <c r="B4190" s="2">
        <v>45742</v>
      </c>
      <c r="C4190" t="s">
        <v>13</v>
      </c>
      <c r="D4190" t="s">
        <v>18</v>
      </c>
      <c r="E4190" t="s">
        <v>78</v>
      </c>
      <c r="F4190" t="s">
        <v>122</v>
      </c>
      <c r="G4190">
        <v>18</v>
      </c>
      <c r="H4190">
        <v>394.08</v>
      </c>
      <c r="I4190">
        <v>12775.81</v>
      </c>
      <c r="J4190">
        <v>550000</v>
      </c>
    </row>
    <row r="4191" spans="1:10" x14ac:dyDescent="0.3">
      <c r="A4191">
        <v>4190</v>
      </c>
      <c r="B4191" s="2">
        <v>45746</v>
      </c>
      <c r="C4191" t="s">
        <v>9</v>
      </c>
      <c r="D4191" t="s">
        <v>18</v>
      </c>
      <c r="E4191" t="s">
        <v>31</v>
      </c>
      <c r="F4191" t="s">
        <v>121</v>
      </c>
      <c r="G4191">
        <v>5</v>
      </c>
      <c r="H4191">
        <v>497.37</v>
      </c>
      <c r="I4191">
        <v>4479</v>
      </c>
      <c r="J4191">
        <v>1250000</v>
      </c>
    </row>
    <row r="4192" spans="1:10" x14ac:dyDescent="0.3">
      <c r="A4192">
        <v>4191</v>
      </c>
      <c r="B4192" s="2">
        <v>45725</v>
      </c>
      <c r="C4192" t="s">
        <v>11</v>
      </c>
      <c r="D4192" t="s">
        <v>18</v>
      </c>
      <c r="E4192" t="s">
        <v>56</v>
      </c>
      <c r="F4192" t="s">
        <v>121</v>
      </c>
      <c r="G4192">
        <v>7</v>
      </c>
      <c r="H4192">
        <v>1060.3599999999999</v>
      </c>
      <c r="I4192">
        <v>13368.51</v>
      </c>
      <c r="J4192">
        <v>1060000</v>
      </c>
    </row>
    <row r="4193" spans="1:10" x14ac:dyDescent="0.3">
      <c r="A4193">
        <v>4192</v>
      </c>
      <c r="B4193" s="2">
        <v>45734</v>
      </c>
      <c r="C4193" t="s">
        <v>15</v>
      </c>
      <c r="D4193" t="s">
        <v>17</v>
      </c>
      <c r="E4193" t="s">
        <v>80</v>
      </c>
      <c r="F4193" t="s">
        <v>121</v>
      </c>
      <c r="G4193">
        <v>7</v>
      </c>
      <c r="H4193">
        <v>1279.9000000000001</v>
      </c>
      <c r="I4193">
        <v>16136.36</v>
      </c>
      <c r="J4193">
        <v>510000</v>
      </c>
    </row>
    <row r="4194" spans="1:10" x14ac:dyDescent="0.3">
      <c r="A4194">
        <v>4193</v>
      </c>
      <c r="B4194" s="2">
        <v>45727</v>
      </c>
      <c r="C4194" t="s">
        <v>14</v>
      </c>
      <c r="D4194" t="s">
        <v>17</v>
      </c>
      <c r="E4194" t="s">
        <v>80</v>
      </c>
      <c r="F4194" t="s">
        <v>122</v>
      </c>
      <c r="G4194">
        <v>3</v>
      </c>
      <c r="H4194">
        <v>1033.9000000000001</v>
      </c>
      <c r="I4194">
        <v>5586.39</v>
      </c>
      <c r="J4194">
        <v>510000</v>
      </c>
    </row>
    <row r="4195" spans="1:10" x14ac:dyDescent="0.3">
      <c r="A4195">
        <v>4194</v>
      </c>
      <c r="B4195" s="2">
        <v>45739</v>
      </c>
      <c r="C4195" t="s">
        <v>15</v>
      </c>
      <c r="D4195" t="s">
        <v>17</v>
      </c>
      <c r="E4195" t="s">
        <v>36</v>
      </c>
      <c r="F4195" t="s">
        <v>121</v>
      </c>
      <c r="G4195">
        <v>8</v>
      </c>
      <c r="H4195">
        <v>1622.62</v>
      </c>
      <c r="I4195">
        <v>23379.67</v>
      </c>
      <c r="J4195">
        <v>500000</v>
      </c>
    </row>
    <row r="4196" spans="1:10" x14ac:dyDescent="0.3">
      <c r="A4196">
        <v>4195</v>
      </c>
      <c r="B4196" s="2">
        <v>45730</v>
      </c>
      <c r="C4196" t="s">
        <v>13</v>
      </c>
      <c r="D4196" t="s">
        <v>19</v>
      </c>
      <c r="E4196" t="s">
        <v>109</v>
      </c>
      <c r="F4196" t="s">
        <v>122</v>
      </c>
      <c r="G4196">
        <v>18</v>
      </c>
      <c r="H4196">
        <v>436.08</v>
      </c>
      <c r="I4196">
        <v>14137.42</v>
      </c>
      <c r="J4196">
        <v>780000</v>
      </c>
    </row>
    <row r="4197" spans="1:10" x14ac:dyDescent="0.3">
      <c r="A4197">
        <v>4196</v>
      </c>
      <c r="B4197" s="2">
        <v>45722</v>
      </c>
      <c r="C4197" t="s">
        <v>15</v>
      </c>
      <c r="D4197" t="s">
        <v>16</v>
      </c>
      <c r="E4197" t="s">
        <v>65</v>
      </c>
      <c r="F4197" t="s">
        <v>121</v>
      </c>
      <c r="G4197">
        <v>9</v>
      </c>
      <c r="H4197">
        <v>1725.4</v>
      </c>
      <c r="I4197">
        <v>27968.15</v>
      </c>
      <c r="J4197">
        <v>530000</v>
      </c>
    </row>
    <row r="4198" spans="1:10" x14ac:dyDescent="0.3">
      <c r="A4198">
        <v>4197</v>
      </c>
      <c r="B4198" s="2">
        <v>45729</v>
      </c>
      <c r="C4198" t="s">
        <v>10</v>
      </c>
      <c r="D4198" t="s">
        <v>16</v>
      </c>
      <c r="E4198" t="s">
        <v>77</v>
      </c>
      <c r="F4198" t="s">
        <v>121</v>
      </c>
      <c r="G4198">
        <v>9</v>
      </c>
      <c r="H4198">
        <v>748.73</v>
      </c>
      <c r="I4198">
        <v>12136.66</v>
      </c>
      <c r="J4198">
        <v>950000</v>
      </c>
    </row>
    <row r="4199" spans="1:10" x14ac:dyDescent="0.3">
      <c r="A4199">
        <v>4198</v>
      </c>
      <c r="B4199" s="2">
        <v>45735</v>
      </c>
      <c r="C4199" t="s">
        <v>12</v>
      </c>
      <c r="D4199" t="s">
        <v>16</v>
      </c>
      <c r="E4199" t="s">
        <v>72</v>
      </c>
      <c r="F4199" t="s">
        <v>122</v>
      </c>
      <c r="G4199">
        <v>13</v>
      </c>
      <c r="H4199">
        <v>183.96</v>
      </c>
      <c r="I4199">
        <v>4307.2299999999996</v>
      </c>
      <c r="J4199">
        <v>920000</v>
      </c>
    </row>
    <row r="4200" spans="1:10" x14ac:dyDescent="0.3">
      <c r="A4200">
        <v>4199</v>
      </c>
      <c r="B4200" s="2">
        <v>45731</v>
      </c>
      <c r="C4200" t="s">
        <v>13</v>
      </c>
      <c r="D4200" t="s">
        <v>19</v>
      </c>
      <c r="E4200" t="s">
        <v>84</v>
      </c>
      <c r="F4200" t="s">
        <v>121</v>
      </c>
      <c r="G4200">
        <v>13</v>
      </c>
      <c r="H4200">
        <v>365.46</v>
      </c>
      <c r="I4200">
        <v>8556.8700000000008</v>
      </c>
      <c r="J4200">
        <v>1310000</v>
      </c>
    </row>
    <row r="4201" spans="1:10" x14ac:dyDescent="0.3">
      <c r="A4201">
        <v>4200</v>
      </c>
      <c r="B4201" s="2">
        <v>45726</v>
      </c>
      <c r="C4201" t="s">
        <v>9</v>
      </c>
      <c r="D4201" t="s">
        <v>16</v>
      </c>
      <c r="E4201" t="s">
        <v>120</v>
      </c>
      <c r="F4201" t="s">
        <v>122</v>
      </c>
      <c r="G4201">
        <v>12</v>
      </c>
      <c r="H4201">
        <v>433.3</v>
      </c>
      <c r="I4201">
        <v>9364.86</v>
      </c>
      <c r="J4201">
        <v>1390000</v>
      </c>
    </row>
    <row r="4202" spans="1:10" x14ac:dyDescent="0.3">
      <c r="A4202">
        <v>4201</v>
      </c>
      <c r="B4202" s="2">
        <v>45742</v>
      </c>
      <c r="C4202" t="s">
        <v>14</v>
      </c>
      <c r="D4202" t="s">
        <v>18</v>
      </c>
      <c r="E4202" t="s">
        <v>62</v>
      </c>
      <c r="F4202" t="s">
        <v>121</v>
      </c>
      <c r="G4202">
        <v>7</v>
      </c>
      <c r="H4202">
        <v>1041.04</v>
      </c>
      <c r="I4202">
        <v>13124.93</v>
      </c>
      <c r="J4202">
        <v>680000</v>
      </c>
    </row>
    <row r="4203" spans="1:10" x14ac:dyDescent="0.3">
      <c r="A4203">
        <v>4202</v>
      </c>
      <c r="B4203" s="2">
        <v>45730</v>
      </c>
      <c r="C4203" t="s">
        <v>13</v>
      </c>
      <c r="D4203" t="s">
        <v>20</v>
      </c>
      <c r="E4203" t="s">
        <v>60</v>
      </c>
      <c r="F4203" t="s">
        <v>121</v>
      </c>
      <c r="G4203">
        <v>7</v>
      </c>
      <c r="H4203">
        <v>319.10000000000002</v>
      </c>
      <c r="I4203">
        <v>4023.06</v>
      </c>
      <c r="J4203">
        <v>1350000</v>
      </c>
    </row>
    <row r="4204" spans="1:10" x14ac:dyDescent="0.3">
      <c r="A4204">
        <v>4203</v>
      </c>
      <c r="B4204" s="2">
        <v>45723</v>
      </c>
      <c r="C4204" t="s">
        <v>13</v>
      </c>
      <c r="D4204" t="s">
        <v>16</v>
      </c>
      <c r="E4204" t="s">
        <v>29</v>
      </c>
      <c r="F4204" t="s">
        <v>121</v>
      </c>
      <c r="G4204">
        <v>16</v>
      </c>
      <c r="H4204">
        <v>371.07</v>
      </c>
      <c r="I4204">
        <v>10693.19</v>
      </c>
      <c r="J4204">
        <v>1150000</v>
      </c>
    </row>
    <row r="4205" spans="1:10" x14ac:dyDescent="0.3">
      <c r="A4205">
        <v>4204</v>
      </c>
      <c r="B4205" s="2">
        <v>45723</v>
      </c>
      <c r="C4205" t="s">
        <v>13</v>
      </c>
      <c r="D4205" t="s">
        <v>20</v>
      </c>
      <c r="E4205" t="s">
        <v>48</v>
      </c>
      <c r="F4205" t="s">
        <v>122</v>
      </c>
      <c r="G4205">
        <v>7</v>
      </c>
      <c r="H4205">
        <v>406.9</v>
      </c>
      <c r="I4205">
        <v>5130</v>
      </c>
      <c r="J4205">
        <v>1460000</v>
      </c>
    </row>
    <row r="4206" spans="1:10" x14ac:dyDescent="0.3">
      <c r="A4206">
        <v>4205</v>
      </c>
      <c r="B4206" s="2">
        <v>45728</v>
      </c>
      <c r="C4206" t="s">
        <v>15</v>
      </c>
      <c r="D4206" t="s">
        <v>20</v>
      </c>
      <c r="E4206" t="s">
        <v>52</v>
      </c>
      <c r="F4206" t="s">
        <v>122</v>
      </c>
      <c r="G4206">
        <v>3</v>
      </c>
      <c r="H4206">
        <v>1418.81</v>
      </c>
      <c r="I4206">
        <v>7666.14</v>
      </c>
      <c r="J4206">
        <v>1430000</v>
      </c>
    </row>
    <row r="4207" spans="1:10" x14ac:dyDescent="0.3">
      <c r="A4207">
        <v>4206</v>
      </c>
      <c r="B4207" s="2">
        <v>45739</v>
      </c>
      <c r="C4207" t="s">
        <v>9</v>
      </c>
      <c r="D4207" t="s">
        <v>18</v>
      </c>
      <c r="E4207" t="s">
        <v>100</v>
      </c>
      <c r="F4207" t="s">
        <v>121</v>
      </c>
      <c r="G4207">
        <v>6</v>
      </c>
      <c r="H4207">
        <v>524.52</v>
      </c>
      <c r="I4207">
        <v>5668.2</v>
      </c>
      <c r="J4207">
        <v>1080000</v>
      </c>
    </row>
    <row r="4208" spans="1:10" x14ac:dyDescent="0.3">
      <c r="A4208">
        <v>4207</v>
      </c>
      <c r="B4208" s="2">
        <v>45742</v>
      </c>
      <c r="C4208" t="s">
        <v>14</v>
      </c>
      <c r="D4208" t="s">
        <v>18</v>
      </c>
      <c r="E4208" t="s">
        <v>55</v>
      </c>
      <c r="F4208" t="s">
        <v>122</v>
      </c>
      <c r="G4208">
        <v>3</v>
      </c>
      <c r="H4208">
        <v>1486.73</v>
      </c>
      <c r="I4208">
        <v>8033.13</v>
      </c>
      <c r="J4208">
        <v>1190000</v>
      </c>
    </row>
    <row r="4209" spans="1:10" x14ac:dyDescent="0.3">
      <c r="A4209">
        <v>4208</v>
      </c>
      <c r="B4209" s="2">
        <v>45734</v>
      </c>
      <c r="C4209" t="s">
        <v>10</v>
      </c>
      <c r="D4209" t="s">
        <v>18</v>
      </c>
      <c r="E4209" t="s">
        <v>46</v>
      </c>
      <c r="F4209" t="s">
        <v>122</v>
      </c>
      <c r="G4209">
        <v>2</v>
      </c>
      <c r="H4209">
        <v>894.6</v>
      </c>
      <c r="I4209">
        <v>3222.48</v>
      </c>
      <c r="J4209">
        <v>1290000</v>
      </c>
    </row>
    <row r="4210" spans="1:10" x14ac:dyDescent="0.3">
      <c r="A4210">
        <v>4209</v>
      </c>
      <c r="B4210" s="2">
        <v>45729</v>
      </c>
      <c r="C4210" t="s">
        <v>10</v>
      </c>
      <c r="D4210" t="s">
        <v>18</v>
      </c>
      <c r="E4210" t="s">
        <v>50</v>
      </c>
      <c r="F4210" t="s">
        <v>121</v>
      </c>
      <c r="G4210">
        <v>2</v>
      </c>
      <c r="H4210">
        <v>741.11</v>
      </c>
      <c r="I4210">
        <v>2669.59</v>
      </c>
      <c r="J4210">
        <v>1100000</v>
      </c>
    </row>
    <row r="4211" spans="1:10" x14ac:dyDescent="0.3">
      <c r="A4211">
        <v>4210</v>
      </c>
      <c r="B4211" s="2">
        <v>45735</v>
      </c>
      <c r="C4211" t="s">
        <v>15</v>
      </c>
      <c r="D4211" t="s">
        <v>18</v>
      </c>
      <c r="E4211" t="s">
        <v>31</v>
      </c>
      <c r="F4211" t="s">
        <v>121</v>
      </c>
      <c r="G4211">
        <v>1</v>
      </c>
      <c r="H4211">
        <v>1528.64</v>
      </c>
      <c r="I4211">
        <v>2753.19</v>
      </c>
      <c r="J4211">
        <v>1250000</v>
      </c>
    </row>
    <row r="4212" spans="1:10" x14ac:dyDescent="0.3">
      <c r="A4212">
        <v>4211</v>
      </c>
      <c r="B4212" s="2">
        <v>45740</v>
      </c>
      <c r="C4212" t="s">
        <v>9</v>
      </c>
      <c r="D4212" t="s">
        <v>20</v>
      </c>
      <c r="E4212" t="s">
        <v>83</v>
      </c>
      <c r="F4212" t="s">
        <v>121</v>
      </c>
      <c r="G4212">
        <v>17</v>
      </c>
      <c r="H4212">
        <v>451.64</v>
      </c>
      <c r="I4212">
        <v>13828.43</v>
      </c>
      <c r="J4212">
        <v>1450000</v>
      </c>
    </row>
    <row r="4213" spans="1:10" x14ac:dyDescent="0.3">
      <c r="A4213">
        <v>4212</v>
      </c>
      <c r="B4213" s="2">
        <v>45723</v>
      </c>
      <c r="C4213" t="s">
        <v>13</v>
      </c>
      <c r="D4213" t="s">
        <v>16</v>
      </c>
      <c r="E4213" t="s">
        <v>100</v>
      </c>
      <c r="F4213" t="s">
        <v>122</v>
      </c>
      <c r="G4213">
        <v>10</v>
      </c>
      <c r="H4213">
        <v>362.35</v>
      </c>
      <c r="I4213">
        <v>6526.19</v>
      </c>
      <c r="J4213">
        <v>1080000</v>
      </c>
    </row>
    <row r="4214" spans="1:10" x14ac:dyDescent="0.3">
      <c r="A4214">
        <v>4213</v>
      </c>
      <c r="B4214" s="2">
        <v>45720</v>
      </c>
      <c r="C4214" t="s">
        <v>11</v>
      </c>
      <c r="D4214" t="s">
        <v>17</v>
      </c>
      <c r="E4214" t="s">
        <v>98</v>
      </c>
      <c r="F4214" t="s">
        <v>121</v>
      </c>
      <c r="G4214">
        <v>1</v>
      </c>
      <c r="H4214">
        <v>1136.47</v>
      </c>
      <c r="I4214">
        <v>2046.87</v>
      </c>
      <c r="J4214">
        <v>830000</v>
      </c>
    </row>
    <row r="4215" spans="1:10" x14ac:dyDescent="0.3">
      <c r="A4215">
        <v>4214</v>
      </c>
      <c r="B4215" s="2">
        <v>45743</v>
      </c>
      <c r="C4215" t="s">
        <v>14</v>
      </c>
      <c r="D4215" t="s">
        <v>17</v>
      </c>
      <c r="E4215" t="s">
        <v>28</v>
      </c>
      <c r="F4215" t="s">
        <v>121</v>
      </c>
      <c r="G4215">
        <v>8</v>
      </c>
      <c r="H4215">
        <v>1157.2</v>
      </c>
      <c r="I4215">
        <v>16673.62</v>
      </c>
      <c r="J4215">
        <v>570000</v>
      </c>
    </row>
    <row r="4216" spans="1:10" x14ac:dyDescent="0.3">
      <c r="A4216">
        <v>4215</v>
      </c>
      <c r="B4216" s="2">
        <v>45745</v>
      </c>
      <c r="C4216" t="s">
        <v>15</v>
      </c>
      <c r="D4216" t="s">
        <v>16</v>
      </c>
      <c r="E4216" t="s">
        <v>111</v>
      </c>
      <c r="F4216" t="s">
        <v>121</v>
      </c>
      <c r="G4216">
        <v>4</v>
      </c>
      <c r="H4216">
        <v>1440.95</v>
      </c>
      <c r="I4216">
        <v>10381.030000000001</v>
      </c>
      <c r="J4216">
        <v>1480000</v>
      </c>
    </row>
    <row r="4217" spans="1:10" x14ac:dyDescent="0.3">
      <c r="A4217">
        <v>4216</v>
      </c>
      <c r="B4217" s="2">
        <v>45724</v>
      </c>
      <c r="C4217" t="s">
        <v>9</v>
      </c>
      <c r="D4217" t="s">
        <v>18</v>
      </c>
      <c r="E4217" t="s">
        <v>39</v>
      </c>
      <c r="F4217" t="s">
        <v>121</v>
      </c>
      <c r="G4217">
        <v>7</v>
      </c>
      <c r="H4217">
        <v>569.79</v>
      </c>
      <c r="I4217">
        <v>7183.64</v>
      </c>
      <c r="J4217">
        <v>1120000</v>
      </c>
    </row>
    <row r="4218" spans="1:10" x14ac:dyDescent="0.3">
      <c r="A4218">
        <v>4217</v>
      </c>
      <c r="B4218" s="2">
        <v>45727</v>
      </c>
      <c r="C4218" t="s">
        <v>15</v>
      </c>
      <c r="D4218" t="s">
        <v>16</v>
      </c>
      <c r="E4218" t="s">
        <v>35</v>
      </c>
      <c r="F4218" t="s">
        <v>121</v>
      </c>
      <c r="G4218">
        <v>8</v>
      </c>
      <c r="H4218">
        <v>1206.1600000000001</v>
      </c>
      <c r="I4218">
        <v>17379.060000000001</v>
      </c>
      <c r="J4218">
        <v>540000</v>
      </c>
    </row>
    <row r="4219" spans="1:10" x14ac:dyDescent="0.3">
      <c r="A4219">
        <v>4218</v>
      </c>
      <c r="B4219" s="2">
        <v>45734</v>
      </c>
      <c r="C4219" t="s">
        <v>9</v>
      </c>
      <c r="D4219" t="s">
        <v>17</v>
      </c>
      <c r="E4219" t="s">
        <v>22</v>
      </c>
      <c r="F4219" t="s">
        <v>121</v>
      </c>
      <c r="G4219">
        <v>18</v>
      </c>
      <c r="H4219">
        <v>599.96</v>
      </c>
      <c r="I4219">
        <v>19450.3</v>
      </c>
      <c r="J4219">
        <v>560000</v>
      </c>
    </row>
    <row r="4220" spans="1:10" x14ac:dyDescent="0.3">
      <c r="A4220">
        <v>4219</v>
      </c>
      <c r="B4220" s="2">
        <v>45728</v>
      </c>
      <c r="C4220" t="s">
        <v>14</v>
      </c>
      <c r="D4220" t="s">
        <v>18</v>
      </c>
      <c r="E4220" t="s">
        <v>71</v>
      </c>
      <c r="F4220" t="s">
        <v>121</v>
      </c>
      <c r="G4220">
        <v>7</v>
      </c>
      <c r="H4220">
        <v>1228.31</v>
      </c>
      <c r="I4220">
        <v>15485.94</v>
      </c>
      <c r="J4220">
        <v>1140000</v>
      </c>
    </row>
    <row r="4221" spans="1:10" x14ac:dyDescent="0.3">
      <c r="A4221">
        <v>4220</v>
      </c>
      <c r="B4221" s="2">
        <v>45724</v>
      </c>
      <c r="C4221" t="s">
        <v>11</v>
      </c>
      <c r="D4221" t="s">
        <v>19</v>
      </c>
      <c r="E4221" t="s">
        <v>85</v>
      </c>
      <c r="F4221" t="s">
        <v>122</v>
      </c>
      <c r="G4221">
        <v>9</v>
      </c>
      <c r="H4221">
        <v>847.87</v>
      </c>
      <c r="I4221">
        <v>13743.69</v>
      </c>
      <c r="J4221">
        <v>790000</v>
      </c>
    </row>
    <row r="4222" spans="1:10" x14ac:dyDescent="0.3">
      <c r="A4222">
        <v>4221</v>
      </c>
      <c r="B4222" s="2">
        <v>45740</v>
      </c>
      <c r="C4222" t="s">
        <v>15</v>
      </c>
      <c r="D4222" t="s">
        <v>17</v>
      </c>
      <c r="E4222" t="s">
        <v>22</v>
      </c>
      <c r="F4222" t="s">
        <v>121</v>
      </c>
      <c r="G4222">
        <v>10</v>
      </c>
      <c r="H4222">
        <v>1568.32</v>
      </c>
      <c r="I4222">
        <v>28246.6</v>
      </c>
      <c r="J4222">
        <v>560000</v>
      </c>
    </row>
    <row r="4223" spans="1:10" x14ac:dyDescent="0.3">
      <c r="A4223">
        <v>4222</v>
      </c>
      <c r="B4223" s="2">
        <v>45725</v>
      </c>
      <c r="C4223" t="s">
        <v>13</v>
      </c>
      <c r="D4223" t="s">
        <v>16</v>
      </c>
      <c r="E4223" t="s">
        <v>101</v>
      </c>
      <c r="F4223" t="s">
        <v>122</v>
      </c>
      <c r="G4223">
        <v>8</v>
      </c>
      <c r="H4223">
        <v>486.99</v>
      </c>
      <c r="I4223">
        <v>7016.84</v>
      </c>
      <c r="J4223">
        <v>880000</v>
      </c>
    </row>
    <row r="4224" spans="1:10" x14ac:dyDescent="0.3">
      <c r="A4224">
        <v>4223</v>
      </c>
      <c r="B4224" s="2">
        <v>45717</v>
      </c>
      <c r="C4224" t="s">
        <v>10</v>
      </c>
      <c r="D4224" t="s">
        <v>20</v>
      </c>
      <c r="E4224" t="s">
        <v>33</v>
      </c>
      <c r="F4224" t="s">
        <v>122</v>
      </c>
      <c r="G4224">
        <v>7</v>
      </c>
      <c r="H4224">
        <v>896.44</v>
      </c>
      <c r="I4224">
        <v>11301.88</v>
      </c>
      <c r="J4224">
        <v>1410000</v>
      </c>
    </row>
    <row r="4225" spans="1:10" x14ac:dyDescent="0.3">
      <c r="A4225">
        <v>4224</v>
      </c>
      <c r="B4225" s="2">
        <v>45739</v>
      </c>
      <c r="C4225" t="s">
        <v>14</v>
      </c>
      <c r="D4225" t="s">
        <v>16</v>
      </c>
      <c r="E4225" t="s">
        <v>35</v>
      </c>
      <c r="F4225" t="s">
        <v>122</v>
      </c>
      <c r="G4225">
        <v>9</v>
      </c>
      <c r="H4225">
        <v>1420.1</v>
      </c>
      <c r="I4225">
        <v>23019.34</v>
      </c>
      <c r="J4225">
        <v>540000</v>
      </c>
    </row>
    <row r="4226" spans="1:10" x14ac:dyDescent="0.3">
      <c r="A4226">
        <v>4225</v>
      </c>
      <c r="B4226" s="2">
        <v>45737</v>
      </c>
      <c r="C4226" t="s">
        <v>15</v>
      </c>
      <c r="D4226" t="s">
        <v>16</v>
      </c>
      <c r="E4226" t="s">
        <v>43</v>
      </c>
      <c r="F4226" t="s">
        <v>122</v>
      </c>
      <c r="G4226">
        <v>9</v>
      </c>
      <c r="H4226">
        <v>1274.0999999999999</v>
      </c>
      <c r="I4226">
        <v>20652.73</v>
      </c>
      <c r="J4226">
        <v>710000</v>
      </c>
    </row>
    <row r="4227" spans="1:10" x14ac:dyDescent="0.3">
      <c r="A4227">
        <v>4226</v>
      </c>
      <c r="B4227" s="2">
        <v>45721</v>
      </c>
      <c r="C4227" t="s">
        <v>10</v>
      </c>
      <c r="D4227" t="s">
        <v>19</v>
      </c>
      <c r="E4227" t="s">
        <v>53</v>
      </c>
      <c r="F4227" t="s">
        <v>121</v>
      </c>
      <c r="G4227">
        <v>8</v>
      </c>
      <c r="H4227">
        <v>716.74</v>
      </c>
      <c r="I4227">
        <v>10327.209999999999</v>
      </c>
      <c r="J4227">
        <v>1420000</v>
      </c>
    </row>
    <row r="4228" spans="1:10" x14ac:dyDescent="0.3">
      <c r="A4228">
        <v>4227</v>
      </c>
      <c r="B4228" s="2">
        <v>45728</v>
      </c>
      <c r="C4228" t="s">
        <v>11</v>
      </c>
      <c r="D4228" t="s">
        <v>18</v>
      </c>
      <c r="E4228" t="s">
        <v>73</v>
      </c>
      <c r="F4228" t="s">
        <v>121</v>
      </c>
      <c r="G4228">
        <v>7</v>
      </c>
      <c r="H4228">
        <v>1047.31</v>
      </c>
      <c r="I4228">
        <v>13203.98</v>
      </c>
      <c r="J4228">
        <v>1130000</v>
      </c>
    </row>
    <row r="4229" spans="1:10" x14ac:dyDescent="0.3">
      <c r="A4229">
        <v>4228</v>
      </c>
      <c r="B4229" s="2">
        <v>45747</v>
      </c>
      <c r="C4229" t="s">
        <v>15</v>
      </c>
      <c r="D4229" t="s">
        <v>16</v>
      </c>
      <c r="E4229" t="s">
        <v>27</v>
      </c>
      <c r="F4229" t="s">
        <v>121</v>
      </c>
      <c r="G4229">
        <v>2</v>
      </c>
      <c r="H4229">
        <v>1543.76</v>
      </c>
      <c r="I4229">
        <v>5560.85</v>
      </c>
      <c r="J4229">
        <v>650000</v>
      </c>
    </row>
    <row r="4230" spans="1:10" x14ac:dyDescent="0.3">
      <c r="A4230">
        <v>4229</v>
      </c>
      <c r="B4230" s="2">
        <v>45740</v>
      </c>
      <c r="C4230" t="s">
        <v>9</v>
      </c>
      <c r="D4230" t="s">
        <v>16</v>
      </c>
      <c r="E4230" t="s">
        <v>117</v>
      </c>
      <c r="F4230" t="s">
        <v>121</v>
      </c>
      <c r="G4230">
        <v>16</v>
      </c>
      <c r="H4230">
        <v>559.92999999999995</v>
      </c>
      <c r="I4230">
        <v>16135.6</v>
      </c>
      <c r="J4230">
        <v>1040000</v>
      </c>
    </row>
    <row r="4231" spans="1:10" x14ac:dyDescent="0.3">
      <c r="A4231">
        <v>4230</v>
      </c>
      <c r="B4231" s="2">
        <v>45732</v>
      </c>
      <c r="C4231" t="s">
        <v>15</v>
      </c>
      <c r="D4231" t="s">
        <v>19</v>
      </c>
      <c r="E4231" t="s">
        <v>23</v>
      </c>
      <c r="F4231" t="s">
        <v>121</v>
      </c>
      <c r="G4231">
        <v>3</v>
      </c>
      <c r="H4231">
        <v>1622.08</v>
      </c>
      <c r="I4231">
        <v>8764.4599999999991</v>
      </c>
      <c r="J4231">
        <v>1020000</v>
      </c>
    </row>
    <row r="4232" spans="1:10" x14ac:dyDescent="0.3">
      <c r="A4232">
        <v>4231</v>
      </c>
      <c r="B4232" s="2">
        <v>45721</v>
      </c>
      <c r="C4232" t="s">
        <v>9</v>
      </c>
      <c r="D4232" t="s">
        <v>16</v>
      </c>
      <c r="E4232" t="s">
        <v>39</v>
      </c>
      <c r="F4232" t="s">
        <v>121</v>
      </c>
      <c r="G4232">
        <v>15</v>
      </c>
      <c r="H4232">
        <v>569.05999999999995</v>
      </c>
      <c r="I4232">
        <v>15373.79</v>
      </c>
      <c r="J4232">
        <v>1120000</v>
      </c>
    </row>
    <row r="4233" spans="1:10" x14ac:dyDescent="0.3">
      <c r="A4233">
        <v>4232</v>
      </c>
      <c r="B4233" s="2">
        <v>45736</v>
      </c>
      <c r="C4233" t="s">
        <v>10</v>
      </c>
      <c r="D4233" t="s">
        <v>17</v>
      </c>
      <c r="E4233" t="s">
        <v>43</v>
      </c>
      <c r="F4233" t="s">
        <v>121</v>
      </c>
      <c r="G4233">
        <v>2</v>
      </c>
      <c r="H4233">
        <v>792.62</v>
      </c>
      <c r="I4233">
        <v>2855.13</v>
      </c>
      <c r="J4233">
        <v>710000</v>
      </c>
    </row>
    <row r="4234" spans="1:10" x14ac:dyDescent="0.3">
      <c r="A4234">
        <v>4233</v>
      </c>
      <c r="B4234" s="2">
        <v>45721</v>
      </c>
      <c r="C4234" t="s">
        <v>14</v>
      </c>
      <c r="D4234" t="s">
        <v>18</v>
      </c>
      <c r="E4234" t="s">
        <v>89</v>
      </c>
      <c r="F4234" t="s">
        <v>121</v>
      </c>
      <c r="G4234">
        <v>1</v>
      </c>
      <c r="H4234">
        <v>1358.61</v>
      </c>
      <c r="I4234">
        <v>2446.96</v>
      </c>
      <c r="J4234">
        <v>760000</v>
      </c>
    </row>
    <row r="4235" spans="1:10" x14ac:dyDescent="0.3">
      <c r="A4235">
        <v>4234</v>
      </c>
      <c r="B4235" s="2">
        <v>45727</v>
      </c>
      <c r="C4235" t="s">
        <v>11</v>
      </c>
      <c r="D4235" t="s">
        <v>20</v>
      </c>
      <c r="E4235" t="s">
        <v>115</v>
      </c>
      <c r="F4235" t="s">
        <v>122</v>
      </c>
      <c r="G4235">
        <v>3</v>
      </c>
      <c r="H4235">
        <v>809.23</v>
      </c>
      <c r="I4235">
        <v>4372.45</v>
      </c>
      <c r="J4235">
        <v>1370000</v>
      </c>
    </row>
    <row r="4236" spans="1:10" x14ac:dyDescent="0.3">
      <c r="A4236">
        <v>4235</v>
      </c>
      <c r="B4236" s="2">
        <v>45746</v>
      </c>
      <c r="C4236" t="s">
        <v>11</v>
      </c>
      <c r="D4236" t="s">
        <v>20</v>
      </c>
      <c r="E4236" t="s">
        <v>110</v>
      </c>
      <c r="F4236" t="s">
        <v>122</v>
      </c>
      <c r="G4236">
        <v>9</v>
      </c>
      <c r="H4236">
        <v>817.57</v>
      </c>
      <c r="I4236">
        <v>13252.53</v>
      </c>
      <c r="J4236">
        <v>860000</v>
      </c>
    </row>
    <row r="4237" spans="1:10" x14ac:dyDescent="0.3">
      <c r="A4237">
        <v>4236</v>
      </c>
      <c r="B4237" s="2">
        <v>45717</v>
      </c>
      <c r="C4237" t="s">
        <v>15</v>
      </c>
      <c r="D4237" t="s">
        <v>19</v>
      </c>
      <c r="E4237" t="s">
        <v>40</v>
      </c>
      <c r="F4237" t="s">
        <v>121</v>
      </c>
      <c r="G4237">
        <v>6</v>
      </c>
      <c r="H4237">
        <v>1451.11</v>
      </c>
      <c r="I4237">
        <v>15681.34</v>
      </c>
      <c r="J4237">
        <v>1320000</v>
      </c>
    </row>
    <row r="4238" spans="1:10" x14ac:dyDescent="0.3">
      <c r="A4238">
        <v>4237</v>
      </c>
      <c r="B4238" s="2">
        <v>45744</v>
      </c>
      <c r="C4238" t="s">
        <v>13</v>
      </c>
      <c r="D4238" t="s">
        <v>19</v>
      </c>
      <c r="E4238" t="s">
        <v>38</v>
      </c>
      <c r="F4238" t="s">
        <v>122</v>
      </c>
      <c r="G4238">
        <v>15</v>
      </c>
      <c r="H4238">
        <v>379.83</v>
      </c>
      <c r="I4238">
        <v>10261.530000000001</v>
      </c>
      <c r="J4238">
        <v>720000</v>
      </c>
    </row>
    <row r="4239" spans="1:10" x14ac:dyDescent="0.3">
      <c r="A4239">
        <v>4238</v>
      </c>
      <c r="B4239" s="2">
        <v>45718</v>
      </c>
      <c r="C4239" t="s">
        <v>11</v>
      </c>
      <c r="D4239" t="s">
        <v>17</v>
      </c>
      <c r="E4239" t="s">
        <v>38</v>
      </c>
      <c r="F4239" t="s">
        <v>121</v>
      </c>
      <c r="G4239">
        <v>10</v>
      </c>
      <c r="H4239">
        <v>1001.07</v>
      </c>
      <c r="I4239">
        <v>18030.009999999998</v>
      </c>
      <c r="J4239">
        <v>720000</v>
      </c>
    </row>
    <row r="4240" spans="1:10" x14ac:dyDescent="0.3">
      <c r="A4240">
        <v>4239</v>
      </c>
      <c r="B4240" s="2">
        <v>45733</v>
      </c>
      <c r="C4240" t="s">
        <v>13</v>
      </c>
      <c r="D4240" t="s">
        <v>18</v>
      </c>
      <c r="E4240" t="s">
        <v>48</v>
      </c>
      <c r="F4240" t="s">
        <v>121</v>
      </c>
      <c r="G4240">
        <v>17</v>
      </c>
      <c r="H4240">
        <v>307.06</v>
      </c>
      <c r="I4240">
        <v>9401.64</v>
      </c>
      <c r="J4240">
        <v>1460000</v>
      </c>
    </row>
    <row r="4241" spans="1:10" x14ac:dyDescent="0.3">
      <c r="A4241">
        <v>4240</v>
      </c>
      <c r="B4241" s="2">
        <v>45727</v>
      </c>
      <c r="C4241" t="s">
        <v>11</v>
      </c>
      <c r="D4241" t="s">
        <v>19</v>
      </c>
      <c r="E4241" t="s">
        <v>108</v>
      </c>
      <c r="F4241" t="s">
        <v>121</v>
      </c>
      <c r="G4241">
        <v>8</v>
      </c>
      <c r="H4241">
        <v>1005.93</v>
      </c>
      <c r="I4241">
        <v>14494.03</v>
      </c>
      <c r="J4241">
        <v>900000</v>
      </c>
    </row>
    <row r="4242" spans="1:10" x14ac:dyDescent="0.3">
      <c r="A4242">
        <v>4241</v>
      </c>
      <c r="B4242" s="2">
        <v>45733</v>
      </c>
      <c r="C4242" t="s">
        <v>14</v>
      </c>
      <c r="D4242" t="s">
        <v>20</v>
      </c>
      <c r="E4242" t="s">
        <v>105</v>
      </c>
      <c r="F4242" t="s">
        <v>122</v>
      </c>
      <c r="G4242">
        <v>10</v>
      </c>
      <c r="H4242">
        <v>1173.8</v>
      </c>
      <c r="I4242">
        <v>21141</v>
      </c>
      <c r="J4242">
        <v>910000</v>
      </c>
    </row>
    <row r="4243" spans="1:10" x14ac:dyDescent="0.3">
      <c r="A4243">
        <v>4242</v>
      </c>
      <c r="B4243" s="2">
        <v>45736</v>
      </c>
      <c r="C4243" t="s">
        <v>12</v>
      </c>
      <c r="D4243" t="s">
        <v>16</v>
      </c>
      <c r="E4243" t="s">
        <v>119</v>
      </c>
      <c r="F4243" t="s">
        <v>122</v>
      </c>
      <c r="G4243">
        <v>9</v>
      </c>
      <c r="H4243">
        <v>155.25</v>
      </c>
      <c r="I4243">
        <v>2516.5500000000002</v>
      </c>
      <c r="J4243">
        <v>660000</v>
      </c>
    </row>
    <row r="4244" spans="1:10" x14ac:dyDescent="0.3">
      <c r="A4244">
        <v>4243</v>
      </c>
      <c r="B4244" s="2">
        <v>45745</v>
      </c>
      <c r="C4244" t="s">
        <v>15</v>
      </c>
      <c r="D4244" t="s">
        <v>19</v>
      </c>
      <c r="E4244" t="s">
        <v>80</v>
      </c>
      <c r="F4244" t="s">
        <v>121</v>
      </c>
      <c r="G4244">
        <v>4</v>
      </c>
      <c r="H4244">
        <v>1258.6099999999999</v>
      </c>
      <c r="I4244">
        <v>9067.4</v>
      </c>
      <c r="J4244">
        <v>510000</v>
      </c>
    </row>
    <row r="4245" spans="1:10" x14ac:dyDescent="0.3">
      <c r="A4245">
        <v>4244</v>
      </c>
      <c r="B4245" s="2">
        <v>45734</v>
      </c>
      <c r="C4245" t="s">
        <v>10</v>
      </c>
      <c r="D4245" t="s">
        <v>16</v>
      </c>
      <c r="E4245" t="s">
        <v>47</v>
      </c>
      <c r="F4245" t="s">
        <v>122</v>
      </c>
      <c r="G4245">
        <v>8</v>
      </c>
      <c r="H4245">
        <v>755.42</v>
      </c>
      <c r="I4245">
        <v>10884.54</v>
      </c>
      <c r="J4245">
        <v>740000</v>
      </c>
    </row>
    <row r="4246" spans="1:10" x14ac:dyDescent="0.3">
      <c r="A4246">
        <v>4245</v>
      </c>
      <c r="B4246" s="2">
        <v>45745</v>
      </c>
      <c r="C4246" t="s">
        <v>9</v>
      </c>
      <c r="D4246" t="s">
        <v>19</v>
      </c>
      <c r="E4246" t="s">
        <v>69</v>
      </c>
      <c r="F4246" t="s">
        <v>121</v>
      </c>
      <c r="G4246">
        <v>15</v>
      </c>
      <c r="H4246">
        <v>403.34</v>
      </c>
      <c r="I4246">
        <v>10896.68</v>
      </c>
      <c r="J4246">
        <v>1090000</v>
      </c>
    </row>
    <row r="4247" spans="1:10" x14ac:dyDescent="0.3">
      <c r="A4247">
        <v>4246</v>
      </c>
      <c r="B4247" s="2">
        <v>45720</v>
      </c>
      <c r="C4247" t="s">
        <v>12</v>
      </c>
      <c r="D4247" t="s">
        <v>17</v>
      </c>
      <c r="E4247" t="s">
        <v>43</v>
      </c>
      <c r="F4247" t="s">
        <v>122</v>
      </c>
      <c r="G4247">
        <v>15</v>
      </c>
      <c r="H4247">
        <v>208.69</v>
      </c>
      <c r="I4247">
        <v>5637.99</v>
      </c>
      <c r="J4247">
        <v>710000</v>
      </c>
    </row>
    <row r="4248" spans="1:10" x14ac:dyDescent="0.3">
      <c r="A4248">
        <v>4247</v>
      </c>
      <c r="B4248" s="2">
        <v>45740</v>
      </c>
      <c r="C4248" t="s">
        <v>15</v>
      </c>
      <c r="D4248" t="s">
        <v>17</v>
      </c>
      <c r="E4248" t="s">
        <v>90</v>
      </c>
      <c r="F4248" t="s">
        <v>121</v>
      </c>
      <c r="G4248">
        <v>10</v>
      </c>
      <c r="H4248">
        <v>1384.82</v>
      </c>
      <c r="I4248">
        <v>24941.63</v>
      </c>
      <c r="J4248">
        <v>1440000</v>
      </c>
    </row>
    <row r="4249" spans="1:10" x14ac:dyDescent="0.3">
      <c r="A4249">
        <v>4248</v>
      </c>
      <c r="B4249" s="2">
        <v>45739</v>
      </c>
      <c r="C4249" t="s">
        <v>12</v>
      </c>
      <c r="D4249" t="s">
        <v>16</v>
      </c>
      <c r="E4249" t="s">
        <v>96</v>
      </c>
      <c r="F4249" t="s">
        <v>121</v>
      </c>
      <c r="G4249">
        <v>16</v>
      </c>
      <c r="H4249">
        <v>154.78</v>
      </c>
      <c r="I4249">
        <v>4460.32</v>
      </c>
      <c r="J4249">
        <v>930000</v>
      </c>
    </row>
    <row r="4250" spans="1:10" x14ac:dyDescent="0.3">
      <c r="A4250">
        <v>4249</v>
      </c>
      <c r="B4250" s="2">
        <v>45724</v>
      </c>
      <c r="C4250" t="s">
        <v>13</v>
      </c>
      <c r="D4250" t="s">
        <v>18</v>
      </c>
      <c r="E4250" t="s">
        <v>68</v>
      </c>
      <c r="F4250" t="s">
        <v>121</v>
      </c>
      <c r="G4250">
        <v>18</v>
      </c>
      <c r="H4250">
        <v>476.54</v>
      </c>
      <c r="I4250">
        <v>15449.11</v>
      </c>
      <c r="J4250">
        <v>1030000</v>
      </c>
    </row>
    <row r="4251" spans="1:10" x14ac:dyDescent="0.3">
      <c r="A4251">
        <v>4250</v>
      </c>
      <c r="B4251" s="2">
        <v>45732</v>
      </c>
      <c r="C4251" t="s">
        <v>15</v>
      </c>
      <c r="D4251" t="s">
        <v>17</v>
      </c>
      <c r="E4251" t="s">
        <v>84</v>
      </c>
      <c r="F4251" t="s">
        <v>121</v>
      </c>
      <c r="G4251">
        <v>7</v>
      </c>
      <c r="H4251">
        <v>1332.64</v>
      </c>
      <c r="I4251">
        <v>16801.28</v>
      </c>
      <c r="J4251">
        <v>1310000</v>
      </c>
    </row>
    <row r="4252" spans="1:10" x14ac:dyDescent="0.3">
      <c r="A4252">
        <v>4251</v>
      </c>
      <c r="B4252" s="2">
        <v>45732</v>
      </c>
      <c r="C4252" t="s">
        <v>9</v>
      </c>
      <c r="D4252" t="s">
        <v>19</v>
      </c>
      <c r="E4252" t="s">
        <v>43</v>
      </c>
      <c r="F4252" t="s">
        <v>121</v>
      </c>
      <c r="G4252">
        <v>18</v>
      </c>
      <c r="H4252">
        <v>503.41</v>
      </c>
      <c r="I4252">
        <v>16320.21</v>
      </c>
      <c r="J4252">
        <v>710000</v>
      </c>
    </row>
    <row r="4253" spans="1:10" x14ac:dyDescent="0.3">
      <c r="A4253">
        <v>4252</v>
      </c>
      <c r="B4253" s="2">
        <v>45743</v>
      </c>
      <c r="C4253" t="s">
        <v>12</v>
      </c>
      <c r="D4253" t="s">
        <v>18</v>
      </c>
      <c r="E4253" t="s">
        <v>42</v>
      </c>
      <c r="F4253" t="s">
        <v>121</v>
      </c>
      <c r="G4253">
        <v>16</v>
      </c>
      <c r="H4253">
        <v>239.09</v>
      </c>
      <c r="I4253">
        <v>6889.9</v>
      </c>
      <c r="J4253">
        <v>1170000</v>
      </c>
    </row>
    <row r="4254" spans="1:10" x14ac:dyDescent="0.3">
      <c r="A4254">
        <v>4253</v>
      </c>
      <c r="B4254" s="2">
        <v>45741</v>
      </c>
      <c r="C4254" t="s">
        <v>11</v>
      </c>
      <c r="D4254" t="s">
        <v>20</v>
      </c>
      <c r="E4254" t="s">
        <v>99</v>
      </c>
      <c r="F4254" t="s">
        <v>121</v>
      </c>
      <c r="G4254">
        <v>9</v>
      </c>
      <c r="H4254">
        <v>1154.3599999999999</v>
      </c>
      <c r="I4254">
        <v>18711.79</v>
      </c>
      <c r="J4254">
        <v>1010000</v>
      </c>
    </row>
    <row r="4255" spans="1:10" x14ac:dyDescent="0.3">
      <c r="A4255">
        <v>4254</v>
      </c>
      <c r="B4255" s="2">
        <v>45745</v>
      </c>
      <c r="C4255" t="s">
        <v>15</v>
      </c>
      <c r="D4255" t="s">
        <v>17</v>
      </c>
      <c r="E4255" t="s">
        <v>120</v>
      </c>
      <c r="F4255" t="s">
        <v>122</v>
      </c>
      <c r="G4255">
        <v>4</v>
      </c>
      <c r="H4255">
        <v>1266.47</v>
      </c>
      <c r="I4255">
        <v>9124.02</v>
      </c>
      <c r="J4255">
        <v>1390000</v>
      </c>
    </row>
    <row r="4256" spans="1:10" x14ac:dyDescent="0.3">
      <c r="A4256">
        <v>4255</v>
      </c>
      <c r="B4256" s="2">
        <v>45721</v>
      </c>
      <c r="C4256" t="s">
        <v>15</v>
      </c>
      <c r="D4256" t="s">
        <v>18</v>
      </c>
      <c r="E4256" t="s">
        <v>57</v>
      </c>
      <c r="F4256" t="s">
        <v>122</v>
      </c>
      <c r="G4256">
        <v>7</v>
      </c>
      <c r="H4256">
        <v>1508.54</v>
      </c>
      <c r="I4256">
        <v>19018.939999999999</v>
      </c>
      <c r="J4256">
        <v>520000</v>
      </c>
    </row>
    <row r="4257" spans="1:10" x14ac:dyDescent="0.3">
      <c r="A4257">
        <v>4256</v>
      </c>
      <c r="B4257" s="2">
        <v>45734</v>
      </c>
      <c r="C4257" t="s">
        <v>11</v>
      </c>
      <c r="D4257" t="s">
        <v>16</v>
      </c>
      <c r="E4257" t="s">
        <v>52</v>
      </c>
      <c r="F4257" t="s">
        <v>121</v>
      </c>
      <c r="G4257">
        <v>8</v>
      </c>
      <c r="H4257">
        <v>1162.6600000000001</v>
      </c>
      <c r="I4257">
        <v>16752.29</v>
      </c>
      <c r="J4257">
        <v>1430000</v>
      </c>
    </row>
    <row r="4258" spans="1:10" x14ac:dyDescent="0.3">
      <c r="A4258">
        <v>4257</v>
      </c>
      <c r="B4258" s="2">
        <v>45733</v>
      </c>
      <c r="C4258" t="s">
        <v>9</v>
      </c>
      <c r="D4258" t="s">
        <v>17</v>
      </c>
      <c r="E4258" t="s">
        <v>110</v>
      </c>
      <c r="F4258" t="s">
        <v>121</v>
      </c>
      <c r="G4258">
        <v>20</v>
      </c>
      <c r="H4258">
        <v>510.33</v>
      </c>
      <c r="I4258">
        <v>18382.84</v>
      </c>
      <c r="J4258">
        <v>860000</v>
      </c>
    </row>
    <row r="4259" spans="1:10" x14ac:dyDescent="0.3">
      <c r="A4259">
        <v>4258</v>
      </c>
      <c r="B4259" s="2">
        <v>45725</v>
      </c>
      <c r="C4259" t="s">
        <v>11</v>
      </c>
      <c r="D4259" t="s">
        <v>16</v>
      </c>
      <c r="E4259" t="s">
        <v>85</v>
      </c>
      <c r="F4259" t="s">
        <v>121</v>
      </c>
      <c r="G4259">
        <v>2</v>
      </c>
      <c r="H4259">
        <v>933.89</v>
      </c>
      <c r="I4259">
        <v>3364.01</v>
      </c>
      <c r="J4259">
        <v>790000</v>
      </c>
    </row>
    <row r="4260" spans="1:10" x14ac:dyDescent="0.3">
      <c r="A4260">
        <v>4259</v>
      </c>
      <c r="B4260" s="2">
        <v>45724</v>
      </c>
      <c r="C4260" t="s">
        <v>13</v>
      </c>
      <c r="D4260" t="s">
        <v>17</v>
      </c>
      <c r="E4260" t="s">
        <v>78</v>
      </c>
      <c r="F4260" t="s">
        <v>121</v>
      </c>
      <c r="G4260">
        <v>15</v>
      </c>
      <c r="H4260">
        <v>479.44</v>
      </c>
      <c r="I4260">
        <v>12952.6</v>
      </c>
      <c r="J4260">
        <v>550000</v>
      </c>
    </row>
    <row r="4261" spans="1:10" x14ac:dyDescent="0.3">
      <c r="A4261">
        <v>4260</v>
      </c>
      <c r="B4261" s="2">
        <v>45736</v>
      </c>
      <c r="C4261" t="s">
        <v>11</v>
      </c>
      <c r="D4261" t="s">
        <v>16</v>
      </c>
      <c r="E4261" t="s">
        <v>49</v>
      </c>
      <c r="F4261" t="s">
        <v>122</v>
      </c>
      <c r="G4261">
        <v>8</v>
      </c>
      <c r="H4261">
        <v>909.82</v>
      </c>
      <c r="I4261">
        <v>13109.22</v>
      </c>
      <c r="J4261">
        <v>970000</v>
      </c>
    </row>
    <row r="4262" spans="1:10" x14ac:dyDescent="0.3">
      <c r="A4262">
        <v>4261</v>
      </c>
      <c r="B4262" s="2">
        <v>45747</v>
      </c>
      <c r="C4262" t="s">
        <v>13</v>
      </c>
      <c r="D4262" t="s">
        <v>16</v>
      </c>
      <c r="E4262" t="s">
        <v>42</v>
      </c>
      <c r="F4262" t="s">
        <v>122</v>
      </c>
      <c r="G4262">
        <v>17</v>
      </c>
      <c r="H4262">
        <v>358.23</v>
      </c>
      <c r="I4262">
        <v>10968.38</v>
      </c>
      <c r="J4262">
        <v>1170000</v>
      </c>
    </row>
    <row r="4263" spans="1:10" x14ac:dyDescent="0.3">
      <c r="A4263">
        <v>4262</v>
      </c>
      <c r="B4263" s="2">
        <v>45738</v>
      </c>
      <c r="C4263" t="s">
        <v>15</v>
      </c>
      <c r="D4263" t="s">
        <v>18</v>
      </c>
      <c r="E4263" t="s">
        <v>109</v>
      </c>
      <c r="F4263" t="s">
        <v>121</v>
      </c>
      <c r="G4263">
        <v>2</v>
      </c>
      <c r="H4263">
        <v>1648.92</v>
      </c>
      <c r="I4263">
        <v>5939.65</v>
      </c>
      <c r="J4263">
        <v>780000</v>
      </c>
    </row>
    <row r="4264" spans="1:10" x14ac:dyDescent="0.3">
      <c r="A4264">
        <v>4263</v>
      </c>
      <c r="B4264" s="2">
        <v>45742</v>
      </c>
      <c r="C4264" t="s">
        <v>14</v>
      </c>
      <c r="D4264" t="s">
        <v>17</v>
      </c>
      <c r="E4264" t="s">
        <v>24</v>
      </c>
      <c r="F4264" t="s">
        <v>121</v>
      </c>
      <c r="G4264">
        <v>7</v>
      </c>
      <c r="H4264">
        <v>1134.1099999999999</v>
      </c>
      <c r="I4264">
        <v>14298.31</v>
      </c>
      <c r="J4264">
        <v>890000</v>
      </c>
    </row>
    <row r="4265" spans="1:10" x14ac:dyDescent="0.3">
      <c r="A4265">
        <v>4264</v>
      </c>
      <c r="B4265" s="2">
        <v>45728</v>
      </c>
      <c r="C4265" t="s">
        <v>12</v>
      </c>
      <c r="D4265" t="s">
        <v>18</v>
      </c>
      <c r="E4265" t="s">
        <v>31</v>
      </c>
      <c r="F4265" t="s">
        <v>122</v>
      </c>
      <c r="G4265">
        <v>8</v>
      </c>
      <c r="H4265">
        <v>193.58</v>
      </c>
      <c r="I4265">
        <v>2789.21</v>
      </c>
      <c r="J4265">
        <v>1250000</v>
      </c>
    </row>
    <row r="4266" spans="1:10" x14ac:dyDescent="0.3">
      <c r="A4266">
        <v>4265</v>
      </c>
      <c r="B4266" s="2">
        <v>45736</v>
      </c>
      <c r="C4266" t="s">
        <v>10</v>
      </c>
      <c r="D4266" t="s">
        <v>18</v>
      </c>
      <c r="E4266" t="s">
        <v>82</v>
      </c>
      <c r="F4266" t="s">
        <v>121</v>
      </c>
      <c r="G4266">
        <v>1</v>
      </c>
      <c r="H4266">
        <v>844.53</v>
      </c>
      <c r="I4266">
        <v>1521.06</v>
      </c>
      <c r="J4266">
        <v>1070000</v>
      </c>
    </row>
    <row r="4267" spans="1:10" x14ac:dyDescent="0.3">
      <c r="A4267">
        <v>4266</v>
      </c>
      <c r="B4267" s="2">
        <v>45735</v>
      </c>
      <c r="C4267" t="s">
        <v>15</v>
      </c>
      <c r="D4267" t="s">
        <v>18</v>
      </c>
      <c r="E4267" t="s">
        <v>49</v>
      </c>
      <c r="F4267" t="s">
        <v>121</v>
      </c>
      <c r="G4267">
        <v>7</v>
      </c>
      <c r="H4267">
        <v>1701.04</v>
      </c>
      <c r="I4267">
        <v>21445.89</v>
      </c>
      <c r="J4267">
        <v>970000</v>
      </c>
    </row>
    <row r="4268" spans="1:10" x14ac:dyDescent="0.3">
      <c r="A4268">
        <v>4267</v>
      </c>
      <c r="B4268" s="2">
        <v>45742</v>
      </c>
      <c r="C4268" t="s">
        <v>15</v>
      </c>
      <c r="D4268" t="s">
        <v>19</v>
      </c>
      <c r="E4268" t="s">
        <v>22</v>
      </c>
      <c r="F4268" t="s">
        <v>122</v>
      </c>
      <c r="G4268">
        <v>3</v>
      </c>
      <c r="H4268">
        <v>1545.36</v>
      </c>
      <c r="I4268">
        <v>8349.92</v>
      </c>
      <c r="J4268">
        <v>560000</v>
      </c>
    </row>
    <row r="4269" spans="1:10" x14ac:dyDescent="0.3">
      <c r="A4269">
        <v>4268</v>
      </c>
      <c r="B4269" s="2">
        <v>45722</v>
      </c>
      <c r="C4269" t="s">
        <v>13</v>
      </c>
      <c r="D4269" t="s">
        <v>16</v>
      </c>
      <c r="E4269" t="s">
        <v>95</v>
      </c>
      <c r="F4269" t="s">
        <v>122</v>
      </c>
      <c r="G4269">
        <v>11</v>
      </c>
      <c r="H4269">
        <v>458.38</v>
      </c>
      <c r="I4269">
        <v>9081.34</v>
      </c>
      <c r="J4269">
        <v>1000000</v>
      </c>
    </row>
    <row r="4270" spans="1:10" x14ac:dyDescent="0.3">
      <c r="A4270">
        <v>4269</v>
      </c>
      <c r="B4270" s="2">
        <v>45726</v>
      </c>
      <c r="C4270" t="s">
        <v>12</v>
      </c>
      <c r="D4270" t="s">
        <v>17</v>
      </c>
      <c r="E4270" t="s">
        <v>41</v>
      </c>
      <c r="F4270" t="s">
        <v>121</v>
      </c>
      <c r="G4270">
        <v>13</v>
      </c>
      <c r="H4270">
        <v>205.33</v>
      </c>
      <c r="I4270">
        <v>4807.59</v>
      </c>
      <c r="J4270">
        <v>620000</v>
      </c>
    </row>
    <row r="4271" spans="1:10" x14ac:dyDescent="0.3">
      <c r="A4271">
        <v>4270</v>
      </c>
      <c r="B4271" s="2">
        <v>45730</v>
      </c>
      <c r="C4271" t="s">
        <v>11</v>
      </c>
      <c r="D4271" t="s">
        <v>17</v>
      </c>
      <c r="E4271" t="s">
        <v>83</v>
      </c>
      <c r="F4271" t="s">
        <v>122</v>
      </c>
      <c r="G4271">
        <v>1</v>
      </c>
      <c r="H4271">
        <v>1149.7</v>
      </c>
      <c r="I4271">
        <v>2070.69</v>
      </c>
      <c r="J4271">
        <v>1450000</v>
      </c>
    </row>
    <row r="4272" spans="1:10" x14ac:dyDescent="0.3">
      <c r="A4272">
        <v>4271</v>
      </c>
      <c r="B4272" s="2">
        <v>45725</v>
      </c>
      <c r="C4272" t="s">
        <v>9</v>
      </c>
      <c r="D4272" t="s">
        <v>19</v>
      </c>
      <c r="E4272" t="s">
        <v>27</v>
      </c>
      <c r="F4272" t="s">
        <v>121</v>
      </c>
      <c r="G4272">
        <v>15</v>
      </c>
      <c r="H4272">
        <v>401</v>
      </c>
      <c r="I4272">
        <v>10833.46</v>
      </c>
      <c r="J4272">
        <v>650000</v>
      </c>
    </row>
    <row r="4273" spans="1:10" x14ac:dyDescent="0.3">
      <c r="A4273">
        <v>4272</v>
      </c>
      <c r="B4273" s="2">
        <v>45744</v>
      </c>
      <c r="C4273" t="s">
        <v>15</v>
      </c>
      <c r="D4273" t="s">
        <v>18</v>
      </c>
      <c r="E4273" t="s">
        <v>45</v>
      </c>
      <c r="F4273" t="s">
        <v>122</v>
      </c>
      <c r="G4273">
        <v>7</v>
      </c>
      <c r="H4273">
        <v>1516.19</v>
      </c>
      <c r="I4273">
        <v>19115.39</v>
      </c>
      <c r="J4273">
        <v>700000</v>
      </c>
    </row>
    <row r="4274" spans="1:10" x14ac:dyDescent="0.3">
      <c r="A4274">
        <v>4273</v>
      </c>
      <c r="B4274" s="2">
        <v>45740</v>
      </c>
      <c r="C4274" t="s">
        <v>10</v>
      </c>
      <c r="D4274" t="s">
        <v>16</v>
      </c>
      <c r="E4274" t="s">
        <v>64</v>
      </c>
      <c r="F4274" t="s">
        <v>121</v>
      </c>
      <c r="G4274">
        <v>1</v>
      </c>
      <c r="H4274">
        <v>783.37</v>
      </c>
      <c r="I4274">
        <v>1410.91</v>
      </c>
      <c r="J4274">
        <v>810000</v>
      </c>
    </row>
    <row r="4275" spans="1:10" x14ac:dyDescent="0.3">
      <c r="A4275">
        <v>4274</v>
      </c>
      <c r="B4275" s="2">
        <v>45728</v>
      </c>
      <c r="C4275" t="s">
        <v>15</v>
      </c>
      <c r="D4275" t="s">
        <v>17</v>
      </c>
      <c r="E4275" t="s">
        <v>75</v>
      </c>
      <c r="F4275" t="s">
        <v>121</v>
      </c>
      <c r="G4275">
        <v>8</v>
      </c>
      <c r="H4275">
        <v>1734.32</v>
      </c>
      <c r="I4275">
        <v>24989.11</v>
      </c>
      <c r="J4275">
        <v>1380000</v>
      </c>
    </row>
    <row r="4276" spans="1:10" x14ac:dyDescent="0.3">
      <c r="A4276">
        <v>4275</v>
      </c>
      <c r="B4276" s="2">
        <v>45744</v>
      </c>
      <c r="C4276" t="s">
        <v>13</v>
      </c>
      <c r="D4276" t="s">
        <v>20</v>
      </c>
      <c r="E4276" t="s">
        <v>84</v>
      </c>
      <c r="F4276" t="s">
        <v>121</v>
      </c>
      <c r="G4276">
        <v>20</v>
      </c>
      <c r="H4276">
        <v>440.1</v>
      </c>
      <c r="I4276">
        <v>15853.05</v>
      </c>
      <c r="J4276">
        <v>1310000</v>
      </c>
    </row>
    <row r="4277" spans="1:10" x14ac:dyDescent="0.3">
      <c r="A4277">
        <v>4276</v>
      </c>
      <c r="B4277" s="2">
        <v>45721</v>
      </c>
      <c r="C4277" t="s">
        <v>9</v>
      </c>
      <c r="D4277" t="s">
        <v>17</v>
      </c>
      <c r="E4277" t="s">
        <v>34</v>
      </c>
      <c r="F4277" t="s">
        <v>121</v>
      </c>
      <c r="G4277">
        <v>14</v>
      </c>
      <c r="H4277">
        <v>539.35</v>
      </c>
      <c r="I4277">
        <v>13599.73</v>
      </c>
      <c r="J4277">
        <v>1230000</v>
      </c>
    </row>
    <row r="4278" spans="1:10" x14ac:dyDescent="0.3">
      <c r="A4278">
        <v>4277</v>
      </c>
      <c r="B4278" s="2">
        <v>45736</v>
      </c>
      <c r="C4278" t="s">
        <v>14</v>
      </c>
      <c r="D4278" t="s">
        <v>16</v>
      </c>
      <c r="E4278" t="s">
        <v>82</v>
      </c>
      <c r="F4278" t="s">
        <v>121</v>
      </c>
      <c r="G4278">
        <v>6</v>
      </c>
      <c r="H4278">
        <v>1265.3599999999999</v>
      </c>
      <c r="I4278">
        <v>13674.04</v>
      </c>
      <c r="J4278">
        <v>1070000</v>
      </c>
    </row>
    <row r="4279" spans="1:10" x14ac:dyDescent="0.3">
      <c r="A4279">
        <v>4278</v>
      </c>
      <c r="B4279" s="2">
        <v>45730</v>
      </c>
      <c r="C4279" t="s">
        <v>10</v>
      </c>
      <c r="D4279" t="s">
        <v>17</v>
      </c>
      <c r="E4279" t="s">
        <v>53</v>
      </c>
      <c r="F4279" t="s">
        <v>121</v>
      </c>
      <c r="G4279">
        <v>1</v>
      </c>
      <c r="H4279">
        <v>800.26</v>
      </c>
      <c r="I4279">
        <v>1441.33</v>
      </c>
      <c r="J4279">
        <v>1420000</v>
      </c>
    </row>
    <row r="4280" spans="1:10" x14ac:dyDescent="0.3">
      <c r="A4280">
        <v>4279</v>
      </c>
      <c r="B4280" s="2">
        <v>45722</v>
      </c>
      <c r="C4280" t="s">
        <v>9</v>
      </c>
      <c r="D4280" t="s">
        <v>19</v>
      </c>
      <c r="E4280" t="s">
        <v>90</v>
      </c>
      <c r="F4280" t="s">
        <v>122</v>
      </c>
      <c r="G4280">
        <v>11</v>
      </c>
      <c r="H4280">
        <v>544.53</v>
      </c>
      <c r="I4280">
        <v>10788.13</v>
      </c>
      <c r="J4280">
        <v>1440000</v>
      </c>
    </row>
    <row r="4281" spans="1:10" x14ac:dyDescent="0.3">
      <c r="A4281">
        <v>4280</v>
      </c>
      <c r="B4281" s="2">
        <v>45734</v>
      </c>
      <c r="C4281" t="s">
        <v>15</v>
      </c>
      <c r="D4281" t="s">
        <v>19</v>
      </c>
      <c r="E4281" t="s">
        <v>29</v>
      </c>
      <c r="F4281" t="s">
        <v>121</v>
      </c>
      <c r="G4281">
        <v>9</v>
      </c>
      <c r="H4281">
        <v>1724.85</v>
      </c>
      <c r="I4281">
        <v>27959.24</v>
      </c>
      <c r="J4281">
        <v>1150000</v>
      </c>
    </row>
    <row r="4282" spans="1:10" x14ac:dyDescent="0.3">
      <c r="A4282">
        <v>4281</v>
      </c>
      <c r="B4282" s="2">
        <v>45721</v>
      </c>
      <c r="C4282" t="s">
        <v>9</v>
      </c>
      <c r="D4282" t="s">
        <v>20</v>
      </c>
      <c r="E4282" t="s">
        <v>76</v>
      </c>
      <c r="F4282" t="s">
        <v>121</v>
      </c>
      <c r="G4282">
        <v>16</v>
      </c>
      <c r="H4282">
        <v>443.51</v>
      </c>
      <c r="I4282">
        <v>12780.71</v>
      </c>
      <c r="J4282">
        <v>850000</v>
      </c>
    </row>
    <row r="4283" spans="1:10" x14ac:dyDescent="0.3">
      <c r="A4283">
        <v>4282</v>
      </c>
      <c r="B4283" s="2">
        <v>45729</v>
      </c>
      <c r="C4283" t="s">
        <v>10</v>
      </c>
      <c r="D4283" t="s">
        <v>17</v>
      </c>
      <c r="E4283" t="s">
        <v>21</v>
      </c>
      <c r="F4283" t="s">
        <v>122</v>
      </c>
      <c r="G4283">
        <v>9</v>
      </c>
      <c r="H4283">
        <v>700.51</v>
      </c>
      <c r="I4283">
        <v>11355.03</v>
      </c>
      <c r="J4283">
        <v>730000</v>
      </c>
    </row>
    <row r="4284" spans="1:10" x14ac:dyDescent="0.3">
      <c r="A4284">
        <v>4283</v>
      </c>
      <c r="B4284" s="2">
        <v>45736</v>
      </c>
      <c r="C4284" t="s">
        <v>12</v>
      </c>
      <c r="D4284" t="s">
        <v>19</v>
      </c>
      <c r="E4284" t="s">
        <v>40</v>
      </c>
      <c r="F4284" t="s">
        <v>122</v>
      </c>
      <c r="G4284">
        <v>8</v>
      </c>
      <c r="H4284">
        <v>158.22</v>
      </c>
      <c r="I4284">
        <v>2279.73</v>
      </c>
      <c r="J4284">
        <v>1320000</v>
      </c>
    </row>
    <row r="4285" spans="1:10" x14ac:dyDescent="0.3">
      <c r="A4285">
        <v>4284</v>
      </c>
      <c r="B4285" s="2">
        <v>45736</v>
      </c>
      <c r="C4285" t="s">
        <v>14</v>
      </c>
      <c r="D4285" t="s">
        <v>16</v>
      </c>
      <c r="E4285" t="s">
        <v>77</v>
      </c>
      <c r="F4285" t="s">
        <v>121</v>
      </c>
      <c r="G4285">
        <v>5</v>
      </c>
      <c r="H4285">
        <v>1076.5899999999999</v>
      </c>
      <c r="I4285">
        <v>9695.09</v>
      </c>
      <c r="J4285">
        <v>950000</v>
      </c>
    </row>
    <row r="4286" spans="1:10" x14ac:dyDescent="0.3">
      <c r="A4286">
        <v>4285</v>
      </c>
      <c r="B4286" s="2">
        <v>45726</v>
      </c>
      <c r="C4286" t="s">
        <v>9</v>
      </c>
      <c r="D4286" t="s">
        <v>19</v>
      </c>
      <c r="E4286" t="s">
        <v>100</v>
      </c>
      <c r="F4286" t="s">
        <v>121</v>
      </c>
      <c r="G4286">
        <v>8</v>
      </c>
      <c r="H4286">
        <v>441.2</v>
      </c>
      <c r="I4286">
        <v>6357.07</v>
      </c>
      <c r="J4286">
        <v>1080000</v>
      </c>
    </row>
    <row r="4287" spans="1:10" x14ac:dyDescent="0.3">
      <c r="A4287">
        <v>4286</v>
      </c>
      <c r="B4287" s="2">
        <v>45730</v>
      </c>
      <c r="C4287" t="s">
        <v>13</v>
      </c>
      <c r="D4287" t="s">
        <v>17</v>
      </c>
      <c r="E4287" t="s">
        <v>92</v>
      </c>
      <c r="F4287" t="s">
        <v>122</v>
      </c>
      <c r="G4287">
        <v>15</v>
      </c>
      <c r="H4287">
        <v>451.99</v>
      </c>
      <c r="I4287">
        <v>12211.01</v>
      </c>
      <c r="J4287">
        <v>630000</v>
      </c>
    </row>
    <row r="4288" spans="1:10" x14ac:dyDescent="0.3">
      <c r="A4288">
        <v>4287</v>
      </c>
      <c r="B4288" s="2">
        <v>45738</v>
      </c>
      <c r="C4288" t="s">
        <v>14</v>
      </c>
      <c r="D4288" t="s">
        <v>18</v>
      </c>
      <c r="E4288" t="s">
        <v>105</v>
      </c>
      <c r="F4288" t="s">
        <v>121</v>
      </c>
      <c r="G4288">
        <v>6</v>
      </c>
      <c r="H4288">
        <v>1189.6199999999999</v>
      </c>
      <c r="I4288">
        <v>12855.56</v>
      </c>
      <c r="J4288">
        <v>910000</v>
      </c>
    </row>
    <row r="4289" spans="1:10" x14ac:dyDescent="0.3">
      <c r="A4289">
        <v>4288</v>
      </c>
      <c r="B4289" s="2">
        <v>45735</v>
      </c>
      <c r="C4289" t="s">
        <v>9</v>
      </c>
      <c r="D4289" t="s">
        <v>18</v>
      </c>
      <c r="E4289" t="s">
        <v>25</v>
      </c>
      <c r="F4289" t="s">
        <v>121</v>
      </c>
      <c r="G4289">
        <v>11</v>
      </c>
      <c r="H4289">
        <v>522.54999999999995</v>
      </c>
      <c r="I4289">
        <v>10352.66</v>
      </c>
      <c r="J4289">
        <v>820000</v>
      </c>
    </row>
    <row r="4290" spans="1:10" x14ac:dyDescent="0.3">
      <c r="A4290">
        <v>4289</v>
      </c>
      <c r="B4290" s="2">
        <v>45737</v>
      </c>
      <c r="C4290" t="s">
        <v>12</v>
      </c>
      <c r="D4290" t="s">
        <v>18</v>
      </c>
      <c r="E4290" t="s">
        <v>111</v>
      </c>
      <c r="F4290" t="s">
        <v>121</v>
      </c>
      <c r="G4290">
        <v>20</v>
      </c>
      <c r="H4290">
        <v>197.08</v>
      </c>
      <c r="I4290">
        <v>7099.11</v>
      </c>
      <c r="J4290">
        <v>1480000</v>
      </c>
    </row>
    <row r="4291" spans="1:10" x14ac:dyDescent="0.3">
      <c r="A4291">
        <v>4290</v>
      </c>
      <c r="B4291" s="2">
        <v>45720</v>
      </c>
      <c r="C4291" t="s">
        <v>13</v>
      </c>
      <c r="D4291" t="s">
        <v>19</v>
      </c>
      <c r="E4291" t="s">
        <v>46</v>
      </c>
      <c r="F4291" t="s">
        <v>121</v>
      </c>
      <c r="G4291">
        <v>5</v>
      </c>
      <c r="H4291">
        <v>328.17</v>
      </c>
      <c r="I4291">
        <v>2955.29</v>
      </c>
      <c r="J4291">
        <v>1290000</v>
      </c>
    </row>
    <row r="4292" spans="1:10" x14ac:dyDescent="0.3">
      <c r="A4292">
        <v>4291</v>
      </c>
      <c r="B4292" s="2">
        <v>45743</v>
      </c>
      <c r="C4292" t="s">
        <v>14</v>
      </c>
      <c r="D4292" t="s">
        <v>16</v>
      </c>
      <c r="E4292" t="s">
        <v>69</v>
      </c>
      <c r="F4292" t="s">
        <v>122</v>
      </c>
      <c r="G4292">
        <v>4</v>
      </c>
      <c r="H4292">
        <v>1243.44</v>
      </c>
      <c r="I4292">
        <v>8958.11</v>
      </c>
      <c r="J4292">
        <v>1090000</v>
      </c>
    </row>
    <row r="4293" spans="1:10" x14ac:dyDescent="0.3">
      <c r="A4293">
        <v>4292</v>
      </c>
      <c r="B4293" s="2">
        <v>45726</v>
      </c>
      <c r="C4293" t="s">
        <v>12</v>
      </c>
      <c r="D4293" t="s">
        <v>16</v>
      </c>
      <c r="E4293" t="s">
        <v>79</v>
      </c>
      <c r="F4293" t="s">
        <v>121</v>
      </c>
      <c r="G4293">
        <v>6</v>
      </c>
      <c r="H4293">
        <v>196.66</v>
      </c>
      <c r="I4293">
        <v>2125.19</v>
      </c>
      <c r="J4293">
        <v>670000</v>
      </c>
    </row>
    <row r="4294" spans="1:10" x14ac:dyDescent="0.3">
      <c r="A4294">
        <v>4293</v>
      </c>
      <c r="B4294" s="2">
        <v>45738</v>
      </c>
      <c r="C4294" t="s">
        <v>9</v>
      </c>
      <c r="D4294" t="s">
        <v>16</v>
      </c>
      <c r="E4294" t="s">
        <v>90</v>
      </c>
      <c r="F4294" t="s">
        <v>122</v>
      </c>
      <c r="G4294">
        <v>12</v>
      </c>
      <c r="H4294">
        <v>492.47</v>
      </c>
      <c r="I4294">
        <v>10643.7</v>
      </c>
      <c r="J4294">
        <v>1440000</v>
      </c>
    </row>
    <row r="4295" spans="1:10" x14ac:dyDescent="0.3">
      <c r="A4295">
        <v>4294</v>
      </c>
      <c r="B4295" s="2">
        <v>45741</v>
      </c>
      <c r="C4295" t="s">
        <v>13</v>
      </c>
      <c r="D4295" t="s">
        <v>17</v>
      </c>
      <c r="E4295" t="s">
        <v>38</v>
      </c>
      <c r="F4295" t="s">
        <v>122</v>
      </c>
      <c r="G4295">
        <v>13</v>
      </c>
      <c r="H4295">
        <v>463.73</v>
      </c>
      <c r="I4295">
        <v>10857.76</v>
      </c>
      <c r="J4295">
        <v>720000</v>
      </c>
    </row>
    <row r="4296" spans="1:10" x14ac:dyDescent="0.3">
      <c r="A4296">
        <v>4295</v>
      </c>
      <c r="B4296" s="2">
        <v>45739</v>
      </c>
      <c r="C4296" t="s">
        <v>14</v>
      </c>
      <c r="D4296" t="s">
        <v>18</v>
      </c>
      <c r="E4296" t="s">
        <v>92</v>
      </c>
      <c r="F4296" t="s">
        <v>122</v>
      </c>
      <c r="G4296">
        <v>9</v>
      </c>
      <c r="H4296">
        <v>1234.1500000000001</v>
      </c>
      <c r="I4296">
        <v>20005.16</v>
      </c>
      <c r="J4296">
        <v>630000</v>
      </c>
    </row>
    <row r="4297" spans="1:10" x14ac:dyDescent="0.3">
      <c r="A4297">
        <v>4296</v>
      </c>
      <c r="B4297" s="2">
        <v>45727</v>
      </c>
      <c r="C4297" t="s">
        <v>10</v>
      </c>
      <c r="D4297" t="s">
        <v>16</v>
      </c>
      <c r="E4297" t="s">
        <v>62</v>
      </c>
      <c r="F4297" t="s">
        <v>121</v>
      </c>
      <c r="G4297">
        <v>8</v>
      </c>
      <c r="H4297">
        <v>893.28</v>
      </c>
      <c r="I4297">
        <v>12870.91</v>
      </c>
      <c r="J4297">
        <v>680000</v>
      </c>
    </row>
    <row r="4298" spans="1:10" x14ac:dyDescent="0.3">
      <c r="A4298">
        <v>4297</v>
      </c>
      <c r="B4298" s="2">
        <v>45726</v>
      </c>
      <c r="C4298" t="s">
        <v>9</v>
      </c>
      <c r="D4298" t="s">
        <v>18</v>
      </c>
      <c r="E4298" t="s">
        <v>85</v>
      </c>
      <c r="F4298" t="s">
        <v>122</v>
      </c>
      <c r="G4298">
        <v>15</v>
      </c>
      <c r="H4298">
        <v>493.52</v>
      </c>
      <c r="I4298">
        <v>13332.99</v>
      </c>
      <c r="J4298">
        <v>790000</v>
      </c>
    </row>
    <row r="4299" spans="1:10" x14ac:dyDescent="0.3">
      <c r="A4299">
        <v>4298</v>
      </c>
      <c r="B4299" s="2">
        <v>45721</v>
      </c>
      <c r="C4299" t="s">
        <v>15</v>
      </c>
      <c r="D4299" t="s">
        <v>19</v>
      </c>
      <c r="E4299" t="s">
        <v>99</v>
      </c>
      <c r="F4299" t="s">
        <v>122</v>
      </c>
      <c r="G4299">
        <v>1</v>
      </c>
      <c r="H4299">
        <v>1409.71</v>
      </c>
      <c r="I4299">
        <v>2538.9899999999998</v>
      </c>
      <c r="J4299">
        <v>1010000</v>
      </c>
    </row>
    <row r="4300" spans="1:10" x14ac:dyDescent="0.3">
      <c r="A4300">
        <v>4299</v>
      </c>
      <c r="B4300" s="2">
        <v>45743</v>
      </c>
      <c r="C4300" t="s">
        <v>12</v>
      </c>
      <c r="D4300" t="s">
        <v>17</v>
      </c>
      <c r="E4300" t="s">
        <v>56</v>
      </c>
      <c r="F4300" t="s">
        <v>122</v>
      </c>
      <c r="G4300">
        <v>14</v>
      </c>
      <c r="H4300">
        <v>184.4</v>
      </c>
      <c r="I4300">
        <v>4649.6499999999996</v>
      </c>
      <c r="J4300">
        <v>1060000</v>
      </c>
    </row>
    <row r="4301" spans="1:10" x14ac:dyDescent="0.3">
      <c r="A4301">
        <v>4300</v>
      </c>
      <c r="B4301" s="2">
        <v>45743</v>
      </c>
      <c r="C4301" t="s">
        <v>10</v>
      </c>
      <c r="D4301" t="s">
        <v>18</v>
      </c>
      <c r="E4301" t="s">
        <v>49</v>
      </c>
      <c r="F4301" t="s">
        <v>122</v>
      </c>
      <c r="G4301">
        <v>3</v>
      </c>
      <c r="H4301">
        <v>780.49</v>
      </c>
      <c r="I4301">
        <v>4217.16</v>
      </c>
      <c r="J4301">
        <v>970000</v>
      </c>
    </row>
    <row r="4302" spans="1:10" x14ac:dyDescent="0.3">
      <c r="A4302">
        <v>4301</v>
      </c>
      <c r="B4302" s="2">
        <v>45742</v>
      </c>
      <c r="C4302" t="s">
        <v>14</v>
      </c>
      <c r="D4302" t="s">
        <v>19</v>
      </c>
      <c r="E4302" t="s">
        <v>38</v>
      </c>
      <c r="F4302" t="s">
        <v>122</v>
      </c>
      <c r="G4302">
        <v>7</v>
      </c>
      <c r="H4302">
        <v>1388.35</v>
      </c>
      <c r="I4302">
        <v>17503.650000000001</v>
      </c>
      <c r="J4302">
        <v>720000</v>
      </c>
    </row>
    <row r="4303" spans="1:10" x14ac:dyDescent="0.3">
      <c r="A4303">
        <v>4302</v>
      </c>
      <c r="B4303" s="2">
        <v>45722</v>
      </c>
      <c r="C4303" t="s">
        <v>15</v>
      </c>
      <c r="D4303" t="s">
        <v>16</v>
      </c>
      <c r="E4303" t="s">
        <v>66</v>
      </c>
      <c r="F4303" t="s">
        <v>122</v>
      </c>
      <c r="G4303">
        <v>8</v>
      </c>
      <c r="H4303">
        <v>1582.85</v>
      </c>
      <c r="I4303">
        <v>22806.639999999999</v>
      </c>
      <c r="J4303">
        <v>1220000</v>
      </c>
    </row>
    <row r="4304" spans="1:10" x14ac:dyDescent="0.3">
      <c r="A4304">
        <v>4303</v>
      </c>
      <c r="B4304" s="2">
        <v>45717</v>
      </c>
      <c r="C4304" t="s">
        <v>13</v>
      </c>
      <c r="D4304" t="s">
        <v>16</v>
      </c>
      <c r="E4304" t="s">
        <v>28</v>
      </c>
      <c r="F4304" t="s">
        <v>121</v>
      </c>
      <c r="G4304">
        <v>19</v>
      </c>
      <c r="H4304">
        <v>418.58</v>
      </c>
      <c r="I4304">
        <v>14323.98</v>
      </c>
      <c r="J4304">
        <v>570000</v>
      </c>
    </row>
    <row r="4305" spans="1:10" x14ac:dyDescent="0.3">
      <c r="A4305">
        <v>4304</v>
      </c>
      <c r="B4305" s="2">
        <v>45737</v>
      </c>
      <c r="C4305" t="s">
        <v>11</v>
      </c>
      <c r="D4305" t="s">
        <v>16</v>
      </c>
      <c r="E4305" t="s">
        <v>30</v>
      </c>
      <c r="F4305" t="s">
        <v>121</v>
      </c>
      <c r="G4305">
        <v>4</v>
      </c>
      <c r="H4305">
        <v>1035.95</v>
      </c>
      <c r="I4305">
        <v>7463.29</v>
      </c>
      <c r="J4305">
        <v>1210000</v>
      </c>
    </row>
    <row r="4306" spans="1:10" x14ac:dyDescent="0.3">
      <c r="A4306">
        <v>4305</v>
      </c>
      <c r="B4306" s="2">
        <v>45726</v>
      </c>
      <c r="C4306" t="s">
        <v>9</v>
      </c>
      <c r="D4306" t="s">
        <v>17</v>
      </c>
      <c r="E4306" t="s">
        <v>55</v>
      </c>
      <c r="F4306" t="s">
        <v>121</v>
      </c>
      <c r="G4306">
        <v>11</v>
      </c>
      <c r="H4306">
        <v>598.94000000000005</v>
      </c>
      <c r="I4306">
        <v>11866.09</v>
      </c>
      <c r="J4306">
        <v>1190000</v>
      </c>
    </row>
    <row r="4307" spans="1:10" x14ac:dyDescent="0.3">
      <c r="A4307">
        <v>4306</v>
      </c>
      <c r="B4307" s="2">
        <v>45732</v>
      </c>
      <c r="C4307" t="s">
        <v>13</v>
      </c>
      <c r="D4307" t="s">
        <v>18</v>
      </c>
      <c r="E4307" t="s">
        <v>31</v>
      </c>
      <c r="F4307" t="s">
        <v>121</v>
      </c>
      <c r="G4307">
        <v>11</v>
      </c>
      <c r="H4307">
        <v>392.3</v>
      </c>
      <c r="I4307">
        <v>7772.17</v>
      </c>
      <c r="J4307">
        <v>1250000</v>
      </c>
    </row>
    <row r="4308" spans="1:10" x14ac:dyDescent="0.3">
      <c r="A4308">
        <v>4307</v>
      </c>
      <c r="B4308" s="2">
        <v>45736</v>
      </c>
      <c r="C4308" t="s">
        <v>12</v>
      </c>
      <c r="D4308" t="s">
        <v>18</v>
      </c>
      <c r="E4308" t="s">
        <v>80</v>
      </c>
      <c r="F4308" t="s">
        <v>121</v>
      </c>
      <c r="G4308">
        <v>5</v>
      </c>
      <c r="H4308">
        <v>211.58</v>
      </c>
      <c r="I4308">
        <v>1905.36</v>
      </c>
      <c r="J4308">
        <v>510000</v>
      </c>
    </row>
    <row r="4309" spans="1:10" x14ac:dyDescent="0.3">
      <c r="A4309">
        <v>4308</v>
      </c>
      <c r="B4309" s="2">
        <v>45738</v>
      </c>
      <c r="C4309" t="s">
        <v>12</v>
      </c>
      <c r="D4309" t="s">
        <v>16</v>
      </c>
      <c r="E4309" t="s">
        <v>28</v>
      </c>
      <c r="F4309" t="s">
        <v>122</v>
      </c>
      <c r="G4309">
        <v>19</v>
      </c>
      <c r="H4309">
        <v>244.01</v>
      </c>
      <c r="I4309">
        <v>8350.1200000000008</v>
      </c>
      <c r="J4309">
        <v>570000</v>
      </c>
    </row>
    <row r="4310" spans="1:10" x14ac:dyDescent="0.3">
      <c r="A4310">
        <v>4309</v>
      </c>
      <c r="B4310" s="2">
        <v>45735</v>
      </c>
      <c r="C4310" t="s">
        <v>12</v>
      </c>
      <c r="D4310" t="s">
        <v>17</v>
      </c>
      <c r="E4310" t="s">
        <v>102</v>
      </c>
      <c r="F4310" t="s">
        <v>121</v>
      </c>
      <c r="G4310">
        <v>10</v>
      </c>
      <c r="H4310">
        <v>193.25</v>
      </c>
      <c r="I4310">
        <v>3480.58</v>
      </c>
      <c r="J4310">
        <v>1050000</v>
      </c>
    </row>
    <row r="4311" spans="1:10" x14ac:dyDescent="0.3">
      <c r="A4311">
        <v>4310</v>
      </c>
      <c r="B4311" s="2">
        <v>45747</v>
      </c>
      <c r="C4311" t="s">
        <v>14</v>
      </c>
      <c r="D4311" t="s">
        <v>18</v>
      </c>
      <c r="E4311" t="s">
        <v>106</v>
      </c>
      <c r="F4311" t="s">
        <v>121</v>
      </c>
      <c r="G4311">
        <v>2</v>
      </c>
      <c r="H4311">
        <v>1351.82</v>
      </c>
      <c r="I4311">
        <v>4869.46</v>
      </c>
      <c r="J4311">
        <v>1160000</v>
      </c>
    </row>
    <row r="4312" spans="1:10" x14ac:dyDescent="0.3">
      <c r="A4312">
        <v>4311</v>
      </c>
      <c r="B4312" s="2">
        <v>45740</v>
      </c>
      <c r="C4312" t="s">
        <v>12</v>
      </c>
      <c r="D4312" t="s">
        <v>18</v>
      </c>
      <c r="E4312" t="s">
        <v>59</v>
      </c>
      <c r="F4312" t="s">
        <v>121</v>
      </c>
      <c r="G4312">
        <v>18</v>
      </c>
      <c r="H4312">
        <v>204.97</v>
      </c>
      <c r="I4312">
        <v>6644.99</v>
      </c>
      <c r="J4312">
        <v>1300000</v>
      </c>
    </row>
    <row r="4313" spans="1:10" x14ac:dyDescent="0.3">
      <c r="A4313">
        <v>4312</v>
      </c>
      <c r="B4313" s="2">
        <v>45731</v>
      </c>
      <c r="C4313" t="s">
        <v>10</v>
      </c>
      <c r="D4313" t="s">
        <v>17</v>
      </c>
      <c r="E4313" t="s">
        <v>25</v>
      </c>
      <c r="F4313" t="s">
        <v>121</v>
      </c>
      <c r="G4313">
        <v>4</v>
      </c>
      <c r="H4313">
        <v>785.69</v>
      </c>
      <c r="I4313">
        <v>5660.34</v>
      </c>
      <c r="J4313">
        <v>820000</v>
      </c>
    </row>
    <row r="4314" spans="1:10" x14ac:dyDescent="0.3">
      <c r="A4314">
        <v>4313</v>
      </c>
      <c r="B4314" s="2">
        <v>45728</v>
      </c>
      <c r="C4314" t="s">
        <v>11</v>
      </c>
      <c r="D4314" t="s">
        <v>19</v>
      </c>
      <c r="E4314" t="s">
        <v>86</v>
      </c>
      <c r="F4314" t="s">
        <v>121</v>
      </c>
      <c r="G4314">
        <v>1</v>
      </c>
      <c r="H4314">
        <v>818.19</v>
      </c>
      <c r="I4314">
        <v>1473.62</v>
      </c>
      <c r="J4314">
        <v>1180000</v>
      </c>
    </row>
    <row r="4315" spans="1:10" x14ac:dyDescent="0.3">
      <c r="A4315">
        <v>4314</v>
      </c>
      <c r="B4315" s="2">
        <v>45731</v>
      </c>
      <c r="C4315" t="s">
        <v>15</v>
      </c>
      <c r="D4315" t="s">
        <v>16</v>
      </c>
      <c r="E4315" t="s">
        <v>99</v>
      </c>
      <c r="F4315" t="s">
        <v>121</v>
      </c>
      <c r="G4315">
        <v>4</v>
      </c>
      <c r="H4315">
        <v>1251.22</v>
      </c>
      <c r="I4315">
        <v>9014.16</v>
      </c>
      <c r="J4315">
        <v>1010000</v>
      </c>
    </row>
    <row r="4316" spans="1:10" x14ac:dyDescent="0.3">
      <c r="A4316">
        <v>4315</v>
      </c>
      <c r="B4316" s="2">
        <v>45724</v>
      </c>
      <c r="C4316" t="s">
        <v>12</v>
      </c>
      <c r="D4316" t="s">
        <v>18</v>
      </c>
      <c r="E4316" t="s">
        <v>28</v>
      </c>
      <c r="F4316" t="s">
        <v>121</v>
      </c>
      <c r="G4316">
        <v>13</v>
      </c>
      <c r="H4316">
        <v>150.72999999999999</v>
      </c>
      <c r="I4316">
        <v>3529.19</v>
      </c>
      <c r="J4316">
        <v>570000</v>
      </c>
    </row>
    <row r="4317" spans="1:10" x14ac:dyDescent="0.3">
      <c r="A4317">
        <v>4316</v>
      </c>
      <c r="B4317" s="2">
        <v>45723</v>
      </c>
      <c r="C4317" t="s">
        <v>9</v>
      </c>
      <c r="D4317" t="s">
        <v>17</v>
      </c>
      <c r="E4317" t="s">
        <v>32</v>
      </c>
      <c r="F4317" t="s">
        <v>121</v>
      </c>
      <c r="G4317">
        <v>14</v>
      </c>
      <c r="H4317">
        <v>498.5</v>
      </c>
      <c r="I4317">
        <v>12569.69</v>
      </c>
      <c r="J4317">
        <v>1400000</v>
      </c>
    </row>
    <row r="4318" spans="1:10" x14ac:dyDescent="0.3">
      <c r="A4318">
        <v>4317</v>
      </c>
      <c r="B4318" s="2">
        <v>45736</v>
      </c>
      <c r="C4318" t="s">
        <v>15</v>
      </c>
      <c r="D4318" t="s">
        <v>18</v>
      </c>
      <c r="E4318" t="s">
        <v>112</v>
      </c>
      <c r="F4318" t="s">
        <v>122</v>
      </c>
      <c r="G4318">
        <v>10</v>
      </c>
      <c r="H4318">
        <v>1388.19</v>
      </c>
      <c r="I4318">
        <v>25002.33</v>
      </c>
      <c r="J4318">
        <v>1340000</v>
      </c>
    </row>
    <row r="4319" spans="1:10" x14ac:dyDescent="0.3">
      <c r="A4319">
        <v>4318</v>
      </c>
      <c r="B4319" s="2">
        <v>45730</v>
      </c>
      <c r="C4319" t="s">
        <v>10</v>
      </c>
      <c r="D4319" t="s">
        <v>19</v>
      </c>
      <c r="E4319" t="s">
        <v>115</v>
      </c>
      <c r="F4319" t="s">
        <v>122</v>
      </c>
      <c r="G4319">
        <v>1</v>
      </c>
      <c r="H4319">
        <v>753.61</v>
      </c>
      <c r="I4319">
        <v>1357.31</v>
      </c>
      <c r="J4319">
        <v>1370000</v>
      </c>
    </row>
    <row r="4320" spans="1:10" x14ac:dyDescent="0.3">
      <c r="A4320">
        <v>4319</v>
      </c>
      <c r="B4320" s="2">
        <v>45723</v>
      </c>
      <c r="C4320" t="s">
        <v>11</v>
      </c>
      <c r="D4320" t="s">
        <v>19</v>
      </c>
      <c r="E4320" t="s">
        <v>26</v>
      </c>
      <c r="F4320" t="s">
        <v>122</v>
      </c>
      <c r="G4320">
        <v>8</v>
      </c>
      <c r="H4320">
        <v>1065.68</v>
      </c>
      <c r="I4320">
        <v>15354.95</v>
      </c>
      <c r="J4320">
        <v>1470000</v>
      </c>
    </row>
    <row r="4321" spans="1:10" x14ac:dyDescent="0.3">
      <c r="A4321">
        <v>4320</v>
      </c>
      <c r="B4321" s="2">
        <v>45738</v>
      </c>
      <c r="C4321" t="s">
        <v>11</v>
      </c>
      <c r="D4321" t="s">
        <v>16</v>
      </c>
      <c r="E4321" t="s">
        <v>98</v>
      </c>
      <c r="F4321" t="s">
        <v>122</v>
      </c>
      <c r="G4321">
        <v>9</v>
      </c>
      <c r="H4321">
        <v>1137.3900000000001</v>
      </c>
      <c r="I4321">
        <v>18436.71</v>
      </c>
      <c r="J4321">
        <v>830000</v>
      </c>
    </row>
    <row r="4322" spans="1:10" x14ac:dyDescent="0.3">
      <c r="A4322">
        <v>4321</v>
      </c>
      <c r="B4322" s="2">
        <v>45743</v>
      </c>
      <c r="C4322" t="s">
        <v>15</v>
      </c>
      <c r="D4322" t="s">
        <v>18</v>
      </c>
      <c r="E4322" t="s">
        <v>80</v>
      </c>
      <c r="F4322" t="s">
        <v>121</v>
      </c>
      <c r="G4322">
        <v>3</v>
      </c>
      <c r="H4322">
        <v>1709.88</v>
      </c>
      <c r="I4322">
        <v>9238.86</v>
      </c>
      <c r="J4322">
        <v>510000</v>
      </c>
    </row>
    <row r="4323" spans="1:10" x14ac:dyDescent="0.3">
      <c r="A4323">
        <v>4322</v>
      </c>
      <c r="B4323" s="2">
        <v>45747</v>
      </c>
      <c r="C4323" t="s">
        <v>11</v>
      </c>
      <c r="D4323" t="s">
        <v>18</v>
      </c>
      <c r="E4323" t="s">
        <v>120</v>
      </c>
      <c r="F4323" t="s">
        <v>121</v>
      </c>
      <c r="G4323">
        <v>5</v>
      </c>
      <c r="H4323">
        <v>1036.52</v>
      </c>
      <c r="I4323">
        <v>9334.24</v>
      </c>
      <c r="J4323">
        <v>1390000</v>
      </c>
    </row>
    <row r="4324" spans="1:10" x14ac:dyDescent="0.3">
      <c r="A4324">
        <v>4323</v>
      </c>
      <c r="B4324" s="2">
        <v>45739</v>
      </c>
      <c r="C4324" t="s">
        <v>12</v>
      </c>
      <c r="D4324" t="s">
        <v>19</v>
      </c>
      <c r="E4324" t="s">
        <v>74</v>
      </c>
      <c r="F4324" t="s">
        <v>121</v>
      </c>
      <c r="G4324">
        <v>17</v>
      </c>
      <c r="H4324">
        <v>226.36</v>
      </c>
      <c r="I4324">
        <v>6930.75</v>
      </c>
      <c r="J4324">
        <v>590000</v>
      </c>
    </row>
    <row r="4325" spans="1:10" x14ac:dyDescent="0.3">
      <c r="A4325">
        <v>4324</v>
      </c>
      <c r="B4325" s="2">
        <v>45730</v>
      </c>
      <c r="C4325" t="s">
        <v>14</v>
      </c>
      <c r="D4325" t="s">
        <v>16</v>
      </c>
      <c r="E4325" t="s">
        <v>59</v>
      </c>
      <c r="F4325" t="s">
        <v>122</v>
      </c>
      <c r="G4325">
        <v>3</v>
      </c>
      <c r="H4325">
        <v>1478.46</v>
      </c>
      <c r="I4325">
        <v>7988.45</v>
      </c>
      <c r="J4325">
        <v>1300000</v>
      </c>
    </row>
    <row r="4326" spans="1:10" x14ac:dyDescent="0.3">
      <c r="A4326">
        <v>4325</v>
      </c>
      <c r="B4326" s="2">
        <v>45719</v>
      </c>
      <c r="C4326" t="s">
        <v>13</v>
      </c>
      <c r="D4326" t="s">
        <v>17</v>
      </c>
      <c r="E4326" t="s">
        <v>41</v>
      </c>
      <c r="F4326" t="s">
        <v>122</v>
      </c>
      <c r="G4326">
        <v>7</v>
      </c>
      <c r="H4326">
        <v>461.02</v>
      </c>
      <c r="I4326">
        <v>5812.32</v>
      </c>
      <c r="J4326">
        <v>620000</v>
      </c>
    </row>
    <row r="4327" spans="1:10" x14ac:dyDescent="0.3">
      <c r="A4327">
        <v>4326</v>
      </c>
      <c r="B4327" s="2">
        <v>45746</v>
      </c>
      <c r="C4327" t="s">
        <v>9</v>
      </c>
      <c r="D4327" t="s">
        <v>17</v>
      </c>
      <c r="E4327" t="s">
        <v>70</v>
      </c>
      <c r="F4327" t="s">
        <v>121</v>
      </c>
      <c r="G4327">
        <v>9</v>
      </c>
      <c r="H4327">
        <v>561.21</v>
      </c>
      <c r="I4327">
        <v>9097.0300000000007</v>
      </c>
      <c r="J4327">
        <v>1270000</v>
      </c>
    </row>
    <row r="4328" spans="1:10" x14ac:dyDescent="0.3">
      <c r="A4328">
        <v>4327</v>
      </c>
      <c r="B4328" s="2">
        <v>45743</v>
      </c>
      <c r="C4328" t="s">
        <v>13</v>
      </c>
      <c r="D4328" t="s">
        <v>19</v>
      </c>
      <c r="E4328" t="s">
        <v>60</v>
      </c>
      <c r="F4328" t="s">
        <v>121</v>
      </c>
      <c r="G4328">
        <v>15</v>
      </c>
      <c r="H4328">
        <v>451.64</v>
      </c>
      <c r="I4328">
        <v>12201.55</v>
      </c>
      <c r="J4328">
        <v>1350000</v>
      </c>
    </row>
    <row r="4329" spans="1:10" x14ac:dyDescent="0.3">
      <c r="A4329">
        <v>4328</v>
      </c>
      <c r="B4329" s="2">
        <v>45731</v>
      </c>
      <c r="C4329" t="s">
        <v>13</v>
      </c>
      <c r="D4329" t="s">
        <v>17</v>
      </c>
      <c r="E4329" t="s">
        <v>21</v>
      </c>
      <c r="F4329" t="s">
        <v>122</v>
      </c>
      <c r="G4329">
        <v>10</v>
      </c>
      <c r="H4329">
        <v>440.01</v>
      </c>
      <c r="I4329">
        <v>7924.9</v>
      </c>
      <c r="J4329">
        <v>730000</v>
      </c>
    </row>
    <row r="4330" spans="1:10" x14ac:dyDescent="0.3">
      <c r="A4330">
        <v>4329</v>
      </c>
      <c r="B4330" s="2">
        <v>45728</v>
      </c>
      <c r="C4330" t="s">
        <v>11</v>
      </c>
      <c r="D4330" t="s">
        <v>19</v>
      </c>
      <c r="E4330" t="s">
        <v>47</v>
      </c>
      <c r="F4330" t="s">
        <v>122</v>
      </c>
      <c r="G4330">
        <v>2</v>
      </c>
      <c r="H4330">
        <v>843.75</v>
      </c>
      <c r="I4330">
        <v>3039.31</v>
      </c>
      <c r="J4330">
        <v>740000</v>
      </c>
    </row>
    <row r="4331" spans="1:10" x14ac:dyDescent="0.3">
      <c r="A4331">
        <v>4330</v>
      </c>
      <c r="B4331" s="2">
        <v>45742</v>
      </c>
      <c r="C4331" t="s">
        <v>12</v>
      </c>
      <c r="D4331" t="s">
        <v>17</v>
      </c>
      <c r="E4331" t="s">
        <v>71</v>
      </c>
      <c r="F4331" t="s">
        <v>122</v>
      </c>
      <c r="G4331">
        <v>7</v>
      </c>
      <c r="H4331">
        <v>219.63</v>
      </c>
      <c r="I4331">
        <v>2768.99</v>
      </c>
      <c r="J4331">
        <v>1140000</v>
      </c>
    </row>
    <row r="4332" spans="1:10" x14ac:dyDescent="0.3">
      <c r="A4332">
        <v>4331</v>
      </c>
      <c r="B4332" s="2">
        <v>45723</v>
      </c>
      <c r="C4332" t="s">
        <v>10</v>
      </c>
      <c r="D4332" t="s">
        <v>20</v>
      </c>
      <c r="E4332" t="s">
        <v>103</v>
      </c>
      <c r="F4332" t="s">
        <v>122</v>
      </c>
      <c r="G4332">
        <v>3</v>
      </c>
      <c r="H4332">
        <v>837.43</v>
      </c>
      <c r="I4332">
        <v>4524.82</v>
      </c>
      <c r="J4332">
        <v>640000</v>
      </c>
    </row>
    <row r="4333" spans="1:10" x14ac:dyDescent="0.3">
      <c r="A4333">
        <v>4332</v>
      </c>
      <c r="B4333" s="2">
        <v>45718</v>
      </c>
      <c r="C4333" t="s">
        <v>15</v>
      </c>
      <c r="D4333" t="s">
        <v>17</v>
      </c>
      <c r="E4333" t="s">
        <v>73</v>
      </c>
      <c r="F4333" t="s">
        <v>121</v>
      </c>
      <c r="G4333">
        <v>4</v>
      </c>
      <c r="H4333">
        <v>1614.01</v>
      </c>
      <c r="I4333">
        <v>11627.8</v>
      </c>
      <c r="J4333">
        <v>1130000</v>
      </c>
    </row>
    <row r="4334" spans="1:10" x14ac:dyDescent="0.3">
      <c r="A4334">
        <v>4333</v>
      </c>
      <c r="B4334" s="2">
        <v>45731</v>
      </c>
      <c r="C4334" t="s">
        <v>12</v>
      </c>
      <c r="D4334" t="s">
        <v>20</v>
      </c>
      <c r="E4334" t="s">
        <v>108</v>
      </c>
      <c r="F4334" t="s">
        <v>121</v>
      </c>
      <c r="G4334">
        <v>13</v>
      </c>
      <c r="H4334">
        <v>159.97</v>
      </c>
      <c r="I4334">
        <v>3745.53</v>
      </c>
      <c r="J4334">
        <v>900000</v>
      </c>
    </row>
    <row r="4335" spans="1:10" x14ac:dyDescent="0.3">
      <c r="A4335">
        <v>4334</v>
      </c>
      <c r="B4335" s="2">
        <v>45744</v>
      </c>
      <c r="C4335" t="s">
        <v>10</v>
      </c>
      <c r="D4335" t="s">
        <v>20</v>
      </c>
      <c r="E4335" t="s">
        <v>38</v>
      </c>
      <c r="F4335" t="s">
        <v>122</v>
      </c>
      <c r="G4335">
        <v>2</v>
      </c>
      <c r="H4335">
        <v>733.16</v>
      </c>
      <c r="I4335">
        <v>2640.95</v>
      </c>
      <c r="J4335">
        <v>720000</v>
      </c>
    </row>
    <row r="4336" spans="1:10" x14ac:dyDescent="0.3">
      <c r="A4336">
        <v>4335</v>
      </c>
      <c r="B4336" s="2">
        <v>45725</v>
      </c>
      <c r="C4336" t="s">
        <v>11</v>
      </c>
      <c r="D4336" t="s">
        <v>18</v>
      </c>
      <c r="E4336" t="s">
        <v>27</v>
      </c>
      <c r="F4336" t="s">
        <v>121</v>
      </c>
      <c r="G4336">
        <v>2</v>
      </c>
      <c r="H4336">
        <v>1189.9100000000001</v>
      </c>
      <c r="I4336">
        <v>4286.2299999999996</v>
      </c>
      <c r="J4336">
        <v>650000</v>
      </c>
    </row>
    <row r="4337" spans="1:10" x14ac:dyDescent="0.3">
      <c r="A4337">
        <v>4336</v>
      </c>
      <c r="B4337" s="2">
        <v>45720</v>
      </c>
      <c r="C4337" t="s">
        <v>15</v>
      </c>
      <c r="D4337" t="s">
        <v>18</v>
      </c>
      <c r="E4337" t="s">
        <v>99</v>
      </c>
      <c r="F4337" t="s">
        <v>122</v>
      </c>
      <c r="G4337">
        <v>1</v>
      </c>
      <c r="H4337">
        <v>1206.8499999999999</v>
      </c>
      <c r="I4337">
        <v>2173.63</v>
      </c>
      <c r="J4337">
        <v>1010000</v>
      </c>
    </row>
    <row r="4338" spans="1:10" x14ac:dyDescent="0.3">
      <c r="A4338">
        <v>4337</v>
      </c>
      <c r="B4338" s="2">
        <v>45733</v>
      </c>
      <c r="C4338" t="s">
        <v>10</v>
      </c>
      <c r="D4338" t="s">
        <v>19</v>
      </c>
      <c r="E4338" t="s">
        <v>110</v>
      </c>
      <c r="F4338" t="s">
        <v>121</v>
      </c>
      <c r="G4338">
        <v>1</v>
      </c>
      <c r="H4338">
        <v>881.59</v>
      </c>
      <c r="I4338">
        <v>1587.81</v>
      </c>
      <c r="J4338">
        <v>860000</v>
      </c>
    </row>
    <row r="4339" spans="1:10" x14ac:dyDescent="0.3">
      <c r="A4339">
        <v>4338</v>
      </c>
      <c r="B4339" s="2">
        <v>45740</v>
      </c>
      <c r="C4339" t="s">
        <v>14</v>
      </c>
      <c r="D4339" t="s">
        <v>16</v>
      </c>
      <c r="E4339" t="s">
        <v>24</v>
      </c>
      <c r="F4339" t="s">
        <v>122</v>
      </c>
      <c r="G4339">
        <v>9</v>
      </c>
      <c r="H4339">
        <v>1217.75</v>
      </c>
      <c r="I4339">
        <v>19739.32</v>
      </c>
      <c r="J4339">
        <v>890000</v>
      </c>
    </row>
    <row r="4340" spans="1:10" x14ac:dyDescent="0.3">
      <c r="A4340">
        <v>4339</v>
      </c>
      <c r="B4340" s="2">
        <v>45724</v>
      </c>
      <c r="C4340" t="s">
        <v>12</v>
      </c>
      <c r="D4340" t="s">
        <v>18</v>
      </c>
      <c r="E4340" t="s">
        <v>114</v>
      </c>
      <c r="F4340" t="s">
        <v>122</v>
      </c>
      <c r="G4340">
        <v>18</v>
      </c>
      <c r="H4340">
        <v>150.26</v>
      </c>
      <c r="I4340">
        <v>4871.33</v>
      </c>
      <c r="J4340">
        <v>600000</v>
      </c>
    </row>
    <row r="4341" spans="1:10" x14ac:dyDescent="0.3">
      <c r="A4341">
        <v>4340</v>
      </c>
      <c r="B4341" s="2">
        <v>45737</v>
      </c>
      <c r="C4341" t="s">
        <v>10</v>
      </c>
      <c r="D4341" t="s">
        <v>17</v>
      </c>
      <c r="E4341" t="s">
        <v>35</v>
      </c>
      <c r="F4341" t="s">
        <v>121</v>
      </c>
      <c r="G4341">
        <v>8</v>
      </c>
      <c r="H4341">
        <v>891.69</v>
      </c>
      <c r="I4341">
        <v>12848</v>
      </c>
      <c r="J4341">
        <v>540000</v>
      </c>
    </row>
    <row r="4342" spans="1:10" x14ac:dyDescent="0.3">
      <c r="A4342">
        <v>4341</v>
      </c>
      <c r="B4342" s="2">
        <v>45721</v>
      </c>
      <c r="C4342" t="s">
        <v>9</v>
      </c>
      <c r="D4342" t="s">
        <v>16</v>
      </c>
      <c r="E4342" t="s">
        <v>93</v>
      </c>
      <c r="F4342" t="s">
        <v>121</v>
      </c>
      <c r="G4342">
        <v>14</v>
      </c>
      <c r="H4342">
        <v>512.17999999999995</v>
      </c>
      <c r="I4342">
        <v>12914.64</v>
      </c>
      <c r="J4342">
        <v>990000</v>
      </c>
    </row>
    <row r="4343" spans="1:10" x14ac:dyDescent="0.3">
      <c r="A4343">
        <v>4342</v>
      </c>
      <c r="B4343" s="2">
        <v>45720</v>
      </c>
      <c r="C4343" t="s">
        <v>14</v>
      </c>
      <c r="D4343" t="s">
        <v>18</v>
      </c>
      <c r="E4343" t="s">
        <v>102</v>
      </c>
      <c r="F4343" t="s">
        <v>121</v>
      </c>
      <c r="G4343">
        <v>3</v>
      </c>
      <c r="H4343">
        <v>1443.02</v>
      </c>
      <c r="I4343">
        <v>7796.96</v>
      </c>
      <c r="J4343">
        <v>1050000</v>
      </c>
    </row>
    <row r="4344" spans="1:10" x14ac:dyDescent="0.3">
      <c r="A4344">
        <v>4343</v>
      </c>
      <c r="B4344" s="2">
        <v>45729</v>
      </c>
      <c r="C4344" t="s">
        <v>12</v>
      </c>
      <c r="D4344" t="s">
        <v>16</v>
      </c>
      <c r="E4344" t="s">
        <v>85</v>
      </c>
      <c r="F4344" t="s">
        <v>121</v>
      </c>
      <c r="G4344">
        <v>19</v>
      </c>
      <c r="H4344">
        <v>211.48</v>
      </c>
      <c r="I4344">
        <v>7236.93</v>
      </c>
      <c r="J4344">
        <v>790000</v>
      </c>
    </row>
    <row r="4345" spans="1:10" x14ac:dyDescent="0.3">
      <c r="A4345">
        <v>4344</v>
      </c>
      <c r="B4345" s="2">
        <v>45726</v>
      </c>
      <c r="C4345" t="s">
        <v>9</v>
      </c>
      <c r="D4345" t="s">
        <v>17</v>
      </c>
      <c r="E4345" t="s">
        <v>78</v>
      </c>
      <c r="F4345" t="s">
        <v>121</v>
      </c>
      <c r="G4345">
        <v>12</v>
      </c>
      <c r="H4345">
        <v>543.58000000000004</v>
      </c>
      <c r="I4345">
        <v>11748.33</v>
      </c>
      <c r="J4345">
        <v>550000</v>
      </c>
    </row>
    <row r="4346" spans="1:10" x14ac:dyDescent="0.3">
      <c r="A4346">
        <v>4345</v>
      </c>
      <c r="B4346" s="2">
        <v>45736</v>
      </c>
      <c r="C4346" t="s">
        <v>11</v>
      </c>
      <c r="D4346" t="s">
        <v>16</v>
      </c>
      <c r="E4346" t="s">
        <v>70</v>
      </c>
      <c r="F4346" t="s">
        <v>121</v>
      </c>
      <c r="G4346">
        <v>1</v>
      </c>
      <c r="H4346">
        <v>1119.04</v>
      </c>
      <c r="I4346">
        <v>2015.47</v>
      </c>
      <c r="J4346">
        <v>1270000</v>
      </c>
    </row>
    <row r="4347" spans="1:10" x14ac:dyDescent="0.3">
      <c r="A4347">
        <v>4346</v>
      </c>
      <c r="B4347" s="2">
        <v>45747</v>
      </c>
      <c r="C4347" t="s">
        <v>14</v>
      </c>
      <c r="D4347" t="s">
        <v>17</v>
      </c>
      <c r="E4347" t="s">
        <v>34</v>
      </c>
      <c r="F4347" t="s">
        <v>122</v>
      </c>
      <c r="G4347">
        <v>3</v>
      </c>
      <c r="H4347">
        <v>1114.73</v>
      </c>
      <c r="I4347">
        <v>6023.13</v>
      </c>
      <c r="J4347">
        <v>1230000</v>
      </c>
    </row>
    <row r="4348" spans="1:10" x14ac:dyDescent="0.3">
      <c r="A4348">
        <v>4347</v>
      </c>
      <c r="B4348" s="2">
        <v>45727</v>
      </c>
      <c r="C4348" t="s">
        <v>12</v>
      </c>
      <c r="D4348" t="s">
        <v>17</v>
      </c>
      <c r="E4348" t="s">
        <v>67</v>
      </c>
      <c r="F4348" t="s">
        <v>122</v>
      </c>
      <c r="G4348">
        <v>6</v>
      </c>
      <c r="H4348">
        <v>195.06</v>
      </c>
      <c r="I4348">
        <v>2107.9</v>
      </c>
      <c r="J4348">
        <v>580000</v>
      </c>
    </row>
    <row r="4349" spans="1:10" x14ac:dyDescent="0.3">
      <c r="A4349">
        <v>4348</v>
      </c>
      <c r="B4349" s="2">
        <v>45720</v>
      </c>
      <c r="C4349" t="s">
        <v>14</v>
      </c>
      <c r="D4349" t="s">
        <v>16</v>
      </c>
      <c r="E4349" t="s">
        <v>60</v>
      </c>
      <c r="F4349" t="s">
        <v>121</v>
      </c>
      <c r="G4349">
        <v>7</v>
      </c>
      <c r="H4349">
        <v>1049.92</v>
      </c>
      <c r="I4349">
        <v>13236.88</v>
      </c>
      <c r="J4349">
        <v>1350000</v>
      </c>
    </row>
    <row r="4350" spans="1:10" x14ac:dyDescent="0.3">
      <c r="A4350">
        <v>4349</v>
      </c>
      <c r="B4350" s="2">
        <v>45734</v>
      </c>
      <c r="C4350" t="s">
        <v>15</v>
      </c>
      <c r="D4350" t="s">
        <v>17</v>
      </c>
      <c r="E4350" t="s">
        <v>96</v>
      </c>
      <c r="F4350" t="s">
        <v>121</v>
      </c>
      <c r="G4350">
        <v>2</v>
      </c>
      <c r="H4350">
        <v>1366.36</v>
      </c>
      <c r="I4350">
        <v>4921.83</v>
      </c>
      <c r="J4350">
        <v>930000</v>
      </c>
    </row>
    <row r="4351" spans="1:10" x14ac:dyDescent="0.3">
      <c r="A4351">
        <v>4350</v>
      </c>
      <c r="B4351" s="2">
        <v>45747</v>
      </c>
      <c r="C4351" t="s">
        <v>13</v>
      </c>
      <c r="D4351" t="s">
        <v>20</v>
      </c>
      <c r="E4351" t="s">
        <v>35</v>
      </c>
      <c r="F4351" t="s">
        <v>121</v>
      </c>
      <c r="G4351">
        <v>9</v>
      </c>
      <c r="H4351">
        <v>480.27</v>
      </c>
      <c r="I4351">
        <v>7785.02</v>
      </c>
      <c r="J4351">
        <v>540000</v>
      </c>
    </row>
    <row r="4352" spans="1:10" x14ac:dyDescent="0.3">
      <c r="A4352">
        <v>4351</v>
      </c>
      <c r="B4352" s="2">
        <v>45741</v>
      </c>
      <c r="C4352" t="s">
        <v>12</v>
      </c>
      <c r="D4352" t="s">
        <v>18</v>
      </c>
      <c r="E4352" t="s">
        <v>92</v>
      </c>
      <c r="F4352" t="s">
        <v>122</v>
      </c>
      <c r="G4352">
        <v>8</v>
      </c>
      <c r="H4352">
        <v>164.06</v>
      </c>
      <c r="I4352">
        <v>2363.87</v>
      </c>
      <c r="J4352">
        <v>630000</v>
      </c>
    </row>
    <row r="4353" spans="1:10" x14ac:dyDescent="0.3">
      <c r="A4353">
        <v>4352</v>
      </c>
      <c r="B4353" s="2">
        <v>45730</v>
      </c>
      <c r="C4353" t="s">
        <v>14</v>
      </c>
      <c r="D4353" t="s">
        <v>17</v>
      </c>
      <c r="E4353" t="s">
        <v>104</v>
      </c>
      <c r="F4353" t="s">
        <v>121</v>
      </c>
      <c r="G4353">
        <v>6</v>
      </c>
      <c r="H4353">
        <v>1255.02</v>
      </c>
      <c r="I4353">
        <v>13562.3</v>
      </c>
      <c r="J4353">
        <v>1240000</v>
      </c>
    </row>
    <row r="4354" spans="1:10" x14ac:dyDescent="0.3">
      <c r="A4354">
        <v>4353</v>
      </c>
      <c r="B4354" s="2">
        <v>45742</v>
      </c>
      <c r="C4354" t="s">
        <v>13</v>
      </c>
      <c r="D4354" t="s">
        <v>18</v>
      </c>
      <c r="E4354" t="s">
        <v>74</v>
      </c>
      <c r="F4354" t="s">
        <v>122</v>
      </c>
      <c r="G4354">
        <v>11</v>
      </c>
      <c r="H4354">
        <v>420.7</v>
      </c>
      <c r="I4354">
        <v>8334.83</v>
      </c>
      <c r="J4354">
        <v>590000</v>
      </c>
    </row>
    <row r="4355" spans="1:10" x14ac:dyDescent="0.3">
      <c r="A4355">
        <v>4354</v>
      </c>
      <c r="B4355" s="2">
        <v>45741</v>
      </c>
      <c r="C4355" t="s">
        <v>13</v>
      </c>
      <c r="D4355" t="s">
        <v>18</v>
      </c>
      <c r="E4355" t="s">
        <v>104</v>
      </c>
      <c r="F4355" t="s">
        <v>122</v>
      </c>
      <c r="G4355">
        <v>7</v>
      </c>
      <c r="H4355">
        <v>338.42</v>
      </c>
      <c r="I4355">
        <v>4266.6400000000003</v>
      </c>
      <c r="J4355">
        <v>1240000</v>
      </c>
    </row>
    <row r="4356" spans="1:10" x14ac:dyDescent="0.3">
      <c r="A4356">
        <v>4355</v>
      </c>
      <c r="B4356" s="2">
        <v>45717</v>
      </c>
      <c r="C4356" t="s">
        <v>10</v>
      </c>
      <c r="D4356" t="s">
        <v>18</v>
      </c>
      <c r="E4356" t="s">
        <v>45</v>
      </c>
      <c r="F4356" t="s">
        <v>122</v>
      </c>
      <c r="G4356">
        <v>8</v>
      </c>
      <c r="H4356">
        <v>870.26</v>
      </c>
      <c r="I4356">
        <v>12539.22</v>
      </c>
      <c r="J4356">
        <v>700000</v>
      </c>
    </row>
    <row r="4357" spans="1:10" x14ac:dyDescent="0.3">
      <c r="A4357">
        <v>4356</v>
      </c>
      <c r="B4357" s="2">
        <v>45726</v>
      </c>
      <c r="C4357" t="s">
        <v>13</v>
      </c>
      <c r="D4357" t="s">
        <v>20</v>
      </c>
      <c r="E4357" t="s">
        <v>118</v>
      </c>
      <c r="F4357" t="s">
        <v>121</v>
      </c>
      <c r="G4357">
        <v>16</v>
      </c>
      <c r="H4357">
        <v>438.05</v>
      </c>
      <c r="I4357">
        <v>12623.37</v>
      </c>
      <c r="J4357">
        <v>840000</v>
      </c>
    </row>
    <row r="4358" spans="1:10" x14ac:dyDescent="0.3">
      <c r="A4358">
        <v>4357</v>
      </c>
      <c r="B4358" s="2">
        <v>45720</v>
      </c>
      <c r="C4358" t="s">
        <v>9</v>
      </c>
      <c r="D4358" t="s">
        <v>19</v>
      </c>
      <c r="E4358" t="s">
        <v>66</v>
      </c>
      <c r="F4358" t="s">
        <v>121</v>
      </c>
      <c r="G4358">
        <v>7</v>
      </c>
      <c r="H4358">
        <v>581.47</v>
      </c>
      <c r="I4358">
        <v>7330.89</v>
      </c>
      <c r="J4358">
        <v>1220000</v>
      </c>
    </row>
    <row r="4359" spans="1:10" x14ac:dyDescent="0.3">
      <c r="A4359">
        <v>4358</v>
      </c>
      <c r="B4359" s="2">
        <v>45721</v>
      </c>
      <c r="C4359" t="s">
        <v>14</v>
      </c>
      <c r="D4359" t="s">
        <v>16</v>
      </c>
      <c r="E4359" t="s">
        <v>22</v>
      </c>
      <c r="F4359" t="s">
        <v>121</v>
      </c>
      <c r="G4359">
        <v>10</v>
      </c>
      <c r="H4359">
        <v>1256.6099999999999</v>
      </c>
      <c r="I4359">
        <v>22632.47</v>
      </c>
      <c r="J4359">
        <v>560000</v>
      </c>
    </row>
    <row r="4360" spans="1:10" x14ac:dyDescent="0.3">
      <c r="A4360">
        <v>4359</v>
      </c>
      <c r="B4360" s="2">
        <v>45739</v>
      </c>
      <c r="C4360" t="s">
        <v>10</v>
      </c>
      <c r="D4360" t="s">
        <v>17</v>
      </c>
      <c r="E4360" t="s">
        <v>36</v>
      </c>
      <c r="F4360" t="s">
        <v>121</v>
      </c>
      <c r="G4360">
        <v>10</v>
      </c>
      <c r="H4360">
        <v>861.61</v>
      </c>
      <c r="I4360">
        <v>15518.23</v>
      </c>
      <c r="J4360">
        <v>500000</v>
      </c>
    </row>
    <row r="4361" spans="1:10" x14ac:dyDescent="0.3">
      <c r="A4361">
        <v>4360</v>
      </c>
      <c r="B4361" s="2">
        <v>45731</v>
      </c>
      <c r="C4361" t="s">
        <v>9</v>
      </c>
      <c r="D4361" t="s">
        <v>18</v>
      </c>
      <c r="E4361" t="s">
        <v>87</v>
      </c>
      <c r="F4361" t="s">
        <v>122</v>
      </c>
      <c r="G4361">
        <v>11</v>
      </c>
      <c r="H4361">
        <v>539.85</v>
      </c>
      <c r="I4361">
        <v>10695.41</v>
      </c>
      <c r="J4361">
        <v>960000</v>
      </c>
    </row>
    <row r="4362" spans="1:10" x14ac:dyDescent="0.3">
      <c r="A4362">
        <v>4361</v>
      </c>
      <c r="B4362" s="2">
        <v>45718</v>
      </c>
      <c r="C4362" t="s">
        <v>13</v>
      </c>
      <c r="D4362" t="s">
        <v>18</v>
      </c>
      <c r="E4362" t="s">
        <v>72</v>
      </c>
      <c r="F4362" t="s">
        <v>121</v>
      </c>
      <c r="G4362">
        <v>7</v>
      </c>
      <c r="H4362">
        <v>414.63</v>
      </c>
      <c r="I4362">
        <v>5227.45</v>
      </c>
      <c r="J4362">
        <v>920000</v>
      </c>
    </row>
    <row r="4363" spans="1:10" x14ac:dyDescent="0.3">
      <c r="A4363">
        <v>4362</v>
      </c>
      <c r="B4363" s="2">
        <v>45721</v>
      </c>
      <c r="C4363" t="s">
        <v>13</v>
      </c>
      <c r="D4363" t="s">
        <v>20</v>
      </c>
      <c r="E4363" t="s">
        <v>86</v>
      </c>
      <c r="F4363" t="s">
        <v>121</v>
      </c>
      <c r="G4363">
        <v>17</v>
      </c>
      <c r="H4363">
        <v>318.64</v>
      </c>
      <c r="I4363">
        <v>9756.2000000000007</v>
      </c>
      <c r="J4363">
        <v>1180000</v>
      </c>
    </row>
    <row r="4364" spans="1:10" x14ac:dyDescent="0.3">
      <c r="A4364">
        <v>4363</v>
      </c>
      <c r="B4364" s="2">
        <v>45725</v>
      </c>
      <c r="C4364" t="s">
        <v>14</v>
      </c>
      <c r="D4364" t="s">
        <v>19</v>
      </c>
      <c r="E4364" t="s">
        <v>104</v>
      </c>
      <c r="F4364" t="s">
        <v>122</v>
      </c>
      <c r="G4364">
        <v>4</v>
      </c>
      <c r="H4364">
        <v>1295.3</v>
      </c>
      <c r="I4364">
        <v>9331.7199999999993</v>
      </c>
      <c r="J4364">
        <v>1240000</v>
      </c>
    </row>
    <row r="4365" spans="1:10" x14ac:dyDescent="0.3">
      <c r="A4365">
        <v>4364</v>
      </c>
      <c r="B4365" s="2">
        <v>45724</v>
      </c>
      <c r="C4365" t="s">
        <v>10</v>
      </c>
      <c r="D4365" t="s">
        <v>18</v>
      </c>
      <c r="E4365" t="s">
        <v>38</v>
      </c>
      <c r="F4365" t="s">
        <v>122</v>
      </c>
      <c r="G4365">
        <v>7</v>
      </c>
      <c r="H4365">
        <v>790.71</v>
      </c>
      <c r="I4365">
        <v>9968.89</v>
      </c>
      <c r="J4365">
        <v>720000</v>
      </c>
    </row>
    <row r="4366" spans="1:10" x14ac:dyDescent="0.3">
      <c r="A4366">
        <v>4365</v>
      </c>
      <c r="B4366" s="2">
        <v>45731</v>
      </c>
      <c r="C4366" t="s">
        <v>10</v>
      </c>
      <c r="D4366" t="s">
        <v>19</v>
      </c>
      <c r="E4366" t="s">
        <v>108</v>
      </c>
      <c r="F4366" t="s">
        <v>121</v>
      </c>
      <c r="G4366">
        <v>4</v>
      </c>
      <c r="H4366">
        <v>777.55</v>
      </c>
      <c r="I4366">
        <v>5601.7</v>
      </c>
      <c r="J4366">
        <v>900000</v>
      </c>
    </row>
    <row r="4367" spans="1:10" x14ac:dyDescent="0.3">
      <c r="A4367">
        <v>4366</v>
      </c>
      <c r="B4367" s="2">
        <v>45726</v>
      </c>
      <c r="C4367" t="s">
        <v>13</v>
      </c>
      <c r="D4367" t="s">
        <v>20</v>
      </c>
      <c r="E4367" t="s">
        <v>73</v>
      </c>
      <c r="F4367" t="s">
        <v>122</v>
      </c>
      <c r="G4367">
        <v>19</v>
      </c>
      <c r="H4367">
        <v>417.42</v>
      </c>
      <c r="I4367">
        <v>14284.28</v>
      </c>
      <c r="J4367">
        <v>1130000</v>
      </c>
    </row>
    <row r="4368" spans="1:10" x14ac:dyDescent="0.3">
      <c r="A4368">
        <v>4367</v>
      </c>
      <c r="B4368" s="2">
        <v>45738</v>
      </c>
      <c r="C4368" t="s">
        <v>11</v>
      </c>
      <c r="D4368" t="s">
        <v>17</v>
      </c>
      <c r="E4368" t="s">
        <v>44</v>
      </c>
      <c r="F4368" t="s">
        <v>121</v>
      </c>
      <c r="G4368">
        <v>4</v>
      </c>
      <c r="H4368">
        <v>1105.02</v>
      </c>
      <c r="I4368">
        <v>7960.89</v>
      </c>
      <c r="J4368">
        <v>690000</v>
      </c>
    </row>
    <row r="4369" spans="1:10" x14ac:dyDescent="0.3">
      <c r="A4369">
        <v>4368</v>
      </c>
      <c r="B4369" s="2">
        <v>45718</v>
      </c>
      <c r="C4369" t="s">
        <v>15</v>
      </c>
      <c r="D4369" t="s">
        <v>16</v>
      </c>
      <c r="E4369" t="s">
        <v>38</v>
      </c>
      <c r="F4369" t="s">
        <v>122</v>
      </c>
      <c r="G4369">
        <v>8</v>
      </c>
      <c r="H4369">
        <v>1649.05</v>
      </c>
      <c r="I4369">
        <v>23760.49</v>
      </c>
      <c r="J4369">
        <v>720000</v>
      </c>
    </row>
    <row r="4370" spans="1:10" x14ac:dyDescent="0.3">
      <c r="A4370">
        <v>4369</v>
      </c>
      <c r="B4370" s="2">
        <v>45727</v>
      </c>
      <c r="C4370" t="s">
        <v>12</v>
      </c>
      <c r="D4370" t="s">
        <v>20</v>
      </c>
      <c r="E4370" t="s">
        <v>120</v>
      </c>
      <c r="F4370" t="s">
        <v>121</v>
      </c>
      <c r="G4370">
        <v>8</v>
      </c>
      <c r="H4370">
        <v>236.83</v>
      </c>
      <c r="I4370">
        <v>3412.39</v>
      </c>
      <c r="J4370">
        <v>1390000</v>
      </c>
    </row>
    <row r="4371" spans="1:10" x14ac:dyDescent="0.3">
      <c r="A4371">
        <v>4370</v>
      </c>
      <c r="B4371" s="2">
        <v>45741</v>
      </c>
      <c r="C4371" t="s">
        <v>9</v>
      </c>
      <c r="D4371" t="s">
        <v>18</v>
      </c>
      <c r="E4371" t="s">
        <v>47</v>
      </c>
      <c r="F4371" t="s">
        <v>121</v>
      </c>
      <c r="G4371">
        <v>14</v>
      </c>
      <c r="H4371">
        <v>408.64</v>
      </c>
      <c r="I4371">
        <v>10303.870000000001</v>
      </c>
      <c r="J4371">
        <v>740000</v>
      </c>
    </row>
    <row r="4372" spans="1:10" x14ac:dyDescent="0.3">
      <c r="A4372">
        <v>4371</v>
      </c>
      <c r="B4372" s="2">
        <v>45739</v>
      </c>
      <c r="C4372" t="s">
        <v>12</v>
      </c>
      <c r="D4372" t="s">
        <v>20</v>
      </c>
      <c r="E4372" t="s">
        <v>30</v>
      </c>
      <c r="F4372" t="s">
        <v>121</v>
      </c>
      <c r="G4372">
        <v>7</v>
      </c>
      <c r="H4372">
        <v>161.71</v>
      </c>
      <c r="I4372">
        <v>2038.76</v>
      </c>
      <c r="J4372">
        <v>1210000</v>
      </c>
    </row>
    <row r="4373" spans="1:10" x14ac:dyDescent="0.3">
      <c r="A4373">
        <v>4372</v>
      </c>
      <c r="B4373" s="2">
        <v>45728</v>
      </c>
      <c r="C4373" t="s">
        <v>10</v>
      </c>
      <c r="D4373" t="s">
        <v>16</v>
      </c>
      <c r="E4373" t="s">
        <v>37</v>
      </c>
      <c r="F4373" t="s">
        <v>121</v>
      </c>
      <c r="G4373">
        <v>8</v>
      </c>
      <c r="H4373">
        <v>796.73</v>
      </c>
      <c r="I4373">
        <v>11479.76</v>
      </c>
      <c r="J4373">
        <v>800000</v>
      </c>
    </row>
    <row r="4374" spans="1:10" x14ac:dyDescent="0.3">
      <c r="A4374">
        <v>4373</v>
      </c>
      <c r="B4374" s="2">
        <v>45736</v>
      </c>
      <c r="C4374" t="s">
        <v>12</v>
      </c>
      <c r="D4374" t="s">
        <v>19</v>
      </c>
      <c r="E4374" t="s">
        <v>75</v>
      </c>
      <c r="F4374" t="s">
        <v>121</v>
      </c>
      <c r="G4374">
        <v>14</v>
      </c>
      <c r="H4374">
        <v>207.97</v>
      </c>
      <c r="I4374">
        <v>5243.97</v>
      </c>
      <c r="J4374">
        <v>1380000</v>
      </c>
    </row>
    <row r="4375" spans="1:10" x14ac:dyDescent="0.3">
      <c r="A4375">
        <v>4374</v>
      </c>
      <c r="B4375" s="2">
        <v>45742</v>
      </c>
      <c r="C4375" t="s">
        <v>10</v>
      </c>
      <c r="D4375" t="s">
        <v>18</v>
      </c>
      <c r="E4375" t="s">
        <v>67</v>
      </c>
      <c r="F4375" t="s">
        <v>121</v>
      </c>
      <c r="G4375">
        <v>10</v>
      </c>
      <c r="H4375">
        <v>796.82</v>
      </c>
      <c r="I4375">
        <v>14351.32</v>
      </c>
      <c r="J4375">
        <v>580000</v>
      </c>
    </row>
    <row r="4376" spans="1:10" x14ac:dyDescent="0.3">
      <c r="A4376">
        <v>4375</v>
      </c>
      <c r="B4376" s="2">
        <v>45732</v>
      </c>
      <c r="C4376" t="s">
        <v>10</v>
      </c>
      <c r="D4376" t="s">
        <v>18</v>
      </c>
      <c r="E4376" t="s">
        <v>72</v>
      </c>
      <c r="F4376" t="s">
        <v>121</v>
      </c>
      <c r="G4376">
        <v>7</v>
      </c>
      <c r="H4376">
        <v>848.64</v>
      </c>
      <c r="I4376">
        <v>10699.24</v>
      </c>
      <c r="J4376">
        <v>920000</v>
      </c>
    </row>
    <row r="4377" spans="1:10" x14ac:dyDescent="0.3">
      <c r="A4377">
        <v>4376</v>
      </c>
      <c r="B4377" s="2">
        <v>45727</v>
      </c>
      <c r="C4377" t="s">
        <v>10</v>
      </c>
      <c r="D4377" t="s">
        <v>16</v>
      </c>
      <c r="E4377" t="s">
        <v>117</v>
      </c>
      <c r="F4377" t="s">
        <v>121</v>
      </c>
      <c r="G4377">
        <v>10</v>
      </c>
      <c r="H4377">
        <v>733.28</v>
      </c>
      <c r="I4377">
        <v>13206.91</v>
      </c>
      <c r="J4377">
        <v>1040000</v>
      </c>
    </row>
    <row r="4378" spans="1:10" x14ac:dyDescent="0.3">
      <c r="A4378">
        <v>4377</v>
      </c>
      <c r="B4378" s="2">
        <v>45723</v>
      </c>
      <c r="C4378" t="s">
        <v>13</v>
      </c>
      <c r="D4378" t="s">
        <v>18</v>
      </c>
      <c r="E4378" t="s">
        <v>21</v>
      </c>
      <c r="F4378" t="s">
        <v>122</v>
      </c>
      <c r="G4378">
        <v>11</v>
      </c>
      <c r="H4378">
        <v>304.95</v>
      </c>
      <c r="I4378">
        <v>6041.61</v>
      </c>
      <c r="J4378">
        <v>730000</v>
      </c>
    </row>
    <row r="4379" spans="1:10" x14ac:dyDescent="0.3">
      <c r="A4379">
        <v>4378</v>
      </c>
      <c r="B4379" s="2">
        <v>45735</v>
      </c>
      <c r="C4379" t="s">
        <v>9</v>
      </c>
      <c r="D4379" t="s">
        <v>17</v>
      </c>
      <c r="E4379" t="s">
        <v>38</v>
      </c>
      <c r="F4379" t="s">
        <v>122</v>
      </c>
      <c r="G4379">
        <v>16</v>
      </c>
      <c r="H4379">
        <v>505.68</v>
      </c>
      <c r="I4379">
        <v>14572.27</v>
      </c>
      <c r="J4379">
        <v>720000</v>
      </c>
    </row>
    <row r="4380" spans="1:10" x14ac:dyDescent="0.3">
      <c r="A4380">
        <v>4379</v>
      </c>
      <c r="B4380" s="2">
        <v>45740</v>
      </c>
      <c r="C4380" t="s">
        <v>10</v>
      </c>
      <c r="D4380" t="s">
        <v>16</v>
      </c>
      <c r="E4380" t="s">
        <v>108</v>
      </c>
      <c r="F4380" t="s">
        <v>122</v>
      </c>
      <c r="G4380">
        <v>3</v>
      </c>
      <c r="H4380">
        <v>845.78</v>
      </c>
      <c r="I4380">
        <v>4569.9399999999996</v>
      </c>
      <c r="J4380">
        <v>900000</v>
      </c>
    </row>
    <row r="4381" spans="1:10" x14ac:dyDescent="0.3">
      <c r="A4381">
        <v>4380</v>
      </c>
      <c r="B4381" s="2">
        <v>45746</v>
      </c>
      <c r="C4381" t="s">
        <v>12</v>
      </c>
      <c r="D4381" t="s">
        <v>20</v>
      </c>
      <c r="E4381" t="s">
        <v>51</v>
      </c>
      <c r="F4381" t="s">
        <v>121</v>
      </c>
      <c r="G4381">
        <v>9</v>
      </c>
      <c r="H4381">
        <v>171.85</v>
      </c>
      <c r="I4381">
        <v>2785.63</v>
      </c>
      <c r="J4381">
        <v>1200000</v>
      </c>
    </row>
    <row r="4382" spans="1:10" x14ac:dyDescent="0.3">
      <c r="A4382">
        <v>4381</v>
      </c>
      <c r="B4382" s="2">
        <v>45746</v>
      </c>
      <c r="C4382" t="s">
        <v>10</v>
      </c>
      <c r="D4382" t="s">
        <v>19</v>
      </c>
      <c r="E4382" t="s">
        <v>77</v>
      </c>
      <c r="F4382" t="s">
        <v>122</v>
      </c>
      <c r="G4382">
        <v>8</v>
      </c>
      <c r="H4382">
        <v>872.46</v>
      </c>
      <c r="I4382">
        <v>12570.92</v>
      </c>
      <c r="J4382">
        <v>950000</v>
      </c>
    </row>
    <row r="4383" spans="1:10" x14ac:dyDescent="0.3">
      <c r="A4383">
        <v>4382</v>
      </c>
      <c r="B4383" s="2">
        <v>45745</v>
      </c>
      <c r="C4383" t="s">
        <v>10</v>
      </c>
      <c r="D4383" t="s">
        <v>18</v>
      </c>
      <c r="E4383" t="s">
        <v>118</v>
      </c>
      <c r="F4383" t="s">
        <v>121</v>
      </c>
      <c r="G4383">
        <v>10</v>
      </c>
      <c r="H4383">
        <v>830.85</v>
      </c>
      <c r="I4383">
        <v>14964.22</v>
      </c>
      <c r="J4383">
        <v>840000</v>
      </c>
    </row>
    <row r="4384" spans="1:10" x14ac:dyDescent="0.3">
      <c r="A4384">
        <v>4383</v>
      </c>
      <c r="B4384" s="2">
        <v>45735</v>
      </c>
      <c r="C4384" t="s">
        <v>12</v>
      </c>
      <c r="D4384" t="s">
        <v>18</v>
      </c>
      <c r="E4384" t="s">
        <v>118</v>
      </c>
      <c r="F4384" t="s">
        <v>121</v>
      </c>
      <c r="G4384">
        <v>19</v>
      </c>
      <c r="H4384">
        <v>208.93</v>
      </c>
      <c r="I4384">
        <v>7149.67</v>
      </c>
      <c r="J4384">
        <v>840000</v>
      </c>
    </row>
    <row r="4385" spans="1:10" x14ac:dyDescent="0.3">
      <c r="A4385">
        <v>4384</v>
      </c>
      <c r="B4385" s="2">
        <v>45719</v>
      </c>
      <c r="C4385" t="s">
        <v>11</v>
      </c>
      <c r="D4385" t="s">
        <v>19</v>
      </c>
      <c r="E4385" t="s">
        <v>65</v>
      </c>
      <c r="F4385" t="s">
        <v>121</v>
      </c>
      <c r="G4385">
        <v>6</v>
      </c>
      <c r="H4385">
        <v>895.35</v>
      </c>
      <c r="I4385">
        <v>9675.5499999999993</v>
      </c>
      <c r="J4385">
        <v>530000</v>
      </c>
    </row>
    <row r="4386" spans="1:10" x14ac:dyDescent="0.3">
      <c r="A4386">
        <v>4385</v>
      </c>
      <c r="B4386" s="2">
        <v>45720</v>
      </c>
      <c r="C4386" t="s">
        <v>15</v>
      </c>
      <c r="D4386" t="s">
        <v>17</v>
      </c>
      <c r="E4386" t="s">
        <v>24</v>
      </c>
      <c r="F4386" t="s">
        <v>121</v>
      </c>
      <c r="G4386">
        <v>7</v>
      </c>
      <c r="H4386">
        <v>1675.78</v>
      </c>
      <c r="I4386">
        <v>21127.42</v>
      </c>
      <c r="J4386">
        <v>890000</v>
      </c>
    </row>
    <row r="4387" spans="1:10" x14ac:dyDescent="0.3">
      <c r="A4387">
        <v>4386</v>
      </c>
      <c r="B4387" s="2">
        <v>45734</v>
      </c>
      <c r="C4387" t="s">
        <v>11</v>
      </c>
      <c r="D4387" t="s">
        <v>20</v>
      </c>
      <c r="E4387" t="s">
        <v>88</v>
      </c>
      <c r="F4387" t="s">
        <v>121</v>
      </c>
      <c r="G4387">
        <v>4</v>
      </c>
      <c r="H4387">
        <v>877.04</v>
      </c>
      <c r="I4387">
        <v>6318.45</v>
      </c>
      <c r="J4387">
        <v>750000</v>
      </c>
    </row>
    <row r="4388" spans="1:10" x14ac:dyDescent="0.3">
      <c r="A4388">
        <v>4387</v>
      </c>
      <c r="B4388" s="2">
        <v>45718</v>
      </c>
      <c r="C4388" t="s">
        <v>12</v>
      </c>
      <c r="D4388" t="s">
        <v>16</v>
      </c>
      <c r="E4388" t="s">
        <v>69</v>
      </c>
      <c r="F4388" t="s">
        <v>122</v>
      </c>
      <c r="G4388">
        <v>17</v>
      </c>
      <c r="H4388">
        <v>175.22</v>
      </c>
      <c r="I4388">
        <v>5364.93</v>
      </c>
      <c r="J4388">
        <v>1090000</v>
      </c>
    </row>
    <row r="4389" spans="1:10" x14ac:dyDescent="0.3">
      <c r="A4389">
        <v>4388</v>
      </c>
      <c r="B4389" s="2">
        <v>45717</v>
      </c>
      <c r="C4389" t="s">
        <v>12</v>
      </c>
      <c r="D4389" t="s">
        <v>18</v>
      </c>
      <c r="E4389" t="s">
        <v>55</v>
      </c>
      <c r="F4389" t="s">
        <v>121</v>
      </c>
      <c r="G4389">
        <v>17</v>
      </c>
      <c r="H4389">
        <v>234.82</v>
      </c>
      <c r="I4389">
        <v>7189.78</v>
      </c>
      <c r="J4389">
        <v>1190000</v>
      </c>
    </row>
    <row r="4390" spans="1:10" x14ac:dyDescent="0.3">
      <c r="A4390">
        <v>4389</v>
      </c>
      <c r="B4390" s="2">
        <v>45735</v>
      </c>
      <c r="C4390" t="s">
        <v>13</v>
      </c>
      <c r="D4390" t="s">
        <v>17</v>
      </c>
      <c r="E4390" t="s">
        <v>106</v>
      </c>
      <c r="F4390" t="s">
        <v>121</v>
      </c>
      <c r="G4390">
        <v>9</v>
      </c>
      <c r="H4390">
        <v>422.39</v>
      </c>
      <c r="I4390">
        <v>6846.8</v>
      </c>
      <c r="J4390">
        <v>1160000</v>
      </c>
    </row>
    <row r="4391" spans="1:10" x14ac:dyDescent="0.3">
      <c r="A4391">
        <v>4390</v>
      </c>
      <c r="B4391" s="2">
        <v>45723</v>
      </c>
      <c r="C4391" t="s">
        <v>13</v>
      </c>
      <c r="D4391" t="s">
        <v>18</v>
      </c>
      <c r="E4391" t="s">
        <v>115</v>
      </c>
      <c r="F4391" t="s">
        <v>121</v>
      </c>
      <c r="G4391">
        <v>14</v>
      </c>
      <c r="H4391">
        <v>328.11</v>
      </c>
      <c r="I4391">
        <v>8273.2999999999993</v>
      </c>
      <c r="J4391">
        <v>1370000</v>
      </c>
    </row>
    <row r="4392" spans="1:10" x14ac:dyDescent="0.3">
      <c r="A4392">
        <v>4391</v>
      </c>
      <c r="B4392" s="2">
        <v>45719</v>
      </c>
      <c r="C4392" t="s">
        <v>15</v>
      </c>
      <c r="D4392" t="s">
        <v>18</v>
      </c>
      <c r="E4392" t="s">
        <v>45</v>
      </c>
      <c r="F4392" t="s">
        <v>122</v>
      </c>
      <c r="G4392">
        <v>7</v>
      </c>
      <c r="H4392">
        <v>1229.1400000000001</v>
      </c>
      <c r="I4392">
        <v>15496.4</v>
      </c>
      <c r="J4392">
        <v>700000</v>
      </c>
    </row>
    <row r="4393" spans="1:10" x14ac:dyDescent="0.3">
      <c r="A4393">
        <v>4392</v>
      </c>
      <c r="B4393" s="2">
        <v>45744</v>
      </c>
      <c r="C4393" t="s">
        <v>13</v>
      </c>
      <c r="D4393" t="s">
        <v>16</v>
      </c>
      <c r="E4393" t="s">
        <v>75</v>
      </c>
      <c r="F4393" t="s">
        <v>121</v>
      </c>
      <c r="G4393">
        <v>20</v>
      </c>
      <c r="H4393">
        <v>357.45</v>
      </c>
      <c r="I4393">
        <v>12875.88</v>
      </c>
      <c r="J4393">
        <v>1380000</v>
      </c>
    </row>
    <row r="4394" spans="1:10" x14ac:dyDescent="0.3">
      <c r="A4394">
        <v>4393</v>
      </c>
      <c r="B4394" s="2">
        <v>45741</v>
      </c>
      <c r="C4394" t="s">
        <v>13</v>
      </c>
      <c r="D4394" t="s">
        <v>16</v>
      </c>
      <c r="E4394" t="s">
        <v>67</v>
      </c>
      <c r="F4394" t="s">
        <v>121</v>
      </c>
      <c r="G4394">
        <v>5</v>
      </c>
      <c r="H4394">
        <v>450.69</v>
      </c>
      <c r="I4394">
        <v>4058.63</v>
      </c>
      <c r="J4394">
        <v>580000</v>
      </c>
    </row>
    <row r="4395" spans="1:10" x14ac:dyDescent="0.3">
      <c r="A4395">
        <v>4394</v>
      </c>
      <c r="B4395" s="2">
        <v>45725</v>
      </c>
      <c r="C4395" t="s">
        <v>15</v>
      </c>
      <c r="D4395" t="s">
        <v>18</v>
      </c>
      <c r="E4395" t="s">
        <v>48</v>
      </c>
      <c r="F4395" t="s">
        <v>122</v>
      </c>
      <c r="G4395">
        <v>1</v>
      </c>
      <c r="H4395">
        <v>1517.64</v>
      </c>
      <c r="I4395">
        <v>2733.38</v>
      </c>
      <c r="J4395">
        <v>1460000</v>
      </c>
    </row>
    <row r="4396" spans="1:10" x14ac:dyDescent="0.3">
      <c r="A4396">
        <v>4395</v>
      </c>
      <c r="B4396" s="2">
        <v>45727</v>
      </c>
      <c r="C4396" t="s">
        <v>15</v>
      </c>
      <c r="D4396" t="s">
        <v>20</v>
      </c>
      <c r="E4396" t="s">
        <v>101</v>
      </c>
      <c r="F4396" t="s">
        <v>122</v>
      </c>
      <c r="G4396">
        <v>6</v>
      </c>
      <c r="H4396">
        <v>1782.37</v>
      </c>
      <c r="I4396">
        <v>19261.080000000002</v>
      </c>
      <c r="J4396">
        <v>880000</v>
      </c>
    </row>
    <row r="4397" spans="1:10" x14ac:dyDescent="0.3">
      <c r="A4397">
        <v>4396</v>
      </c>
      <c r="B4397" s="2">
        <v>45727</v>
      </c>
      <c r="C4397" t="s">
        <v>12</v>
      </c>
      <c r="D4397" t="s">
        <v>16</v>
      </c>
      <c r="E4397" t="s">
        <v>68</v>
      </c>
      <c r="F4397" t="s">
        <v>122</v>
      </c>
      <c r="G4397">
        <v>19</v>
      </c>
      <c r="H4397">
        <v>192.43</v>
      </c>
      <c r="I4397">
        <v>6585.03</v>
      </c>
      <c r="J4397">
        <v>1030000</v>
      </c>
    </row>
    <row r="4398" spans="1:10" x14ac:dyDescent="0.3">
      <c r="A4398">
        <v>4397</v>
      </c>
      <c r="B4398" s="2">
        <v>45734</v>
      </c>
      <c r="C4398" t="s">
        <v>10</v>
      </c>
      <c r="D4398" t="s">
        <v>16</v>
      </c>
      <c r="E4398" t="s">
        <v>92</v>
      </c>
      <c r="F4398" t="s">
        <v>121</v>
      </c>
      <c r="G4398">
        <v>3</v>
      </c>
      <c r="H4398">
        <v>818.02</v>
      </c>
      <c r="I4398">
        <v>4419.9399999999996</v>
      </c>
      <c r="J4398">
        <v>630000</v>
      </c>
    </row>
    <row r="4399" spans="1:10" x14ac:dyDescent="0.3">
      <c r="A4399">
        <v>4398</v>
      </c>
      <c r="B4399" s="2">
        <v>45722</v>
      </c>
      <c r="C4399" t="s">
        <v>9</v>
      </c>
      <c r="D4399" t="s">
        <v>16</v>
      </c>
      <c r="E4399" t="s">
        <v>78</v>
      </c>
      <c r="F4399" t="s">
        <v>121</v>
      </c>
      <c r="G4399">
        <v>7</v>
      </c>
      <c r="H4399">
        <v>580.39</v>
      </c>
      <c r="I4399">
        <v>7317.28</v>
      </c>
      <c r="J4399">
        <v>550000</v>
      </c>
    </row>
    <row r="4400" spans="1:10" x14ac:dyDescent="0.3">
      <c r="A4400">
        <v>4399</v>
      </c>
      <c r="B4400" s="2">
        <v>45736</v>
      </c>
      <c r="C4400" t="s">
        <v>11</v>
      </c>
      <c r="D4400" t="s">
        <v>20</v>
      </c>
      <c r="E4400" t="s">
        <v>68</v>
      </c>
      <c r="F4400" t="s">
        <v>122</v>
      </c>
      <c r="G4400">
        <v>10</v>
      </c>
      <c r="H4400">
        <v>1169</v>
      </c>
      <c r="I4400">
        <v>21054.55</v>
      </c>
      <c r="J4400">
        <v>1030000</v>
      </c>
    </row>
    <row r="4401" spans="1:10" x14ac:dyDescent="0.3">
      <c r="A4401">
        <v>4400</v>
      </c>
      <c r="B4401" s="2">
        <v>45741</v>
      </c>
      <c r="C4401" t="s">
        <v>14</v>
      </c>
      <c r="D4401" t="s">
        <v>17</v>
      </c>
      <c r="E4401" t="s">
        <v>99</v>
      </c>
      <c r="F4401" t="s">
        <v>121</v>
      </c>
      <c r="G4401">
        <v>8</v>
      </c>
      <c r="H4401">
        <v>1262.24</v>
      </c>
      <c r="I4401">
        <v>18187.099999999999</v>
      </c>
      <c r="J4401">
        <v>1010000</v>
      </c>
    </row>
    <row r="4402" spans="1:10" x14ac:dyDescent="0.3">
      <c r="A4402">
        <v>4401</v>
      </c>
      <c r="B4402" s="2">
        <v>45722</v>
      </c>
      <c r="C4402" t="s">
        <v>14</v>
      </c>
      <c r="D4402" t="s">
        <v>18</v>
      </c>
      <c r="E4402" t="s">
        <v>84</v>
      </c>
      <c r="F4402" t="s">
        <v>122</v>
      </c>
      <c r="G4402">
        <v>3</v>
      </c>
      <c r="H4402">
        <v>1125.8</v>
      </c>
      <c r="I4402">
        <v>6082.95</v>
      </c>
      <c r="J4402">
        <v>1310000</v>
      </c>
    </row>
    <row r="4403" spans="1:10" x14ac:dyDescent="0.3">
      <c r="A4403">
        <v>4402</v>
      </c>
      <c r="B4403" s="2">
        <v>45742</v>
      </c>
      <c r="C4403" t="s">
        <v>13</v>
      </c>
      <c r="D4403" t="s">
        <v>17</v>
      </c>
      <c r="E4403" t="s">
        <v>91</v>
      </c>
      <c r="F4403" t="s">
        <v>121</v>
      </c>
      <c r="G4403">
        <v>20</v>
      </c>
      <c r="H4403">
        <v>463.49</v>
      </c>
      <c r="I4403">
        <v>16695.59</v>
      </c>
      <c r="J4403">
        <v>1280000</v>
      </c>
    </row>
    <row r="4404" spans="1:10" x14ac:dyDescent="0.3">
      <c r="A4404">
        <v>4403</v>
      </c>
      <c r="B4404" s="2">
        <v>45746</v>
      </c>
      <c r="C4404" t="s">
        <v>11</v>
      </c>
      <c r="D4404" t="s">
        <v>17</v>
      </c>
      <c r="E4404" t="s">
        <v>81</v>
      </c>
      <c r="F4404" t="s">
        <v>121</v>
      </c>
      <c r="G4404">
        <v>4</v>
      </c>
      <c r="H4404">
        <v>803.34</v>
      </c>
      <c r="I4404">
        <v>5787.5</v>
      </c>
      <c r="J4404">
        <v>770000</v>
      </c>
    </row>
    <row r="4405" spans="1:10" x14ac:dyDescent="0.3">
      <c r="A4405">
        <v>4404</v>
      </c>
      <c r="B4405" s="2">
        <v>45741</v>
      </c>
      <c r="C4405" t="s">
        <v>15</v>
      </c>
      <c r="D4405" t="s">
        <v>18</v>
      </c>
      <c r="E4405" t="s">
        <v>107</v>
      </c>
      <c r="F4405" t="s">
        <v>121</v>
      </c>
      <c r="G4405">
        <v>2</v>
      </c>
      <c r="H4405">
        <v>1211.6300000000001</v>
      </c>
      <c r="I4405">
        <v>4364.47</v>
      </c>
      <c r="J4405">
        <v>980000</v>
      </c>
    </row>
    <row r="4406" spans="1:10" x14ac:dyDescent="0.3">
      <c r="A4406">
        <v>4405</v>
      </c>
      <c r="B4406" s="2">
        <v>45739</v>
      </c>
      <c r="C4406" t="s">
        <v>9</v>
      </c>
      <c r="D4406" t="s">
        <v>16</v>
      </c>
      <c r="E4406" t="s">
        <v>87</v>
      </c>
      <c r="F4406" t="s">
        <v>121</v>
      </c>
      <c r="G4406">
        <v>5</v>
      </c>
      <c r="H4406">
        <v>415.86</v>
      </c>
      <c r="I4406">
        <v>3744.97</v>
      </c>
      <c r="J4406">
        <v>960000</v>
      </c>
    </row>
    <row r="4407" spans="1:10" x14ac:dyDescent="0.3">
      <c r="A4407">
        <v>4406</v>
      </c>
      <c r="B4407" s="2">
        <v>45721</v>
      </c>
      <c r="C4407" t="s">
        <v>11</v>
      </c>
      <c r="D4407" t="s">
        <v>16</v>
      </c>
      <c r="E4407" t="s">
        <v>86</v>
      </c>
      <c r="F4407" t="s">
        <v>122</v>
      </c>
      <c r="G4407">
        <v>8</v>
      </c>
      <c r="H4407">
        <v>832.91</v>
      </c>
      <c r="I4407">
        <v>12001.06</v>
      </c>
      <c r="J4407">
        <v>1180000</v>
      </c>
    </row>
    <row r="4408" spans="1:10" x14ac:dyDescent="0.3">
      <c r="A4408">
        <v>4407</v>
      </c>
      <c r="B4408" s="2">
        <v>45728</v>
      </c>
      <c r="C4408" t="s">
        <v>13</v>
      </c>
      <c r="D4408" t="s">
        <v>18</v>
      </c>
      <c r="E4408" t="s">
        <v>21</v>
      </c>
      <c r="F4408" t="s">
        <v>121</v>
      </c>
      <c r="G4408">
        <v>9</v>
      </c>
      <c r="H4408">
        <v>405.97</v>
      </c>
      <c r="I4408">
        <v>6580.64</v>
      </c>
      <c r="J4408">
        <v>730000</v>
      </c>
    </row>
    <row r="4409" spans="1:10" x14ac:dyDescent="0.3">
      <c r="A4409">
        <v>4408</v>
      </c>
      <c r="B4409" s="2">
        <v>45738</v>
      </c>
      <c r="C4409" t="s">
        <v>12</v>
      </c>
      <c r="D4409" t="s">
        <v>17</v>
      </c>
      <c r="E4409" t="s">
        <v>65</v>
      </c>
      <c r="F4409" t="s">
        <v>122</v>
      </c>
      <c r="G4409">
        <v>9</v>
      </c>
      <c r="H4409">
        <v>190.58</v>
      </c>
      <c r="I4409">
        <v>3089.24</v>
      </c>
      <c r="J4409">
        <v>530000</v>
      </c>
    </row>
    <row r="4410" spans="1:10" x14ac:dyDescent="0.3">
      <c r="A4410">
        <v>4409</v>
      </c>
      <c r="B4410" s="2">
        <v>45744</v>
      </c>
      <c r="C4410" t="s">
        <v>10</v>
      </c>
      <c r="D4410" t="s">
        <v>18</v>
      </c>
      <c r="E4410" t="s">
        <v>66</v>
      </c>
      <c r="F4410" t="s">
        <v>122</v>
      </c>
      <c r="G4410">
        <v>7</v>
      </c>
      <c r="H4410">
        <v>771.1</v>
      </c>
      <c r="I4410">
        <v>9721.66</v>
      </c>
      <c r="J4410">
        <v>1220000</v>
      </c>
    </row>
    <row r="4411" spans="1:10" x14ac:dyDescent="0.3">
      <c r="A4411">
        <v>4410</v>
      </c>
      <c r="B4411" s="2">
        <v>45738</v>
      </c>
      <c r="C4411" t="s">
        <v>11</v>
      </c>
      <c r="D4411" t="s">
        <v>17</v>
      </c>
      <c r="E4411" t="s">
        <v>43</v>
      </c>
      <c r="F4411" t="s">
        <v>121</v>
      </c>
      <c r="G4411">
        <v>7</v>
      </c>
      <c r="H4411">
        <v>820.32</v>
      </c>
      <c r="I4411">
        <v>10342.200000000001</v>
      </c>
      <c r="J4411">
        <v>710000</v>
      </c>
    </row>
    <row r="4412" spans="1:10" x14ac:dyDescent="0.3">
      <c r="A4412">
        <v>4411</v>
      </c>
      <c r="B4412" s="2">
        <v>45718</v>
      </c>
      <c r="C4412" t="s">
        <v>10</v>
      </c>
      <c r="D4412" t="s">
        <v>18</v>
      </c>
      <c r="E4412" t="s">
        <v>31</v>
      </c>
      <c r="F4412" t="s">
        <v>121</v>
      </c>
      <c r="G4412">
        <v>4</v>
      </c>
      <c r="H4412">
        <v>808.57</v>
      </c>
      <c r="I4412">
        <v>5825.18</v>
      </c>
      <c r="J4412">
        <v>1250000</v>
      </c>
    </row>
    <row r="4413" spans="1:10" x14ac:dyDescent="0.3">
      <c r="A4413">
        <v>4412</v>
      </c>
      <c r="B4413" s="2">
        <v>45723</v>
      </c>
      <c r="C4413" t="s">
        <v>9</v>
      </c>
      <c r="D4413" t="s">
        <v>17</v>
      </c>
      <c r="E4413" t="s">
        <v>118</v>
      </c>
      <c r="F4413" t="s">
        <v>122</v>
      </c>
      <c r="G4413">
        <v>12</v>
      </c>
      <c r="H4413">
        <v>428.35</v>
      </c>
      <c r="I4413">
        <v>9257.8799999999992</v>
      </c>
      <c r="J4413">
        <v>840000</v>
      </c>
    </row>
    <row r="4414" spans="1:10" x14ac:dyDescent="0.3">
      <c r="A4414">
        <v>4413</v>
      </c>
      <c r="B4414" s="2">
        <v>45739</v>
      </c>
      <c r="C4414" t="s">
        <v>14</v>
      </c>
      <c r="D4414" t="s">
        <v>16</v>
      </c>
      <c r="E4414" t="s">
        <v>99</v>
      </c>
      <c r="F4414" t="s">
        <v>122</v>
      </c>
      <c r="G4414">
        <v>2</v>
      </c>
      <c r="H4414">
        <v>1213.1199999999999</v>
      </c>
      <c r="I4414">
        <v>4369.84</v>
      </c>
      <c r="J4414">
        <v>1010000</v>
      </c>
    </row>
    <row r="4415" spans="1:10" x14ac:dyDescent="0.3">
      <c r="A4415">
        <v>4414</v>
      </c>
      <c r="B4415" s="2">
        <v>45744</v>
      </c>
      <c r="C4415" t="s">
        <v>13</v>
      </c>
      <c r="D4415" t="s">
        <v>18</v>
      </c>
      <c r="E4415" t="s">
        <v>26</v>
      </c>
      <c r="F4415" t="s">
        <v>121</v>
      </c>
      <c r="G4415">
        <v>20</v>
      </c>
      <c r="H4415">
        <v>326.92</v>
      </c>
      <c r="I4415">
        <v>11776.14</v>
      </c>
      <c r="J4415">
        <v>1470000</v>
      </c>
    </row>
    <row r="4416" spans="1:10" x14ac:dyDescent="0.3">
      <c r="A4416">
        <v>4415</v>
      </c>
      <c r="B4416" s="2">
        <v>45719</v>
      </c>
      <c r="C4416" t="s">
        <v>13</v>
      </c>
      <c r="D4416" t="s">
        <v>17</v>
      </c>
      <c r="E4416" t="s">
        <v>95</v>
      </c>
      <c r="F4416" t="s">
        <v>121</v>
      </c>
      <c r="G4416">
        <v>19</v>
      </c>
      <c r="H4416">
        <v>319.94</v>
      </c>
      <c r="I4416">
        <v>10948.48</v>
      </c>
      <c r="J4416">
        <v>1000000</v>
      </c>
    </row>
    <row r="4417" spans="1:10" x14ac:dyDescent="0.3">
      <c r="A4417">
        <v>4416</v>
      </c>
      <c r="B4417" s="2">
        <v>45717</v>
      </c>
      <c r="C4417" t="s">
        <v>9</v>
      </c>
      <c r="D4417" t="s">
        <v>18</v>
      </c>
      <c r="E4417" t="s">
        <v>51</v>
      </c>
      <c r="F4417" t="s">
        <v>121</v>
      </c>
      <c r="G4417">
        <v>20</v>
      </c>
      <c r="H4417">
        <v>499.27</v>
      </c>
      <c r="I4417">
        <v>17984.439999999999</v>
      </c>
      <c r="J4417">
        <v>1200000</v>
      </c>
    </row>
    <row r="4418" spans="1:10" x14ac:dyDescent="0.3">
      <c r="A4418">
        <v>4417</v>
      </c>
      <c r="B4418" s="2">
        <v>45738</v>
      </c>
      <c r="C4418" t="s">
        <v>15</v>
      </c>
      <c r="D4418" t="s">
        <v>16</v>
      </c>
      <c r="E4418" t="s">
        <v>74</v>
      </c>
      <c r="F4418" t="s">
        <v>121</v>
      </c>
      <c r="G4418">
        <v>2</v>
      </c>
      <c r="H4418">
        <v>1278.42</v>
      </c>
      <c r="I4418">
        <v>4605.0600000000004</v>
      </c>
      <c r="J4418">
        <v>590000</v>
      </c>
    </row>
    <row r="4419" spans="1:10" x14ac:dyDescent="0.3">
      <c r="A4419">
        <v>4418</v>
      </c>
      <c r="B4419" s="2">
        <v>45744</v>
      </c>
      <c r="C4419" t="s">
        <v>14</v>
      </c>
      <c r="D4419" t="s">
        <v>16</v>
      </c>
      <c r="E4419" t="s">
        <v>30</v>
      </c>
      <c r="F4419" t="s">
        <v>121</v>
      </c>
      <c r="G4419">
        <v>3</v>
      </c>
      <c r="H4419">
        <v>1119.1400000000001</v>
      </c>
      <c r="I4419">
        <v>6046.96</v>
      </c>
      <c r="J4419">
        <v>1210000</v>
      </c>
    </row>
    <row r="4420" spans="1:10" x14ac:dyDescent="0.3">
      <c r="A4420">
        <v>4419</v>
      </c>
      <c r="B4420" s="2">
        <v>45735</v>
      </c>
      <c r="C4420" t="s">
        <v>10</v>
      </c>
      <c r="D4420" t="s">
        <v>19</v>
      </c>
      <c r="E4420" t="s">
        <v>40</v>
      </c>
      <c r="F4420" t="s">
        <v>121</v>
      </c>
      <c r="G4420">
        <v>8</v>
      </c>
      <c r="H4420">
        <v>870.2</v>
      </c>
      <c r="I4420">
        <v>12538.36</v>
      </c>
      <c r="J4420">
        <v>1320000</v>
      </c>
    </row>
    <row r="4421" spans="1:10" x14ac:dyDescent="0.3">
      <c r="A4421">
        <v>4420</v>
      </c>
      <c r="B4421" s="2">
        <v>45735</v>
      </c>
      <c r="C4421" t="s">
        <v>13</v>
      </c>
      <c r="D4421" t="s">
        <v>18</v>
      </c>
      <c r="E4421" t="s">
        <v>82</v>
      </c>
      <c r="F4421" t="s">
        <v>121</v>
      </c>
      <c r="G4421">
        <v>16</v>
      </c>
      <c r="H4421">
        <v>407.11</v>
      </c>
      <c r="I4421">
        <v>11731.76</v>
      </c>
      <c r="J4421">
        <v>1070000</v>
      </c>
    </row>
    <row r="4422" spans="1:10" x14ac:dyDescent="0.3">
      <c r="A4422">
        <v>4421</v>
      </c>
      <c r="B4422" s="2">
        <v>45746</v>
      </c>
      <c r="C4422" t="s">
        <v>13</v>
      </c>
      <c r="D4422" t="s">
        <v>19</v>
      </c>
      <c r="E4422" t="s">
        <v>78</v>
      </c>
      <c r="F4422" t="s">
        <v>122</v>
      </c>
      <c r="G4422">
        <v>19</v>
      </c>
      <c r="H4422">
        <v>460.41</v>
      </c>
      <c r="I4422">
        <v>15755.41</v>
      </c>
      <c r="J4422">
        <v>550000</v>
      </c>
    </row>
    <row r="4423" spans="1:10" x14ac:dyDescent="0.3">
      <c r="A4423">
        <v>4422</v>
      </c>
      <c r="B4423" s="2">
        <v>45719</v>
      </c>
      <c r="C4423" t="s">
        <v>13</v>
      </c>
      <c r="D4423" t="s">
        <v>17</v>
      </c>
      <c r="E4423" t="s">
        <v>26</v>
      </c>
      <c r="F4423" t="s">
        <v>122</v>
      </c>
      <c r="G4423">
        <v>19</v>
      </c>
      <c r="H4423">
        <v>393.33</v>
      </c>
      <c r="I4423">
        <v>13459.91</v>
      </c>
      <c r="J4423">
        <v>1470000</v>
      </c>
    </row>
    <row r="4424" spans="1:10" x14ac:dyDescent="0.3">
      <c r="A4424">
        <v>4423</v>
      </c>
      <c r="B4424" s="2">
        <v>45726</v>
      </c>
      <c r="C4424" t="s">
        <v>11</v>
      </c>
      <c r="D4424" t="s">
        <v>19</v>
      </c>
      <c r="E4424" t="s">
        <v>116</v>
      </c>
      <c r="F4424" t="s">
        <v>122</v>
      </c>
      <c r="G4424">
        <v>5</v>
      </c>
      <c r="H4424">
        <v>1165.9000000000001</v>
      </c>
      <c r="I4424">
        <v>10499.36</v>
      </c>
      <c r="J4424">
        <v>1490000</v>
      </c>
    </row>
    <row r="4425" spans="1:10" x14ac:dyDescent="0.3">
      <c r="A4425">
        <v>4424</v>
      </c>
      <c r="B4425" s="2">
        <v>45734</v>
      </c>
      <c r="C4425" t="s">
        <v>12</v>
      </c>
      <c r="D4425" t="s">
        <v>18</v>
      </c>
      <c r="E4425" t="s">
        <v>45</v>
      </c>
      <c r="F4425" t="s">
        <v>121</v>
      </c>
      <c r="G4425">
        <v>16</v>
      </c>
      <c r="H4425">
        <v>188.55</v>
      </c>
      <c r="I4425">
        <v>5433.48</v>
      </c>
      <c r="J4425">
        <v>700000</v>
      </c>
    </row>
    <row r="4426" spans="1:10" x14ac:dyDescent="0.3">
      <c r="A4426">
        <v>4425</v>
      </c>
      <c r="B4426" s="2">
        <v>45736</v>
      </c>
      <c r="C4426" t="s">
        <v>9</v>
      </c>
      <c r="D4426" t="s">
        <v>18</v>
      </c>
      <c r="E4426" t="s">
        <v>23</v>
      </c>
      <c r="F4426" t="s">
        <v>122</v>
      </c>
      <c r="G4426">
        <v>20</v>
      </c>
      <c r="H4426">
        <v>435.56</v>
      </c>
      <c r="I4426">
        <v>15689.51</v>
      </c>
      <c r="J4426">
        <v>1020000</v>
      </c>
    </row>
    <row r="4427" spans="1:10" x14ac:dyDescent="0.3">
      <c r="A4427">
        <v>4426</v>
      </c>
      <c r="B4427" s="2">
        <v>45740</v>
      </c>
      <c r="C4427" t="s">
        <v>10</v>
      </c>
      <c r="D4427" t="s">
        <v>16</v>
      </c>
      <c r="E4427" t="s">
        <v>53</v>
      </c>
      <c r="F4427" t="s">
        <v>121</v>
      </c>
      <c r="G4427">
        <v>8</v>
      </c>
      <c r="H4427">
        <v>857.88</v>
      </c>
      <c r="I4427">
        <v>12360.84</v>
      </c>
      <c r="J4427">
        <v>1420000</v>
      </c>
    </row>
    <row r="4428" spans="1:10" x14ac:dyDescent="0.3">
      <c r="A4428">
        <v>4427</v>
      </c>
      <c r="B4428" s="2">
        <v>45722</v>
      </c>
      <c r="C4428" t="s">
        <v>12</v>
      </c>
      <c r="D4428" t="s">
        <v>16</v>
      </c>
      <c r="E4428" t="s">
        <v>27</v>
      </c>
      <c r="F4428" t="s">
        <v>121</v>
      </c>
      <c r="G4428">
        <v>15</v>
      </c>
      <c r="H4428">
        <v>212.97</v>
      </c>
      <c r="I4428">
        <v>5753.62</v>
      </c>
      <c r="J4428">
        <v>650000</v>
      </c>
    </row>
    <row r="4429" spans="1:10" x14ac:dyDescent="0.3">
      <c r="A4429">
        <v>4428</v>
      </c>
      <c r="B4429" s="2">
        <v>45744</v>
      </c>
      <c r="C4429" t="s">
        <v>13</v>
      </c>
      <c r="D4429" t="s">
        <v>17</v>
      </c>
      <c r="E4429" t="s">
        <v>96</v>
      </c>
      <c r="F4429" t="s">
        <v>121</v>
      </c>
      <c r="G4429">
        <v>17</v>
      </c>
      <c r="H4429">
        <v>420.72</v>
      </c>
      <c r="I4429">
        <v>12881.71</v>
      </c>
      <c r="J4429">
        <v>930000</v>
      </c>
    </row>
    <row r="4430" spans="1:10" x14ac:dyDescent="0.3">
      <c r="A4430">
        <v>4429</v>
      </c>
      <c r="B4430" s="2">
        <v>45728</v>
      </c>
      <c r="C4430" t="s">
        <v>10</v>
      </c>
      <c r="D4430" t="s">
        <v>16</v>
      </c>
      <c r="E4430" t="s">
        <v>120</v>
      </c>
      <c r="F4430" t="s">
        <v>122</v>
      </c>
      <c r="G4430">
        <v>4</v>
      </c>
      <c r="H4430">
        <v>870.28</v>
      </c>
      <c r="I4430">
        <v>6269.75</v>
      </c>
      <c r="J4430">
        <v>1390000</v>
      </c>
    </row>
    <row r="4431" spans="1:10" x14ac:dyDescent="0.3">
      <c r="A4431">
        <v>4430</v>
      </c>
      <c r="B4431" s="2">
        <v>45745</v>
      </c>
      <c r="C4431" t="s">
        <v>14</v>
      </c>
      <c r="D4431" t="s">
        <v>19</v>
      </c>
      <c r="E4431" t="s">
        <v>39</v>
      </c>
      <c r="F4431" t="s">
        <v>122</v>
      </c>
      <c r="G4431">
        <v>10</v>
      </c>
      <c r="H4431">
        <v>1306.69</v>
      </c>
      <c r="I4431">
        <v>23534.45</v>
      </c>
      <c r="J4431">
        <v>1120000</v>
      </c>
    </row>
    <row r="4432" spans="1:10" x14ac:dyDescent="0.3">
      <c r="A4432">
        <v>4431</v>
      </c>
      <c r="B4432" s="2">
        <v>45718</v>
      </c>
      <c r="C4432" t="s">
        <v>12</v>
      </c>
      <c r="D4432" t="s">
        <v>19</v>
      </c>
      <c r="E4432" t="s">
        <v>21</v>
      </c>
      <c r="F4432" t="s">
        <v>121</v>
      </c>
      <c r="G4432">
        <v>14</v>
      </c>
      <c r="H4432">
        <v>151.88</v>
      </c>
      <c r="I4432">
        <v>3829.66</v>
      </c>
      <c r="J4432">
        <v>730000</v>
      </c>
    </row>
    <row r="4433" spans="1:10" x14ac:dyDescent="0.3">
      <c r="A4433">
        <v>4432</v>
      </c>
      <c r="B4433" s="2">
        <v>45721</v>
      </c>
      <c r="C4433" t="s">
        <v>13</v>
      </c>
      <c r="D4433" t="s">
        <v>18</v>
      </c>
      <c r="E4433" t="s">
        <v>60</v>
      </c>
      <c r="F4433" t="s">
        <v>122</v>
      </c>
      <c r="G4433">
        <v>6</v>
      </c>
      <c r="H4433">
        <v>425.3</v>
      </c>
      <c r="I4433">
        <v>4595.9799999999996</v>
      </c>
      <c r="J4433">
        <v>1350000</v>
      </c>
    </row>
    <row r="4434" spans="1:10" x14ac:dyDescent="0.3">
      <c r="A4434">
        <v>4433</v>
      </c>
      <c r="B4434" s="2">
        <v>45735</v>
      </c>
      <c r="C4434" t="s">
        <v>13</v>
      </c>
      <c r="D4434" t="s">
        <v>16</v>
      </c>
      <c r="E4434" t="s">
        <v>35</v>
      </c>
      <c r="F4434" t="s">
        <v>122</v>
      </c>
      <c r="G4434">
        <v>20</v>
      </c>
      <c r="H4434">
        <v>396.59</v>
      </c>
      <c r="I4434">
        <v>14285.76</v>
      </c>
      <c r="J4434">
        <v>540000</v>
      </c>
    </row>
    <row r="4435" spans="1:10" x14ac:dyDescent="0.3">
      <c r="A4435">
        <v>4434</v>
      </c>
      <c r="B4435" s="2">
        <v>45730</v>
      </c>
      <c r="C4435" t="s">
        <v>15</v>
      </c>
      <c r="D4435" t="s">
        <v>16</v>
      </c>
      <c r="E4435" t="s">
        <v>41</v>
      </c>
      <c r="F4435" t="s">
        <v>121</v>
      </c>
      <c r="G4435">
        <v>3</v>
      </c>
      <c r="H4435">
        <v>1667.52</v>
      </c>
      <c r="I4435">
        <v>9009.98</v>
      </c>
      <c r="J4435">
        <v>620000</v>
      </c>
    </row>
    <row r="4436" spans="1:10" x14ac:dyDescent="0.3">
      <c r="A4436">
        <v>4435</v>
      </c>
      <c r="B4436" s="2">
        <v>45721</v>
      </c>
      <c r="C4436" t="s">
        <v>13</v>
      </c>
      <c r="D4436" t="s">
        <v>16</v>
      </c>
      <c r="E4436" t="s">
        <v>54</v>
      </c>
      <c r="F4436" t="s">
        <v>121</v>
      </c>
      <c r="G4436">
        <v>12</v>
      </c>
      <c r="H4436">
        <v>382.52</v>
      </c>
      <c r="I4436">
        <v>8267.36</v>
      </c>
      <c r="J4436">
        <v>610000</v>
      </c>
    </row>
    <row r="4437" spans="1:10" x14ac:dyDescent="0.3">
      <c r="A4437">
        <v>4436</v>
      </c>
      <c r="B4437" s="2">
        <v>45718</v>
      </c>
      <c r="C4437" t="s">
        <v>14</v>
      </c>
      <c r="D4437" t="s">
        <v>19</v>
      </c>
      <c r="E4437" t="s">
        <v>51</v>
      </c>
      <c r="F4437" t="s">
        <v>121</v>
      </c>
      <c r="G4437">
        <v>1</v>
      </c>
      <c r="H4437">
        <v>1415.09</v>
      </c>
      <c r="I4437">
        <v>2548.6799999999998</v>
      </c>
      <c r="J4437">
        <v>1200000</v>
      </c>
    </row>
    <row r="4438" spans="1:10" x14ac:dyDescent="0.3">
      <c r="A4438">
        <v>4437</v>
      </c>
      <c r="B4438" s="2">
        <v>45746</v>
      </c>
      <c r="C4438" t="s">
        <v>9</v>
      </c>
      <c r="D4438" t="s">
        <v>17</v>
      </c>
      <c r="E4438" t="s">
        <v>114</v>
      </c>
      <c r="F4438" t="s">
        <v>121</v>
      </c>
      <c r="G4438">
        <v>8</v>
      </c>
      <c r="H4438">
        <v>588.84</v>
      </c>
      <c r="I4438">
        <v>8484.35</v>
      </c>
      <c r="J4438">
        <v>600000</v>
      </c>
    </row>
    <row r="4439" spans="1:10" x14ac:dyDescent="0.3">
      <c r="A4439">
        <v>4438</v>
      </c>
      <c r="B4439" s="2">
        <v>45741</v>
      </c>
      <c r="C4439" t="s">
        <v>10</v>
      </c>
      <c r="D4439" t="s">
        <v>16</v>
      </c>
      <c r="E4439" t="s">
        <v>103</v>
      </c>
      <c r="F4439" t="s">
        <v>121</v>
      </c>
      <c r="G4439">
        <v>8</v>
      </c>
      <c r="H4439">
        <v>713.17</v>
      </c>
      <c r="I4439">
        <v>10275.77</v>
      </c>
      <c r="J4439">
        <v>640000</v>
      </c>
    </row>
    <row r="4440" spans="1:10" x14ac:dyDescent="0.3">
      <c r="A4440">
        <v>4439</v>
      </c>
      <c r="B4440" s="2">
        <v>45747</v>
      </c>
      <c r="C4440" t="s">
        <v>12</v>
      </c>
      <c r="D4440" t="s">
        <v>18</v>
      </c>
      <c r="E4440" t="s">
        <v>102</v>
      </c>
      <c r="F4440" t="s">
        <v>122</v>
      </c>
      <c r="G4440">
        <v>7</v>
      </c>
      <c r="H4440">
        <v>237.88</v>
      </c>
      <c r="I4440">
        <v>2999.08</v>
      </c>
      <c r="J4440">
        <v>1050000</v>
      </c>
    </row>
    <row r="4441" spans="1:10" x14ac:dyDescent="0.3">
      <c r="A4441">
        <v>4440</v>
      </c>
      <c r="B4441" s="2">
        <v>45733</v>
      </c>
      <c r="C4441" t="s">
        <v>13</v>
      </c>
      <c r="D4441" t="s">
        <v>16</v>
      </c>
      <c r="E4441" t="s">
        <v>69</v>
      </c>
      <c r="F4441" t="s">
        <v>121</v>
      </c>
      <c r="G4441">
        <v>13</v>
      </c>
      <c r="H4441">
        <v>495.78</v>
      </c>
      <c r="I4441">
        <v>11608.17</v>
      </c>
      <c r="J4441">
        <v>1090000</v>
      </c>
    </row>
    <row r="4442" spans="1:10" x14ac:dyDescent="0.3">
      <c r="A4442">
        <v>4441</v>
      </c>
      <c r="B4442" s="2">
        <v>45731</v>
      </c>
      <c r="C4442" t="s">
        <v>12</v>
      </c>
      <c r="D4442" t="s">
        <v>18</v>
      </c>
      <c r="E4442" t="s">
        <v>54</v>
      </c>
      <c r="F4442" t="s">
        <v>121</v>
      </c>
      <c r="G4442">
        <v>15</v>
      </c>
      <c r="H4442">
        <v>174.24</v>
      </c>
      <c r="I4442">
        <v>4707.29</v>
      </c>
      <c r="J4442">
        <v>610000</v>
      </c>
    </row>
    <row r="4443" spans="1:10" x14ac:dyDescent="0.3">
      <c r="A4443">
        <v>4442</v>
      </c>
      <c r="B4443" s="2">
        <v>45736</v>
      </c>
      <c r="C4443" t="s">
        <v>10</v>
      </c>
      <c r="D4443" t="s">
        <v>17</v>
      </c>
      <c r="E4443" t="s">
        <v>32</v>
      </c>
      <c r="F4443" t="s">
        <v>121</v>
      </c>
      <c r="G4443">
        <v>2</v>
      </c>
      <c r="H4443">
        <v>795.33</v>
      </c>
      <c r="I4443">
        <v>2864.9</v>
      </c>
      <c r="J4443">
        <v>1400000</v>
      </c>
    </row>
    <row r="4444" spans="1:10" x14ac:dyDescent="0.3">
      <c r="A4444">
        <v>4443</v>
      </c>
      <c r="B4444" s="2">
        <v>45728</v>
      </c>
      <c r="C4444" t="s">
        <v>15</v>
      </c>
      <c r="D4444" t="s">
        <v>19</v>
      </c>
      <c r="E4444" t="s">
        <v>80</v>
      </c>
      <c r="F4444" t="s">
        <v>121</v>
      </c>
      <c r="G4444">
        <v>3</v>
      </c>
      <c r="H4444">
        <v>1458.77</v>
      </c>
      <c r="I4444">
        <v>7882.06</v>
      </c>
      <c r="J4444">
        <v>510000</v>
      </c>
    </row>
    <row r="4445" spans="1:10" x14ac:dyDescent="0.3">
      <c r="A4445">
        <v>4444</v>
      </c>
      <c r="B4445" s="2">
        <v>45740</v>
      </c>
      <c r="C4445" t="s">
        <v>13</v>
      </c>
      <c r="D4445" t="s">
        <v>18</v>
      </c>
      <c r="E4445" t="s">
        <v>63</v>
      </c>
      <c r="F4445" t="s">
        <v>121</v>
      </c>
      <c r="G4445">
        <v>11</v>
      </c>
      <c r="H4445">
        <v>302.12</v>
      </c>
      <c r="I4445">
        <v>5985.54</v>
      </c>
      <c r="J4445">
        <v>1260000</v>
      </c>
    </row>
    <row r="4446" spans="1:10" x14ac:dyDescent="0.3">
      <c r="A4446">
        <v>4445</v>
      </c>
      <c r="B4446" s="2">
        <v>45721</v>
      </c>
      <c r="C4446" t="s">
        <v>14</v>
      </c>
      <c r="D4446" t="s">
        <v>17</v>
      </c>
      <c r="E4446" t="s">
        <v>102</v>
      </c>
      <c r="F4446" t="s">
        <v>122</v>
      </c>
      <c r="G4446">
        <v>7</v>
      </c>
      <c r="H4446">
        <v>1318.08</v>
      </c>
      <c r="I4446">
        <v>16617.72</v>
      </c>
      <c r="J4446">
        <v>1050000</v>
      </c>
    </row>
    <row r="4447" spans="1:10" x14ac:dyDescent="0.3">
      <c r="A4447">
        <v>4446</v>
      </c>
      <c r="B4447" s="2">
        <v>45726</v>
      </c>
      <c r="C4447" t="s">
        <v>12</v>
      </c>
      <c r="D4447" t="s">
        <v>18</v>
      </c>
      <c r="E4447" t="s">
        <v>35</v>
      </c>
      <c r="F4447" t="s">
        <v>122</v>
      </c>
      <c r="G4447">
        <v>9</v>
      </c>
      <c r="H4447">
        <v>181.18</v>
      </c>
      <c r="I4447">
        <v>2936.87</v>
      </c>
      <c r="J4447">
        <v>540000</v>
      </c>
    </row>
    <row r="4448" spans="1:10" x14ac:dyDescent="0.3">
      <c r="A4448">
        <v>4447</v>
      </c>
      <c r="B4448" s="2">
        <v>45731</v>
      </c>
      <c r="C4448" t="s">
        <v>14</v>
      </c>
      <c r="D4448" t="s">
        <v>18</v>
      </c>
      <c r="E4448" t="s">
        <v>94</v>
      </c>
      <c r="F4448" t="s">
        <v>122</v>
      </c>
      <c r="G4448">
        <v>1</v>
      </c>
      <c r="H4448">
        <v>1159.05</v>
      </c>
      <c r="I4448">
        <v>2087.5300000000002</v>
      </c>
      <c r="J4448">
        <v>1330000</v>
      </c>
    </row>
    <row r="4449" spans="1:10" x14ac:dyDescent="0.3">
      <c r="A4449">
        <v>4448</v>
      </c>
      <c r="B4449" s="2">
        <v>45739</v>
      </c>
      <c r="C4449" t="s">
        <v>13</v>
      </c>
      <c r="D4449" t="s">
        <v>16</v>
      </c>
      <c r="E4449" t="s">
        <v>43</v>
      </c>
      <c r="F4449" t="s">
        <v>121</v>
      </c>
      <c r="G4449">
        <v>9</v>
      </c>
      <c r="H4449">
        <v>398.54</v>
      </c>
      <c r="I4449">
        <v>6460.2</v>
      </c>
      <c r="J4449">
        <v>710000</v>
      </c>
    </row>
    <row r="4450" spans="1:10" x14ac:dyDescent="0.3">
      <c r="A4450">
        <v>4449</v>
      </c>
      <c r="B4450" s="2">
        <v>45740</v>
      </c>
      <c r="C4450" t="s">
        <v>11</v>
      </c>
      <c r="D4450" t="s">
        <v>17</v>
      </c>
      <c r="E4450" t="s">
        <v>66</v>
      </c>
      <c r="F4450" t="s">
        <v>121</v>
      </c>
      <c r="G4450">
        <v>5</v>
      </c>
      <c r="H4450">
        <v>945.47</v>
      </c>
      <c r="I4450">
        <v>8514.31</v>
      </c>
      <c r="J4450">
        <v>1220000</v>
      </c>
    </row>
    <row r="4451" spans="1:10" x14ac:dyDescent="0.3">
      <c r="A4451">
        <v>4450</v>
      </c>
      <c r="B4451" s="2">
        <v>45747</v>
      </c>
      <c r="C4451" t="s">
        <v>14</v>
      </c>
      <c r="D4451" t="s">
        <v>16</v>
      </c>
      <c r="E4451" t="s">
        <v>27</v>
      </c>
      <c r="F4451" t="s">
        <v>122</v>
      </c>
      <c r="G4451">
        <v>7</v>
      </c>
      <c r="H4451">
        <v>1341.95</v>
      </c>
      <c r="I4451">
        <v>16918.66</v>
      </c>
      <c r="J4451">
        <v>650000</v>
      </c>
    </row>
    <row r="4452" spans="1:10" x14ac:dyDescent="0.3">
      <c r="A4452">
        <v>4451</v>
      </c>
      <c r="B4452" s="2">
        <v>45735</v>
      </c>
      <c r="C4452" t="s">
        <v>9</v>
      </c>
      <c r="D4452" t="s">
        <v>16</v>
      </c>
      <c r="E4452" t="s">
        <v>112</v>
      </c>
      <c r="F4452" t="s">
        <v>122</v>
      </c>
      <c r="G4452">
        <v>10</v>
      </c>
      <c r="H4452">
        <v>534.37</v>
      </c>
      <c r="I4452">
        <v>9624.4</v>
      </c>
      <c r="J4452">
        <v>1340000</v>
      </c>
    </row>
    <row r="4453" spans="1:10" x14ac:dyDescent="0.3">
      <c r="A4453">
        <v>4452</v>
      </c>
      <c r="B4453" s="2">
        <v>45742</v>
      </c>
      <c r="C4453" t="s">
        <v>11</v>
      </c>
      <c r="D4453" t="s">
        <v>18</v>
      </c>
      <c r="E4453" t="s">
        <v>107</v>
      </c>
      <c r="F4453" t="s">
        <v>121</v>
      </c>
      <c r="G4453">
        <v>8</v>
      </c>
      <c r="H4453">
        <v>888.97</v>
      </c>
      <c r="I4453">
        <v>12808.8</v>
      </c>
      <c r="J4453">
        <v>980000</v>
      </c>
    </row>
    <row r="4454" spans="1:10" x14ac:dyDescent="0.3">
      <c r="A4454">
        <v>4453</v>
      </c>
      <c r="B4454" s="2">
        <v>45723</v>
      </c>
      <c r="C4454" t="s">
        <v>15</v>
      </c>
      <c r="D4454" t="s">
        <v>19</v>
      </c>
      <c r="E4454" t="s">
        <v>84</v>
      </c>
      <c r="F4454" t="s">
        <v>121</v>
      </c>
      <c r="G4454">
        <v>1</v>
      </c>
      <c r="H4454">
        <v>1332.79</v>
      </c>
      <c r="I4454">
        <v>2400.4499999999998</v>
      </c>
      <c r="J4454">
        <v>1310000</v>
      </c>
    </row>
    <row r="4455" spans="1:10" x14ac:dyDescent="0.3">
      <c r="A4455">
        <v>4454</v>
      </c>
      <c r="B4455" s="2">
        <v>45746</v>
      </c>
      <c r="C4455" t="s">
        <v>10</v>
      </c>
      <c r="D4455" t="s">
        <v>16</v>
      </c>
      <c r="E4455" t="s">
        <v>37</v>
      </c>
      <c r="F4455" t="s">
        <v>122</v>
      </c>
      <c r="G4455">
        <v>4</v>
      </c>
      <c r="H4455">
        <v>867.65</v>
      </c>
      <c r="I4455">
        <v>6250.81</v>
      </c>
      <c r="J4455">
        <v>800000</v>
      </c>
    </row>
    <row r="4456" spans="1:10" x14ac:dyDescent="0.3">
      <c r="A4456">
        <v>4455</v>
      </c>
      <c r="B4456" s="2">
        <v>45718</v>
      </c>
      <c r="C4456" t="s">
        <v>15</v>
      </c>
      <c r="D4456" t="s">
        <v>20</v>
      </c>
      <c r="E4456" t="s">
        <v>24</v>
      </c>
      <c r="F4456" t="s">
        <v>121</v>
      </c>
      <c r="G4456">
        <v>5</v>
      </c>
      <c r="H4456">
        <v>1307.23</v>
      </c>
      <c r="I4456">
        <v>11772.09</v>
      </c>
      <c r="J4456">
        <v>890000</v>
      </c>
    </row>
    <row r="4457" spans="1:10" x14ac:dyDescent="0.3">
      <c r="A4457">
        <v>4456</v>
      </c>
      <c r="B4457" s="2">
        <v>45741</v>
      </c>
      <c r="C4457" t="s">
        <v>10</v>
      </c>
      <c r="D4457" t="s">
        <v>20</v>
      </c>
      <c r="E4457" t="s">
        <v>80</v>
      </c>
      <c r="F4457" t="s">
        <v>121</v>
      </c>
      <c r="G4457">
        <v>8</v>
      </c>
      <c r="H4457">
        <v>774.86</v>
      </c>
      <c r="I4457">
        <v>11164.64</v>
      </c>
      <c r="J4457">
        <v>510000</v>
      </c>
    </row>
    <row r="4458" spans="1:10" x14ac:dyDescent="0.3">
      <c r="A4458">
        <v>4457</v>
      </c>
      <c r="B4458" s="2">
        <v>45722</v>
      </c>
      <c r="C4458" t="s">
        <v>9</v>
      </c>
      <c r="D4458" t="s">
        <v>16</v>
      </c>
      <c r="E4458" t="s">
        <v>64</v>
      </c>
      <c r="F4458" t="s">
        <v>121</v>
      </c>
      <c r="G4458">
        <v>6</v>
      </c>
      <c r="H4458">
        <v>414.52</v>
      </c>
      <c r="I4458">
        <v>4479.49</v>
      </c>
      <c r="J4458">
        <v>810000</v>
      </c>
    </row>
    <row r="4459" spans="1:10" x14ac:dyDescent="0.3">
      <c r="A4459">
        <v>4458</v>
      </c>
      <c r="B4459" s="2">
        <v>45721</v>
      </c>
      <c r="C4459" t="s">
        <v>15</v>
      </c>
      <c r="D4459" t="s">
        <v>19</v>
      </c>
      <c r="E4459" t="s">
        <v>85</v>
      </c>
      <c r="F4459" t="s">
        <v>122</v>
      </c>
      <c r="G4459">
        <v>2</v>
      </c>
      <c r="H4459">
        <v>1492.48</v>
      </c>
      <c r="I4459">
        <v>5376.13</v>
      </c>
      <c r="J4459">
        <v>790000</v>
      </c>
    </row>
    <row r="4460" spans="1:10" x14ac:dyDescent="0.3">
      <c r="A4460">
        <v>4459</v>
      </c>
      <c r="B4460" s="2">
        <v>45728</v>
      </c>
      <c r="C4460" t="s">
        <v>13</v>
      </c>
      <c r="D4460" t="s">
        <v>18</v>
      </c>
      <c r="E4460" t="s">
        <v>60</v>
      </c>
      <c r="F4460" t="s">
        <v>121</v>
      </c>
      <c r="G4460">
        <v>13</v>
      </c>
      <c r="H4460">
        <v>417.55</v>
      </c>
      <c r="I4460">
        <v>9776.5</v>
      </c>
      <c r="J4460">
        <v>1350000</v>
      </c>
    </row>
    <row r="4461" spans="1:10" x14ac:dyDescent="0.3">
      <c r="A4461">
        <v>4460</v>
      </c>
      <c r="B4461" s="2">
        <v>45737</v>
      </c>
      <c r="C4461" t="s">
        <v>11</v>
      </c>
      <c r="D4461" t="s">
        <v>16</v>
      </c>
      <c r="E4461" t="s">
        <v>114</v>
      </c>
      <c r="F4461" t="s">
        <v>122</v>
      </c>
      <c r="G4461">
        <v>5</v>
      </c>
      <c r="H4461">
        <v>1127.1300000000001</v>
      </c>
      <c r="I4461">
        <v>10150.219999999999</v>
      </c>
      <c r="J4461">
        <v>600000</v>
      </c>
    </row>
    <row r="4462" spans="1:10" x14ac:dyDescent="0.3">
      <c r="A4462">
        <v>4461</v>
      </c>
      <c r="B4462" s="2">
        <v>45747</v>
      </c>
      <c r="C4462" t="s">
        <v>13</v>
      </c>
      <c r="D4462" t="s">
        <v>18</v>
      </c>
      <c r="E4462" t="s">
        <v>35</v>
      </c>
      <c r="F4462" t="s">
        <v>121</v>
      </c>
      <c r="G4462">
        <v>16</v>
      </c>
      <c r="H4462">
        <v>331.25</v>
      </c>
      <c r="I4462">
        <v>9545.69</v>
      </c>
      <c r="J4462">
        <v>540000</v>
      </c>
    </row>
    <row r="4463" spans="1:10" x14ac:dyDescent="0.3">
      <c r="A4463">
        <v>4462</v>
      </c>
      <c r="B4463" s="2">
        <v>45744</v>
      </c>
      <c r="C4463" t="s">
        <v>9</v>
      </c>
      <c r="D4463" t="s">
        <v>16</v>
      </c>
      <c r="E4463" t="s">
        <v>44</v>
      </c>
      <c r="F4463" t="s">
        <v>122</v>
      </c>
      <c r="G4463">
        <v>20</v>
      </c>
      <c r="H4463">
        <v>407.12</v>
      </c>
      <c r="I4463">
        <v>14665.06</v>
      </c>
      <c r="J4463">
        <v>690000</v>
      </c>
    </row>
    <row r="4464" spans="1:10" x14ac:dyDescent="0.3">
      <c r="A4464">
        <v>4463</v>
      </c>
      <c r="B4464" s="2">
        <v>45741</v>
      </c>
      <c r="C4464" t="s">
        <v>14</v>
      </c>
      <c r="D4464" t="s">
        <v>16</v>
      </c>
      <c r="E4464" t="s">
        <v>22</v>
      </c>
      <c r="F4464" t="s">
        <v>121</v>
      </c>
      <c r="G4464">
        <v>6</v>
      </c>
      <c r="H4464">
        <v>1488.63</v>
      </c>
      <c r="I4464">
        <v>16086.79</v>
      </c>
      <c r="J4464">
        <v>560000</v>
      </c>
    </row>
    <row r="4465" spans="1:10" x14ac:dyDescent="0.3">
      <c r="A4465">
        <v>4464</v>
      </c>
      <c r="B4465" s="2">
        <v>45745</v>
      </c>
      <c r="C4465" t="s">
        <v>9</v>
      </c>
      <c r="D4465" t="s">
        <v>18</v>
      </c>
      <c r="E4465" t="s">
        <v>34</v>
      </c>
      <c r="F4465" t="s">
        <v>122</v>
      </c>
      <c r="G4465">
        <v>13</v>
      </c>
      <c r="H4465">
        <v>462.01</v>
      </c>
      <c r="I4465">
        <v>10817.48</v>
      </c>
      <c r="J4465">
        <v>1230000</v>
      </c>
    </row>
    <row r="4466" spans="1:10" x14ac:dyDescent="0.3">
      <c r="A4466">
        <v>4465</v>
      </c>
      <c r="B4466" s="2">
        <v>45746</v>
      </c>
      <c r="C4466" t="s">
        <v>12</v>
      </c>
      <c r="D4466" t="s">
        <v>20</v>
      </c>
      <c r="E4466" t="s">
        <v>69</v>
      </c>
      <c r="F4466" t="s">
        <v>122</v>
      </c>
      <c r="G4466">
        <v>20</v>
      </c>
      <c r="H4466">
        <v>161.01</v>
      </c>
      <c r="I4466">
        <v>5799.82</v>
      </c>
      <c r="J4466">
        <v>1090000</v>
      </c>
    </row>
    <row r="4467" spans="1:10" x14ac:dyDescent="0.3">
      <c r="A4467">
        <v>4466</v>
      </c>
      <c r="B4467" s="2">
        <v>45744</v>
      </c>
      <c r="C4467" t="s">
        <v>12</v>
      </c>
      <c r="D4467" t="s">
        <v>18</v>
      </c>
      <c r="E4467" t="s">
        <v>49</v>
      </c>
      <c r="F4467" t="s">
        <v>121</v>
      </c>
      <c r="G4467">
        <v>18</v>
      </c>
      <c r="H4467">
        <v>243.18</v>
      </c>
      <c r="I4467">
        <v>7883.73</v>
      </c>
      <c r="J4467">
        <v>970000</v>
      </c>
    </row>
    <row r="4468" spans="1:10" x14ac:dyDescent="0.3">
      <c r="A4468">
        <v>4467</v>
      </c>
      <c r="B4468" s="2">
        <v>45742</v>
      </c>
      <c r="C4468" t="s">
        <v>15</v>
      </c>
      <c r="D4468" t="s">
        <v>16</v>
      </c>
      <c r="E4468" t="s">
        <v>93</v>
      </c>
      <c r="F4468" t="s">
        <v>122</v>
      </c>
      <c r="G4468">
        <v>7</v>
      </c>
      <c r="H4468">
        <v>1788.4</v>
      </c>
      <c r="I4468">
        <v>22547.279999999999</v>
      </c>
      <c r="J4468">
        <v>990000</v>
      </c>
    </row>
    <row r="4469" spans="1:10" x14ac:dyDescent="0.3">
      <c r="A4469">
        <v>4468</v>
      </c>
      <c r="B4469" s="2">
        <v>45724</v>
      </c>
      <c r="C4469" t="s">
        <v>9</v>
      </c>
      <c r="D4469" t="s">
        <v>19</v>
      </c>
      <c r="E4469" t="s">
        <v>108</v>
      </c>
      <c r="F4469" t="s">
        <v>122</v>
      </c>
      <c r="G4469">
        <v>7</v>
      </c>
      <c r="H4469">
        <v>426.83</v>
      </c>
      <c r="I4469">
        <v>5381.27</v>
      </c>
      <c r="J4469">
        <v>900000</v>
      </c>
    </row>
    <row r="4470" spans="1:10" x14ac:dyDescent="0.3">
      <c r="A4470">
        <v>4469</v>
      </c>
      <c r="B4470" s="2">
        <v>45738</v>
      </c>
      <c r="C4470" t="s">
        <v>11</v>
      </c>
      <c r="D4470" t="s">
        <v>19</v>
      </c>
      <c r="E4470" t="s">
        <v>73</v>
      </c>
      <c r="F4470" t="s">
        <v>122</v>
      </c>
      <c r="G4470">
        <v>4</v>
      </c>
      <c r="H4470">
        <v>1086.45</v>
      </c>
      <c r="I4470">
        <v>7827.11</v>
      </c>
      <c r="J4470">
        <v>1130000</v>
      </c>
    </row>
    <row r="4471" spans="1:10" x14ac:dyDescent="0.3">
      <c r="A4471">
        <v>4470</v>
      </c>
      <c r="B4471" s="2">
        <v>45727</v>
      </c>
      <c r="C4471" t="s">
        <v>15</v>
      </c>
      <c r="D4471" t="s">
        <v>16</v>
      </c>
      <c r="E4471" t="s">
        <v>63</v>
      </c>
      <c r="F4471" t="s">
        <v>121</v>
      </c>
      <c r="G4471">
        <v>6</v>
      </c>
      <c r="H4471">
        <v>1763.73</v>
      </c>
      <c r="I4471">
        <v>19059.650000000001</v>
      </c>
      <c r="J4471">
        <v>1260000</v>
      </c>
    </row>
    <row r="4472" spans="1:10" x14ac:dyDescent="0.3">
      <c r="A4472">
        <v>4471</v>
      </c>
      <c r="B4472" s="2">
        <v>45718</v>
      </c>
      <c r="C4472" t="s">
        <v>13</v>
      </c>
      <c r="D4472" t="s">
        <v>16</v>
      </c>
      <c r="E4472" t="s">
        <v>109</v>
      </c>
      <c r="F4472" t="s">
        <v>121</v>
      </c>
      <c r="G4472">
        <v>16</v>
      </c>
      <c r="H4472">
        <v>377.08</v>
      </c>
      <c r="I4472">
        <v>10866.38</v>
      </c>
      <c r="J4472">
        <v>780000</v>
      </c>
    </row>
    <row r="4473" spans="1:10" x14ac:dyDescent="0.3">
      <c r="A4473">
        <v>4472</v>
      </c>
      <c r="B4473" s="2">
        <v>45738</v>
      </c>
      <c r="C4473" t="s">
        <v>11</v>
      </c>
      <c r="D4473" t="s">
        <v>18</v>
      </c>
      <c r="E4473" t="s">
        <v>105</v>
      </c>
      <c r="F4473" t="s">
        <v>122</v>
      </c>
      <c r="G4473">
        <v>4</v>
      </c>
      <c r="H4473">
        <v>922.43</v>
      </c>
      <c r="I4473">
        <v>6645.46</v>
      </c>
      <c r="J4473">
        <v>910000</v>
      </c>
    </row>
    <row r="4474" spans="1:10" x14ac:dyDescent="0.3">
      <c r="A4474">
        <v>4473</v>
      </c>
      <c r="B4474" s="2">
        <v>45739</v>
      </c>
      <c r="C4474" t="s">
        <v>10</v>
      </c>
      <c r="D4474" t="s">
        <v>16</v>
      </c>
      <c r="E4474" t="s">
        <v>53</v>
      </c>
      <c r="F4474" t="s">
        <v>121</v>
      </c>
      <c r="G4474">
        <v>1</v>
      </c>
      <c r="H4474">
        <v>853.09</v>
      </c>
      <c r="I4474">
        <v>1536.48</v>
      </c>
      <c r="J4474">
        <v>1420000</v>
      </c>
    </row>
    <row r="4475" spans="1:10" x14ac:dyDescent="0.3">
      <c r="A4475">
        <v>4474</v>
      </c>
      <c r="B4475" s="2">
        <v>45720</v>
      </c>
      <c r="C4475" t="s">
        <v>9</v>
      </c>
      <c r="D4475" t="s">
        <v>16</v>
      </c>
      <c r="E4475" t="s">
        <v>47</v>
      </c>
      <c r="F4475" t="s">
        <v>122</v>
      </c>
      <c r="G4475">
        <v>6</v>
      </c>
      <c r="H4475">
        <v>546.54999999999995</v>
      </c>
      <c r="I4475">
        <v>5906.26</v>
      </c>
      <c r="J4475">
        <v>740000</v>
      </c>
    </row>
    <row r="4476" spans="1:10" x14ac:dyDescent="0.3">
      <c r="A4476">
        <v>4475</v>
      </c>
      <c r="B4476" s="2">
        <v>45740</v>
      </c>
      <c r="C4476" t="s">
        <v>15</v>
      </c>
      <c r="D4476" t="s">
        <v>17</v>
      </c>
      <c r="E4476" t="s">
        <v>77</v>
      </c>
      <c r="F4476" t="s">
        <v>121</v>
      </c>
      <c r="G4476">
        <v>2</v>
      </c>
      <c r="H4476">
        <v>1500.5</v>
      </c>
      <c r="I4476">
        <v>5405.02</v>
      </c>
      <c r="J4476">
        <v>950000</v>
      </c>
    </row>
    <row r="4477" spans="1:10" x14ac:dyDescent="0.3">
      <c r="A4477">
        <v>4476</v>
      </c>
      <c r="B4477" s="2">
        <v>45734</v>
      </c>
      <c r="C4477" t="s">
        <v>14</v>
      </c>
      <c r="D4477" t="s">
        <v>16</v>
      </c>
      <c r="E4477" t="s">
        <v>47</v>
      </c>
      <c r="F4477" t="s">
        <v>122</v>
      </c>
      <c r="G4477">
        <v>2</v>
      </c>
      <c r="H4477">
        <v>1195.3699999999999</v>
      </c>
      <c r="I4477">
        <v>4305.8999999999996</v>
      </c>
      <c r="J4477">
        <v>740000</v>
      </c>
    </row>
    <row r="4478" spans="1:10" x14ac:dyDescent="0.3">
      <c r="A4478">
        <v>4477</v>
      </c>
      <c r="B4478" s="2">
        <v>45729</v>
      </c>
      <c r="C4478" t="s">
        <v>15</v>
      </c>
      <c r="D4478" t="s">
        <v>17</v>
      </c>
      <c r="E4478" t="s">
        <v>28</v>
      </c>
      <c r="F4478" t="s">
        <v>122</v>
      </c>
      <c r="G4478">
        <v>9</v>
      </c>
      <c r="H4478">
        <v>1483.88</v>
      </c>
      <c r="I4478">
        <v>24053.200000000001</v>
      </c>
      <c r="J4478">
        <v>570000</v>
      </c>
    </row>
    <row r="4479" spans="1:10" x14ac:dyDescent="0.3">
      <c r="A4479">
        <v>4478</v>
      </c>
      <c r="B4479" s="2">
        <v>45740</v>
      </c>
      <c r="C4479" t="s">
        <v>13</v>
      </c>
      <c r="D4479" t="s">
        <v>16</v>
      </c>
      <c r="E4479" t="s">
        <v>59</v>
      </c>
      <c r="F4479" t="s">
        <v>121</v>
      </c>
      <c r="G4479">
        <v>6</v>
      </c>
      <c r="H4479">
        <v>384.09</v>
      </c>
      <c r="I4479">
        <v>4150.6499999999996</v>
      </c>
      <c r="J4479">
        <v>1300000</v>
      </c>
    </row>
    <row r="4480" spans="1:10" x14ac:dyDescent="0.3">
      <c r="A4480">
        <v>4479</v>
      </c>
      <c r="B4480" s="2">
        <v>45728</v>
      </c>
      <c r="C4480" t="s">
        <v>11</v>
      </c>
      <c r="D4480" t="s">
        <v>16</v>
      </c>
      <c r="E4480" t="s">
        <v>82</v>
      </c>
      <c r="F4480" t="s">
        <v>121</v>
      </c>
      <c r="G4480">
        <v>9</v>
      </c>
      <c r="H4480">
        <v>960.1</v>
      </c>
      <c r="I4480">
        <v>15562.9</v>
      </c>
      <c r="J4480">
        <v>1070000</v>
      </c>
    </row>
    <row r="4481" spans="1:10" x14ac:dyDescent="0.3">
      <c r="A4481">
        <v>4480</v>
      </c>
      <c r="B4481" s="2">
        <v>45734</v>
      </c>
      <c r="C4481" t="s">
        <v>12</v>
      </c>
      <c r="D4481" t="s">
        <v>16</v>
      </c>
      <c r="E4481" t="s">
        <v>77</v>
      </c>
      <c r="F4481" t="s">
        <v>121</v>
      </c>
      <c r="G4481">
        <v>9</v>
      </c>
      <c r="H4481">
        <v>151.19999999999999</v>
      </c>
      <c r="I4481">
        <v>2450.9</v>
      </c>
      <c r="J4481">
        <v>950000</v>
      </c>
    </row>
    <row r="4482" spans="1:10" x14ac:dyDescent="0.3">
      <c r="A4482">
        <v>4481</v>
      </c>
      <c r="B4482" s="2">
        <v>45739</v>
      </c>
      <c r="C4482" t="s">
        <v>10</v>
      </c>
      <c r="D4482" t="s">
        <v>16</v>
      </c>
      <c r="E4482" t="s">
        <v>36</v>
      </c>
      <c r="F4482" t="s">
        <v>122</v>
      </c>
      <c r="G4482">
        <v>5</v>
      </c>
      <c r="H4482">
        <v>810.8</v>
      </c>
      <c r="I4482">
        <v>7301.55</v>
      </c>
      <c r="J4482">
        <v>500000</v>
      </c>
    </row>
    <row r="4483" spans="1:10" x14ac:dyDescent="0.3">
      <c r="A4483">
        <v>4482</v>
      </c>
      <c r="B4483" s="2">
        <v>45731</v>
      </c>
      <c r="C4483" t="s">
        <v>15</v>
      </c>
      <c r="D4483" t="s">
        <v>17</v>
      </c>
      <c r="E4483" t="s">
        <v>96</v>
      </c>
      <c r="F4483" t="s">
        <v>121</v>
      </c>
      <c r="G4483">
        <v>8</v>
      </c>
      <c r="H4483">
        <v>1369.63</v>
      </c>
      <c r="I4483">
        <v>19734.439999999999</v>
      </c>
      <c r="J4483">
        <v>930000</v>
      </c>
    </row>
    <row r="4484" spans="1:10" x14ac:dyDescent="0.3">
      <c r="A4484">
        <v>4483</v>
      </c>
      <c r="B4484" s="2">
        <v>45733</v>
      </c>
      <c r="C4484" t="s">
        <v>15</v>
      </c>
      <c r="D4484" t="s">
        <v>17</v>
      </c>
      <c r="E4484" t="s">
        <v>55</v>
      </c>
      <c r="F4484" t="s">
        <v>121</v>
      </c>
      <c r="G4484">
        <v>1</v>
      </c>
      <c r="H4484">
        <v>1520.08</v>
      </c>
      <c r="I4484">
        <v>2737.78</v>
      </c>
      <c r="J4484">
        <v>1190000</v>
      </c>
    </row>
    <row r="4485" spans="1:10" x14ac:dyDescent="0.3">
      <c r="A4485">
        <v>4484</v>
      </c>
      <c r="B4485" s="2">
        <v>45741</v>
      </c>
      <c r="C4485" t="s">
        <v>10</v>
      </c>
      <c r="D4485" t="s">
        <v>17</v>
      </c>
      <c r="E4485" t="s">
        <v>90</v>
      </c>
      <c r="F4485" t="s">
        <v>121</v>
      </c>
      <c r="G4485">
        <v>10</v>
      </c>
      <c r="H4485">
        <v>819.68</v>
      </c>
      <c r="I4485">
        <v>14763.04</v>
      </c>
      <c r="J4485">
        <v>1440000</v>
      </c>
    </row>
    <row r="4486" spans="1:10" x14ac:dyDescent="0.3">
      <c r="A4486">
        <v>4485</v>
      </c>
      <c r="B4486" s="2">
        <v>45728</v>
      </c>
      <c r="C4486" t="s">
        <v>9</v>
      </c>
      <c r="D4486" t="s">
        <v>17</v>
      </c>
      <c r="E4486" t="s">
        <v>64</v>
      </c>
      <c r="F4486" t="s">
        <v>121</v>
      </c>
      <c r="G4486">
        <v>18</v>
      </c>
      <c r="H4486">
        <v>509.72</v>
      </c>
      <c r="I4486">
        <v>16524.78</v>
      </c>
      <c r="J4486">
        <v>810000</v>
      </c>
    </row>
    <row r="4487" spans="1:10" x14ac:dyDescent="0.3">
      <c r="A4487">
        <v>4486</v>
      </c>
      <c r="B4487" s="2">
        <v>45731</v>
      </c>
      <c r="C4487" t="s">
        <v>9</v>
      </c>
      <c r="D4487" t="s">
        <v>16</v>
      </c>
      <c r="E4487" t="s">
        <v>77</v>
      </c>
      <c r="F4487" t="s">
        <v>121</v>
      </c>
      <c r="G4487">
        <v>17</v>
      </c>
      <c r="H4487">
        <v>588.76</v>
      </c>
      <c r="I4487">
        <v>18026.8</v>
      </c>
      <c r="J4487">
        <v>950000</v>
      </c>
    </row>
    <row r="4488" spans="1:10" x14ac:dyDescent="0.3">
      <c r="A4488">
        <v>4487</v>
      </c>
      <c r="B4488" s="2">
        <v>45733</v>
      </c>
      <c r="C4488" t="s">
        <v>14</v>
      </c>
      <c r="D4488" t="s">
        <v>17</v>
      </c>
      <c r="E4488" t="s">
        <v>72</v>
      </c>
      <c r="F4488" t="s">
        <v>121</v>
      </c>
      <c r="G4488">
        <v>8</v>
      </c>
      <c r="H4488">
        <v>1280.5899999999999</v>
      </c>
      <c r="I4488">
        <v>18451.5</v>
      </c>
      <c r="J4488">
        <v>920000</v>
      </c>
    </row>
    <row r="4489" spans="1:10" x14ac:dyDescent="0.3">
      <c r="A4489">
        <v>4488</v>
      </c>
      <c r="B4489" s="2">
        <v>45745</v>
      </c>
      <c r="C4489" t="s">
        <v>9</v>
      </c>
      <c r="D4489" t="s">
        <v>16</v>
      </c>
      <c r="E4489" t="s">
        <v>89</v>
      </c>
      <c r="F4489" t="s">
        <v>121</v>
      </c>
      <c r="G4489">
        <v>16</v>
      </c>
      <c r="H4489">
        <v>470.22</v>
      </c>
      <c r="I4489">
        <v>13550.41</v>
      </c>
      <c r="J4489">
        <v>760000</v>
      </c>
    </row>
    <row r="4490" spans="1:10" x14ac:dyDescent="0.3">
      <c r="A4490">
        <v>4489</v>
      </c>
      <c r="B4490" s="2">
        <v>45743</v>
      </c>
      <c r="C4490" t="s">
        <v>10</v>
      </c>
      <c r="D4490" t="s">
        <v>16</v>
      </c>
      <c r="E4490" t="s">
        <v>89</v>
      </c>
      <c r="F4490" t="s">
        <v>122</v>
      </c>
      <c r="G4490">
        <v>1</v>
      </c>
      <c r="H4490">
        <v>717.88</v>
      </c>
      <c r="I4490">
        <v>1292.95</v>
      </c>
      <c r="J4490">
        <v>760000</v>
      </c>
    </row>
    <row r="4491" spans="1:10" x14ac:dyDescent="0.3">
      <c r="A4491">
        <v>4490</v>
      </c>
      <c r="B4491" s="2">
        <v>45746</v>
      </c>
      <c r="C4491" t="s">
        <v>11</v>
      </c>
      <c r="D4491" t="s">
        <v>17</v>
      </c>
      <c r="E4491" t="s">
        <v>119</v>
      </c>
      <c r="F4491" t="s">
        <v>122</v>
      </c>
      <c r="G4491">
        <v>1</v>
      </c>
      <c r="H4491">
        <v>806.5</v>
      </c>
      <c r="I4491">
        <v>1452.57</v>
      </c>
      <c r="J4491">
        <v>660000</v>
      </c>
    </row>
    <row r="4492" spans="1:10" x14ac:dyDescent="0.3">
      <c r="A4492">
        <v>4491</v>
      </c>
      <c r="B4492" s="2">
        <v>45721</v>
      </c>
      <c r="C4492" t="s">
        <v>13</v>
      </c>
      <c r="D4492" t="s">
        <v>18</v>
      </c>
      <c r="E4492" t="s">
        <v>83</v>
      </c>
      <c r="F4492" t="s">
        <v>121</v>
      </c>
      <c r="G4492">
        <v>11</v>
      </c>
      <c r="H4492">
        <v>451.68</v>
      </c>
      <c r="I4492">
        <v>8948.6</v>
      </c>
      <c r="J4492">
        <v>1450000</v>
      </c>
    </row>
    <row r="4493" spans="1:10" x14ac:dyDescent="0.3">
      <c r="A4493">
        <v>4492</v>
      </c>
      <c r="B4493" s="2">
        <v>45724</v>
      </c>
      <c r="C4493" t="s">
        <v>12</v>
      </c>
      <c r="D4493" t="s">
        <v>18</v>
      </c>
      <c r="E4493" t="s">
        <v>77</v>
      </c>
      <c r="F4493" t="s">
        <v>122</v>
      </c>
      <c r="G4493">
        <v>11</v>
      </c>
      <c r="H4493">
        <v>151.84</v>
      </c>
      <c r="I4493">
        <v>3008.23</v>
      </c>
      <c r="J4493">
        <v>950000</v>
      </c>
    </row>
    <row r="4494" spans="1:10" x14ac:dyDescent="0.3">
      <c r="A4494">
        <v>4493</v>
      </c>
      <c r="B4494" s="2">
        <v>45720</v>
      </c>
      <c r="C4494" t="s">
        <v>10</v>
      </c>
      <c r="D4494" t="s">
        <v>18</v>
      </c>
      <c r="E4494" t="s">
        <v>68</v>
      </c>
      <c r="F4494" t="s">
        <v>121</v>
      </c>
      <c r="G4494">
        <v>7</v>
      </c>
      <c r="H4494">
        <v>856.55</v>
      </c>
      <c r="I4494">
        <v>10798.97</v>
      </c>
      <c r="J4494">
        <v>1030000</v>
      </c>
    </row>
    <row r="4495" spans="1:10" x14ac:dyDescent="0.3">
      <c r="A4495">
        <v>4494</v>
      </c>
      <c r="B4495" s="2">
        <v>45720</v>
      </c>
      <c r="C4495" t="s">
        <v>13</v>
      </c>
      <c r="D4495" t="s">
        <v>16</v>
      </c>
      <c r="E4495" t="s">
        <v>77</v>
      </c>
      <c r="F4495" t="s">
        <v>121</v>
      </c>
      <c r="G4495">
        <v>9</v>
      </c>
      <c r="H4495">
        <v>470.42</v>
      </c>
      <c r="I4495">
        <v>7625.35</v>
      </c>
      <c r="J4495">
        <v>950000</v>
      </c>
    </row>
    <row r="4496" spans="1:10" x14ac:dyDescent="0.3">
      <c r="A4496">
        <v>4495</v>
      </c>
      <c r="B4496" s="2">
        <v>45725</v>
      </c>
      <c r="C4496" t="s">
        <v>11</v>
      </c>
      <c r="D4496" t="s">
        <v>16</v>
      </c>
      <c r="E4496" t="s">
        <v>83</v>
      </c>
      <c r="F4496" t="s">
        <v>122</v>
      </c>
      <c r="G4496">
        <v>6</v>
      </c>
      <c r="H4496">
        <v>916.03</v>
      </c>
      <c r="I4496">
        <v>9899.0300000000007</v>
      </c>
      <c r="J4496">
        <v>1450000</v>
      </c>
    </row>
    <row r="4497" spans="1:10" x14ac:dyDescent="0.3">
      <c r="A4497">
        <v>4496</v>
      </c>
      <c r="B4497" s="2">
        <v>45717</v>
      </c>
      <c r="C4497" t="s">
        <v>11</v>
      </c>
      <c r="D4497" t="s">
        <v>16</v>
      </c>
      <c r="E4497" t="s">
        <v>37</v>
      </c>
      <c r="F4497" t="s">
        <v>121</v>
      </c>
      <c r="G4497">
        <v>1</v>
      </c>
      <c r="H4497">
        <v>812.54</v>
      </c>
      <c r="I4497">
        <v>1463.44</v>
      </c>
      <c r="J4497">
        <v>800000</v>
      </c>
    </row>
    <row r="4498" spans="1:10" x14ac:dyDescent="0.3">
      <c r="A4498">
        <v>4497</v>
      </c>
      <c r="B4498" s="2">
        <v>45738</v>
      </c>
      <c r="C4498" t="s">
        <v>14</v>
      </c>
      <c r="D4498" t="s">
        <v>17</v>
      </c>
      <c r="E4498" t="s">
        <v>23</v>
      </c>
      <c r="F4498" t="s">
        <v>121</v>
      </c>
      <c r="G4498">
        <v>7</v>
      </c>
      <c r="H4498">
        <v>1423.32</v>
      </c>
      <c r="I4498">
        <v>17944.53</v>
      </c>
      <c r="J4498">
        <v>1020000</v>
      </c>
    </row>
    <row r="4499" spans="1:10" x14ac:dyDescent="0.3">
      <c r="A4499">
        <v>4498</v>
      </c>
      <c r="B4499" s="2">
        <v>45737</v>
      </c>
      <c r="C4499" t="s">
        <v>10</v>
      </c>
      <c r="D4499" t="s">
        <v>16</v>
      </c>
      <c r="E4499" t="s">
        <v>107</v>
      </c>
      <c r="F4499" t="s">
        <v>121</v>
      </c>
      <c r="G4499">
        <v>7</v>
      </c>
      <c r="H4499">
        <v>775.5</v>
      </c>
      <c r="I4499">
        <v>9777.1299999999992</v>
      </c>
      <c r="J4499">
        <v>980000</v>
      </c>
    </row>
    <row r="4500" spans="1:10" x14ac:dyDescent="0.3">
      <c r="A4500">
        <v>4499</v>
      </c>
      <c r="B4500" s="2">
        <v>45723</v>
      </c>
      <c r="C4500" t="s">
        <v>9</v>
      </c>
      <c r="D4500" t="s">
        <v>16</v>
      </c>
      <c r="E4500" t="s">
        <v>91</v>
      </c>
      <c r="F4500" t="s">
        <v>121</v>
      </c>
      <c r="G4500">
        <v>6</v>
      </c>
      <c r="H4500">
        <v>505.23</v>
      </c>
      <c r="I4500">
        <v>5459.74</v>
      </c>
      <c r="J4500">
        <v>1280000</v>
      </c>
    </row>
    <row r="4501" spans="1:10" x14ac:dyDescent="0.3">
      <c r="A4501">
        <v>4500</v>
      </c>
      <c r="B4501" s="2">
        <v>45717</v>
      </c>
      <c r="C4501" t="s">
        <v>9</v>
      </c>
      <c r="D4501" t="s">
        <v>17</v>
      </c>
      <c r="E4501" t="s">
        <v>88</v>
      </c>
      <c r="F4501" t="s">
        <v>121</v>
      </c>
      <c r="G4501">
        <v>12</v>
      </c>
      <c r="H4501">
        <v>523.02</v>
      </c>
      <c r="I4501">
        <v>11303.97</v>
      </c>
      <c r="J4501">
        <v>750000</v>
      </c>
    </row>
    <row r="4502" spans="1:10" x14ac:dyDescent="0.3">
      <c r="A4502">
        <v>4501</v>
      </c>
      <c r="B4502" s="2">
        <v>45717</v>
      </c>
      <c r="C4502" t="s">
        <v>10</v>
      </c>
      <c r="D4502" t="s">
        <v>17</v>
      </c>
      <c r="E4502" t="s">
        <v>55</v>
      </c>
      <c r="F4502" t="s">
        <v>121</v>
      </c>
      <c r="G4502">
        <v>10</v>
      </c>
      <c r="H4502">
        <v>898.32</v>
      </c>
      <c r="I4502">
        <v>16179.41</v>
      </c>
      <c r="J4502">
        <v>1190000</v>
      </c>
    </row>
    <row r="4503" spans="1:10" x14ac:dyDescent="0.3">
      <c r="A4503">
        <v>4502</v>
      </c>
      <c r="B4503" s="2">
        <v>45747</v>
      </c>
      <c r="C4503" t="s">
        <v>11</v>
      </c>
      <c r="D4503" t="s">
        <v>18</v>
      </c>
      <c r="E4503" t="s">
        <v>111</v>
      </c>
      <c r="F4503" t="s">
        <v>121</v>
      </c>
      <c r="G4503">
        <v>9</v>
      </c>
      <c r="H4503">
        <v>954.99</v>
      </c>
      <c r="I4503">
        <v>15480.07</v>
      </c>
      <c r="J4503">
        <v>1480000</v>
      </c>
    </row>
    <row r="4504" spans="1:10" x14ac:dyDescent="0.3">
      <c r="A4504">
        <v>4503</v>
      </c>
      <c r="B4504" s="2">
        <v>45736</v>
      </c>
      <c r="C4504" t="s">
        <v>10</v>
      </c>
      <c r="D4504" t="s">
        <v>17</v>
      </c>
      <c r="E4504" t="s">
        <v>25</v>
      </c>
      <c r="F4504" t="s">
        <v>121</v>
      </c>
      <c r="G4504">
        <v>3</v>
      </c>
      <c r="H4504">
        <v>859.69</v>
      </c>
      <c r="I4504">
        <v>4645.1000000000004</v>
      </c>
      <c r="J4504">
        <v>820000</v>
      </c>
    </row>
    <row r="4505" spans="1:10" x14ac:dyDescent="0.3">
      <c r="A4505">
        <v>4504</v>
      </c>
      <c r="B4505" s="2">
        <v>45721</v>
      </c>
      <c r="C4505" t="s">
        <v>13</v>
      </c>
      <c r="D4505" t="s">
        <v>16</v>
      </c>
      <c r="E4505" t="s">
        <v>63</v>
      </c>
      <c r="F4505" t="s">
        <v>122</v>
      </c>
      <c r="G4505">
        <v>10</v>
      </c>
      <c r="H4505">
        <v>311.14</v>
      </c>
      <c r="I4505">
        <v>5603.86</v>
      </c>
      <c r="J4505">
        <v>1260000</v>
      </c>
    </row>
    <row r="4506" spans="1:10" x14ac:dyDescent="0.3">
      <c r="A4506">
        <v>4505</v>
      </c>
      <c r="B4506" s="2">
        <v>45721</v>
      </c>
      <c r="C4506" t="s">
        <v>15</v>
      </c>
      <c r="D4506" t="s">
        <v>16</v>
      </c>
      <c r="E4506" t="s">
        <v>62</v>
      </c>
      <c r="F4506" t="s">
        <v>122</v>
      </c>
      <c r="G4506">
        <v>7</v>
      </c>
      <c r="H4506">
        <v>1223.3699999999999</v>
      </c>
      <c r="I4506">
        <v>15423.66</v>
      </c>
      <c r="J4506">
        <v>680000</v>
      </c>
    </row>
    <row r="4507" spans="1:10" x14ac:dyDescent="0.3">
      <c r="A4507">
        <v>4506</v>
      </c>
      <c r="B4507" s="2">
        <v>45740</v>
      </c>
      <c r="C4507" t="s">
        <v>10</v>
      </c>
      <c r="D4507" t="s">
        <v>18</v>
      </c>
      <c r="E4507" t="s">
        <v>112</v>
      </c>
      <c r="F4507" t="s">
        <v>122</v>
      </c>
      <c r="G4507">
        <v>2</v>
      </c>
      <c r="H4507">
        <v>736.89</v>
      </c>
      <c r="I4507">
        <v>2654.39</v>
      </c>
      <c r="J4507">
        <v>1340000</v>
      </c>
    </row>
    <row r="4508" spans="1:10" x14ac:dyDescent="0.3">
      <c r="A4508">
        <v>4507</v>
      </c>
      <c r="B4508" s="2">
        <v>45738</v>
      </c>
      <c r="C4508" t="s">
        <v>13</v>
      </c>
      <c r="D4508" t="s">
        <v>18</v>
      </c>
      <c r="E4508" t="s">
        <v>66</v>
      </c>
      <c r="F4508" t="s">
        <v>122</v>
      </c>
      <c r="G4508">
        <v>10</v>
      </c>
      <c r="H4508">
        <v>320.45999999999998</v>
      </c>
      <c r="I4508">
        <v>5771.72</v>
      </c>
      <c r="J4508">
        <v>1220000</v>
      </c>
    </row>
    <row r="4509" spans="1:10" x14ac:dyDescent="0.3">
      <c r="A4509">
        <v>4508</v>
      </c>
      <c r="B4509" s="2">
        <v>45741</v>
      </c>
      <c r="C4509" t="s">
        <v>12</v>
      </c>
      <c r="D4509" t="s">
        <v>18</v>
      </c>
      <c r="E4509" t="s">
        <v>32</v>
      </c>
      <c r="F4509" t="s">
        <v>121</v>
      </c>
      <c r="G4509">
        <v>18</v>
      </c>
      <c r="H4509">
        <v>191.28</v>
      </c>
      <c r="I4509">
        <v>6201.17</v>
      </c>
      <c r="J4509">
        <v>1400000</v>
      </c>
    </row>
    <row r="4510" spans="1:10" x14ac:dyDescent="0.3">
      <c r="A4510">
        <v>4509</v>
      </c>
      <c r="B4510" s="2">
        <v>45718</v>
      </c>
      <c r="C4510" t="s">
        <v>11</v>
      </c>
      <c r="D4510" t="s">
        <v>18</v>
      </c>
      <c r="E4510" t="s">
        <v>67</v>
      </c>
      <c r="F4510" t="s">
        <v>121</v>
      </c>
      <c r="G4510">
        <v>8</v>
      </c>
      <c r="H4510">
        <v>1031.6500000000001</v>
      </c>
      <c r="I4510">
        <v>14864.62</v>
      </c>
      <c r="J4510">
        <v>580000</v>
      </c>
    </row>
    <row r="4511" spans="1:10" x14ac:dyDescent="0.3">
      <c r="A4511">
        <v>4510</v>
      </c>
      <c r="B4511" s="2">
        <v>45733</v>
      </c>
      <c r="C4511" t="s">
        <v>14</v>
      </c>
      <c r="D4511" t="s">
        <v>16</v>
      </c>
      <c r="E4511" t="s">
        <v>21</v>
      </c>
      <c r="F4511" t="s">
        <v>122</v>
      </c>
      <c r="G4511">
        <v>9</v>
      </c>
      <c r="H4511">
        <v>1016.82</v>
      </c>
      <c r="I4511">
        <v>16482.310000000001</v>
      </c>
      <c r="J4511">
        <v>730000</v>
      </c>
    </row>
    <row r="4512" spans="1:10" x14ac:dyDescent="0.3">
      <c r="A4512">
        <v>4511</v>
      </c>
      <c r="B4512" s="2">
        <v>45729</v>
      </c>
      <c r="C4512" t="s">
        <v>12</v>
      </c>
      <c r="D4512" t="s">
        <v>16</v>
      </c>
      <c r="E4512" t="s">
        <v>78</v>
      </c>
      <c r="F4512" t="s">
        <v>121</v>
      </c>
      <c r="G4512">
        <v>15</v>
      </c>
      <c r="H4512">
        <v>189.09</v>
      </c>
      <c r="I4512">
        <v>5108.4799999999996</v>
      </c>
      <c r="J4512">
        <v>550000</v>
      </c>
    </row>
    <row r="4513" spans="1:10" x14ac:dyDescent="0.3">
      <c r="A4513">
        <v>4512</v>
      </c>
      <c r="B4513" s="2">
        <v>45743</v>
      </c>
      <c r="C4513" t="s">
        <v>14</v>
      </c>
      <c r="D4513" t="s">
        <v>19</v>
      </c>
      <c r="E4513" t="s">
        <v>112</v>
      </c>
      <c r="F4513" t="s">
        <v>121</v>
      </c>
      <c r="G4513">
        <v>1</v>
      </c>
      <c r="H4513">
        <v>1151.47</v>
      </c>
      <c r="I4513">
        <v>2073.88</v>
      </c>
      <c r="J4513">
        <v>1340000</v>
      </c>
    </row>
    <row r="4514" spans="1:10" x14ac:dyDescent="0.3">
      <c r="A4514">
        <v>4513</v>
      </c>
      <c r="B4514" s="2">
        <v>45721</v>
      </c>
      <c r="C4514" t="s">
        <v>15</v>
      </c>
      <c r="D4514" t="s">
        <v>19</v>
      </c>
      <c r="E4514" t="s">
        <v>38</v>
      </c>
      <c r="F4514" t="s">
        <v>121</v>
      </c>
      <c r="G4514">
        <v>9</v>
      </c>
      <c r="H4514">
        <v>1350.64</v>
      </c>
      <c r="I4514">
        <v>21893.42</v>
      </c>
      <c r="J4514">
        <v>720000</v>
      </c>
    </row>
    <row r="4515" spans="1:10" x14ac:dyDescent="0.3">
      <c r="A4515">
        <v>4514</v>
      </c>
      <c r="B4515" s="2">
        <v>45743</v>
      </c>
      <c r="C4515" t="s">
        <v>10</v>
      </c>
      <c r="D4515" t="s">
        <v>16</v>
      </c>
      <c r="E4515" t="s">
        <v>35</v>
      </c>
      <c r="F4515" t="s">
        <v>122</v>
      </c>
      <c r="G4515">
        <v>2</v>
      </c>
      <c r="H4515">
        <v>746.94</v>
      </c>
      <c r="I4515">
        <v>2690.59</v>
      </c>
      <c r="J4515">
        <v>540000</v>
      </c>
    </row>
    <row r="4516" spans="1:10" x14ac:dyDescent="0.3">
      <c r="A4516">
        <v>4515</v>
      </c>
      <c r="B4516" s="2">
        <v>45726</v>
      </c>
      <c r="C4516" t="s">
        <v>13</v>
      </c>
      <c r="D4516" t="s">
        <v>16</v>
      </c>
      <c r="E4516" t="s">
        <v>90</v>
      </c>
      <c r="F4516" t="s">
        <v>122</v>
      </c>
      <c r="G4516">
        <v>6</v>
      </c>
      <c r="H4516">
        <v>474.3</v>
      </c>
      <c r="I4516">
        <v>5125.5</v>
      </c>
      <c r="J4516">
        <v>1440000</v>
      </c>
    </row>
    <row r="4517" spans="1:10" x14ac:dyDescent="0.3">
      <c r="A4517">
        <v>4516</v>
      </c>
      <c r="B4517" s="2">
        <v>45739</v>
      </c>
      <c r="C4517" t="s">
        <v>15</v>
      </c>
      <c r="D4517" t="s">
        <v>18</v>
      </c>
      <c r="E4517" t="s">
        <v>118</v>
      </c>
      <c r="F4517" t="s">
        <v>121</v>
      </c>
      <c r="G4517">
        <v>5</v>
      </c>
      <c r="H4517">
        <v>1273.07</v>
      </c>
      <c r="I4517">
        <v>11464.46</v>
      </c>
      <c r="J4517">
        <v>840000</v>
      </c>
    </row>
    <row r="4518" spans="1:10" x14ac:dyDescent="0.3">
      <c r="A4518">
        <v>4517</v>
      </c>
      <c r="B4518" s="2">
        <v>45742</v>
      </c>
      <c r="C4518" t="s">
        <v>9</v>
      </c>
      <c r="D4518" t="s">
        <v>17</v>
      </c>
      <c r="E4518" t="s">
        <v>43</v>
      </c>
      <c r="F4518" t="s">
        <v>121</v>
      </c>
      <c r="G4518">
        <v>7</v>
      </c>
      <c r="H4518">
        <v>401.28</v>
      </c>
      <c r="I4518">
        <v>5059.1400000000003</v>
      </c>
      <c r="J4518">
        <v>710000</v>
      </c>
    </row>
    <row r="4519" spans="1:10" x14ac:dyDescent="0.3">
      <c r="A4519">
        <v>4518</v>
      </c>
      <c r="B4519" s="2">
        <v>45717</v>
      </c>
      <c r="C4519" t="s">
        <v>13</v>
      </c>
      <c r="D4519" t="s">
        <v>18</v>
      </c>
      <c r="E4519" t="s">
        <v>70</v>
      </c>
      <c r="F4519" t="s">
        <v>121</v>
      </c>
      <c r="G4519">
        <v>8</v>
      </c>
      <c r="H4519">
        <v>400.27</v>
      </c>
      <c r="I4519">
        <v>5767.33</v>
      </c>
      <c r="J4519">
        <v>1270000</v>
      </c>
    </row>
    <row r="4520" spans="1:10" x14ac:dyDescent="0.3">
      <c r="A4520">
        <v>4519</v>
      </c>
      <c r="B4520" s="2">
        <v>45743</v>
      </c>
      <c r="C4520" t="s">
        <v>9</v>
      </c>
      <c r="D4520" t="s">
        <v>19</v>
      </c>
      <c r="E4520" t="s">
        <v>46</v>
      </c>
      <c r="F4520" t="s">
        <v>122</v>
      </c>
      <c r="G4520">
        <v>17</v>
      </c>
      <c r="H4520">
        <v>546.73</v>
      </c>
      <c r="I4520">
        <v>16739.919999999998</v>
      </c>
      <c r="J4520">
        <v>1290000</v>
      </c>
    </row>
    <row r="4521" spans="1:10" x14ac:dyDescent="0.3">
      <c r="A4521">
        <v>4520</v>
      </c>
      <c r="B4521" s="2">
        <v>45747</v>
      </c>
      <c r="C4521" t="s">
        <v>11</v>
      </c>
      <c r="D4521" t="s">
        <v>17</v>
      </c>
      <c r="E4521" t="s">
        <v>114</v>
      </c>
      <c r="F4521" t="s">
        <v>121</v>
      </c>
      <c r="G4521">
        <v>9</v>
      </c>
      <c r="H4521">
        <v>994.48</v>
      </c>
      <c r="I4521">
        <v>16120.19</v>
      </c>
      <c r="J4521">
        <v>600000</v>
      </c>
    </row>
    <row r="4522" spans="1:10" x14ac:dyDescent="0.3">
      <c r="A4522">
        <v>4521</v>
      </c>
      <c r="B4522" s="2">
        <v>45734</v>
      </c>
      <c r="C4522" t="s">
        <v>11</v>
      </c>
      <c r="D4522" t="s">
        <v>19</v>
      </c>
      <c r="E4522" t="s">
        <v>88</v>
      </c>
      <c r="F4522" t="s">
        <v>122</v>
      </c>
      <c r="G4522">
        <v>2</v>
      </c>
      <c r="H4522">
        <v>888.18</v>
      </c>
      <c r="I4522">
        <v>3199.36</v>
      </c>
      <c r="J4522">
        <v>750000</v>
      </c>
    </row>
    <row r="4523" spans="1:10" x14ac:dyDescent="0.3">
      <c r="A4523">
        <v>4522</v>
      </c>
      <c r="B4523" s="2">
        <v>45725</v>
      </c>
      <c r="C4523" t="s">
        <v>9</v>
      </c>
      <c r="D4523" t="s">
        <v>16</v>
      </c>
      <c r="E4523" t="s">
        <v>35</v>
      </c>
      <c r="F4523" t="s">
        <v>121</v>
      </c>
      <c r="G4523">
        <v>8</v>
      </c>
      <c r="H4523">
        <v>588.77</v>
      </c>
      <c r="I4523">
        <v>8483.35</v>
      </c>
      <c r="J4523">
        <v>540000</v>
      </c>
    </row>
    <row r="4524" spans="1:10" x14ac:dyDescent="0.3">
      <c r="A4524">
        <v>4523</v>
      </c>
      <c r="B4524" s="2">
        <v>45726</v>
      </c>
      <c r="C4524" t="s">
        <v>9</v>
      </c>
      <c r="D4524" t="s">
        <v>20</v>
      </c>
      <c r="E4524" t="s">
        <v>37</v>
      </c>
      <c r="F4524" t="s">
        <v>121</v>
      </c>
      <c r="G4524">
        <v>10</v>
      </c>
      <c r="H4524">
        <v>540.77</v>
      </c>
      <c r="I4524">
        <v>9739.67</v>
      </c>
      <c r="J4524">
        <v>800000</v>
      </c>
    </row>
    <row r="4525" spans="1:10" x14ac:dyDescent="0.3">
      <c r="A4525">
        <v>4524</v>
      </c>
      <c r="B4525" s="2">
        <v>45727</v>
      </c>
      <c r="C4525" t="s">
        <v>11</v>
      </c>
      <c r="D4525" t="s">
        <v>16</v>
      </c>
      <c r="E4525" t="s">
        <v>58</v>
      </c>
      <c r="F4525" t="s">
        <v>122</v>
      </c>
      <c r="G4525">
        <v>8</v>
      </c>
      <c r="H4525">
        <v>923.89</v>
      </c>
      <c r="I4525">
        <v>13311.95</v>
      </c>
      <c r="J4525">
        <v>1360000</v>
      </c>
    </row>
    <row r="4526" spans="1:10" x14ac:dyDescent="0.3">
      <c r="A4526">
        <v>4525</v>
      </c>
      <c r="B4526" s="2">
        <v>45718</v>
      </c>
      <c r="C4526" t="s">
        <v>14</v>
      </c>
      <c r="D4526" t="s">
        <v>18</v>
      </c>
      <c r="E4526" t="s">
        <v>36</v>
      </c>
      <c r="F4526" t="s">
        <v>122</v>
      </c>
      <c r="G4526">
        <v>7</v>
      </c>
      <c r="H4526">
        <v>1396.19</v>
      </c>
      <c r="I4526">
        <v>17602.490000000002</v>
      </c>
      <c r="J4526">
        <v>500000</v>
      </c>
    </row>
    <row r="4527" spans="1:10" x14ac:dyDescent="0.3">
      <c r="A4527">
        <v>4526</v>
      </c>
      <c r="B4527" s="2">
        <v>45731</v>
      </c>
      <c r="C4527" t="s">
        <v>9</v>
      </c>
      <c r="D4527" t="s">
        <v>16</v>
      </c>
      <c r="E4527" t="s">
        <v>59</v>
      </c>
      <c r="F4527" t="s">
        <v>121</v>
      </c>
      <c r="G4527">
        <v>5</v>
      </c>
      <c r="H4527">
        <v>442.54</v>
      </c>
      <c r="I4527">
        <v>3985.24</v>
      </c>
      <c r="J4527">
        <v>1300000</v>
      </c>
    </row>
    <row r="4528" spans="1:10" x14ac:dyDescent="0.3">
      <c r="A4528">
        <v>4527</v>
      </c>
      <c r="B4528" s="2">
        <v>45723</v>
      </c>
      <c r="C4528" t="s">
        <v>9</v>
      </c>
      <c r="D4528" t="s">
        <v>16</v>
      </c>
      <c r="E4528" t="s">
        <v>46</v>
      </c>
      <c r="F4528" t="s">
        <v>122</v>
      </c>
      <c r="G4528">
        <v>15</v>
      </c>
      <c r="H4528">
        <v>477.95</v>
      </c>
      <c r="I4528">
        <v>12912.35</v>
      </c>
      <c r="J4528">
        <v>1290000</v>
      </c>
    </row>
    <row r="4529" spans="1:10" x14ac:dyDescent="0.3">
      <c r="A4529">
        <v>4528</v>
      </c>
      <c r="B4529" s="2">
        <v>45732</v>
      </c>
      <c r="C4529" t="s">
        <v>15</v>
      </c>
      <c r="D4529" t="s">
        <v>20</v>
      </c>
      <c r="E4529" t="s">
        <v>54</v>
      </c>
      <c r="F4529" t="s">
        <v>121</v>
      </c>
      <c r="G4529">
        <v>10</v>
      </c>
      <c r="H4529">
        <v>1786.03</v>
      </c>
      <c r="I4529">
        <v>32167.72</v>
      </c>
      <c r="J4529">
        <v>610000</v>
      </c>
    </row>
    <row r="4530" spans="1:10" x14ac:dyDescent="0.3">
      <c r="A4530">
        <v>4529</v>
      </c>
      <c r="B4530" s="2">
        <v>45725</v>
      </c>
      <c r="C4530" t="s">
        <v>12</v>
      </c>
      <c r="D4530" t="s">
        <v>16</v>
      </c>
      <c r="E4530" t="s">
        <v>30</v>
      </c>
      <c r="F4530" t="s">
        <v>121</v>
      </c>
      <c r="G4530">
        <v>19</v>
      </c>
      <c r="H4530">
        <v>171.48</v>
      </c>
      <c r="I4530">
        <v>5868.11</v>
      </c>
      <c r="J4530">
        <v>1210000</v>
      </c>
    </row>
    <row r="4531" spans="1:10" x14ac:dyDescent="0.3">
      <c r="A4531">
        <v>4530</v>
      </c>
      <c r="B4531" s="2">
        <v>45725</v>
      </c>
      <c r="C4531" t="s">
        <v>13</v>
      </c>
      <c r="D4531" t="s">
        <v>17</v>
      </c>
      <c r="E4531" t="s">
        <v>102</v>
      </c>
      <c r="F4531" t="s">
        <v>122</v>
      </c>
      <c r="G4531">
        <v>5</v>
      </c>
      <c r="H4531">
        <v>405.05</v>
      </c>
      <c r="I4531">
        <v>3647.62</v>
      </c>
      <c r="J4531">
        <v>1050000</v>
      </c>
    </row>
    <row r="4532" spans="1:10" x14ac:dyDescent="0.3">
      <c r="A4532">
        <v>4531</v>
      </c>
      <c r="B4532" s="2">
        <v>45736</v>
      </c>
      <c r="C4532" t="s">
        <v>15</v>
      </c>
      <c r="D4532" t="s">
        <v>16</v>
      </c>
      <c r="E4532" t="s">
        <v>28</v>
      </c>
      <c r="F4532" t="s">
        <v>121</v>
      </c>
      <c r="G4532">
        <v>10</v>
      </c>
      <c r="H4532">
        <v>1648.68</v>
      </c>
      <c r="I4532">
        <v>29693.94</v>
      </c>
      <c r="J4532">
        <v>570000</v>
      </c>
    </row>
    <row r="4533" spans="1:10" x14ac:dyDescent="0.3">
      <c r="A4533">
        <v>4532</v>
      </c>
      <c r="B4533" s="2">
        <v>45726</v>
      </c>
      <c r="C4533" t="s">
        <v>9</v>
      </c>
      <c r="D4533" t="s">
        <v>16</v>
      </c>
      <c r="E4533" t="s">
        <v>97</v>
      </c>
      <c r="F4533" t="s">
        <v>122</v>
      </c>
      <c r="G4533">
        <v>17</v>
      </c>
      <c r="H4533">
        <v>414.16</v>
      </c>
      <c r="I4533">
        <v>12680.86</v>
      </c>
      <c r="J4533">
        <v>1110000</v>
      </c>
    </row>
    <row r="4534" spans="1:10" x14ac:dyDescent="0.3">
      <c r="A4534">
        <v>4533</v>
      </c>
      <c r="B4534" s="2">
        <v>45717</v>
      </c>
      <c r="C4534" t="s">
        <v>15</v>
      </c>
      <c r="D4534" t="s">
        <v>16</v>
      </c>
      <c r="E4534" t="s">
        <v>104</v>
      </c>
      <c r="F4534" t="s">
        <v>121</v>
      </c>
      <c r="G4534">
        <v>2</v>
      </c>
      <c r="H4534">
        <v>1340.25</v>
      </c>
      <c r="I4534">
        <v>4827.78</v>
      </c>
      <c r="J4534">
        <v>1240000</v>
      </c>
    </row>
    <row r="4535" spans="1:10" x14ac:dyDescent="0.3">
      <c r="A4535">
        <v>4534</v>
      </c>
      <c r="B4535" s="2">
        <v>45739</v>
      </c>
      <c r="C4535" t="s">
        <v>11</v>
      </c>
      <c r="D4535" t="s">
        <v>17</v>
      </c>
      <c r="E4535" t="s">
        <v>64</v>
      </c>
      <c r="F4535" t="s">
        <v>122</v>
      </c>
      <c r="G4535">
        <v>2</v>
      </c>
      <c r="H4535">
        <v>958.63</v>
      </c>
      <c r="I4535">
        <v>3453.13</v>
      </c>
      <c r="J4535">
        <v>810000</v>
      </c>
    </row>
    <row r="4536" spans="1:10" x14ac:dyDescent="0.3">
      <c r="A4536">
        <v>4535</v>
      </c>
      <c r="B4536" s="2">
        <v>45738</v>
      </c>
      <c r="C4536" t="s">
        <v>12</v>
      </c>
      <c r="D4536" t="s">
        <v>16</v>
      </c>
      <c r="E4536" t="s">
        <v>80</v>
      </c>
      <c r="F4536" t="s">
        <v>121</v>
      </c>
      <c r="G4536">
        <v>15</v>
      </c>
      <c r="H4536">
        <v>190.6</v>
      </c>
      <c r="I4536">
        <v>5149.2700000000004</v>
      </c>
      <c r="J4536">
        <v>510000</v>
      </c>
    </row>
    <row r="4537" spans="1:10" x14ac:dyDescent="0.3">
      <c r="A4537">
        <v>4536</v>
      </c>
      <c r="B4537" s="2">
        <v>45726</v>
      </c>
      <c r="C4537" t="s">
        <v>10</v>
      </c>
      <c r="D4537" t="s">
        <v>19</v>
      </c>
      <c r="E4537" t="s">
        <v>41</v>
      </c>
      <c r="F4537" t="s">
        <v>121</v>
      </c>
      <c r="G4537">
        <v>5</v>
      </c>
      <c r="H4537">
        <v>707.49</v>
      </c>
      <c r="I4537">
        <v>6371.21</v>
      </c>
      <c r="J4537">
        <v>620000</v>
      </c>
    </row>
    <row r="4538" spans="1:10" x14ac:dyDescent="0.3">
      <c r="A4538">
        <v>4537</v>
      </c>
      <c r="B4538" s="2">
        <v>45717</v>
      </c>
      <c r="C4538" t="s">
        <v>9</v>
      </c>
      <c r="D4538" t="s">
        <v>16</v>
      </c>
      <c r="E4538" t="s">
        <v>88</v>
      </c>
      <c r="F4538" t="s">
        <v>121</v>
      </c>
      <c r="G4538">
        <v>14</v>
      </c>
      <c r="H4538">
        <v>492.78</v>
      </c>
      <c r="I4538">
        <v>12425.46</v>
      </c>
      <c r="J4538">
        <v>750000</v>
      </c>
    </row>
    <row r="4539" spans="1:10" x14ac:dyDescent="0.3">
      <c r="A4539">
        <v>4538</v>
      </c>
      <c r="B4539" s="2">
        <v>45745</v>
      </c>
      <c r="C4539" t="s">
        <v>14</v>
      </c>
      <c r="D4539" t="s">
        <v>18</v>
      </c>
      <c r="E4539" t="s">
        <v>97</v>
      </c>
      <c r="F4539" t="s">
        <v>121</v>
      </c>
      <c r="G4539">
        <v>5</v>
      </c>
      <c r="H4539">
        <v>1259.4100000000001</v>
      </c>
      <c r="I4539">
        <v>11341.45</v>
      </c>
      <c r="J4539">
        <v>1110000</v>
      </c>
    </row>
    <row r="4540" spans="1:10" x14ac:dyDescent="0.3">
      <c r="A4540">
        <v>4539</v>
      </c>
      <c r="B4540" s="2">
        <v>45733</v>
      </c>
      <c r="C4540" t="s">
        <v>13</v>
      </c>
      <c r="D4540" t="s">
        <v>18</v>
      </c>
      <c r="E4540" t="s">
        <v>61</v>
      </c>
      <c r="F4540" t="s">
        <v>122</v>
      </c>
      <c r="G4540">
        <v>8</v>
      </c>
      <c r="H4540">
        <v>349.29</v>
      </c>
      <c r="I4540">
        <v>5032.78</v>
      </c>
      <c r="J4540">
        <v>940000</v>
      </c>
    </row>
    <row r="4541" spans="1:10" x14ac:dyDescent="0.3">
      <c r="A4541">
        <v>4540</v>
      </c>
      <c r="B4541" s="2">
        <v>45717</v>
      </c>
      <c r="C4541" t="s">
        <v>9</v>
      </c>
      <c r="D4541" t="s">
        <v>20</v>
      </c>
      <c r="E4541" t="s">
        <v>72</v>
      </c>
      <c r="F4541" t="s">
        <v>121</v>
      </c>
      <c r="G4541">
        <v>19</v>
      </c>
      <c r="H4541">
        <v>550.70000000000005</v>
      </c>
      <c r="I4541">
        <v>18845.18</v>
      </c>
      <c r="J4541">
        <v>920000</v>
      </c>
    </row>
    <row r="4542" spans="1:10" x14ac:dyDescent="0.3">
      <c r="A4542">
        <v>4541</v>
      </c>
      <c r="B4542" s="2">
        <v>45732</v>
      </c>
      <c r="C4542" t="s">
        <v>12</v>
      </c>
      <c r="D4542" t="s">
        <v>19</v>
      </c>
      <c r="E4542" t="s">
        <v>73</v>
      </c>
      <c r="F4542" t="s">
        <v>121</v>
      </c>
      <c r="G4542">
        <v>11</v>
      </c>
      <c r="H4542">
        <v>240.75</v>
      </c>
      <c r="I4542">
        <v>4769.6899999999996</v>
      </c>
      <c r="J4542">
        <v>1130000</v>
      </c>
    </row>
    <row r="4543" spans="1:10" x14ac:dyDescent="0.3">
      <c r="A4543">
        <v>4542</v>
      </c>
      <c r="B4543" s="2">
        <v>45742</v>
      </c>
      <c r="C4543" t="s">
        <v>15</v>
      </c>
      <c r="D4543" t="s">
        <v>19</v>
      </c>
      <c r="E4543" t="s">
        <v>52</v>
      </c>
      <c r="F4543" t="s">
        <v>121</v>
      </c>
      <c r="G4543">
        <v>2</v>
      </c>
      <c r="H4543">
        <v>1261.96</v>
      </c>
      <c r="I4543">
        <v>4545.7700000000004</v>
      </c>
      <c r="J4543">
        <v>1430000</v>
      </c>
    </row>
    <row r="4544" spans="1:10" x14ac:dyDescent="0.3">
      <c r="A4544">
        <v>4543</v>
      </c>
      <c r="B4544" s="2">
        <v>45731</v>
      </c>
      <c r="C4544" t="s">
        <v>9</v>
      </c>
      <c r="D4544" t="s">
        <v>17</v>
      </c>
      <c r="E4544" t="s">
        <v>104</v>
      </c>
      <c r="F4544" t="s">
        <v>122</v>
      </c>
      <c r="G4544">
        <v>13</v>
      </c>
      <c r="H4544">
        <v>598.54</v>
      </c>
      <c r="I4544">
        <v>14014.19</v>
      </c>
      <c r="J4544">
        <v>1240000</v>
      </c>
    </row>
    <row r="4545" spans="1:10" x14ac:dyDescent="0.3">
      <c r="A4545">
        <v>4544</v>
      </c>
      <c r="B4545" s="2">
        <v>45736</v>
      </c>
      <c r="C4545" t="s">
        <v>9</v>
      </c>
      <c r="D4545" t="s">
        <v>16</v>
      </c>
      <c r="E4545" t="s">
        <v>22</v>
      </c>
      <c r="F4545" t="s">
        <v>121</v>
      </c>
      <c r="G4545">
        <v>16</v>
      </c>
      <c r="H4545">
        <v>417.23</v>
      </c>
      <c r="I4545">
        <v>12023.39</v>
      </c>
      <c r="J4545">
        <v>560000</v>
      </c>
    </row>
    <row r="4546" spans="1:10" x14ac:dyDescent="0.3">
      <c r="A4546">
        <v>4545</v>
      </c>
      <c r="B4546" s="2">
        <v>45727</v>
      </c>
      <c r="C4546" t="s">
        <v>12</v>
      </c>
      <c r="D4546" t="s">
        <v>17</v>
      </c>
      <c r="E4546" t="s">
        <v>72</v>
      </c>
      <c r="F4546" t="s">
        <v>121</v>
      </c>
      <c r="G4546">
        <v>14</v>
      </c>
      <c r="H4546">
        <v>173.33</v>
      </c>
      <c r="I4546">
        <v>4370.5200000000004</v>
      </c>
      <c r="J4546">
        <v>920000</v>
      </c>
    </row>
    <row r="4547" spans="1:10" x14ac:dyDescent="0.3">
      <c r="A4547">
        <v>4546</v>
      </c>
      <c r="B4547" s="2">
        <v>45738</v>
      </c>
      <c r="C4547" t="s">
        <v>14</v>
      </c>
      <c r="D4547" t="s">
        <v>17</v>
      </c>
      <c r="E4547" t="s">
        <v>111</v>
      </c>
      <c r="F4547" t="s">
        <v>122</v>
      </c>
      <c r="G4547">
        <v>3</v>
      </c>
      <c r="H4547">
        <v>1187.01</v>
      </c>
      <c r="I4547">
        <v>6413.68</v>
      </c>
      <c r="J4547">
        <v>1480000</v>
      </c>
    </row>
    <row r="4548" spans="1:10" x14ac:dyDescent="0.3">
      <c r="A4548">
        <v>4547</v>
      </c>
      <c r="B4548" s="2">
        <v>45724</v>
      </c>
      <c r="C4548" t="s">
        <v>14</v>
      </c>
      <c r="D4548" t="s">
        <v>20</v>
      </c>
      <c r="E4548" t="s">
        <v>77</v>
      </c>
      <c r="F4548" t="s">
        <v>122</v>
      </c>
      <c r="G4548">
        <v>4</v>
      </c>
      <c r="H4548">
        <v>1409.27</v>
      </c>
      <c r="I4548">
        <v>10152.799999999999</v>
      </c>
      <c r="J4548">
        <v>950000</v>
      </c>
    </row>
    <row r="4549" spans="1:10" x14ac:dyDescent="0.3">
      <c r="A4549">
        <v>4548</v>
      </c>
      <c r="B4549" s="2">
        <v>45728</v>
      </c>
      <c r="C4549" t="s">
        <v>15</v>
      </c>
      <c r="D4549" t="s">
        <v>20</v>
      </c>
      <c r="E4549" t="s">
        <v>115</v>
      </c>
      <c r="F4549" t="s">
        <v>122</v>
      </c>
      <c r="G4549">
        <v>10</v>
      </c>
      <c r="H4549">
        <v>1386.67</v>
      </c>
      <c r="I4549">
        <v>24974.95</v>
      </c>
      <c r="J4549">
        <v>1370000</v>
      </c>
    </row>
    <row r="4550" spans="1:10" x14ac:dyDescent="0.3">
      <c r="A4550">
        <v>4549</v>
      </c>
      <c r="B4550" s="2">
        <v>45735</v>
      </c>
      <c r="C4550" t="s">
        <v>15</v>
      </c>
      <c r="D4550" t="s">
        <v>18</v>
      </c>
      <c r="E4550" t="s">
        <v>113</v>
      </c>
      <c r="F4550" t="s">
        <v>121</v>
      </c>
      <c r="G4550">
        <v>2</v>
      </c>
      <c r="H4550">
        <v>1631.6</v>
      </c>
      <c r="I4550">
        <v>5877.26</v>
      </c>
      <c r="J4550">
        <v>870000</v>
      </c>
    </row>
    <row r="4551" spans="1:10" x14ac:dyDescent="0.3">
      <c r="A4551">
        <v>4550</v>
      </c>
      <c r="B4551" s="2">
        <v>45747</v>
      </c>
      <c r="C4551" t="s">
        <v>11</v>
      </c>
      <c r="D4551" t="s">
        <v>17</v>
      </c>
      <c r="E4551" t="s">
        <v>39</v>
      </c>
      <c r="F4551" t="s">
        <v>121</v>
      </c>
      <c r="G4551">
        <v>8</v>
      </c>
      <c r="H4551">
        <v>841.51</v>
      </c>
      <c r="I4551">
        <v>12124.97</v>
      </c>
      <c r="J4551">
        <v>1120000</v>
      </c>
    </row>
    <row r="4552" spans="1:10" x14ac:dyDescent="0.3">
      <c r="A4552">
        <v>4551</v>
      </c>
      <c r="B4552" s="2">
        <v>45723</v>
      </c>
      <c r="C4552" t="s">
        <v>14</v>
      </c>
      <c r="D4552" t="s">
        <v>19</v>
      </c>
      <c r="E4552" t="s">
        <v>31</v>
      </c>
      <c r="F4552" t="s">
        <v>122</v>
      </c>
      <c r="G4552">
        <v>9</v>
      </c>
      <c r="H4552">
        <v>1077.3900000000001</v>
      </c>
      <c r="I4552">
        <v>17464.13</v>
      </c>
      <c r="J4552">
        <v>1250000</v>
      </c>
    </row>
    <row r="4553" spans="1:10" x14ac:dyDescent="0.3">
      <c r="A4553">
        <v>4552</v>
      </c>
      <c r="B4553" s="2">
        <v>45732</v>
      </c>
      <c r="C4553" t="s">
        <v>11</v>
      </c>
      <c r="D4553" t="s">
        <v>17</v>
      </c>
      <c r="E4553" t="s">
        <v>53</v>
      </c>
      <c r="F4553" t="s">
        <v>121</v>
      </c>
      <c r="G4553">
        <v>9</v>
      </c>
      <c r="H4553">
        <v>1098.5</v>
      </c>
      <c r="I4553">
        <v>17806.32</v>
      </c>
      <c r="J4553">
        <v>1420000</v>
      </c>
    </row>
    <row r="4554" spans="1:10" x14ac:dyDescent="0.3">
      <c r="A4554">
        <v>4553</v>
      </c>
      <c r="B4554" s="2">
        <v>45743</v>
      </c>
      <c r="C4554" t="s">
        <v>13</v>
      </c>
      <c r="D4554" t="s">
        <v>19</v>
      </c>
      <c r="E4554" t="s">
        <v>118</v>
      </c>
      <c r="F4554" t="s">
        <v>121</v>
      </c>
      <c r="G4554">
        <v>9</v>
      </c>
      <c r="H4554">
        <v>432.25</v>
      </c>
      <c r="I4554">
        <v>7006.63</v>
      </c>
      <c r="J4554">
        <v>840000</v>
      </c>
    </row>
    <row r="4555" spans="1:10" x14ac:dyDescent="0.3">
      <c r="A4555">
        <v>4554</v>
      </c>
      <c r="B4555" s="2">
        <v>45744</v>
      </c>
      <c r="C4555" t="s">
        <v>10</v>
      </c>
      <c r="D4555" t="s">
        <v>17</v>
      </c>
      <c r="E4555" t="s">
        <v>76</v>
      </c>
      <c r="F4555" t="s">
        <v>121</v>
      </c>
      <c r="G4555">
        <v>2</v>
      </c>
      <c r="H4555">
        <v>718.5</v>
      </c>
      <c r="I4555">
        <v>2588.14</v>
      </c>
      <c r="J4555">
        <v>850000</v>
      </c>
    </row>
    <row r="4556" spans="1:10" x14ac:dyDescent="0.3">
      <c r="A4556">
        <v>4555</v>
      </c>
      <c r="B4556" s="2">
        <v>45746</v>
      </c>
      <c r="C4556" t="s">
        <v>15</v>
      </c>
      <c r="D4556" t="s">
        <v>16</v>
      </c>
      <c r="E4556" t="s">
        <v>119</v>
      </c>
      <c r="F4556" t="s">
        <v>121</v>
      </c>
      <c r="G4556">
        <v>10</v>
      </c>
      <c r="H4556">
        <v>1659.06</v>
      </c>
      <c r="I4556">
        <v>29880.89</v>
      </c>
      <c r="J4556">
        <v>660000</v>
      </c>
    </row>
    <row r="4557" spans="1:10" x14ac:dyDescent="0.3">
      <c r="A4557">
        <v>4556</v>
      </c>
      <c r="B4557" s="2">
        <v>45729</v>
      </c>
      <c r="C4557" t="s">
        <v>10</v>
      </c>
      <c r="D4557" t="s">
        <v>20</v>
      </c>
      <c r="E4557" t="s">
        <v>108</v>
      </c>
      <c r="F4557" t="s">
        <v>121</v>
      </c>
      <c r="G4557">
        <v>2</v>
      </c>
      <c r="H4557">
        <v>811.84</v>
      </c>
      <c r="I4557">
        <v>2924.37</v>
      </c>
      <c r="J4557">
        <v>900000</v>
      </c>
    </row>
    <row r="4558" spans="1:10" x14ac:dyDescent="0.3">
      <c r="A4558">
        <v>4557</v>
      </c>
      <c r="B4558" s="2">
        <v>45732</v>
      </c>
      <c r="C4558" t="s">
        <v>12</v>
      </c>
      <c r="D4558" t="s">
        <v>16</v>
      </c>
      <c r="E4558" t="s">
        <v>109</v>
      </c>
      <c r="F4558" t="s">
        <v>122</v>
      </c>
      <c r="G4558">
        <v>8</v>
      </c>
      <c r="H4558">
        <v>161.84</v>
      </c>
      <c r="I4558">
        <v>2331.89</v>
      </c>
      <c r="J4558">
        <v>780000</v>
      </c>
    </row>
    <row r="4559" spans="1:10" x14ac:dyDescent="0.3">
      <c r="A4559">
        <v>4558</v>
      </c>
      <c r="B4559" s="2">
        <v>45729</v>
      </c>
      <c r="C4559" t="s">
        <v>15</v>
      </c>
      <c r="D4559" t="s">
        <v>18</v>
      </c>
      <c r="E4559" t="s">
        <v>110</v>
      </c>
      <c r="F4559" t="s">
        <v>122</v>
      </c>
      <c r="G4559">
        <v>4</v>
      </c>
      <c r="H4559">
        <v>1534.38</v>
      </c>
      <c r="I4559">
        <v>11054.13</v>
      </c>
      <c r="J4559">
        <v>860000</v>
      </c>
    </row>
    <row r="4560" spans="1:10" x14ac:dyDescent="0.3">
      <c r="A4560">
        <v>4559</v>
      </c>
      <c r="B4560" s="2">
        <v>45746</v>
      </c>
      <c r="C4560" t="s">
        <v>13</v>
      </c>
      <c r="D4560" t="s">
        <v>19</v>
      </c>
      <c r="E4560" t="s">
        <v>110</v>
      </c>
      <c r="F4560" t="s">
        <v>121</v>
      </c>
      <c r="G4560">
        <v>19</v>
      </c>
      <c r="H4560">
        <v>463.92</v>
      </c>
      <c r="I4560">
        <v>15875.53</v>
      </c>
      <c r="J4560">
        <v>860000</v>
      </c>
    </row>
    <row r="4561" spans="1:10" x14ac:dyDescent="0.3">
      <c r="A4561">
        <v>4560</v>
      </c>
      <c r="B4561" s="2">
        <v>45717</v>
      </c>
      <c r="C4561" t="s">
        <v>9</v>
      </c>
      <c r="D4561" t="s">
        <v>20</v>
      </c>
      <c r="E4561" t="s">
        <v>71</v>
      </c>
      <c r="F4561" t="s">
        <v>122</v>
      </c>
      <c r="G4561">
        <v>20</v>
      </c>
      <c r="H4561">
        <v>465.53</v>
      </c>
      <c r="I4561">
        <v>16769.080000000002</v>
      </c>
      <c r="J4561">
        <v>1140000</v>
      </c>
    </row>
    <row r="4562" spans="1:10" x14ac:dyDescent="0.3">
      <c r="A4562">
        <v>4561</v>
      </c>
      <c r="B4562" s="2">
        <v>45717</v>
      </c>
      <c r="C4562" t="s">
        <v>12</v>
      </c>
      <c r="D4562" t="s">
        <v>19</v>
      </c>
      <c r="E4562" t="s">
        <v>82</v>
      </c>
      <c r="F4562" t="s">
        <v>121</v>
      </c>
      <c r="G4562">
        <v>20</v>
      </c>
      <c r="H4562">
        <v>216.14</v>
      </c>
      <c r="I4562">
        <v>7785.68</v>
      </c>
      <c r="J4562">
        <v>1070000</v>
      </c>
    </row>
    <row r="4563" spans="1:10" x14ac:dyDescent="0.3">
      <c r="A4563">
        <v>4562</v>
      </c>
      <c r="B4563" s="2">
        <v>45739</v>
      </c>
      <c r="C4563" t="s">
        <v>12</v>
      </c>
      <c r="D4563" t="s">
        <v>20</v>
      </c>
      <c r="E4563" t="s">
        <v>30</v>
      </c>
      <c r="F4563" t="s">
        <v>122</v>
      </c>
      <c r="G4563">
        <v>9</v>
      </c>
      <c r="H4563">
        <v>189.75</v>
      </c>
      <c r="I4563">
        <v>3075.78</v>
      </c>
      <c r="J4563">
        <v>1210000</v>
      </c>
    </row>
    <row r="4564" spans="1:10" x14ac:dyDescent="0.3">
      <c r="A4564">
        <v>4563</v>
      </c>
      <c r="B4564" s="2">
        <v>45728</v>
      </c>
      <c r="C4564" t="s">
        <v>13</v>
      </c>
      <c r="D4564" t="s">
        <v>16</v>
      </c>
      <c r="E4564" t="s">
        <v>40</v>
      </c>
      <c r="F4564" t="s">
        <v>122</v>
      </c>
      <c r="G4564">
        <v>10</v>
      </c>
      <c r="H4564">
        <v>365.85</v>
      </c>
      <c r="I4564">
        <v>6589.23</v>
      </c>
      <c r="J4564">
        <v>1320000</v>
      </c>
    </row>
    <row r="4565" spans="1:10" x14ac:dyDescent="0.3">
      <c r="A4565">
        <v>4564</v>
      </c>
      <c r="B4565" s="2">
        <v>45729</v>
      </c>
      <c r="C4565" t="s">
        <v>9</v>
      </c>
      <c r="D4565" t="s">
        <v>16</v>
      </c>
      <c r="E4565" t="s">
        <v>29</v>
      </c>
      <c r="F4565" t="s">
        <v>122</v>
      </c>
      <c r="G4565">
        <v>8</v>
      </c>
      <c r="H4565">
        <v>559.25</v>
      </c>
      <c r="I4565">
        <v>8058</v>
      </c>
      <c r="J4565">
        <v>1150000</v>
      </c>
    </row>
    <row r="4566" spans="1:10" x14ac:dyDescent="0.3">
      <c r="A4566">
        <v>4565</v>
      </c>
      <c r="B4566" s="2">
        <v>45738</v>
      </c>
      <c r="C4566" t="s">
        <v>12</v>
      </c>
      <c r="D4566" t="s">
        <v>17</v>
      </c>
      <c r="E4566" t="s">
        <v>78</v>
      </c>
      <c r="F4566" t="s">
        <v>121</v>
      </c>
      <c r="G4566">
        <v>7</v>
      </c>
      <c r="H4566">
        <v>157.38</v>
      </c>
      <c r="I4566">
        <v>1984.17</v>
      </c>
      <c r="J4566">
        <v>550000</v>
      </c>
    </row>
    <row r="4567" spans="1:10" x14ac:dyDescent="0.3">
      <c r="A4567">
        <v>4566</v>
      </c>
      <c r="B4567" s="2">
        <v>45744</v>
      </c>
      <c r="C4567" t="s">
        <v>14</v>
      </c>
      <c r="D4567" t="s">
        <v>18</v>
      </c>
      <c r="E4567" t="s">
        <v>68</v>
      </c>
      <c r="F4567" t="s">
        <v>122</v>
      </c>
      <c r="G4567">
        <v>10</v>
      </c>
      <c r="H4567">
        <v>1483.97</v>
      </c>
      <c r="I4567">
        <v>26727.39</v>
      </c>
      <c r="J4567">
        <v>1030000</v>
      </c>
    </row>
    <row r="4568" spans="1:10" x14ac:dyDescent="0.3">
      <c r="A4568">
        <v>4567</v>
      </c>
      <c r="B4568" s="2">
        <v>45737</v>
      </c>
      <c r="C4568" t="s">
        <v>14</v>
      </c>
      <c r="D4568" t="s">
        <v>16</v>
      </c>
      <c r="E4568" t="s">
        <v>90</v>
      </c>
      <c r="F4568" t="s">
        <v>122</v>
      </c>
      <c r="G4568">
        <v>9</v>
      </c>
      <c r="H4568">
        <v>1000.6</v>
      </c>
      <c r="I4568">
        <v>16219.39</v>
      </c>
      <c r="J4568">
        <v>1440000</v>
      </c>
    </row>
    <row r="4569" spans="1:10" x14ac:dyDescent="0.3">
      <c r="A4569">
        <v>4568</v>
      </c>
      <c r="B4569" s="2">
        <v>45733</v>
      </c>
      <c r="C4569" t="s">
        <v>15</v>
      </c>
      <c r="D4569" t="s">
        <v>17</v>
      </c>
      <c r="E4569" t="s">
        <v>27</v>
      </c>
      <c r="F4569" t="s">
        <v>122</v>
      </c>
      <c r="G4569">
        <v>7</v>
      </c>
      <c r="H4569">
        <v>1599.61</v>
      </c>
      <c r="I4569">
        <v>20167.11</v>
      </c>
      <c r="J4569">
        <v>650000</v>
      </c>
    </row>
    <row r="4570" spans="1:10" x14ac:dyDescent="0.3">
      <c r="A4570">
        <v>4569</v>
      </c>
      <c r="B4570" s="2">
        <v>45743</v>
      </c>
      <c r="C4570" t="s">
        <v>14</v>
      </c>
      <c r="D4570" t="s">
        <v>17</v>
      </c>
      <c r="E4570" t="s">
        <v>31</v>
      </c>
      <c r="F4570" t="s">
        <v>122</v>
      </c>
      <c r="G4570">
        <v>9</v>
      </c>
      <c r="H4570">
        <v>1444.83</v>
      </c>
      <c r="I4570">
        <v>23420.21</v>
      </c>
      <c r="J4570">
        <v>1250000</v>
      </c>
    </row>
    <row r="4571" spans="1:10" x14ac:dyDescent="0.3">
      <c r="A4571">
        <v>4570</v>
      </c>
      <c r="B4571" s="2">
        <v>45744</v>
      </c>
      <c r="C4571" t="s">
        <v>10</v>
      </c>
      <c r="D4571" t="s">
        <v>18</v>
      </c>
      <c r="E4571" t="s">
        <v>27</v>
      </c>
      <c r="F4571" t="s">
        <v>122</v>
      </c>
      <c r="G4571">
        <v>5</v>
      </c>
      <c r="H4571">
        <v>714.72</v>
      </c>
      <c r="I4571">
        <v>6436.32</v>
      </c>
      <c r="J4571">
        <v>650000</v>
      </c>
    </row>
    <row r="4572" spans="1:10" x14ac:dyDescent="0.3">
      <c r="A4572">
        <v>4571</v>
      </c>
      <c r="B4572" s="2">
        <v>45738</v>
      </c>
      <c r="C4572" t="s">
        <v>13</v>
      </c>
      <c r="D4572" t="s">
        <v>18</v>
      </c>
      <c r="E4572" t="s">
        <v>87</v>
      </c>
      <c r="F4572" t="s">
        <v>122</v>
      </c>
      <c r="G4572">
        <v>12</v>
      </c>
      <c r="H4572">
        <v>495.8</v>
      </c>
      <c r="I4572">
        <v>10715.67</v>
      </c>
      <c r="J4572">
        <v>960000</v>
      </c>
    </row>
    <row r="4573" spans="1:10" x14ac:dyDescent="0.3">
      <c r="A4573">
        <v>4572</v>
      </c>
      <c r="B4573" s="2">
        <v>45737</v>
      </c>
      <c r="C4573" t="s">
        <v>10</v>
      </c>
      <c r="D4573" t="s">
        <v>19</v>
      </c>
      <c r="E4573" t="s">
        <v>52</v>
      </c>
      <c r="F4573" t="s">
        <v>122</v>
      </c>
      <c r="G4573">
        <v>2</v>
      </c>
      <c r="H4573">
        <v>844.93</v>
      </c>
      <c r="I4573">
        <v>3043.56</v>
      </c>
      <c r="J4573">
        <v>1430000</v>
      </c>
    </row>
    <row r="4574" spans="1:10" x14ac:dyDescent="0.3">
      <c r="A4574">
        <v>4573</v>
      </c>
      <c r="B4574" s="2">
        <v>45736</v>
      </c>
      <c r="C4574" t="s">
        <v>15</v>
      </c>
      <c r="D4574" t="s">
        <v>16</v>
      </c>
      <c r="E4574" t="s">
        <v>78</v>
      </c>
      <c r="F4574" t="s">
        <v>122</v>
      </c>
      <c r="G4574">
        <v>3</v>
      </c>
      <c r="H4574">
        <v>1528.17</v>
      </c>
      <c r="I4574">
        <v>8257.0400000000009</v>
      </c>
      <c r="J4574">
        <v>550000</v>
      </c>
    </row>
    <row r="4575" spans="1:10" x14ac:dyDescent="0.3">
      <c r="A4575">
        <v>4574</v>
      </c>
      <c r="B4575" s="2">
        <v>45717</v>
      </c>
      <c r="C4575" t="s">
        <v>10</v>
      </c>
      <c r="D4575" t="s">
        <v>16</v>
      </c>
      <c r="E4575" t="s">
        <v>78</v>
      </c>
      <c r="F4575" t="s">
        <v>122</v>
      </c>
      <c r="G4575">
        <v>5</v>
      </c>
      <c r="H4575">
        <v>779.53</v>
      </c>
      <c r="I4575">
        <v>7019.96</v>
      </c>
      <c r="J4575">
        <v>550000</v>
      </c>
    </row>
    <row r="4576" spans="1:10" x14ac:dyDescent="0.3">
      <c r="A4576">
        <v>4575</v>
      </c>
      <c r="B4576" s="2">
        <v>45720</v>
      </c>
      <c r="C4576" t="s">
        <v>10</v>
      </c>
      <c r="D4576" t="s">
        <v>18</v>
      </c>
      <c r="E4576" t="s">
        <v>97</v>
      </c>
      <c r="F4576" t="s">
        <v>122</v>
      </c>
      <c r="G4576">
        <v>1</v>
      </c>
      <c r="H4576">
        <v>843.56</v>
      </c>
      <c r="I4576">
        <v>1519.31</v>
      </c>
      <c r="J4576">
        <v>1110000</v>
      </c>
    </row>
    <row r="4577" spans="1:10" x14ac:dyDescent="0.3">
      <c r="A4577">
        <v>4576</v>
      </c>
      <c r="B4577" s="2">
        <v>45721</v>
      </c>
      <c r="C4577" t="s">
        <v>15</v>
      </c>
      <c r="D4577" t="s">
        <v>18</v>
      </c>
      <c r="E4577" t="s">
        <v>31</v>
      </c>
      <c r="F4577" t="s">
        <v>122</v>
      </c>
      <c r="G4577">
        <v>4</v>
      </c>
      <c r="H4577">
        <v>1461.82</v>
      </c>
      <c r="I4577">
        <v>10531.38</v>
      </c>
      <c r="J4577">
        <v>1250000</v>
      </c>
    </row>
    <row r="4578" spans="1:10" x14ac:dyDescent="0.3">
      <c r="A4578">
        <v>4577</v>
      </c>
      <c r="B4578" s="2">
        <v>45730</v>
      </c>
      <c r="C4578" t="s">
        <v>14</v>
      </c>
      <c r="D4578" t="s">
        <v>16</v>
      </c>
      <c r="E4578" t="s">
        <v>32</v>
      </c>
      <c r="F4578" t="s">
        <v>122</v>
      </c>
      <c r="G4578">
        <v>8</v>
      </c>
      <c r="H4578">
        <v>1033.06</v>
      </c>
      <c r="I4578">
        <v>14884.94</v>
      </c>
      <c r="J4578">
        <v>1400000</v>
      </c>
    </row>
    <row r="4579" spans="1:10" x14ac:dyDescent="0.3">
      <c r="A4579">
        <v>4578</v>
      </c>
      <c r="B4579" s="2">
        <v>45730</v>
      </c>
      <c r="C4579" t="s">
        <v>13</v>
      </c>
      <c r="D4579" t="s">
        <v>16</v>
      </c>
      <c r="E4579" t="s">
        <v>45</v>
      </c>
      <c r="F4579" t="s">
        <v>121</v>
      </c>
      <c r="G4579">
        <v>7</v>
      </c>
      <c r="H4579">
        <v>415.48</v>
      </c>
      <c r="I4579">
        <v>5238.17</v>
      </c>
      <c r="J4579">
        <v>700000</v>
      </c>
    </row>
    <row r="4580" spans="1:10" x14ac:dyDescent="0.3">
      <c r="A4580">
        <v>4579</v>
      </c>
      <c r="B4580" s="2">
        <v>45739</v>
      </c>
      <c r="C4580" t="s">
        <v>14</v>
      </c>
      <c r="D4580" t="s">
        <v>17</v>
      </c>
      <c r="E4580" t="s">
        <v>71</v>
      </c>
      <c r="F4580" t="s">
        <v>122</v>
      </c>
      <c r="G4580">
        <v>9</v>
      </c>
      <c r="H4580">
        <v>1069.96</v>
      </c>
      <c r="I4580">
        <v>17343.689999999999</v>
      </c>
      <c r="J4580">
        <v>1140000</v>
      </c>
    </row>
    <row r="4581" spans="1:10" x14ac:dyDescent="0.3">
      <c r="A4581">
        <v>4580</v>
      </c>
      <c r="B4581" s="2">
        <v>45721</v>
      </c>
      <c r="C4581" t="s">
        <v>11</v>
      </c>
      <c r="D4581" t="s">
        <v>19</v>
      </c>
      <c r="E4581" t="s">
        <v>46</v>
      </c>
      <c r="F4581" t="s">
        <v>122</v>
      </c>
      <c r="G4581">
        <v>10</v>
      </c>
      <c r="H4581">
        <v>869.92</v>
      </c>
      <c r="I4581">
        <v>15667.9</v>
      </c>
      <c r="J4581">
        <v>1290000</v>
      </c>
    </row>
    <row r="4582" spans="1:10" x14ac:dyDescent="0.3">
      <c r="A4582">
        <v>4581</v>
      </c>
      <c r="B4582" s="2">
        <v>45724</v>
      </c>
      <c r="C4582" t="s">
        <v>10</v>
      </c>
      <c r="D4582" t="s">
        <v>17</v>
      </c>
      <c r="E4582" t="s">
        <v>100</v>
      </c>
      <c r="F4582" t="s">
        <v>122</v>
      </c>
      <c r="G4582">
        <v>3</v>
      </c>
      <c r="H4582">
        <v>764.18</v>
      </c>
      <c r="I4582">
        <v>4129.03</v>
      </c>
      <c r="J4582">
        <v>1080000</v>
      </c>
    </row>
    <row r="4583" spans="1:10" x14ac:dyDescent="0.3">
      <c r="A4583">
        <v>4582</v>
      </c>
      <c r="B4583" s="2">
        <v>45746</v>
      </c>
      <c r="C4583" t="s">
        <v>15</v>
      </c>
      <c r="D4583" t="s">
        <v>18</v>
      </c>
      <c r="E4583" t="s">
        <v>32</v>
      </c>
      <c r="F4583" t="s">
        <v>121</v>
      </c>
      <c r="G4583">
        <v>5</v>
      </c>
      <c r="H4583">
        <v>1354.36</v>
      </c>
      <c r="I4583">
        <v>12196.51</v>
      </c>
      <c r="J4583">
        <v>1400000</v>
      </c>
    </row>
    <row r="4584" spans="1:10" x14ac:dyDescent="0.3">
      <c r="A4584">
        <v>4583</v>
      </c>
      <c r="B4584" s="2">
        <v>45738</v>
      </c>
      <c r="C4584" t="s">
        <v>14</v>
      </c>
      <c r="D4584" t="s">
        <v>16</v>
      </c>
      <c r="E4584" t="s">
        <v>83</v>
      </c>
      <c r="F4584" t="s">
        <v>122</v>
      </c>
      <c r="G4584">
        <v>7</v>
      </c>
      <c r="H4584">
        <v>1373.5</v>
      </c>
      <c r="I4584">
        <v>17316.419999999998</v>
      </c>
      <c r="J4584">
        <v>1450000</v>
      </c>
    </row>
    <row r="4585" spans="1:10" x14ac:dyDescent="0.3">
      <c r="A4585">
        <v>4584</v>
      </c>
      <c r="B4585" s="2">
        <v>45741</v>
      </c>
      <c r="C4585" t="s">
        <v>11</v>
      </c>
      <c r="D4585" t="s">
        <v>17</v>
      </c>
      <c r="E4585" t="s">
        <v>108</v>
      </c>
      <c r="F4585" t="s">
        <v>121</v>
      </c>
      <c r="G4585">
        <v>2</v>
      </c>
      <c r="H4585">
        <v>1188.8</v>
      </c>
      <c r="I4585">
        <v>4282.2299999999996</v>
      </c>
      <c r="J4585">
        <v>900000</v>
      </c>
    </row>
    <row r="4586" spans="1:10" x14ac:dyDescent="0.3">
      <c r="A4586">
        <v>4585</v>
      </c>
      <c r="B4586" s="2">
        <v>45719</v>
      </c>
      <c r="C4586" t="s">
        <v>13</v>
      </c>
      <c r="D4586" t="s">
        <v>19</v>
      </c>
      <c r="E4586" t="s">
        <v>62</v>
      </c>
      <c r="F4586" t="s">
        <v>121</v>
      </c>
      <c r="G4586">
        <v>5</v>
      </c>
      <c r="H4586">
        <v>351.5</v>
      </c>
      <c r="I4586">
        <v>3165.39</v>
      </c>
      <c r="J4586">
        <v>680000</v>
      </c>
    </row>
    <row r="4587" spans="1:10" x14ac:dyDescent="0.3">
      <c r="A4587">
        <v>4586</v>
      </c>
      <c r="B4587" s="2">
        <v>45727</v>
      </c>
      <c r="C4587" t="s">
        <v>14</v>
      </c>
      <c r="D4587" t="s">
        <v>18</v>
      </c>
      <c r="E4587" t="s">
        <v>78</v>
      </c>
      <c r="F4587" t="s">
        <v>121</v>
      </c>
      <c r="G4587">
        <v>10</v>
      </c>
      <c r="H4587">
        <v>1351.24</v>
      </c>
      <c r="I4587">
        <v>24336.83</v>
      </c>
      <c r="J4587">
        <v>550000</v>
      </c>
    </row>
    <row r="4588" spans="1:10" x14ac:dyDescent="0.3">
      <c r="A4588">
        <v>4587</v>
      </c>
      <c r="B4588" s="2">
        <v>45738</v>
      </c>
      <c r="C4588" t="s">
        <v>11</v>
      </c>
      <c r="D4588" t="s">
        <v>19</v>
      </c>
      <c r="E4588" t="s">
        <v>65</v>
      </c>
      <c r="F4588" t="s">
        <v>122</v>
      </c>
      <c r="G4588">
        <v>3</v>
      </c>
      <c r="H4588">
        <v>955.46</v>
      </c>
      <c r="I4588">
        <v>5162.5600000000004</v>
      </c>
      <c r="J4588">
        <v>530000</v>
      </c>
    </row>
    <row r="4589" spans="1:10" x14ac:dyDescent="0.3">
      <c r="A4589">
        <v>4588</v>
      </c>
      <c r="B4589" s="2">
        <v>45741</v>
      </c>
      <c r="C4589" t="s">
        <v>10</v>
      </c>
      <c r="D4589" t="s">
        <v>18</v>
      </c>
      <c r="E4589" t="s">
        <v>53</v>
      </c>
      <c r="F4589" t="s">
        <v>121</v>
      </c>
      <c r="G4589">
        <v>10</v>
      </c>
      <c r="H4589">
        <v>884.46</v>
      </c>
      <c r="I4589">
        <v>15929.78</v>
      </c>
      <c r="J4589">
        <v>1420000</v>
      </c>
    </row>
    <row r="4590" spans="1:10" x14ac:dyDescent="0.3">
      <c r="A4590">
        <v>4589</v>
      </c>
      <c r="B4590" s="2">
        <v>45720</v>
      </c>
      <c r="C4590" t="s">
        <v>11</v>
      </c>
      <c r="D4590" t="s">
        <v>16</v>
      </c>
      <c r="E4590" t="s">
        <v>55</v>
      </c>
      <c r="F4590" t="s">
        <v>121</v>
      </c>
      <c r="G4590">
        <v>4</v>
      </c>
      <c r="H4590">
        <v>956.07</v>
      </c>
      <c r="I4590">
        <v>6887.81</v>
      </c>
      <c r="J4590">
        <v>1190000</v>
      </c>
    </row>
    <row r="4591" spans="1:10" x14ac:dyDescent="0.3">
      <c r="A4591">
        <v>4590</v>
      </c>
      <c r="B4591" s="2">
        <v>45731</v>
      </c>
      <c r="C4591" t="s">
        <v>15</v>
      </c>
      <c r="D4591" t="s">
        <v>16</v>
      </c>
      <c r="E4591" t="s">
        <v>92</v>
      </c>
      <c r="F4591" t="s">
        <v>122</v>
      </c>
      <c r="G4591">
        <v>1</v>
      </c>
      <c r="H4591">
        <v>1438.1</v>
      </c>
      <c r="I4591">
        <v>2590.12</v>
      </c>
      <c r="J4591">
        <v>630000</v>
      </c>
    </row>
    <row r="4592" spans="1:10" x14ac:dyDescent="0.3">
      <c r="A4592">
        <v>4591</v>
      </c>
      <c r="B4592" s="2">
        <v>45723</v>
      </c>
      <c r="C4592" t="s">
        <v>15</v>
      </c>
      <c r="D4592" t="s">
        <v>16</v>
      </c>
      <c r="E4592" t="s">
        <v>107</v>
      </c>
      <c r="F4592" t="s">
        <v>121</v>
      </c>
      <c r="G4592">
        <v>3</v>
      </c>
      <c r="H4592">
        <v>1677.78</v>
      </c>
      <c r="I4592">
        <v>9065.42</v>
      </c>
      <c r="J4592">
        <v>980000</v>
      </c>
    </row>
    <row r="4593" spans="1:10" x14ac:dyDescent="0.3">
      <c r="A4593">
        <v>4592</v>
      </c>
      <c r="B4593" s="2">
        <v>45736</v>
      </c>
      <c r="C4593" t="s">
        <v>13</v>
      </c>
      <c r="D4593" t="s">
        <v>18</v>
      </c>
      <c r="E4593" t="s">
        <v>50</v>
      </c>
      <c r="F4593" t="s">
        <v>121</v>
      </c>
      <c r="G4593">
        <v>12</v>
      </c>
      <c r="H4593">
        <v>397.94</v>
      </c>
      <c r="I4593">
        <v>8600.6299999999992</v>
      </c>
      <c r="J4593">
        <v>1100000</v>
      </c>
    </row>
    <row r="4594" spans="1:10" x14ac:dyDescent="0.3">
      <c r="A4594">
        <v>4593</v>
      </c>
      <c r="B4594" s="2">
        <v>45740</v>
      </c>
      <c r="C4594" t="s">
        <v>10</v>
      </c>
      <c r="D4594" t="s">
        <v>20</v>
      </c>
      <c r="E4594" t="s">
        <v>91</v>
      </c>
      <c r="F4594" t="s">
        <v>121</v>
      </c>
      <c r="G4594">
        <v>8</v>
      </c>
      <c r="H4594">
        <v>866.12</v>
      </c>
      <c r="I4594">
        <v>12479.57</v>
      </c>
      <c r="J4594">
        <v>1280000</v>
      </c>
    </row>
    <row r="4595" spans="1:10" x14ac:dyDescent="0.3">
      <c r="A4595">
        <v>4594</v>
      </c>
      <c r="B4595" s="2">
        <v>45744</v>
      </c>
      <c r="C4595" t="s">
        <v>14</v>
      </c>
      <c r="D4595" t="s">
        <v>18</v>
      </c>
      <c r="E4595" t="s">
        <v>64</v>
      </c>
      <c r="F4595" t="s">
        <v>121</v>
      </c>
      <c r="G4595">
        <v>3</v>
      </c>
      <c r="H4595">
        <v>1321.75</v>
      </c>
      <c r="I4595">
        <v>7141.71</v>
      </c>
      <c r="J4595">
        <v>810000</v>
      </c>
    </row>
    <row r="4596" spans="1:10" x14ac:dyDescent="0.3">
      <c r="A4596">
        <v>4595</v>
      </c>
      <c r="B4596" s="2">
        <v>45725</v>
      </c>
      <c r="C4596" t="s">
        <v>11</v>
      </c>
      <c r="D4596" t="s">
        <v>18</v>
      </c>
      <c r="E4596" t="s">
        <v>106</v>
      </c>
      <c r="F4596" t="s">
        <v>121</v>
      </c>
      <c r="G4596">
        <v>4</v>
      </c>
      <c r="H4596">
        <v>991.79</v>
      </c>
      <c r="I4596">
        <v>7145.15</v>
      </c>
      <c r="J4596">
        <v>1160000</v>
      </c>
    </row>
    <row r="4597" spans="1:10" x14ac:dyDescent="0.3">
      <c r="A4597">
        <v>4596</v>
      </c>
      <c r="B4597" s="2">
        <v>45729</v>
      </c>
      <c r="C4597" t="s">
        <v>10</v>
      </c>
      <c r="D4597" t="s">
        <v>16</v>
      </c>
      <c r="E4597" t="s">
        <v>55</v>
      </c>
      <c r="F4597" t="s">
        <v>121</v>
      </c>
      <c r="G4597">
        <v>7</v>
      </c>
      <c r="H4597">
        <v>892.26</v>
      </c>
      <c r="I4597">
        <v>11249.18</v>
      </c>
      <c r="J4597">
        <v>1190000</v>
      </c>
    </row>
    <row r="4598" spans="1:10" x14ac:dyDescent="0.3">
      <c r="A4598">
        <v>4597</v>
      </c>
      <c r="B4598" s="2">
        <v>45747</v>
      </c>
      <c r="C4598" t="s">
        <v>11</v>
      </c>
      <c r="D4598" t="s">
        <v>18</v>
      </c>
      <c r="E4598" t="s">
        <v>108</v>
      </c>
      <c r="F4598" t="s">
        <v>121</v>
      </c>
      <c r="G4598">
        <v>9</v>
      </c>
      <c r="H4598">
        <v>945.91</v>
      </c>
      <c r="I4598">
        <v>15332.88</v>
      </c>
      <c r="J4598">
        <v>900000</v>
      </c>
    </row>
    <row r="4599" spans="1:10" x14ac:dyDescent="0.3">
      <c r="A4599">
        <v>4598</v>
      </c>
      <c r="B4599" s="2">
        <v>45726</v>
      </c>
      <c r="C4599" t="s">
        <v>11</v>
      </c>
      <c r="D4599" t="s">
        <v>19</v>
      </c>
      <c r="E4599" t="s">
        <v>119</v>
      </c>
      <c r="F4599" t="s">
        <v>121</v>
      </c>
      <c r="G4599">
        <v>1</v>
      </c>
      <c r="H4599">
        <v>805.77</v>
      </c>
      <c r="I4599">
        <v>1451.25</v>
      </c>
      <c r="J4599">
        <v>660000</v>
      </c>
    </row>
    <row r="4600" spans="1:10" x14ac:dyDescent="0.3">
      <c r="A4600">
        <v>4599</v>
      </c>
      <c r="B4600" s="2">
        <v>45728</v>
      </c>
      <c r="C4600" t="s">
        <v>10</v>
      </c>
      <c r="D4600" t="s">
        <v>20</v>
      </c>
      <c r="E4600" t="s">
        <v>57</v>
      </c>
      <c r="F4600" t="s">
        <v>122</v>
      </c>
      <c r="G4600">
        <v>10</v>
      </c>
      <c r="H4600">
        <v>839.89</v>
      </c>
      <c r="I4600">
        <v>15127.04</v>
      </c>
      <c r="J4600">
        <v>520000</v>
      </c>
    </row>
    <row r="4601" spans="1:10" x14ac:dyDescent="0.3">
      <c r="A4601">
        <v>4600</v>
      </c>
      <c r="B4601" s="2">
        <v>45747</v>
      </c>
      <c r="C4601" t="s">
        <v>15</v>
      </c>
      <c r="D4601" t="s">
        <v>17</v>
      </c>
      <c r="E4601" t="s">
        <v>116</v>
      </c>
      <c r="F4601" t="s">
        <v>121</v>
      </c>
      <c r="G4601">
        <v>4</v>
      </c>
      <c r="H4601">
        <v>1506.77</v>
      </c>
      <c r="I4601">
        <v>10855.22</v>
      </c>
      <c r="J4601">
        <v>1490000</v>
      </c>
    </row>
    <row r="4602" spans="1:10" x14ac:dyDescent="0.3">
      <c r="A4602">
        <v>4601</v>
      </c>
      <c r="B4602" s="2">
        <v>45747</v>
      </c>
      <c r="C4602" t="s">
        <v>12</v>
      </c>
      <c r="D4602" t="s">
        <v>19</v>
      </c>
      <c r="E4602" t="s">
        <v>91</v>
      </c>
      <c r="F4602" t="s">
        <v>121</v>
      </c>
      <c r="G4602">
        <v>11</v>
      </c>
      <c r="H4602">
        <v>197.17</v>
      </c>
      <c r="I4602">
        <v>3906.29</v>
      </c>
      <c r="J4602">
        <v>1280000</v>
      </c>
    </row>
    <row r="4603" spans="1:10" x14ac:dyDescent="0.3">
      <c r="A4603">
        <v>4602</v>
      </c>
      <c r="B4603" s="2">
        <v>45719</v>
      </c>
      <c r="C4603" t="s">
        <v>15</v>
      </c>
      <c r="D4603" t="s">
        <v>17</v>
      </c>
      <c r="E4603" t="s">
        <v>44</v>
      </c>
      <c r="F4603" t="s">
        <v>121</v>
      </c>
      <c r="G4603">
        <v>5</v>
      </c>
      <c r="H4603">
        <v>1411.89</v>
      </c>
      <c r="I4603">
        <v>12714.59</v>
      </c>
      <c r="J4603">
        <v>690000</v>
      </c>
    </row>
    <row r="4604" spans="1:10" x14ac:dyDescent="0.3">
      <c r="A4604">
        <v>4603</v>
      </c>
      <c r="B4604" s="2">
        <v>45734</v>
      </c>
      <c r="C4604" t="s">
        <v>13</v>
      </c>
      <c r="D4604" t="s">
        <v>16</v>
      </c>
      <c r="E4604" t="s">
        <v>36</v>
      </c>
      <c r="F4604" t="s">
        <v>121</v>
      </c>
      <c r="G4604">
        <v>19</v>
      </c>
      <c r="H4604">
        <v>312.81</v>
      </c>
      <c r="I4604">
        <v>10704.48</v>
      </c>
      <c r="J4604">
        <v>500000</v>
      </c>
    </row>
    <row r="4605" spans="1:10" x14ac:dyDescent="0.3">
      <c r="A4605">
        <v>4604</v>
      </c>
      <c r="B4605" s="2">
        <v>45744</v>
      </c>
      <c r="C4605" t="s">
        <v>9</v>
      </c>
      <c r="D4605" t="s">
        <v>17</v>
      </c>
      <c r="E4605" t="s">
        <v>74</v>
      </c>
      <c r="F4605" t="s">
        <v>121</v>
      </c>
      <c r="G4605">
        <v>7</v>
      </c>
      <c r="H4605">
        <v>565.91999999999996</v>
      </c>
      <c r="I4605">
        <v>7134.85</v>
      </c>
      <c r="J4605">
        <v>590000</v>
      </c>
    </row>
    <row r="4606" spans="1:10" x14ac:dyDescent="0.3">
      <c r="A4606">
        <v>4605</v>
      </c>
      <c r="B4606" s="2">
        <v>45730</v>
      </c>
      <c r="C4606" t="s">
        <v>11</v>
      </c>
      <c r="D4606" t="s">
        <v>17</v>
      </c>
      <c r="E4606" t="s">
        <v>87</v>
      </c>
      <c r="F4606" t="s">
        <v>122</v>
      </c>
      <c r="G4606">
        <v>4</v>
      </c>
      <c r="H4606">
        <v>1104.81</v>
      </c>
      <c r="I4606">
        <v>7959.38</v>
      </c>
      <c r="J4606">
        <v>960000</v>
      </c>
    </row>
    <row r="4607" spans="1:10" x14ac:dyDescent="0.3">
      <c r="A4607">
        <v>4606</v>
      </c>
      <c r="B4607" s="2">
        <v>45737</v>
      </c>
      <c r="C4607" t="s">
        <v>10</v>
      </c>
      <c r="D4607" t="s">
        <v>18</v>
      </c>
      <c r="E4607" t="s">
        <v>54</v>
      </c>
      <c r="F4607" t="s">
        <v>122</v>
      </c>
      <c r="G4607">
        <v>6</v>
      </c>
      <c r="H4607">
        <v>765.45</v>
      </c>
      <c r="I4607">
        <v>8271.7900000000009</v>
      </c>
      <c r="J4607">
        <v>610000</v>
      </c>
    </row>
    <row r="4608" spans="1:10" x14ac:dyDescent="0.3">
      <c r="A4608">
        <v>4607</v>
      </c>
      <c r="B4608" s="2">
        <v>45719</v>
      </c>
      <c r="C4608" t="s">
        <v>11</v>
      </c>
      <c r="D4608" t="s">
        <v>17</v>
      </c>
      <c r="E4608" t="s">
        <v>80</v>
      </c>
      <c r="F4608" t="s">
        <v>121</v>
      </c>
      <c r="G4608">
        <v>9</v>
      </c>
      <c r="H4608">
        <v>832.31</v>
      </c>
      <c r="I4608">
        <v>13491.47</v>
      </c>
      <c r="J4608">
        <v>510000</v>
      </c>
    </row>
    <row r="4609" spans="1:10" x14ac:dyDescent="0.3">
      <c r="A4609">
        <v>4608</v>
      </c>
      <c r="B4609" s="2">
        <v>45720</v>
      </c>
      <c r="C4609" t="s">
        <v>14</v>
      </c>
      <c r="D4609" t="s">
        <v>18</v>
      </c>
      <c r="E4609" t="s">
        <v>99</v>
      </c>
      <c r="F4609" t="s">
        <v>121</v>
      </c>
      <c r="G4609">
        <v>7</v>
      </c>
      <c r="H4609">
        <v>1064.45</v>
      </c>
      <c r="I4609">
        <v>13420.07</v>
      </c>
      <c r="J4609">
        <v>1010000</v>
      </c>
    </row>
    <row r="4610" spans="1:10" x14ac:dyDescent="0.3">
      <c r="A4610">
        <v>4609</v>
      </c>
      <c r="B4610" s="2">
        <v>45745</v>
      </c>
      <c r="C4610" t="s">
        <v>15</v>
      </c>
      <c r="D4610" t="s">
        <v>16</v>
      </c>
      <c r="E4610" t="s">
        <v>65</v>
      </c>
      <c r="F4610" t="s">
        <v>121</v>
      </c>
      <c r="G4610">
        <v>8</v>
      </c>
      <c r="H4610">
        <v>1206.44</v>
      </c>
      <c r="I4610">
        <v>17383.099999999999</v>
      </c>
      <c r="J4610">
        <v>530000</v>
      </c>
    </row>
    <row r="4611" spans="1:10" x14ac:dyDescent="0.3">
      <c r="A4611">
        <v>4610</v>
      </c>
      <c r="B4611" s="2">
        <v>45721</v>
      </c>
      <c r="C4611" t="s">
        <v>15</v>
      </c>
      <c r="D4611" t="s">
        <v>16</v>
      </c>
      <c r="E4611" t="s">
        <v>57</v>
      </c>
      <c r="F4611" t="s">
        <v>122</v>
      </c>
      <c r="G4611">
        <v>1</v>
      </c>
      <c r="H4611">
        <v>1517.37</v>
      </c>
      <c r="I4611">
        <v>2732.9</v>
      </c>
      <c r="J4611">
        <v>520000</v>
      </c>
    </row>
    <row r="4612" spans="1:10" x14ac:dyDescent="0.3">
      <c r="A4612">
        <v>4611</v>
      </c>
      <c r="B4612" s="2">
        <v>45739</v>
      </c>
      <c r="C4612" t="s">
        <v>15</v>
      </c>
      <c r="D4612" t="s">
        <v>17</v>
      </c>
      <c r="E4612" t="s">
        <v>106</v>
      </c>
      <c r="F4612" t="s">
        <v>122</v>
      </c>
      <c r="G4612">
        <v>4</v>
      </c>
      <c r="H4612">
        <v>1583.85</v>
      </c>
      <c r="I4612">
        <v>11410.52</v>
      </c>
      <c r="J4612">
        <v>1160000</v>
      </c>
    </row>
    <row r="4613" spans="1:10" x14ac:dyDescent="0.3">
      <c r="A4613">
        <v>4612</v>
      </c>
      <c r="B4613" s="2">
        <v>45731</v>
      </c>
      <c r="C4613" t="s">
        <v>13</v>
      </c>
      <c r="D4613" t="s">
        <v>19</v>
      </c>
      <c r="E4613" t="s">
        <v>102</v>
      </c>
      <c r="F4613" t="s">
        <v>122</v>
      </c>
      <c r="G4613">
        <v>9</v>
      </c>
      <c r="H4613">
        <v>453.5</v>
      </c>
      <c r="I4613">
        <v>7351.08</v>
      </c>
      <c r="J4613">
        <v>1050000</v>
      </c>
    </row>
    <row r="4614" spans="1:10" x14ac:dyDescent="0.3">
      <c r="A4614">
        <v>4613</v>
      </c>
      <c r="B4614" s="2">
        <v>45744</v>
      </c>
      <c r="C4614" t="s">
        <v>14</v>
      </c>
      <c r="D4614" t="s">
        <v>16</v>
      </c>
      <c r="E4614" t="s">
        <v>100</v>
      </c>
      <c r="F4614" t="s">
        <v>122</v>
      </c>
      <c r="G4614">
        <v>4</v>
      </c>
      <c r="H4614">
        <v>1354.73</v>
      </c>
      <c r="I4614">
        <v>9759.8700000000008</v>
      </c>
      <c r="J4614">
        <v>1080000</v>
      </c>
    </row>
    <row r="4615" spans="1:10" x14ac:dyDescent="0.3">
      <c r="A4615">
        <v>4614</v>
      </c>
      <c r="B4615" s="2">
        <v>45720</v>
      </c>
      <c r="C4615" t="s">
        <v>10</v>
      </c>
      <c r="D4615" t="s">
        <v>19</v>
      </c>
      <c r="E4615" t="s">
        <v>70</v>
      </c>
      <c r="F4615" t="s">
        <v>122</v>
      </c>
      <c r="G4615">
        <v>8</v>
      </c>
      <c r="H4615">
        <v>867.23</v>
      </c>
      <c r="I4615">
        <v>12495.56</v>
      </c>
      <c r="J4615">
        <v>1270000</v>
      </c>
    </row>
    <row r="4616" spans="1:10" x14ac:dyDescent="0.3">
      <c r="A4616">
        <v>4615</v>
      </c>
      <c r="B4616" s="2">
        <v>45740</v>
      </c>
      <c r="C4616" t="s">
        <v>11</v>
      </c>
      <c r="D4616" t="s">
        <v>18</v>
      </c>
      <c r="E4616" t="s">
        <v>43</v>
      </c>
      <c r="F4616" t="s">
        <v>122</v>
      </c>
      <c r="G4616">
        <v>5</v>
      </c>
      <c r="H4616">
        <v>901.7</v>
      </c>
      <c r="I4616">
        <v>8120.14</v>
      </c>
      <c r="J4616">
        <v>710000</v>
      </c>
    </row>
    <row r="4617" spans="1:10" x14ac:dyDescent="0.3">
      <c r="A4617">
        <v>4616</v>
      </c>
      <c r="B4617" s="2">
        <v>45746</v>
      </c>
      <c r="C4617" t="s">
        <v>13</v>
      </c>
      <c r="D4617" t="s">
        <v>16</v>
      </c>
      <c r="E4617" t="s">
        <v>80</v>
      </c>
      <c r="F4617" t="s">
        <v>121</v>
      </c>
      <c r="G4617">
        <v>19</v>
      </c>
      <c r="H4617">
        <v>378.19</v>
      </c>
      <c r="I4617">
        <v>12941.81</v>
      </c>
      <c r="J4617">
        <v>510000</v>
      </c>
    </row>
    <row r="4618" spans="1:10" x14ac:dyDescent="0.3">
      <c r="A4618">
        <v>4617</v>
      </c>
      <c r="B4618" s="2">
        <v>45717</v>
      </c>
      <c r="C4618" t="s">
        <v>9</v>
      </c>
      <c r="D4618" t="s">
        <v>17</v>
      </c>
      <c r="E4618" t="s">
        <v>88</v>
      </c>
      <c r="F4618" t="s">
        <v>122</v>
      </c>
      <c r="G4618">
        <v>5</v>
      </c>
      <c r="H4618">
        <v>466.26</v>
      </c>
      <c r="I4618">
        <v>4198.84</v>
      </c>
      <c r="J4618">
        <v>750000</v>
      </c>
    </row>
    <row r="4619" spans="1:10" x14ac:dyDescent="0.3">
      <c r="A4619">
        <v>4618</v>
      </c>
      <c r="B4619" s="2">
        <v>45720</v>
      </c>
      <c r="C4619" t="s">
        <v>13</v>
      </c>
      <c r="D4619" t="s">
        <v>17</v>
      </c>
      <c r="E4619" t="s">
        <v>22</v>
      </c>
      <c r="F4619" t="s">
        <v>121</v>
      </c>
      <c r="G4619">
        <v>18</v>
      </c>
      <c r="H4619">
        <v>328.54</v>
      </c>
      <c r="I4619">
        <v>10651.05</v>
      </c>
      <c r="J4619">
        <v>560000</v>
      </c>
    </row>
    <row r="4620" spans="1:10" x14ac:dyDescent="0.3">
      <c r="A4620">
        <v>4619</v>
      </c>
      <c r="B4620" s="2">
        <v>45743</v>
      </c>
      <c r="C4620" t="s">
        <v>11</v>
      </c>
      <c r="D4620" t="s">
        <v>16</v>
      </c>
      <c r="E4620" t="s">
        <v>36</v>
      </c>
      <c r="F4620" t="s">
        <v>121</v>
      </c>
      <c r="G4620">
        <v>6</v>
      </c>
      <c r="H4620">
        <v>838.36</v>
      </c>
      <c r="I4620">
        <v>9059.69</v>
      </c>
      <c r="J4620">
        <v>500000</v>
      </c>
    </row>
    <row r="4621" spans="1:10" x14ac:dyDescent="0.3">
      <c r="A4621">
        <v>4620</v>
      </c>
      <c r="B4621" s="2">
        <v>45717</v>
      </c>
      <c r="C4621" t="s">
        <v>13</v>
      </c>
      <c r="D4621" t="s">
        <v>19</v>
      </c>
      <c r="E4621" t="s">
        <v>73</v>
      </c>
      <c r="F4621" t="s">
        <v>122</v>
      </c>
      <c r="G4621">
        <v>18</v>
      </c>
      <c r="H4621">
        <v>381.59</v>
      </c>
      <c r="I4621">
        <v>12370.89</v>
      </c>
      <c r="J4621">
        <v>1130000</v>
      </c>
    </row>
    <row r="4622" spans="1:10" x14ac:dyDescent="0.3">
      <c r="A4622">
        <v>4621</v>
      </c>
      <c r="B4622" s="2">
        <v>45720</v>
      </c>
      <c r="C4622" t="s">
        <v>11</v>
      </c>
      <c r="D4622" t="s">
        <v>17</v>
      </c>
      <c r="E4622" t="s">
        <v>27</v>
      </c>
      <c r="F4622" t="s">
        <v>121</v>
      </c>
      <c r="G4622">
        <v>6</v>
      </c>
      <c r="H4622">
        <v>864.97</v>
      </c>
      <c r="I4622">
        <v>9347.25</v>
      </c>
      <c r="J4622">
        <v>650000</v>
      </c>
    </row>
    <row r="4623" spans="1:10" x14ac:dyDescent="0.3">
      <c r="A4623">
        <v>4622</v>
      </c>
      <c r="B4623" s="2">
        <v>45728</v>
      </c>
      <c r="C4623" t="s">
        <v>15</v>
      </c>
      <c r="D4623" t="s">
        <v>17</v>
      </c>
      <c r="E4623" t="s">
        <v>86</v>
      </c>
      <c r="F4623" t="s">
        <v>121</v>
      </c>
      <c r="G4623">
        <v>9</v>
      </c>
      <c r="H4623">
        <v>1675.91</v>
      </c>
      <c r="I4623">
        <v>27165.94</v>
      </c>
      <c r="J4623">
        <v>1180000</v>
      </c>
    </row>
    <row r="4624" spans="1:10" x14ac:dyDescent="0.3">
      <c r="A4624">
        <v>4623</v>
      </c>
      <c r="B4624" s="2">
        <v>45746</v>
      </c>
      <c r="C4624" t="s">
        <v>9</v>
      </c>
      <c r="D4624" t="s">
        <v>18</v>
      </c>
      <c r="E4624" t="s">
        <v>40</v>
      </c>
      <c r="F4624" t="s">
        <v>121</v>
      </c>
      <c r="G4624">
        <v>19</v>
      </c>
      <c r="H4624">
        <v>491.21</v>
      </c>
      <c r="I4624">
        <v>16809.400000000001</v>
      </c>
      <c r="J4624">
        <v>1320000</v>
      </c>
    </row>
    <row r="4625" spans="1:10" x14ac:dyDescent="0.3">
      <c r="A4625">
        <v>4624</v>
      </c>
      <c r="B4625" s="2">
        <v>45737</v>
      </c>
      <c r="C4625" t="s">
        <v>13</v>
      </c>
      <c r="D4625" t="s">
        <v>16</v>
      </c>
      <c r="E4625" t="s">
        <v>33</v>
      </c>
      <c r="F4625" t="s">
        <v>122</v>
      </c>
      <c r="G4625">
        <v>14</v>
      </c>
      <c r="H4625">
        <v>490.93</v>
      </c>
      <c r="I4625">
        <v>12378.82</v>
      </c>
      <c r="J4625">
        <v>1410000</v>
      </c>
    </row>
    <row r="4626" spans="1:10" x14ac:dyDescent="0.3">
      <c r="A4626">
        <v>4625</v>
      </c>
      <c r="B4626" s="2">
        <v>45732</v>
      </c>
      <c r="C4626" t="s">
        <v>10</v>
      </c>
      <c r="D4626" t="s">
        <v>16</v>
      </c>
      <c r="E4626" t="s">
        <v>37</v>
      </c>
      <c r="F4626" t="s">
        <v>122</v>
      </c>
      <c r="G4626">
        <v>6</v>
      </c>
      <c r="H4626">
        <v>739.7</v>
      </c>
      <c r="I4626">
        <v>7993.53</v>
      </c>
      <c r="J4626">
        <v>800000</v>
      </c>
    </row>
    <row r="4627" spans="1:10" x14ac:dyDescent="0.3">
      <c r="A4627">
        <v>4626</v>
      </c>
      <c r="B4627" s="2">
        <v>45718</v>
      </c>
      <c r="C4627" t="s">
        <v>12</v>
      </c>
      <c r="D4627" t="s">
        <v>16</v>
      </c>
      <c r="E4627" t="s">
        <v>67</v>
      </c>
      <c r="F4627" t="s">
        <v>121</v>
      </c>
      <c r="G4627">
        <v>15</v>
      </c>
      <c r="H4627">
        <v>165.92</v>
      </c>
      <c r="I4627">
        <v>4482.51</v>
      </c>
      <c r="J4627">
        <v>580000</v>
      </c>
    </row>
    <row r="4628" spans="1:10" x14ac:dyDescent="0.3">
      <c r="A4628">
        <v>4627</v>
      </c>
      <c r="B4628" s="2">
        <v>45727</v>
      </c>
      <c r="C4628" t="s">
        <v>14</v>
      </c>
      <c r="D4628" t="s">
        <v>17</v>
      </c>
      <c r="E4628" t="s">
        <v>40</v>
      </c>
      <c r="F4628" t="s">
        <v>121</v>
      </c>
      <c r="G4628">
        <v>9</v>
      </c>
      <c r="H4628">
        <v>1352.06</v>
      </c>
      <c r="I4628">
        <v>21916.44</v>
      </c>
      <c r="J4628">
        <v>1320000</v>
      </c>
    </row>
    <row r="4629" spans="1:10" x14ac:dyDescent="0.3">
      <c r="A4629">
        <v>4628</v>
      </c>
      <c r="B4629" s="2">
        <v>45734</v>
      </c>
      <c r="C4629" t="s">
        <v>15</v>
      </c>
      <c r="D4629" t="s">
        <v>18</v>
      </c>
      <c r="E4629" t="s">
        <v>62</v>
      </c>
      <c r="F4629" t="s">
        <v>122</v>
      </c>
      <c r="G4629">
        <v>10</v>
      </c>
      <c r="H4629">
        <v>1365.82</v>
      </c>
      <c r="I4629">
        <v>24599.43</v>
      </c>
      <c r="J4629">
        <v>680000</v>
      </c>
    </row>
    <row r="4630" spans="1:10" x14ac:dyDescent="0.3">
      <c r="A4630">
        <v>4629</v>
      </c>
      <c r="B4630" s="2">
        <v>45717</v>
      </c>
      <c r="C4630" t="s">
        <v>15</v>
      </c>
      <c r="D4630" t="s">
        <v>16</v>
      </c>
      <c r="E4630" t="s">
        <v>32</v>
      </c>
      <c r="F4630" t="s">
        <v>121</v>
      </c>
      <c r="G4630">
        <v>9</v>
      </c>
      <c r="H4630">
        <v>1741.45</v>
      </c>
      <c r="I4630">
        <v>28228.32</v>
      </c>
      <c r="J4630">
        <v>1400000</v>
      </c>
    </row>
    <row r="4631" spans="1:10" x14ac:dyDescent="0.3">
      <c r="A4631">
        <v>4630</v>
      </c>
      <c r="B4631" s="2">
        <v>45717</v>
      </c>
      <c r="C4631" t="s">
        <v>11</v>
      </c>
      <c r="D4631" t="s">
        <v>19</v>
      </c>
      <c r="E4631" t="s">
        <v>61</v>
      </c>
      <c r="F4631" t="s">
        <v>122</v>
      </c>
      <c r="G4631">
        <v>5</v>
      </c>
      <c r="H4631">
        <v>972.71</v>
      </c>
      <c r="I4631">
        <v>8759.61</v>
      </c>
      <c r="J4631">
        <v>940000</v>
      </c>
    </row>
    <row r="4632" spans="1:10" x14ac:dyDescent="0.3">
      <c r="A4632">
        <v>4631</v>
      </c>
      <c r="B4632" s="2">
        <v>45743</v>
      </c>
      <c r="C4632" t="s">
        <v>15</v>
      </c>
      <c r="D4632" t="s">
        <v>16</v>
      </c>
      <c r="E4632" t="s">
        <v>116</v>
      </c>
      <c r="F4632" t="s">
        <v>121</v>
      </c>
      <c r="G4632">
        <v>6</v>
      </c>
      <c r="H4632">
        <v>1774.37</v>
      </c>
      <c r="I4632">
        <v>19174.63</v>
      </c>
      <c r="J4632">
        <v>1490000</v>
      </c>
    </row>
    <row r="4633" spans="1:10" x14ac:dyDescent="0.3">
      <c r="A4633">
        <v>4632</v>
      </c>
      <c r="B4633" s="2">
        <v>45747</v>
      </c>
      <c r="C4633" t="s">
        <v>11</v>
      </c>
      <c r="D4633" t="s">
        <v>19</v>
      </c>
      <c r="E4633" t="s">
        <v>71</v>
      </c>
      <c r="F4633" t="s">
        <v>121</v>
      </c>
      <c r="G4633">
        <v>1</v>
      </c>
      <c r="H4633">
        <v>1151.71</v>
      </c>
      <c r="I4633">
        <v>2074.31</v>
      </c>
      <c r="J4633">
        <v>1140000</v>
      </c>
    </row>
    <row r="4634" spans="1:10" x14ac:dyDescent="0.3">
      <c r="A4634">
        <v>4633</v>
      </c>
      <c r="B4634" s="2">
        <v>45727</v>
      </c>
      <c r="C4634" t="s">
        <v>11</v>
      </c>
      <c r="D4634" t="s">
        <v>19</v>
      </c>
      <c r="E4634" t="s">
        <v>117</v>
      </c>
      <c r="F4634" t="s">
        <v>121</v>
      </c>
      <c r="G4634">
        <v>10</v>
      </c>
      <c r="H4634">
        <v>977.97</v>
      </c>
      <c r="I4634">
        <v>17613.96</v>
      </c>
      <c r="J4634">
        <v>1040000</v>
      </c>
    </row>
    <row r="4635" spans="1:10" x14ac:dyDescent="0.3">
      <c r="A4635">
        <v>4634</v>
      </c>
      <c r="B4635" s="2">
        <v>45736</v>
      </c>
      <c r="C4635" t="s">
        <v>12</v>
      </c>
      <c r="D4635" t="s">
        <v>16</v>
      </c>
      <c r="E4635" t="s">
        <v>106</v>
      </c>
      <c r="F4635" t="s">
        <v>122</v>
      </c>
      <c r="G4635">
        <v>12</v>
      </c>
      <c r="H4635">
        <v>248.94</v>
      </c>
      <c r="I4635">
        <v>5380.31</v>
      </c>
      <c r="J4635">
        <v>1160000</v>
      </c>
    </row>
    <row r="4636" spans="1:10" x14ac:dyDescent="0.3">
      <c r="A4636">
        <v>4635</v>
      </c>
      <c r="B4636" s="2">
        <v>45717</v>
      </c>
      <c r="C4636" t="s">
        <v>11</v>
      </c>
      <c r="D4636" t="s">
        <v>18</v>
      </c>
      <c r="E4636" t="s">
        <v>85</v>
      </c>
      <c r="F4636" t="s">
        <v>121</v>
      </c>
      <c r="G4636">
        <v>5</v>
      </c>
      <c r="H4636">
        <v>857.12</v>
      </c>
      <c r="I4636">
        <v>7718.68</v>
      </c>
      <c r="J4636">
        <v>790000</v>
      </c>
    </row>
    <row r="4637" spans="1:10" x14ac:dyDescent="0.3">
      <c r="A4637">
        <v>4636</v>
      </c>
      <c r="B4637" s="2">
        <v>45727</v>
      </c>
      <c r="C4637" t="s">
        <v>12</v>
      </c>
      <c r="D4637" t="s">
        <v>19</v>
      </c>
      <c r="E4637" t="s">
        <v>28</v>
      </c>
      <c r="F4637" t="s">
        <v>122</v>
      </c>
      <c r="G4637">
        <v>16</v>
      </c>
      <c r="H4637">
        <v>150.06</v>
      </c>
      <c r="I4637">
        <v>4324.3100000000004</v>
      </c>
      <c r="J4637">
        <v>570000</v>
      </c>
    </row>
    <row r="4638" spans="1:10" x14ac:dyDescent="0.3">
      <c r="A4638">
        <v>4637</v>
      </c>
      <c r="B4638" s="2">
        <v>45747</v>
      </c>
      <c r="C4638" t="s">
        <v>14</v>
      </c>
      <c r="D4638" t="s">
        <v>17</v>
      </c>
      <c r="E4638" t="s">
        <v>32</v>
      </c>
      <c r="F4638" t="s">
        <v>121</v>
      </c>
      <c r="G4638">
        <v>6</v>
      </c>
      <c r="H4638">
        <v>1378.26</v>
      </c>
      <c r="I4638">
        <v>14894.09</v>
      </c>
      <c r="J4638">
        <v>1400000</v>
      </c>
    </row>
    <row r="4639" spans="1:10" x14ac:dyDescent="0.3">
      <c r="A4639">
        <v>4638</v>
      </c>
      <c r="B4639" s="2">
        <v>45738</v>
      </c>
      <c r="C4639" t="s">
        <v>15</v>
      </c>
      <c r="D4639" t="s">
        <v>16</v>
      </c>
      <c r="E4639" t="s">
        <v>63</v>
      </c>
      <c r="F4639" t="s">
        <v>121</v>
      </c>
      <c r="G4639">
        <v>10</v>
      </c>
      <c r="H4639">
        <v>1625.59</v>
      </c>
      <c r="I4639">
        <v>29278.07</v>
      </c>
      <c r="J4639">
        <v>1260000</v>
      </c>
    </row>
    <row r="4640" spans="1:10" x14ac:dyDescent="0.3">
      <c r="A4640">
        <v>4639</v>
      </c>
      <c r="B4640" s="2">
        <v>45741</v>
      </c>
      <c r="C4640" t="s">
        <v>10</v>
      </c>
      <c r="D4640" t="s">
        <v>16</v>
      </c>
      <c r="E4640" t="s">
        <v>33</v>
      </c>
      <c r="F4640" t="s">
        <v>121</v>
      </c>
      <c r="G4640">
        <v>2</v>
      </c>
      <c r="H4640">
        <v>791.7</v>
      </c>
      <c r="I4640">
        <v>2851.82</v>
      </c>
      <c r="J4640">
        <v>1410000</v>
      </c>
    </row>
    <row r="4641" spans="1:10" x14ac:dyDescent="0.3">
      <c r="A4641">
        <v>4640</v>
      </c>
      <c r="B4641" s="2">
        <v>45721</v>
      </c>
      <c r="C4641" t="s">
        <v>11</v>
      </c>
      <c r="D4641" t="s">
        <v>18</v>
      </c>
      <c r="E4641" t="s">
        <v>102</v>
      </c>
      <c r="F4641" t="s">
        <v>121</v>
      </c>
      <c r="G4641">
        <v>4</v>
      </c>
      <c r="H4641">
        <v>1046.97</v>
      </c>
      <c r="I4641">
        <v>7542.68</v>
      </c>
      <c r="J4641">
        <v>1050000</v>
      </c>
    </row>
    <row r="4642" spans="1:10" x14ac:dyDescent="0.3">
      <c r="A4642">
        <v>4641</v>
      </c>
      <c r="B4642" s="2">
        <v>45717</v>
      </c>
      <c r="C4642" t="s">
        <v>11</v>
      </c>
      <c r="D4642" t="s">
        <v>20</v>
      </c>
      <c r="E4642" t="s">
        <v>49</v>
      </c>
      <c r="F4642" t="s">
        <v>121</v>
      </c>
      <c r="G4642">
        <v>2</v>
      </c>
      <c r="H4642">
        <v>842.33</v>
      </c>
      <c r="I4642">
        <v>3034.2</v>
      </c>
      <c r="J4642">
        <v>970000</v>
      </c>
    </row>
    <row r="4643" spans="1:10" x14ac:dyDescent="0.3">
      <c r="A4643">
        <v>4642</v>
      </c>
      <c r="B4643" s="2">
        <v>45740</v>
      </c>
      <c r="C4643" t="s">
        <v>15</v>
      </c>
      <c r="D4643" t="s">
        <v>17</v>
      </c>
      <c r="E4643" t="s">
        <v>102</v>
      </c>
      <c r="F4643" t="s">
        <v>122</v>
      </c>
      <c r="G4643">
        <v>10</v>
      </c>
      <c r="H4643">
        <v>1487.5</v>
      </c>
      <c r="I4643">
        <v>26790.97</v>
      </c>
      <c r="J4643">
        <v>1050000</v>
      </c>
    </row>
    <row r="4644" spans="1:10" x14ac:dyDescent="0.3">
      <c r="A4644">
        <v>4643</v>
      </c>
      <c r="B4644" s="2">
        <v>45721</v>
      </c>
      <c r="C4644" t="s">
        <v>10</v>
      </c>
      <c r="D4644" t="s">
        <v>16</v>
      </c>
      <c r="E4644" t="s">
        <v>32</v>
      </c>
      <c r="F4644" t="s">
        <v>121</v>
      </c>
      <c r="G4644">
        <v>1</v>
      </c>
      <c r="H4644">
        <v>778.79</v>
      </c>
      <c r="I4644">
        <v>1402.66</v>
      </c>
      <c r="J4644">
        <v>1400000</v>
      </c>
    </row>
    <row r="4645" spans="1:10" x14ac:dyDescent="0.3">
      <c r="A4645">
        <v>4644</v>
      </c>
      <c r="B4645" s="2">
        <v>45746</v>
      </c>
      <c r="C4645" t="s">
        <v>12</v>
      </c>
      <c r="D4645" t="s">
        <v>19</v>
      </c>
      <c r="E4645" t="s">
        <v>62</v>
      </c>
      <c r="F4645" t="s">
        <v>121</v>
      </c>
      <c r="G4645">
        <v>16</v>
      </c>
      <c r="H4645">
        <v>198.58</v>
      </c>
      <c r="I4645">
        <v>5722.52</v>
      </c>
      <c r="J4645">
        <v>680000</v>
      </c>
    </row>
    <row r="4646" spans="1:10" x14ac:dyDescent="0.3">
      <c r="A4646">
        <v>4645</v>
      </c>
      <c r="B4646" s="2">
        <v>45745</v>
      </c>
      <c r="C4646" t="s">
        <v>12</v>
      </c>
      <c r="D4646" t="s">
        <v>16</v>
      </c>
      <c r="E4646" t="s">
        <v>98</v>
      </c>
      <c r="F4646" t="s">
        <v>122</v>
      </c>
      <c r="G4646">
        <v>17</v>
      </c>
      <c r="H4646">
        <v>244.34</v>
      </c>
      <c r="I4646">
        <v>7481.26</v>
      </c>
      <c r="J4646">
        <v>830000</v>
      </c>
    </row>
    <row r="4647" spans="1:10" x14ac:dyDescent="0.3">
      <c r="A4647">
        <v>4646</v>
      </c>
      <c r="B4647" s="2">
        <v>45733</v>
      </c>
      <c r="C4647" t="s">
        <v>11</v>
      </c>
      <c r="D4647" t="s">
        <v>16</v>
      </c>
      <c r="E4647" t="s">
        <v>63</v>
      </c>
      <c r="F4647" t="s">
        <v>121</v>
      </c>
      <c r="G4647">
        <v>10</v>
      </c>
      <c r="H4647">
        <v>893.94</v>
      </c>
      <c r="I4647">
        <v>16100.52</v>
      </c>
      <c r="J4647">
        <v>1260000</v>
      </c>
    </row>
    <row r="4648" spans="1:10" x14ac:dyDescent="0.3">
      <c r="A4648">
        <v>4647</v>
      </c>
      <c r="B4648" s="2">
        <v>45731</v>
      </c>
      <c r="C4648" t="s">
        <v>10</v>
      </c>
      <c r="D4648" t="s">
        <v>17</v>
      </c>
      <c r="E4648" t="s">
        <v>65</v>
      </c>
      <c r="F4648" t="s">
        <v>122</v>
      </c>
      <c r="G4648">
        <v>1</v>
      </c>
      <c r="H4648">
        <v>813.69</v>
      </c>
      <c r="I4648">
        <v>1465.52</v>
      </c>
      <c r="J4648">
        <v>530000</v>
      </c>
    </row>
    <row r="4649" spans="1:10" x14ac:dyDescent="0.3">
      <c r="A4649">
        <v>4648</v>
      </c>
      <c r="B4649" s="2">
        <v>45732</v>
      </c>
      <c r="C4649" t="s">
        <v>15</v>
      </c>
      <c r="D4649" t="s">
        <v>18</v>
      </c>
      <c r="E4649" t="s">
        <v>47</v>
      </c>
      <c r="F4649" t="s">
        <v>121</v>
      </c>
      <c r="G4649">
        <v>5</v>
      </c>
      <c r="H4649">
        <v>1567.03</v>
      </c>
      <c r="I4649">
        <v>14111.68</v>
      </c>
      <c r="J4649">
        <v>740000</v>
      </c>
    </row>
    <row r="4650" spans="1:10" x14ac:dyDescent="0.3">
      <c r="A4650">
        <v>4649</v>
      </c>
      <c r="B4650" s="2">
        <v>45742</v>
      </c>
      <c r="C4650" t="s">
        <v>13</v>
      </c>
      <c r="D4650" t="s">
        <v>18</v>
      </c>
      <c r="E4650" t="s">
        <v>106</v>
      </c>
      <c r="F4650" t="s">
        <v>122</v>
      </c>
      <c r="G4650">
        <v>14</v>
      </c>
      <c r="H4650">
        <v>350.53</v>
      </c>
      <c r="I4650">
        <v>8838.6299999999992</v>
      </c>
      <c r="J4650">
        <v>1160000</v>
      </c>
    </row>
    <row r="4651" spans="1:10" x14ac:dyDescent="0.3">
      <c r="A4651">
        <v>4650</v>
      </c>
      <c r="B4651" s="2">
        <v>45725</v>
      </c>
      <c r="C4651" t="s">
        <v>9</v>
      </c>
      <c r="D4651" t="s">
        <v>19</v>
      </c>
      <c r="E4651" t="s">
        <v>65</v>
      </c>
      <c r="F4651" t="s">
        <v>121</v>
      </c>
      <c r="G4651">
        <v>10</v>
      </c>
      <c r="H4651">
        <v>581.13</v>
      </c>
      <c r="I4651">
        <v>10466.58</v>
      </c>
      <c r="J4651">
        <v>530000</v>
      </c>
    </row>
    <row r="4652" spans="1:10" x14ac:dyDescent="0.3">
      <c r="A4652">
        <v>4651</v>
      </c>
      <c r="B4652" s="2">
        <v>45740</v>
      </c>
      <c r="C4652" t="s">
        <v>10</v>
      </c>
      <c r="D4652" t="s">
        <v>16</v>
      </c>
      <c r="E4652" t="s">
        <v>39</v>
      </c>
      <c r="F4652" t="s">
        <v>122</v>
      </c>
      <c r="G4652">
        <v>4</v>
      </c>
      <c r="H4652">
        <v>756.96</v>
      </c>
      <c r="I4652">
        <v>5453.36</v>
      </c>
      <c r="J4652">
        <v>1120000</v>
      </c>
    </row>
    <row r="4653" spans="1:10" x14ac:dyDescent="0.3">
      <c r="A4653">
        <v>4652</v>
      </c>
      <c r="B4653" s="2">
        <v>45726</v>
      </c>
      <c r="C4653" t="s">
        <v>12</v>
      </c>
      <c r="D4653" t="s">
        <v>18</v>
      </c>
      <c r="E4653" t="s">
        <v>25</v>
      </c>
      <c r="F4653" t="s">
        <v>121</v>
      </c>
      <c r="G4653">
        <v>5</v>
      </c>
      <c r="H4653">
        <v>218.94</v>
      </c>
      <c r="I4653">
        <v>1971.64</v>
      </c>
      <c r="J4653">
        <v>820000</v>
      </c>
    </row>
    <row r="4654" spans="1:10" x14ac:dyDescent="0.3">
      <c r="A4654">
        <v>4653</v>
      </c>
      <c r="B4654" s="2">
        <v>45746</v>
      </c>
      <c r="C4654" t="s">
        <v>12</v>
      </c>
      <c r="D4654" t="s">
        <v>17</v>
      </c>
      <c r="E4654" t="s">
        <v>43</v>
      </c>
      <c r="F4654" t="s">
        <v>121</v>
      </c>
      <c r="G4654">
        <v>11</v>
      </c>
      <c r="H4654">
        <v>241.96</v>
      </c>
      <c r="I4654">
        <v>4793.67</v>
      </c>
      <c r="J4654">
        <v>710000</v>
      </c>
    </row>
    <row r="4655" spans="1:10" x14ac:dyDescent="0.3">
      <c r="A4655">
        <v>4654</v>
      </c>
      <c r="B4655" s="2">
        <v>45746</v>
      </c>
      <c r="C4655" t="s">
        <v>14</v>
      </c>
      <c r="D4655" t="s">
        <v>18</v>
      </c>
      <c r="E4655" t="s">
        <v>83</v>
      </c>
      <c r="F4655" t="s">
        <v>122</v>
      </c>
      <c r="G4655">
        <v>1</v>
      </c>
      <c r="H4655">
        <v>1431.11</v>
      </c>
      <c r="I4655">
        <v>2577.5300000000002</v>
      </c>
      <c r="J4655">
        <v>1450000</v>
      </c>
    </row>
    <row r="4656" spans="1:10" x14ac:dyDescent="0.3">
      <c r="A4656">
        <v>4655</v>
      </c>
      <c r="B4656" s="2">
        <v>45731</v>
      </c>
      <c r="C4656" t="s">
        <v>12</v>
      </c>
      <c r="D4656" t="s">
        <v>17</v>
      </c>
      <c r="E4656" t="s">
        <v>70</v>
      </c>
      <c r="F4656" t="s">
        <v>122</v>
      </c>
      <c r="G4656">
        <v>15</v>
      </c>
      <c r="H4656">
        <v>186.39</v>
      </c>
      <c r="I4656">
        <v>5035.53</v>
      </c>
      <c r="J4656">
        <v>1270000</v>
      </c>
    </row>
    <row r="4657" spans="1:10" x14ac:dyDescent="0.3">
      <c r="A4657">
        <v>4656</v>
      </c>
      <c r="B4657" s="2">
        <v>45731</v>
      </c>
      <c r="C4657" t="s">
        <v>14</v>
      </c>
      <c r="D4657" t="s">
        <v>19</v>
      </c>
      <c r="E4657" t="s">
        <v>33</v>
      </c>
      <c r="F4657" t="s">
        <v>121</v>
      </c>
      <c r="G4657">
        <v>9</v>
      </c>
      <c r="H4657">
        <v>1208.32</v>
      </c>
      <c r="I4657">
        <v>19586.46</v>
      </c>
      <c r="J4657">
        <v>1410000</v>
      </c>
    </row>
    <row r="4658" spans="1:10" x14ac:dyDescent="0.3">
      <c r="A4658">
        <v>4657</v>
      </c>
      <c r="B4658" s="2">
        <v>45719</v>
      </c>
      <c r="C4658" t="s">
        <v>10</v>
      </c>
      <c r="D4658" t="s">
        <v>18</v>
      </c>
      <c r="E4658" t="s">
        <v>81</v>
      </c>
      <c r="F4658" t="s">
        <v>122</v>
      </c>
      <c r="G4658">
        <v>1</v>
      </c>
      <c r="H4658">
        <v>898.2</v>
      </c>
      <c r="I4658">
        <v>1617.72</v>
      </c>
      <c r="J4658">
        <v>770000</v>
      </c>
    </row>
    <row r="4659" spans="1:10" x14ac:dyDescent="0.3">
      <c r="A4659">
        <v>4658</v>
      </c>
      <c r="B4659" s="2">
        <v>45732</v>
      </c>
      <c r="C4659" t="s">
        <v>12</v>
      </c>
      <c r="D4659" t="s">
        <v>20</v>
      </c>
      <c r="E4659" t="s">
        <v>79</v>
      </c>
      <c r="F4659" t="s">
        <v>122</v>
      </c>
      <c r="G4659">
        <v>8</v>
      </c>
      <c r="H4659">
        <v>215.22</v>
      </c>
      <c r="I4659">
        <v>3101.02</v>
      </c>
      <c r="J4659">
        <v>670000</v>
      </c>
    </row>
    <row r="4660" spans="1:10" x14ac:dyDescent="0.3">
      <c r="A4660">
        <v>4659</v>
      </c>
      <c r="B4660" s="2">
        <v>45742</v>
      </c>
      <c r="C4660" t="s">
        <v>11</v>
      </c>
      <c r="D4660" t="s">
        <v>19</v>
      </c>
      <c r="E4660" t="s">
        <v>96</v>
      </c>
      <c r="F4660" t="s">
        <v>121</v>
      </c>
      <c r="G4660">
        <v>4</v>
      </c>
      <c r="H4660">
        <v>1152.06</v>
      </c>
      <c r="I4660">
        <v>8299.7800000000007</v>
      </c>
      <c r="J4660">
        <v>930000</v>
      </c>
    </row>
    <row r="4661" spans="1:10" x14ac:dyDescent="0.3">
      <c r="A4661">
        <v>4660</v>
      </c>
      <c r="B4661" s="2">
        <v>45727</v>
      </c>
      <c r="C4661" t="s">
        <v>11</v>
      </c>
      <c r="D4661" t="s">
        <v>16</v>
      </c>
      <c r="E4661" t="s">
        <v>50</v>
      </c>
      <c r="F4661" t="s">
        <v>121</v>
      </c>
      <c r="G4661">
        <v>7</v>
      </c>
      <c r="H4661">
        <v>1013.84</v>
      </c>
      <c r="I4661">
        <v>12782</v>
      </c>
      <c r="J4661">
        <v>1100000</v>
      </c>
    </row>
    <row r="4662" spans="1:10" x14ac:dyDescent="0.3">
      <c r="A4662">
        <v>4661</v>
      </c>
      <c r="B4662" s="2">
        <v>45735</v>
      </c>
      <c r="C4662" t="s">
        <v>15</v>
      </c>
      <c r="D4662" t="s">
        <v>16</v>
      </c>
      <c r="E4662" t="s">
        <v>27</v>
      </c>
      <c r="F4662" t="s">
        <v>122</v>
      </c>
      <c r="G4662">
        <v>1</v>
      </c>
      <c r="H4662">
        <v>1392.93</v>
      </c>
      <c r="I4662">
        <v>2508.77</v>
      </c>
      <c r="J4662">
        <v>650000</v>
      </c>
    </row>
    <row r="4663" spans="1:10" x14ac:dyDescent="0.3">
      <c r="A4663">
        <v>4662</v>
      </c>
      <c r="B4663" s="2">
        <v>45724</v>
      </c>
      <c r="C4663" t="s">
        <v>15</v>
      </c>
      <c r="D4663" t="s">
        <v>18</v>
      </c>
      <c r="E4663" t="s">
        <v>56</v>
      </c>
      <c r="F4663" t="s">
        <v>121</v>
      </c>
      <c r="G4663">
        <v>6</v>
      </c>
      <c r="H4663">
        <v>1772.36</v>
      </c>
      <c r="I4663">
        <v>19152.91</v>
      </c>
      <c r="J4663">
        <v>1060000</v>
      </c>
    </row>
    <row r="4664" spans="1:10" x14ac:dyDescent="0.3">
      <c r="A4664">
        <v>4663</v>
      </c>
      <c r="B4664" s="2">
        <v>45738</v>
      </c>
      <c r="C4664" t="s">
        <v>12</v>
      </c>
      <c r="D4664" t="s">
        <v>16</v>
      </c>
      <c r="E4664" t="s">
        <v>103</v>
      </c>
      <c r="F4664" t="s">
        <v>121</v>
      </c>
      <c r="G4664">
        <v>9</v>
      </c>
      <c r="H4664">
        <v>249.97</v>
      </c>
      <c r="I4664">
        <v>4051.93</v>
      </c>
      <c r="J4664">
        <v>640000</v>
      </c>
    </row>
    <row r="4665" spans="1:10" x14ac:dyDescent="0.3">
      <c r="A4665">
        <v>4664</v>
      </c>
      <c r="B4665" s="2">
        <v>45746</v>
      </c>
      <c r="C4665" t="s">
        <v>12</v>
      </c>
      <c r="D4665" t="s">
        <v>17</v>
      </c>
      <c r="E4665" t="s">
        <v>110</v>
      </c>
      <c r="F4665" t="s">
        <v>121</v>
      </c>
      <c r="G4665">
        <v>15</v>
      </c>
      <c r="H4665">
        <v>195.86</v>
      </c>
      <c r="I4665">
        <v>5291.37</v>
      </c>
      <c r="J4665">
        <v>860000</v>
      </c>
    </row>
    <row r="4666" spans="1:10" x14ac:dyDescent="0.3">
      <c r="A4666">
        <v>4665</v>
      </c>
      <c r="B4666" s="2">
        <v>45739</v>
      </c>
      <c r="C4666" t="s">
        <v>11</v>
      </c>
      <c r="D4666" t="s">
        <v>17</v>
      </c>
      <c r="E4666" t="s">
        <v>46</v>
      </c>
      <c r="F4666" t="s">
        <v>121</v>
      </c>
      <c r="G4666">
        <v>5</v>
      </c>
      <c r="H4666">
        <v>980.2</v>
      </c>
      <c r="I4666">
        <v>8827.06</v>
      </c>
      <c r="J4666">
        <v>1290000</v>
      </c>
    </row>
    <row r="4667" spans="1:10" x14ac:dyDescent="0.3">
      <c r="A4667">
        <v>4666</v>
      </c>
      <c r="B4667" s="2">
        <v>45736</v>
      </c>
      <c r="C4667" t="s">
        <v>11</v>
      </c>
      <c r="D4667" t="s">
        <v>16</v>
      </c>
      <c r="E4667" t="s">
        <v>74</v>
      </c>
      <c r="F4667" t="s">
        <v>121</v>
      </c>
      <c r="G4667">
        <v>8</v>
      </c>
      <c r="H4667">
        <v>907.14</v>
      </c>
      <c r="I4667">
        <v>13070.61</v>
      </c>
      <c r="J4667">
        <v>590000</v>
      </c>
    </row>
    <row r="4668" spans="1:10" x14ac:dyDescent="0.3">
      <c r="A4668">
        <v>4667</v>
      </c>
      <c r="B4668" s="2">
        <v>45719</v>
      </c>
      <c r="C4668" t="s">
        <v>13</v>
      </c>
      <c r="D4668" t="s">
        <v>18</v>
      </c>
      <c r="E4668" t="s">
        <v>69</v>
      </c>
      <c r="F4668" t="s">
        <v>122</v>
      </c>
      <c r="G4668">
        <v>16</v>
      </c>
      <c r="H4668">
        <v>417.03</v>
      </c>
      <c r="I4668">
        <v>12017.63</v>
      </c>
      <c r="J4668">
        <v>1090000</v>
      </c>
    </row>
    <row r="4669" spans="1:10" x14ac:dyDescent="0.3">
      <c r="A4669">
        <v>4668</v>
      </c>
      <c r="B4669" s="2">
        <v>45727</v>
      </c>
      <c r="C4669" t="s">
        <v>13</v>
      </c>
      <c r="D4669" t="s">
        <v>18</v>
      </c>
      <c r="E4669" t="s">
        <v>72</v>
      </c>
      <c r="F4669" t="s">
        <v>122</v>
      </c>
      <c r="G4669">
        <v>9</v>
      </c>
      <c r="H4669">
        <v>482.65</v>
      </c>
      <c r="I4669">
        <v>7823.59</v>
      </c>
      <c r="J4669">
        <v>920000</v>
      </c>
    </row>
    <row r="4670" spans="1:10" x14ac:dyDescent="0.3">
      <c r="A4670">
        <v>4669</v>
      </c>
      <c r="B4670" s="2">
        <v>45718</v>
      </c>
      <c r="C4670" t="s">
        <v>9</v>
      </c>
      <c r="D4670" t="s">
        <v>18</v>
      </c>
      <c r="E4670" t="s">
        <v>61</v>
      </c>
      <c r="F4670" t="s">
        <v>121</v>
      </c>
      <c r="G4670">
        <v>14</v>
      </c>
      <c r="H4670">
        <v>483.62</v>
      </c>
      <c r="I4670">
        <v>12194.49</v>
      </c>
      <c r="J4670">
        <v>940000</v>
      </c>
    </row>
    <row r="4671" spans="1:10" x14ac:dyDescent="0.3">
      <c r="A4671">
        <v>4670</v>
      </c>
      <c r="B4671" s="2">
        <v>45725</v>
      </c>
      <c r="C4671" t="s">
        <v>12</v>
      </c>
      <c r="D4671" t="s">
        <v>18</v>
      </c>
      <c r="E4671" t="s">
        <v>21</v>
      </c>
      <c r="F4671" t="s">
        <v>121</v>
      </c>
      <c r="G4671">
        <v>10</v>
      </c>
      <c r="H4671">
        <v>189.16</v>
      </c>
      <c r="I4671">
        <v>3406.91</v>
      </c>
      <c r="J4671">
        <v>730000</v>
      </c>
    </row>
    <row r="4672" spans="1:10" x14ac:dyDescent="0.3">
      <c r="A4672">
        <v>4671</v>
      </c>
      <c r="B4672" s="2">
        <v>45720</v>
      </c>
      <c r="C4672" t="s">
        <v>14</v>
      </c>
      <c r="D4672" t="s">
        <v>17</v>
      </c>
      <c r="E4672" t="s">
        <v>53</v>
      </c>
      <c r="F4672" t="s">
        <v>121</v>
      </c>
      <c r="G4672">
        <v>3</v>
      </c>
      <c r="H4672">
        <v>1478.28</v>
      </c>
      <c r="I4672">
        <v>7987.47</v>
      </c>
      <c r="J4672">
        <v>1420000</v>
      </c>
    </row>
    <row r="4673" spans="1:10" x14ac:dyDescent="0.3">
      <c r="A4673">
        <v>4672</v>
      </c>
      <c r="B4673" s="2">
        <v>45732</v>
      </c>
      <c r="C4673" t="s">
        <v>11</v>
      </c>
      <c r="D4673" t="s">
        <v>17</v>
      </c>
      <c r="E4673" t="s">
        <v>70</v>
      </c>
      <c r="F4673" t="s">
        <v>122</v>
      </c>
      <c r="G4673">
        <v>8</v>
      </c>
      <c r="H4673">
        <v>929.97</v>
      </c>
      <c r="I4673">
        <v>13399.56</v>
      </c>
      <c r="J4673">
        <v>1270000</v>
      </c>
    </row>
    <row r="4674" spans="1:10" x14ac:dyDescent="0.3">
      <c r="A4674">
        <v>4673</v>
      </c>
      <c r="B4674" s="2">
        <v>45740</v>
      </c>
      <c r="C4674" t="s">
        <v>10</v>
      </c>
      <c r="D4674" t="s">
        <v>16</v>
      </c>
      <c r="E4674" t="s">
        <v>54</v>
      </c>
      <c r="F4674" t="s">
        <v>122</v>
      </c>
      <c r="G4674">
        <v>9</v>
      </c>
      <c r="H4674">
        <v>881.27</v>
      </c>
      <c r="I4674">
        <v>14285.09</v>
      </c>
      <c r="J4674">
        <v>610000</v>
      </c>
    </row>
    <row r="4675" spans="1:10" x14ac:dyDescent="0.3">
      <c r="A4675">
        <v>4674</v>
      </c>
      <c r="B4675" s="2">
        <v>45737</v>
      </c>
      <c r="C4675" t="s">
        <v>15</v>
      </c>
      <c r="D4675" t="s">
        <v>17</v>
      </c>
      <c r="E4675" t="s">
        <v>97</v>
      </c>
      <c r="F4675" t="s">
        <v>121</v>
      </c>
      <c r="G4675">
        <v>7</v>
      </c>
      <c r="H4675">
        <v>1377.62</v>
      </c>
      <c r="I4675">
        <v>17368.37</v>
      </c>
      <c r="J4675">
        <v>1110000</v>
      </c>
    </row>
    <row r="4676" spans="1:10" x14ac:dyDescent="0.3">
      <c r="A4676">
        <v>4675</v>
      </c>
      <c r="B4676" s="2">
        <v>45734</v>
      </c>
      <c r="C4676" t="s">
        <v>11</v>
      </c>
      <c r="D4676" t="s">
        <v>18</v>
      </c>
      <c r="E4676" t="s">
        <v>29</v>
      </c>
      <c r="F4676" t="s">
        <v>122</v>
      </c>
      <c r="G4676">
        <v>6</v>
      </c>
      <c r="H4676">
        <v>948.39</v>
      </c>
      <c r="I4676">
        <v>10248.719999999999</v>
      </c>
      <c r="J4676">
        <v>1150000</v>
      </c>
    </row>
    <row r="4677" spans="1:10" x14ac:dyDescent="0.3">
      <c r="A4677">
        <v>4676</v>
      </c>
      <c r="B4677" s="2">
        <v>45742</v>
      </c>
      <c r="C4677" t="s">
        <v>13</v>
      </c>
      <c r="D4677" t="s">
        <v>17</v>
      </c>
      <c r="E4677" t="s">
        <v>65</v>
      </c>
      <c r="F4677" t="s">
        <v>122</v>
      </c>
      <c r="G4677">
        <v>15</v>
      </c>
      <c r="H4677">
        <v>342.45</v>
      </c>
      <c r="I4677">
        <v>9251.67</v>
      </c>
      <c r="J4677">
        <v>530000</v>
      </c>
    </row>
    <row r="4678" spans="1:10" x14ac:dyDescent="0.3">
      <c r="A4678">
        <v>4677</v>
      </c>
      <c r="B4678" s="2">
        <v>45730</v>
      </c>
      <c r="C4678" t="s">
        <v>9</v>
      </c>
      <c r="D4678" t="s">
        <v>18</v>
      </c>
      <c r="E4678" t="s">
        <v>87</v>
      </c>
      <c r="F4678" t="s">
        <v>121</v>
      </c>
      <c r="G4678">
        <v>14</v>
      </c>
      <c r="H4678">
        <v>560.4</v>
      </c>
      <c r="I4678">
        <v>14130.5</v>
      </c>
      <c r="J4678">
        <v>960000</v>
      </c>
    </row>
    <row r="4679" spans="1:10" x14ac:dyDescent="0.3">
      <c r="A4679">
        <v>4678</v>
      </c>
      <c r="B4679" s="2">
        <v>45746</v>
      </c>
      <c r="C4679" t="s">
        <v>12</v>
      </c>
      <c r="D4679" t="s">
        <v>16</v>
      </c>
      <c r="E4679" t="s">
        <v>39</v>
      </c>
      <c r="F4679" t="s">
        <v>121</v>
      </c>
      <c r="G4679">
        <v>11</v>
      </c>
      <c r="H4679">
        <v>235.78</v>
      </c>
      <c r="I4679">
        <v>4671.2299999999996</v>
      </c>
      <c r="J4679">
        <v>1120000</v>
      </c>
    </row>
    <row r="4680" spans="1:10" x14ac:dyDescent="0.3">
      <c r="A4680">
        <v>4679</v>
      </c>
      <c r="B4680" s="2">
        <v>45735</v>
      </c>
      <c r="C4680" t="s">
        <v>11</v>
      </c>
      <c r="D4680" t="s">
        <v>17</v>
      </c>
      <c r="E4680" t="s">
        <v>38</v>
      </c>
      <c r="F4680" t="s">
        <v>122</v>
      </c>
      <c r="G4680">
        <v>9</v>
      </c>
      <c r="H4680">
        <v>814.15</v>
      </c>
      <c r="I4680">
        <v>13197.1</v>
      </c>
      <c r="J4680">
        <v>720000</v>
      </c>
    </row>
    <row r="4681" spans="1:10" x14ac:dyDescent="0.3">
      <c r="A4681">
        <v>4680</v>
      </c>
      <c r="B4681" s="2">
        <v>45722</v>
      </c>
      <c r="C4681" t="s">
        <v>11</v>
      </c>
      <c r="D4681" t="s">
        <v>17</v>
      </c>
      <c r="E4681" t="s">
        <v>45</v>
      </c>
      <c r="F4681" t="s">
        <v>121</v>
      </c>
      <c r="G4681">
        <v>3</v>
      </c>
      <c r="H4681">
        <v>1088.3499999999999</v>
      </c>
      <c r="I4681">
        <v>5880.6</v>
      </c>
      <c r="J4681">
        <v>700000</v>
      </c>
    </row>
    <row r="4682" spans="1:10" x14ac:dyDescent="0.3">
      <c r="A4682">
        <v>4681</v>
      </c>
      <c r="B4682" s="2">
        <v>45747</v>
      </c>
      <c r="C4682" t="s">
        <v>10</v>
      </c>
      <c r="D4682" t="s">
        <v>19</v>
      </c>
      <c r="E4682" t="s">
        <v>117</v>
      </c>
      <c r="F4682" t="s">
        <v>121</v>
      </c>
      <c r="G4682">
        <v>3</v>
      </c>
      <c r="H4682">
        <v>837.13</v>
      </c>
      <c r="I4682">
        <v>4523.2</v>
      </c>
      <c r="J4682">
        <v>1040000</v>
      </c>
    </row>
    <row r="4683" spans="1:10" x14ac:dyDescent="0.3">
      <c r="A4683">
        <v>4682</v>
      </c>
      <c r="B4683" s="2">
        <v>45718</v>
      </c>
      <c r="C4683" t="s">
        <v>14</v>
      </c>
      <c r="D4683" t="s">
        <v>18</v>
      </c>
      <c r="E4683" t="s">
        <v>90</v>
      </c>
      <c r="F4683" t="s">
        <v>122</v>
      </c>
      <c r="G4683">
        <v>8</v>
      </c>
      <c r="H4683">
        <v>1200.21</v>
      </c>
      <c r="I4683">
        <v>17293.330000000002</v>
      </c>
      <c r="J4683">
        <v>1440000</v>
      </c>
    </row>
    <row r="4684" spans="1:10" x14ac:dyDescent="0.3">
      <c r="A4684">
        <v>4683</v>
      </c>
      <c r="B4684" s="2">
        <v>45741</v>
      </c>
      <c r="C4684" t="s">
        <v>14</v>
      </c>
      <c r="D4684" t="s">
        <v>16</v>
      </c>
      <c r="E4684" t="s">
        <v>39</v>
      </c>
      <c r="F4684" t="s">
        <v>122</v>
      </c>
      <c r="G4684">
        <v>2</v>
      </c>
      <c r="H4684">
        <v>1011.88</v>
      </c>
      <c r="I4684">
        <v>3644.94</v>
      </c>
      <c r="J4684">
        <v>1120000</v>
      </c>
    </row>
    <row r="4685" spans="1:10" x14ac:dyDescent="0.3">
      <c r="A4685">
        <v>4684</v>
      </c>
      <c r="B4685" s="2">
        <v>45747</v>
      </c>
      <c r="C4685" t="s">
        <v>13</v>
      </c>
      <c r="D4685" t="s">
        <v>17</v>
      </c>
      <c r="E4685" t="s">
        <v>92</v>
      </c>
      <c r="F4685" t="s">
        <v>121</v>
      </c>
      <c r="G4685">
        <v>11</v>
      </c>
      <c r="H4685">
        <v>416.8</v>
      </c>
      <c r="I4685">
        <v>8257.56</v>
      </c>
      <c r="J4685">
        <v>630000</v>
      </c>
    </row>
    <row r="4686" spans="1:10" x14ac:dyDescent="0.3">
      <c r="A4686">
        <v>4685</v>
      </c>
      <c r="B4686" s="2">
        <v>45725</v>
      </c>
      <c r="C4686" t="s">
        <v>13</v>
      </c>
      <c r="D4686" t="s">
        <v>17</v>
      </c>
      <c r="E4686" t="s">
        <v>72</v>
      </c>
      <c r="F4686" t="s">
        <v>121</v>
      </c>
      <c r="G4686">
        <v>8</v>
      </c>
      <c r="H4686">
        <v>478.81</v>
      </c>
      <c r="I4686">
        <v>6898.98</v>
      </c>
      <c r="J4686">
        <v>920000</v>
      </c>
    </row>
    <row r="4687" spans="1:10" x14ac:dyDescent="0.3">
      <c r="A4687">
        <v>4686</v>
      </c>
      <c r="B4687" s="2">
        <v>45729</v>
      </c>
      <c r="C4687" t="s">
        <v>15</v>
      </c>
      <c r="D4687" t="s">
        <v>17</v>
      </c>
      <c r="E4687" t="s">
        <v>23</v>
      </c>
      <c r="F4687" t="s">
        <v>121</v>
      </c>
      <c r="G4687">
        <v>4</v>
      </c>
      <c r="H4687">
        <v>1342.6</v>
      </c>
      <c r="I4687">
        <v>9672.49</v>
      </c>
      <c r="J4687">
        <v>1020000</v>
      </c>
    </row>
    <row r="4688" spans="1:10" x14ac:dyDescent="0.3">
      <c r="A4688">
        <v>4687</v>
      </c>
      <c r="B4688" s="2">
        <v>45735</v>
      </c>
      <c r="C4688" t="s">
        <v>11</v>
      </c>
      <c r="D4688" t="s">
        <v>17</v>
      </c>
      <c r="E4688" t="s">
        <v>94</v>
      </c>
      <c r="F4688" t="s">
        <v>122</v>
      </c>
      <c r="G4688">
        <v>7</v>
      </c>
      <c r="H4688">
        <v>863.02</v>
      </c>
      <c r="I4688">
        <v>10880.54</v>
      </c>
      <c r="J4688">
        <v>1330000</v>
      </c>
    </row>
    <row r="4689" spans="1:10" x14ac:dyDescent="0.3">
      <c r="A4689">
        <v>4688</v>
      </c>
      <c r="B4689" s="2">
        <v>45742</v>
      </c>
      <c r="C4689" t="s">
        <v>11</v>
      </c>
      <c r="D4689" t="s">
        <v>17</v>
      </c>
      <c r="E4689" t="s">
        <v>28</v>
      </c>
      <c r="F4689" t="s">
        <v>122</v>
      </c>
      <c r="G4689">
        <v>8</v>
      </c>
      <c r="H4689">
        <v>889.73</v>
      </c>
      <c r="I4689">
        <v>12819.75</v>
      </c>
      <c r="J4689">
        <v>570000</v>
      </c>
    </row>
    <row r="4690" spans="1:10" x14ac:dyDescent="0.3">
      <c r="A4690">
        <v>4689</v>
      </c>
      <c r="B4690" s="2">
        <v>45719</v>
      </c>
      <c r="C4690" t="s">
        <v>15</v>
      </c>
      <c r="D4690" t="s">
        <v>16</v>
      </c>
      <c r="E4690" t="s">
        <v>101</v>
      </c>
      <c r="F4690" t="s">
        <v>122</v>
      </c>
      <c r="G4690">
        <v>3</v>
      </c>
      <c r="H4690">
        <v>1738.63</v>
      </c>
      <c r="I4690">
        <v>9394.2000000000007</v>
      </c>
      <c r="J4690">
        <v>880000</v>
      </c>
    </row>
    <row r="4691" spans="1:10" x14ac:dyDescent="0.3">
      <c r="A4691">
        <v>4690</v>
      </c>
      <c r="B4691" s="2">
        <v>45745</v>
      </c>
      <c r="C4691" t="s">
        <v>15</v>
      </c>
      <c r="D4691" t="s">
        <v>18</v>
      </c>
      <c r="E4691" t="s">
        <v>73</v>
      </c>
      <c r="F4691" t="s">
        <v>121</v>
      </c>
      <c r="G4691">
        <v>8</v>
      </c>
      <c r="H4691">
        <v>1367.84</v>
      </c>
      <c r="I4691">
        <v>19708.650000000001</v>
      </c>
      <c r="J4691">
        <v>1130000</v>
      </c>
    </row>
    <row r="4692" spans="1:10" x14ac:dyDescent="0.3">
      <c r="A4692">
        <v>4691</v>
      </c>
      <c r="B4692" s="2">
        <v>45741</v>
      </c>
      <c r="C4692" t="s">
        <v>9</v>
      </c>
      <c r="D4692" t="s">
        <v>18</v>
      </c>
      <c r="E4692" t="s">
        <v>50</v>
      </c>
      <c r="F4692" t="s">
        <v>121</v>
      </c>
      <c r="G4692">
        <v>19</v>
      </c>
      <c r="H4692">
        <v>547.07000000000005</v>
      </c>
      <c r="I4692">
        <v>18720.95</v>
      </c>
      <c r="J4692">
        <v>1100000</v>
      </c>
    </row>
    <row r="4693" spans="1:10" x14ac:dyDescent="0.3">
      <c r="A4693">
        <v>4692</v>
      </c>
      <c r="B4693" s="2">
        <v>45742</v>
      </c>
      <c r="C4693" t="s">
        <v>15</v>
      </c>
      <c r="D4693" t="s">
        <v>19</v>
      </c>
      <c r="E4693" t="s">
        <v>52</v>
      </c>
      <c r="F4693" t="s">
        <v>121</v>
      </c>
      <c r="G4693">
        <v>3</v>
      </c>
      <c r="H4693">
        <v>1316.11</v>
      </c>
      <c r="I4693">
        <v>7111.23</v>
      </c>
      <c r="J4693">
        <v>1430000</v>
      </c>
    </row>
    <row r="4694" spans="1:10" x14ac:dyDescent="0.3">
      <c r="A4694">
        <v>4693</v>
      </c>
      <c r="B4694" s="2">
        <v>45739</v>
      </c>
      <c r="C4694" t="s">
        <v>11</v>
      </c>
      <c r="D4694" t="s">
        <v>18</v>
      </c>
      <c r="E4694" t="s">
        <v>42</v>
      </c>
      <c r="F4694" t="s">
        <v>122</v>
      </c>
      <c r="G4694">
        <v>3</v>
      </c>
      <c r="H4694">
        <v>1183.99</v>
      </c>
      <c r="I4694">
        <v>6397.36</v>
      </c>
      <c r="J4694">
        <v>1170000</v>
      </c>
    </row>
    <row r="4695" spans="1:10" x14ac:dyDescent="0.3">
      <c r="A4695">
        <v>4694</v>
      </c>
      <c r="B4695" s="2">
        <v>45730</v>
      </c>
      <c r="C4695" t="s">
        <v>14</v>
      </c>
      <c r="D4695" t="s">
        <v>17</v>
      </c>
      <c r="E4695" t="s">
        <v>120</v>
      </c>
      <c r="F4695" t="s">
        <v>121</v>
      </c>
      <c r="G4695">
        <v>6</v>
      </c>
      <c r="H4695">
        <v>1351.84</v>
      </c>
      <c r="I4695">
        <v>14608.58</v>
      </c>
      <c r="J4695">
        <v>1390000</v>
      </c>
    </row>
    <row r="4696" spans="1:10" x14ac:dyDescent="0.3">
      <c r="A4696">
        <v>4695</v>
      </c>
      <c r="B4696" s="2">
        <v>45733</v>
      </c>
      <c r="C4696" t="s">
        <v>14</v>
      </c>
      <c r="D4696" t="s">
        <v>18</v>
      </c>
      <c r="E4696" t="s">
        <v>66</v>
      </c>
      <c r="F4696" t="s">
        <v>121</v>
      </c>
      <c r="G4696">
        <v>10</v>
      </c>
      <c r="H4696">
        <v>1204.18</v>
      </c>
      <c r="I4696">
        <v>21688.17</v>
      </c>
      <c r="J4696">
        <v>1220000</v>
      </c>
    </row>
    <row r="4697" spans="1:10" x14ac:dyDescent="0.3">
      <c r="A4697">
        <v>4696</v>
      </c>
      <c r="B4697" s="2">
        <v>45730</v>
      </c>
      <c r="C4697" t="s">
        <v>12</v>
      </c>
      <c r="D4697" t="s">
        <v>17</v>
      </c>
      <c r="E4697" t="s">
        <v>80</v>
      </c>
      <c r="F4697" t="s">
        <v>121</v>
      </c>
      <c r="G4697">
        <v>13</v>
      </c>
      <c r="H4697">
        <v>233.03</v>
      </c>
      <c r="I4697">
        <v>5456.15</v>
      </c>
      <c r="J4697">
        <v>510000</v>
      </c>
    </row>
    <row r="4698" spans="1:10" x14ac:dyDescent="0.3">
      <c r="A4698">
        <v>4697</v>
      </c>
      <c r="B4698" s="2">
        <v>45731</v>
      </c>
      <c r="C4698" t="s">
        <v>15</v>
      </c>
      <c r="D4698" t="s">
        <v>17</v>
      </c>
      <c r="E4698" t="s">
        <v>43</v>
      </c>
      <c r="F4698" t="s">
        <v>122</v>
      </c>
      <c r="G4698">
        <v>6</v>
      </c>
      <c r="H4698">
        <v>1405.58</v>
      </c>
      <c r="I4698">
        <v>15189.32</v>
      </c>
      <c r="J4698">
        <v>710000</v>
      </c>
    </row>
    <row r="4699" spans="1:10" x14ac:dyDescent="0.3">
      <c r="A4699">
        <v>4698</v>
      </c>
      <c r="B4699" s="2">
        <v>45731</v>
      </c>
      <c r="C4699" t="s">
        <v>15</v>
      </c>
      <c r="D4699" t="s">
        <v>18</v>
      </c>
      <c r="E4699" t="s">
        <v>96</v>
      </c>
      <c r="F4699" t="s">
        <v>121</v>
      </c>
      <c r="G4699">
        <v>9</v>
      </c>
      <c r="H4699">
        <v>1496.89</v>
      </c>
      <c r="I4699">
        <v>24264.080000000002</v>
      </c>
      <c r="J4699">
        <v>930000</v>
      </c>
    </row>
    <row r="4700" spans="1:10" x14ac:dyDescent="0.3">
      <c r="A4700">
        <v>4699</v>
      </c>
      <c r="B4700" s="2">
        <v>45725</v>
      </c>
      <c r="C4700" t="s">
        <v>9</v>
      </c>
      <c r="D4700" t="s">
        <v>18</v>
      </c>
      <c r="E4700" t="s">
        <v>59</v>
      </c>
      <c r="F4700" t="s">
        <v>122</v>
      </c>
      <c r="G4700">
        <v>15</v>
      </c>
      <c r="H4700">
        <v>454.52</v>
      </c>
      <c r="I4700">
        <v>12279.36</v>
      </c>
      <c r="J4700">
        <v>1300000</v>
      </c>
    </row>
    <row r="4701" spans="1:10" x14ac:dyDescent="0.3">
      <c r="A4701">
        <v>4700</v>
      </c>
      <c r="B4701" s="2">
        <v>45732</v>
      </c>
      <c r="C4701" t="s">
        <v>10</v>
      </c>
      <c r="D4701" t="s">
        <v>18</v>
      </c>
      <c r="E4701" t="s">
        <v>58</v>
      </c>
      <c r="F4701" t="s">
        <v>122</v>
      </c>
      <c r="G4701">
        <v>10</v>
      </c>
      <c r="H4701">
        <v>717.28</v>
      </c>
      <c r="I4701">
        <v>12918.74</v>
      </c>
      <c r="J4701">
        <v>1360000</v>
      </c>
    </row>
    <row r="4702" spans="1:10" x14ac:dyDescent="0.3">
      <c r="A4702">
        <v>4701</v>
      </c>
      <c r="B4702" s="2">
        <v>45733</v>
      </c>
      <c r="C4702" t="s">
        <v>14</v>
      </c>
      <c r="D4702" t="s">
        <v>17</v>
      </c>
      <c r="E4702" t="s">
        <v>83</v>
      </c>
      <c r="F4702" t="s">
        <v>121</v>
      </c>
      <c r="G4702">
        <v>7</v>
      </c>
      <c r="H4702">
        <v>1153.1600000000001</v>
      </c>
      <c r="I4702">
        <v>14538.48</v>
      </c>
      <c r="J4702">
        <v>1450000</v>
      </c>
    </row>
    <row r="4703" spans="1:10" x14ac:dyDescent="0.3">
      <c r="A4703">
        <v>4702</v>
      </c>
      <c r="B4703" s="2">
        <v>45733</v>
      </c>
      <c r="C4703" t="s">
        <v>9</v>
      </c>
      <c r="D4703" t="s">
        <v>19</v>
      </c>
      <c r="E4703" t="s">
        <v>74</v>
      </c>
      <c r="F4703" t="s">
        <v>122</v>
      </c>
      <c r="G4703">
        <v>17</v>
      </c>
      <c r="H4703">
        <v>429.33</v>
      </c>
      <c r="I4703">
        <v>13145.33</v>
      </c>
      <c r="J4703">
        <v>590000</v>
      </c>
    </row>
    <row r="4704" spans="1:10" x14ac:dyDescent="0.3">
      <c r="A4704">
        <v>4703</v>
      </c>
      <c r="B4704" s="2">
        <v>45738</v>
      </c>
      <c r="C4704" t="s">
        <v>11</v>
      </c>
      <c r="D4704" t="s">
        <v>16</v>
      </c>
      <c r="E4704" t="s">
        <v>39</v>
      </c>
      <c r="F4704" t="s">
        <v>121</v>
      </c>
      <c r="G4704">
        <v>1</v>
      </c>
      <c r="H4704">
        <v>847.81</v>
      </c>
      <c r="I4704">
        <v>1526.97</v>
      </c>
      <c r="J4704">
        <v>1120000</v>
      </c>
    </row>
    <row r="4705" spans="1:10" x14ac:dyDescent="0.3">
      <c r="A4705">
        <v>4704</v>
      </c>
      <c r="B4705" s="2">
        <v>45717</v>
      </c>
      <c r="C4705" t="s">
        <v>13</v>
      </c>
      <c r="D4705" t="s">
        <v>16</v>
      </c>
      <c r="E4705" t="s">
        <v>87</v>
      </c>
      <c r="F4705" t="s">
        <v>122</v>
      </c>
      <c r="G4705">
        <v>6</v>
      </c>
      <c r="H4705">
        <v>488.3</v>
      </c>
      <c r="I4705">
        <v>5276.79</v>
      </c>
      <c r="J4705">
        <v>960000</v>
      </c>
    </row>
    <row r="4706" spans="1:10" x14ac:dyDescent="0.3">
      <c r="A4706">
        <v>4705</v>
      </c>
      <c r="B4706" s="2">
        <v>45727</v>
      </c>
      <c r="C4706" t="s">
        <v>10</v>
      </c>
      <c r="D4706" t="s">
        <v>17</v>
      </c>
      <c r="E4706" t="s">
        <v>110</v>
      </c>
      <c r="F4706" t="s">
        <v>121</v>
      </c>
      <c r="G4706">
        <v>2</v>
      </c>
      <c r="H4706">
        <v>858.98</v>
      </c>
      <c r="I4706">
        <v>3094.17</v>
      </c>
      <c r="J4706">
        <v>860000</v>
      </c>
    </row>
    <row r="4707" spans="1:10" x14ac:dyDescent="0.3">
      <c r="A4707">
        <v>4706</v>
      </c>
      <c r="B4707" s="2">
        <v>45739</v>
      </c>
      <c r="C4707" t="s">
        <v>12</v>
      </c>
      <c r="D4707" t="s">
        <v>20</v>
      </c>
      <c r="E4707" t="s">
        <v>113</v>
      </c>
      <c r="F4707" t="s">
        <v>121</v>
      </c>
      <c r="G4707">
        <v>16</v>
      </c>
      <c r="H4707">
        <v>197.2</v>
      </c>
      <c r="I4707">
        <v>5682.75</v>
      </c>
      <c r="J4707">
        <v>870000</v>
      </c>
    </row>
    <row r="4708" spans="1:10" x14ac:dyDescent="0.3">
      <c r="A4708">
        <v>4707</v>
      </c>
      <c r="B4708" s="2">
        <v>45737</v>
      </c>
      <c r="C4708" t="s">
        <v>9</v>
      </c>
      <c r="D4708" t="s">
        <v>16</v>
      </c>
      <c r="E4708" t="s">
        <v>56</v>
      </c>
      <c r="F4708" t="s">
        <v>121</v>
      </c>
      <c r="G4708">
        <v>10</v>
      </c>
      <c r="H4708">
        <v>424.64</v>
      </c>
      <c r="I4708">
        <v>7648.08</v>
      </c>
      <c r="J4708">
        <v>1060000</v>
      </c>
    </row>
    <row r="4709" spans="1:10" x14ac:dyDescent="0.3">
      <c r="A4709">
        <v>4708</v>
      </c>
      <c r="B4709" s="2">
        <v>45741</v>
      </c>
      <c r="C4709" t="s">
        <v>12</v>
      </c>
      <c r="D4709" t="s">
        <v>20</v>
      </c>
      <c r="E4709" t="s">
        <v>74</v>
      </c>
      <c r="F4709" t="s">
        <v>122</v>
      </c>
      <c r="G4709">
        <v>16</v>
      </c>
      <c r="H4709">
        <v>173.82</v>
      </c>
      <c r="I4709">
        <v>5009</v>
      </c>
      <c r="J4709">
        <v>590000</v>
      </c>
    </row>
    <row r="4710" spans="1:10" x14ac:dyDescent="0.3">
      <c r="A4710">
        <v>4709</v>
      </c>
      <c r="B4710" s="2">
        <v>45738</v>
      </c>
      <c r="C4710" t="s">
        <v>11</v>
      </c>
      <c r="D4710" t="s">
        <v>16</v>
      </c>
      <c r="E4710" t="s">
        <v>94</v>
      </c>
      <c r="F4710" t="s">
        <v>122</v>
      </c>
      <c r="G4710">
        <v>10</v>
      </c>
      <c r="H4710">
        <v>833.9</v>
      </c>
      <c r="I4710">
        <v>15019.15</v>
      </c>
      <c r="J4710">
        <v>1330000</v>
      </c>
    </row>
    <row r="4711" spans="1:10" x14ac:dyDescent="0.3">
      <c r="A4711">
        <v>4710</v>
      </c>
      <c r="B4711" s="2">
        <v>45719</v>
      </c>
      <c r="C4711" t="s">
        <v>14</v>
      </c>
      <c r="D4711" t="s">
        <v>17</v>
      </c>
      <c r="E4711" t="s">
        <v>38</v>
      </c>
      <c r="F4711" t="s">
        <v>121</v>
      </c>
      <c r="G4711">
        <v>2</v>
      </c>
      <c r="H4711">
        <v>1220</v>
      </c>
      <c r="I4711">
        <v>4394.62</v>
      </c>
      <c r="J4711">
        <v>720000</v>
      </c>
    </row>
    <row r="4712" spans="1:10" x14ac:dyDescent="0.3">
      <c r="A4712">
        <v>4711</v>
      </c>
      <c r="B4712" s="2">
        <v>45732</v>
      </c>
      <c r="C4712" t="s">
        <v>9</v>
      </c>
      <c r="D4712" t="s">
        <v>17</v>
      </c>
      <c r="E4712" t="s">
        <v>63</v>
      </c>
      <c r="F4712" t="s">
        <v>122</v>
      </c>
      <c r="G4712">
        <v>8</v>
      </c>
      <c r="H4712">
        <v>497.18</v>
      </c>
      <c r="I4712">
        <v>7163.66</v>
      </c>
      <c r="J4712">
        <v>1260000</v>
      </c>
    </row>
    <row r="4713" spans="1:10" x14ac:dyDescent="0.3">
      <c r="A4713">
        <v>4712</v>
      </c>
      <c r="B4713" s="2">
        <v>45728</v>
      </c>
      <c r="C4713" t="s">
        <v>15</v>
      </c>
      <c r="D4713" t="s">
        <v>16</v>
      </c>
      <c r="E4713" t="s">
        <v>61</v>
      </c>
      <c r="F4713" t="s">
        <v>121</v>
      </c>
      <c r="G4713">
        <v>8</v>
      </c>
      <c r="H4713">
        <v>1769.43</v>
      </c>
      <c r="I4713">
        <v>25494.99</v>
      </c>
      <c r="J4713">
        <v>940000</v>
      </c>
    </row>
    <row r="4714" spans="1:10" x14ac:dyDescent="0.3">
      <c r="A4714">
        <v>4713</v>
      </c>
      <c r="B4714" s="2">
        <v>45743</v>
      </c>
      <c r="C4714" t="s">
        <v>13</v>
      </c>
      <c r="D4714" t="s">
        <v>16</v>
      </c>
      <c r="E4714" t="s">
        <v>62</v>
      </c>
      <c r="F4714" t="s">
        <v>121</v>
      </c>
      <c r="G4714">
        <v>16</v>
      </c>
      <c r="H4714">
        <v>409.59</v>
      </c>
      <c r="I4714">
        <v>11803.23</v>
      </c>
      <c r="J4714">
        <v>680000</v>
      </c>
    </row>
    <row r="4715" spans="1:10" x14ac:dyDescent="0.3">
      <c r="A4715">
        <v>4714</v>
      </c>
      <c r="B4715" s="2">
        <v>45740</v>
      </c>
      <c r="C4715" t="s">
        <v>10</v>
      </c>
      <c r="D4715" t="s">
        <v>17</v>
      </c>
      <c r="E4715" t="s">
        <v>72</v>
      </c>
      <c r="F4715" t="s">
        <v>121</v>
      </c>
      <c r="G4715">
        <v>7</v>
      </c>
      <c r="H4715">
        <v>882.4</v>
      </c>
      <c r="I4715">
        <v>11124.87</v>
      </c>
      <c r="J4715">
        <v>920000</v>
      </c>
    </row>
    <row r="4716" spans="1:10" x14ac:dyDescent="0.3">
      <c r="A4716">
        <v>4715</v>
      </c>
      <c r="B4716" s="2">
        <v>45719</v>
      </c>
      <c r="C4716" t="s">
        <v>11</v>
      </c>
      <c r="D4716" t="s">
        <v>16</v>
      </c>
      <c r="E4716" t="s">
        <v>26</v>
      </c>
      <c r="F4716" t="s">
        <v>121</v>
      </c>
      <c r="G4716">
        <v>10</v>
      </c>
      <c r="H4716">
        <v>1170.55</v>
      </c>
      <c r="I4716">
        <v>21082.47</v>
      </c>
      <c r="J4716">
        <v>1470000</v>
      </c>
    </row>
    <row r="4717" spans="1:10" x14ac:dyDescent="0.3">
      <c r="A4717">
        <v>4716</v>
      </c>
      <c r="B4717" s="2">
        <v>45746</v>
      </c>
      <c r="C4717" t="s">
        <v>9</v>
      </c>
      <c r="D4717" t="s">
        <v>16</v>
      </c>
      <c r="E4717" t="s">
        <v>61</v>
      </c>
      <c r="F4717" t="s">
        <v>122</v>
      </c>
      <c r="G4717">
        <v>16</v>
      </c>
      <c r="H4717">
        <v>499.27</v>
      </c>
      <c r="I4717">
        <v>14387.55</v>
      </c>
      <c r="J4717">
        <v>940000</v>
      </c>
    </row>
    <row r="4718" spans="1:10" x14ac:dyDescent="0.3">
      <c r="A4718">
        <v>4717</v>
      </c>
      <c r="B4718" s="2">
        <v>45717</v>
      </c>
      <c r="C4718" t="s">
        <v>11</v>
      </c>
      <c r="D4718" t="s">
        <v>16</v>
      </c>
      <c r="E4718" t="s">
        <v>118</v>
      </c>
      <c r="F4718" t="s">
        <v>121</v>
      </c>
      <c r="G4718">
        <v>10</v>
      </c>
      <c r="H4718">
        <v>1066.05</v>
      </c>
      <c r="I4718">
        <v>19200.349999999999</v>
      </c>
      <c r="J4718">
        <v>840000</v>
      </c>
    </row>
    <row r="4719" spans="1:10" x14ac:dyDescent="0.3">
      <c r="A4719">
        <v>4718</v>
      </c>
      <c r="B4719" s="2">
        <v>45732</v>
      </c>
      <c r="C4719" t="s">
        <v>15</v>
      </c>
      <c r="D4719" t="s">
        <v>17</v>
      </c>
      <c r="E4719" t="s">
        <v>53</v>
      </c>
      <c r="F4719" t="s">
        <v>121</v>
      </c>
      <c r="G4719">
        <v>3</v>
      </c>
      <c r="H4719">
        <v>1609.61</v>
      </c>
      <c r="I4719">
        <v>8697.08</v>
      </c>
      <c r="J4719">
        <v>1420000</v>
      </c>
    </row>
    <row r="4720" spans="1:10" x14ac:dyDescent="0.3">
      <c r="A4720">
        <v>4719</v>
      </c>
      <c r="B4720" s="2">
        <v>45718</v>
      </c>
      <c r="C4720" t="s">
        <v>9</v>
      </c>
      <c r="D4720" t="s">
        <v>16</v>
      </c>
      <c r="E4720" t="s">
        <v>29</v>
      </c>
      <c r="F4720" t="s">
        <v>122</v>
      </c>
      <c r="G4720">
        <v>16</v>
      </c>
      <c r="H4720">
        <v>577.14</v>
      </c>
      <c r="I4720">
        <v>16631.55</v>
      </c>
      <c r="J4720">
        <v>1150000</v>
      </c>
    </row>
    <row r="4721" spans="1:10" x14ac:dyDescent="0.3">
      <c r="A4721">
        <v>4720</v>
      </c>
      <c r="B4721" s="2">
        <v>45745</v>
      </c>
      <c r="C4721" t="s">
        <v>14</v>
      </c>
      <c r="D4721" t="s">
        <v>19</v>
      </c>
      <c r="E4721" t="s">
        <v>61</v>
      </c>
      <c r="F4721" t="s">
        <v>122</v>
      </c>
      <c r="G4721">
        <v>6</v>
      </c>
      <c r="H4721">
        <v>1337.22</v>
      </c>
      <c r="I4721">
        <v>14450.59</v>
      </c>
      <c r="J4721">
        <v>940000</v>
      </c>
    </row>
    <row r="4722" spans="1:10" x14ac:dyDescent="0.3">
      <c r="A4722">
        <v>4721</v>
      </c>
      <c r="B4722" s="2">
        <v>45737</v>
      </c>
      <c r="C4722" t="s">
        <v>15</v>
      </c>
      <c r="D4722" t="s">
        <v>19</v>
      </c>
      <c r="E4722" t="s">
        <v>24</v>
      </c>
      <c r="F4722" t="s">
        <v>121</v>
      </c>
      <c r="G4722">
        <v>8</v>
      </c>
      <c r="H4722">
        <v>1649.08</v>
      </c>
      <c r="I4722">
        <v>23760.92</v>
      </c>
      <c r="J4722">
        <v>890000</v>
      </c>
    </row>
    <row r="4723" spans="1:10" x14ac:dyDescent="0.3">
      <c r="A4723">
        <v>4722</v>
      </c>
      <c r="B4723" s="2">
        <v>45740</v>
      </c>
      <c r="C4723" t="s">
        <v>13</v>
      </c>
      <c r="D4723" t="s">
        <v>16</v>
      </c>
      <c r="E4723" t="s">
        <v>104</v>
      </c>
      <c r="F4723" t="s">
        <v>121</v>
      </c>
      <c r="G4723">
        <v>13</v>
      </c>
      <c r="H4723">
        <v>376.72</v>
      </c>
      <c r="I4723">
        <v>8820.51</v>
      </c>
      <c r="J4723">
        <v>1240000</v>
      </c>
    </row>
    <row r="4724" spans="1:10" x14ac:dyDescent="0.3">
      <c r="A4724">
        <v>4723</v>
      </c>
      <c r="B4724" s="2">
        <v>45738</v>
      </c>
      <c r="C4724" t="s">
        <v>11</v>
      </c>
      <c r="D4724" t="s">
        <v>16</v>
      </c>
      <c r="E4724" t="s">
        <v>47</v>
      </c>
      <c r="F4724" t="s">
        <v>121</v>
      </c>
      <c r="G4724">
        <v>4</v>
      </c>
      <c r="H4724">
        <v>845.2</v>
      </c>
      <c r="I4724">
        <v>6089.07</v>
      </c>
      <c r="J4724">
        <v>740000</v>
      </c>
    </row>
    <row r="4725" spans="1:10" x14ac:dyDescent="0.3">
      <c r="A4725">
        <v>4724</v>
      </c>
      <c r="B4725" s="2">
        <v>45731</v>
      </c>
      <c r="C4725" t="s">
        <v>13</v>
      </c>
      <c r="D4725" t="s">
        <v>16</v>
      </c>
      <c r="E4725" t="s">
        <v>91</v>
      </c>
      <c r="F4725" t="s">
        <v>122</v>
      </c>
      <c r="G4725">
        <v>11</v>
      </c>
      <c r="H4725">
        <v>373.28</v>
      </c>
      <c r="I4725">
        <v>7395.35</v>
      </c>
      <c r="J4725">
        <v>1280000</v>
      </c>
    </row>
    <row r="4726" spans="1:10" x14ac:dyDescent="0.3">
      <c r="A4726">
        <v>4725</v>
      </c>
      <c r="B4726" s="2">
        <v>45724</v>
      </c>
      <c r="C4726" t="s">
        <v>10</v>
      </c>
      <c r="D4726" t="s">
        <v>20</v>
      </c>
      <c r="E4726" t="s">
        <v>111</v>
      </c>
      <c r="F4726" t="s">
        <v>122</v>
      </c>
      <c r="G4726">
        <v>7</v>
      </c>
      <c r="H4726">
        <v>873.68</v>
      </c>
      <c r="I4726">
        <v>11014.93</v>
      </c>
      <c r="J4726">
        <v>1480000</v>
      </c>
    </row>
    <row r="4727" spans="1:10" x14ac:dyDescent="0.3">
      <c r="A4727">
        <v>4726</v>
      </c>
      <c r="B4727" s="2">
        <v>45742</v>
      </c>
      <c r="C4727" t="s">
        <v>12</v>
      </c>
      <c r="D4727" t="s">
        <v>18</v>
      </c>
      <c r="E4727" t="s">
        <v>102</v>
      </c>
      <c r="F4727" t="s">
        <v>122</v>
      </c>
      <c r="G4727">
        <v>17</v>
      </c>
      <c r="H4727">
        <v>210.79</v>
      </c>
      <c r="I4727">
        <v>6454.02</v>
      </c>
      <c r="J4727">
        <v>1050000</v>
      </c>
    </row>
    <row r="4728" spans="1:10" x14ac:dyDescent="0.3">
      <c r="A4728">
        <v>4727</v>
      </c>
      <c r="B4728" s="2">
        <v>45734</v>
      </c>
      <c r="C4728" t="s">
        <v>9</v>
      </c>
      <c r="D4728" t="s">
        <v>17</v>
      </c>
      <c r="E4728" t="s">
        <v>120</v>
      </c>
      <c r="F4728" t="s">
        <v>122</v>
      </c>
      <c r="G4728">
        <v>15</v>
      </c>
      <c r="H4728">
        <v>400.96</v>
      </c>
      <c r="I4728">
        <v>10832.38</v>
      </c>
      <c r="J4728">
        <v>1390000</v>
      </c>
    </row>
    <row r="4729" spans="1:10" x14ac:dyDescent="0.3">
      <c r="A4729">
        <v>4728</v>
      </c>
      <c r="B4729" s="2">
        <v>45727</v>
      </c>
      <c r="C4729" t="s">
        <v>10</v>
      </c>
      <c r="D4729" t="s">
        <v>19</v>
      </c>
      <c r="E4729" t="s">
        <v>46</v>
      </c>
      <c r="F4729" t="s">
        <v>121</v>
      </c>
      <c r="G4729">
        <v>1</v>
      </c>
      <c r="H4729">
        <v>819.74</v>
      </c>
      <c r="I4729">
        <v>1476.41</v>
      </c>
      <c r="J4729">
        <v>1290000</v>
      </c>
    </row>
    <row r="4730" spans="1:10" x14ac:dyDescent="0.3">
      <c r="A4730">
        <v>4729</v>
      </c>
      <c r="B4730" s="2">
        <v>45742</v>
      </c>
      <c r="C4730" t="s">
        <v>13</v>
      </c>
      <c r="D4730" t="s">
        <v>18</v>
      </c>
      <c r="E4730" t="s">
        <v>69</v>
      </c>
      <c r="F4730" t="s">
        <v>121</v>
      </c>
      <c r="G4730">
        <v>13</v>
      </c>
      <c r="H4730">
        <v>401.83</v>
      </c>
      <c r="I4730">
        <v>9408.43</v>
      </c>
      <c r="J4730">
        <v>1090000</v>
      </c>
    </row>
    <row r="4731" spans="1:10" x14ac:dyDescent="0.3">
      <c r="A4731">
        <v>4730</v>
      </c>
      <c r="B4731" s="2">
        <v>45725</v>
      </c>
      <c r="C4731" t="s">
        <v>14</v>
      </c>
      <c r="D4731" t="s">
        <v>17</v>
      </c>
      <c r="E4731" t="s">
        <v>93</v>
      </c>
      <c r="F4731" t="s">
        <v>121</v>
      </c>
      <c r="G4731">
        <v>6</v>
      </c>
      <c r="H4731">
        <v>1409.74</v>
      </c>
      <c r="I4731">
        <v>15234.27</v>
      </c>
      <c r="J4731">
        <v>990000</v>
      </c>
    </row>
    <row r="4732" spans="1:10" x14ac:dyDescent="0.3">
      <c r="A4732">
        <v>4731</v>
      </c>
      <c r="B4732" s="2">
        <v>45733</v>
      </c>
      <c r="C4732" t="s">
        <v>10</v>
      </c>
      <c r="D4732" t="s">
        <v>16</v>
      </c>
      <c r="E4732" t="s">
        <v>66</v>
      </c>
      <c r="F4732" t="s">
        <v>122</v>
      </c>
      <c r="G4732">
        <v>5</v>
      </c>
      <c r="H4732">
        <v>788.84</v>
      </c>
      <c r="I4732">
        <v>7103.8</v>
      </c>
      <c r="J4732">
        <v>1220000</v>
      </c>
    </row>
    <row r="4733" spans="1:10" x14ac:dyDescent="0.3">
      <c r="A4733">
        <v>4732</v>
      </c>
      <c r="B4733" s="2">
        <v>45727</v>
      </c>
      <c r="C4733" t="s">
        <v>9</v>
      </c>
      <c r="D4733" t="s">
        <v>17</v>
      </c>
      <c r="E4733" t="s">
        <v>102</v>
      </c>
      <c r="F4733" t="s">
        <v>121</v>
      </c>
      <c r="G4733">
        <v>16</v>
      </c>
      <c r="H4733">
        <v>436.53</v>
      </c>
      <c r="I4733">
        <v>12579.56</v>
      </c>
      <c r="J4733">
        <v>1050000</v>
      </c>
    </row>
    <row r="4734" spans="1:10" x14ac:dyDescent="0.3">
      <c r="A4734">
        <v>4733</v>
      </c>
      <c r="B4734" s="2">
        <v>45741</v>
      </c>
      <c r="C4734" t="s">
        <v>15</v>
      </c>
      <c r="D4734" t="s">
        <v>18</v>
      </c>
      <c r="E4734" t="s">
        <v>26</v>
      </c>
      <c r="F4734" t="s">
        <v>122</v>
      </c>
      <c r="G4734">
        <v>2</v>
      </c>
      <c r="H4734">
        <v>1265.57</v>
      </c>
      <c r="I4734">
        <v>4558.7700000000004</v>
      </c>
      <c r="J4734">
        <v>1470000</v>
      </c>
    </row>
    <row r="4735" spans="1:10" x14ac:dyDescent="0.3">
      <c r="A4735">
        <v>4734</v>
      </c>
      <c r="B4735" s="2">
        <v>45719</v>
      </c>
      <c r="C4735" t="s">
        <v>11</v>
      </c>
      <c r="D4735" t="s">
        <v>20</v>
      </c>
      <c r="E4735" t="s">
        <v>32</v>
      </c>
      <c r="F4735" t="s">
        <v>121</v>
      </c>
      <c r="G4735">
        <v>2</v>
      </c>
      <c r="H4735">
        <v>1120.27</v>
      </c>
      <c r="I4735">
        <v>4035.38</v>
      </c>
      <c r="J4735">
        <v>1400000</v>
      </c>
    </row>
    <row r="4736" spans="1:10" x14ac:dyDescent="0.3">
      <c r="A4736">
        <v>4735</v>
      </c>
      <c r="B4736" s="2">
        <v>45747</v>
      </c>
      <c r="C4736" t="s">
        <v>14</v>
      </c>
      <c r="D4736" t="s">
        <v>16</v>
      </c>
      <c r="E4736" t="s">
        <v>106</v>
      </c>
      <c r="F4736" t="s">
        <v>122</v>
      </c>
      <c r="G4736">
        <v>6</v>
      </c>
      <c r="H4736">
        <v>1304.8399999999999</v>
      </c>
      <c r="I4736">
        <v>14100.68</v>
      </c>
      <c r="J4736">
        <v>1160000</v>
      </c>
    </row>
    <row r="4737" spans="1:10" x14ac:dyDescent="0.3">
      <c r="A4737">
        <v>4736</v>
      </c>
      <c r="B4737" s="2">
        <v>45736</v>
      </c>
      <c r="C4737" t="s">
        <v>15</v>
      </c>
      <c r="D4737" t="s">
        <v>19</v>
      </c>
      <c r="E4737" t="s">
        <v>78</v>
      </c>
      <c r="F4737" t="s">
        <v>121</v>
      </c>
      <c r="G4737">
        <v>2</v>
      </c>
      <c r="H4737">
        <v>1546.12</v>
      </c>
      <c r="I4737">
        <v>5569.35</v>
      </c>
      <c r="J4737">
        <v>550000</v>
      </c>
    </row>
    <row r="4738" spans="1:10" x14ac:dyDescent="0.3">
      <c r="A4738">
        <v>4737</v>
      </c>
      <c r="B4738" s="2">
        <v>45733</v>
      </c>
      <c r="C4738" t="s">
        <v>11</v>
      </c>
      <c r="D4738" t="s">
        <v>16</v>
      </c>
      <c r="E4738" t="s">
        <v>59</v>
      </c>
      <c r="F4738" t="s">
        <v>121</v>
      </c>
      <c r="G4738">
        <v>5</v>
      </c>
      <c r="H4738">
        <v>1077.78</v>
      </c>
      <c r="I4738">
        <v>9705.81</v>
      </c>
      <c r="J4738">
        <v>1300000</v>
      </c>
    </row>
    <row r="4739" spans="1:10" x14ac:dyDescent="0.3">
      <c r="A4739">
        <v>4738</v>
      </c>
      <c r="B4739" s="2">
        <v>45739</v>
      </c>
      <c r="C4739" t="s">
        <v>12</v>
      </c>
      <c r="D4739" t="s">
        <v>18</v>
      </c>
      <c r="E4739" t="s">
        <v>115</v>
      </c>
      <c r="F4739" t="s">
        <v>121</v>
      </c>
      <c r="G4739">
        <v>18</v>
      </c>
      <c r="H4739">
        <v>165.62</v>
      </c>
      <c r="I4739">
        <v>5369.29</v>
      </c>
      <c r="J4739">
        <v>1370000</v>
      </c>
    </row>
    <row r="4740" spans="1:10" x14ac:dyDescent="0.3">
      <c r="A4740">
        <v>4739</v>
      </c>
      <c r="B4740" s="2">
        <v>45725</v>
      </c>
      <c r="C4740" t="s">
        <v>15</v>
      </c>
      <c r="D4740" t="s">
        <v>18</v>
      </c>
      <c r="E4740" t="s">
        <v>48</v>
      </c>
      <c r="F4740" t="s">
        <v>121</v>
      </c>
      <c r="G4740">
        <v>1</v>
      </c>
      <c r="H4740">
        <v>1759.46</v>
      </c>
      <c r="I4740">
        <v>3168.92</v>
      </c>
      <c r="J4740">
        <v>1460000</v>
      </c>
    </row>
    <row r="4741" spans="1:10" x14ac:dyDescent="0.3">
      <c r="A4741">
        <v>4740</v>
      </c>
      <c r="B4741" s="2">
        <v>45727</v>
      </c>
      <c r="C4741" t="s">
        <v>12</v>
      </c>
      <c r="D4741" t="s">
        <v>18</v>
      </c>
      <c r="E4741" t="s">
        <v>23</v>
      </c>
      <c r="F4741" t="s">
        <v>121</v>
      </c>
      <c r="G4741">
        <v>20</v>
      </c>
      <c r="H4741">
        <v>207.44</v>
      </c>
      <c r="I4741">
        <v>7472.29</v>
      </c>
      <c r="J4741">
        <v>1020000</v>
      </c>
    </row>
    <row r="4742" spans="1:10" x14ac:dyDescent="0.3">
      <c r="A4742">
        <v>4741</v>
      </c>
      <c r="B4742" s="2">
        <v>45746</v>
      </c>
      <c r="C4742" t="s">
        <v>12</v>
      </c>
      <c r="D4742" t="s">
        <v>18</v>
      </c>
      <c r="E4742" t="s">
        <v>28</v>
      </c>
      <c r="F4742" t="s">
        <v>122</v>
      </c>
      <c r="G4742">
        <v>14</v>
      </c>
      <c r="H4742">
        <v>246.84</v>
      </c>
      <c r="I4742">
        <v>6224.08</v>
      </c>
      <c r="J4742">
        <v>570000</v>
      </c>
    </row>
    <row r="4743" spans="1:10" x14ac:dyDescent="0.3">
      <c r="A4743">
        <v>4742</v>
      </c>
      <c r="B4743" s="2">
        <v>45732</v>
      </c>
      <c r="C4743" t="s">
        <v>11</v>
      </c>
      <c r="D4743" t="s">
        <v>16</v>
      </c>
      <c r="E4743" t="s">
        <v>30</v>
      </c>
      <c r="F4743" t="s">
        <v>121</v>
      </c>
      <c r="G4743">
        <v>1</v>
      </c>
      <c r="H4743">
        <v>922.02</v>
      </c>
      <c r="I4743">
        <v>1660.63</v>
      </c>
      <c r="J4743">
        <v>1210000</v>
      </c>
    </row>
    <row r="4744" spans="1:10" x14ac:dyDescent="0.3">
      <c r="A4744">
        <v>4743</v>
      </c>
      <c r="B4744" s="2">
        <v>45726</v>
      </c>
      <c r="C4744" t="s">
        <v>15</v>
      </c>
      <c r="D4744" t="s">
        <v>17</v>
      </c>
      <c r="E4744" t="s">
        <v>52</v>
      </c>
      <c r="F4744" t="s">
        <v>122</v>
      </c>
      <c r="G4744">
        <v>9</v>
      </c>
      <c r="H4744">
        <v>1489.07</v>
      </c>
      <c r="I4744">
        <v>24137.32</v>
      </c>
      <c r="J4744">
        <v>1430000</v>
      </c>
    </row>
    <row r="4745" spans="1:10" x14ac:dyDescent="0.3">
      <c r="A4745">
        <v>4744</v>
      </c>
      <c r="B4745" s="2">
        <v>45746</v>
      </c>
      <c r="C4745" t="s">
        <v>13</v>
      </c>
      <c r="D4745" t="s">
        <v>17</v>
      </c>
      <c r="E4745" t="s">
        <v>111</v>
      </c>
      <c r="F4745" t="s">
        <v>122</v>
      </c>
      <c r="G4745">
        <v>18</v>
      </c>
      <c r="H4745">
        <v>316.12</v>
      </c>
      <c r="I4745">
        <v>10248.4</v>
      </c>
      <c r="J4745">
        <v>1480000</v>
      </c>
    </row>
    <row r="4746" spans="1:10" x14ac:dyDescent="0.3">
      <c r="A4746">
        <v>4745</v>
      </c>
      <c r="B4746" s="2">
        <v>45719</v>
      </c>
      <c r="C4746" t="s">
        <v>10</v>
      </c>
      <c r="D4746" t="s">
        <v>16</v>
      </c>
      <c r="E4746" t="s">
        <v>37</v>
      </c>
      <c r="F4746" t="s">
        <v>121</v>
      </c>
      <c r="G4746">
        <v>3</v>
      </c>
      <c r="H4746">
        <v>754.28</v>
      </c>
      <c r="I4746">
        <v>4075.54</v>
      </c>
      <c r="J4746">
        <v>800000</v>
      </c>
    </row>
    <row r="4747" spans="1:10" x14ac:dyDescent="0.3">
      <c r="A4747">
        <v>4746</v>
      </c>
      <c r="B4747" s="2">
        <v>45736</v>
      </c>
      <c r="C4747" t="s">
        <v>12</v>
      </c>
      <c r="D4747" t="s">
        <v>19</v>
      </c>
      <c r="E4747" t="s">
        <v>24</v>
      </c>
      <c r="F4747" t="s">
        <v>122</v>
      </c>
      <c r="G4747">
        <v>19</v>
      </c>
      <c r="H4747">
        <v>233.89</v>
      </c>
      <c r="I4747">
        <v>8003.81</v>
      </c>
      <c r="J4747">
        <v>890000</v>
      </c>
    </row>
    <row r="4748" spans="1:10" x14ac:dyDescent="0.3">
      <c r="A4748">
        <v>4747</v>
      </c>
      <c r="B4748" s="2">
        <v>45735</v>
      </c>
      <c r="C4748" t="s">
        <v>14</v>
      </c>
      <c r="D4748" t="s">
        <v>18</v>
      </c>
      <c r="E4748" t="s">
        <v>52</v>
      </c>
      <c r="F4748" t="s">
        <v>121</v>
      </c>
      <c r="G4748">
        <v>9</v>
      </c>
      <c r="H4748">
        <v>1139.3900000000001</v>
      </c>
      <c r="I4748">
        <v>18469.13</v>
      </c>
      <c r="J4748">
        <v>1430000</v>
      </c>
    </row>
    <row r="4749" spans="1:10" x14ac:dyDescent="0.3">
      <c r="A4749">
        <v>4748</v>
      </c>
      <c r="B4749" s="2">
        <v>45725</v>
      </c>
      <c r="C4749" t="s">
        <v>10</v>
      </c>
      <c r="D4749" t="s">
        <v>19</v>
      </c>
      <c r="E4749" t="s">
        <v>48</v>
      </c>
      <c r="F4749" t="s">
        <v>121</v>
      </c>
      <c r="G4749">
        <v>10</v>
      </c>
      <c r="H4749">
        <v>700.85</v>
      </c>
      <c r="I4749">
        <v>12622.83</v>
      </c>
      <c r="J4749">
        <v>1460000</v>
      </c>
    </row>
    <row r="4750" spans="1:10" x14ac:dyDescent="0.3">
      <c r="A4750">
        <v>4749</v>
      </c>
      <c r="B4750" s="2">
        <v>45746</v>
      </c>
      <c r="C4750" t="s">
        <v>15</v>
      </c>
      <c r="D4750" t="s">
        <v>17</v>
      </c>
      <c r="E4750" t="s">
        <v>56</v>
      </c>
      <c r="F4750" t="s">
        <v>122</v>
      </c>
      <c r="G4750">
        <v>1</v>
      </c>
      <c r="H4750">
        <v>1327.82</v>
      </c>
      <c r="I4750">
        <v>2391.5</v>
      </c>
      <c r="J4750">
        <v>1060000</v>
      </c>
    </row>
    <row r="4751" spans="1:10" x14ac:dyDescent="0.3">
      <c r="A4751">
        <v>4750</v>
      </c>
      <c r="B4751" s="2">
        <v>45739</v>
      </c>
      <c r="C4751" t="s">
        <v>13</v>
      </c>
      <c r="D4751" t="s">
        <v>20</v>
      </c>
      <c r="E4751" t="s">
        <v>108</v>
      </c>
      <c r="F4751" t="s">
        <v>122</v>
      </c>
      <c r="G4751">
        <v>7</v>
      </c>
      <c r="H4751">
        <v>366.57</v>
      </c>
      <c r="I4751">
        <v>4621.54</v>
      </c>
      <c r="J4751">
        <v>900000</v>
      </c>
    </row>
    <row r="4752" spans="1:10" x14ac:dyDescent="0.3">
      <c r="A4752">
        <v>4751</v>
      </c>
      <c r="B4752" s="2">
        <v>45739</v>
      </c>
      <c r="C4752" t="s">
        <v>14</v>
      </c>
      <c r="D4752" t="s">
        <v>16</v>
      </c>
      <c r="E4752" t="s">
        <v>118</v>
      </c>
      <c r="F4752" t="s">
        <v>121</v>
      </c>
      <c r="G4752">
        <v>2</v>
      </c>
      <c r="H4752">
        <v>1301.4100000000001</v>
      </c>
      <c r="I4752">
        <v>4687.87</v>
      </c>
      <c r="J4752">
        <v>840000</v>
      </c>
    </row>
    <row r="4753" spans="1:10" x14ac:dyDescent="0.3">
      <c r="A4753">
        <v>4752</v>
      </c>
      <c r="B4753" s="2">
        <v>45721</v>
      </c>
      <c r="C4753" t="s">
        <v>12</v>
      </c>
      <c r="D4753" t="s">
        <v>16</v>
      </c>
      <c r="E4753" t="s">
        <v>26</v>
      </c>
      <c r="F4753" t="s">
        <v>121</v>
      </c>
      <c r="G4753">
        <v>12</v>
      </c>
      <c r="H4753">
        <v>179.46</v>
      </c>
      <c r="I4753">
        <v>3878.65</v>
      </c>
      <c r="J4753">
        <v>1470000</v>
      </c>
    </row>
    <row r="4754" spans="1:10" x14ac:dyDescent="0.3">
      <c r="A4754">
        <v>4753</v>
      </c>
      <c r="B4754" s="2">
        <v>45730</v>
      </c>
      <c r="C4754" t="s">
        <v>11</v>
      </c>
      <c r="D4754" t="s">
        <v>19</v>
      </c>
      <c r="E4754" t="s">
        <v>64</v>
      </c>
      <c r="F4754" t="s">
        <v>121</v>
      </c>
      <c r="G4754">
        <v>6</v>
      </c>
      <c r="H4754">
        <v>1154.83</v>
      </c>
      <c r="I4754">
        <v>12479.6</v>
      </c>
      <c r="J4754">
        <v>810000</v>
      </c>
    </row>
    <row r="4755" spans="1:10" x14ac:dyDescent="0.3">
      <c r="A4755">
        <v>4754</v>
      </c>
      <c r="B4755" s="2">
        <v>45730</v>
      </c>
      <c r="C4755" t="s">
        <v>14</v>
      </c>
      <c r="D4755" t="s">
        <v>19</v>
      </c>
      <c r="E4755" t="s">
        <v>74</v>
      </c>
      <c r="F4755" t="s">
        <v>121</v>
      </c>
      <c r="G4755">
        <v>1</v>
      </c>
      <c r="H4755">
        <v>1460.8</v>
      </c>
      <c r="I4755">
        <v>2631.01</v>
      </c>
      <c r="J4755">
        <v>590000</v>
      </c>
    </row>
    <row r="4756" spans="1:10" x14ac:dyDescent="0.3">
      <c r="A4756">
        <v>4755</v>
      </c>
      <c r="B4756" s="2">
        <v>45747</v>
      </c>
      <c r="C4756" t="s">
        <v>12</v>
      </c>
      <c r="D4756" t="s">
        <v>18</v>
      </c>
      <c r="E4756" t="s">
        <v>71</v>
      </c>
      <c r="F4756" t="s">
        <v>121</v>
      </c>
      <c r="G4756">
        <v>5</v>
      </c>
      <c r="H4756">
        <v>175.23</v>
      </c>
      <c r="I4756">
        <v>1578.01</v>
      </c>
      <c r="J4756">
        <v>1140000</v>
      </c>
    </row>
    <row r="4757" spans="1:10" x14ac:dyDescent="0.3">
      <c r="A4757">
        <v>4756</v>
      </c>
      <c r="B4757" s="2">
        <v>45744</v>
      </c>
      <c r="C4757" t="s">
        <v>13</v>
      </c>
      <c r="D4757" t="s">
        <v>20</v>
      </c>
      <c r="E4757" t="s">
        <v>28</v>
      </c>
      <c r="F4757" t="s">
        <v>121</v>
      </c>
      <c r="G4757">
        <v>19</v>
      </c>
      <c r="H4757">
        <v>441.31</v>
      </c>
      <c r="I4757">
        <v>15101.81</v>
      </c>
      <c r="J4757">
        <v>570000</v>
      </c>
    </row>
    <row r="4758" spans="1:10" x14ac:dyDescent="0.3">
      <c r="A4758">
        <v>4757</v>
      </c>
      <c r="B4758" s="2">
        <v>45737</v>
      </c>
      <c r="C4758" t="s">
        <v>13</v>
      </c>
      <c r="D4758" t="s">
        <v>16</v>
      </c>
      <c r="E4758" t="s">
        <v>65</v>
      </c>
      <c r="F4758" t="s">
        <v>122</v>
      </c>
      <c r="G4758">
        <v>10</v>
      </c>
      <c r="H4758">
        <v>492.04</v>
      </c>
      <c r="I4758">
        <v>8862</v>
      </c>
      <c r="J4758">
        <v>530000</v>
      </c>
    </row>
    <row r="4759" spans="1:10" x14ac:dyDescent="0.3">
      <c r="A4759">
        <v>4758</v>
      </c>
      <c r="B4759" s="2">
        <v>45742</v>
      </c>
      <c r="C4759" t="s">
        <v>11</v>
      </c>
      <c r="D4759" t="s">
        <v>17</v>
      </c>
      <c r="E4759" t="s">
        <v>32</v>
      </c>
      <c r="F4759" t="s">
        <v>121</v>
      </c>
      <c r="G4759">
        <v>3</v>
      </c>
      <c r="H4759">
        <v>965.54</v>
      </c>
      <c r="I4759">
        <v>5217.03</v>
      </c>
      <c r="J4759">
        <v>1400000</v>
      </c>
    </row>
    <row r="4760" spans="1:10" x14ac:dyDescent="0.3">
      <c r="A4760">
        <v>4759</v>
      </c>
      <c r="B4760" s="2">
        <v>45726</v>
      </c>
      <c r="C4760" t="s">
        <v>13</v>
      </c>
      <c r="D4760" t="s">
        <v>18</v>
      </c>
      <c r="E4760" t="s">
        <v>58</v>
      </c>
      <c r="F4760" t="s">
        <v>121</v>
      </c>
      <c r="G4760">
        <v>8</v>
      </c>
      <c r="H4760">
        <v>472.32</v>
      </c>
      <c r="I4760">
        <v>6805.47</v>
      </c>
      <c r="J4760">
        <v>1360000</v>
      </c>
    </row>
    <row r="4761" spans="1:10" x14ac:dyDescent="0.3">
      <c r="A4761">
        <v>4760</v>
      </c>
      <c r="B4761" s="2">
        <v>45721</v>
      </c>
      <c r="C4761" t="s">
        <v>11</v>
      </c>
      <c r="D4761" t="s">
        <v>16</v>
      </c>
      <c r="E4761" t="s">
        <v>23</v>
      </c>
      <c r="F4761" t="s">
        <v>121</v>
      </c>
      <c r="G4761">
        <v>3</v>
      </c>
      <c r="H4761">
        <v>1017.81</v>
      </c>
      <c r="I4761">
        <v>5499.45</v>
      </c>
      <c r="J4761">
        <v>1020000</v>
      </c>
    </row>
    <row r="4762" spans="1:10" x14ac:dyDescent="0.3">
      <c r="A4762">
        <v>4761</v>
      </c>
      <c r="B4762" s="2">
        <v>45734</v>
      </c>
      <c r="C4762" t="s">
        <v>10</v>
      </c>
      <c r="D4762" t="s">
        <v>18</v>
      </c>
      <c r="E4762" t="s">
        <v>91</v>
      </c>
      <c r="F4762" t="s">
        <v>122</v>
      </c>
      <c r="G4762">
        <v>6</v>
      </c>
      <c r="H4762">
        <v>783.24</v>
      </c>
      <c r="I4762">
        <v>8464.0400000000009</v>
      </c>
      <c r="J4762">
        <v>1280000</v>
      </c>
    </row>
    <row r="4763" spans="1:10" x14ac:dyDescent="0.3">
      <c r="A4763">
        <v>4762</v>
      </c>
      <c r="B4763" s="2">
        <v>45739</v>
      </c>
      <c r="C4763" t="s">
        <v>13</v>
      </c>
      <c r="D4763" t="s">
        <v>18</v>
      </c>
      <c r="E4763" t="s">
        <v>60</v>
      </c>
      <c r="F4763" t="s">
        <v>121</v>
      </c>
      <c r="G4763">
        <v>12</v>
      </c>
      <c r="H4763">
        <v>380.27</v>
      </c>
      <c r="I4763">
        <v>8218.73</v>
      </c>
      <c r="J4763">
        <v>1350000</v>
      </c>
    </row>
    <row r="4764" spans="1:10" x14ac:dyDescent="0.3">
      <c r="A4764">
        <v>4763</v>
      </c>
      <c r="B4764" s="2">
        <v>45728</v>
      </c>
      <c r="C4764" t="s">
        <v>10</v>
      </c>
      <c r="D4764" t="s">
        <v>18</v>
      </c>
      <c r="E4764" t="s">
        <v>40</v>
      </c>
      <c r="F4764" t="s">
        <v>121</v>
      </c>
      <c r="G4764">
        <v>3</v>
      </c>
      <c r="H4764">
        <v>886.02</v>
      </c>
      <c r="I4764">
        <v>4787.3599999999997</v>
      </c>
      <c r="J4764">
        <v>1320000</v>
      </c>
    </row>
    <row r="4765" spans="1:10" x14ac:dyDescent="0.3">
      <c r="A4765">
        <v>4764</v>
      </c>
      <c r="B4765" s="2">
        <v>45737</v>
      </c>
      <c r="C4765" t="s">
        <v>12</v>
      </c>
      <c r="D4765" t="s">
        <v>17</v>
      </c>
      <c r="E4765" t="s">
        <v>93</v>
      </c>
      <c r="F4765" t="s">
        <v>121</v>
      </c>
      <c r="G4765">
        <v>10</v>
      </c>
      <c r="H4765">
        <v>157.6</v>
      </c>
      <c r="I4765">
        <v>2838.49</v>
      </c>
      <c r="J4765">
        <v>990000</v>
      </c>
    </row>
    <row r="4766" spans="1:10" x14ac:dyDescent="0.3">
      <c r="A4766">
        <v>4765</v>
      </c>
      <c r="B4766" s="2">
        <v>45746</v>
      </c>
      <c r="C4766" t="s">
        <v>11</v>
      </c>
      <c r="D4766" t="s">
        <v>18</v>
      </c>
      <c r="E4766" t="s">
        <v>99</v>
      </c>
      <c r="F4766" t="s">
        <v>121</v>
      </c>
      <c r="G4766">
        <v>6</v>
      </c>
      <c r="H4766">
        <v>816.6</v>
      </c>
      <c r="I4766">
        <v>8824.5400000000009</v>
      </c>
      <c r="J4766">
        <v>1010000</v>
      </c>
    </row>
    <row r="4767" spans="1:10" x14ac:dyDescent="0.3">
      <c r="A4767">
        <v>4766</v>
      </c>
      <c r="B4767" s="2">
        <v>45743</v>
      </c>
      <c r="C4767" t="s">
        <v>14</v>
      </c>
      <c r="D4767" t="s">
        <v>16</v>
      </c>
      <c r="E4767" t="s">
        <v>56</v>
      </c>
      <c r="F4767" t="s">
        <v>122</v>
      </c>
      <c r="G4767">
        <v>5</v>
      </c>
      <c r="H4767">
        <v>1262.99</v>
      </c>
      <c r="I4767">
        <v>11373.69</v>
      </c>
      <c r="J4767">
        <v>1060000</v>
      </c>
    </row>
    <row r="4768" spans="1:10" x14ac:dyDescent="0.3">
      <c r="A4768">
        <v>4767</v>
      </c>
      <c r="B4768" s="2">
        <v>45722</v>
      </c>
      <c r="C4768" t="s">
        <v>14</v>
      </c>
      <c r="D4768" t="s">
        <v>18</v>
      </c>
      <c r="E4768" t="s">
        <v>54</v>
      </c>
      <c r="F4768" t="s">
        <v>122</v>
      </c>
      <c r="G4768">
        <v>5</v>
      </c>
      <c r="H4768">
        <v>1266.31</v>
      </c>
      <c r="I4768">
        <v>11403.59</v>
      </c>
      <c r="J4768">
        <v>610000</v>
      </c>
    </row>
    <row r="4769" spans="1:10" x14ac:dyDescent="0.3">
      <c r="A4769">
        <v>4768</v>
      </c>
      <c r="B4769" s="2">
        <v>45731</v>
      </c>
      <c r="C4769" t="s">
        <v>9</v>
      </c>
      <c r="D4769" t="s">
        <v>18</v>
      </c>
      <c r="E4769" t="s">
        <v>65</v>
      </c>
      <c r="F4769" t="s">
        <v>121</v>
      </c>
      <c r="G4769">
        <v>10</v>
      </c>
      <c r="H4769">
        <v>444.04</v>
      </c>
      <c r="I4769">
        <v>7997.49</v>
      </c>
      <c r="J4769">
        <v>530000</v>
      </c>
    </row>
    <row r="4770" spans="1:10" x14ac:dyDescent="0.3">
      <c r="A4770">
        <v>4769</v>
      </c>
      <c r="B4770" s="2">
        <v>45743</v>
      </c>
      <c r="C4770" t="s">
        <v>14</v>
      </c>
      <c r="D4770" t="s">
        <v>18</v>
      </c>
      <c r="E4770" t="s">
        <v>58</v>
      </c>
      <c r="F4770" t="s">
        <v>121</v>
      </c>
      <c r="G4770">
        <v>3</v>
      </c>
      <c r="H4770">
        <v>1396.33</v>
      </c>
      <c r="I4770">
        <v>7544.68</v>
      </c>
      <c r="J4770">
        <v>1360000</v>
      </c>
    </row>
    <row r="4771" spans="1:10" x14ac:dyDescent="0.3">
      <c r="A4771">
        <v>4770</v>
      </c>
      <c r="B4771" s="2">
        <v>45723</v>
      </c>
      <c r="C4771" t="s">
        <v>11</v>
      </c>
      <c r="D4771" t="s">
        <v>16</v>
      </c>
      <c r="E4771" t="s">
        <v>80</v>
      </c>
      <c r="F4771" t="s">
        <v>122</v>
      </c>
      <c r="G4771">
        <v>9</v>
      </c>
      <c r="H4771">
        <v>1177.8599999999999</v>
      </c>
      <c r="I4771">
        <v>19092.71</v>
      </c>
      <c r="J4771">
        <v>510000</v>
      </c>
    </row>
    <row r="4772" spans="1:10" x14ac:dyDescent="0.3">
      <c r="A4772">
        <v>4771</v>
      </c>
      <c r="B4772" s="2">
        <v>45730</v>
      </c>
      <c r="C4772" t="s">
        <v>13</v>
      </c>
      <c r="D4772" t="s">
        <v>16</v>
      </c>
      <c r="E4772" t="s">
        <v>105</v>
      </c>
      <c r="F4772" t="s">
        <v>122</v>
      </c>
      <c r="G4772">
        <v>17</v>
      </c>
      <c r="H4772">
        <v>396.11</v>
      </c>
      <c r="I4772">
        <v>12128.2</v>
      </c>
      <c r="J4772">
        <v>910000</v>
      </c>
    </row>
    <row r="4773" spans="1:10" x14ac:dyDescent="0.3">
      <c r="A4773">
        <v>4772</v>
      </c>
      <c r="B4773" s="2">
        <v>45721</v>
      </c>
      <c r="C4773" t="s">
        <v>10</v>
      </c>
      <c r="D4773" t="s">
        <v>20</v>
      </c>
      <c r="E4773" t="s">
        <v>86</v>
      </c>
      <c r="F4773" t="s">
        <v>122</v>
      </c>
      <c r="G4773">
        <v>3</v>
      </c>
      <c r="H4773">
        <v>737.23</v>
      </c>
      <c r="I4773">
        <v>3983.42</v>
      </c>
      <c r="J4773">
        <v>1180000</v>
      </c>
    </row>
    <row r="4774" spans="1:10" x14ac:dyDescent="0.3">
      <c r="A4774">
        <v>4773</v>
      </c>
      <c r="B4774" s="2">
        <v>45733</v>
      </c>
      <c r="C4774" t="s">
        <v>10</v>
      </c>
      <c r="D4774" t="s">
        <v>17</v>
      </c>
      <c r="E4774" t="s">
        <v>111</v>
      </c>
      <c r="F4774" t="s">
        <v>122</v>
      </c>
      <c r="G4774">
        <v>9</v>
      </c>
      <c r="H4774">
        <v>729.91</v>
      </c>
      <c r="I4774">
        <v>11831.6</v>
      </c>
      <c r="J4774">
        <v>1480000</v>
      </c>
    </row>
    <row r="4775" spans="1:10" x14ac:dyDescent="0.3">
      <c r="A4775">
        <v>4774</v>
      </c>
      <c r="B4775" s="2">
        <v>45746</v>
      </c>
      <c r="C4775" t="s">
        <v>10</v>
      </c>
      <c r="D4775" t="s">
        <v>18</v>
      </c>
      <c r="E4775" t="s">
        <v>62</v>
      </c>
      <c r="F4775" t="s">
        <v>121</v>
      </c>
      <c r="G4775">
        <v>1</v>
      </c>
      <c r="H4775">
        <v>893.99</v>
      </c>
      <c r="I4775">
        <v>1610.14</v>
      </c>
      <c r="J4775">
        <v>680000</v>
      </c>
    </row>
    <row r="4776" spans="1:10" x14ac:dyDescent="0.3">
      <c r="A4776">
        <v>4775</v>
      </c>
      <c r="B4776" s="2">
        <v>45730</v>
      </c>
      <c r="C4776" t="s">
        <v>15</v>
      </c>
      <c r="D4776" t="s">
        <v>17</v>
      </c>
      <c r="E4776" t="s">
        <v>62</v>
      </c>
      <c r="F4776" t="s">
        <v>121</v>
      </c>
      <c r="G4776">
        <v>6</v>
      </c>
      <c r="H4776">
        <v>1582.64</v>
      </c>
      <c r="I4776">
        <v>17102.71</v>
      </c>
      <c r="J4776">
        <v>680000</v>
      </c>
    </row>
    <row r="4777" spans="1:10" x14ac:dyDescent="0.3">
      <c r="A4777">
        <v>4776</v>
      </c>
      <c r="B4777" s="2">
        <v>45743</v>
      </c>
      <c r="C4777" t="s">
        <v>12</v>
      </c>
      <c r="D4777" t="s">
        <v>19</v>
      </c>
      <c r="E4777" t="s">
        <v>26</v>
      </c>
      <c r="F4777" t="s">
        <v>122</v>
      </c>
      <c r="G4777">
        <v>12</v>
      </c>
      <c r="H4777">
        <v>186.83</v>
      </c>
      <c r="I4777">
        <v>4037.94</v>
      </c>
      <c r="J4777">
        <v>1470000</v>
      </c>
    </row>
    <row r="4778" spans="1:10" x14ac:dyDescent="0.3">
      <c r="A4778">
        <v>4777</v>
      </c>
      <c r="B4778" s="2">
        <v>45727</v>
      </c>
      <c r="C4778" t="s">
        <v>10</v>
      </c>
      <c r="D4778" t="s">
        <v>16</v>
      </c>
      <c r="E4778" t="s">
        <v>83</v>
      </c>
      <c r="F4778" t="s">
        <v>121</v>
      </c>
      <c r="G4778">
        <v>8</v>
      </c>
      <c r="H4778">
        <v>860.84</v>
      </c>
      <c r="I4778">
        <v>12403.49</v>
      </c>
      <c r="J4778">
        <v>1450000</v>
      </c>
    </row>
    <row r="4779" spans="1:10" x14ac:dyDescent="0.3">
      <c r="A4779">
        <v>4778</v>
      </c>
      <c r="B4779" s="2">
        <v>45732</v>
      </c>
      <c r="C4779" t="s">
        <v>11</v>
      </c>
      <c r="D4779" t="s">
        <v>17</v>
      </c>
      <c r="E4779" t="s">
        <v>57</v>
      </c>
      <c r="F4779" t="s">
        <v>121</v>
      </c>
      <c r="G4779">
        <v>9</v>
      </c>
      <c r="H4779">
        <v>885.19</v>
      </c>
      <c r="I4779">
        <v>14348.63</v>
      </c>
      <c r="J4779">
        <v>520000</v>
      </c>
    </row>
    <row r="4780" spans="1:10" x14ac:dyDescent="0.3">
      <c r="A4780">
        <v>4779</v>
      </c>
      <c r="B4780" s="2">
        <v>45728</v>
      </c>
      <c r="C4780" t="s">
        <v>11</v>
      </c>
      <c r="D4780" t="s">
        <v>17</v>
      </c>
      <c r="E4780" t="s">
        <v>79</v>
      </c>
      <c r="F4780" t="s">
        <v>122</v>
      </c>
      <c r="G4780">
        <v>4</v>
      </c>
      <c r="H4780">
        <v>1110.3800000000001</v>
      </c>
      <c r="I4780">
        <v>7999.51</v>
      </c>
      <c r="J4780">
        <v>670000</v>
      </c>
    </row>
    <row r="4781" spans="1:10" x14ac:dyDescent="0.3">
      <c r="A4781">
        <v>4780</v>
      </c>
      <c r="B4781" s="2">
        <v>45740</v>
      </c>
      <c r="C4781" t="s">
        <v>11</v>
      </c>
      <c r="D4781" t="s">
        <v>17</v>
      </c>
      <c r="E4781" t="s">
        <v>67</v>
      </c>
      <c r="F4781" t="s">
        <v>121</v>
      </c>
      <c r="G4781">
        <v>8</v>
      </c>
      <c r="H4781">
        <v>1126.33</v>
      </c>
      <c r="I4781">
        <v>16228.83</v>
      </c>
      <c r="J4781">
        <v>580000</v>
      </c>
    </row>
    <row r="4782" spans="1:10" x14ac:dyDescent="0.3">
      <c r="A4782">
        <v>4781</v>
      </c>
      <c r="B4782" s="2">
        <v>45746</v>
      </c>
      <c r="C4782" t="s">
        <v>9</v>
      </c>
      <c r="D4782" t="s">
        <v>18</v>
      </c>
      <c r="E4782" t="s">
        <v>41</v>
      </c>
      <c r="F4782" t="s">
        <v>121</v>
      </c>
      <c r="G4782">
        <v>9</v>
      </c>
      <c r="H4782">
        <v>552.66</v>
      </c>
      <c r="I4782">
        <v>8958.43</v>
      </c>
      <c r="J4782">
        <v>620000</v>
      </c>
    </row>
    <row r="4783" spans="1:10" x14ac:dyDescent="0.3">
      <c r="A4783">
        <v>4782</v>
      </c>
      <c r="B4783" s="2">
        <v>45727</v>
      </c>
      <c r="C4783" t="s">
        <v>13</v>
      </c>
      <c r="D4783" t="s">
        <v>18</v>
      </c>
      <c r="E4783" t="s">
        <v>32</v>
      </c>
      <c r="F4783" t="s">
        <v>121</v>
      </c>
      <c r="G4783">
        <v>12</v>
      </c>
      <c r="H4783">
        <v>445.29</v>
      </c>
      <c r="I4783">
        <v>9624</v>
      </c>
      <c r="J4783">
        <v>1400000</v>
      </c>
    </row>
    <row r="4784" spans="1:10" x14ac:dyDescent="0.3">
      <c r="A4784">
        <v>4783</v>
      </c>
      <c r="B4784" s="2">
        <v>45735</v>
      </c>
      <c r="C4784" t="s">
        <v>12</v>
      </c>
      <c r="D4784" t="s">
        <v>18</v>
      </c>
      <c r="E4784" t="s">
        <v>33</v>
      </c>
      <c r="F4784" t="s">
        <v>121</v>
      </c>
      <c r="G4784">
        <v>8</v>
      </c>
      <c r="H4784">
        <v>153.87</v>
      </c>
      <c r="I4784">
        <v>2217.0500000000002</v>
      </c>
      <c r="J4784">
        <v>1410000</v>
      </c>
    </row>
    <row r="4785" spans="1:10" x14ac:dyDescent="0.3">
      <c r="A4785">
        <v>4784</v>
      </c>
      <c r="B4785" s="2">
        <v>45720</v>
      </c>
      <c r="C4785" t="s">
        <v>10</v>
      </c>
      <c r="D4785" t="s">
        <v>18</v>
      </c>
      <c r="E4785" t="s">
        <v>68</v>
      </c>
      <c r="F4785" t="s">
        <v>122</v>
      </c>
      <c r="G4785">
        <v>10</v>
      </c>
      <c r="H4785">
        <v>713.83</v>
      </c>
      <c r="I4785">
        <v>12856.6</v>
      </c>
      <c r="J4785">
        <v>1030000</v>
      </c>
    </row>
    <row r="4786" spans="1:10" x14ac:dyDescent="0.3">
      <c r="A4786">
        <v>4785</v>
      </c>
      <c r="B4786" s="2">
        <v>45730</v>
      </c>
      <c r="C4786" t="s">
        <v>11</v>
      </c>
      <c r="D4786" t="s">
        <v>19</v>
      </c>
      <c r="E4786" t="s">
        <v>47</v>
      </c>
      <c r="F4786" t="s">
        <v>122</v>
      </c>
      <c r="G4786">
        <v>9</v>
      </c>
      <c r="H4786">
        <v>984.09</v>
      </c>
      <c r="I4786">
        <v>15951.77</v>
      </c>
      <c r="J4786">
        <v>740000</v>
      </c>
    </row>
    <row r="4787" spans="1:10" x14ac:dyDescent="0.3">
      <c r="A4787">
        <v>4786</v>
      </c>
      <c r="B4787" s="2">
        <v>45729</v>
      </c>
      <c r="C4787" t="s">
        <v>12</v>
      </c>
      <c r="D4787" t="s">
        <v>19</v>
      </c>
      <c r="E4787" t="s">
        <v>58</v>
      </c>
      <c r="F4787" t="s">
        <v>121</v>
      </c>
      <c r="G4787">
        <v>13</v>
      </c>
      <c r="H4787">
        <v>151.02000000000001</v>
      </c>
      <c r="I4787">
        <v>3535.98</v>
      </c>
      <c r="J4787">
        <v>1360000</v>
      </c>
    </row>
    <row r="4788" spans="1:10" x14ac:dyDescent="0.3">
      <c r="A4788">
        <v>4787</v>
      </c>
      <c r="B4788" s="2">
        <v>45733</v>
      </c>
      <c r="C4788" t="s">
        <v>11</v>
      </c>
      <c r="D4788" t="s">
        <v>20</v>
      </c>
      <c r="E4788" t="s">
        <v>38</v>
      </c>
      <c r="F4788" t="s">
        <v>122</v>
      </c>
      <c r="G4788">
        <v>4</v>
      </c>
      <c r="H4788">
        <v>999.78</v>
      </c>
      <c r="I4788">
        <v>7202.71</v>
      </c>
      <c r="J4788">
        <v>720000</v>
      </c>
    </row>
    <row r="4789" spans="1:10" x14ac:dyDescent="0.3">
      <c r="A4789">
        <v>4788</v>
      </c>
      <c r="B4789" s="2">
        <v>45723</v>
      </c>
      <c r="C4789" t="s">
        <v>15</v>
      </c>
      <c r="D4789" t="s">
        <v>17</v>
      </c>
      <c r="E4789" t="s">
        <v>50</v>
      </c>
      <c r="F4789" t="s">
        <v>121</v>
      </c>
      <c r="G4789">
        <v>5</v>
      </c>
      <c r="H4789">
        <v>1613.87</v>
      </c>
      <c r="I4789">
        <v>14533.49</v>
      </c>
      <c r="J4789">
        <v>1100000</v>
      </c>
    </row>
    <row r="4790" spans="1:10" x14ac:dyDescent="0.3">
      <c r="A4790">
        <v>4789</v>
      </c>
      <c r="B4790" s="2">
        <v>45734</v>
      </c>
      <c r="C4790" t="s">
        <v>14</v>
      </c>
      <c r="D4790" t="s">
        <v>18</v>
      </c>
      <c r="E4790" t="s">
        <v>99</v>
      </c>
      <c r="F4790" t="s">
        <v>122</v>
      </c>
      <c r="G4790">
        <v>1</v>
      </c>
      <c r="H4790">
        <v>1218.8499999999999</v>
      </c>
      <c r="I4790">
        <v>2195.2399999999998</v>
      </c>
      <c r="J4790">
        <v>1010000</v>
      </c>
    </row>
    <row r="4791" spans="1:10" x14ac:dyDescent="0.3">
      <c r="A4791">
        <v>4790</v>
      </c>
      <c r="B4791" s="2">
        <v>45738</v>
      </c>
      <c r="C4791" t="s">
        <v>12</v>
      </c>
      <c r="D4791" t="s">
        <v>18</v>
      </c>
      <c r="E4791" t="s">
        <v>54</v>
      </c>
      <c r="F4791" t="s">
        <v>122</v>
      </c>
      <c r="G4791">
        <v>15</v>
      </c>
      <c r="H4791">
        <v>176.18</v>
      </c>
      <c r="I4791">
        <v>4759.7</v>
      </c>
      <c r="J4791">
        <v>610000</v>
      </c>
    </row>
    <row r="4792" spans="1:10" x14ac:dyDescent="0.3">
      <c r="A4792">
        <v>4791</v>
      </c>
      <c r="B4792" s="2">
        <v>45735</v>
      </c>
      <c r="C4792" t="s">
        <v>12</v>
      </c>
      <c r="D4792" t="s">
        <v>17</v>
      </c>
      <c r="E4792" t="s">
        <v>94</v>
      </c>
      <c r="F4792" t="s">
        <v>122</v>
      </c>
      <c r="G4792">
        <v>6</v>
      </c>
      <c r="H4792">
        <v>192.17</v>
      </c>
      <c r="I4792">
        <v>2076.67</v>
      </c>
      <c r="J4792">
        <v>1330000</v>
      </c>
    </row>
    <row r="4793" spans="1:10" x14ac:dyDescent="0.3">
      <c r="A4793">
        <v>4792</v>
      </c>
      <c r="B4793" s="2">
        <v>45732</v>
      </c>
      <c r="C4793" t="s">
        <v>10</v>
      </c>
      <c r="D4793" t="s">
        <v>16</v>
      </c>
      <c r="E4793" t="s">
        <v>68</v>
      </c>
      <c r="F4793" t="s">
        <v>121</v>
      </c>
      <c r="G4793">
        <v>3</v>
      </c>
      <c r="H4793">
        <v>711.83</v>
      </c>
      <c r="I4793">
        <v>3846.17</v>
      </c>
      <c r="J4793">
        <v>1030000</v>
      </c>
    </row>
    <row r="4794" spans="1:10" x14ac:dyDescent="0.3">
      <c r="A4794">
        <v>4793</v>
      </c>
      <c r="B4794" s="2">
        <v>45747</v>
      </c>
      <c r="C4794" t="s">
        <v>11</v>
      </c>
      <c r="D4794" t="s">
        <v>16</v>
      </c>
      <c r="E4794" t="s">
        <v>60</v>
      </c>
      <c r="F4794" t="s">
        <v>121</v>
      </c>
      <c r="G4794">
        <v>2</v>
      </c>
      <c r="H4794">
        <v>1004.66</v>
      </c>
      <c r="I4794">
        <v>3618.93</v>
      </c>
      <c r="J4794">
        <v>1350000</v>
      </c>
    </row>
    <row r="4795" spans="1:10" x14ac:dyDescent="0.3">
      <c r="A4795">
        <v>4794</v>
      </c>
      <c r="B4795" s="2">
        <v>45724</v>
      </c>
      <c r="C4795" t="s">
        <v>11</v>
      </c>
      <c r="D4795" t="s">
        <v>20</v>
      </c>
      <c r="E4795" t="s">
        <v>49</v>
      </c>
      <c r="F4795" t="s">
        <v>122</v>
      </c>
      <c r="G4795">
        <v>9</v>
      </c>
      <c r="H4795">
        <v>950.37</v>
      </c>
      <c r="I4795">
        <v>15405.18</v>
      </c>
      <c r="J4795">
        <v>970000</v>
      </c>
    </row>
    <row r="4796" spans="1:10" x14ac:dyDescent="0.3">
      <c r="A4796">
        <v>4795</v>
      </c>
      <c r="B4796" s="2">
        <v>45724</v>
      </c>
      <c r="C4796" t="s">
        <v>15</v>
      </c>
      <c r="D4796" t="s">
        <v>18</v>
      </c>
      <c r="E4796" t="s">
        <v>23</v>
      </c>
      <c r="F4796" t="s">
        <v>121</v>
      </c>
      <c r="G4796">
        <v>9</v>
      </c>
      <c r="H4796">
        <v>1734.66</v>
      </c>
      <c r="I4796">
        <v>28118.26</v>
      </c>
      <c r="J4796">
        <v>1020000</v>
      </c>
    </row>
    <row r="4797" spans="1:10" x14ac:dyDescent="0.3">
      <c r="A4797">
        <v>4796</v>
      </c>
      <c r="B4797" s="2">
        <v>45741</v>
      </c>
      <c r="C4797" t="s">
        <v>9</v>
      </c>
      <c r="D4797" t="s">
        <v>16</v>
      </c>
      <c r="E4797" t="s">
        <v>29</v>
      </c>
      <c r="F4797" t="s">
        <v>122</v>
      </c>
      <c r="G4797">
        <v>11</v>
      </c>
      <c r="H4797">
        <v>473.2</v>
      </c>
      <c r="I4797">
        <v>9374.9500000000007</v>
      </c>
      <c r="J4797">
        <v>1150000</v>
      </c>
    </row>
    <row r="4798" spans="1:10" x14ac:dyDescent="0.3">
      <c r="A4798">
        <v>4797</v>
      </c>
      <c r="B4798" s="2">
        <v>45723</v>
      </c>
      <c r="C4798" t="s">
        <v>10</v>
      </c>
      <c r="D4798" t="s">
        <v>16</v>
      </c>
      <c r="E4798" t="s">
        <v>46</v>
      </c>
      <c r="F4798" t="s">
        <v>121</v>
      </c>
      <c r="G4798">
        <v>3</v>
      </c>
      <c r="H4798">
        <v>791.68</v>
      </c>
      <c r="I4798">
        <v>4277.62</v>
      </c>
      <c r="J4798">
        <v>1290000</v>
      </c>
    </row>
    <row r="4799" spans="1:10" x14ac:dyDescent="0.3">
      <c r="A4799">
        <v>4798</v>
      </c>
      <c r="B4799" s="2">
        <v>45737</v>
      </c>
      <c r="C4799" t="s">
        <v>11</v>
      </c>
      <c r="D4799" t="s">
        <v>18</v>
      </c>
      <c r="E4799" t="s">
        <v>41</v>
      </c>
      <c r="F4799" t="s">
        <v>122</v>
      </c>
      <c r="G4799">
        <v>6</v>
      </c>
      <c r="H4799">
        <v>828.35</v>
      </c>
      <c r="I4799">
        <v>8951.52</v>
      </c>
      <c r="J4799">
        <v>620000</v>
      </c>
    </row>
    <row r="4800" spans="1:10" x14ac:dyDescent="0.3">
      <c r="A4800">
        <v>4799</v>
      </c>
      <c r="B4800" s="2">
        <v>45746</v>
      </c>
      <c r="C4800" t="s">
        <v>10</v>
      </c>
      <c r="D4800" t="s">
        <v>18</v>
      </c>
      <c r="E4800" t="s">
        <v>108</v>
      </c>
      <c r="F4800" t="s">
        <v>122</v>
      </c>
      <c r="G4800">
        <v>10</v>
      </c>
      <c r="H4800">
        <v>792.54</v>
      </c>
      <c r="I4800">
        <v>14274.23</v>
      </c>
      <c r="J4800">
        <v>900000</v>
      </c>
    </row>
    <row r="4801" spans="1:10" x14ac:dyDescent="0.3">
      <c r="A4801">
        <v>4800</v>
      </c>
      <c r="B4801" s="2">
        <v>45738</v>
      </c>
      <c r="C4801" t="s">
        <v>13</v>
      </c>
      <c r="D4801" t="s">
        <v>18</v>
      </c>
      <c r="E4801" t="s">
        <v>87</v>
      </c>
      <c r="F4801" t="s">
        <v>121</v>
      </c>
      <c r="G4801">
        <v>16</v>
      </c>
      <c r="H4801">
        <v>422.32</v>
      </c>
      <c r="I4801">
        <v>12170.07</v>
      </c>
      <c r="J4801">
        <v>960000</v>
      </c>
    </row>
    <row r="4802" spans="1:10" x14ac:dyDescent="0.3">
      <c r="A4802">
        <v>4801</v>
      </c>
      <c r="B4802" s="2">
        <v>45728</v>
      </c>
      <c r="C4802" t="s">
        <v>9</v>
      </c>
      <c r="D4802" t="s">
        <v>19</v>
      </c>
      <c r="E4802" t="s">
        <v>85</v>
      </c>
      <c r="F4802" t="s">
        <v>122</v>
      </c>
      <c r="G4802">
        <v>17</v>
      </c>
      <c r="H4802">
        <v>537.66999999999996</v>
      </c>
      <c r="I4802">
        <v>16462.52</v>
      </c>
      <c r="J4802">
        <v>790000</v>
      </c>
    </row>
    <row r="4803" spans="1:10" x14ac:dyDescent="0.3">
      <c r="A4803">
        <v>4802</v>
      </c>
      <c r="B4803" s="2">
        <v>45721</v>
      </c>
      <c r="C4803" t="s">
        <v>14</v>
      </c>
      <c r="D4803" t="s">
        <v>17</v>
      </c>
      <c r="E4803" t="s">
        <v>78</v>
      </c>
      <c r="F4803" t="s">
        <v>121</v>
      </c>
      <c r="G4803">
        <v>5</v>
      </c>
      <c r="H4803">
        <v>1256.97</v>
      </c>
      <c r="I4803">
        <v>11319.48</v>
      </c>
      <c r="J4803">
        <v>550000</v>
      </c>
    </row>
    <row r="4804" spans="1:10" x14ac:dyDescent="0.3">
      <c r="A4804">
        <v>4803</v>
      </c>
      <c r="B4804" s="2">
        <v>45745</v>
      </c>
      <c r="C4804" t="s">
        <v>9</v>
      </c>
      <c r="D4804" t="s">
        <v>17</v>
      </c>
      <c r="E4804" t="s">
        <v>50</v>
      </c>
      <c r="F4804" t="s">
        <v>122</v>
      </c>
      <c r="G4804">
        <v>9</v>
      </c>
      <c r="H4804">
        <v>537.94000000000005</v>
      </c>
      <c r="I4804">
        <v>8719.83</v>
      </c>
      <c r="J4804">
        <v>1100000</v>
      </c>
    </row>
    <row r="4805" spans="1:10" x14ac:dyDescent="0.3">
      <c r="A4805">
        <v>4804</v>
      </c>
      <c r="B4805" s="2">
        <v>45740</v>
      </c>
      <c r="C4805" t="s">
        <v>12</v>
      </c>
      <c r="D4805" t="s">
        <v>17</v>
      </c>
      <c r="E4805" t="s">
        <v>98</v>
      </c>
      <c r="F4805" t="s">
        <v>122</v>
      </c>
      <c r="G4805">
        <v>19</v>
      </c>
      <c r="H4805">
        <v>156.16999999999999</v>
      </c>
      <c r="I4805">
        <v>5344.2</v>
      </c>
      <c r="J4805">
        <v>830000</v>
      </c>
    </row>
    <row r="4806" spans="1:10" x14ac:dyDescent="0.3">
      <c r="A4806">
        <v>4805</v>
      </c>
      <c r="B4806" s="2">
        <v>45745</v>
      </c>
      <c r="C4806" t="s">
        <v>11</v>
      </c>
      <c r="D4806" t="s">
        <v>19</v>
      </c>
      <c r="E4806" t="s">
        <v>39</v>
      </c>
      <c r="F4806" t="s">
        <v>121</v>
      </c>
      <c r="G4806">
        <v>2</v>
      </c>
      <c r="H4806">
        <v>1109.94</v>
      </c>
      <c r="I4806">
        <v>3998.17</v>
      </c>
      <c r="J4806">
        <v>1120000</v>
      </c>
    </row>
    <row r="4807" spans="1:10" x14ac:dyDescent="0.3">
      <c r="A4807">
        <v>4806</v>
      </c>
      <c r="B4807" s="2">
        <v>45729</v>
      </c>
      <c r="C4807" t="s">
        <v>11</v>
      </c>
      <c r="D4807" t="s">
        <v>18</v>
      </c>
      <c r="E4807" t="s">
        <v>58</v>
      </c>
      <c r="F4807" t="s">
        <v>122</v>
      </c>
      <c r="G4807">
        <v>2</v>
      </c>
      <c r="H4807">
        <v>1083.9100000000001</v>
      </c>
      <c r="I4807">
        <v>3904.4</v>
      </c>
      <c r="J4807">
        <v>1360000</v>
      </c>
    </row>
    <row r="4808" spans="1:10" x14ac:dyDescent="0.3">
      <c r="A4808">
        <v>4807</v>
      </c>
      <c r="B4808" s="2">
        <v>45726</v>
      </c>
      <c r="C4808" t="s">
        <v>12</v>
      </c>
      <c r="D4808" t="s">
        <v>20</v>
      </c>
      <c r="E4808" t="s">
        <v>87</v>
      </c>
      <c r="F4808" t="s">
        <v>122</v>
      </c>
      <c r="G4808">
        <v>6</v>
      </c>
      <c r="H4808">
        <v>181.97</v>
      </c>
      <c r="I4808">
        <v>1966.45</v>
      </c>
      <c r="J4808">
        <v>960000</v>
      </c>
    </row>
    <row r="4809" spans="1:10" x14ac:dyDescent="0.3">
      <c r="A4809">
        <v>4808</v>
      </c>
      <c r="B4809" s="2">
        <v>45742</v>
      </c>
      <c r="C4809" t="s">
        <v>15</v>
      </c>
      <c r="D4809" t="s">
        <v>16</v>
      </c>
      <c r="E4809" t="s">
        <v>46</v>
      </c>
      <c r="F4809" t="s">
        <v>121</v>
      </c>
      <c r="G4809">
        <v>10</v>
      </c>
      <c r="H4809">
        <v>1578.41</v>
      </c>
      <c r="I4809">
        <v>28428.33</v>
      </c>
      <c r="J4809">
        <v>1290000</v>
      </c>
    </row>
    <row r="4810" spans="1:10" x14ac:dyDescent="0.3">
      <c r="A4810">
        <v>4809</v>
      </c>
      <c r="B4810" s="2">
        <v>45745</v>
      </c>
      <c r="C4810" t="s">
        <v>13</v>
      </c>
      <c r="D4810" t="s">
        <v>18</v>
      </c>
      <c r="E4810" t="s">
        <v>80</v>
      </c>
      <c r="F4810" t="s">
        <v>122</v>
      </c>
      <c r="G4810">
        <v>14</v>
      </c>
      <c r="H4810">
        <v>409.39</v>
      </c>
      <c r="I4810">
        <v>10322.780000000001</v>
      </c>
      <c r="J4810">
        <v>510000</v>
      </c>
    </row>
    <row r="4811" spans="1:10" x14ac:dyDescent="0.3">
      <c r="A4811">
        <v>4810</v>
      </c>
      <c r="B4811" s="2">
        <v>45747</v>
      </c>
      <c r="C4811" t="s">
        <v>9</v>
      </c>
      <c r="D4811" t="s">
        <v>16</v>
      </c>
      <c r="E4811" t="s">
        <v>30</v>
      </c>
      <c r="F4811" t="s">
        <v>122</v>
      </c>
      <c r="G4811">
        <v>7</v>
      </c>
      <c r="H4811">
        <v>448.39</v>
      </c>
      <c r="I4811">
        <v>5653.08</v>
      </c>
      <c r="J4811">
        <v>1210000</v>
      </c>
    </row>
    <row r="4812" spans="1:10" x14ac:dyDescent="0.3">
      <c r="A4812">
        <v>4811</v>
      </c>
      <c r="B4812" s="2">
        <v>45742</v>
      </c>
      <c r="C4812" t="s">
        <v>15</v>
      </c>
      <c r="D4812" t="s">
        <v>17</v>
      </c>
      <c r="E4812" t="s">
        <v>47</v>
      </c>
      <c r="F4812" t="s">
        <v>122</v>
      </c>
      <c r="G4812">
        <v>3</v>
      </c>
      <c r="H4812">
        <v>1205.76</v>
      </c>
      <c r="I4812">
        <v>6514.99</v>
      </c>
      <c r="J4812">
        <v>740000</v>
      </c>
    </row>
    <row r="4813" spans="1:10" x14ac:dyDescent="0.3">
      <c r="A4813">
        <v>4812</v>
      </c>
      <c r="B4813" s="2">
        <v>45735</v>
      </c>
      <c r="C4813" t="s">
        <v>15</v>
      </c>
      <c r="D4813" t="s">
        <v>20</v>
      </c>
      <c r="E4813" t="s">
        <v>108</v>
      </c>
      <c r="F4813" t="s">
        <v>121</v>
      </c>
      <c r="G4813">
        <v>1</v>
      </c>
      <c r="H4813">
        <v>1701.3</v>
      </c>
      <c r="I4813">
        <v>3064.17</v>
      </c>
      <c r="J4813">
        <v>900000</v>
      </c>
    </row>
    <row r="4814" spans="1:10" x14ac:dyDescent="0.3">
      <c r="A4814">
        <v>4813</v>
      </c>
      <c r="B4814" s="2">
        <v>45735</v>
      </c>
      <c r="C4814" t="s">
        <v>13</v>
      </c>
      <c r="D4814" t="s">
        <v>16</v>
      </c>
      <c r="E4814" t="s">
        <v>91</v>
      </c>
      <c r="F4814" t="s">
        <v>121</v>
      </c>
      <c r="G4814">
        <v>6</v>
      </c>
      <c r="H4814">
        <v>410.34</v>
      </c>
      <c r="I4814">
        <v>4434.32</v>
      </c>
      <c r="J4814">
        <v>1280000</v>
      </c>
    </row>
    <row r="4815" spans="1:10" x14ac:dyDescent="0.3">
      <c r="A4815">
        <v>4814</v>
      </c>
      <c r="B4815" s="2">
        <v>45728</v>
      </c>
      <c r="C4815" t="s">
        <v>11</v>
      </c>
      <c r="D4815" t="s">
        <v>19</v>
      </c>
      <c r="E4815" t="s">
        <v>41</v>
      </c>
      <c r="F4815" t="s">
        <v>121</v>
      </c>
      <c r="G4815">
        <v>10</v>
      </c>
      <c r="H4815">
        <v>926.79</v>
      </c>
      <c r="I4815">
        <v>16692.169999999998</v>
      </c>
      <c r="J4815">
        <v>620000</v>
      </c>
    </row>
    <row r="4816" spans="1:10" x14ac:dyDescent="0.3">
      <c r="A4816">
        <v>4815</v>
      </c>
      <c r="B4816" s="2">
        <v>45718</v>
      </c>
      <c r="C4816" t="s">
        <v>11</v>
      </c>
      <c r="D4816" t="s">
        <v>16</v>
      </c>
      <c r="E4816" t="s">
        <v>53</v>
      </c>
      <c r="F4816" t="s">
        <v>121</v>
      </c>
      <c r="G4816">
        <v>2</v>
      </c>
      <c r="H4816">
        <v>1165.24</v>
      </c>
      <c r="I4816">
        <v>4197.37</v>
      </c>
      <c r="J4816">
        <v>1420000</v>
      </c>
    </row>
    <row r="4817" spans="1:10" x14ac:dyDescent="0.3">
      <c r="A4817">
        <v>4816</v>
      </c>
      <c r="B4817" s="2">
        <v>45721</v>
      </c>
      <c r="C4817" t="s">
        <v>12</v>
      </c>
      <c r="D4817" t="s">
        <v>20</v>
      </c>
      <c r="E4817" t="s">
        <v>44</v>
      </c>
      <c r="F4817" t="s">
        <v>121</v>
      </c>
      <c r="G4817">
        <v>5</v>
      </c>
      <c r="H4817">
        <v>180.25</v>
      </c>
      <c r="I4817">
        <v>1623.22</v>
      </c>
      <c r="J4817">
        <v>690000</v>
      </c>
    </row>
    <row r="4818" spans="1:10" x14ac:dyDescent="0.3">
      <c r="A4818">
        <v>4817</v>
      </c>
      <c r="B4818" s="2">
        <v>45719</v>
      </c>
      <c r="C4818" t="s">
        <v>14</v>
      </c>
      <c r="D4818" t="s">
        <v>20</v>
      </c>
      <c r="E4818" t="s">
        <v>22</v>
      </c>
      <c r="F4818" t="s">
        <v>122</v>
      </c>
      <c r="G4818">
        <v>5</v>
      </c>
      <c r="H4818">
        <v>1056.93</v>
      </c>
      <c r="I4818">
        <v>9518.0400000000009</v>
      </c>
      <c r="J4818">
        <v>560000</v>
      </c>
    </row>
    <row r="4819" spans="1:10" x14ac:dyDescent="0.3">
      <c r="A4819">
        <v>4818</v>
      </c>
      <c r="B4819" s="2">
        <v>45740</v>
      </c>
      <c r="C4819" t="s">
        <v>11</v>
      </c>
      <c r="D4819" t="s">
        <v>20</v>
      </c>
      <c r="E4819" t="s">
        <v>38</v>
      </c>
      <c r="F4819" t="s">
        <v>121</v>
      </c>
      <c r="G4819">
        <v>2</v>
      </c>
      <c r="H4819">
        <v>946.76</v>
      </c>
      <c r="I4819">
        <v>3410.37</v>
      </c>
      <c r="J4819">
        <v>720000</v>
      </c>
    </row>
    <row r="4820" spans="1:10" x14ac:dyDescent="0.3">
      <c r="A4820">
        <v>4819</v>
      </c>
      <c r="B4820" s="2">
        <v>45723</v>
      </c>
      <c r="C4820" t="s">
        <v>15</v>
      </c>
      <c r="D4820" t="s">
        <v>17</v>
      </c>
      <c r="E4820" t="s">
        <v>106</v>
      </c>
      <c r="F4820" t="s">
        <v>121</v>
      </c>
      <c r="G4820">
        <v>8</v>
      </c>
      <c r="H4820">
        <v>1305.54</v>
      </c>
      <c r="I4820">
        <v>18810.990000000002</v>
      </c>
      <c r="J4820">
        <v>1160000</v>
      </c>
    </row>
    <row r="4821" spans="1:10" x14ac:dyDescent="0.3">
      <c r="A4821">
        <v>4820</v>
      </c>
      <c r="B4821" s="2">
        <v>45730</v>
      </c>
      <c r="C4821" t="s">
        <v>14</v>
      </c>
      <c r="D4821" t="s">
        <v>18</v>
      </c>
      <c r="E4821" t="s">
        <v>103</v>
      </c>
      <c r="F4821" t="s">
        <v>121</v>
      </c>
      <c r="G4821">
        <v>2</v>
      </c>
      <c r="H4821">
        <v>1409.69</v>
      </c>
      <c r="I4821">
        <v>5077.91</v>
      </c>
      <c r="J4821">
        <v>640000</v>
      </c>
    </row>
    <row r="4822" spans="1:10" x14ac:dyDescent="0.3">
      <c r="A4822">
        <v>4821</v>
      </c>
      <c r="B4822" s="2">
        <v>45741</v>
      </c>
      <c r="C4822" t="s">
        <v>9</v>
      </c>
      <c r="D4822" t="s">
        <v>16</v>
      </c>
      <c r="E4822" t="s">
        <v>63</v>
      </c>
      <c r="F4822" t="s">
        <v>122</v>
      </c>
      <c r="G4822">
        <v>11</v>
      </c>
      <c r="H4822">
        <v>576.57000000000005</v>
      </c>
      <c r="I4822">
        <v>11422.9</v>
      </c>
      <c r="J4822">
        <v>1260000</v>
      </c>
    </row>
    <row r="4823" spans="1:10" x14ac:dyDescent="0.3">
      <c r="A4823">
        <v>4822</v>
      </c>
      <c r="B4823" s="2">
        <v>45733</v>
      </c>
      <c r="C4823" t="s">
        <v>9</v>
      </c>
      <c r="D4823" t="s">
        <v>20</v>
      </c>
      <c r="E4823" t="s">
        <v>57</v>
      </c>
      <c r="F4823" t="s">
        <v>121</v>
      </c>
      <c r="G4823">
        <v>6</v>
      </c>
      <c r="H4823">
        <v>571.86</v>
      </c>
      <c r="I4823">
        <v>6179.77</v>
      </c>
      <c r="J4823">
        <v>520000</v>
      </c>
    </row>
    <row r="4824" spans="1:10" x14ac:dyDescent="0.3">
      <c r="A4824">
        <v>4823</v>
      </c>
      <c r="B4824" s="2">
        <v>45722</v>
      </c>
      <c r="C4824" t="s">
        <v>14</v>
      </c>
      <c r="D4824" t="s">
        <v>18</v>
      </c>
      <c r="E4824" t="s">
        <v>100</v>
      </c>
      <c r="F4824" t="s">
        <v>121</v>
      </c>
      <c r="G4824">
        <v>2</v>
      </c>
      <c r="H4824">
        <v>1322.36</v>
      </c>
      <c r="I4824">
        <v>4763.34</v>
      </c>
      <c r="J4824">
        <v>1080000</v>
      </c>
    </row>
    <row r="4825" spans="1:10" x14ac:dyDescent="0.3">
      <c r="A4825">
        <v>4824</v>
      </c>
      <c r="B4825" s="2">
        <v>45735</v>
      </c>
      <c r="C4825" t="s">
        <v>10</v>
      </c>
      <c r="D4825" t="s">
        <v>17</v>
      </c>
      <c r="E4825" t="s">
        <v>89</v>
      </c>
      <c r="F4825" t="s">
        <v>121</v>
      </c>
      <c r="G4825">
        <v>10</v>
      </c>
      <c r="H4825">
        <v>737.65</v>
      </c>
      <c r="I4825">
        <v>13285.62</v>
      </c>
      <c r="J4825">
        <v>760000</v>
      </c>
    </row>
    <row r="4826" spans="1:10" x14ac:dyDescent="0.3">
      <c r="A4826">
        <v>4825</v>
      </c>
      <c r="B4826" s="2">
        <v>45720</v>
      </c>
      <c r="C4826" t="s">
        <v>11</v>
      </c>
      <c r="D4826" t="s">
        <v>17</v>
      </c>
      <c r="E4826" t="s">
        <v>56</v>
      </c>
      <c r="F4826" t="s">
        <v>121</v>
      </c>
      <c r="G4826">
        <v>4</v>
      </c>
      <c r="H4826">
        <v>828.04</v>
      </c>
      <c r="I4826">
        <v>5965.44</v>
      </c>
      <c r="J4826">
        <v>1060000</v>
      </c>
    </row>
    <row r="4827" spans="1:10" x14ac:dyDescent="0.3">
      <c r="A4827">
        <v>4826</v>
      </c>
      <c r="B4827" s="2">
        <v>45723</v>
      </c>
      <c r="C4827" t="s">
        <v>13</v>
      </c>
      <c r="D4827" t="s">
        <v>18</v>
      </c>
      <c r="E4827" t="s">
        <v>68</v>
      </c>
      <c r="F4827" t="s">
        <v>122</v>
      </c>
      <c r="G4827">
        <v>19</v>
      </c>
      <c r="H4827">
        <v>341.38</v>
      </c>
      <c r="I4827">
        <v>11682.16</v>
      </c>
      <c r="J4827">
        <v>1030000</v>
      </c>
    </row>
    <row r="4828" spans="1:10" x14ac:dyDescent="0.3">
      <c r="A4828">
        <v>4827</v>
      </c>
      <c r="B4828" s="2">
        <v>45747</v>
      </c>
      <c r="C4828" t="s">
        <v>15</v>
      </c>
      <c r="D4828" t="s">
        <v>16</v>
      </c>
      <c r="E4828" t="s">
        <v>108</v>
      </c>
      <c r="F4828" t="s">
        <v>122</v>
      </c>
      <c r="G4828">
        <v>1</v>
      </c>
      <c r="H4828">
        <v>1439.22</v>
      </c>
      <c r="I4828">
        <v>2592.14</v>
      </c>
      <c r="J4828">
        <v>900000</v>
      </c>
    </row>
    <row r="4829" spans="1:10" x14ac:dyDescent="0.3">
      <c r="A4829">
        <v>4828</v>
      </c>
      <c r="B4829" s="2">
        <v>45726</v>
      </c>
      <c r="C4829" t="s">
        <v>11</v>
      </c>
      <c r="D4829" t="s">
        <v>19</v>
      </c>
      <c r="E4829" t="s">
        <v>116</v>
      </c>
      <c r="F4829" t="s">
        <v>122</v>
      </c>
      <c r="G4829">
        <v>4</v>
      </c>
      <c r="H4829">
        <v>834.03</v>
      </c>
      <c r="I4829">
        <v>6008.6</v>
      </c>
      <c r="J4829">
        <v>1490000</v>
      </c>
    </row>
    <row r="4830" spans="1:10" x14ac:dyDescent="0.3">
      <c r="A4830">
        <v>4829</v>
      </c>
      <c r="B4830" s="2">
        <v>45739</v>
      </c>
      <c r="C4830" t="s">
        <v>14</v>
      </c>
      <c r="D4830" t="s">
        <v>20</v>
      </c>
      <c r="E4830" t="s">
        <v>22</v>
      </c>
      <c r="F4830" t="s">
        <v>121</v>
      </c>
      <c r="G4830">
        <v>8</v>
      </c>
      <c r="H4830">
        <v>1253.0899999999999</v>
      </c>
      <c r="I4830">
        <v>18055.259999999998</v>
      </c>
      <c r="J4830">
        <v>560000</v>
      </c>
    </row>
    <row r="4831" spans="1:10" x14ac:dyDescent="0.3">
      <c r="A4831">
        <v>4830</v>
      </c>
      <c r="B4831" s="2">
        <v>45726</v>
      </c>
      <c r="C4831" t="s">
        <v>9</v>
      </c>
      <c r="D4831" t="s">
        <v>18</v>
      </c>
      <c r="E4831" t="s">
        <v>58</v>
      </c>
      <c r="F4831" t="s">
        <v>121</v>
      </c>
      <c r="G4831">
        <v>10</v>
      </c>
      <c r="H4831">
        <v>544.44000000000005</v>
      </c>
      <c r="I4831">
        <v>9805.77</v>
      </c>
      <c r="J4831">
        <v>1360000</v>
      </c>
    </row>
    <row r="4832" spans="1:10" x14ac:dyDescent="0.3">
      <c r="A4832">
        <v>4831</v>
      </c>
      <c r="B4832" s="2">
        <v>45717</v>
      </c>
      <c r="C4832" t="s">
        <v>12</v>
      </c>
      <c r="D4832" t="s">
        <v>19</v>
      </c>
      <c r="E4832" t="s">
        <v>43</v>
      </c>
      <c r="F4832" t="s">
        <v>122</v>
      </c>
      <c r="G4832">
        <v>16</v>
      </c>
      <c r="H4832">
        <v>176.35</v>
      </c>
      <c r="I4832">
        <v>5081.91</v>
      </c>
      <c r="J4832">
        <v>710000</v>
      </c>
    </row>
    <row r="4833" spans="1:10" x14ac:dyDescent="0.3">
      <c r="A4833">
        <v>4832</v>
      </c>
      <c r="B4833" s="2">
        <v>45730</v>
      </c>
      <c r="C4833" t="s">
        <v>9</v>
      </c>
      <c r="D4833" t="s">
        <v>20</v>
      </c>
      <c r="E4833" t="s">
        <v>78</v>
      </c>
      <c r="F4833" t="s">
        <v>122</v>
      </c>
      <c r="G4833">
        <v>17</v>
      </c>
      <c r="H4833">
        <v>494.95</v>
      </c>
      <c r="I4833">
        <v>15154.5</v>
      </c>
      <c r="J4833">
        <v>550000</v>
      </c>
    </row>
    <row r="4834" spans="1:10" x14ac:dyDescent="0.3">
      <c r="A4834">
        <v>4833</v>
      </c>
      <c r="B4834" s="2">
        <v>45728</v>
      </c>
      <c r="C4834" t="s">
        <v>9</v>
      </c>
      <c r="D4834" t="s">
        <v>19</v>
      </c>
      <c r="E4834" t="s">
        <v>49</v>
      </c>
      <c r="F4834" t="s">
        <v>121</v>
      </c>
      <c r="G4834">
        <v>16</v>
      </c>
      <c r="H4834">
        <v>540.66999999999996</v>
      </c>
      <c r="I4834">
        <v>15580.58</v>
      </c>
      <c r="J4834">
        <v>970000</v>
      </c>
    </row>
    <row r="4835" spans="1:10" x14ac:dyDescent="0.3">
      <c r="A4835">
        <v>4834</v>
      </c>
      <c r="B4835" s="2">
        <v>45739</v>
      </c>
      <c r="C4835" t="s">
        <v>12</v>
      </c>
      <c r="D4835" t="s">
        <v>17</v>
      </c>
      <c r="E4835" t="s">
        <v>114</v>
      </c>
      <c r="F4835" t="s">
        <v>121</v>
      </c>
      <c r="G4835">
        <v>11</v>
      </c>
      <c r="H4835">
        <v>187.73</v>
      </c>
      <c r="I4835">
        <v>3719.27</v>
      </c>
      <c r="J4835">
        <v>600000</v>
      </c>
    </row>
    <row r="4836" spans="1:10" x14ac:dyDescent="0.3">
      <c r="A4836">
        <v>4835</v>
      </c>
      <c r="B4836" s="2">
        <v>45720</v>
      </c>
      <c r="C4836" t="s">
        <v>10</v>
      </c>
      <c r="D4836" t="s">
        <v>16</v>
      </c>
      <c r="E4836" t="s">
        <v>27</v>
      </c>
      <c r="F4836" t="s">
        <v>121</v>
      </c>
      <c r="G4836">
        <v>2</v>
      </c>
      <c r="H4836">
        <v>828.5</v>
      </c>
      <c r="I4836">
        <v>2984.38</v>
      </c>
      <c r="J4836">
        <v>650000</v>
      </c>
    </row>
    <row r="4837" spans="1:10" x14ac:dyDescent="0.3">
      <c r="A4837">
        <v>4836</v>
      </c>
      <c r="B4837" s="2">
        <v>45719</v>
      </c>
      <c r="C4837" t="s">
        <v>11</v>
      </c>
      <c r="D4837" t="s">
        <v>20</v>
      </c>
      <c r="E4837" t="s">
        <v>29</v>
      </c>
      <c r="F4837" t="s">
        <v>122</v>
      </c>
      <c r="G4837">
        <v>8</v>
      </c>
      <c r="H4837">
        <v>821.95</v>
      </c>
      <c r="I4837">
        <v>11843.14</v>
      </c>
      <c r="J4837">
        <v>1150000</v>
      </c>
    </row>
    <row r="4838" spans="1:10" x14ac:dyDescent="0.3">
      <c r="A4838">
        <v>4837</v>
      </c>
      <c r="B4838" s="2">
        <v>45744</v>
      </c>
      <c r="C4838" t="s">
        <v>9</v>
      </c>
      <c r="D4838" t="s">
        <v>20</v>
      </c>
      <c r="E4838" t="s">
        <v>104</v>
      </c>
      <c r="F4838" t="s">
        <v>121</v>
      </c>
      <c r="G4838">
        <v>11</v>
      </c>
      <c r="H4838">
        <v>475.82</v>
      </c>
      <c r="I4838">
        <v>9426.86</v>
      </c>
      <c r="J4838">
        <v>1240000</v>
      </c>
    </row>
    <row r="4839" spans="1:10" x14ac:dyDescent="0.3">
      <c r="A4839">
        <v>4838</v>
      </c>
      <c r="B4839" s="2">
        <v>45718</v>
      </c>
      <c r="C4839" t="s">
        <v>10</v>
      </c>
      <c r="D4839" t="s">
        <v>18</v>
      </c>
      <c r="E4839" t="s">
        <v>96</v>
      </c>
      <c r="F4839" t="s">
        <v>121</v>
      </c>
      <c r="G4839">
        <v>5</v>
      </c>
      <c r="H4839">
        <v>818.76</v>
      </c>
      <c r="I4839">
        <v>7373.24</v>
      </c>
      <c r="J4839">
        <v>930000</v>
      </c>
    </row>
    <row r="4840" spans="1:10" x14ac:dyDescent="0.3">
      <c r="A4840">
        <v>4839</v>
      </c>
      <c r="B4840" s="2">
        <v>45729</v>
      </c>
      <c r="C4840" t="s">
        <v>14</v>
      </c>
      <c r="D4840" t="s">
        <v>19</v>
      </c>
      <c r="E4840" t="s">
        <v>48</v>
      </c>
      <c r="F4840" t="s">
        <v>121</v>
      </c>
      <c r="G4840">
        <v>3</v>
      </c>
      <c r="H4840">
        <v>1302.3</v>
      </c>
      <c r="I4840">
        <v>7036.62</v>
      </c>
      <c r="J4840">
        <v>1460000</v>
      </c>
    </row>
    <row r="4841" spans="1:10" x14ac:dyDescent="0.3">
      <c r="A4841">
        <v>4840</v>
      </c>
      <c r="B4841" s="2">
        <v>45741</v>
      </c>
      <c r="C4841" t="s">
        <v>15</v>
      </c>
      <c r="D4841" t="s">
        <v>16</v>
      </c>
      <c r="E4841" t="s">
        <v>96</v>
      </c>
      <c r="F4841" t="s">
        <v>121</v>
      </c>
      <c r="G4841">
        <v>6</v>
      </c>
      <c r="H4841">
        <v>1264.8599999999999</v>
      </c>
      <c r="I4841">
        <v>13668.64</v>
      </c>
      <c r="J4841">
        <v>930000</v>
      </c>
    </row>
    <row r="4842" spans="1:10" x14ac:dyDescent="0.3">
      <c r="A4842">
        <v>4841</v>
      </c>
      <c r="B4842" s="2">
        <v>45733</v>
      </c>
      <c r="C4842" t="s">
        <v>12</v>
      </c>
      <c r="D4842" t="s">
        <v>16</v>
      </c>
      <c r="E4842" t="s">
        <v>80</v>
      </c>
      <c r="F4842" t="s">
        <v>121</v>
      </c>
      <c r="G4842">
        <v>13</v>
      </c>
      <c r="H4842">
        <v>241.31</v>
      </c>
      <c r="I4842">
        <v>5650.02</v>
      </c>
      <c r="J4842">
        <v>510000</v>
      </c>
    </row>
    <row r="4843" spans="1:10" x14ac:dyDescent="0.3">
      <c r="A4843">
        <v>4842</v>
      </c>
      <c r="B4843" s="2">
        <v>45737</v>
      </c>
      <c r="C4843" t="s">
        <v>9</v>
      </c>
      <c r="D4843" t="s">
        <v>17</v>
      </c>
      <c r="E4843" t="s">
        <v>27</v>
      </c>
      <c r="F4843" t="s">
        <v>121</v>
      </c>
      <c r="G4843">
        <v>5</v>
      </c>
      <c r="H4843">
        <v>459.65</v>
      </c>
      <c r="I4843">
        <v>4139.32</v>
      </c>
      <c r="J4843">
        <v>650000</v>
      </c>
    </row>
    <row r="4844" spans="1:10" x14ac:dyDescent="0.3">
      <c r="A4844">
        <v>4843</v>
      </c>
      <c r="B4844" s="2">
        <v>45742</v>
      </c>
      <c r="C4844" t="s">
        <v>12</v>
      </c>
      <c r="D4844" t="s">
        <v>18</v>
      </c>
      <c r="E4844" t="s">
        <v>75</v>
      </c>
      <c r="F4844" t="s">
        <v>122</v>
      </c>
      <c r="G4844">
        <v>11</v>
      </c>
      <c r="H4844">
        <v>179.32</v>
      </c>
      <c r="I4844">
        <v>3552.65</v>
      </c>
      <c r="J4844">
        <v>1380000</v>
      </c>
    </row>
    <row r="4845" spans="1:10" x14ac:dyDescent="0.3">
      <c r="A4845">
        <v>4844</v>
      </c>
      <c r="B4845" s="2">
        <v>45736</v>
      </c>
      <c r="C4845" t="s">
        <v>11</v>
      </c>
      <c r="D4845" t="s">
        <v>16</v>
      </c>
      <c r="E4845" t="s">
        <v>61</v>
      </c>
      <c r="F4845" t="s">
        <v>121</v>
      </c>
      <c r="G4845">
        <v>10</v>
      </c>
      <c r="H4845">
        <v>802.08</v>
      </c>
      <c r="I4845">
        <v>14446.05</v>
      </c>
      <c r="J4845">
        <v>940000</v>
      </c>
    </row>
    <row r="4846" spans="1:10" x14ac:dyDescent="0.3">
      <c r="A4846">
        <v>4845</v>
      </c>
      <c r="B4846" s="2">
        <v>45732</v>
      </c>
      <c r="C4846" t="s">
        <v>15</v>
      </c>
      <c r="D4846" t="s">
        <v>16</v>
      </c>
      <c r="E4846" t="s">
        <v>112</v>
      </c>
      <c r="F4846" t="s">
        <v>121</v>
      </c>
      <c r="G4846">
        <v>3</v>
      </c>
      <c r="H4846">
        <v>1525.04</v>
      </c>
      <c r="I4846">
        <v>8240.1299999999992</v>
      </c>
      <c r="J4846">
        <v>1340000</v>
      </c>
    </row>
    <row r="4847" spans="1:10" x14ac:dyDescent="0.3">
      <c r="A4847">
        <v>4846</v>
      </c>
      <c r="B4847" s="2">
        <v>45738</v>
      </c>
      <c r="C4847" t="s">
        <v>13</v>
      </c>
      <c r="D4847" t="s">
        <v>17</v>
      </c>
      <c r="E4847" t="s">
        <v>37</v>
      </c>
      <c r="F4847" t="s">
        <v>121</v>
      </c>
      <c r="G4847">
        <v>8</v>
      </c>
      <c r="H4847">
        <v>363.27</v>
      </c>
      <c r="I4847">
        <v>5234.21</v>
      </c>
      <c r="J4847">
        <v>800000</v>
      </c>
    </row>
    <row r="4848" spans="1:10" x14ac:dyDescent="0.3">
      <c r="A4848">
        <v>4847</v>
      </c>
      <c r="B4848" s="2">
        <v>45723</v>
      </c>
      <c r="C4848" t="s">
        <v>14</v>
      </c>
      <c r="D4848" t="s">
        <v>19</v>
      </c>
      <c r="E4848" t="s">
        <v>75</v>
      </c>
      <c r="F4848" t="s">
        <v>122</v>
      </c>
      <c r="G4848">
        <v>4</v>
      </c>
      <c r="H4848">
        <v>1390.86</v>
      </c>
      <c r="I4848">
        <v>10020.17</v>
      </c>
      <c r="J4848">
        <v>1380000</v>
      </c>
    </row>
    <row r="4849" spans="1:10" x14ac:dyDescent="0.3">
      <c r="A4849">
        <v>4848</v>
      </c>
      <c r="B4849" s="2">
        <v>45746</v>
      </c>
      <c r="C4849" t="s">
        <v>13</v>
      </c>
      <c r="D4849" t="s">
        <v>18</v>
      </c>
      <c r="E4849" t="s">
        <v>41</v>
      </c>
      <c r="F4849" t="s">
        <v>122</v>
      </c>
      <c r="G4849">
        <v>11</v>
      </c>
      <c r="H4849">
        <v>385.67</v>
      </c>
      <c r="I4849">
        <v>7640.82</v>
      </c>
      <c r="J4849">
        <v>620000</v>
      </c>
    </row>
    <row r="4850" spans="1:10" x14ac:dyDescent="0.3">
      <c r="A4850">
        <v>4849</v>
      </c>
      <c r="B4850" s="2">
        <v>45734</v>
      </c>
      <c r="C4850" t="s">
        <v>11</v>
      </c>
      <c r="D4850" t="s">
        <v>18</v>
      </c>
      <c r="E4850" t="s">
        <v>110</v>
      </c>
      <c r="F4850" t="s">
        <v>121</v>
      </c>
      <c r="G4850">
        <v>3</v>
      </c>
      <c r="H4850">
        <v>1053.96</v>
      </c>
      <c r="I4850">
        <v>5694.78</v>
      </c>
      <c r="J4850">
        <v>860000</v>
      </c>
    </row>
    <row r="4851" spans="1:10" x14ac:dyDescent="0.3">
      <c r="A4851">
        <v>4850</v>
      </c>
      <c r="B4851" s="2">
        <v>45747</v>
      </c>
      <c r="C4851" t="s">
        <v>15</v>
      </c>
      <c r="D4851" t="s">
        <v>18</v>
      </c>
      <c r="E4851" t="s">
        <v>57</v>
      </c>
      <c r="F4851" t="s">
        <v>122</v>
      </c>
      <c r="G4851">
        <v>8</v>
      </c>
      <c r="H4851">
        <v>1446.72</v>
      </c>
      <c r="I4851">
        <v>20845.2</v>
      </c>
      <c r="J4851">
        <v>520000</v>
      </c>
    </row>
    <row r="4852" spans="1:10" x14ac:dyDescent="0.3">
      <c r="A4852">
        <v>4851</v>
      </c>
      <c r="B4852" s="2">
        <v>45728</v>
      </c>
      <c r="C4852" t="s">
        <v>14</v>
      </c>
      <c r="D4852" t="s">
        <v>18</v>
      </c>
      <c r="E4852" t="s">
        <v>24</v>
      </c>
      <c r="F4852" t="s">
        <v>122</v>
      </c>
      <c r="G4852">
        <v>8</v>
      </c>
      <c r="H4852">
        <v>1258.6300000000001</v>
      </c>
      <c r="I4852">
        <v>18135.080000000002</v>
      </c>
      <c r="J4852">
        <v>890000</v>
      </c>
    </row>
    <row r="4853" spans="1:10" x14ac:dyDescent="0.3">
      <c r="A4853">
        <v>4852</v>
      </c>
      <c r="B4853" s="2">
        <v>45747</v>
      </c>
      <c r="C4853" t="s">
        <v>11</v>
      </c>
      <c r="D4853" t="s">
        <v>16</v>
      </c>
      <c r="E4853" t="s">
        <v>110</v>
      </c>
      <c r="F4853" t="s">
        <v>121</v>
      </c>
      <c r="G4853">
        <v>1</v>
      </c>
      <c r="H4853">
        <v>835.33</v>
      </c>
      <c r="I4853">
        <v>1504.49</v>
      </c>
      <c r="J4853">
        <v>860000</v>
      </c>
    </row>
    <row r="4854" spans="1:10" x14ac:dyDescent="0.3">
      <c r="A4854">
        <v>4853</v>
      </c>
      <c r="B4854" s="2">
        <v>45729</v>
      </c>
      <c r="C4854" t="s">
        <v>15</v>
      </c>
      <c r="D4854" t="s">
        <v>16</v>
      </c>
      <c r="E4854" t="s">
        <v>85</v>
      </c>
      <c r="F4854" t="s">
        <v>122</v>
      </c>
      <c r="G4854">
        <v>8</v>
      </c>
      <c r="H4854">
        <v>1545.05</v>
      </c>
      <c r="I4854">
        <v>22261.99</v>
      </c>
      <c r="J4854">
        <v>790000</v>
      </c>
    </row>
    <row r="4855" spans="1:10" x14ac:dyDescent="0.3">
      <c r="A4855">
        <v>4854</v>
      </c>
      <c r="B4855" s="2">
        <v>45729</v>
      </c>
      <c r="C4855" t="s">
        <v>9</v>
      </c>
      <c r="D4855" t="s">
        <v>16</v>
      </c>
      <c r="E4855" t="s">
        <v>25</v>
      </c>
      <c r="F4855" t="s">
        <v>121</v>
      </c>
      <c r="G4855">
        <v>8</v>
      </c>
      <c r="H4855">
        <v>502.57</v>
      </c>
      <c r="I4855">
        <v>7241.33</v>
      </c>
      <c r="J4855">
        <v>820000</v>
      </c>
    </row>
    <row r="4856" spans="1:10" x14ac:dyDescent="0.3">
      <c r="A4856">
        <v>4855</v>
      </c>
      <c r="B4856" s="2">
        <v>45740</v>
      </c>
      <c r="C4856" t="s">
        <v>12</v>
      </c>
      <c r="D4856" t="s">
        <v>16</v>
      </c>
      <c r="E4856" t="s">
        <v>91</v>
      </c>
      <c r="F4856" t="s">
        <v>121</v>
      </c>
      <c r="G4856">
        <v>8</v>
      </c>
      <c r="H4856">
        <v>167.83</v>
      </c>
      <c r="I4856">
        <v>2418.19</v>
      </c>
      <c r="J4856">
        <v>1280000</v>
      </c>
    </row>
    <row r="4857" spans="1:10" x14ac:dyDescent="0.3">
      <c r="A4857">
        <v>4856</v>
      </c>
      <c r="B4857" s="2">
        <v>45739</v>
      </c>
      <c r="C4857" t="s">
        <v>13</v>
      </c>
      <c r="D4857" t="s">
        <v>17</v>
      </c>
      <c r="E4857" t="s">
        <v>86</v>
      </c>
      <c r="F4857" t="s">
        <v>122</v>
      </c>
      <c r="G4857">
        <v>17</v>
      </c>
      <c r="H4857">
        <v>314.54000000000002</v>
      </c>
      <c r="I4857">
        <v>9630.67</v>
      </c>
      <c r="J4857">
        <v>1180000</v>
      </c>
    </row>
    <row r="4858" spans="1:10" x14ac:dyDescent="0.3">
      <c r="A4858">
        <v>4857</v>
      </c>
      <c r="B4858" s="2">
        <v>45720</v>
      </c>
      <c r="C4858" t="s">
        <v>9</v>
      </c>
      <c r="D4858" t="s">
        <v>18</v>
      </c>
      <c r="E4858" t="s">
        <v>33</v>
      </c>
      <c r="F4858" t="s">
        <v>122</v>
      </c>
      <c r="G4858">
        <v>7</v>
      </c>
      <c r="H4858">
        <v>575.49</v>
      </c>
      <c r="I4858">
        <v>7255.5</v>
      </c>
      <c r="J4858">
        <v>1410000</v>
      </c>
    </row>
    <row r="4859" spans="1:10" x14ac:dyDescent="0.3">
      <c r="A4859">
        <v>4858</v>
      </c>
      <c r="B4859" s="2">
        <v>45719</v>
      </c>
      <c r="C4859" t="s">
        <v>14</v>
      </c>
      <c r="D4859" t="s">
        <v>17</v>
      </c>
      <c r="E4859" t="s">
        <v>110</v>
      </c>
      <c r="F4859" t="s">
        <v>122</v>
      </c>
      <c r="G4859">
        <v>6</v>
      </c>
      <c r="H4859">
        <v>1391.35</v>
      </c>
      <c r="I4859">
        <v>15035.54</v>
      </c>
      <c r="J4859">
        <v>860000</v>
      </c>
    </row>
    <row r="4860" spans="1:10" x14ac:dyDescent="0.3">
      <c r="A4860">
        <v>4859</v>
      </c>
      <c r="B4860" s="2">
        <v>45727</v>
      </c>
      <c r="C4860" t="s">
        <v>11</v>
      </c>
      <c r="D4860" t="s">
        <v>17</v>
      </c>
      <c r="E4860" t="s">
        <v>118</v>
      </c>
      <c r="F4860" t="s">
        <v>121</v>
      </c>
      <c r="G4860">
        <v>7</v>
      </c>
      <c r="H4860">
        <v>903.28</v>
      </c>
      <c r="I4860">
        <v>11388.12</v>
      </c>
      <c r="J4860">
        <v>840000</v>
      </c>
    </row>
    <row r="4861" spans="1:10" x14ac:dyDescent="0.3">
      <c r="A4861">
        <v>4860</v>
      </c>
      <c r="B4861" s="2">
        <v>45733</v>
      </c>
      <c r="C4861" t="s">
        <v>15</v>
      </c>
      <c r="D4861" t="s">
        <v>18</v>
      </c>
      <c r="E4861" t="s">
        <v>104</v>
      </c>
      <c r="F4861" t="s">
        <v>122</v>
      </c>
      <c r="G4861">
        <v>4</v>
      </c>
      <c r="H4861">
        <v>1765.85</v>
      </c>
      <c r="I4861">
        <v>12721.7</v>
      </c>
      <c r="J4861">
        <v>1240000</v>
      </c>
    </row>
    <row r="4862" spans="1:10" x14ac:dyDescent="0.3">
      <c r="A4862">
        <v>4861</v>
      </c>
      <c r="B4862" s="2">
        <v>45732</v>
      </c>
      <c r="C4862" t="s">
        <v>10</v>
      </c>
      <c r="D4862" t="s">
        <v>16</v>
      </c>
      <c r="E4862" t="s">
        <v>21</v>
      </c>
      <c r="F4862" t="s">
        <v>121</v>
      </c>
      <c r="G4862">
        <v>5</v>
      </c>
      <c r="H4862">
        <v>758.01</v>
      </c>
      <c r="I4862">
        <v>6826.16</v>
      </c>
      <c r="J4862">
        <v>730000</v>
      </c>
    </row>
    <row r="4863" spans="1:10" x14ac:dyDescent="0.3">
      <c r="A4863">
        <v>4862</v>
      </c>
      <c r="B4863" s="2">
        <v>45737</v>
      </c>
      <c r="C4863" t="s">
        <v>11</v>
      </c>
      <c r="D4863" t="s">
        <v>18</v>
      </c>
      <c r="E4863" t="s">
        <v>116</v>
      </c>
      <c r="F4863" t="s">
        <v>122</v>
      </c>
      <c r="G4863">
        <v>7</v>
      </c>
      <c r="H4863">
        <v>941.67</v>
      </c>
      <c r="I4863">
        <v>11872.12</v>
      </c>
      <c r="J4863">
        <v>1490000</v>
      </c>
    </row>
    <row r="4864" spans="1:10" x14ac:dyDescent="0.3">
      <c r="A4864">
        <v>4863</v>
      </c>
      <c r="B4864" s="2">
        <v>45742</v>
      </c>
      <c r="C4864" t="s">
        <v>10</v>
      </c>
      <c r="D4864" t="s">
        <v>16</v>
      </c>
      <c r="E4864" t="s">
        <v>44</v>
      </c>
      <c r="F4864" t="s">
        <v>121</v>
      </c>
      <c r="G4864">
        <v>10</v>
      </c>
      <c r="H4864">
        <v>717.25</v>
      </c>
      <c r="I4864">
        <v>12918.2</v>
      </c>
      <c r="J4864">
        <v>690000</v>
      </c>
    </row>
    <row r="4865" spans="1:10" x14ac:dyDescent="0.3">
      <c r="A4865">
        <v>4864</v>
      </c>
      <c r="B4865" s="2">
        <v>45747</v>
      </c>
      <c r="C4865" t="s">
        <v>10</v>
      </c>
      <c r="D4865" t="s">
        <v>17</v>
      </c>
      <c r="E4865" t="s">
        <v>74</v>
      </c>
      <c r="F4865" t="s">
        <v>121</v>
      </c>
      <c r="G4865">
        <v>4</v>
      </c>
      <c r="H4865">
        <v>729.97</v>
      </c>
      <c r="I4865">
        <v>5258.92</v>
      </c>
      <c r="J4865">
        <v>590000</v>
      </c>
    </row>
    <row r="4866" spans="1:10" x14ac:dyDescent="0.3">
      <c r="A4866">
        <v>4865</v>
      </c>
      <c r="B4866" s="2">
        <v>45747</v>
      </c>
      <c r="C4866" t="s">
        <v>14</v>
      </c>
      <c r="D4866" t="s">
        <v>18</v>
      </c>
      <c r="E4866" t="s">
        <v>56</v>
      </c>
      <c r="F4866" t="s">
        <v>122</v>
      </c>
      <c r="G4866">
        <v>2</v>
      </c>
      <c r="H4866">
        <v>1343.49</v>
      </c>
      <c r="I4866">
        <v>4839.45</v>
      </c>
      <c r="J4866">
        <v>1060000</v>
      </c>
    </row>
    <row r="4867" spans="1:10" x14ac:dyDescent="0.3">
      <c r="A4867">
        <v>4866</v>
      </c>
      <c r="B4867" s="2">
        <v>45737</v>
      </c>
      <c r="C4867" t="s">
        <v>12</v>
      </c>
      <c r="D4867" t="s">
        <v>17</v>
      </c>
      <c r="E4867" t="s">
        <v>31</v>
      </c>
      <c r="F4867" t="s">
        <v>122</v>
      </c>
      <c r="G4867">
        <v>17</v>
      </c>
      <c r="H4867">
        <v>230.29</v>
      </c>
      <c r="I4867">
        <v>7051.08</v>
      </c>
      <c r="J4867">
        <v>1250000</v>
      </c>
    </row>
    <row r="4868" spans="1:10" x14ac:dyDescent="0.3">
      <c r="A4868">
        <v>4867</v>
      </c>
      <c r="B4868" s="2">
        <v>45742</v>
      </c>
      <c r="C4868" t="s">
        <v>14</v>
      </c>
      <c r="D4868" t="s">
        <v>16</v>
      </c>
      <c r="E4868" t="s">
        <v>98</v>
      </c>
      <c r="F4868" t="s">
        <v>122</v>
      </c>
      <c r="G4868">
        <v>10</v>
      </c>
      <c r="H4868">
        <v>1027.68</v>
      </c>
      <c r="I4868">
        <v>18509.27</v>
      </c>
      <c r="J4868">
        <v>830000</v>
      </c>
    </row>
    <row r="4869" spans="1:10" x14ac:dyDescent="0.3">
      <c r="A4869">
        <v>4868</v>
      </c>
      <c r="B4869" s="2">
        <v>45727</v>
      </c>
      <c r="C4869" t="s">
        <v>12</v>
      </c>
      <c r="D4869" t="s">
        <v>17</v>
      </c>
      <c r="E4869" t="s">
        <v>72</v>
      </c>
      <c r="F4869" t="s">
        <v>122</v>
      </c>
      <c r="G4869">
        <v>13</v>
      </c>
      <c r="H4869">
        <v>208.55</v>
      </c>
      <c r="I4869">
        <v>4882.9799999999996</v>
      </c>
      <c r="J4869">
        <v>920000</v>
      </c>
    </row>
    <row r="4870" spans="1:10" x14ac:dyDescent="0.3">
      <c r="A4870">
        <v>4869</v>
      </c>
      <c r="B4870" s="2">
        <v>45717</v>
      </c>
      <c r="C4870" t="s">
        <v>12</v>
      </c>
      <c r="D4870" t="s">
        <v>17</v>
      </c>
      <c r="E4870" t="s">
        <v>102</v>
      </c>
      <c r="F4870" t="s">
        <v>121</v>
      </c>
      <c r="G4870">
        <v>16</v>
      </c>
      <c r="H4870">
        <v>241.87</v>
      </c>
      <c r="I4870">
        <v>6970.01</v>
      </c>
      <c r="J4870">
        <v>1050000</v>
      </c>
    </row>
    <row r="4871" spans="1:10" x14ac:dyDescent="0.3">
      <c r="A4871">
        <v>4870</v>
      </c>
      <c r="B4871" s="2">
        <v>45718</v>
      </c>
      <c r="C4871" t="s">
        <v>14</v>
      </c>
      <c r="D4871" t="s">
        <v>16</v>
      </c>
      <c r="E4871" t="s">
        <v>103</v>
      </c>
      <c r="F4871" t="s">
        <v>122</v>
      </c>
      <c r="G4871">
        <v>1</v>
      </c>
      <c r="H4871">
        <v>1395.36</v>
      </c>
      <c r="I4871">
        <v>2513.15</v>
      </c>
      <c r="J4871">
        <v>640000</v>
      </c>
    </row>
    <row r="4872" spans="1:10" x14ac:dyDescent="0.3">
      <c r="A4872">
        <v>4871</v>
      </c>
      <c r="B4872" s="2">
        <v>45724</v>
      </c>
      <c r="C4872" t="s">
        <v>13</v>
      </c>
      <c r="D4872" t="s">
        <v>19</v>
      </c>
      <c r="E4872" t="s">
        <v>50</v>
      </c>
      <c r="F4872" t="s">
        <v>121</v>
      </c>
      <c r="G4872">
        <v>20</v>
      </c>
      <c r="H4872">
        <v>337.76</v>
      </c>
      <c r="I4872">
        <v>12166.61</v>
      </c>
      <c r="J4872">
        <v>1100000</v>
      </c>
    </row>
    <row r="4873" spans="1:10" x14ac:dyDescent="0.3">
      <c r="A4873">
        <v>4872</v>
      </c>
      <c r="B4873" s="2">
        <v>45743</v>
      </c>
      <c r="C4873" t="s">
        <v>10</v>
      </c>
      <c r="D4873" t="s">
        <v>16</v>
      </c>
      <c r="E4873" t="s">
        <v>42</v>
      </c>
      <c r="F4873" t="s">
        <v>121</v>
      </c>
      <c r="G4873">
        <v>10</v>
      </c>
      <c r="H4873">
        <v>797.4</v>
      </c>
      <c r="I4873">
        <v>14361.76</v>
      </c>
      <c r="J4873">
        <v>1170000</v>
      </c>
    </row>
    <row r="4874" spans="1:10" x14ac:dyDescent="0.3">
      <c r="A4874">
        <v>4873</v>
      </c>
      <c r="B4874" s="2">
        <v>45727</v>
      </c>
      <c r="C4874" t="s">
        <v>11</v>
      </c>
      <c r="D4874" t="s">
        <v>17</v>
      </c>
      <c r="E4874" t="s">
        <v>37</v>
      </c>
      <c r="F4874" t="s">
        <v>122</v>
      </c>
      <c r="G4874">
        <v>3</v>
      </c>
      <c r="H4874">
        <v>921.95</v>
      </c>
      <c r="I4874">
        <v>4981.5</v>
      </c>
      <c r="J4874">
        <v>800000</v>
      </c>
    </row>
    <row r="4875" spans="1:10" x14ac:dyDescent="0.3">
      <c r="A4875">
        <v>4874</v>
      </c>
      <c r="B4875" s="2">
        <v>45736</v>
      </c>
      <c r="C4875" t="s">
        <v>13</v>
      </c>
      <c r="D4875" t="s">
        <v>16</v>
      </c>
      <c r="E4875" t="s">
        <v>69</v>
      </c>
      <c r="F4875" t="s">
        <v>121</v>
      </c>
      <c r="G4875">
        <v>14</v>
      </c>
      <c r="H4875">
        <v>415.22</v>
      </c>
      <c r="I4875">
        <v>10469.790000000001</v>
      </c>
      <c r="J4875">
        <v>1090000</v>
      </c>
    </row>
    <row r="4876" spans="1:10" x14ac:dyDescent="0.3">
      <c r="A4876">
        <v>4875</v>
      </c>
      <c r="B4876" s="2">
        <v>45721</v>
      </c>
      <c r="C4876" t="s">
        <v>12</v>
      </c>
      <c r="D4876" t="s">
        <v>16</v>
      </c>
      <c r="E4876" t="s">
        <v>66</v>
      </c>
      <c r="F4876" t="s">
        <v>122</v>
      </c>
      <c r="G4876">
        <v>16</v>
      </c>
      <c r="H4876">
        <v>234.26</v>
      </c>
      <c r="I4876">
        <v>6750.71</v>
      </c>
      <c r="J4876">
        <v>1220000</v>
      </c>
    </row>
    <row r="4877" spans="1:10" x14ac:dyDescent="0.3">
      <c r="A4877">
        <v>4876</v>
      </c>
      <c r="B4877" s="2">
        <v>45744</v>
      </c>
      <c r="C4877" t="s">
        <v>10</v>
      </c>
      <c r="D4877" t="s">
        <v>16</v>
      </c>
      <c r="E4877" t="s">
        <v>37</v>
      </c>
      <c r="F4877" t="s">
        <v>121</v>
      </c>
      <c r="G4877">
        <v>2</v>
      </c>
      <c r="H4877">
        <v>893.45</v>
      </c>
      <c r="I4877">
        <v>3218.34</v>
      </c>
      <c r="J4877">
        <v>800000</v>
      </c>
    </row>
    <row r="4878" spans="1:10" x14ac:dyDescent="0.3">
      <c r="A4878">
        <v>4877</v>
      </c>
      <c r="B4878" s="2">
        <v>45730</v>
      </c>
      <c r="C4878" t="s">
        <v>11</v>
      </c>
      <c r="D4878" t="s">
        <v>19</v>
      </c>
      <c r="E4878" t="s">
        <v>75</v>
      </c>
      <c r="F4878" t="s">
        <v>122</v>
      </c>
      <c r="G4878">
        <v>8</v>
      </c>
      <c r="H4878">
        <v>826.73</v>
      </c>
      <c r="I4878">
        <v>11912.01</v>
      </c>
      <c r="J4878">
        <v>1380000</v>
      </c>
    </row>
    <row r="4879" spans="1:10" x14ac:dyDescent="0.3">
      <c r="A4879">
        <v>4878</v>
      </c>
      <c r="B4879" s="2">
        <v>45723</v>
      </c>
      <c r="C4879" t="s">
        <v>13</v>
      </c>
      <c r="D4879" t="s">
        <v>18</v>
      </c>
      <c r="E4879" t="s">
        <v>102</v>
      </c>
      <c r="F4879" t="s">
        <v>122</v>
      </c>
      <c r="G4879">
        <v>15</v>
      </c>
      <c r="H4879">
        <v>439.42</v>
      </c>
      <c r="I4879">
        <v>11871.42</v>
      </c>
      <c r="J4879">
        <v>1050000</v>
      </c>
    </row>
    <row r="4880" spans="1:10" x14ac:dyDescent="0.3">
      <c r="A4880">
        <v>4879</v>
      </c>
      <c r="B4880" s="2">
        <v>45735</v>
      </c>
      <c r="C4880" t="s">
        <v>15</v>
      </c>
      <c r="D4880" t="s">
        <v>16</v>
      </c>
      <c r="E4880" t="s">
        <v>29</v>
      </c>
      <c r="F4880" t="s">
        <v>122</v>
      </c>
      <c r="G4880">
        <v>9</v>
      </c>
      <c r="H4880">
        <v>1626.96</v>
      </c>
      <c r="I4880">
        <v>26372.47</v>
      </c>
      <c r="J4880">
        <v>1150000</v>
      </c>
    </row>
    <row r="4881" spans="1:10" x14ac:dyDescent="0.3">
      <c r="A4881">
        <v>4880</v>
      </c>
      <c r="B4881" s="2">
        <v>45724</v>
      </c>
      <c r="C4881" t="s">
        <v>12</v>
      </c>
      <c r="D4881" t="s">
        <v>16</v>
      </c>
      <c r="E4881" t="s">
        <v>47</v>
      </c>
      <c r="F4881" t="s">
        <v>122</v>
      </c>
      <c r="G4881">
        <v>7</v>
      </c>
      <c r="H4881">
        <v>210.6</v>
      </c>
      <c r="I4881">
        <v>2655.14</v>
      </c>
      <c r="J4881">
        <v>740000</v>
      </c>
    </row>
    <row r="4882" spans="1:10" x14ac:dyDescent="0.3">
      <c r="A4882">
        <v>4881</v>
      </c>
      <c r="B4882" s="2">
        <v>45738</v>
      </c>
      <c r="C4882" t="s">
        <v>11</v>
      </c>
      <c r="D4882" t="s">
        <v>19</v>
      </c>
      <c r="E4882" t="s">
        <v>65</v>
      </c>
      <c r="F4882" t="s">
        <v>121</v>
      </c>
      <c r="G4882">
        <v>2</v>
      </c>
      <c r="H4882">
        <v>986.05</v>
      </c>
      <c r="I4882">
        <v>3551.9</v>
      </c>
      <c r="J4882">
        <v>530000</v>
      </c>
    </row>
    <row r="4883" spans="1:10" x14ac:dyDescent="0.3">
      <c r="A4883">
        <v>4882</v>
      </c>
      <c r="B4883" s="2">
        <v>45721</v>
      </c>
      <c r="C4883" t="s">
        <v>11</v>
      </c>
      <c r="D4883" t="s">
        <v>17</v>
      </c>
      <c r="E4883" t="s">
        <v>47</v>
      </c>
      <c r="F4883" t="s">
        <v>122</v>
      </c>
      <c r="G4883">
        <v>2</v>
      </c>
      <c r="H4883">
        <v>979.39</v>
      </c>
      <c r="I4883">
        <v>3527.91</v>
      </c>
      <c r="J4883">
        <v>740000</v>
      </c>
    </row>
    <row r="4884" spans="1:10" x14ac:dyDescent="0.3">
      <c r="A4884">
        <v>4883</v>
      </c>
      <c r="B4884" s="2">
        <v>45740</v>
      </c>
      <c r="C4884" t="s">
        <v>11</v>
      </c>
      <c r="D4884" t="s">
        <v>16</v>
      </c>
      <c r="E4884" t="s">
        <v>112</v>
      </c>
      <c r="F4884" t="s">
        <v>122</v>
      </c>
      <c r="G4884">
        <v>10</v>
      </c>
      <c r="H4884">
        <v>1111.27</v>
      </c>
      <c r="I4884">
        <v>20014.79</v>
      </c>
      <c r="J4884">
        <v>1340000</v>
      </c>
    </row>
    <row r="4885" spans="1:10" x14ac:dyDescent="0.3">
      <c r="A4885">
        <v>4884</v>
      </c>
      <c r="B4885" s="2">
        <v>45726</v>
      </c>
      <c r="C4885" t="s">
        <v>14</v>
      </c>
      <c r="D4885" t="s">
        <v>16</v>
      </c>
      <c r="E4885" t="s">
        <v>86</v>
      </c>
      <c r="F4885" t="s">
        <v>122</v>
      </c>
      <c r="G4885">
        <v>4</v>
      </c>
      <c r="H4885">
        <v>1086.8699999999999</v>
      </c>
      <c r="I4885">
        <v>7830.13</v>
      </c>
      <c r="J4885">
        <v>1180000</v>
      </c>
    </row>
    <row r="4886" spans="1:10" x14ac:dyDescent="0.3">
      <c r="A4886">
        <v>4885</v>
      </c>
      <c r="B4886" s="2">
        <v>45727</v>
      </c>
      <c r="C4886" t="s">
        <v>11</v>
      </c>
      <c r="D4886" t="s">
        <v>18</v>
      </c>
      <c r="E4886" t="s">
        <v>114</v>
      </c>
      <c r="F4886" t="s">
        <v>122</v>
      </c>
      <c r="G4886">
        <v>9</v>
      </c>
      <c r="H4886">
        <v>1125.43</v>
      </c>
      <c r="I4886">
        <v>18242.84</v>
      </c>
      <c r="J4886">
        <v>600000</v>
      </c>
    </row>
    <row r="4887" spans="1:10" x14ac:dyDescent="0.3">
      <c r="A4887">
        <v>4886</v>
      </c>
      <c r="B4887" s="2">
        <v>45723</v>
      </c>
      <c r="C4887" t="s">
        <v>11</v>
      </c>
      <c r="D4887" t="s">
        <v>16</v>
      </c>
      <c r="E4887" t="s">
        <v>41</v>
      </c>
      <c r="F4887" t="s">
        <v>121</v>
      </c>
      <c r="G4887">
        <v>6</v>
      </c>
      <c r="H4887">
        <v>988.75</v>
      </c>
      <c r="I4887">
        <v>10684.87</v>
      </c>
      <c r="J4887">
        <v>620000</v>
      </c>
    </row>
    <row r="4888" spans="1:10" x14ac:dyDescent="0.3">
      <c r="A4888">
        <v>4887</v>
      </c>
      <c r="B4888" s="2">
        <v>45744</v>
      </c>
      <c r="C4888" t="s">
        <v>10</v>
      </c>
      <c r="D4888" t="s">
        <v>17</v>
      </c>
      <c r="E4888" t="s">
        <v>102</v>
      </c>
      <c r="F4888" t="s">
        <v>121</v>
      </c>
      <c r="G4888">
        <v>1</v>
      </c>
      <c r="H4888">
        <v>831.91</v>
      </c>
      <c r="I4888">
        <v>1498.33</v>
      </c>
      <c r="J4888">
        <v>1050000</v>
      </c>
    </row>
    <row r="4889" spans="1:10" x14ac:dyDescent="0.3">
      <c r="A4889">
        <v>4888</v>
      </c>
      <c r="B4889" s="2">
        <v>45746</v>
      </c>
      <c r="C4889" t="s">
        <v>15</v>
      </c>
      <c r="D4889" t="s">
        <v>18</v>
      </c>
      <c r="E4889" t="s">
        <v>85</v>
      </c>
      <c r="F4889" t="s">
        <v>121</v>
      </c>
      <c r="G4889">
        <v>8</v>
      </c>
      <c r="H4889">
        <v>1473.81</v>
      </c>
      <c r="I4889">
        <v>21235.52</v>
      </c>
      <c r="J4889">
        <v>790000</v>
      </c>
    </row>
    <row r="4890" spans="1:10" x14ac:dyDescent="0.3">
      <c r="A4890">
        <v>4889</v>
      </c>
      <c r="B4890" s="2">
        <v>45720</v>
      </c>
      <c r="C4890" t="s">
        <v>12</v>
      </c>
      <c r="D4890" t="s">
        <v>16</v>
      </c>
      <c r="E4890" t="s">
        <v>93</v>
      </c>
      <c r="F4890" t="s">
        <v>121</v>
      </c>
      <c r="G4890">
        <v>7</v>
      </c>
      <c r="H4890">
        <v>222.88</v>
      </c>
      <c r="I4890">
        <v>2809.96</v>
      </c>
      <c r="J4890">
        <v>990000</v>
      </c>
    </row>
    <row r="4891" spans="1:10" x14ac:dyDescent="0.3">
      <c r="A4891">
        <v>4890</v>
      </c>
      <c r="B4891" s="2">
        <v>45743</v>
      </c>
      <c r="C4891" t="s">
        <v>14</v>
      </c>
      <c r="D4891" t="s">
        <v>19</v>
      </c>
      <c r="E4891" t="s">
        <v>83</v>
      </c>
      <c r="F4891" t="s">
        <v>122</v>
      </c>
      <c r="G4891">
        <v>9</v>
      </c>
      <c r="H4891">
        <v>1337.57</v>
      </c>
      <c r="I4891">
        <v>21681.56</v>
      </c>
      <c r="J4891">
        <v>1450000</v>
      </c>
    </row>
    <row r="4892" spans="1:10" x14ac:dyDescent="0.3">
      <c r="A4892">
        <v>4891</v>
      </c>
      <c r="B4892" s="2">
        <v>45742</v>
      </c>
      <c r="C4892" t="s">
        <v>14</v>
      </c>
      <c r="D4892" t="s">
        <v>16</v>
      </c>
      <c r="E4892" t="s">
        <v>53</v>
      </c>
      <c r="F4892" t="s">
        <v>122</v>
      </c>
      <c r="G4892">
        <v>10</v>
      </c>
      <c r="H4892">
        <v>1243.82</v>
      </c>
      <c r="I4892">
        <v>22402.12</v>
      </c>
      <c r="J4892">
        <v>1420000</v>
      </c>
    </row>
    <row r="4893" spans="1:10" x14ac:dyDescent="0.3">
      <c r="A4893">
        <v>4892</v>
      </c>
      <c r="B4893" s="2">
        <v>45720</v>
      </c>
      <c r="C4893" t="s">
        <v>9</v>
      </c>
      <c r="D4893" t="s">
        <v>20</v>
      </c>
      <c r="E4893" t="s">
        <v>67</v>
      </c>
      <c r="F4893" t="s">
        <v>121</v>
      </c>
      <c r="G4893">
        <v>13</v>
      </c>
      <c r="H4893">
        <v>480.27</v>
      </c>
      <c r="I4893">
        <v>11245.02</v>
      </c>
      <c r="J4893">
        <v>580000</v>
      </c>
    </row>
    <row r="4894" spans="1:10" x14ac:dyDescent="0.3">
      <c r="A4894">
        <v>4893</v>
      </c>
      <c r="B4894" s="2">
        <v>45729</v>
      </c>
      <c r="C4894" t="s">
        <v>11</v>
      </c>
      <c r="D4894" t="s">
        <v>17</v>
      </c>
      <c r="E4894" t="s">
        <v>48</v>
      </c>
      <c r="F4894" t="s">
        <v>122</v>
      </c>
      <c r="G4894">
        <v>4</v>
      </c>
      <c r="H4894">
        <v>1142.5</v>
      </c>
      <c r="I4894">
        <v>8230.91</v>
      </c>
      <c r="J4894">
        <v>1460000</v>
      </c>
    </row>
    <row r="4895" spans="1:10" x14ac:dyDescent="0.3">
      <c r="A4895">
        <v>4894</v>
      </c>
      <c r="B4895" s="2">
        <v>45718</v>
      </c>
      <c r="C4895" t="s">
        <v>12</v>
      </c>
      <c r="D4895" t="s">
        <v>17</v>
      </c>
      <c r="E4895" t="s">
        <v>98</v>
      </c>
      <c r="F4895" t="s">
        <v>121</v>
      </c>
      <c r="G4895">
        <v>14</v>
      </c>
      <c r="H4895">
        <v>223.15</v>
      </c>
      <c r="I4895">
        <v>5626.73</v>
      </c>
      <c r="J4895">
        <v>830000</v>
      </c>
    </row>
    <row r="4896" spans="1:10" x14ac:dyDescent="0.3">
      <c r="A4896">
        <v>4895</v>
      </c>
      <c r="B4896" s="2">
        <v>45744</v>
      </c>
      <c r="C4896" t="s">
        <v>10</v>
      </c>
      <c r="D4896" t="s">
        <v>16</v>
      </c>
      <c r="E4896" t="s">
        <v>30</v>
      </c>
      <c r="F4896" t="s">
        <v>122</v>
      </c>
      <c r="G4896">
        <v>9</v>
      </c>
      <c r="H4896">
        <v>803.24</v>
      </c>
      <c r="I4896">
        <v>13020.25</v>
      </c>
      <c r="J4896">
        <v>1210000</v>
      </c>
    </row>
    <row r="4897" spans="1:10" x14ac:dyDescent="0.3">
      <c r="A4897">
        <v>4896</v>
      </c>
      <c r="B4897" s="2">
        <v>45744</v>
      </c>
      <c r="C4897" t="s">
        <v>11</v>
      </c>
      <c r="D4897" t="s">
        <v>19</v>
      </c>
      <c r="E4897" t="s">
        <v>48</v>
      </c>
      <c r="F4897" t="s">
        <v>121</v>
      </c>
      <c r="G4897">
        <v>8</v>
      </c>
      <c r="H4897">
        <v>998.82</v>
      </c>
      <c r="I4897">
        <v>14391.59</v>
      </c>
      <c r="J4897">
        <v>1460000</v>
      </c>
    </row>
    <row r="4898" spans="1:10" x14ac:dyDescent="0.3">
      <c r="A4898">
        <v>4897</v>
      </c>
      <c r="B4898" s="2">
        <v>45726</v>
      </c>
      <c r="C4898" t="s">
        <v>14</v>
      </c>
      <c r="D4898" t="s">
        <v>17</v>
      </c>
      <c r="E4898" t="s">
        <v>48</v>
      </c>
      <c r="F4898" t="s">
        <v>121</v>
      </c>
      <c r="G4898">
        <v>8</v>
      </c>
      <c r="H4898">
        <v>1002.37</v>
      </c>
      <c r="I4898">
        <v>14442.74</v>
      </c>
      <c r="J4898">
        <v>1460000</v>
      </c>
    </row>
    <row r="4899" spans="1:10" x14ac:dyDescent="0.3">
      <c r="A4899">
        <v>4898</v>
      </c>
      <c r="B4899" s="2">
        <v>45734</v>
      </c>
      <c r="C4899" t="s">
        <v>14</v>
      </c>
      <c r="D4899" t="s">
        <v>19</v>
      </c>
      <c r="E4899" t="s">
        <v>97</v>
      </c>
      <c r="F4899" t="s">
        <v>121</v>
      </c>
      <c r="G4899">
        <v>2</v>
      </c>
      <c r="H4899">
        <v>1086.29</v>
      </c>
      <c r="I4899">
        <v>3912.98</v>
      </c>
      <c r="J4899">
        <v>1110000</v>
      </c>
    </row>
    <row r="4900" spans="1:10" x14ac:dyDescent="0.3">
      <c r="A4900">
        <v>4899</v>
      </c>
      <c r="B4900" s="2">
        <v>45722</v>
      </c>
      <c r="C4900" t="s">
        <v>9</v>
      </c>
      <c r="D4900" t="s">
        <v>19</v>
      </c>
      <c r="E4900" t="s">
        <v>30</v>
      </c>
      <c r="F4900" t="s">
        <v>121</v>
      </c>
      <c r="G4900">
        <v>10</v>
      </c>
      <c r="H4900">
        <v>406.16</v>
      </c>
      <c r="I4900">
        <v>7315.24</v>
      </c>
      <c r="J4900">
        <v>1210000</v>
      </c>
    </row>
    <row r="4901" spans="1:10" x14ac:dyDescent="0.3">
      <c r="A4901">
        <v>4900</v>
      </c>
      <c r="B4901" s="2">
        <v>45741</v>
      </c>
      <c r="C4901" t="s">
        <v>15</v>
      </c>
      <c r="D4901" t="s">
        <v>18</v>
      </c>
      <c r="E4901" t="s">
        <v>102</v>
      </c>
      <c r="F4901" t="s">
        <v>121</v>
      </c>
      <c r="G4901">
        <v>7</v>
      </c>
      <c r="H4901">
        <v>1568.7</v>
      </c>
      <c r="I4901">
        <v>19777.41</v>
      </c>
      <c r="J4901">
        <v>1050000</v>
      </c>
    </row>
    <row r="4902" spans="1:10" x14ac:dyDescent="0.3">
      <c r="A4902">
        <v>4901</v>
      </c>
      <c r="B4902" s="2">
        <v>45730</v>
      </c>
      <c r="C4902" t="s">
        <v>11</v>
      </c>
      <c r="D4902" t="s">
        <v>16</v>
      </c>
      <c r="E4902" t="s">
        <v>99</v>
      </c>
      <c r="F4902" t="s">
        <v>121</v>
      </c>
      <c r="G4902">
        <v>4</v>
      </c>
      <c r="H4902">
        <v>1087.57</v>
      </c>
      <c r="I4902">
        <v>7835.18</v>
      </c>
      <c r="J4902">
        <v>1010000</v>
      </c>
    </row>
    <row r="4903" spans="1:10" x14ac:dyDescent="0.3">
      <c r="A4903">
        <v>4902</v>
      </c>
      <c r="B4903" s="2">
        <v>45734</v>
      </c>
      <c r="C4903" t="s">
        <v>15</v>
      </c>
      <c r="D4903" t="s">
        <v>19</v>
      </c>
      <c r="E4903" t="s">
        <v>39</v>
      </c>
      <c r="F4903" t="s">
        <v>121</v>
      </c>
      <c r="G4903">
        <v>5</v>
      </c>
      <c r="H4903">
        <v>1237.9100000000001</v>
      </c>
      <c r="I4903">
        <v>11147.84</v>
      </c>
      <c r="J4903">
        <v>1120000</v>
      </c>
    </row>
    <row r="4904" spans="1:10" x14ac:dyDescent="0.3">
      <c r="A4904">
        <v>4903</v>
      </c>
      <c r="B4904" s="2">
        <v>45729</v>
      </c>
      <c r="C4904" t="s">
        <v>12</v>
      </c>
      <c r="D4904" t="s">
        <v>19</v>
      </c>
      <c r="E4904" t="s">
        <v>95</v>
      </c>
      <c r="F4904" t="s">
        <v>122</v>
      </c>
      <c r="G4904">
        <v>5</v>
      </c>
      <c r="H4904">
        <v>226.85</v>
      </c>
      <c r="I4904">
        <v>2042.87</v>
      </c>
      <c r="J4904">
        <v>1000000</v>
      </c>
    </row>
    <row r="4905" spans="1:10" x14ac:dyDescent="0.3">
      <c r="A4905">
        <v>4904</v>
      </c>
      <c r="B4905" s="2">
        <v>45743</v>
      </c>
      <c r="C4905" t="s">
        <v>9</v>
      </c>
      <c r="D4905" t="s">
        <v>16</v>
      </c>
      <c r="E4905" t="s">
        <v>116</v>
      </c>
      <c r="F4905" t="s">
        <v>121</v>
      </c>
      <c r="G4905">
        <v>5</v>
      </c>
      <c r="H4905">
        <v>566.39</v>
      </c>
      <c r="I4905">
        <v>5100.55</v>
      </c>
      <c r="J4905">
        <v>1490000</v>
      </c>
    </row>
    <row r="4906" spans="1:10" x14ac:dyDescent="0.3">
      <c r="A4906">
        <v>4905</v>
      </c>
      <c r="B4906" s="2">
        <v>45731</v>
      </c>
      <c r="C4906" t="s">
        <v>9</v>
      </c>
      <c r="D4906" t="s">
        <v>19</v>
      </c>
      <c r="E4906" t="s">
        <v>87</v>
      </c>
      <c r="F4906" t="s">
        <v>122</v>
      </c>
      <c r="G4906">
        <v>18</v>
      </c>
      <c r="H4906">
        <v>505.55</v>
      </c>
      <c r="I4906">
        <v>16389.59</v>
      </c>
      <c r="J4906">
        <v>960000</v>
      </c>
    </row>
    <row r="4907" spans="1:10" x14ac:dyDescent="0.3">
      <c r="A4907">
        <v>4906</v>
      </c>
      <c r="B4907" s="2">
        <v>45746</v>
      </c>
      <c r="C4907" t="s">
        <v>11</v>
      </c>
      <c r="D4907" t="s">
        <v>17</v>
      </c>
      <c r="E4907" t="s">
        <v>108</v>
      </c>
      <c r="F4907" t="s">
        <v>122</v>
      </c>
      <c r="G4907">
        <v>3</v>
      </c>
      <c r="H4907">
        <v>1032.02</v>
      </c>
      <c r="I4907">
        <v>5576.23</v>
      </c>
      <c r="J4907">
        <v>900000</v>
      </c>
    </row>
    <row r="4908" spans="1:10" x14ac:dyDescent="0.3">
      <c r="A4908">
        <v>4907</v>
      </c>
      <c r="B4908" s="2">
        <v>45718</v>
      </c>
      <c r="C4908" t="s">
        <v>10</v>
      </c>
      <c r="D4908" t="s">
        <v>19</v>
      </c>
      <c r="E4908" t="s">
        <v>91</v>
      </c>
      <c r="F4908" t="s">
        <v>122</v>
      </c>
      <c r="G4908">
        <v>9</v>
      </c>
      <c r="H4908">
        <v>814.13</v>
      </c>
      <c r="I4908">
        <v>13196.77</v>
      </c>
      <c r="J4908">
        <v>1280000</v>
      </c>
    </row>
    <row r="4909" spans="1:10" x14ac:dyDescent="0.3">
      <c r="A4909">
        <v>4908</v>
      </c>
      <c r="B4909" s="2">
        <v>45724</v>
      </c>
      <c r="C4909" t="s">
        <v>13</v>
      </c>
      <c r="D4909" t="s">
        <v>18</v>
      </c>
      <c r="E4909" t="s">
        <v>82</v>
      </c>
      <c r="F4909" t="s">
        <v>122</v>
      </c>
      <c r="G4909">
        <v>20</v>
      </c>
      <c r="H4909">
        <v>438.31</v>
      </c>
      <c r="I4909">
        <v>15788.57</v>
      </c>
      <c r="J4909">
        <v>1070000</v>
      </c>
    </row>
    <row r="4910" spans="1:10" x14ac:dyDescent="0.3">
      <c r="A4910">
        <v>4909</v>
      </c>
      <c r="B4910" s="2">
        <v>45740</v>
      </c>
      <c r="C4910" t="s">
        <v>13</v>
      </c>
      <c r="D4910" t="s">
        <v>18</v>
      </c>
      <c r="E4910" t="s">
        <v>60</v>
      </c>
      <c r="F4910" t="s">
        <v>122</v>
      </c>
      <c r="G4910">
        <v>18</v>
      </c>
      <c r="H4910">
        <v>335.2</v>
      </c>
      <c r="I4910">
        <v>10866.96</v>
      </c>
      <c r="J4910">
        <v>1350000</v>
      </c>
    </row>
    <row r="4911" spans="1:10" x14ac:dyDescent="0.3">
      <c r="A4911">
        <v>4910</v>
      </c>
      <c r="B4911" s="2">
        <v>45728</v>
      </c>
      <c r="C4911" t="s">
        <v>9</v>
      </c>
      <c r="D4911" t="s">
        <v>19</v>
      </c>
      <c r="E4911" t="s">
        <v>91</v>
      </c>
      <c r="F4911" t="s">
        <v>122</v>
      </c>
      <c r="G4911">
        <v>15</v>
      </c>
      <c r="H4911">
        <v>453.8</v>
      </c>
      <c r="I4911">
        <v>12259.91</v>
      </c>
      <c r="J4911">
        <v>1280000</v>
      </c>
    </row>
    <row r="4912" spans="1:10" x14ac:dyDescent="0.3">
      <c r="A4912">
        <v>4911</v>
      </c>
      <c r="B4912" s="2">
        <v>45729</v>
      </c>
      <c r="C4912" t="s">
        <v>13</v>
      </c>
      <c r="D4912" t="s">
        <v>18</v>
      </c>
      <c r="E4912" t="s">
        <v>24</v>
      </c>
      <c r="F4912" t="s">
        <v>121</v>
      </c>
      <c r="G4912">
        <v>7</v>
      </c>
      <c r="H4912">
        <v>435.4</v>
      </c>
      <c r="I4912">
        <v>5489.31</v>
      </c>
      <c r="J4912">
        <v>890000</v>
      </c>
    </row>
    <row r="4913" spans="1:10" x14ac:dyDescent="0.3">
      <c r="A4913">
        <v>4912</v>
      </c>
      <c r="B4913" s="2">
        <v>45741</v>
      </c>
      <c r="C4913" t="s">
        <v>14</v>
      </c>
      <c r="D4913" t="s">
        <v>18</v>
      </c>
      <c r="E4913" t="s">
        <v>49</v>
      </c>
      <c r="F4913" t="s">
        <v>121</v>
      </c>
      <c r="G4913">
        <v>8</v>
      </c>
      <c r="H4913">
        <v>1292.99</v>
      </c>
      <c r="I4913">
        <v>18630.16</v>
      </c>
      <c r="J4913">
        <v>970000</v>
      </c>
    </row>
    <row r="4914" spans="1:10" x14ac:dyDescent="0.3">
      <c r="A4914">
        <v>4913</v>
      </c>
      <c r="B4914" s="2">
        <v>45732</v>
      </c>
      <c r="C4914" t="s">
        <v>14</v>
      </c>
      <c r="D4914" t="s">
        <v>18</v>
      </c>
      <c r="E4914" t="s">
        <v>60</v>
      </c>
      <c r="F4914" t="s">
        <v>122</v>
      </c>
      <c r="G4914">
        <v>6</v>
      </c>
      <c r="H4914">
        <v>1096.92</v>
      </c>
      <c r="I4914">
        <v>11853.8</v>
      </c>
      <c r="J4914">
        <v>1350000</v>
      </c>
    </row>
    <row r="4915" spans="1:10" x14ac:dyDescent="0.3">
      <c r="A4915">
        <v>4914</v>
      </c>
      <c r="B4915" s="2">
        <v>45741</v>
      </c>
      <c r="C4915" t="s">
        <v>15</v>
      </c>
      <c r="D4915" t="s">
        <v>19</v>
      </c>
      <c r="E4915" t="s">
        <v>35</v>
      </c>
      <c r="F4915" t="s">
        <v>121</v>
      </c>
      <c r="G4915">
        <v>10</v>
      </c>
      <c r="H4915">
        <v>1307.73</v>
      </c>
      <c r="I4915">
        <v>23553.18</v>
      </c>
      <c r="J4915">
        <v>540000</v>
      </c>
    </row>
    <row r="4916" spans="1:10" x14ac:dyDescent="0.3">
      <c r="A4916">
        <v>4915</v>
      </c>
      <c r="B4916" s="2">
        <v>45724</v>
      </c>
      <c r="C4916" t="s">
        <v>9</v>
      </c>
      <c r="D4916" t="s">
        <v>16</v>
      </c>
      <c r="E4916" t="s">
        <v>94</v>
      </c>
      <c r="F4916" t="s">
        <v>121</v>
      </c>
      <c r="G4916">
        <v>13</v>
      </c>
      <c r="H4916">
        <v>590.41</v>
      </c>
      <c r="I4916">
        <v>13823.84</v>
      </c>
      <c r="J4916">
        <v>1330000</v>
      </c>
    </row>
    <row r="4917" spans="1:10" x14ac:dyDescent="0.3">
      <c r="A4917">
        <v>4916</v>
      </c>
      <c r="B4917" s="2">
        <v>45728</v>
      </c>
      <c r="C4917" t="s">
        <v>15</v>
      </c>
      <c r="D4917" t="s">
        <v>20</v>
      </c>
      <c r="E4917" t="s">
        <v>98</v>
      </c>
      <c r="F4917" t="s">
        <v>121</v>
      </c>
      <c r="G4917">
        <v>10</v>
      </c>
      <c r="H4917">
        <v>1344.91</v>
      </c>
      <c r="I4917">
        <v>24222.82</v>
      </c>
      <c r="J4917">
        <v>830000</v>
      </c>
    </row>
    <row r="4918" spans="1:10" x14ac:dyDescent="0.3">
      <c r="A4918">
        <v>4917</v>
      </c>
      <c r="B4918" s="2">
        <v>45746</v>
      </c>
      <c r="C4918" t="s">
        <v>11</v>
      </c>
      <c r="D4918" t="s">
        <v>19</v>
      </c>
      <c r="E4918" t="s">
        <v>116</v>
      </c>
      <c r="F4918" t="s">
        <v>121</v>
      </c>
      <c r="G4918">
        <v>5</v>
      </c>
      <c r="H4918">
        <v>1110.1099999999999</v>
      </c>
      <c r="I4918">
        <v>9996.9500000000007</v>
      </c>
      <c r="J4918">
        <v>1490000</v>
      </c>
    </row>
    <row r="4919" spans="1:10" x14ac:dyDescent="0.3">
      <c r="A4919">
        <v>4918</v>
      </c>
      <c r="B4919" s="2">
        <v>45741</v>
      </c>
      <c r="C4919" t="s">
        <v>12</v>
      </c>
      <c r="D4919" t="s">
        <v>16</v>
      </c>
      <c r="E4919" t="s">
        <v>76</v>
      </c>
      <c r="F4919" t="s">
        <v>121</v>
      </c>
      <c r="G4919">
        <v>15</v>
      </c>
      <c r="H4919">
        <v>193.27</v>
      </c>
      <c r="I4919">
        <v>5221.3999999999996</v>
      </c>
      <c r="J4919">
        <v>850000</v>
      </c>
    </row>
    <row r="4920" spans="1:10" x14ac:dyDescent="0.3">
      <c r="A4920">
        <v>4919</v>
      </c>
      <c r="B4920" s="2">
        <v>45721</v>
      </c>
      <c r="C4920" t="s">
        <v>11</v>
      </c>
      <c r="D4920" t="s">
        <v>16</v>
      </c>
      <c r="E4920" t="s">
        <v>96</v>
      </c>
      <c r="F4920" t="s">
        <v>122</v>
      </c>
      <c r="G4920">
        <v>3</v>
      </c>
      <c r="H4920">
        <v>947.24</v>
      </c>
      <c r="I4920">
        <v>5118.1499999999996</v>
      </c>
      <c r="J4920">
        <v>930000</v>
      </c>
    </row>
    <row r="4921" spans="1:10" x14ac:dyDescent="0.3">
      <c r="A4921">
        <v>4920</v>
      </c>
      <c r="B4921" s="2">
        <v>45727</v>
      </c>
      <c r="C4921" t="s">
        <v>11</v>
      </c>
      <c r="D4921" t="s">
        <v>17</v>
      </c>
      <c r="E4921" t="s">
        <v>77</v>
      </c>
      <c r="F4921" t="s">
        <v>122</v>
      </c>
      <c r="G4921">
        <v>1</v>
      </c>
      <c r="H4921">
        <v>1037.42</v>
      </c>
      <c r="I4921">
        <v>1868.47</v>
      </c>
      <c r="J4921">
        <v>950000</v>
      </c>
    </row>
    <row r="4922" spans="1:10" x14ac:dyDescent="0.3">
      <c r="A4922">
        <v>4921</v>
      </c>
      <c r="B4922" s="2">
        <v>45718</v>
      </c>
      <c r="C4922" t="s">
        <v>11</v>
      </c>
      <c r="D4922" t="s">
        <v>19</v>
      </c>
      <c r="E4922" t="s">
        <v>94</v>
      </c>
      <c r="F4922" t="s">
        <v>122</v>
      </c>
      <c r="G4922">
        <v>7</v>
      </c>
      <c r="H4922">
        <v>959.78</v>
      </c>
      <c r="I4922">
        <v>12100.44</v>
      </c>
      <c r="J4922">
        <v>1330000</v>
      </c>
    </row>
    <row r="4923" spans="1:10" x14ac:dyDescent="0.3">
      <c r="A4923">
        <v>4922</v>
      </c>
      <c r="B4923" s="2">
        <v>45736</v>
      </c>
      <c r="C4923" t="s">
        <v>15</v>
      </c>
      <c r="D4923" t="s">
        <v>16</v>
      </c>
      <c r="E4923" t="s">
        <v>87</v>
      </c>
      <c r="F4923" t="s">
        <v>121</v>
      </c>
      <c r="G4923">
        <v>3</v>
      </c>
      <c r="H4923">
        <v>1795.75</v>
      </c>
      <c r="I4923">
        <v>9702.83</v>
      </c>
      <c r="J4923">
        <v>960000</v>
      </c>
    </row>
    <row r="4924" spans="1:10" x14ac:dyDescent="0.3">
      <c r="A4924">
        <v>4923</v>
      </c>
      <c r="B4924" s="2">
        <v>45721</v>
      </c>
      <c r="C4924" t="s">
        <v>14</v>
      </c>
      <c r="D4924" t="s">
        <v>20</v>
      </c>
      <c r="E4924" t="s">
        <v>86</v>
      </c>
      <c r="F4924" t="s">
        <v>121</v>
      </c>
      <c r="G4924">
        <v>9</v>
      </c>
      <c r="H4924">
        <v>1473.23</v>
      </c>
      <c r="I4924">
        <v>23880.560000000001</v>
      </c>
      <c r="J4924">
        <v>1180000</v>
      </c>
    </row>
    <row r="4925" spans="1:10" x14ac:dyDescent="0.3">
      <c r="A4925">
        <v>4924</v>
      </c>
      <c r="B4925" s="2">
        <v>45724</v>
      </c>
      <c r="C4925" t="s">
        <v>10</v>
      </c>
      <c r="D4925" t="s">
        <v>16</v>
      </c>
      <c r="E4925" t="s">
        <v>70</v>
      </c>
      <c r="F4925" t="s">
        <v>122</v>
      </c>
      <c r="G4925">
        <v>3</v>
      </c>
      <c r="H4925">
        <v>743.82</v>
      </c>
      <c r="I4925">
        <v>4019.02</v>
      </c>
      <c r="J4925">
        <v>1270000</v>
      </c>
    </row>
    <row r="4926" spans="1:10" x14ac:dyDescent="0.3">
      <c r="A4926">
        <v>4925</v>
      </c>
      <c r="B4926" s="2">
        <v>45722</v>
      </c>
      <c r="C4926" t="s">
        <v>13</v>
      </c>
      <c r="D4926" t="s">
        <v>19</v>
      </c>
      <c r="E4926" t="s">
        <v>119</v>
      </c>
      <c r="F4926" t="s">
        <v>121</v>
      </c>
      <c r="G4926">
        <v>20</v>
      </c>
      <c r="H4926">
        <v>461.98</v>
      </c>
      <c r="I4926">
        <v>16641.2</v>
      </c>
      <c r="J4926">
        <v>660000</v>
      </c>
    </row>
    <row r="4927" spans="1:10" x14ac:dyDescent="0.3">
      <c r="A4927">
        <v>4926</v>
      </c>
      <c r="B4927" s="2">
        <v>45743</v>
      </c>
      <c r="C4927" t="s">
        <v>12</v>
      </c>
      <c r="D4927" t="s">
        <v>17</v>
      </c>
      <c r="E4927" t="s">
        <v>51</v>
      </c>
      <c r="F4927" t="s">
        <v>121</v>
      </c>
      <c r="G4927">
        <v>14</v>
      </c>
      <c r="H4927">
        <v>204.32</v>
      </c>
      <c r="I4927">
        <v>5151.9399999999996</v>
      </c>
      <c r="J4927">
        <v>1200000</v>
      </c>
    </row>
    <row r="4928" spans="1:10" x14ac:dyDescent="0.3">
      <c r="A4928">
        <v>4927</v>
      </c>
      <c r="B4928" s="2">
        <v>45721</v>
      </c>
      <c r="C4928" t="s">
        <v>11</v>
      </c>
      <c r="D4928" t="s">
        <v>16</v>
      </c>
      <c r="E4928" t="s">
        <v>52</v>
      </c>
      <c r="F4928" t="s">
        <v>121</v>
      </c>
      <c r="G4928">
        <v>1</v>
      </c>
      <c r="H4928">
        <v>1097.23</v>
      </c>
      <c r="I4928">
        <v>1976.19</v>
      </c>
      <c r="J4928">
        <v>1430000</v>
      </c>
    </row>
    <row r="4929" spans="1:10" x14ac:dyDescent="0.3">
      <c r="A4929">
        <v>4928</v>
      </c>
      <c r="B4929" s="2">
        <v>45725</v>
      </c>
      <c r="C4929" t="s">
        <v>15</v>
      </c>
      <c r="D4929" t="s">
        <v>16</v>
      </c>
      <c r="E4929" t="s">
        <v>75</v>
      </c>
      <c r="F4929" t="s">
        <v>121</v>
      </c>
      <c r="G4929">
        <v>9</v>
      </c>
      <c r="H4929">
        <v>1274.27</v>
      </c>
      <c r="I4929">
        <v>20655.490000000002</v>
      </c>
      <c r="J4929">
        <v>1380000</v>
      </c>
    </row>
    <row r="4930" spans="1:10" x14ac:dyDescent="0.3">
      <c r="A4930">
        <v>4929</v>
      </c>
      <c r="B4930" s="2">
        <v>45745</v>
      </c>
      <c r="C4930" t="s">
        <v>12</v>
      </c>
      <c r="D4930" t="s">
        <v>18</v>
      </c>
      <c r="E4930" t="s">
        <v>99</v>
      </c>
      <c r="F4930" t="s">
        <v>121</v>
      </c>
      <c r="G4930">
        <v>7</v>
      </c>
      <c r="H4930">
        <v>213.46</v>
      </c>
      <c r="I4930">
        <v>2691.2</v>
      </c>
      <c r="J4930">
        <v>1010000</v>
      </c>
    </row>
    <row r="4931" spans="1:10" x14ac:dyDescent="0.3">
      <c r="A4931">
        <v>4930</v>
      </c>
      <c r="B4931" s="2">
        <v>45721</v>
      </c>
      <c r="C4931" t="s">
        <v>13</v>
      </c>
      <c r="D4931" t="s">
        <v>17</v>
      </c>
      <c r="E4931" t="s">
        <v>75</v>
      </c>
      <c r="F4931" t="s">
        <v>122</v>
      </c>
      <c r="G4931">
        <v>19</v>
      </c>
      <c r="H4931">
        <v>302.52999999999997</v>
      </c>
      <c r="I4931">
        <v>10352.700000000001</v>
      </c>
      <c r="J4931">
        <v>1380000</v>
      </c>
    </row>
    <row r="4932" spans="1:10" x14ac:dyDescent="0.3">
      <c r="A4932">
        <v>4931</v>
      </c>
      <c r="B4932" s="2">
        <v>45724</v>
      </c>
      <c r="C4932" t="s">
        <v>10</v>
      </c>
      <c r="D4932" t="s">
        <v>16</v>
      </c>
      <c r="E4932" t="s">
        <v>93</v>
      </c>
      <c r="F4932" t="s">
        <v>122</v>
      </c>
      <c r="G4932">
        <v>2</v>
      </c>
      <c r="H4932">
        <v>825.26</v>
      </c>
      <c r="I4932">
        <v>2972.71</v>
      </c>
      <c r="J4932">
        <v>990000</v>
      </c>
    </row>
    <row r="4933" spans="1:10" x14ac:dyDescent="0.3">
      <c r="A4933">
        <v>4932</v>
      </c>
      <c r="B4933" s="2">
        <v>45732</v>
      </c>
      <c r="C4933" t="s">
        <v>10</v>
      </c>
      <c r="D4933" t="s">
        <v>17</v>
      </c>
      <c r="E4933" t="s">
        <v>76</v>
      </c>
      <c r="F4933" t="s">
        <v>121</v>
      </c>
      <c r="G4933">
        <v>7</v>
      </c>
      <c r="H4933">
        <v>895.45</v>
      </c>
      <c r="I4933">
        <v>11289.4</v>
      </c>
      <c r="J4933">
        <v>850000</v>
      </c>
    </row>
    <row r="4934" spans="1:10" x14ac:dyDescent="0.3">
      <c r="A4934">
        <v>4933</v>
      </c>
      <c r="B4934" s="2">
        <v>45726</v>
      </c>
      <c r="C4934" t="s">
        <v>13</v>
      </c>
      <c r="D4934" t="s">
        <v>19</v>
      </c>
      <c r="E4934" t="s">
        <v>25</v>
      </c>
      <c r="F4934" t="s">
        <v>121</v>
      </c>
      <c r="G4934">
        <v>9</v>
      </c>
      <c r="H4934">
        <v>466.4</v>
      </c>
      <c r="I4934">
        <v>7560.19</v>
      </c>
      <c r="J4934">
        <v>820000</v>
      </c>
    </row>
    <row r="4935" spans="1:10" x14ac:dyDescent="0.3">
      <c r="A4935">
        <v>4934</v>
      </c>
      <c r="B4935" s="2">
        <v>45720</v>
      </c>
      <c r="C4935" t="s">
        <v>13</v>
      </c>
      <c r="D4935" t="s">
        <v>18</v>
      </c>
      <c r="E4935" t="s">
        <v>86</v>
      </c>
      <c r="F4935" t="s">
        <v>122</v>
      </c>
      <c r="G4935">
        <v>10</v>
      </c>
      <c r="H4935">
        <v>392.71</v>
      </c>
      <c r="I4935">
        <v>7073</v>
      </c>
      <c r="J4935">
        <v>1180000</v>
      </c>
    </row>
    <row r="4936" spans="1:10" x14ac:dyDescent="0.3">
      <c r="A4936">
        <v>4935</v>
      </c>
      <c r="B4936" s="2">
        <v>45730</v>
      </c>
      <c r="C4936" t="s">
        <v>13</v>
      </c>
      <c r="D4936" t="s">
        <v>16</v>
      </c>
      <c r="E4936" t="s">
        <v>119</v>
      </c>
      <c r="F4936" t="s">
        <v>121</v>
      </c>
      <c r="G4936">
        <v>11</v>
      </c>
      <c r="H4936">
        <v>464.78</v>
      </c>
      <c r="I4936">
        <v>9208.1299999999992</v>
      </c>
      <c r="J4936">
        <v>660000</v>
      </c>
    </row>
    <row r="4937" spans="1:10" x14ac:dyDescent="0.3">
      <c r="A4937">
        <v>4936</v>
      </c>
      <c r="B4937" s="2">
        <v>45737</v>
      </c>
      <c r="C4937" t="s">
        <v>14</v>
      </c>
      <c r="D4937" t="s">
        <v>18</v>
      </c>
      <c r="E4937" t="s">
        <v>95</v>
      </c>
      <c r="F4937" t="s">
        <v>122</v>
      </c>
      <c r="G4937">
        <v>3</v>
      </c>
      <c r="H4937">
        <v>1131.54</v>
      </c>
      <c r="I4937">
        <v>6113.96</v>
      </c>
      <c r="J4937">
        <v>1000000</v>
      </c>
    </row>
    <row r="4938" spans="1:10" x14ac:dyDescent="0.3">
      <c r="A4938">
        <v>4937</v>
      </c>
      <c r="B4938" s="2">
        <v>45733</v>
      </c>
      <c r="C4938" t="s">
        <v>14</v>
      </c>
      <c r="D4938" t="s">
        <v>16</v>
      </c>
      <c r="E4938" t="s">
        <v>46</v>
      </c>
      <c r="F4938" t="s">
        <v>121</v>
      </c>
      <c r="G4938">
        <v>10</v>
      </c>
      <c r="H4938">
        <v>1301.6199999999999</v>
      </c>
      <c r="I4938">
        <v>23443.14</v>
      </c>
      <c r="J4938">
        <v>1290000</v>
      </c>
    </row>
    <row r="4939" spans="1:10" x14ac:dyDescent="0.3">
      <c r="A4939">
        <v>4938</v>
      </c>
      <c r="B4939" s="2">
        <v>45746</v>
      </c>
      <c r="C4939" t="s">
        <v>14</v>
      </c>
      <c r="D4939" t="s">
        <v>18</v>
      </c>
      <c r="E4939" t="s">
        <v>33</v>
      </c>
      <c r="F4939" t="s">
        <v>122</v>
      </c>
      <c r="G4939">
        <v>4</v>
      </c>
      <c r="H4939">
        <v>1431.25</v>
      </c>
      <c r="I4939">
        <v>10311.15</v>
      </c>
      <c r="J4939">
        <v>1410000</v>
      </c>
    </row>
    <row r="4940" spans="1:10" x14ac:dyDescent="0.3">
      <c r="A4940">
        <v>4939</v>
      </c>
      <c r="B4940" s="2">
        <v>45719</v>
      </c>
      <c r="C4940" t="s">
        <v>11</v>
      </c>
      <c r="D4940" t="s">
        <v>18</v>
      </c>
      <c r="E4940" t="s">
        <v>44</v>
      </c>
      <c r="F4940" t="s">
        <v>121</v>
      </c>
      <c r="G4940">
        <v>10</v>
      </c>
      <c r="H4940">
        <v>1003.92</v>
      </c>
      <c r="I4940">
        <v>18081.34</v>
      </c>
      <c r="J4940">
        <v>690000</v>
      </c>
    </row>
    <row r="4941" spans="1:10" x14ac:dyDescent="0.3">
      <c r="A4941">
        <v>4940</v>
      </c>
      <c r="B4941" s="2">
        <v>45743</v>
      </c>
      <c r="C4941" t="s">
        <v>11</v>
      </c>
      <c r="D4941" t="s">
        <v>18</v>
      </c>
      <c r="E4941" t="s">
        <v>64</v>
      </c>
      <c r="F4941" t="s">
        <v>121</v>
      </c>
      <c r="G4941">
        <v>1</v>
      </c>
      <c r="H4941">
        <v>832.28</v>
      </c>
      <c r="I4941">
        <v>1499</v>
      </c>
      <c r="J4941">
        <v>810000</v>
      </c>
    </row>
    <row r="4942" spans="1:10" x14ac:dyDescent="0.3">
      <c r="A4942">
        <v>4941</v>
      </c>
      <c r="B4942" s="2">
        <v>45721</v>
      </c>
      <c r="C4942" t="s">
        <v>13</v>
      </c>
      <c r="D4942" t="s">
        <v>16</v>
      </c>
      <c r="E4942" t="s">
        <v>108</v>
      </c>
      <c r="F4942" t="s">
        <v>122</v>
      </c>
      <c r="G4942">
        <v>17</v>
      </c>
      <c r="H4942">
        <v>447.29</v>
      </c>
      <c r="I4942">
        <v>13695.24</v>
      </c>
      <c r="J4942">
        <v>900000</v>
      </c>
    </row>
    <row r="4943" spans="1:10" x14ac:dyDescent="0.3">
      <c r="A4943">
        <v>4942</v>
      </c>
      <c r="B4943" s="2">
        <v>45737</v>
      </c>
      <c r="C4943" t="s">
        <v>11</v>
      </c>
      <c r="D4943" t="s">
        <v>19</v>
      </c>
      <c r="E4943" t="s">
        <v>113</v>
      </c>
      <c r="F4943" t="s">
        <v>121</v>
      </c>
      <c r="G4943">
        <v>8</v>
      </c>
      <c r="H4943">
        <v>1196.19</v>
      </c>
      <c r="I4943">
        <v>17235.41</v>
      </c>
      <c r="J4943">
        <v>870000</v>
      </c>
    </row>
    <row r="4944" spans="1:10" x14ac:dyDescent="0.3">
      <c r="A4944">
        <v>4943</v>
      </c>
      <c r="B4944" s="2">
        <v>45730</v>
      </c>
      <c r="C4944" t="s">
        <v>10</v>
      </c>
      <c r="D4944" t="s">
        <v>16</v>
      </c>
      <c r="E4944" t="s">
        <v>89</v>
      </c>
      <c r="F4944" t="s">
        <v>121</v>
      </c>
      <c r="G4944">
        <v>7</v>
      </c>
      <c r="H4944">
        <v>835.71</v>
      </c>
      <c r="I4944">
        <v>10536.23</v>
      </c>
      <c r="J4944">
        <v>760000</v>
      </c>
    </row>
    <row r="4945" spans="1:10" x14ac:dyDescent="0.3">
      <c r="A4945">
        <v>4944</v>
      </c>
      <c r="B4945" s="2">
        <v>45724</v>
      </c>
      <c r="C4945" t="s">
        <v>15</v>
      </c>
      <c r="D4945" t="s">
        <v>17</v>
      </c>
      <c r="E4945" t="s">
        <v>25</v>
      </c>
      <c r="F4945" t="s">
        <v>122</v>
      </c>
      <c r="G4945">
        <v>1</v>
      </c>
      <c r="H4945">
        <v>1734.35</v>
      </c>
      <c r="I4945">
        <v>3123.69</v>
      </c>
      <c r="J4945">
        <v>820000</v>
      </c>
    </row>
    <row r="4946" spans="1:10" x14ac:dyDescent="0.3">
      <c r="A4946">
        <v>4945</v>
      </c>
      <c r="B4946" s="2">
        <v>45724</v>
      </c>
      <c r="C4946" t="s">
        <v>14</v>
      </c>
      <c r="D4946" t="s">
        <v>18</v>
      </c>
      <c r="E4946" t="s">
        <v>81</v>
      </c>
      <c r="F4946" t="s">
        <v>122</v>
      </c>
      <c r="G4946">
        <v>3</v>
      </c>
      <c r="H4946">
        <v>1190.57</v>
      </c>
      <c r="I4946">
        <v>6432.91</v>
      </c>
      <c r="J4946">
        <v>770000</v>
      </c>
    </row>
    <row r="4947" spans="1:10" x14ac:dyDescent="0.3">
      <c r="A4947">
        <v>4946</v>
      </c>
      <c r="B4947" s="2">
        <v>45720</v>
      </c>
      <c r="C4947" t="s">
        <v>13</v>
      </c>
      <c r="D4947" t="s">
        <v>18</v>
      </c>
      <c r="E4947" t="s">
        <v>104</v>
      </c>
      <c r="F4947" t="s">
        <v>121</v>
      </c>
      <c r="G4947">
        <v>14</v>
      </c>
      <c r="H4947">
        <v>435.4</v>
      </c>
      <c r="I4947">
        <v>10978.63</v>
      </c>
      <c r="J4947">
        <v>1240000</v>
      </c>
    </row>
    <row r="4948" spans="1:10" x14ac:dyDescent="0.3">
      <c r="A4948">
        <v>4947</v>
      </c>
      <c r="B4948" s="2">
        <v>45723</v>
      </c>
      <c r="C4948" t="s">
        <v>14</v>
      </c>
      <c r="D4948" t="s">
        <v>17</v>
      </c>
      <c r="E4948" t="s">
        <v>101</v>
      </c>
      <c r="F4948" t="s">
        <v>121</v>
      </c>
      <c r="G4948">
        <v>6</v>
      </c>
      <c r="H4948">
        <v>1128.5899999999999</v>
      </c>
      <c r="I4948">
        <v>12196.04</v>
      </c>
      <c r="J4948">
        <v>880000</v>
      </c>
    </row>
    <row r="4949" spans="1:10" x14ac:dyDescent="0.3">
      <c r="A4949">
        <v>4948</v>
      </c>
      <c r="B4949" s="2">
        <v>45746</v>
      </c>
      <c r="C4949" t="s">
        <v>14</v>
      </c>
      <c r="D4949" t="s">
        <v>16</v>
      </c>
      <c r="E4949" t="s">
        <v>119</v>
      </c>
      <c r="F4949" t="s">
        <v>121</v>
      </c>
      <c r="G4949">
        <v>5</v>
      </c>
      <c r="H4949">
        <v>1160.19</v>
      </c>
      <c r="I4949">
        <v>10447.94</v>
      </c>
      <c r="J4949">
        <v>660000</v>
      </c>
    </row>
    <row r="4950" spans="1:10" x14ac:dyDescent="0.3">
      <c r="A4950">
        <v>4949</v>
      </c>
      <c r="B4950" s="2">
        <v>45730</v>
      </c>
      <c r="C4950" t="s">
        <v>13</v>
      </c>
      <c r="D4950" t="s">
        <v>18</v>
      </c>
      <c r="E4950" t="s">
        <v>71</v>
      </c>
      <c r="F4950" t="s">
        <v>121</v>
      </c>
      <c r="G4950">
        <v>6</v>
      </c>
      <c r="H4950">
        <v>314.89999999999998</v>
      </c>
      <c r="I4950">
        <v>3402.95</v>
      </c>
      <c r="J4950">
        <v>1140000</v>
      </c>
    </row>
    <row r="4951" spans="1:10" x14ac:dyDescent="0.3">
      <c r="A4951">
        <v>4950</v>
      </c>
      <c r="B4951" s="2">
        <v>45733</v>
      </c>
      <c r="C4951" t="s">
        <v>10</v>
      </c>
      <c r="D4951" t="s">
        <v>16</v>
      </c>
      <c r="E4951" t="s">
        <v>65</v>
      </c>
      <c r="F4951" t="s">
        <v>122</v>
      </c>
      <c r="G4951">
        <v>3</v>
      </c>
      <c r="H4951">
        <v>718.21</v>
      </c>
      <c r="I4951">
        <v>3880.65</v>
      </c>
      <c r="J4951">
        <v>530000</v>
      </c>
    </row>
    <row r="4952" spans="1:10" x14ac:dyDescent="0.3">
      <c r="A4952">
        <v>4951</v>
      </c>
      <c r="B4952" s="2">
        <v>45740</v>
      </c>
      <c r="C4952" t="s">
        <v>12</v>
      </c>
      <c r="D4952" t="s">
        <v>20</v>
      </c>
      <c r="E4952" t="s">
        <v>52</v>
      </c>
      <c r="F4952" t="s">
        <v>121</v>
      </c>
      <c r="G4952">
        <v>10</v>
      </c>
      <c r="H4952">
        <v>187.6</v>
      </c>
      <c r="I4952">
        <v>3378.81</v>
      </c>
      <c r="J4952">
        <v>1430000</v>
      </c>
    </row>
    <row r="4953" spans="1:10" x14ac:dyDescent="0.3">
      <c r="A4953">
        <v>4952</v>
      </c>
      <c r="B4953" s="2">
        <v>45728</v>
      </c>
      <c r="C4953" t="s">
        <v>11</v>
      </c>
      <c r="D4953" t="s">
        <v>18</v>
      </c>
      <c r="E4953" t="s">
        <v>91</v>
      </c>
      <c r="F4953" t="s">
        <v>121</v>
      </c>
      <c r="G4953">
        <v>3</v>
      </c>
      <c r="H4953">
        <v>1081.79</v>
      </c>
      <c r="I4953">
        <v>5845.15</v>
      </c>
      <c r="J4953">
        <v>1280000</v>
      </c>
    </row>
    <row r="4954" spans="1:10" x14ac:dyDescent="0.3">
      <c r="A4954">
        <v>4953</v>
      </c>
      <c r="B4954" s="2">
        <v>45722</v>
      </c>
      <c r="C4954" t="s">
        <v>11</v>
      </c>
      <c r="D4954" t="s">
        <v>16</v>
      </c>
      <c r="E4954" t="s">
        <v>33</v>
      </c>
      <c r="F4954" t="s">
        <v>121</v>
      </c>
      <c r="G4954">
        <v>10</v>
      </c>
      <c r="H4954">
        <v>1025.71</v>
      </c>
      <c r="I4954">
        <v>18473.79</v>
      </c>
      <c r="J4954">
        <v>1410000</v>
      </c>
    </row>
    <row r="4955" spans="1:10" x14ac:dyDescent="0.3">
      <c r="A4955">
        <v>4954</v>
      </c>
      <c r="B4955" s="2">
        <v>45719</v>
      </c>
      <c r="C4955" t="s">
        <v>10</v>
      </c>
      <c r="D4955" t="s">
        <v>17</v>
      </c>
      <c r="E4955" t="s">
        <v>36</v>
      </c>
      <c r="F4955" t="s">
        <v>121</v>
      </c>
      <c r="G4955">
        <v>10</v>
      </c>
      <c r="H4955">
        <v>724.77</v>
      </c>
      <c r="I4955">
        <v>13053.64</v>
      </c>
      <c r="J4955">
        <v>500000</v>
      </c>
    </row>
    <row r="4956" spans="1:10" x14ac:dyDescent="0.3">
      <c r="A4956">
        <v>4955</v>
      </c>
      <c r="B4956" s="2">
        <v>45717</v>
      </c>
      <c r="C4956" t="s">
        <v>13</v>
      </c>
      <c r="D4956" t="s">
        <v>18</v>
      </c>
      <c r="E4956" t="s">
        <v>108</v>
      </c>
      <c r="F4956" t="s">
        <v>122</v>
      </c>
      <c r="G4956">
        <v>19</v>
      </c>
      <c r="H4956">
        <v>445.45</v>
      </c>
      <c r="I4956">
        <v>15243.48</v>
      </c>
      <c r="J4956">
        <v>900000</v>
      </c>
    </row>
    <row r="4957" spans="1:10" x14ac:dyDescent="0.3">
      <c r="A4957">
        <v>4956</v>
      </c>
      <c r="B4957" s="2">
        <v>45723</v>
      </c>
      <c r="C4957" t="s">
        <v>12</v>
      </c>
      <c r="D4957" t="s">
        <v>17</v>
      </c>
      <c r="E4957" t="s">
        <v>101</v>
      </c>
      <c r="F4957" t="s">
        <v>121</v>
      </c>
      <c r="G4957">
        <v>11</v>
      </c>
      <c r="H4957">
        <v>225.55</v>
      </c>
      <c r="I4957">
        <v>4468.55</v>
      </c>
      <c r="J4957">
        <v>880000</v>
      </c>
    </row>
    <row r="4958" spans="1:10" x14ac:dyDescent="0.3">
      <c r="A4958">
        <v>4957</v>
      </c>
      <c r="B4958" s="2">
        <v>45738</v>
      </c>
      <c r="C4958" t="s">
        <v>10</v>
      </c>
      <c r="D4958" t="s">
        <v>18</v>
      </c>
      <c r="E4958" t="s">
        <v>69</v>
      </c>
      <c r="F4958" t="s">
        <v>122</v>
      </c>
      <c r="G4958">
        <v>8</v>
      </c>
      <c r="H4958">
        <v>755.88</v>
      </c>
      <c r="I4958">
        <v>10891.17</v>
      </c>
      <c r="J4958">
        <v>1090000</v>
      </c>
    </row>
    <row r="4959" spans="1:10" x14ac:dyDescent="0.3">
      <c r="A4959">
        <v>4958</v>
      </c>
      <c r="B4959" s="2">
        <v>45730</v>
      </c>
      <c r="C4959" t="s">
        <v>12</v>
      </c>
      <c r="D4959" t="s">
        <v>16</v>
      </c>
      <c r="E4959" t="s">
        <v>59</v>
      </c>
      <c r="F4959" t="s">
        <v>122</v>
      </c>
      <c r="G4959">
        <v>20</v>
      </c>
      <c r="H4959">
        <v>209.95</v>
      </c>
      <c r="I4959">
        <v>7562.71</v>
      </c>
      <c r="J4959">
        <v>1300000</v>
      </c>
    </row>
    <row r="4960" spans="1:10" x14ac:dyDescent="0.3">
      <c r="A4960">
        <v>4959</v>
      </c>
      <c r="B4960" s="2">
        <v>45720</v>
      </c>
      <c r="C4960" t="s">
        <v>10</v>
      </c>
      <c r="D4960" t="s">
        <v>16</v>
      </c>
      <c r="E4960" t="s">
        <v>52</v>
      </c>
      <c r="F4960" t="s">
        <v>122</v>
      </c>
      <c r="G4960">
        <v>9</v>
      </c>
      <c r="H4960">
        <v>832.37</v>
      </c>
      <c r="I4960">
        <v>13492.44</v>
      </c>
      <c r="J4960">
        <v>1430000</v>
      </c>
    </row>
    <row r="4961" spans="1:10" x14ac:dyDescent="0.3">
      <c r="A4961">
        <v>4960</v>
      </c>
      <c r="B4961" s="2">
        <v>45720</v>
      </c>
      <c r="C4961" t="s">
        <v>9</v>
      </c>
      <c r="D4961" t="s">
        <v>16</v>
      </c>
      <c r="E4961" t="s">
        <v>34</v>
      </c>
      <c r="F4961" t="s">
        <v>122</v>
      </c>
      <c r="G4961">
        <v>18</v>
      </c>
      <c r="H4961">
        <v>543.15</v>
      </c>
      <c r="I4961">
        <v>17608.560000000001</v>
      </c>
      <c r="J4961">
        <v>1230000</v>
      </c>
    </row>
    <row r="4962" spans="1:10" x14ac:dyDescent="0.3">
      <c r="A4962">
        <v>4961</v>
      </c>
      <c r="B4962" s="2">
        <v>45730</v>
      </c>
      <c r="C4962" t="s">
        <v>14</v>
      </c>
      <c r="D4962" t="s">
        <v>19</v>
      </c>
      <c r="E4962" t="s">
        <v>43</v>
      </c>
      <c r="F4962" t="s">
        <v>121</v>
      </c>
      <c r="G4962">
        <v>4</v>
      </c>
      <c r="H4962">
        <v>1106.7</v>
      </c>
      <c r="I4962">
        <v>7972.99</v>
      </c>
      <c r="J4962">
        <v>710000</v>
      </c>
    </row>
    <row r="4963" spans="1:10" x14ac:dyDescent="0.3">
      <c r="A4963">
        <v>4962</v>
      </c>
      <c r="B4963" s="2">
        <v>45734</v>
      </c>
      <c r="C4963" t="s">
        <v>10</v>
      </c>
      <c r="D4963" t="s">
        <v>19</v>
      </c>
      <c r="E4963" t="s">
        <v>115</v>
      </c>
      <c r="F4963" t="s">
        <v>122</v>
      </c>
      <c r="G4963">
        <v>6</v>
      </c>
      <c r="H4963">
        <v>857.28</v>
      </c>
      <c r="I4963">
        <v>9264.15</v>
      </c>
      <c r="J4963">
        <v>1370000</v>
      </c>
    </row>
    <row r="4964" spans="1:10" x14ac:dyDescent="0.3">
      <c r="A4964">
        <v>4963</v>
      </c>
      <c r="B4964" s="2">
        <v>45721</v>
      </c>
      <c r="C4964" t="s">
        <v>14</v>
      </c>
      <c r="D4964" t="s">
        <v>20</v>
      </c>
      <c r="E4964" t="s">
        <v>57</v>
      </c>
      <c r="F4964" t="s">
        <v>121</v>
      </c>
      <c r="G4964">
        <v>2</v>
      </c>
      <c r="H4964">
        <v>1218.3699999999999</v>
      </c>
      <c r="I4964">
        <v>4388.75</v>
      </c>
      <c r="J4964">
        <v>520000</v>
      </c>
    </row>
    <row r="4965" spans="1:10" x14ac:dyDescent="0.3">
      <c r="A4965">
        <v>4964</v>
      </c>
      <c r="B4965" s="2">
        <v>45734</v>
      </c>
      <c r="C4965" t="s">
        <v>15</v>
      </c>
      <c r="D4965" t="s">
        <v>18</v>
      </c>
      <c r="E4965" t="s">
        <v>91</v>
      </c>
      <c r="F4965" t="s">
        <v>121</v>
      </c>
      <c r="G4965">
        <v>2</v>
      </c>
      <c r="H4965">
        <v>1469.62</v>
      </c>
      <c r="I4965">
        <v>5293.79</v>
      </c>
      <c r="J4965">
        <v>1280000</v>
      </c>
    </row>
    <row r="4966" spans="1:10" x14ac:dyDescent="0.3">
      <c r="A4966">
        <v>4965</v>
      </c>
      <c r="B4966" s="2">
        <v>45735</v>
      </c>
      <c r="C4966" t="s">
        <v>14</v>
      </c>
      <c r="D4966" t="s">
        <v>20</v>
      </c>
      <c r="E4966" t="s">
        <v>99</v>
      </c>
      <c r="F4966" t="s">
        <v>121</v>
      </c>
      <c r="G4966">
        <v>4</v>
      </c>
      <c r="H4966">
        <v>1222.53</v>
      </c>
      <c r="I4966">
        <v>8807.4699999999993</v>
      </c>
      <c r="J4966">
        <v>1010000</v>
      </c>
    </row>
    <row r="4967" spans="1:10" x14ac:dyDescent="0.3">
      <c r="A4967">
        <v>4966</v>
      </c>
      <c r="B4967" s="2">
        <v>45743</v>
      </c>
      <c r="C4967" t="s">
        <v>13</v>
      </c>
      <c r="D4967" t="s">
        <v>18</v>
      </c>
      <c r="E4967" t="s">
        <v>100</v>
      </c>
      <c r="F4967" t="s">
        <v>121</v>
      </c>
      <c r="G4967">
        <v>11</v>
      </c>
      <c r="H4967">
        <v>363.78</v>
      </c>
      <c r="I4967">
        <v>7207.14</v>
      </c>
      <c r="J4967">
        <v>1080000</v>
      </c>
    </row>
    <row r="4968" spans="1:10" x14ac:dyDescent="0.3">
      <c r="A4968">
        <v>4967</v>
      </c>
      <c r="B4968" s="2">
        <v>45733</v>
      </c>
      <c r="C4968" t="s">
        <v>9</v>
      </c>
      <c r="D4968" t="s">
        <v>18</v>
      </c>
      <c r="E4968" t="s">
        <v>34</v>
      </c>
      <c r="F4968" t="s">
        <v>121</v>
      </c>
      <c r="G4968">
        <v>17</v>
      </c>
      <c r="H4968">
        <v>447.95</v>
      </c>
      <c r="I4968">
        <v>13715.45</v>
      </c>
      <c r="J4968">
        <v>1230000</v>
      </c>
    </row>
    <row r="4969" spans="1:10" x14ac:dyDescent="0.3">
      <c r="A4969">
        <v>4968</v>
      </c>
      <c r="B4969" s="2">
        <v>45725</v>
      </c>
      <c r="C4969" t="s">
        <v>10</v>
      </c>
      <c r="D4969" t="s">
        <v>19</v>
      </c>
      <c r="E4969" t="s">
        <v>90</v>
      </c>
      <c r="F4969" t="s">
        <v>121</v>
      </c>
      <c r="G4969">
        <v>5</v>
      </c>
      <c r="H4969">
        <v>886.07</v>
      </c>
      <c r="I4969">
        <v>7979.39</v>
      </c>
      <c r="J4969">
        <v>1440000</v>
      </c>
    </row>
    <row r="4970" spans="1:10" x14ac:dyDescent="0.3">
      <c r="A4970">
        <v>4969</v>
      </c>
      <c r="B4970" s="2">
        <v>45741</v>
      </c>
      <c r="C4970" t="s">
        <v>12</v>
      </c>
      <c r="D4970" t="s">
        <v>16</v>
      </c>
      <c r="E4970" t="s">
        <v>43</v>
      </c>
      <c r="F4970" t="s">
        <v>121</v>
      </c>
      <c r="G4970">
        <v>8</v>
      </c>
      <c r="H4970">
        <v>183</v>
      </c>
      <c r="I4970">
        <v>2636.77</v>
      </c>
      <c r="J4970">
        <v>710000</v>
      </c>
    </row>
    <row r="4971" spans="1:10" x14ac:dyDescent="0.3">
      <c r="A4971">
        <v>4970</v>
      </c>
      <c r="B4971" s="2">
        <v>45722</v>
      </c>
      <c r="C4971" t="s">
        <v>12</v>
      </c>
      <c r="D4971" t="s">
        <v>16</v>
      </c>
      <c r="E4971" t="s">
        <v>25</v>
      </c>
      <c r="F4971" t="s">
        <v>121</v>
      </c>
      <c r="G4971">
        <v>19</v>
      </c>
      <c r="H4971">
        <v>173.51</v>
      </c>
      <c r="I4971">
        <v>5937.58</v>
      </c>
      <c r="J4971">
        <v>820000</v>
      </c>
    </row>
    <row r="4972" spans="1:10" x14ac:dyDescent="0.3">
      <c r="A4972">
        <v>4971</v>
      </c>
      <c r="B4972" s="2">
        <v>45719</v>
      </c>
      <c r="C4972" t="s">
        <v>9</v>
      </c>
      <c r="D4972" t="s">
        <v>18</v>
      </c>
      <c r="E4972" t="s">
        <v>65</v>
      </c>
      <c r="F4972" t="s">
        <v>121</v>
      </c>
      <c r="G4972">
        <v>14</v>
      </c>
      <c r="H4972">
        <v>462.07</v>
      </c>
      <c r="I4972">
        <v>11651.11</v>
      </c>
      <c r="J4972">
        <v>530000</v>
      </c>
    </row>
    <row r="4973" spans="1:10" x14ac:dyDescent="0.3">
      <c r="A4973">
        <v>4972</v>
      </c>
      <c r="B4973" s="2">
        <v>45729</v>
      </c>
      <c r="C4973" t="s">
        <v>10</v>
      </c>
      <c r="D4973" t="s">
        <v>16</v>
      </c>
      <c r="E4973" t="s">
        <v>89</v>
      </c>
      <c r="F4973" t="s">
        <v>122</v>
      </c>
      <c r="G4973">
        <v>7</v>
      </c>
      <c r="H4973">
        <v>742.39</v>
      </c>
      <c r="I4973">
        <v>9359.69</v>
      </c>
      <c r="J4973">
        <v>760000</v>
      </c>
    </row>
    <row r="4974" spans="1:10" x14ac:dyDescent="0.3">
      <c r="A4974">
        <v>4973</v>
      </c>
      <c r="B4974" s="2">
        <v>45725</v>
      </c>
      <c r="C4974" t="s">
        <v>10</v>
      </c>
      <c r="D4974" t="s">
        <v>16</v>
      </c>
      <c r="E4974" t="s">
        <v>108</v>
      </c>
      <c r="F4974" t="s">
        <v>122</v>
      </c>
      <c r="G4974">
        <v>2</v>
      </c>
      <c r="H4974">
        <v>724.51</v>
      </c>
      <c r="I4974">
        <v>2609.79</v>
      </c>
      <c r="J4974">
        <v>900000</v>
      </c>
    </row>
    <row r="4975" spans="1:10" x14ac:dyDescent="0.3">
      <c r="A4975">
        <v>4974</v>
      </c>
      <c r="B4975" s="2">
        <v>45730</v>
      </c>
      <c r="C4975" t="s">
        <v>9</v>
      </c>
      <c r="D4975" t="s">
        <v>16</v>
      </c>
      <c r="E4975" t="s">
        <v>67</v>
      </c>
      <c r="F4975" t="s">
        <v>121</v>
      </c>
      <c r="G4975">
        <v>12</v>
      </c>
      <c r="H4975">
        <v>597</v>
      </c>
      <c r="I4975">
        <v>12902.89</v>
      </c>
      <c r="J4975">
        <v>580000</v>
      </c>
    </row>
    <row r="4976" spans="1:10" x14ac:dyDescent="0.3">
      <c r="A4976">
        <v>4975</v>
      </c>
      <c r="B4976" s="2">
        <v>45740</v>
      </c>
      <c r="C4976" t="s">
        <v>14</v>
      </c>
      <c r="D4976" t="s">
        <v>19</v>
      </c>
      <c r="E4976" t="s">
        <v>113</v>
      </c>
      <c r="F4976" t="s">
        <v>121</v>
      </c>
      <c r="G4976">
        <v>7</v>
      </c>
      <c r="H4976">
        <v>1175.57</v>
      </c>
      <c r="I4976">
        <v>14821.02</v>
      </c>
      <c r="J4976">
        <v>870000</v>
      </c>
    </row>
    <row r="4977" spans="1:10" x14ac:dyDescent="0.3">
      <c r="A4977">
        <v>4976</v>
      </c>
      <c r="B4977" s="2">
        <v>45739</v>
      </c>
      <c r="C4977" t="s">
        <v>14</v>
      </c>
      <c r="D4977" t="s">
        <v>17</v>
      </c>
      <c r="E4977" t="s">
        <v>86</v>
      </c>
      <c r="F4977" t="s">
        <v>122</v>
      </c>
      <c r="G4977">
        <v>1</v>
      </c>
      <c r="H4977">
        <v>1451.47</v>
      </c>
      <c r="I4977">
        <v>2614.1999999999998</v>
      </c>
      <c r="J4977">
        <v>1180000</v>
      </c>
    </row>
    <row r="4978" spans="1:10" x14ac:dyDescent="0.3">
      <c r="A4978">
        <v>4977</v>
      </c>
      <c r="B4978" s="2">
        <v>45718</v>
      </c>
      <c r="C4978" t="s">
        <v>12</v>
      </c>
      <c r="D4978" t="s">
        <v>19</v>
      </c>
      <c r="E4978" t="s">
        <v>67</v>
      </c>
      <c r="F4978" t="s">
        <v>121</v>
      </c>
      <c r="G4978">
        <v>11</v>
      </c>
      <c r="H4978">
        <v>172.16</v>
      </c>
      <c r="I4978">
        <v>3410.8</v>
      </c>
      <c r="J4978">
        <v>580000</v>
      </c>
    </row>
    <row r="4979" spans="1:10" x14ac:dyDescent="0.3">
      <c r="A4979">
        <v>4978</v>
      </c>
      <c r="B4979" s="2">
        <v>45728</v>
      </c>
      <c r="C4979" t="s">
        <v>15</v>
      </c>
      <c r="D4979" t="s">
        <v>19</v>
      </c>
      <c r="E4979" t="s">
        <v>101</v>
      </c>
      <c r="F4979" t="s">
        <v>122</v>
      </c>
      <c r="G4979">
        <v>2</v>
      </c>
      <c r="H4979">
        <v>1440.66</v>
      </c>
      <c r="I4979">
        <v>5189.47</v>
      </c>
      <c r="J4979">
        <v>880000</v>
      </c>
    </row>
    <row r="4980" spans="1:10" x14ac:dyDescent="0.3">
      <c r="A4980">
        <v>4979</v>
      </c>
      <c r="B4980" s="2">
        <v>45743</v>
      </c>
      <c r="C4980" t="s">
        <v>15</v>
      </c>
      <c r="D4980" t="s">
        <v>18</v>
      </c>
      <c r="E4980" t="s">
        <v>109</v>
      </c>
      <c r="F4980" t="s">
        <v>121</v>
      </c>
      <c r="G4980">
        <v>3</v>
      </c>
      <c r="H4980">
        <v>1717.56</v>
      </c>
      <c r="I4980">
        <v>9280.36</v>
      </c>
      <c r="J4980">
        <v>780000</v>
      </c>
    </row>
    <row r="4981" spans="1:10" x14ac:dyDescent="0.3">
      <c r="A4981">
        <v>4980</v>
      </c>
      <c r="B4981" s="2">
        <v>45735</v>
      </c>
      <c r="C4981" t="s">
        <v>13</v>
      </c>
      <c r="D4981" t="s">
        <v>19</v>
      </c>
      <c r="E4981" t="s">
        <v>77</v>
      </c>
      <c r="F4981" t="s">
        <v>122</v>
      </c>
      <c r="G4981">
        <v>5</v>
      </c>
      <c r="H4981">
        <v>302.31</v>
      </c>
      <c r="I4981">
        <v>2722.41</v>
      </c>
      <c r="J4981">
        <v>950000</v>
      </c>
    </row>
    <row r="4982" spans="1:10" x14ac:dyDescent="0.3">
      <c r="A4982">
        <v>4981</v>
      </c>
      <c r="B4982" s="2">
        <v>45719</v>
      </c>
      <c r="C4982" t="s">
        <v>15</v>
      </c>
      <c r="D4982" t="s">
        <v>19</v>
      </c>
      <c r="E4982" t="s">
        <v>59</v>
      </c>
      <c r="F4982" t="s">
        <v>122</v>
      </c>
      <c r="G4982">
        <v>9</v>
      </c>
      <c r="H4982">
        <v>1256.81</v>
      </c>
      <c r="I4982">
        <v>20372.47</v>
      </c>
      <c r="J4982">
        <v>1300000</v>
      </c>
    </row>
    <row r="4983" spans="1:10" x14ac:dyDescent="0.3">
      <c r="A4983">
        <v>4982</v>
      </c>
      <c r="B4983" s="2">
        <v>45719</v>
      </c>
      <c r="C4983" t="s">
        <v>13</v>
      </c>
      <c r="D4983" t="s">
        <v>17</v>
      </c>
      <c r="E4983" t="s">
        <v>76</v>
      </c>
      <c r="F4983" t="s">
        <v>122</v>
      </c>
      <c r="G4983">
        <v>14</v>
      </c>
      <c r="H4983">
        <v>461.68</v>
      </c>
      <c r="I4983">
        <v>11641.28</v>
      </c>
      <c r="J4983">
        <v>850000</v>
      </c>
    </row>
    <row r="4984" spans="1:10" x14ac:dyDescent="0.3">
      <c r="A4984">
        <v>4983</v>
      </c>
      <c r="B4984" s="2">
        <v>45736</v>
      </c>
      <c r="C4984" t="s">
        <v>14</v>
      </c>
      <c r="D4984" t="s">
        <v>19</v>
      </c>
      <c r="E4984" t="s">
        <v>67</v>
      </c>
      <c r="F4984" t="s">
        <v>122</v>
      </c>
      <c r="G4984">
        <v>6</v>
      </c>
      <c r="H4984">
        <v>1312.74</v>
      </c>
      <c r="I4984">
        <v>14186.05</v>
      </c>
      <c r="J4984">
        <v>580000</v>
      </c>
    </row>
    <row r="4985" spans="1:10" x14ac:dyDescent="0.3">
      <c r="A4985">
        <v>4984</v>
      </c>
      <c r="B4985" s="2">
        <v>45718</v>
      </c>
      <c r="C4985" t="s">
        <v>13</v>
      </c>
      <c r="D4985" t="s">
        <v>18</v>
      </c>
      <c r="E4985" t="s">
        <v>102</v>
      </c>
      <c r="F4985" t="s">
        <v>122</v>
      </c>
      <c r="G4985">
        <v>12</v>
      </c>
      <c r="H4985">
        <v>447.94</v>
      </c>
      <c r="I4985">
        <v>9681.2800000000007</v>
      </c>
      <c r="J4985">
        <v>1050000</v>
      </c>
    </row>
    <row r="4986" spans="1:10" x14ac:dyDescent="0.3">
      <c r="A4986">
        <v>4985</v>
      </c>
      <c r="B4986" s="2">
        <v>45743</v>
      </c>
      <c r="C4986" t="s">
        <v>14</v>
      </c>
      <c r="D4986" t="s">
        <v>18</v>
      </c>
      <c r="E4986" t="s">
        <v>108</v>
      </c>
      <c r="F4986" t="s">
        <v>121</v>
      </c>
      <c r="G4986">
        <v>8</v>
      </c>
      <c r="H4986">
        <v>1397.48</v>
      </c>
      <c r="I4986">
        <v>20135.72</v>
      </c>
      <c r="J4986">
        <v>900000</v>
      </c>
    </row>
    <row r="4987" spans="1:10" x14ac:dyDescent="0.3">
      <c r="A4987">
        <v>4986</v>
      </c>
      <c r="B4987" s="2">
        <v>45719</v>
      </c>
      <c r="C4987" t="s">
        <v>10</v>
      </c>
      <c r="D4987" t="s">
        <v>16</v>
      </c>
      <c r="E4987" t="s">
        <v>36</v>
      </c>
      <c r="F4987" t="s">
        <v>121</v>
      </c>
      <c r="G4987">
        <v>10</v>
      </c>
      <c r="H4987">
        <v>889.58</v>
      </c>
      <c r="I4987">
        <v>16021.99</v>
      </c>
      <c r="J4987">
        <v>500000</v>
      </c>
    </row>
    <row r="4988" spans="1:10" x14ac:dyDescent="0.3">
      <c r="A4988">
        <v>4987</v>
      </c>
      <c r="B4988" s="2">
        <v>45744</v>
      </c>
      <c r="C4988" t="s">
        <v>15</v>
      </c>
      <c r="D4988" t="s">
        <v>17</v>
      </c>
      <c r="E4988" t="s">
        <v>34</v>
      </c>
      <c r="F4988" t="s">
        <v>122</v>
      </c>
      <c r="G4988">
        <v>6</v>
      </c>
      <c r="H4988">
        <v>1709.77</v>
      </c>
      <c r="I4988">
        <v>18476.53</v>
      </c>
      <c r="J4988">
        <v>1230000</v>
      </c>
    </row>
    <row r="4989" spans="1:10" x14ac:dyDescent="0.3">
      <c r="A4989">
        <v>4988</v>
      </c>
      <c r="B4989" s="2">
        <v>45717</v>
      </c>
      <c r="C4989" t="s">
        <v>10</v>
      </c>
      <c r="D4989" t="s">
        <v>20</v>
      </c>
      <c r="E4989" t="s">
        <v>86</v>
      </c>
      <c r="F4989" t="s">
        <v>122</v>
      </c>
      <c r="G4989">
        <v>10</v>
      </c>
      <c r="H4989">
        <v>716.75</v>
      </c>
      <c r="I4989">
        <v>12909.2</v>
      </c>
      <c r="J4989">
        <v>1180000</v>
      </c>
    </row>
    <row r="4990" spans="1:10" x14ac:dyDescent="0.3">
      <c r="A4990">
        <v>4989</v>
      </c>
      <c r="B4990" s="2">
        <v>45724</v>
      </c>
      <c r="C4990" t="s">
        <v>15</v>
      </c>
      <c r="D4990" t="s">
        <v>19</v>
      </c>
      <c r="E4990" t="s">
        <v>78</v>
      </c>
      <c r="F4990" t="s">
        <v>121</v>
      </c>
      <c r="G4990">
        <v>3</v>
      </c>
      <c r="H4990">
        <v>1545.89</v>
      </c>
      <c r="I4990">
        <v>8352.7900000000009</v>
      </c>
      <c r="J4990">
        <v>550000</v>
      </c>
    </row>
    <row r="4991" spans="1:10" x14ac:dyDescent="0.3">
      <c r="A4991">
        <v>4990</v>
      </c>
      <c r="B4991" s="2">
        <v>45747</v>
      </c>
      <c r="C4991" t="s">
        <v>15</v>
      </c>
      <c r="D4991" t="s">
        <v>16</v>
      </c>
      <c r="E4991" t="s">
        <v>58</v>
      </c>
      <c r="F4991" t="s">
        <v>122</v>
      </c>
      <c r="G4991">
        <v>1</v>
      </c>
      <c r="H4991">
        <v>1685.02</v>
      </c>
      <c r="I4991">
        <v>3034.85</v>
      </c>
      <c r="J4991">
        <v>1360000</v>
      </c>
    </row>
    <row r="4992" spans="1:10" x14ac:dyDescent="0.3">
      <c r="A4992">
        <v>4991</v>
      </c>
      <c r="B4992" s="2">
        <v>45738</v>
      </c>
      <c r="C4992" t="s">
        <v>9</v>
      </c>
      <c r="D4992" t="s">
        <v>20</v>
      </c>
      <c r="E4992" t="s">
        <v>84</v>
      </c>
      <c r="F4992" t="s">
        <v>121</v>
      </c>
      <c r="G4992">
        <v>20</v>
      </c>
      <c r="H4992">
        <v>535.24</v>
      </c>
      <c r="I4992">
        <v>19280.13</v>
      </c>
      <c r="J4992">
        <v>1310000</v>
      </c>
    </row>
    <row r="4993" spans="1:10" x14ac:dyDescent="0.3">
      <c r="A4993">
        <v>4992</v>
      </c>
      <c r="B4993" s="2">
        <v>45732</v>
      </c>
      <c r="C4993" t="s">
        <v>13</v>
      </c>
      <c r="D4993" t="s">
        <v>18</v>
      </c>
      <c r="E4993" t="s">
        <v>64</v>
      </c>
      <c r="F4993" t="s">
        <v>121</v>
      </c>
      <c r="G4993">
        <v>5</v>
      </c>
      <c r="H4993">
        <v>389.79</v>
      </c>
      <c r="I4993">
        <v>3510.2</v>
      </c>
      <c r="J4993">
        <v>810000</v>
      </c>
    </row>
    <row r="4994" spans="1:10" x14ac:dyDescent="0.3">
      <c r="A4994">
        <v>4993</v>
      </c>
      <c r="B4994" s="2">
        <v>45729</v>
      </c>
      <c r="C4994" t="s">
        <v>10</v>
      </c>
      <c r="D4994" t="s">
        <v>16</v>
      </c>
      <c r="E4994" t="s">
        <v>42</v>
      </c>
      <c r="F4994" t="s">
        <v>122</v>
      </c>
      <c r="G4994">
        <v>7</v>
      </c>
      <c r="H4994">
        <v>896.33</v>
      </c>
      <c r="I4994">
        <v>11300.5</v>
      </c>
      <c r="J4994">
        <v>1170000</v>
      </c>
    </row>
    <row r="4995" spans="1:10" x14ac:dyDescent="0.3">
      <c r="A4995">
        <v>4994</v>
      </c>
      <c r="B4995" s="2">
        <v>45742</v>
      </c>
      <c r="C4995" t="s">
        <v>11</v>
      </c>
      <c r="D4995" t="s">
        <v>16</v>
      </c>
      <c r="E4995" t="s">
        <v>57</v>
      </c>
      <c r="F4995" t="s">
        <v>121</v>
      </c>
      <c r="G4995">
        <v>7</v>
      </c>
      <c r="H4995">
        <v>823.82</v>
      </c>
      <c r="I4995">
        <v>10386.32</v>
      </c>
      <c r="J4995">
        <v>520000</v>
      </c>
    </row>
    <row r="4996" spans="1:10" x14ac:dyDescent="0.3">
      <c r="A4996">
        <v>4995</v>
      </c>
      <c r="B4996" s="2">
        <v>45735</v>
      </c>
      <c r="C4996" t="s">
        <v>12</v>
      </c>
      <c r="D4996" t="s">
        <v>18</v>
      </c>
      <c r="E4996" t="s">
        <v>78</v>
      </c>
      <c r="F4996" t="s">
        <v>121</v>
      </c>
      <c r="G4996">
        <v>10</v>
      </c>
      <c r="H4996">
        <v>217.38</v>
      </c>
      <c r="I4996">
        <v>3915.17</v>
      </c>
      <c r="J4996">
        <v>550000</v>
      </c>
    </row>
    <row r="4997" spans="1:10" x14ac:dyDescent="0.3">
      <c r="A4997">
        <v>4996</v>
      </c>
      <c r="B4997" s="2">
        <v>45720</v>
      </c>
      <c r="C4997" t="s">
        <v>9</v>
      </c>
      <c r="D4997" t="s">
        <v>17</v>
      </c>
      <c r="E4997" t="s">
        <v>65</v>
      </c>
      <c r="F4997" t="s">
        <v>122</v>
      </c>
      <c r="G4997">
        <v>8</v>
      </c>
      <c r="H4997">
        <v>508.41</v>
      </c>
      <c r="I4997">
        <v>7325.47</v>
      </c>
      <c r="J4997">
        <v>530000</v>
      </c>
    </row>
    <row r="4998" spans="1:10" x14ac:dyDescent="0.3">
      <c r="A4998">
        <v>4997</v>
      </c>
      <c r="B4998" s="2">
        <v>45738</v>
      </c>
      <c r="C4998" t="s">
        <v>11</v>
      </c>
      <c r="D4998" t="s">
        <v>16</v>
      </c>
      <c r="E4998" t="s">
        <v>29</v>
      </c>
      <c r="F4998" t="s">
        <v>122</v>
      </c>
      <c r="G4998">
        <v>10</v>
      </c>
      <c r="H4998">
        <v>892.01</v>
      </c>
      <c r="I4998">
        <v>16065.76</v>
      </c>
      <c r="J4998">
        <v>1150000</v>
      </c>
    </row>
    <row r="4999" spans="1:10" x14ac:dyDescent="0.3">
      <c r="A4999">
        <v>4998</v>
      </c>
      <c r="B4999" s="2">
        <v>45744</v>
      </c>
      <c r="C4999" t="s">
        <v>14</v>
      </c>
      <c r="D4999" t="s">
        <v>20</v>
      </c>
      <c r="E4999" t="s">
        <v>27</v>
      </c>
      <c r="F4999" t="s">
        <v>121</v>
      </c>
      <c r="G4999">
        <v>9</v>
      </c>
      <c r="H4999">
        <v>1178.5899999999999</v>
      </c>
      <c r="I4999">
        <v>19104.55</v>
      </c>
      <c r="J4999">
        <v>650000</v>
      </c>
    </row>
    <row r="5000" spans="1:10" x14ac:dyDescent="0.3">
      <c r="A5000">
        <v>4999</v>
      </c>
      <c r="B5000" s="2">
        <v>45741</v>
      </c>
      <c r="C5000" t="s">
        <v>10</v>
      </c>
      <c r="D5000" t="s">
        <v>17</v>
      </c>
      <c r="E5000" t="s">
        <v>33</v>
      </c>
      <c r="F5000" t="s">
        <v>121</v>
      </c>
      <c r="G5000">
        <v>4</v>
      </c>
      <c r="H5000">
        <v>857.61</v>
      </c>
      <c r="I5000">
        <v>6178.48</v>
      </c>
      <c r="J5000">
        <v>1410000</v>
      </c>
    </row>
    <row r="5001" spans="1:10" x14ac:dyDescent="0.3">
      <c r="A5001">
        <v>5000</v>
      </c>
      <c r="B5001" s="2">
        <v>45720</v>
      </c>
      <c r="C5001" t="s">
        <v>12</v>
      </c>
      <c r="D5001" t="s">
        <v>16</v>
      </c>
      <c r="E5001" t="s">
        <v>71</v>
      </c>
      <c r="F5001" t="s">
        <v>122</v>
      </c>
      <c r="G5001">
        <v>8</v>
      </c>
      <c r="H5001">
        <v>205.5</v>
      </c>
      <c r="I5001">
        <v>2960.97</v>
      </c>
      <c r="J5001">
        <v>1140000</v>
      </c>
    </row>
    <row r="5002" spans="1:10" x14ac:dyDescent="0.3">
      <c r="A5002">
        <v>5001</v>
      </c>
      <c r="B5002" s="2">
        <v>45744</v>
      </c>
      <c r="C5002" t="s">
        <v>9</v>
      </c>
      <c r="D5002" t="s">
        <v>19</v>
      </c>
      <c r="E5002" t="s">
        <v>86</v>
      </c>
      <c r="F5002" t="s">
        <v>122</v>
      </c>
      <c r="G5002">
        <v>17</v>
      </c>
      <c r="H5002">
        <v>514.14</v>
      </c>
      <c r="I5002">
        <v>15742.07</v>
      </c>
      <c r="J5002">
        <v>1180000</v>
      </c>
    </row>
    <row r="5003" spans="1:10" x14ac:dyDescent="0.3">
      <c r="A5003">
        <v>5002</v>
      </c>
      <c r="B5003" s="2">
        <v>45744</v>
      </c>
      <c r="C5003" t="s">
        <v>14</v>
      </c>
      <c r="D5003" t="s">
        <v>16</v>
      </c>
      <c r="E5003" t="s">
        <v>88</v>
      </c>
      <c r="F5003" t="s">
        <v>121</v>
      </c>
      <c r="G5003">
        <v>2</v>
      </c>
      <c r="H5003">
        <v>1081.6400000000001</v>
      </c>
      <c r="I5003">
        <v>3896.23</v>
      </c>
      <c r="J5003">
        <v>750000</v>
      </c>
    </row>
    <row r="5004" spans="1:10" x14ac:dyDescent="0.3">
      <c r="A5004">
        <v>5003</v>
      </c>
      <c r="B5004" s="2">
        <v>45721</v>
      </c>
      <c r="C5004" t="s">
        <v>12</v>
      </c>
      <c r="D5004" t="s">
        <v>16</v>
      </c>
      <c r="E5004" t="s">
        <v>79</v>
      </c>
      <c r="F5004" t="s">
        <v>121</v>
      </c>
      <c r="G5004">
        <v>17</v>
      </c>
      <c r="H5004">
        <v>201.89</v>
      </c>
      <c r="I5004">
        <v>6181.52</v>
      </c>
      <c r="J5004">
        <v>670000</v>
      </c>
    </row>
    <row r="5005" spans="1:10" x14ac:dyDescent="0.3">
      <c r="A5005">
        <v>5004</v>
      </c>
      <c r="B5005" s="2">
        <v>45742</v>
      </c>
      <c r="C5005" t="s">
        <v>13</v>
      </c>
      <c r="D5005" t="s">
        <v>19</v>
      </c>
      <c r="E5005" t="s">
        <v>52</v>
      </c>
      <c r="F5005" t="s">
        <v>122</v>
      </c>
      <c r="G5005">
        <v>13</v>
      </c>
      <c r="H5005">
        <v>453.74</v>
      </c>
      <c r="I5005">
        <v>10623.85</v>
      </c>
      <c r="J5005">
        <v>1430000</v>
      </c>
    </row>
    <row r="5006" spans="1:10" x14ac:dyDescent="0.3">
      <c r="A5006">
        <v>5005</v>
      </c>
      <c r="B5006" s="2">
        <v>45725</v>
      </c>
      <c r="C5006" t="s">
        <v>11</v>
      </c>
      <c r="D5006" t="s">
        <v>19</v>
      </c>
      <c r="E5006" t="s">
        <v>113</v>
      </c>
      <c r="F5006" t="s">
        <v>121</v>
      </c>
      <c r="G5006">
        <v>2</v>
      </c>
      <c r="H5006">
        <v>1016.45</v>
      </c>
      <c r="I5006">
        <v>3661.4</v>
      </c>
      <c r="J5006">
        <v>870000</v>
      </c>
    </row>
    <row r="5007" spans="1:10" x14ac:dyDescent="0.3">
      <c r="A5007">
        <v>5006</v>
      </c>
      <c r="B5007" s="2">
        <v>45739</v>
      </c>
      <c r="C5007" t="s">
        <v>14</v>
      </c>
      <c r="D5007" t="s">
        <v>18</v>
      </c>
      <c r="E5007" t="s">
        <v>28</v>
      </c>
      <c r="F5007" t="s">
        <v>121</v>
      </c>
      <c r="G5007">
        <v>4</v>
      </c>
      <c r="H5007">
        <v>1387.21</v>
      </c>
      <c r="I5007">
        <v>9993.8700000000008</v>
      </c>
      <c r="J5007">
        <v>570000</v>
      </c>
    </row>
    <row r="5008" spans="1:10" x14ac:dyDescent="0.3">
      <c r="A5008">
        <v>5007</v>
      </c>
      <c r="B5008" s="2">
        <v>45725</v>
      </c>
      <c r="C5008" t="s">
        <v>10</v>
      </c>
      <c r="D5008" t="s">
        <v>17</v>
      </c>
      <c r="E5008" t="s">
        <v>38</v>
      </c>
      <c r="F5008" t="s">
        <v>121</v>
      </c>
      <c r="G5008">
        <v>7</v>
      </c>
      <c r="H5008">
        <v>770.48</v>
      </c>
      <c r="I5008">
        <v>9713.84</v>
      </c>
      <c r="J5008">
        <v>720000</v>
      </c>
    </row>
    <row r="5009" spans="1:10" x14ac:dyDescent="0.3">
      <c r="A5009">
        <v>5008</v>
      </c>
      <c r="B5009" s="2">
        <v>45717</v>
      </c>
      <c r="C5009" t="s">
        <v>14</v>
      </c>
      <c r="D5009" t="s">
        <v>17</v>
      </c>
      <c r="E5009" t="s">
        <v>112</v>
      </c>
      <c r="F5009" t="s">
        <v>121</v>
      </c>
      <c r="G5009">
        <v>9</v>
      </c>
      <c r="H5009">
        <v>1454.34</v>
      </c>
      <c r="I5009">
        <v>23574.36</v>
      </c>
      <c r="J5009">
        <v>1340000</v>
      </c>
    </row>
    <row r="5010" spans="1:10" x14ac:dyDescent="0.3">
      <c r="A5010">
        <v>5009</v>
      </c>
      <c r="B5010" s="2">
        <v>45718</v>
      </c>
      <c r="C5010" t="s">
        <v>10</v>
      </c>
      <c r="D5010" t="s">
        <v>19</v>
      </c>
      <c r="E5010" t="s">
        <v>42</v>
      </c>
      <c r="F5010" t="s">
        <v>121</v>
      </c>
      <c r="G5010">
        <v>7</v>
      </c>
      <c r="H5010">
        <v>768.1</v>
      </c>
      <c r="I5010">
        <v>9683.83</v>
      </c>
      <c r="J5010">
        <v>1170000</v>
      </c>
    </row>
    <row r="5011" spans="1:10" x14ac:dyDescent="0.3">
      <c r="A5011">
        <v>5010</v>
      </c>
      <c r="B5011" s="2">
        <v>45736</v>
      </c>
      <c r="C5011" t="s">
        <v>14</v>
      </c>
      <c r="D5011" t="s">
        <v>16</v>
      </c>
      <c r="E5011" t="s">
        <v>69</v>
      </c>
      <c r="F5011" t="s">
        <v>121</v>
      </c>
      <c r="G5011">
        <v>10</v>
      </c>
      <c r="H5011">
        <v>1416.55</v>
      </c>
      <c r="I5011">
        <v>25513.11</v>
      </c>
      <c r="J5011">
        <v>1090000</v>
      </c>
    </row>
    <row r="5012" spans="1:10" x14ac:dyDescent="0.3">
      <c r="A5012">
        <v>5011</v>
      </c>
      <c r="B5012" s="2">
        <v>45737</v>
      </c>
      <c r="C5012" t="s">
        <v>9</v>
      </c>
      <c r="D5012" t="s">
        <v>18</v>
      </c>
      <c r="E5012" t="s">
        <v>74</v>
      </c>
      <c r="F5012" t="s">
        <v>122</v>
      </c>
      <c r="G5012">
        <v>9</v>
      </c>
      <c r="H5012">
        <v>415.63</v>
      </c>
      <c r="I5012">
        <v>6737.22</v>
      </c>
      <c r="J5012">
        <v>590000</v>
      </c>
    </row>
    <row r="5013" spans="1:10" x14ac:dyDescent="0.3">
      <c r="A5013">
        <v>5012</v>
      </c>
      <c r="B5013" s="2">
        <v>45738</v>
      </c>
      <c r="C5013" t="s">
        <v>14</v>
      </c>
      <c r="D5013" t="s">
        <v>17</v>
      </c>
      <c r="E5013" t="s">
        <v>88</v>
      </c>
      <c r="F5013" t="s">
        <v>121</v>
      </c>
      <c r="G5013">
        <v>8</v>
      </c>
      <c r="H5013">
        <v>1464.96</v>
      </c>
      <c r="I5013">
        <v>21108.01</v>
      </c>
      <c r="J5013">
        <v>750000</v>
      </c>
    </row>
    <row r="5014" spans="1:10" x14ac:dyDescent="0.3">
      <c r="A5014">
        <v>5013</v>
      </c>
      <c r="B5014" s="2">
        <v>45746</v>
      </c>
      <c r="C5014" t="s">
        <v>10</v>
      </c>
      <c r="D5014" t="s">
        <v>16</v>
      </c>
      <c r="E5014" t="s">
        <v>112</v>
      </c>
      <c r="F5014" t="s">
        <v>122</v>
      </c>
      <c r="G5014">
        <v>5</v>
      </c>
      <c r="H5014">
        <v>825.42</v>
      </c>
      <c r="I5014">
        <v>7433.21</v>
      </c>
      <c r="J5014">
        <v>1340000</v>
      </c>
    </row>
    <row r="5015" spans="1:10" x14ac:dyDescent="0.3">
      <c r="A5015">
        <v>5014</v>
      </c>
      <c r="B5015" s="2">
        <v>45731</v>
      </c>
      <c r="C5015" t="s">
        <v>10</v>
      </c>
      <c r="D5015" t="s">
        <v>19</v>
      </c>
      <c r="E5015" t="s">
        <v>100</v>
      </c>
      <c r="F5015" t="s">
        <v>122</v>
      </c>
      <c r="G5015">
        <v>4</v>
      </c>
      <c r="H5015">
        <v>861.28</v>
      </c>
      <c r="I5015">
        <v>6204.92</v>
      </c>
      <c r="J5015">
        <v>1080000</v>
      </c>
    </row>
    <row r="5016" spans="1:10" x14ac:dyDescent="0.3">
      <c r="A5016">
        <v>5015</v>
      </c>
      <c r="B5016" s="2">
        <v>45718</v>
      </c>
      <c r="C5016" t="s">
        <v>9</v>
      </c>
      <c r="D5016" t="s">
        <v>18</v>
      </c>
      <c r="E5016" t="s">
        <v>112</v>
      </c>
      <c r="F5016" t="s">
        <v>121</v>
      </c>
      <c r="G5016">
        <v>17</v>
      </c>
      <c r="H5016">
        <v>427.8</v>
      </c>
      <c r="I5016">
        <v>13098.49</v>
      </c>
      <c r="J5016">
        <v>1340000</v>
      </c>
    </row>
    <row r="5017" spans="1:10" x14ac:dyDescent="0.3">
      <c r="A5017">
        <v>5016</v>
      </c>
      <c r="B5017" s="2">
        <v>45720</v>
      </c>
      <c r="C5017" t="s">
        <v>10</v>
      </c>
      <c r="D5017" t="s">
        <v>20</v>
      </c>
      <c r="E5017" t="s">
        <v>29</v>
      </c>
      <c r="F5017" t="s">
        <v>121</v>
      </c>
      <c r="G5017">
        <v>10</v>
      </c>
      <c r="H5017">
        <v>803.75</v>
      </c>
      <c r="I5017">
        <v>14476.13</v>
      </c>
      <c r="J5017">
        <v>1150000</v>
      </c>
    </row>
    <row r="5018" spans="1:10" x14ac:dyDescent="0.3">
      <c r="A5018">
        <v>5017</v>
      </c>
      <c r="B5018" s="2">
        <v>45746</v>
      </c>
      <c r="C5018" t="s">
        <v>9</v>
      </c>
      <c r="D5018" t="s">
        <v>16</v>
      </c>
      <c r="E5018" t="s">
        <v>70</v>
      </c>
      <c r="F5018" t="s">
        <v>122</v>
      </c>
      <c r="G5018">
        <v>19</v>
      </c>
      <c r="H5018">
        <v>425.9</v>
      </c>
      <c r="I5018">
        <v>14574.47</v>
      </c>
      <c r="J5018">
        <v>1270000</v>
      </c>
    </row>
    <row r="5019" spans="1:10" x14ac:dyDescent="0.3">
      <c r="A5019">
        <v>5018</v>
      </c>
      <c r="B5019" s="2">
        <v>45747</v>
      </c>
      <c r="C5019" t="s">
        <v>10</v>
      </c>
      <c r="D5019" t="s">
        <v>16</v>
      </c>
      <c r="E5019" t="s">
        <v>104</v>
      </c>
      <c r="F5019" t="s">
        <v>121</v>
      </c>
      <c r="G5019">
        <v>9</v>
      </c>
      <c r="H5019">
        <v>853.75</v>
      </c>
      <c r="I5019">
        <v>13839</v>
      </c>
      <c r="J5019">
        <v>1240000</v>
      </c>
    </row>
    <row r="5020" spans="1:10" x14ac:dyDescent="0.3">
      <c r="A5020">
        <v>5019</v>
      </c>
      <c r="B5020" s="2">
        <v>45729</v>
      </c>
      <c r="C5020" t="s">
        <v>10</v>
      </c>
      <c r="D5020" t="s">
        <v>16</v>
      </c>
      <c r="E5020" t="s">
        <v>103</v>
      </c>
      <c r="F5020" t="s">
        <v>121</v>
      </c>
      <c r="G5020">
        <v>7</v>
      </c>
      <c r="H5020">
        <v>725.49</v>
      </c>
      <c r="I5020">
        <v>9146.6299999999992</v>
      </c>
      <c r="J5020">
        <v>640000</v>
      </c>
    </row>
    <row r="5021" spans="1:10" x14ac:dyDescent="0.3">
      <c r="A5021">
        <v>5020</v>
      </c>
      <c r="B5021" s="2">
        <v>45745</v>
      </c>
      <c r="C5021" t="s">
        <v>14</v>
      </c>
      <c r="D5021" t="s">
        <v>17</v>
      </c>
      <c r="E5021" t="s">
        <v>97</v>
      </c>
      <c r="F5021" t="s">
        <v>122</v>
      </c>
      <c r="G5021">
        <v>1</v>
      </c>
      <c r="H5021">
        <v>1206.53</v>
      </c>
      <c r="I5021">
        <v>2173.0500000000002</v>
      </c>
      <c r="J5021">
        <v>1110000</v>
      </c>
    </row>
    <row r="5022" spans="1:10" x14ac:dyDescent="0.3">
      <c r="A5022">
        <v>5021</v>
      </c>
      <c r="B5022" s="2">
        <v>45720</v>
      </c>
      <c r="C5022" t="s">
        <v>10</v>
      </c>
      <c r="D5022" t="s">
        <v>18</v>
      </c>
      <c r="E5022" t="s">
        <v>54</v>
      </c>
      <c r="F5022" t="s">
        <v>121</v>
      </c>
      <c r="G5022">
        <v>5</v>
      </c>
      <c r="H5022">
        <v>798.21</v>
      </c>
      <c r="I5022">
        <v>7188.18</v>
      </c>
      <c r="J5022">
        <v>610000</v>
      </c>
    </row>
    <row r="5023" spans="1:10" x14ac:dyDescent="0.3">
      <c r="A5023">
        <v>5022</v>
      </c>
      <c r="B5023" s="2">
        <v>45718</v>
      </c>
      <c r="C5023" t="s">
        <v>15</v>
      </c>
      <c r="D5023" t="s">
        <v>16</v>
      </c>
      <c r="E5023" t="s">
        <v>98</v>
      </c>
      <c r="F5023" t="s">
        <v>122</v>
      </c>
      <c r="G5023">
        <v>4</v>
      </c>
      <c r="H5023">
        <v>1771.11</v>
      </c>
      <c r="I5023">
        <v>12759.6</v>
      </c>
      <c r="J5023">
        <v>830000</v>
      </c>
    </row>
    <row r="5024" spans="1:10" x14ac:dyDescent="0.3">
      <c r="A5024">
        <v>5023</v>
      </c>
      <c r="B5024" s="2">
        <v>45719</v>
      </c>
      <c r="C5024" t="s">
        <v>11</v>
      </c>
      <c r="D5024" t="s">
        <v>20</v>
      </c>
      <c r="E5024" t="s">
        <v>109</v>
      </c>
      <c r="F5024" t="s">
        <v>121</v>
      </c>
      <c r="G5024">
        <v>6</v>
      </c>
      <c r="H5024">
        <v>1184.4100000000001</v>
      </c>
      <c r="I5024">
        <v>12799.26</v>
      </c>
      <c r="J5024">
        <v>780000</v>
      </c>
    </row>
    <row r="5025" spans="1:10" x14ac:dyDescent="0.3">
      <c r="A5025">
        <v>5024</v>
      </c>
      <c r="B5025" s="2">
        <v>45721</v>
      </c>
      <c r="C5025" t="s">
        <v>13</v>
      </c>
      <c r="D5025" t="s">
        <v>19</v>
      </c>
      <c r="E5025" t="s">
        <v>76</v>
      </c>
      <c r="F5025" t="s">
        <v>121</v>
      </c>
      <c r="G5025">
        <v>14</v>
      </c>
      <c r="H5025">
        <v>404.2</v>
      </c>
      <c r="I5025">
        <v>10191.92</v>
      </c>
      <c r="J5025">
        <v>850000</v>
      </c>
    </row>
    <row r="5026" spans="1:10" x14ac:dyDescent="0.3">
      <c r="A5026">
        <v>5025</v>
      </c>
      <c r="B5026" s="2">
        <v>45736</v>
      </c>
      <c r="C5026" t="s">
        <v>10</v>
      </c>
      <c r="D5026" t="s">
        <v>19</v>
      </c>
      <c r="E5026" t="s">
        <v>72</v>
      </c>
      <c r="F5026" t="s">
        <v>121</v>
      </c>
      <c r="G5026">
        <v>1</v>
      </c>
      <c r="H5026">
        <v>891.16</v>
      </c>
      <c r="I5026">
        <v>1605.04</v>
      </c>
      <c r="J5026">
        <v>920000</v>
      </c>
    </row>
    <row r="5027" spans="1:10" x14ac:dyDescent="0.3">
      <c r="A5027">
        <v>5026</v>
      </c>
      <c r="B5027" s="2">
        <v>45727</v>
      </c>
      <c r="C5027" t="s">
        <v>12</v>
      </c>
      <c r="D5027" t="s">
        <v>16</v>
      </c>
      <c r="E5027" t="s">
        <v>50</v>
      </c>
      <c r="F5027" t="s">
        <v>122</v>
      </c>
      <c r="G5027">
        <v>15</v>
      </c>
      <c r="H5027">
        <v>239.71</v>
      </c>
      <c r="I5027">
        <v>6476.03</v>
      </c>
      <c r="J5027">
        <v>1100000</v>
      </c>
    </row>
    <row r="5028" spans="1:10" x14ac:dyDescent="0.3">
      <c r="A5028">
        <v>5027</v>
      </c>
      <c r="B5028" s="2">
        <v>45723</v>
      </c>
      <c r="C5028" t="s">
        <v>12</v>
      </c>
      <c r="D5028" t="s">
        <v>16</v>
      </c>
      <c r="E5028" t="s">
        <v>51</v>
      </c>
      <c r="F5028" t="s">
        <v>121</v>
      </c>
      <c r="G5028">
        <v>18</v>
      </c>
      <c r="H5028">
        <v>187.15</v>
      </c>
      <c r="I5028">
        <v>6067.28</v>
      </c>
      <c r="J5028">
        <v>1200000</v>
      </c>
    </row>
    <row r="5029" spans="1:10" x14ac:dyDescent="0.3">
      <c r="A5029">
        <v>5028</v>
      </c>
      <c r="B5029" s="2">
        <v>45717</v>
      </c>
      <c r="C5029" t="s">
        <v>13</v>
      </c>
      <c r="D5029" t="s">
        <v>17</v>
      </c>
      <c r="E5029" t="s">
        <v>40</v>
      </c>
      <c r="F5029" t="s">
        <v>121</v>
      </c>
      <c r="G5029">
        <v>12</v>
      </c>
      <c r="H5029">
        <v>432.78</v>
      </c>
      <c r="I5029">
        <v>9353.6200000000008</v>
      </c>
      <c r="J5029">
        <v>1320000</v>
      </c>
    </row>
    <row r="5030" spans="1:10" x14ac:dyDescent="0.3">
      <c r="A5030">
        <v>5029</v>
      </c>
      <c r="B5030" s="2">
        <v>45721</v>
      </c>
      <c r="C5030" t="s">
        <v>15</v>
      </c>
      <c r="D5030" t="s">
        <v>17</v>
      </c>
      <c r="E5030" t="s">
        <v>55</v>
      </c>
      <c r="F5030" t="s">
        <v>121</v>
      </c>
      <c r="G5030">
        <v>3</v>
      </c>
      <c r="H5030">
        <v>1251.1199999999999</v>
      </c>
      <c r="I5030">
        <v>6760.08</v>
      </c>
      <c r="J5030">
        <v>1190000</v>
      </c>
    </row>
    <row r="5031" spans="1:10" x14ac:dyDescent="0.3">
      <c r="A5031">
        <v>5030</v>
      </c>
      <c r="B5031" s="2">
        <v>45746</v>
      </c>
      <c r="C5031" t="s">
        <v>14</v>
      </c>
      <c r="D5031" t="s">
        <v>16</v>
      </c>
      <c r="E5031" t="s">
        <v>38</v>
      </c>
      <c r="F5031" t="s">
        <v>122</v>
      </c>
      <c r="G5031">
        <v>5</v>
      </c>
      <c r="H5031">
        <v>1362.77</v>
      </c>
      <c r="I5031">
        <v>12272.25</v>
      </c>
      <c r="J5031">
        <v>720000</v>
      </c>
    </row>
    <row r="5032" spans="1:10" x14ac:dyDescent="0.3">
      <c r="A5032">
        <v>5031</v>
      </c>
      <c r="B5032" s="2">
        <v>45746</v>
      </c>
      <c r="C5032" t="s">
        <v>11</v>
      </c>
      <c r="D5032" t="s">
        <v>17</v>
      </c>
      <c r="E5032" t="s">
        <v>78</v>
      </c>
      <c r="F5032" t="s">
        <v>122</v>
      </c>
      <c r="G5032">
        <v>9</v>
      </c>
      <c r="H5032">
        <v>1122.98</v>
      </c>
      <c r="I5032">
        <v>18203.13</v>
      </c>
      <c r="J5032">
        <v>550000</v>
      </c>
    </row>
    <row r="5033" spans="1:10" x14ac:dyDescent="0.3">
      <c r="A5033">
        <v>5032</v>
      </c>
      <c r="B5033" s="2">
        <v>45746</v>
      </c>
      <c r="C5033" t="s">
        <v>12</v>
      </c>
      <c r="D5033" t="s">
        <v>18</v>
      </c>
      <c r="E5033" t="s">
        <v>62</v>
      </c>
      <c r="F5033" t="s">
        <v>122</v>
      </c>
      <c r="G5033">
        <v>11</v>
      </c>
      <c r="H5033">
        <v>230.04</v>
      </c>
      <c r="I5033">
        <v>4557.51</v>
      </c>
      <c r="J5033">
        <v>680000</v>
      </c>
    </row>
    <row r="5034" spans="1:10" x14ac:dyDescent="0.3">
      <c r="A5034">
        <v>5033</v>
      </c>
      <c r="B5034" s="2">
        <v>45738</v>
      </c>
      <c r="C5034" t="s">
        <v>12</v>
      </c>
      <c r="D5034" t="s">
        <v>17</v>
      </c>
      <c r="E5034" t="s">
        <v>58</v>
      </c>
      <c r="F5034" t="s">
        <v>121</v>
      </c>
      <c r="G5034">
        <v>9</v>
      </c>
      <c r="H5034">
        <v>226.21</v>
      </c>
      <c r="I5034">
        <v>3666.79</v>
      </c>
      <c r="J5034">
        <v>1360000</v>
      </c>
    </row>
    <row r="5035" spans="1:10" x14ac:dyDescent="0.3">
      <c r="A5035">
        <v>5034</v>
      </c>
      <c r="B5035" s="2">
        <v>45739</v>
      </c>
      <c r="C5035" t="s">
        <v>12</v>
      </c>
      <c r="D5035" t="s">
        <v>18</v>
      </c>
      <c r="E5035" t="s">
        <v>104</v>
      </c>
      <c r="F5035" t="s">
        <v>121</v>
      </c>
      <c r="G5035">
        <v>9</v>
      </c>
      <c r="H5035">
        <v>161.47999999999999</v>
      </c>
      <c r="I5035">
        <v>2617.54</v>
      </c>
      <c r="J5035">
        <v>1240000</v>
      </c>
    </row>
    <row r="5036" spans="1:10" x14ac:dyDescent="0.3">
      <c r="A5036">
        <v>5035</v>
      </c>
      <c r="B5036" s="2">
        <v>45724</v>
      </c>
      <c r="C5036" t="s">
        <v>9</v>
      </c>
      <c r="D5036" t="s">
        <v>16</v>
      </c>
      <c r="E5036" t="s">
        <v>50</v>
      </c>
      <c r="F5036" t="s">
        <v>121</v>
      </c>
      <c r="G5036">
        <v>7</v>
      </c>
      <c r="H5036">
        <v>536.29</v>
      </c>
      <c r="I5036">
        <v>6761.28</v>
      </c>
      <c r="J5036">
        <v>1100000</v>
      </c>
    </row>
    <row r="5037" spans="1:10" x14ac:dyDescent="0.3">
      <c r="A5037">
        <v>5036</v>
      </c>
      <c r="B5037" s="2">
        <v>45733</v>
      </c>
      <c r="C5037" t="s">
        <v>9</v>
      </c>
      <c r="D5037" t="s">
        <v>17</v>
      </c>
      <c r="E5037" t="s">
        <v>83</v>
      </c>
      <c r="F5037" t="s">
        <v>122</v>
      </c>
      <c r="G5037">
        <v>9</v>
      </c>
      <c r="H5037">
        <v>513.37</v>
      </c>
      <c r="I5037">
        <v>8321.56</v>
      </c>
      <c r="J5037">
        <v>1450000</v>
      </c>
    </row>
    <row r="5038" spans="1:10" x14ac:dyDescent="0.3">
      <c r="A5038">
        <v>5037</v>
      </c>
      <c r="B5038" s="2">
        <v>45744</v>
      </c>
      <c r="C5038" t="s">
        <v>13</v>
      </c>
      <c r="D5038" t="s">
        <v>16</v>
      </c>
      <c r="E5038" t="s">
        <v>113</v>
      </c>
      <c r="F5038" t="s">
        <v>122</v>
      </c>
      <c r="G5038">
        <v>18</v>
      </c>
      <c r="H5038">
        <v>403.86</v>
      </c>
      <c r="I5038">
        <v>13092.87</v>
      </c>
      <c r="J5038">
        <v>870000</v>
      </c>
    </row>
    <row r="5039" spans="1:10" x14ac:dyDescent="0.3">
      <c r="A5039">
        <v>5038</v>
      </c>
      <c r="B5039" s="2">
        <v>45742</v>
      </c>
      <c r="C5039" t="s">
        <v>15</v>
      </c>
      <c r="D5039" t="s">
        <v>17</v>
      </c>
      <c r="E5039" t="s">
        <v>25</v>
      </c>
      <c r="F5039" t="s">
        <v>121</v>
      </c>
      <c r="G5039">
        <v>6</v>
      </c>
      <c r="H5039">
        <v>1783.44</v>
      </c>
      <c r="I5039">
        <v>19272.64</v>
      </c>
      <c r="J5039">
        <v>820000</v>
      </c>
    </row>
    <row r="5040" spans="1:10" x14ac:dyDescent="0.3">
      <c r="A5040">
        <v>5039</v>
      </c>
      <c r="B5040" s="2">
        <v>45744</v>
      </c>
      <c r="C5040" t="s">
        <v>15</v>
      </c>
      <c r="D5040" t="s">
        <v>18</v>
      </c>
      <c r="E5040" t="s">
        <v>31</v>
      </c>
      <c r="F5040" t="s">
        <v>121</v>
      </c>
      <c r="G5040">
        <v>9</v>
      </c>
      <c r="H5040">
        <v>1513.61</v>
      </c>
      <c r="I5040">
        <v>24535.11</v>
      </c>
      <c r="J5040">
        <v>1250000</v>
      </c>
    </row>
    <row r="5041" spans="1:10" x14ac:dyDescent="0.3">
      <c r="A5041">
        <v>5040</v>
      </c>
      <c r="B5041" s="2">
        <v>45721</v>
      </c>
      <c r="C5041" t="s">
        <v>15</v>
      </c>
      <c r="D5041" t="s">
        <v>17</v>
      </c>
      <c r="E5041" t="s">
        <v>116</v>
      </c>
      <c r="F5041" t="s">
        <v>122</v>
      </c>
      <c r="G5041">
        <v>5</v>
      </c>
      <c r="H5041">
        <v>1289.46</v>
      </c>
      <c r="I5041">
        <v>11612.06</v>
      </c>
      <c r="J5041">
        <v>1490000</v>
      </c>
    </row>
    <row r="5042" spans="1:10" x14ac:dyDescent="0.3">
      <c r="A5042">
        <v>5041</v>
      </c>
      <c r="B5042" s="2">
        <v>45726</v>
      </c>
      <c r="C5042" t="s">
        <v>11</v>
      </c>
      <c r="D5042" t="s">
        <v>16</v>
      </c>
      <c r="E5042" t="s">
        <v>39</v>
      </c>
      <c r="F5042" t="s">
        <v>121</v>
      </c>
      <c r="G5042">
        <v>8</v>
      </c>
      <c r="H5042">
        <v>846.7</v>
      </c>
      <c r="I5042">
        <v>12199.75</v>
      </c>
      <c r="J5042">
        <v>1120000</v>
      </c>
    </row>
    <row r="5043" spans="1:10" x14ac:dyDescent="0.3">
      <c r="A5043">
        <v>5042</v>
      </c>
      <c r="B5043" s="2">
        <v>45733</v>
      </c>
      <c r="C5043" t="s">
        <v>11</v>
      </c>
      <c r="D5043" t="s">
        <v>17</v>
      </c>
      <c r="E5043" t="s">
        <v>103</v>
      </c>
      <c r="F5043" t="s">
        <v>121</v>
      </c>
      <c r="G5043">
        <v>4</v>
      </c>
      <c r="H5043">
        <v>818.42</v>
      </c>
      <c r="I5043">
        <v>5896.14</v>
      </c>
      <c r="J5043">
        <v>640000</v>
      </c>
    </row>
    <row r="5044" spans="1:10" x14ac:dyDescent="0.3">
      <c r="A5044">
        <v>5043</v>
      </c>
      <c r="B5044" s="2">
        <v>45725</v>
      </c>
      <c r="C5044" t="s">
        <v>13</v>
      </c>
      <c r="D5044" t="s">
        <v>18</v>
      </c>
      <c r="E5044" t="s">
        <v>68</v>
      </c>
      <c r="F5044" t="s">
        <v>121</v>
      </c>
      <c r="G5044">
        <v>20</v>
      </c>
      <c r="H5044">
        <v>402.16</v>
      </c>
      <c r="I5044">
        <v>14486.4</v>
      </c>
      <c r="J5044">
        <v>1030000</v>
      </c>
    </row>
    <row r="5045" spans="1:10" x14ac:dyDescent="0.3">
      <c r="A5045">
        <v>5044</v>
      </c>
      <c r="B5045" s="2">
        <v>45722</v>
      </c>
      <c r="C5045" t="s">
        <v>9</v>
      </c>
      <c r="D5045" t="s">
        <v>20</v>
      </c>
      <c r="E5045" t="s">
        <v>105</v>
      </c>
      <c r="F5045" t="s">
        <v>121</v>
      </c>
      <c r="G5045">
        <v>17</v>
      </c>
      <c r="H5045">
        <v>475.94</v>
      </c>
      <c r="I5045">
        <v>14572.45</v>
      </c>
      <c r="J5045">
        <v>910000</v>
      </c>
    </row>
    <row r="5046" spans="1:10" x14ac:dyDescent="0.3">
      <c r="A5046">
        <v>5045</v>
      </c>
      <c r="B5046" s="2">
        <v>45739</v>
      </c>
      <c r="C5046" t="s">
        <v>9</v>
      </c>
      <c r="D5046" t="s">
        <v>18</v>
      </c>
      <c r="E5046" t="s">
        <v>99</v>
      </c>
      <c r="F5046" t="s">
        <v>122</v>
      </c>
      <c r="G5046">
        <v>19</v>
      </c>
      <c r="H5046">
        <v>459.85</v>
      </c>
      <c r="I5046">
        <v>15736.25</v>
      </c>
      <c r="J5046">
        <v>1010000</v>
      </c>
    </row>
    <row r="5047" spans="1:10" x14ac:dyDescent="0.3">
      <c r="A5047">
        <v>5046</v>
      </c>
      <c r="B5047" s="2">
        <v>45719</v>
      </c>
      <c r="C5047" t="s">
        <v>11</v>
      </c>
      <c r="D5047" t="s">
        <v>17</v>
      </c>
      <c r="E5047" t="s">
        <v>65</v>
      </c>
      <c r="F5047" t="s">
        <v>121</v>
      </c>
      <c r="G5047">
        <v>4</v>
      </c>
      <c r="H5047">
        <v>883.04</v>
      </c>
      <c r="I5047">
        <v>6361.68</v>
      </c>
      <c r="J5047">
        <v>530000</v>
      </c>
    </row>
    <row r="5048" spans="1:10" x14ac:dyDescent="0.3">
      <c r="A5048">
        <v>5047</v>
      </c>
      <c r="B5048" s="2">
        <v>45739</v>
      </c>
      <c r="C5048" t="s">
        <v>10</v>
      </c>
      <c r="D5048" t="s">
        <v>17</v>
      </c>
      <c r="E5048" t="s">
        <v>100</v>
      </c>
      <c r="F5048" t="s">
        <v>121</v>
      </c>
      <c r="G5048">
        <v>3</v>
      </c>
      <c r="H5048">
        <v>855.43</v>
      </c>
      <c r="I5048">
        <v>4622.08</v>
      </c>
      <c r="J5048">
        <v>1080000</v>
      </c>
    </row>
    <row r="5049" spans="1:10" x14ac:dyDescent="0.3">
      <c r="A5049">
        <v>5048</v>
      </c>
      <c r="B5049" s="2">
        <v>45729</v>
      </c>
      <c r="C5049" t="s">
        <v>15</v>
      </c>
      <c r="D5049" t="s">
        <v>16</v>
      </c>
      <c r="E5049" t="s">
        <v>73</v>
      </c>
      <c r="F5049" t="s">
        <v>121</v>
      </c>
      <c r="G5049">
        <v>2</v>
      </c>
      <c r="H5049">
        <v>1377.32</v>
      </c>
      <c r="I5049">
        <v>4961.3100000000004</v>
      </c>
      <c r="J5049">
        <v>1130000</v>
      </c>
    </row>
    <row r="5050" spans="1:10" x14ac:dyDescent="0.3">
      <c r="A5050">
        <v>5049</v>
      </c>
      <c r="B5050" s="2">
        <v>45725</v>
      </c>
      <c r="C5050" t="s">
        <v>12</v>
      </c>
      <c r="D5050" t="s">
        <v>20</v>
      </c>
      <c r="E5050" t="s">
        <v>62</v>
      </c>
      <c r="F5050" t="s">
        <v>122</v>
      </c>
      <c r="G5050">
        <v>17</v>
      </c>
      <c r="H5050">
        <v>162.18</v>
      </c>
      <c r="I5050">
        <v>4965.67</v>
      </c>
      <c r="J5050">
        <v>680000</v>
      </c>
    </row>
    <row r="5051" spans="1:10" x14ac:dyDescent="0.3">
      <c r="A5051">
        <v>5050</v>
      </c>
      <c r="B5051" s="2">
        <v>45719</v>
      </c>
      <c r="C5051" t="s">
        <v>13</v>
      </c>
      <c r="D5051" t="s">
        <v>20</v>
      </c>
      <c r="E5051" t="s">
        <v>25</v>
      </c>
      <c r="F5051" t="s">
        <v>121</v>
      </c>
      <c r="G5051">
        <v>17</v>
      </c>
      <c r="H5051">
        <v>473.45</v>
      </c>
      <c r="I5051">
        <v>14496.21</v>
      </c>
      <c r="J5051">
        <v>820000</v>
      </c>
    </row>
    <row r="5052" spans="1:10" x14ac:dyDescent="0.3">
      <c r="A5052">
        <v>5051</v>
      </c>
      <c r="B5052" s="2">
        <v>45746</v>
      </c>
      <c r="C5052" t="s">
        <v>13</v>
      </c>
      <c r="D5052" t="s">
        <v>18</v>
      </c>
      <c r="E5052" t="s">
        <v>96</v>
      </c>
      <c r="F5052" t="s">
        <v>121</v>
      </c>
      <c r="G5052">
        <v>7</v>
      </c>
      <c r="H5052">
        <v>340.95</v>
      </c>
      <c r="I5052">
        <v>4298.53</v>
      </c>
      <c r="J5052">
        <v>930000</v>
      </c>
    </row>
    <row r="5053" spans="1:10" x14ac:dyDescent="0.3">
      <c r="A5053">
        <v>5052</v>
      </c>
      <c r="B5053" s="2">
        <v>45736</v>
      </c>
      <c r="C5053" t="s">
        <v>12</v>
      </c>
      <c r="D5053" t="s">
        <v>17</v>
      </c>
      <c r="E5053" t="s">
        <v>77</v>
      </c>
      <c r="F5053" t="s">
        <v>122</v>
      </c>
      <c r="G5053">
        <v>16</v>
      </c>
      <c r="H5053">
        <v>218.35</v>
      </c>
      <c r="I5053">
        <v>6292.23</v>
      </c>
      <c r="J5053">
        <v>950000</v>
      </c>
    </row>
    <row r="5054" spans="1:10" x14ac:dyDescent="0.3">
      <c r="A5054">
        <v>5053</v>
      </c>
      <c r="B5054" s="2">
        <v>45724</v>
      </c>
      <c r="C5054" t="s">
        <v>15</v>
      </c>
      <c r="D5054" t="s">
        <v>19</v>
      </c>
      <c r="E5054" t="s">
        <v>75</v>
      </c>
      <c r="F5054" t="s">
        <v>122</v>
      </c>
      <c r="G5054">
        <v>3</v>
      </c>
      <c r="H5054">
        <v>1759.7</v>
      </c>
      <c r="I5054">
        <v>9508.0499999999993</v>
      </c>
      <c r="J5054">
        <v>1380000</v>
      </c>
    </row>
    <row r="5055" spans="1:10" x14ac:dyDescent="0.3">
      <c r="A5055">
        <v>5054</v>
      </c>
      <c r="B5055" s="2">
        <v>45736</v>
      </c>
      <c r="C5055" t="s">
        <v>10</v>
      </c>
      <c r="D5055" t="s">
        <v>19</v>
      </c>
      <c r="E5055" t="s">
        <v>61</v>
      </c>
      <c r="F5055" t="s">
        <v>121</v>
      </c>
      <c r="G5055">
        <v>4</v>
      </c>
      <c r="H5055">
        <v>850</v>
      </c>
      <c r="I5055">
        <v>6123.65</v>
      </c>
      <c r="J5055">
        <v>940000</v>
      </c>
    </row>
    <row r="5056" spans="1:10" x14ac:dyDescent="0.3">
      <c r="A5056">
        <v>5055</v>
      </c>
      <c r="B5056" s="2">
        <v>45742</v>
      </c>
      <c r="C5056" t="s">
        <v>11</v>
      </c>
      <c r="D5056" t="s">
        <v>18</v>
      </c>
      <c r="E5056" t="s">
        <v>88</v>
      </c>
      <c r="F5056" t="s">
        <v>121</v>
      </c>
      <c r="G5056">
        <v>9</v>
      </c>
      <c r="H5056">
        <v>998.53</v>
      </c>
      <c r="I5056">
        <v>16185.84</v>
      </c>
      <c r="J5056">
        <v>750000</v>
      </c>
    </row>
    <row r="5057" spans="1:10" x14ac:dyDescent="0.3">
      <c r="A5057">
        <v>5056</v>
      </c>
      <c r="B5057" s="2">
        <v>45739</v>
      </c>
      <c r="C5057" t="s">
        <v>13</v>
      </c>
      <c r="D5057" t="s">
        <v>19</v>
      </c>
      <c r="E5057" t="s">
        <v>51</v>
      </c>
      <c r="F5057" t="s">
        <v>122</v>
      </c>
      <c r="G5057">
        <v>7</v>
      </c>
      <c r="H5057">
        <v>446.73</v>
      </c>
      <c r="I5057">
        <v>5632.16</v>
      </c>
      <c r="J5057">
        <v>1200000</v>
      </c>
    </row>
    <row r="5058" spans="1:10" x14ac:dyDescent="0.3">
      <c r="A5058">
        <v>5057</v>
      </c>
      <c r="B5058" s="2">
        <v>45743</v>
      </c>
      <c r="C5058" t="s">
        <v>10</v>
      </c>
      <c r="D5058" t="s">
        <v>18</v>
      </c>
      <c r="E5058" t="s">
        <v>65</v>
      </c>
      <c r="F5058" t="s">
        <v>122</v>
      </c>
      <c r="G5058">
        <v>3</v>
      </c>
      <c r="H5058">
        <v>886.08</v>
      </c>
      <c r="I5058">
        <v>4787.6899999999996</v>
      </c>
      <c r="J5058">
        <v>530000</v>
      </c>
    </row>
    <row r="5059" spans="1:10" x14ac:dyDescent="0.3">
      <c r="A5059">
        <v>5058</v>
      </c>
      <c r="B5059" s="2">
        <v>45720</v>
      </c>
      <c r="C5059" t="s">
        <v>13</v>
      </c>
      <c r="D5059" t="s">
        <v>17</v>
      </c>
      <c r="E5059" t="s">
        <v>54</v>
      </c>
      <c r="F5059" t="s">
        <v>122</v>
      </c>
      <c r="G5059">
        <v>18</v>
      </c>
      <c r="H5059">
        <v>343.47</v>
      </c>
      <c r="I5059">
        <v>11135.07</v>
      </c>
      <c r="J5059">
        <v>610000</v>
      </c>
    </row>
    <row r="5060" spans="1:10" x14ac:dyDescent="0.3">
      <c r="A5060">
        <v>5059</v>
      </c>
      <c r="B5060" s="2">
        <v>45746</v>
      </c>
      <c r="C5060" t="s">
        <v>15</v>
      </c>
      <c r="D5060" t="s">
        <v>18</v>
      </c>
      <c r="E5060" t="s">
        <v>87</v>
      </c>
      <c r="F5060" t="s">
        <v>121</v>
      </c>
      <c r="G5060">
        <v>4</v>
      </c>
      <c r="H5060">
        <v>1720.49</v>
      </c>
      <c r="I5060">
        <v>12394.92</v>
      </c>
      <c r="J5060">
        <v>960000</v>
      </c>
    </row>
    <row r="5061" spans="1:10" x14ac:dyDescent="0.3">
      <c r="A5061">
        <v>5060</v>
      </c>
      <c r="B5061" s="2">
        <v>45723</v>
      </c>
      <c r="C5061" t="s">
        <v>9</v>
      </c>
      <c r="D5061" t="s">
        <v>16</v>
      </c>
      <c r="E5061" t="s">
        <v>103</v>
      </c>
      <c r="F5061" t="s">
        <v>122</v>
      </c>
      <c r="G5061">
        <v>6</v>
      </c>
      <c r="H5061">
        <v>464.3</v>
      </c>
      <c r="I5061">
        <v>5017.43</v>
      </c>
      <c r="J5061">
        <v>640000</v>
      </c>
    </row>
    <row r="5062" spans="1:10" x14ac:dyDescent="0.3">
      <c r="A5062">
        <v>5061</v>
      </c>
      <c r="B5062" s="2">
        <v>45746</v>
      </c>
      <c r="C5062" t="s">
        <v>10</v>
      </c>
      <c r="D5062" t="s">
        <v>16</v>
      </c>
      <c r="E5062" t="s">
        <v>72</v>
      </c>
      <c r="F5062" t="s">
        <v>122</v>
      </c>
      <c r="G5062">
        <v>9</v>
      </c>
      <c r="H5062">
        <v>896.11</v>
      </c>
      <c r="I5062">
        <v>14525.64</v>
      </c>
      <c r="J5062">
        <v>920000</v>
      </c>
    </row>
    <row r="5063" spans="1:10" x14ac:dyDescent="0.3">
      <c r="A5063">
        <v>5062</v>
      </c>
      <c r="B5063" s="2">
        <v>45723</v>
      </c>
      <c r="C5063" t="s">
        <v>12</v>
      </c>
      <c r="D5063" t="s">
        <v>18</v>
      </c>
      <c r="E5063" t="s">
        <v>96</v>
      </c>
      <c r="F5063" t="s">
        <v>121</v>
      </c>
      <c r="G5063">
        <v>20</v>
      </c>
      <c r="H5063">
        <v>222.31</v>
      </c>
      <c r="I5063">
        <v>8007.93</v>
      </c>
      <c r="J5063">
        <v>930000</v>
      </c>
    </row>
    <row r="5064" spans="1:10" x14ac:dyDescent="0.3">
      <c r="A5064">
        <v>5063</v>
      </c>
      <c r="B5064" s="2">
        <v>45725</v>
      </c>
      <c r="C5064" t="s">
        <v>9</v>
      </c>
      <c r="D5064" t="s">
        <v>18</v>
      </c>
      <c r="E5064" t="s">
        <v>62</v>
      </c>
      <c r="F5064" t="s">
        <v>121</v>
      </c>
      <c r="G5064">
        <v>16</v>
      </c>
      <c r="H5064">
        <v>571.92999999999995</v>
      </c>
      <c r="I5064">
        <v>16481.41</v>
      </c>
      <c r="J5064">
        <v>680000</v>
      </c>
    </row>
    <row r="5065" spans="1:10" x14ac:dyDescent="0.3">
      <c r="A5065">
        <v>5064</v>
      </c>
      <c r="B5065" s="2">
        <v>45729</v>
      </c>
      <c r="C5065" t="s">
        <v>9</v>
      </c>
      <c r="D5065" t="s">
        <v>16</v>
      </c>
      <c r="E5065" t="s">
        <v>48</v>
      </c>
      <c r="F5065" t="s">
        <v>121</v>
      </c>
      <c r="G5065">
        <v>10</v>
      </c>
      <c r="H5065">
        <v>543.41</v>
      </c>
      <c r="I5065">
        <v>9787.2099999999991</v>
      </c>
      <c r="J5065">
        <v>1460000</v>
      </c>
    </row>
    <row r="5066" spans="1:10" x14ac:dyDescent="0.3">
      <c r="A5066">
        <v>5065</v>
      </c>
      <c r="B5066" s="2">
        <v>45744</v>
      </c>
      <c r="C5066" t="s">
        <v>14</v>
      </c>
      <c r="D5066" t="s">
        <v>19</v>
      </c>
      <c r="E5066" t="s">
        <v>67</v>
      </c>
      <c r="F5066" t="s">
        <v>122</v>
      </c>
      <c r="G5066">
        <v>9</v>
      </c>
      <c r="H5066">
        <v>1393.72</v>
      </c>
      <c r="I5066">
        <v>22591.73</v>
      </c>
      <c r="J5066">
        <v>580000</v>
      </c>
    </row>
    <row r="5067" spans="1:10" x14ac:dyDescent="0.3">
      <c r="A5067">
        <v>5066</v>
      </c>
      <c r="B5067" s="2">
        <v>45721</v>
      </c>
      <c r="C5067" t="s">
        <v>9</v>
      </c>
      <c r="D5067" t="s">
        <v>17</v>
      </c>
      <c r="E5067" t="s">
        <v>53</v>
      </c>
      <c r="F5067" t="s">
        <v>122</v>
      </c>
      <c r="G5067">
        <v>10</v>
      </c>
      <c r="H5067">
        <v>500.69</v>
      </c>
      <c r="I5067">
        <v>9017.7999999999993</v>
      </c>
      <c r="J5067">
        <v>1420000</v>
      </c>
    </row>
    <row r="5068" spans="1:10" x14ac:dyDescent="0.3">
      <c r="A5068">
        <v>5067</v>
      </c>
      <c r="B5068" s="2">
        <v>45732</v>
      </c>
      <c r="C5068" t="s">
        <v>14</v>
      </c>
      <c r="D5068" t="s">
        <v>19</v>
      </c>
      <c r="E5068" t="s">
        <v>31</v>
      </c>
      <c r="F5068" t="s">
        <v>121</v>
      </c>
      <c r="G5068">
        <v>4</v>
      </c>
      <c r="H5068">
        <v>1130.71</v>
      </c>
      <c r="I5068">
        <v>8145.97</v>
      </c>
      <c r="J5068">
        <v>1250000</v>
      </c>
    </row>
    <row r="5069" spans="1:10" x14ac:dyDescent="0.3">
      <c r="A5069">
        <v>5068</v>
      </c>
      <c r="B5069" s="2">
        <v>45736</v>
      </c>
      <c r="C5069" t="s">
        <v>15</v>
      </c>
      <c r="D5069" t="s">
        <v>16</v>
      </c>
      <c r="E5069" t="s">
        <v>36</v>
      </c>
      <c r="F5069" t="s">
        <v>121</v>
      </c>
      <c r="G5069">
        <v>10</v>
      </c>
      <c r="H5069">
        <v>1667.55</v>
      </c>
      <c r="I5069">
        <v>30033.81</v>
      </c>
      <c r="J5069">
        <v>500000</v>
      </c>
    </row>
    <row r="5070" spans="1:10" x14ac:dyDescent="0.3">
      <c r="A5070">
        <v>5069</v>
      </c>
      <c r="B5070" s="2">
        <v>45743</v>
      </c>
      <c r="C5070" t="s">
        <v>10</v>
      </c>
      <c r="D5070" t="s">
        <v>17</v>
      </c>
      <c r="E5070" t="s">
        <v>71</v>
      </c>
      <c r="F5070" t="s">
        <v>121</v>
      </c>
      <c r="G5070">
        <v>7</v>
      </c>
      <c r="H5070">
        <v>780.46</v>
      </c>
      <c r="I5070">
        <v>9839.66</v>
      </c>
      <c r="J5070">
        <v>1140000</v>
      </c>
    </row>
    <row r="5071" spans="1:10" x14ac:dyDescent="0.3">
      <c r="A5071">
        <v>5070</v>
      </c>
      <c r="B5071" s="2">
        <v>45718</v>
      </c>
      <c r="C5071" t="s">
        <v>13</v>
      </c>
      <c r="D5071" t="s">
        <v>18</v>
      </c>
      <c r="E5071" t="s">
        <v>111</v>
      </c>
      <c r="F5071" t="s">
        <v>121</v>
      </c>
      <c r="G5071">
        <v>13</v>
      </c>
      <c r="H5071">
        <v>340.48</v>
      </c>
      <c r="I5071">
        <v>7971.98</v>
      </c>
      <c r="J5071">
        <v>1480000</v>
      </c>
    </row>
    <row r="5072" spans="1:10" x14ac:dyDescent="0.3">
      <c r="A5072">
        <v>5071</v>
      </c>
      <c r="B5072" s="2">
        <v>45723</v>
      </c>
      <c r="C5072" t="s">
        <v>13</v>
      </c>
      <c r="D5072" t="s">
        <v>18</v>
      </c>
      <c r="E5072" t="s">
        <v>30</v>
      </c>
      <c r="F5072" t="s">
        <v>121</v>
      </c>
      <c r="G5072">
        <v>7</v>
      </c>
      <c r="H5072">
        <v>499.93</v>
      </c>
      <c r="I5072">
        <v>6302.88</v>
      </c>
      <c r="J5072">
        <v>1210000</v>
      </c>
    </row>
    <row r="5073" spans="1:10" x14ac:dyDescent="0.3">
      <c r="A5073">
        <v>5072</v>
      </c>
      <c r="B5073" s="2">
        <v>45720</v>
      </c>
      <c r="C5073" t="s">
        <v>14</v>
      </c>
      <c r="D5073" t="s">
        <v>17</v>
      </c>
      <c r="E5073" t="s">
        <v>111</v>
      </c>
      <c r="F5073" t="s">
        <v>122</v>
      </c>
      <c r="G5073">
        <v>3</v>
      </c>
      <c r="H5073">
        <v>1175.74</v>
      </c>
      <c r="I5073">
        <v>6352.78</v>
      </c>
      <c r="J5073">
        <v>1480000</v>
      </c>
    </row>
    <row r="5074" spans="1:10" x14ac:dyDescent="0.3">
      <c r="A5074">
        <v>5073</v>
      </c>
      <c r="B5074" s="2">
        <v>45747</v>
      </c>
      <c r="C5074" t="s">
        <v>13</v>
      </c>
      <c r="D5074" t="s">
        <v>16</v>
      </c>
      <c r="E5074" t="s">
        <v>57</v>
      </c>
      <c r="F5074" t="s">
        <v>121</v>
      </c>
      <c r="G5074">
        <v>7</v>
      </c>
      <c r="H5074">
        <v>347.01</v>
      </c>
      <c r="I5074">
        <v>4374.93</v>
      </c>
      <c r="J5074">
        <v>520000</v>
      </c>
    </row>
    <row r="5075" spans="1:10" x14ac:dyDescent="0.3">
      <c r="A5075">
        <v>5074</v>
      </c>
      <c r="B5075" s="2">
        <v>45732</v>
      </c>
      <c r="C5075" t="s">
        <v>12</v>
      </c>
      <c r="D5075" t="s">
        <v>17</v>
      </c>
      <c r="E5075" t="s">
        <v>81</v>
      </c>
      <c r="F5075" t="s">
        <v>122</v>
      </c>
      <c r="G5075">
        <v>17</v>
      </c>
      <c r="H5075">
        <v>243.8</v>
      </c>
      <c r="I5075">
        <v>7464.73</v>
      </c>
      <c r="J5075">
        <v>770000</v>
      </c>
    </row>
    <row r="5076" spans="1:10" x14ac:dyDescent="0.3">
      <c r="A5076">
        <v>5075</v>
      </c>
      <c r="B5076" s="2">
        <v>45725</v>
      </c>
      <c r="C5076" t="s">
        <v>11</v>
      </c>
      <c r="D5076" t="s">
        <v>20</v>
      </c>
      <c r="E5076" t="s">
        <v>22</v>
      </c>
      <c r="F5076" t="s">
        <v>122</v>
      </c>
      <c r="G5076">
        <v>10</v>
      </c>
      <c r="H5076">
        <v>1090.6400000000001</v>
      </c>
      <c r="I5076">
        <v>19643.23</v>
      </c>
      <c r="J5076">
        <v>560000</v>
      </c>
    </row>
    <row r="5077" spans="1:10" x14ac:dyDescent="0.3">
      <c r="A5077">
        <v>5076</v>
      </c>
      <c r="B5077" s="2">
        <v>45728</v>
      </c>
      <c r="C5077" t="s">
        <v>13</v>
      </c>
      <c r="D5077" t="s">
        <v>17</v>
      </c>
      <c r="E5077" t="s">
        <v>84</v>
      </c>
      <c r="F5077" t="s">
        <v>122</v>
      </c>
      <c r="G5077">
        <v>13</v>
      </c>
      <c r="H5077">
        <v>441.95</v>
      </c>
      <c r="I5077">
        <v>10347.799999999999</v>
      </c>
      <c r="J5077">
        <v>1310000</v>
      </c>
    </row>
    <row r="5078" spans="1:10" x14ac:dyDescent="0.3">
      <c r="A5078">
        <v>5077</v>
      </c>
      <c r="B5078" s="2">
        <v>45722</v>
      </c>
      <c r="C5078" t="s">
        <v>9</v>
      </c>
      <c r="D5078" t="s">
        <v>17</v>
      </c>
      <c r="E5078" t="s">
        <v>49</v>
      </c>
      <c r="F5078" t="s">
        <v>122</v>
      </c>
      <c r="G5078">
        <v>11</v>
      </c>
      <c r="H5078">
        <v>584.28</v>
      </c>
      <c r="I5078">
        <v>11575.65</v>
      </c>
      <c r="J5078">
        <v>970000</v>
      </c>
    </row>
    <row r="5079" spans="1:10" x14ac:dyDescent="0.3">
      <c r="A5079">
        <v>5078</v>
      </c>
      <c r="B5079" s="2">
        <v>45741</v>
      </c>
      <c r="C5079" t="s">
        <v>12</v>
      </c>
      <c r="D5079" t="s">
        <v>18</v>
      </c>
      <c r="E5079" t="s">
        <v>32</v>
      </c>
      <c r="F5079" t="s">
        <v>121</v>
      </c>
      <c r="G5079">
        <v>10</v>
      </c>
      <c r="H5079">
        <v>207.62</v>
      </c>
      <c r="I5079">
        <v>3739.39</v>
      </c>
      <c r="J5079">
        <v>1400000</v>
      </c>
    </row>
    <row r="5080" spans="1:10" x14ac:dyDescent="0.3">
      <c r="A5080">
        <v>5079</v>
      </c>
      <c r="B5080" s="2">
        <v>45732</v>
      </c>
      <c r="C5080" t="s">
        <v>10</v>
      </c>
      <c r="D5080" t="s">
        <v>18</v>
      </c>
      <c r="E5080" t="s">
        <v>93</v>
      </c>
      <c r="F5080" t="s">
        <v>121</v>
      </c>
      <c r="G5080">
        <v>4</v>
      </c>
      <c r="H5080">
        <v>773.22</v>
      </c>
      <c r="I5080">
        <v>5570.5</v>
      </c>
      <c r="J5080">
        <v>990000</v>
      </c>
    </row>
    <row r="5081" spans="1:10" x14ac:dyDescent="0.3">
      <c r="A5081">
        <v>5080</v>
      </c>
      <c r="B5081" s="2">
        <v>45728</v>
      </c>
      <c r="C5081" t="s">
        <v>12</v>
      </c>
      <c r="D5081" t="s">
        <v>17</v>
      </c>
      <c r="E5081" t="s">
        <v>78</v>
      </c>
      <c r="F5081" t="s">
        <v>122</v>
      </c>
      <c r="G5081">
        <v>20</v>
      </c>
      <c r="H5081">
        <v>180.86</v>
      </c>
      <c r="I5081">
        <v>6514.84</v>
      </c>
      <c r="J5081">
        <v>550000</v>
      </c>
    </row>
    <row r="5082" spans="1:10" x14ac:dyDescent="0.3">
      <c r="A5082">
        <v>5081</v>
      </c>
      <c r="B5082" s="2">
        <v>45725</v>
      </c>
      <c r="C5082" t="s">
        <v>14</v>
      </c>
      <c r="D5082" t="s">
        <v>16</v>
      </c>
      <c r="E5082" t="s">
        <v>64</v>
      </c>
      <c r="F5082" t="s">
        <v>122</v>
      </c>
      <c r="G5082">
        <v>1</v>
      </c>
      <c r="H5082">
        <v>1497.94</v>
      </c>
      <c r="I5082">
        <v>2697.9</v>
      </c>
      <c r="J5082">
        <v>810000</v>
      </c>
    </row>
    <row r="5083" spans="1:10" x14ac:dyDescent="0.3">
      <c r="A5083">
        <v>5082</v>
      </c>
      <c r="B5083" s="2">
        <v>45747</v>
      </c>
      <c r="C5083" t="s">
        <v>14</v>
      </c>
      <c r="D5083" t="s">
        <v>17</v>
      </c>
      <c r="E5083" t="s">
        <v>91</v>
      </c>
      <c r="F5083" t="s">
        <v>121</v>
      </c>
      <c r="G5083">
        <v>3</v>
      </c>
      <c r="H5083">
        <v>1393.31</v>
      </c>
      <c r="I5083">
        <v>7528.36</v>
      </c>
      <c r="J5083">
        <v>1280000</v>
      </c>
    </row>
    <row r="5084" spans="1:10" x14ac:dyDescent="0.3">
      <c r="A5084">
        <v>5083</v>
      </c>
      <c r="B5084" s="2">
        <v>45723</v>
      </c>
      <c r="C5084" t="s">
        <v>15</v>
      </c>
      <c r="D5084" t="s">
        <v>17</v>
      </c>
      <c r="E5084" t="s">
        <v>36</v>
      </c>
      <c r="F5084" t="s">
        <v>122</v>
      </c>
      <c r="G5084">
        <v>2</v>
      </c>
      <c r="H5084">
        <v>1709.71</v>
      </c>
      <c r="I5084">
        <v>6158.63</v>
      </c>
      <c r="J5084">
        <v>500000</v>
      </c>
    </row>
    <row r="5085" spans="1:10" x14ac:dyDescent="0.3">
      <c r="A5085">
        <v>5084</v>
      </c>
      <c r="B5085" s="2">
        <v>45728</v>
      </c>
      <c r="C5085" t="s">
        <v>12</v>
      </c>
      <c r="D5085" t="s">
        <v>16</v>
      </c>
      <c r="E5085" t="s">
        <v>22</v>
      </c>
      <c r="F5085" t="s">
        <v>121</v>
      </c>
      <c r="G5085">
        <v>15</v>
      </c>
      <c r="H5085">
        <v>210.98</v>
      </c>
      <c r="I5085">
        <v>5699.86</v>
      </c>
      <c r="J5085">
        <v>560000</v>
      </c>
    </row>
    <row r="5086" spans="1:10" x14ac:dyDescent="0.3">
      <c r="A5086">
        <v>5085</v>
      </c>
      <c r="B5086" s="2">
        <v>45726</v>
      </c>
      <c r="C5086" t="s">
        <v>14</v>
      </c>
      <c r="D5086" t="s">
        <v>20</v>
      </c>
      <c r="E5086" t="s">
        <v>81</v>
      </c>
      <c r="F5086" t="s">
        <v>121</v>
      </c>
      <c r="G5086">
        <v>5</v>
      </c>
      <c r="H5086">
        <v>1099.4000000000001</v>
      </c>
      <c r="I5086">
        <v>9900.5</v>
      </c>
      <c r="J5086">
        <v>770000</v>
      </c>
    </row>
    <row r="5087" spans="1:10" x14ac:dyDescent="0.3">
      <c r="A5087">
        <v>5086</v>
      </c>
      <c r="B5087" s="2">
        <v>45732</v>
      </c>
      <c r="C5087" t="s">
        <v>14</v>
      </c>
      <c r="D5087" t="s">
        <v>16</v>
      </c>
      <c r="E5087" t="s">
        <v>78</v>
      </c>
      <c r="F5087" t="s">
        <v>122</v>
      </c>
      <c r="G5087">
        <v>2</v>
      </c>
      <c r="H5087">
        <v>1301.8499999999999</v>
      </c>
      <c r="I5087">
        <v>4689.46</v>
      </c>
      <c r="J5087">
        <v>550000</v>
      </c>
    </row>
    <row r="5088" spans="1:10" x14ac:dyDescent="0.3">
      <c r="A5088">
        <v>5087</v>
      </c>
      <c r="B5088" s="2">
        <v>45717</v>
      </c>
      <c r="C5088" t="s">
        <v>12</v>
      </c>
      <c r="D5088" t="s">
        <v>17</v>
      </c>
      <c r="E5088" t="s">
        <v>90</v>
      </c>
      <c r="F5088" t="s">
        <v>121</v>
      </c>
      <c r="G5088">
        <v>13</v>
      </c>
      <c r="H5088">
        <v>243.38</v>
      </c>
      <c r="I5088">
        <v>5698.49</v>
      </c>
      <c r="J5088">
        <v>1440000</v>
      </c>
    </row>
    <row r="5089" spans="1:10" x14ac:dyDescent="0.3">
      <c r="A5089">
        <v>5088</v>
      </c>
      <c r="B5089" s="2">
        <v>45743</v>
      </c>
      <c r="C5089" t="s">
        <v>10</v>
      </c>
      <c r="D5089" t="s">
        <v>17</v>
      </c>
      <c r="E5089" t="s">
        <v>80</v>
      </c>
      <c r="F5089" t="s">
        <v>122</v>
      </c>
      <c r="G5089">
        <v>10</v>
      </c>
      <c r="H5089">
        <v>896.15</v>
      </c>
      <c r="I5089">
        <v>16140.32</v>
      </c>
      <c r="J5089">
        <v>510000</v>
      </c>
    </row>
    <row r="5090" spans="1:10" x14ac:dyDescent="0.3">
      <c r="A5090">
        <v>5089</v>
      </c>
      <c r="B5090" s="2">
        <v>45735</v>
      </c>
      <c r="C5090" t="s">
        <v>9</v>
      </c>
      <c r="D5090" t="s">
        <v>18</v>
      </c>
      <c r="E5090" t="s">
        <v>32</v>
      </c>
      <c r="F5090" t="s">
        <v>121</v>
      </c>
      <c r="G5090">
        <v>5</v>
      </c>
      <c r="H5090">
        <v>532.29999999999995</v>
      </c>
      <c r="I5090">
        <v>4793.5600000000004</v>
      </c>
      <c r="J5090">
        <v>1400000</v>
      </c>
    </row>
    <row r="5091" spans="1:10" x14ac:dyDescent="0.3">
      <c r="A5091">
        <v>5090</v>
      </c>
      <c r="B5091" s="2">
        <v>45729</v>
      </c>
      <c r="C5091" t="s">
        <v>10</v>
      </c>
      <c r="D5091" t="s">
        <v>17</v>
      </c>
      <c r="E5091" t="s">
        <v>102</v>
      </c>
      <c r="F5091" t="s">
        <v>121</v>
      </c>
      <c r="G5091">
        <v>8</v>
      </c>
      <c r="H5091">
        <v>746.23</v>
      </c>
      <c r="I5091">
        <v>10752.12</v>
      </c>
      <c r="J5091">
        <v>1050000</v>
      </c>
    </row>
    <row r="5092" spans="1:10" x14ac:dyDescent="0.3">
      <c r="A5092">
        <v>5091</v>
      </c>
      <c r="B5092" s="2">
        <v>45722</v>
      </c>
      <c r="C5092" t="s">
        <v>9</v>
      </c>
      <c r="D5092" t="s">
        <v>17</v>
      </c>
      <c r="E5092" t="s">
        <v>110</v>
      </c>
      <c r="F5092" t="s">
        <v>121</v>
      </c>
      <c r="G5092">
        <v>11</v>
      </c>
      <c r="H5092">
        <v>436.25</v>
      </c>
      <c r="I5092">
        <v>8642.9</v>
      </c>
      <c r="J5092">
        <v>860000</v>
      </c>
    </row>
    <row r="5093" spans="1:10" x14ac:dyDescent="0.3">
      <c r="A5093">
        <v>5092</v>
      </c>
      <c r="B5093" s="2">
        <v>45731</v>
      </c>
      <c r="C5093" t="s">
        <v>15</v>
      </c>
      <c r="D5093" t="s">
        <v>18</v>
      </c>
      <c r="E5093" t="s">
        <v>62</v>
      </c>
      <c r="F5093" t="s">
        <v>121</v>
      </c>
      <c r="G5093">
        <v>7</v>
      </c>
      <c r="H5093">
        <v>1418.3</v>
      </c>
      <c r="I5093">
        <v>17881.240000000002</v>
      </c>
      <c r="J5093">
        <v>680000</v>
      </c>
    </row>
    <row r="5094" spans="1:10" x14ac:dyDescent="0.3">
      <c r="A5094">
        <v>5093</v>
      </c>
      <c r="B5094" s="2">
        <v>45735</v>
      </c>
      <c r="C5094" t="s">
        <v>14</v>
      </c>
      <c r="D5094" t="s">
        <v>18</v>
      </c>
      <c r="E5094" t="s">
        <v>54</v>
      </c>
      <c r="F5094" t="s">
        <v>121</v>
      </c>
      <c r="G5094">
        <v>8</v>
      </c>
      <c r="H5094">
        <v>1181.54</v>
      </c>
      <c r="I5094">
        <v>17024.330000000002</v>
      </c>
      <c r="J5094">
        <v>610000</v>
      </c>
    </row>
    <row r="5095" spans="1:10" x14ac:dyDescent="0.3">
      <c r="A5095">
        <v>5094</v>
      </c>
      <c r="B5095" s="2">
        <v>45720</v>
      </c>
      <c r="C5095" t="s">
        <v>11</v>
      </c>
      <c r="D5095" t="s">
        <v>19</v>
      </c>
      <c r="E5095" t="s">
        <v>39</v>
      </c>
      <c r="F5095" t="s">
        <v>121</v>
      </c>
      <c r="G5095">
        <v>10</v>
      </c>
      <c r="H5095">
        <v>1072.81</v>
      </c>
      <c r="I5095">
        <v>19322.099999999999</v>
      </c>
      <c r="J5095">
        <v>1120000</v>
      </c>
    </row>
    <row r="5096" spans="1:10" x14ac:dyDescent="0.3">
      <c r="A5096">
        <v>5095</v>
      </c>
      <c r="B5096" s="2">
        <v>45723</v>
      </c>
      <c r="C5096" t="s">
        <v>15</v>
      </c>
      <c r="D5096" t="s">
        <v>19</v>
      </c>
      <c r="E5096" t="s">
        <v>87</v>
      </c>
      <c r="F5096" t="s">
        <v>121</v>
      </c>
      <c r="G5096">
        <v>6</v>
      </c>
      <c r="H5096">
        <v>1269.3800000000001</v>
      </c>
      <c r="I5096">
        <v>13717.48</v>
      </c>
      <c r="J5096">
        <v>960000</v>
      </c>
    </row>
    <row r="5097" spans="1:10" x14ac:dyDescent="0.3">
      <c r="A5097">
        <v>5096</v>
      </c>
      <c r="B5097" s="2">
        <v>45726</v>
      </c>
      <c r="C5097" t="s">
        <v>11</v>
      </c>
      <c r="D5097" t="s">
        <v>17</v>
      </c>
      <c r="E5097" t="s">
        <v>40</v>
      </c>
      <c r="F5097" t="s">
        <v>121</v>
      </c>
      <c r="G5097">
        <v>3</v>
      </c>
      <c r="H5097">
        <v>999.65</v>
      </c>
      <c r="I5097">
        <v>5401.33</v>
      </c>
      <c r="J5097">
        <v>1320000</v>
      </c>
    </row>
    <row r="5098" spans="1:10" x14ac:dyDescent="0.3">
      <c r="A5098">
        <v>5097</v>
      </c>
      <c r="B5098" s="2">
        <v>45740</v>
      </c>
      <c r="C5098" t="s">
        <v>12</v>
      </c>
      <c r="D5098" t="s">
        <v>19</v>
      </c>
      <c r="E5098" t="s">
        <v>36</v>
      </c>
      <c r="F5098" t="s">
        <v>122</v>
      </c>
      <c r="G5098">
        <v>15</v>
      </c>
      <c r="H5098">
        <v>192.4</v>
      </c>
      <c r="I5098">
        <v>5197.8999999999996</v>
      </c>
      <c r="J5098">
        <v>500000</v>
      </c>
    </row>
    <row r="5099" spans="1:10" x14ac:dyDescent="0.3">
      <c r="A5099">
        <v>5098</v>
      </c>
      <c r="B5099" s="2">
        <v>45730</v>
      </c>
      <c r="C5099" t="s">
        <v>14</v>
      </c>
      <c r="D5099" t="s">
        <v>17</v>
      </c>
      <c r="E5099" t="s">
        <v>99</v>
      </c>
      <c r="F5099" t="s">
        <v>122</v>
      </c>
      <c r="G5099">
        <v>2</v>
      </c>
      <c r="H5099">
        <v>1275.1500000000001</v>
      </c>
      <c r="I5099">
        <v>4593.28</v>
      </c>
      <c r="J5099">
        <v>1010000</v>
      </c>
    </row>
    <row r="5100" spans="1:10" x14ac:dyDescent="0.3">
      <c r="A5100">
        <v>5099</v>
      </c>
      <c r="B5100" s="2">
        <v>45718</v>
      </c>
      <c r="C5100" t="s">
        <v>12</v>
      </c>
      <c r="D5100" t="s">
        <v>18</v>
      </c>
      <c r="E5100" t="s">
        <v>29</v>
      </c>
      <c r="F5100" t="s">
        <v>121</v>
      </c>
      <c r="G5100">
        <v>17</v>
      </c>
      <c r="H5100">
        <v>244.18</v>
      </c>
      <c r="I5100">
        <v>7476.37</v>
      </c>
      <c r="J5100">
        <v>1150000</v>
      </c>
    </row>
    <row r="5101" spans="1:10" x14ac:dyDescent="0.3">
      <c r="A5101">
        <v>5100</v>
      </c>
      <c r="B5101" s="2">
        <v>45747</v>
      </c>
      <c r="C5101" t="s">
        <v>10</v>
      </c>
      <c r="D5101" t="s">
        <v>19</v>
      </c>
      <c r="E5101" t="s">
        <v>59</v>
      </c>
      <c r="F5101" t="s">
        <v>122</v>
      </c>
      <c r="G5101">
        <v>4</v>
      </c>
      <c r="H5101">
        <v>758.67</v>
      </c>
      <c r="I5101">
        <v>5465.68</v>
      </c>
      <c r="J5101">
        <v>1300000</v>
      </c>
    </row>
    <row r="5102" spans="1:10" x14ac:dyDescent="0.3">
      <c r="A5102">
        <v>5101</v>
      </c>
      <c r="B5102" s="2">
        <v>45747</v>
      </c>
      <c r="C5102" t="s">
        <v>11</v>
      </c>
      <c r="D5102" t="s">
        <v>20</v>
      </c>
      <c r="E5102" t="s">
        <v>116</v>
      </c>
      <c r="F5102" t="s">
        <v>121</v>
      </c>
      <c r="G5102">
        <v>8</v>
      </c>
      <c r="H5102">
        <v>908.62</v>
      </c>
      <c r="I5102">
        <v>13091.93</v>
      </c>
      <c r="J5102">
        <v>1490000</v>
      </c>
    </row>
    <row r="5103" spans="1:10" x14ac:dyDescent="0.3">
      <c r="A5103">
        <v>5102</v>
      </c>
      <c r="B5103" s="2">
        <v>45718</v>
      </c>
      <c r="C5103" t="s">
        <v>15</v>
      </c>
      <c r="D5103" t="s">
        <v>18</v>
      </c>
      <c r="E5103" t="s">
        <v>114</v>
      </c>
      <c r="F5103" t="s">
        <v>121</v>
      </c>
      <c r="G5103">
        <v>7</v>
      </c>
      <c r="H5103">
        <v>1495.68</v>
      </c>
      <c r="I5103">
        <v>18856.810000000001</v>
      </c>
      <c r="J5103">
        <v>600000</v>
      </c>
    </row>
    <row r="5104" spans="1:10" x14ac:dyDescent="0.3">
      <c r="A5104">
        <v>5103</v>
      </c>
      <c r="B5104" s="2">
        <v>45745</v>
      </c>
      <c r="C5104" t="s">
        <v>12</v>
      </c>
      <c r="D5104" t="s">
        <v>19</v>
      </c>
      <c r="E5104" t="s">
        <v>64</v>
      </c>
      <c r="F5104" t="s">
        <v>121</v>
      </c>
      <c r="G5104">
        <v>13</v>
      </c>
      <c r="H5104">
        <v>237.19</v>
      </c>
      <c r="I5104">
        <v>5553.56</v>
      </c>
      <c r="J5104">
        <v>810000</v>
      </c>
    </row>
    <row r="5105" spans="1:10" x14ac:dyDescent="0.3">
      <c r="A5105">
        <v>5104</v>
      </c>
      <c r="B5105" s="2">
        <v>45740</v>
      </c>
      <c r="C5105" t="s">
        <v>13</v>
      </c>
      <c r="D5105" t="s">
        <v>18</v>
      </c>
      <c r="E5105" t="s">
        <v>73</v>
      </c>
      <c r="F5105" t="s">
        <v>121</v>
      </c>
      <c r="G5105">
        <v>13</v>
      </c>
      <c r="H5105">
        <v>423.8</v>
      </c>
      <c r="I5105">
        <v>9922.84</v>
      </c>
      <c r="J5105">
        <v>1130000</v>
      </c>
    </row>
    <row r="5106" spans="1:10" x14ac:dyDescent="0.3">
      <c r="A5106">
        <v>5105</v>
      </c>
      <c r="B5106" s="2">
        <v>45731</v>
      </c>
      <c r="C5106" t="s">
        <v>11</v>
      </c>
      <c r="D5106" t="s">
        <v>16</v>
      </c>
      <c r="E5106" t="s">
        <v>25</v>
      </c>
      <c r="F5106" t="s">
        <v>122</v>
      </c>
      <c r="G5106">
        <v>5</v>
      </c>
      <c r="H5106">
        <v>1095.31</v>
      </c>
      <c r="I5106">
        <v>9863.67</v>
      </c>
      <c r="J5106">
        <v>820000</v>
      </c>
    </row>
    <row r="5107" spans="1:10" x14ac:dyDescent="0.3">
      <c r="A5107">
        <v>5106</v>
      </c>
      <c r="B5107" s="2">
        <v>45744</v>
      </c>
      <c r="C5107" t="s">
        <v>10</v>
      </c>
      <c r="D5107" t="s">
        <v>20</v>
      </c>
      <c r="E5107" t="s">
        <v>60</v>
      </c>
      <c r="F5107" t="s">
        <v>122</v>
      </c>
      <c r="G5107">
        <v>3</v>
      </c>
      <c r="H5107">
        <v>843.38</v>
      </c>
      <c r="I5107">
        <v>4556.97</v>
      </c>
      <c r="J5107">
        <v>1350000</v>
      </c>
    </row>
    <row r="5108" spans="1:10" x14ac:dyDescent="0.3">
      <c r="A5108">
        <v>5107</v>
      </c>
      <c r="B5108" s="2">
        <v>45725</v>
      </c>
      <c r="C5108" t="s">
        <v>9</v>
      </c>
      <c r="D5108" t="s">
        <v>19</v>
      </c>
      <c r="E5108" t="s">
        <v>45</v>
      </c>
      <c r="F5108" t="s">
        <v>121</v>
      </c>
      <c r="G5108">
        <v>5</v>
      </c>
      <c r="H5108">
        <v>520.1</v>
      </c>
      <c r="I5108">
        <v>4683.6899999999996</v>
      </c>
      <c r="J5108">
        <v>700000</v>
      </c>
    </row>
    <row r="5109" spans="1:10" x14ac:dyDescent="0.3">
      <c r="A5109">
        <v>5108</v>
      </c>
      <c r="B5109" s="2">
        <v>45734</v>
      </c>
      <c r="C5109" t="s">
        <v>11</v>
      </c>
      <c r="D5109" t="s">
        <v>16</v>
      </c>
      <c r="E5109" t="s">
        <v>40</v>
      </c>
      <c r="F5109" t="s">
        <v>121</v>
      </c>
      <c r="G5109">
        <v>4</v>
      </c>
      <c r="H5109">
        <v>959.35</v>
      </c>
      <c r="I5109">
        <v>6911.44</v>
      </c>
      <c r="J5109">
        <v>1320000</v>
      </c>
    </row>
    <row r="5110" spans="1:10" x14ac:dyDescent="0.3">
      <c r="A5110">
        <v>5109</v>
      </c>
      <c r="B5110" s="2">
        <v>45737</v>
      </c>
      <c r="C5110" t="s">
        <v>14</v>
      </c>
      <c r="D5110" t="s">
        <v>16</v>
      </c>
      <c r="E5110" t="s">
        <v>115</v>
      </c>
      <c r="F5110" t="s">
        <v>121</v>
      </c>
      <c r="G5110">
        <v>6</v>
      </c>
      <c r="H5110">
        <v>1402.36</v>
      </c>
      <c r="I5110">
        <v>15154.52</v>
      </c>
      <c r="J5110">
        <v>1370000</v>
      </c>
    </row>
    <row r="5111" spans="1:10" x14ac:dyDescent="0.3">
      <c r="A5111">
        <v>5110</v>
      </c>
      <c r="B5111" s="2">
        <v>45725</v>
      </c>
      <c r="C5111" t="s">
        <v>14</v>
      </c>
      <c r="D5111" t="s">
        <v>19</v>
      </c>
      <c r="E5111" t="s">
        <v>57</v>
      </c>
      <c r="F5111" t="s">
        <v>122</v>
      </c>
      <c r="G5111">
        <v>6</v>
      </c>
      <c r="H5111">
        <v>1262.49</v>
      </c>
      <c r="I5111">
        <v>13643.03</v>
      </c>
      <c r="J5111">
        <v>520000</v>
      </c>
    </row>
    <row r="5112" spans="1:10" x14ac:dyDescent="0.3">
      <c r="A5112">
        <v>5111</v>
      </c>
      <c r="B5112" s="2">
        <v>45724</v>
      </c>
      <c r="C5112" t="s">
        <v>14</v>
      </c>
      <c r="D5112" t="s">
        <v>16</v>
      </c>
      <c r="E5112" t="s">
        <v>30</v>
      </c>
      <c r="F5112" t="s">
        <v>121</v>
      </c>
      <c r="G5112">
        <v>4</v>
      </c>
      <c r="H5112">
        <v>1201.46</v>
      </c>
      <c r="I5112">
        <v>8655.67</v>
      </c>
      <c r="J5112">
        <v>1210000</v>
      </c>
    </row>
    <row r="5113" spans="1:10" x14ac:dyDescent="0.3">
      <c r="A5113">
        <v>5112</v>
      </c>
      <c r="B5113" s="2">
        <v>45722</v>
      </c>
      <c r="C5113" t="s">
        <v>11</v>
      </c>
      <c r="D5113" t="s">
        <v>17</v>
      </c>
      <c r="E5113" t="s">
        <v>43</v>
      </c>
      <c r="F5113" t="s">
        <v>122</v>
      </c>
      <c r="G5113">
        <v>9</v>
      </c>
      <c r="H5113">
        <v>921.18</v>
      </c>
      <c r="I5113">
        <v>14932.02</v>
      </c>
      <c r="J5113">
        <v>710000</v>
      </c>
    </row>
    <row r="5114" spans="1:10" x14ac:dyDescent="0.3">
      <c r="A5114">
        <v>5113</v>
      </c>
      <c r="B5114" s="2">
        <v>45718</v>
      </c>
      <c r="C5114" t="s">
        <v>11</v>
      </c>
      <c r="D5114" t="s">
        <v>20</v>
      </c>
      <c r="E5114" t="s">
        <v>59</v>
      </c>
      <c r="F5114" t="s">
        <v>121</v>
      </c>
      <c r="G5114">
        <v>4</v>
      </c>
      <c r="H5114">
        <v>888.56</v>
      </c>
      <c r="I5114">
        <v>6401.45</v>
      </c>
      <c r="J5114">
        <v>1300000</v>
      </c>
    </row>
    <row r="5115" spans="1:10" x14ac:dyDescent="0.3">
      <c r="A5115">
        <v>5114</v>
      </c>
      <c r="B5115" s="2">
        <v>45718</v>
      </c>
      <c r="C5115" t="s">
        <v>12</v>
      </c>
      <c r="D5115" t="s">
        <v>19</v>
      </c>
      <c r="E5115" t="s">
        <v>22</v>
      </c>
      <c r="F5115" t="s">
        <v>121</v>
      </c>
      <c r="G5115">
        <v>11</v>
      </c>
      <c r="H5115">
        <v>237.99</v>
      </c>
      <c r="I5115">
        <v>4715.01</v>
      </c>
      <c r="J5115">
        <v>560000</v>
      </c>
    </row>
    <row r="5116" spans="1:10" x14ac:dyDescent="0.3">
      <c r="A5116">
        <v>5115</v>
      </c>
      <c r="B5116" s="2">
        <v>45722</v>
      </c>
      <c r="C5116" t="s">
        <v>12</v>
      </c>
      <c r="D5116" t="s">
        <v>20</v>
      </c>
      <c r="E5116" t="s">
        <v>38</v>
      </c>
      <c r="F5116" t="s">
        <v>121</v>
      </c>
      <c r="G5116">
        <v>9</v>
      </c>
      <c r="H5116">
        <v>160.34</v>
      </c>
      <c r="I5116">
        <v>2599.06</v>
      </c>
      <c r="J5116">
        <v>720000</v>
      </c>
    </row>
    <row r="5117" spans="1:10" x14ac:dyDescent="0.3">
      <c r="A5117">
        <v>5116</v>
      </c>
      <c r="B5117" s="2">
        <v>45730</v>
      </c>
      <c r="C5117" t="s">
        <v>13</v>
      </c>
      <c r="D5117" t="s">
        <v>18</v>
      </c>
      <c r="E5117" t="s">
        <v>58</v>
      </c>
      <c r="F5117" t="s">
        <v>121</v>
      </c>
      <c r="G5117">
        <v>11</v>
      </c>
      <c r="H5117">
        <v>416.29</v>
      </c>
      <c r="I5117">
        <v>8247.4599999999991</v>
      </c>
      <c r="J5117">
        <v>1360000</v>
      </c>
    </row>
    <row r="5118" spans="1:10" x14ac:dyDescent="0.3">
      <c r="A5118">
        <v>5117</v>
      </c>
      <c r="B5118" s="2">
        <v>45723</v>
      </c>
      <c r="C5118" t="s">
        <v>13</v>
      </c>
      <c r="D5118" t="s">
        <v>20</v>
      </c>
      <c r="E5118" t="s">
        <v>61</v>
      </c>
      <c r="F5118" t="s">
        <v>122</v>
      </c>
      <c r="G5118">
        <v>17</v>
      </c>
      <c r="H5118">
        <v>353.3</v>
      </c>
      <c r="I5118">
        <v>10817.43</v>
      </c>
      <c r="J5118">
        <v>940000</v>
      </c>
    </row>
    <row r="5119" spans="1:10" x14ac:dyDescent="0.3">
      <c r="A5119">
        <v>5118</v>
      </c>
      <c r="B5119" s="2">
        <v>45744</v>
      </c>
      <c r="C5119" t="s">
        <v>10</v>
      </c>
      <c r="D5119" t="s">
        <v>17</v>
      </c>
      <c r="E5119" t="s">
        <v>43</v>
      </c>
      <c r="F5119" t="s">
        <v>122</v>
      </c>
      <c r="G5119">
        <v>8</v>
      </c>
      <c r="H5119">
        <v>890.33</v>
      </c>
      <c r="I5119">
        <v>12828.4</v>
      </c>
      <c r="J5119">
        <v>710000</v>
      </c>
    </row>
    <row r="5120" spans="1:10" x14ac:dyDescent="0.3">
      <c r="A5120">
        <v>5119</v>
      </c>
      <c r="B5120" s="2">
        <v>45723</v>
      </c>
      <c r="C5120" t="s">
        <v>12</v>
      </c>
      <c r="D5120" t="s">
        <v>19</v>
      </c>
      <c r="E5120" t="s">
        <v>50</v>
      </c>
      <c r="F5120" t="s">
        <v>121</v>
      </c>
      <c r="G5120">
        <v>9</v>
      </c>
      <c r="H5120">
        <v>183.57</v>
      </c>
      <c r="I5120">
        <v>2975.61</v>
      </c>
      <c r="J5120">
        <v>1100000</v>
      </c>
    </row>
    <row r="5121" spans="1:10" x14ac:dyDescent="0.3">
      <c r="A5121">
        <v>5120</v>
      </c>
      <c r="B5121" s="2">
        <v>45742</v>
      </c>
      <c r="C5121" t="s">
        <v>9</v>
      </c>
      <c r="D5121" t="s">
        <v>17</v>
      </c>
      <c r="E5121" t="s">
        <v>104</v>
      </c>
      <c r="F5121" t="s">
        <v>121</v>
      </c>
      <c r="G5121">
        <v>6</v>
      </c>
      <c r="H5121">
        <v>563.14</v>
      </c>
      <c r="I5121">
        <v>6085.54</v>
      </c>
      <c r="J5121">
        <v>1240000</v>
      </c>
    </row>
    <row r="5122" spans="1:10" x14ac:dyDescent="0.3">
      <c r="A5122">
        <v>5121</v>
      </c>
      <c r="B5122" s="2">
        <v>45745</v>
      </c>
      <c r="C5122" t="s">
        <v>9</v>
      </c>
      <c r="D5122" t="s">
        <v>16</v>
      </c>
      <c r="E5122" t="s">
        <v>50</v>
      </c>
      <c r="F5122" t="s">
        <v>121</v>
      </c>
      <c r="G5122">
        <v>8</v>
      </c>
      <c r="H5122">
        <v>496.59</v>
      </c>
      <c r="I5122">
        <v>7155.16</v>
      </c>
      <c r="J5122">
        <v>1100000</v>
      </c>
    </row>
    <row r="5123" spans="1:10" x14ac:dyDescent="0.3">
      <c r="A5123">
        <v>5122</v>
      </c>
      <c r="B5123" s="2">
        <v>45738</v>
      </c>
      <c r="C5123" t="s">
        <v>12</v>
      </c>
      <c r="D5123" t="s">
        <v>17</v>
      </c>
      <c r="E5123" t="s">
        <v>67</v>
      </c>
      <c r="F5123" t="s">
        <v>121</v>
      </c>
      <c r="G5123">
        <v>19</v>
      </c>
      <c r="H5123">
        <v>201.77</v>
      </c>
      <c r="I5123">
        <v>6904.65</v>
      </c>
      <c r="J5123">
        <v>580000</v>
      </c>
    </row>
    <row r="5124" spans="1:10" x14ac:dyDescent="0.3">
      <c r="A5124">
        <v>5123</v>
      </c>
      <c r="B5124" s="2">
        <v>45732</v>
      </c>
      <c r="C5124" t="s">
        <v>14</v>
      </c>
      <c r="D5124" t="s">
        <v>17</v>
      </c>
      <c r="E5124" t="s">
        <v>119</v>
      </c>
      <c r="F5124" t="s">
        <v>121</v>
      </c>
      <c r="G5124">
        <v>1</v>
      </c>
      <c r="H5124">
        <v>1118.03</v>
      </c>
      <c r="I5124">
        <v>2013.65</v>
      </c>
      <c r="J5124">
        <v>660000</v>
      </c>
    </row>
    <row r="5125" spans="1:10" x14ac:dyDescent="0.3">
      <c r="A5125">
        <v>5124</v>
      </c>
      <c r="B5125" s="2">
        <v>45730</v>
      </c>
      <c r="C5125" t="s">
        <v>9</v>
      </c>
      <c r="D5125" t="s">
        <v>16</v>
      </c>
      <c r="E5125" t="s">
        <v>79</v>
      </c>
      <c r="F5125" t="s">
        <v>121</v>
      </c>
      <c r="G5125">
        <v>16</v>
      </c>
      <c r="H5125">
        <v>572.44000000000005</v>
      </c>
      <c r="I5125">
        <v>16496.11</v>
      </c>
      <c r="J5125">
        <v>670000</v>
      </c>
    </row>
    <row r="5126" spans="1:10" x14ac:dyDescent="0.3">
      <c r="A5126">
        <v>5125</v>
      </c>
      <c r="B5126" s="2">
        <v>45725</v>
      </c>
      <c r="C5126" t="s">
        <v>11</v>
      </c>
      <c r="D5126" t="s">
        <v>20</v>
      </c>
      <c r="E5126" t="s">
        <v>95</v>
      </c>
      <c r="F5126" t="s">
        <v>121</v>
      </c>
      <c r="G5126">
        <v>6</v>
      </c>
      <c r="H5126">
        <v>936.56</v>
      </c>
      <c r="I5126">
        <v>10120.879999999999</v>
      </c>
      <c r="J5126">
        <v>1000000</v>
      </c>
    </row>
    <row r="5127" spans="1:10" x14ac:dyDescent="0.3">
      <c r="A5127">
        <v>5126</v>
      </c>
      <c r="B5127" s="2">
        <v>45738</v>
      </c>
      <c r="C5127" t="s">
        <v>12</v>
      </c>
      <c r="D5127" t="s">
        <v>19</v>
      </c>
      <c r="E5127" t="s">
        <v>42</v>
      </c>
      <c r="F5127" t="s">
        <v>121</v>
      </c>
      <c r="G5127">
        <v>19</v>
      </c>
      <c r="H5127">
        <v>168.57</v>
      </c>
      <c r="I5127">
        <v>5768.53</v>
      </c>
      <c r="J5127">
        <v>1170000</v>
      </c>
    </row>
    <row r="5128" spans="1:10" x14ac:dyDescent="0.3">
      <c r="A5128">
        <v>5127</v>
      </c>
      <c r="B5128" s="2">
        <v>45717</v>
      </c>
      <c r="C5128" t="s">
        <v>11</v>
      </c>
      <c r="D5128" t="s">
        <v>18</v>
      </c>
      <c r="E5128" t="s">
        <v>95</v>
      </c>
      <c r="F5128" t="s">
        <v>121</v>
      </c>
      <c r="G5128">
        <v>1</v>
      </c>
      <c r="H5128">
        <v>1102.49</v>
      </c>
      <c r="I5128">
        <v>1985.67</v>
      </c>
      <c r="J5128">
        <v>1000000</v>
      </c>
    </row>
    <row r="5129" spans="1:10" x14ac:dyDescent="0.3">
      <c r="A5129">
        <v>5128</v>
      </c>
      <c r="B5129" s="2">
        <v>45732</v>
      </c>
      <c r="C5129" t="s">
        <v>9</v>
      </c>
      <c r="D5129" t="s">
        <v>17</v>
      </c>
      <c r="E5129" t="s">
        <v>33</v>
      </c>
      <c r="F5129" t="s">
        <v>121</v>
      </c>
      <c r="G5129">
        <v>10</v>
      </c>
      <c r="H5129">
        <v>588.47</v>
      </c>
      <c r="I5129">
        <v>10598.78</v>
      </c>
      <c r="J5129">
        <v>1410000</v>
      </c>
    </row>
    <row r="5130" spans="1:10" x14ac:dyDescent="0.3">
      <c r="A5130">
        <v>5129</v>
      </c>
      <c r="B5130" s="2">
        <v>45736</v>
      </c>
      <c r="C5130" t="s">
        <v>15</v>
      </c>
      <c r="D5130" t="s">
        <v>16</v>
      </c>
      <c r="E5130" t="s">
        <v>51</v>
      </c>
      <c r="F5130" t="s">
        <v>122</v>
      </c>
      <c r="G5130">
        <v>10</v>
      </c>
      <c r="H5130">
        <v>1717.62</v>
      </c>
      <c r="I5130">
        <v>30935.599999999999</v>
      </c>
      <c r="J5130">
        <v>1200000</v>
      </c>
    </row>
    <row r="5131" spans="1:10" x14ac:dyDescent="0.3">
      <c r="A5131">
        <v>5130</v>
      </c>
      <c r="B5131" s="2">
        <v>45720</v>
      </c>
      <c r="C5131" t="s">
        <v>15</v>
      </c>
      <c r="D5131" t="s">
        <v>16</v>
      </c>
      <c r="E5131" t="s">
        <v>96</v>
      </c>
      <c r="F5131" t="s">
        <v>121</v>
      </c>
      <c r="G5131">
        <v>9</v>
      </c>
      <c r="H5131">
        <v>1586.76</v>
      </c>
      <c r="I5131">
        <v>25720.85</v>
      </c>
      <c r="J5131">
        <v>930000</v>
      </c>
    </row>
    <row r="5132" spans="1:10" x14ac:dyDescent="0.3">
      <c r="A5132">
        <v>5131</v>
      </c>
      <c r="B5132" s="2">
        <v>45747</v>
      </c>
      <c r="C5132" t="s">
        <v>13</v>
      </c>
      <c r="D5132" t="s">
        <v>20</v>
      </c>
      <c r="E5132" t="s">
        <v>28</v>
      </c>
      <c r="F5132" t="s">
        <v>122</v>
      </c>
      <c r="G5132">
        <v>12</v>
      </c>
      <c r="H5132">
        <v>341.42</v>
      </c>
      <c r="I5132">
        <v>7379.07</v>
      </c>
      <c r="J5132">
        <v>570000</v>
      </c>
    </row>
    <row r="5133" spans="1:10" x14ac:dyDescent="0.3">
      <c r="A5133">
        <v>5132</v>
      </c>
      <c r="B5133" s="2">
        <v>45732</v>
      </c>
      <c r="C5133" t="s">
        <v>10</v>
      </c>
      <c r="D5133" t="s">
        <v>20</v>
      </c>
      <c r="E5133" t="s">
        <v>105</v>
      </c>
      <c r="F5133" t="s">
        <v>121</v>
      </c>
      <c r="G5133">
        <v>1</v>
      </c>
      <c r="H5133">
        <v>838.68</v>
      </c>
      <c r="I5133">
        <v>1510.52</v>
      </c>
      <c r="J5133">
        <v>910000</v>
      </c>
    </row>
    <row r="5134" spans="1:10" x14ac:dyDescent="0.3">
      <c r="A5134">
        <v>5133</v>
      </c>
      <c r="B5134" s="2">
        <v>45732</v>
      </c>
      <c r="C5134" t="s">
        <v>14</v>
      </c>
      <c r="D5134" t="s">
        <v>16</v>
      </c>
      <c r="E5134" t="s">
        <v>65</v>
      </c>
      <c r="F5134" t="s">
        <v>122</v>
      </c>
      <c r="G5134">
        <v>6</v>
      </c>
      <c r="H5134">
        <v>1202.23</v>
      </c>
      <c r="I5134">
        <v>12991.83</v>
      </c>
      <c r="J5134">
        <v>530000</v>
      </c>
    </row>
    <row r="5135" spans="1:10" x14ac:dyDescent="0.3">
      <c r="A5135">
        <v>5134</v>
      </c>
      <c r="B5135" s="2">
        <v>45720</v>
      </c>
      <c r="C5135" t="s">
        <v>9</v>
      </c>
      <c r="D5135" t="s">
        <v>19</v>
      </c>
      <c r="E5135" t="s">
        <v>21</v>
      </c>
      <c r="F5135" t="s">
        <v>121</v>
      </c>
      <c r="G5135">
        <v>11</v>
      </c>
      <c r="H5135">
        <v>593.12</v>
      </c>
      <c r="I5135">
        <v>11750.78</v>
      </c>
      <c r="J5135">
        <v>730000</v>
      </c>
    </row>
    <row r="5136" spans="1:10" x14ac:dyDescent="0.3">
      <c r="A5136">
        <v>5135</v>
      </c>
      <c r="B5136" s="2">
        <v>45741</v>
      </c>
      <c r="C5136" t="s">
        <v>14</v>
      </c>
      <c r="D5136" t="s">
        <v>17</v>
      </c>
      <c r="E5136" t="s">
        <v>89</v>
      </c>
      <c r="F5136" t="s">
        <v>121</v>
      </c>
      <c r="G5136">
        <v>4</v>
      </c>
      <c r="H5136">
        <v>1134.45</v>
      </c>
      <c r="I5136">
        <v>8172.91</v>
      </c>
      <c r="J5136">
        <v>760000</v>
      </c>
    </row>
    <row r="5137" spans="1:10" x14ac:dyDescent="0.3">
      <c r="A5137">
        <v>5136</v>
      </c>
      <c r="B5137" s="2">
        <v>45742</v>
      </c>
      <c r="C5137" t="s">
        <v>9</v>
      </c>
      <c r="D5137" t="s">
        <v>16</v>
      </c>
      <c r="E5137" t="s">
        <v>93</v>
      </c>
      <c r="F5137" t="s">
        <v>122</v>
      </c>
      <c r="G5137">
        <v>18</v>
      </c>
      <c r="H5137">
        <v>492.49</v>
      </c>
      <c r="I5137">
        <v>15966.19</v>
      </c>
      <c r="J5137">
        <v>990000</v>
      </c>
    </row>
    <row r="5138" spans="1:10" x14ac:dyDescent="0.3">
      <c r="A5138">
        <v>5137</v>
      </c>
      <c r="B5138" s="2">
        <v>45746</v>
      </c>
      <c r="C5138" t="s">
        <v>12</v>
      </c>
      <c r="D5138" t="s">
        <v>18</v>
      </c>
      <c r="E5138" t="s">
        <v>47</v>
      </c>
      <c r="F5138" t="s">
        <v>122</v>
      </c>
      <c r="G5138">
        <v>13</v>
      </c>
      <c r="H5138">
        <v>236.8</v>
      </c>
      <c r="I5138">
        <v>5544.43</v>
      </c>
      <c r="J5138">
        <v>740000</v>
      </c>
    </row>
    <row r="5139" spans="1:10" x14ac:dyDescent="0.3">
      <c r="A5139">
        <v>5138</v>
      </c>
      <c r="B5139" s="2">
        <v>45736</v>
      </c>
      <c r="C5139" t="s">
        <v>15</v>
      </c>
      <c r="D5139" t="s">
        <v>18</v>
      </c>
      <c r="E5139" t="s">
        <v>107</v>
      </c>
      <c r="F5139" t="s">
        <v>122</v>
      </c>
      <c r="G5139">
        <v>8</v>
      </c>
      <c r="H5139">
        <v>1313.49</v>
      </c>
      <c r="I5139">
        <v>18925.54</v>
      </c>
      <c r="J5139">
        <v>980000</v>
      </c>
    </row>
    <row r="5140" spans="1:10" x14ac:dyDescent="0.3">
      <c r="A5140">
        <v>5139</v>
      </c>
      <c r="B5140" s="2">
        <v>45734</v>
      </c>
      <c r="C5140" t="s">
        <v>12</v>
      </c>
      <c r="D5140" t="s">
        <v>19</v>
      </c>
      <c r="E5140" t="s">
        <v>45</v>
      </c>
      <c r="F5140" t="s">
        <v>122</v>
      </c>
      <c r="G5140">
        <v>13</v>
      </c>
      <c r="H5140">
        <v>189</v>
      </c>
      <c r="I5140">
        <v>4425.24</v>
      </c>
      <c r="J5140">
        <v>700000</v>
      </c>
    </row>
    <row r="5141" spans="1:10" x14ac:dyDescent="0.3">
      <c r="A5141">
        <v>5140</v>
      </c>
      <c r="B5141" s="2">
        <v>45724</v>
      </c>
      <c r="C5141" t="s">
        <v>11</v>
      </c>
      <c r="D5141" t="s">
        <v>20</v>
      </c>
      <c r="E5141" t="s">
        <v>24</v>
      </c>
      <c r="F5141" t="s">
        <v>122</v>
      </c>
      <c r="G5141">
        <v>10</v>
      </c>
      <c r="H5141">
        <v>930.25</v>
      </c>
      <c r="I5141">
        <v>16754.490000000002</v>
      </c>
      <c r="J5141">
        <v>890000</v>
      </c>
    </row>
    <row r="5142" spans="1:10" x14ac:dyDescent="0.3">
      <c r="A5142">
        <v>5141</v>
      </c>
      <c r="B5142" s="2">
        <v>45733</v>
      </c>
      <c r="C5142" t="s">
        <v>12</v>
      </c>
      <c r="D5142" t="s">
        <v>16</v>
      </c>
      <c r="E5142" t="s">
        <v>38</v>
      </c>
      <c r="F5142" t="s">
        <v>121</v>
      </c>
      <c r="G5142">
        <v>15</v>
      </c>
      <c r="H5142">
        <v>154.16</v>
      </c>
      <c r="I5142">
        <v>4164.8</v>
      </c>
      <c r="J5142">
        <v>720000</v>
      </c>
    </row>
    <row r="5143" spans="1:10" x14ac:dyDescent="0.3">
      <c r="A5143">
        <v>5142</v>
      </c>
      <c r="B5143" s="2">
        <v>45740</v>
      </c>
      <c r="C5143" t="s">
        <v>14</v>
      </c>
      <c r="D5143" t="s">
        <v>16</v>
      </c>
      <c r="E5143" t="s">
        <v>27</v>
      </c>
      <c r="F5143" t="s">
        <v>121</v>
      </c>
      <c r="G5143">
        <v>8</v>
      </c>
      <c r="H5143">
        <v>1312.81</v>
      </c>
      <c r="I5143">
        <v>18915.740000000002</v>
      </c>
      <c r="J5143">
        <v>650000</v>
      </c>
    </row>
    <row r="5144" spans="1:10" x14ac:dyDescent="0.3">
      <c r="A5144">
        <v>5143</v>
      </c>
      <c r="B5144" s="2">
        <v>45737</v>
      </c>
      <c r="C5144" t="s">
        <v>13</v>
      </c>
      <c r="D5144" t="s">
        <v>18</v>
      </c>
      <c r="E5144" t="s">
        <v>94</v>
      </c>
      <c r="F5144" t="s">
        <v>122</v>
      </c>
      <c r="G5144">
        <v>6</v>
      </c>
      <c r="H5144">
        <v>330.9</v>
      </c>
      <c r="I5144">
        <v>3575.85</v>
      </c>
      <c r="J5144">
        <v>1330000</v>
      </c>
    </row>
    <row r="5145" spans="1:10" x14ac:dyDescent="0.3">
      <c r="A5145">
        <v>5144</v>
      </c>
      <c r="B5145" s="2">
        <v>45720</v>
      </c>
      <c r="C5145" t="s">
        <v>11</v>
      </c>
      <c r="D5145" t="s">
        <v>18</v>
      </c>
      <c r="E5145" t="s">
        <v>119</v>
      </c>
      <c r="F5145" t="s">
        <v>122</v>
      </c>
      <c r="G5145">
        <v>3</v>
      </c>
      <c r="H5145">
        <v>815.11</v>
      </c>
      <c r="I5145">
        <v>4404.22</v>
      </c>
      <c r="J5145">
        <v>660000</v>
      </c>
    </row>
    <row r="5146" spans="1:10" x14ac:dyDescent="0.3">
      <c r="A5146">
        <v>5145</v>
      </c>
      <c r="B5146" s="2">
        <v>45736</v>
      </c>
      <c r="C5146" t="s">
        <v>14</v>
      </c>
      <c r="D5146" t="s">
        <v>17</v>
      </c>
      <c r="E5146" t="s">
        <v>113</v>
      </c>
      <c r="F5146" t="s">
        <v>121</v>
      </c>
      <c r="G5146">
        <v>10</v>
      </c>
      <c r="H5146">
        <v>1010.67</v>
      </c>
      <c r="I5146">
        <v>18202.91</v>
      </c>
      <c r="J5146">
        <v>870000</v>
      </c>
    </row>
    <row r="5147" spans="1:10" x14ac:dyDescent="0.3">
      <c r="A5147">
        <v>5146</v>
      </c>
      <c r="B5147" s="2">
        <v>45743</v>
      </c>
      <c r="C5147" t="s">
        <v>15</v>
      </c>
      <c r="D5147" t="s">
        <v>20</v>
      </c>
      <c r="E5147" t="s">
        <v>25</v>
      </c>
      <c r="F5147" t="s">
        <v>122</v>
      </c>
      <c r="G5147">
        <v>1</v>
      </c>
      <c r="H5147">
        <v>1411.57</v>
      </c>
      <c r="I5147">
        <v>2542.34</v>
      </c>
      <c r="J5147">
        <v>820000</v>
      </c>
    </row>
    <row r="5148" spans="1:10" x14ac:dyDescent="0.3">
      <c r="A5148">
        <v>5147</v>
      </c>
      <c r="B5148" s="2">
        <v>45724</v>
      </c>
      <c r="C5148" t="s">
        <v>9</v>
      </c>
      <c r="D5148" t="s">
        <v>18</v>
      </c>
      <c r="E5148" t="s">
        <v>39</v>
      </c>
      <c r="F5148" t="s">
        <v>121</v>
      </c>
      <c r="G5148">
        <v>6</v>
      </c>
      <c r="H5148">
        <v>470.64</v>
      </c>
      <c r="I5148">
        <v>5085.9399999999996</v>
      </c>
      <c r="J5148">
        <v>1120000</v>
      </c>
    </row>
    <row r="5149" spans="1:10" x14ac:dyDescent="0.3">
      <c r="A5149">
        <v>5148</v>
      </c>
      <c r="B5149" s="2">
        <v>45742</v>
      </c>
      <c r="C5149" t="s">
        <v>15</v>
      </c>
      <c r="D5149" t="s">
        <v>17</v>
      </c>
      <c r="E5149" t="s">
        <v>119</v>
      </c>
      <c r="F5149" t="s">
        <v>121</v>
      </c>
      <c r="G5149">
        <v>10</v>
      </c>
      <c r="H5149">
        <v>1270.49</v>
      </c>
      <c r="I5149">
        <v>22882.46</v>
      </c>
      <c r="J5149">
        <v>660000</v>
      </c>
    </row>
    <row r="5150" spans="1:10" x14ac:dyDescent="0.3">
      <c r="A5150">
        <v>5149</v>
      </c>
      <c r="B5150" s="2">
        <v>45728</v>
      </c>
      <c r="C5150" t="s">
        <v>15</v>
      </c>
      <c r="D5150" t="s">
        <v>16</v>
      </c>
      <c r="E5150" t="s">
        <v>26</v>
      </c>
      <c r="F5150" t="s">
        <v>121</v>
      </c>
      <c r="G5150">
        <v>3</v>
      </c>
      <c r="H5150">
        <v>1213.19</v>
      </c>
      <c r="I5150">
        <v>6555.13</v>
      </c>
      <c r="J5150">
        <v>1470000</v>
      </c>
    </row>
    <row r="5151" spans="1:10" x14ac:dyDescent="0.3">
      <c r="A5151">
        <v>5150</v>
      </c>
      <c r="B5151" s="2">
        <v>45723</v>
      </c>
      <c r="C5151" t="s">
        <v>9</v>
      </c>
      <c r="D5151" t="s">
        <v>17</v>
      </c>
      <c r="E5151" t="s">
        <v>95</v>
      </c>
      <c r="F5151" t="s">
        <v>122</v>
      </c>
      <c r="G5151">
        <v>17</v>
      </c>
      <c r="H5151">
        <v>551.61</v>
      </c>
      <c r="I5151">
        <v>16889.330000000002</v>
      </c>
      <c r="J5151">
        <v>1000000</v>
      </c>
    </row>
    <row r="5152" spans="1:10" x14ac:dyDescent="0.3">
      <c r="A5152">
        <v>5151</v>
      </c>
      <c r="B5152" s="2">
        <v>45746</v>
      </c>
      <c r="C5152" t="s">
        <v>14</v>
      </c>
      <c r="D5152" t="s">
        <v>16</v>
      </c>
      <c r="E5152" t="s">
        <v>32</v>
      </c>
      <c r="F5152" t="s">
        <v>121</v>
      </c>
      <c r="G5152">
        <v>1</v>
      </c>
      <c r="H5152">
        <v>1437.24</v>
      </c>
      <c r="I5152">
        <v>2588.58</v>
      </c>
      <c r="J5152">
        <v>1400000</v>
      </c>
    </row>
    <row r="5153" spans="1:10" x14ac:dyDescent="0.3">
      <c r="A5153">
        <v>5152</v>
      </c>
      <c r="B5153" s="2">
        <v>45735</v>
      </c>
      <c r="C5153" t="s">
        <v>15</v>
      </c>
      <c r="D5153" t="s">
        <v>20</v>
      </c>
      <c r="E5153" t="s">
        <v>65</v>
      </c>
      <c r="F5153" t="s">
        <v>122</v>
      </c>
      <c r="G5153">
        <v>5</v>
      </c>
      <c r="H5153">
        <v>1378.39</v>
      </c>
      <c r="I5153">
        <v>12412.91</v>
      </c>
      <c r="J5153">
        <v>530000</v>
      </c>
    </row>
    <row r="5154" spans="1:10" x14ac:dyDescent="0.3">
      <c r="A5154">
        <v>5153</v>
      </c>
      <c r="B5154" s="2">
        <v>45739</v>
      </c>
      <c r="C5154" t="s">
        <v>10</v>
      </c>
      <c r="D5154" t="s">
        <v>16</v>
      </c>
      <c r="E5154" t="s">
        <v>93</v>
      </c>
      <c r="F5154" t="s">
        <v>121</v>
      </c>
      <c r="G5154">
        <v>10</v>
      </c>
      <c r="H5154">
        <v>864.91</v>
      </c>
      <c r="I5154">
        <v>15577.67</v>
      </c>
      <c r="J5154">
        <v>990000</v>
      </c>
    </row>
    <row r="5155" spans="1:10" x14ac:dyDescent="0.3">
      <c r="A5155">
        <v>5154</v>
      </c>
      <c r="B5155" s="2">
        <v>45731</v>
      </c>
      <c r="C5155" t="s">
        <v>15</v>
      </c>
      <c r="D5155" t="s">
        <v>17</v>
      </c>
      <c r="E5155" t="s">
        <v>95</v>
      </c>
      <c r="F5155" t="s">
        <v>122</v>
      </c>
      <c r="G5155">
        <v>6</v>
      </c>
      <c r="H5155">
        <v>1362.54</v>
      </c>
      <c r="I5155">
        <v>14724.21</v>
      </c>
      <c r="J5155">
        <v>1000000</v>
      </c>
    </row>
    <row r="5156" spans="1:10" x14ac:dyDescent="0.3">
      <c r="A5156">
        <v>5155</v>
      </c>
      <c r="B5156" s="2">
        <v>45737</v>
      </c>
      <c r="C5156" t="s">
        <v>11</v>
      </c>
      <c r="D5156" t="s">
        <v>18</v>
      </c>
      <c r="E5156" t="s">
        <v>95</v>
      </c>
      <c r="F5156" t="s">
        <v>121</v>
      </c>
      <c r="G5156">
        <v>9</v>
      </c>
      <c r="H5156">
        <v>1143.21</v>
      </c>
      <c r="I5156">
        <v>18531.05</v>
      </c>
      <c r="J5156">
        <v>1000000</v>
      </c>
    </row>
    <row r="5157" spans="1:10" x14ac:dyDescent="0.3">
      <c r="A5157">
        <v>5156</v>
      </c>
      <c r="B5157" s="2">
        <v>45722</v>
      </c>
      <c r="C5157" t="s">
        <v>10</v>
      </c>
      <c r="D5157" t="s">
        <v>16</v>
      </c>
      <c r="E5157" t="s">
        <v>106</v>
      </c>
      <c r="F5157" t="s">
        <v>122</v>
      </c>
      <c r="G5157">
        <v>7</v>
      </c>
      <c r="H5157">
        <v>874.07</v>
      </c>
      <c r="I5157">
        <v>11019.85</v>
      </c>
      <c r="J5157">
        <v>1160000</v>
      </c>
    </row>
    <row r="5158" spans="1:10" x14ac:dyDescent="0.3">
      <c r="A5158">
        <v>5157</v>
      </c>
      <c r="B5158" s="2">
        <v>45746</v>
      </c>
      <c r="C5158" t="s">
        <v>13</v>
      </c>
      <c r="D5158" t="s">
        <v>19</v>
      </c>
      <c r="E5158" t="s">
        <v>56</v>
      </c>
      <c r="F5158" t="s">
        <v>122</v>
      </c>
      <c r="G5158">
        <v>15</v>
      </c>
      <c r="H5158">
        <v>319.69</v>
      </c>
      <c r="I5158">
        <v>8636.7800000000007</v>
      </c>
      <c r="J5158">
        <v>1060000</v>
      </c>
    </row>
    <row r="5159" spans="1:10" x14ac:dyDescent="0.3">
      <c r="A5159">
        <v>5158</v>
      </c>
      <c r="B5159" s="2">
        <v>45722</v>
      </c>
      <c r="C5159" t="s">
        <v>12</v>
      </c>
      <c r="D5159" t="s">
        <v>18</v>
      </c>
      <c r="E5159" t="s">
        <v>39</v>
      </c>
      <c r="F5159" t="s">
        <v>122</v>
      </c>
      <c r="G5159">
        <v>7</v>
      </c>
      <c r="H5159">
        <v>227.4</v>
      </c>
      <c r="I5159">
        <v>2866.95</v>
      </c>
      <c r="J5159">
        <v>1120000</v>
      </c>
    </row>
    <row r="5160" spans="1:10" x14ac:dyDescent="0.3">
      <c r="A5160">
        <v>5159</v>
      </c>
      <c r="B5160" s="2">
        <v>45727</v>
      </c>
      <c r="C5160" t="s">
        <v>13</v>
      </c>
      <c r="D5160" t="s">
        <v>17</v>
      </c>
      <c r="E5160" t="s">
        <v>45</v>
      </c>
      <c r="F5160" t="s">
        <v>122</v>
      </c>
      <c r="G5160">
        <v>18</v>
      </c>
      <c r="H5160">
        <v>324.79000000000002</v>
      </c>
      <c r="I5160">
        <v>10529.47</v>
      </c>
      <c r="J5160">
        <v>700000</v>
      </c>
    </row>
    <row r="5161" spans="1:10" x14ac:dyDescent="0.3">
      <c r="A5161">
        <v>5160</v>
      </c>
      <c r="B5161" s="2">
        <v>45740</v>
      </c>
      <c r="C5161" t="s">
        <v>11</v>
      </c>
      <c r="D5161" t="s">
        <v>19</v>
      </c>
      <c r="E5161" t="s">
        <v>50</v>
      </c>
      <c r="F5161" t="s">
        <v>122</v>
      </c>
      <c r="G5161">
        <v>9</v>
      </c>
      <c r="H5161">
        <v>904.72</v>
      </c>
      <c r="I5161">
        <v>14665.21</v>
      </c>
      <c r="J5161">
        <v>1100000</v>
      </c>
    </row>
    <row r="5162" spans="1:10" x14ac:dyDescent="0.3">
      <c r="A5162">
        <v>5161</v>
      </c>
      <c r="B5162" s="2">
        <v>45731</v>
      </c>
      <c r="C5162" t="s">
        <v>10</v>
      </c>
      <c r="D5162" t="s">
        <v>16</v>
      </c>
      <c r="E5162" t="s">
        <v>91</v>
      </c>
      <c r="F5162" t="s">
        <v>121</v>
      </c>
      <c r="G5162">
        <v>5</v>
      </c>
      <c r="H5162">
        <v>841.72</v>
      </c>
      <c r="I5162">
        <v>7580</v>
      </c>
      <c r="J5162">
        <v>1280000</v>
      </c>
    </row>
    <row r="5163" spans="1:10" x14ac:dyDescent="0.3">
      <c r="A5163">
        <v>5162</v>
      </c>
      <c r="B5163" s="2">
        <v>45733</v>
      </c>
      <c r="C5163" t="s">
        <v>14</v>
      </c>
      <c r="D5163" t="s">
        <v>16</v>
      </c>
      <c r="E5163" t="s">
        <v>66</v>
      </c>
      <c r="F5163" t="s">
        <v>122</v>
      </c>
      <c r="G5163">
        <v>1</v>
      </c>
      <c r="H5163">
        <v>1422.65</v>
      </c>
      <c r="I5163">
        <v>2562.3000000000002</v>
      </c>
      <c r="J5163">
        <v>1220000</v>
      </c>
    </row>
    <row r="5164" spans="1:10" x14ac:dyDescent="0.3">
      <c r="A5164">
        <v>5163</v>
      </c>
      <c r="B5164" s="2">
        <v>45733</v>
      </c>
      <c r="C5164" t="s">
        <v>14</v>
      </c>
      <c r="D5164" t="s">
        <v>16</v>
      </c>
      <c r="E5164" t="s">
        <v>43</v>
      </c>
      <c r="F5164" t="s">
        <v>121</v>
      </c>
      <c r="G5164">
        <v>4</v>
      </c>
      <c r="H5164">
        <v>1145.24</v>
      </c>
      <c r="I5164">
        <v>8250.65</v>
      </c>
      <c r="J5164">
        <v>710000</v>
      </c>
    </row>
    <row r="5165" spans="1:10" x14ac:dyDescent="0.3">
      <c r="A5165">
        <v>5164</v>
      </c>
      <c r="B5165" s="2">
        <v>45746</v>
      </c>
      <c r="C5165" t="s">
        <v>13</v>
      </c>
      <c r="D5165" t="s">
        <v>16</v>
      </c>
      <c r="E5165" t="s">
        <v>53</v>
      </c>
      <c r="F5165" t="s">
        <v>121</v>
      </c>
      <c r="G5165">
        <v>16</v>
      </c>
      <c r="H5165">
        <v>486.06</v>
      </c>
      <c r="I5165">
        <v>14006.88</v>
      </c>
      <c r="J5165">
        <v>1420000</v>
      </c>
    </row>
    <row r="5166" spans="1:10" x14ac:dyDescent="0.3">
      <c r="A5166">
        <v>5165</v>
      </c>
      <c r="B5166" s="2">
        <v>45742</v>
      </c>
      <c r="C5166" t="s">
        <v>13</v>
      </c>
      <c r="D5166" t="s">
        <v>17</v>
      </c>
      <c r="E5166" t="s">
        <v>91</v>
      </c>
      <c r="F5166" t="s">
        <v>122</v>
      </c>
      <c r="G5166">
        <v>15</v>
      </c>
      <c r="H5166">
        <v>373.65</v>
      </c>
      <c r="I5166">
        <v>10094.57</v>
      </c>
      <c r="J5166">
        <v>1280000</v>
      </c>
    </row>
    <row r="5167" spans="1:10" x14ac:dyDescent="0.3">
      <c r="A5167">
        <v>5166</v>
      </c>
      <c r="B5167" s="2">
        <v>45733</v>
      </c>
      <c r="C5167" t="s">
        <v>14</v>
      </c>
      <c r="D5167" t="s">
        <v>16</v>
      </c>
      <c r="E5167" t="s">
        <v>35</v>
      </c>
      <c r="F5167" t="s">
        <v>122</v>
      </c>
      <c r="G5167">
        <v>3</v>
      </c>
      <c r="H5167">
        <v>1067.05</v>
      </c>
      <c r="I5167">
        <v>5765.51</v>
      </c>
      <c r="J5167">
        <v>540000</v>
      </c>
    </row>
    <row r="5168" spans="1:10" x14ac:dyDescent="0.3">
      <c r="A5168">
        <v>5167</v>
      </c>
      <c r="B5168" s="2">
        <v>45731</v>
      </c>
      <c r="C5168" t="s">
        <v>10</v>
      </c>
      <c r="D5168" t="s">
        <v>19</v>
      </c>
      <c r="E5168" t="s">
        <v>89</v>
      </c>
      <c r="F5168" t="s">
        <v>122</v>
      </c>
      <c r="G5168">
        <v>8</v>
      </c>
      <c r="H5168">
        <v>790.41</v>
      </c>
      <c r="I5168">
        <v>11388.69</v>
      </c>
      <c r="J5168">
        <v>760000</v>
      </c>
    </row>
    <row r="5169" spans="1:10" x14ac:dyDescent="0.3">
      <c r="A5169">
        <v>5168</v>
      </c>
      <c r="B5169" s="2">
        <v>45746</v>
      </c>
      <c r="C5169" t="s">
        <v>10</v>
      </c>
      <c r="D5169" t="s">
        <v>16</v>
      </c>
      <c r="E5169" t="s">
        <v>102</v>
      </c>
      <c r="F5169" t="s">
        <v>121</v>
      </c>
      <c r="G5169">
        <v>2</v>
      </c>
      <c r="H5169">
        <v>756.77</v>
      </c>
      <c r="I5169">
        <v>2726</v>
      </c>
      <c r="J5169">
        <v>1050000</v>
      </c>
    </row>
    <row r="5170" spans="1:10" x14ac:dyDescent="0.3">
      <c r="A5170">
        <v>5169</v>
      </c>
      <c r="B5170" s="2">
        <v>45721</v>
      </c>
      <c r="C5170" t="s">
        <v>15</v>
      </c>
      <c r="D5170" t="s">
        <v>18</v>
      </c>
      <c r="E5170" t="s">
        <v>114</v>
      </c>
      <c r="F5170" t="s">
        <v>121</v>
      </c>
      <c r="G5170">
        <v>4</v>
      </c>
      <c r="H5170">
        <v>1552.08</v>
      </c>
      <c r="I5170">
        <v>11181.64</v>
      </c>
      <c r="J5170">
        <v>600000</v>
      </c>
    </row>
    <row r="5171" spans="1:10" x14ac:dyDescent="0.3">
      <c r="A5171">
        <v>5170</v>
      </c>
      <c r="B5171" s="2">
        <v>45732</v>
      </c>
      <c r="C5171" t="s">
        <v>14</v>
      </c>
      <c r="D5171" t="s">
        <v>18</v>
      </c>
      <c r="E5171" t="s">
        <v>57</v>
      </c>
      <c r="F5171" t="s">
        <v>121</v>
      </c>
      <c r="G5171">
        <v>6</v>
      </c>
      <c r="H5171">
        <v>1355.35</v>
      </c>
      <c r="I5171">
        <v>14646.51</v>
      </c>
      <c r="J5171">
        <v>520000</v>
      </c>
    </row>
    <row r="5172" spans="1:10" x14ac:dyDescent="0.3">
      <c r="A5172">
        <v>5171</v>
      </c>
      <c r="B5172" s="2">
        <v>45745</v>
      </c>
      <c r="C5172" t="s">
        <v>13</v>
      </c>
      <c r="D5172" t="s">
        <v>17</v>
      </c>
      <c r="E5172" t="s">
        <v>47</v>
      </c>
      <c r="F5172" t="s">
        <v>122</v>
      </c>
      <c r="G5172">
        <v>18</v>
      </c>
      <c r="H5172">
        <v>413.84</v>
      </c>
      <c r="I5172">
        <v>13416.41</v>
      </c>
      <c r="J5172">
        <v>740000</v>
      </c>
    </row>
    <row r="5173" spans="1:10" x14ac:dyDescent="0.3">
      <c r="A5173">
        <v>5172</v>
      </c>
      <c r="B5173" s="2">
        <v>45731</v>
      </c>
      <c r="C5173" t="s">
        <v>13</v>
      </c>
      <c r="D5173" t="s">
        <v>20</v>
      </c>
      <c r="E5173" t="s">
        <v>94</v>
      </c>
      <c r="F5173" t="s">
        <v>121</v>
      </c>
      <c r="G5173">
        <v>11</v>
      </c>
      <c r="H5173">
        <v>385.27</v>
      </c>
      <c r="I5173">
        <v>7632.9</v>
      </c>
      <c r="J5173">
        <v>1330000</v>
      </c>
    </row>
    <row r="5174" spans="1:10" x14ac:dyDescent="0.3">
      <c r="A5174">
        <v>5173</v>
      </c>
      <c r="B5174" s="2">
        <v>45738</v>
      </c>
      <c r="C5174" t="s">
        <v>14</v>
      </c>
      <c r="D5174" t="s">
        <v>18</v>
      </c>
      <c r="E5174" t="s">
        <v>24</v>
      </c>
      <c r="F5174" t="s">
        <v>122</v>
      </c>
      <c r="G5174">
        <v>6</v>
      </c>
      <c r="H5174">
        <v>1058.71</v>
      </c>
      <c r="I5174">
        <v>11440.89</v>
      </c>
      <c r="J5174">
        <v>890000</v>
      </c>
    </row>
    <row r="5175" spans="1:10" x14ac:dyDescent="0.3">
      <c r="A5175">
        <v>5174</v>
      </c>
      <c r="B5175" s="2">
        <v>45728</v>
      </c>
      <c r="C5175" t="s">
        <v>14</v>
      </c>
      <c r="D5175" t="s">
        <v>16</v>
      </c>
      <c r="E5175" t="s">
        <v>120</v>
      </c>
      <c r="F5175" t="s">
        <v>122</v>
      </c>
      <c r="G5175">
        <v>7</v>
      </c>
      <c r="H5175">
        <v>1388.26</v>
      </c>
      <c r="I5175">
        <v>17502.509999999998</v>
      </c>
      <c r="J5175">
        <v>1390000</v>
      </c>
    </row>
    <row r="5176" spans="1:10" x14ac:dyDescent="0.3">
      <c r="A5176">
        <v>5175</v>
      </c>
      <c r="B5176" s="2">
        <v>45731</v>
      </c>
      <c r="C5176" t="s">
        <v>13</v>
      </c>
      <c r="D5176" t="s">
        <v>17</v>
      </c>
      <c r="E5176" t="s">
        <v>91</v>
      </c>
      <c r="F5176" t="s">
        <v>121</v>
      </c>
      <c r="G5176">
        <v>9</v>
      </c>
      <c r="H5176">
        <v>324.77999999999997</v>
      </c>
      <c r="I5176">
        <v>5264.57</v>
      </c>
      <c r="J5176">
        <v>1280000</v>
      </c>
    </row>
    <row r="5177" spans="1:10" x14ac:dyDescent="0.3">
      <c r="A5177">
        <v>5176</v>
      </c>
      <c r="B5177" s="2">
        <v>45746</v>
      </c>
      <c r="C5177" t="s">
        <v>12</v>
      </c>
      <c r="D5177" t="s">
        <v>20</v>
      </c>
      <c r="E5177" t="s">
        <v>87</v>
      </c>
      <c r="F5177" t="s">
        <v>122</v>
      </c>
      <c r="G5177">
        <v>11</v>
      </c>
      <c r="H5177">
        <v>189.73</v>
      </c>
      <c r="I5177">
        <v>3758.89</v>
      </c>
      <c r="J5177">
        <v>960000</v>
      </c>
    </row>
    <row r="5178" spans="1:10" x14ac:dyDescent="0.3">
      <c r="A5178">
        <v>5177</v>
      </c>
      <c r="B5178" s="2">
        <v>45742</v>
      </c>
      <c r="C5178" t="s">
        <v>9</v>
      </c>
      <c r="D5178" t="s">
        <v>20</v>
      </c>
      <c r="E5178" t="s">
        <v>59</v>
      </c>
      <c r="F5178" t="s">
        <v>122</v>
      </c>
      <c r="G5178">
        <v>11</v>
      </c>
      <c r="H5178">
        <v>538.69000000000005</v>
      </c>
      <c r="I5178">
        <v>10672.42</v>
      </c>
      <c r="J5178">
        <v>1300000</v>
      </c>
    </row>
    <row r="5179" spans="1:10" x14ac:dyDescent="0.3">
      <c r="A5179">
        <v>5178</v>
      </c>
      <c r="B5179" s="2">
        <v>45725</v>
      </c>
      <c r="C5179" t="s">
        <v>9</v>
      </c>
      <c r="D5179" t="s">
        <v>18</v>
      </c>
      <c r="E5179" t="s">
        <v>53</v>
      </c>
      <c r="F5179" t="s">
        <v>122</v>
      </c>
      <c r="G5179">
        <v>14</v>
      </c>
      <c r="H5179">
        <v>411.18</v>
      </c>
      <c r="I5179">
        <v>10367.92</v>
      </c>
      <c r="J5179">
        <v>1420000</v>
      </c>
    </row>
    <row r="5180" spans="1:10" x14ac:dyDescent="0.3">
      <c r="A5180">
        <v>5179</v>
      </c>
      <c r="B5180" s="2">
        <v>45747</v>
      </c>
      <c r="C5180" t="s">
        <v>13</v>
      </c>
      <c r="D5180" t="s">
        <v>18</v>
      </c>
      <c r="E5180" t="s">
        <v>45</v>
      </c>
      <c r="F5180" t="s">
        <v>121</v>
      </c>
      <c r="G5180">
        <v>15</v>
      </c>
      <c r="H5180">
        <v>371.13</v>
      </c>
      <c r="I5180">
        <v>10026.49</v>
      </c>
      <c r="J5180">
        <v>700000</v>
      </c>
    </row>
    <row r="5181" spans="1:10" x14ac:dyDescent="0.3">
      <c r="A5181">
        <v>5180</v>
      </c>
      <c r="B5181" s="2">
        <v>45745</v>
      </c>
      <c r="C5181" t="s">
        <v>12</v>
      </c>
      <c r="D5181" t="s">
        <v>18</v>
      </c>
      <c r="E5181" t="s">
        <v>108</v>
      </c>
      <c r="F5181" t="s">
        <v>121</v>
      </c>
      <c r="G5181">
        <v>11</v>
      </c>
      <c r="H5181">
        <v>162.30000000000001</v>
      </c>
      <c r="I5181">
        <v>3215.46</v>
      </c>
      <c r="J5181">
        <v>900000</v>
      </c>
    </row>
    <row r="5182" spans="1:10" x14ac:dyDescent="0.3">
      <c r="A5182">
        <v>5181</v>
      </c>
      <c r="B5182" s="2">
        <v>45723</v>
      </c>
      <c r="C5182" t="s">
        <v>13</v>
      </c>
      <c r="D5182" t="s">
        <v>19</v>
      </c>
      <c r="E5182" t="s">
        <v>53</v>
      </c>
      <c r="F5182" t="s">
        <v>121</v>
      </c>
      <c r="G5182">
        <v>18</v>
      </c>
      <c r="H5182">
        <v>494.11</v>
      </c>
      <c r="I5182">
        <v>16018.71</v>
      </c>
      <c r="J5182">
        <v>1420000</v>
      </c>
    </row>
    <row r="5183" spans="1:10" x14ac:dyDescent="0.3">
      <c r="A5183">
        <v>5182</v>
      </c>
      <c r="B5183" s="2">
        <v>45730</v>
      </c>
      <c r="C5183" t="s">
        <v>14</v>
      </c>
      <c r="D5183" t="s">
        <v>16</v>
      </c>
      <c r="E5183" t="s">
        <v>84</v>
      </c>
      <c r="F5183" t="s">
        <v>122</v>
      </c>
      <c r="G5183">
        <v>5</v>
      </c>
      <c r="H5183">
        <v>1379.31</v>
      </c>
      <c r="I5183">
        <v>12421.2</v>
      </c>
      <c r="J5183">
        <v>1310000</v>
      </c>
    </row>
    <row r="5184" spans="1:10" x14ac:dyDescent="0.3">
      <c r="A5184">
        <v>5183</v>
      </c>
      <c r="B5184" s="2">
        <v>45742</v>
      </c>
      <c r="C5184" t="s">
        <v>11</v>
      </c>
      <c r="D5184" t="s">
        <v>17</v>
      </c>
      <c r="E5184" t="s">
        <v>57</v>
      </c>
      <c r="F5184" t="s">
        <v>121</v>
      </c>
      <c r="G5184">
        <v>5</v>
      </c>
      <c r="H5184">
        <v>1087.02</v>
      </c>
      <c r="I5184">
        <v>9789.02</v>
      </c>
      <c r="J5184">
        <v>520000</v>
      </c>
    </row>
    <row r="5185" spans="1:10" x14ac:dyDescent="0.3">
      <c r="A5185">
        <v>5184</v>
      </c>
      <c r="B5185" s="2">
        <v>45723</v>
      </c>
      <c r="C5185" t="s">
        <v>9</v>
      </c>
      <c r="D5185" t="s">
        <v>18</v>
      </c>
      <c r="E5185" t="s">
        <v>98</v>
      </c>
      <c r="F5185" t="s">
        <v>121</v>
      </c>
      <c r="G5185">
        <v>15</v>
      </c>
      <c r="H5185">
        <v>494.31</v>
      </c>
      <c r="I5185">
        <v>13354.33</v>
      </c>
      <c r="J5185">
        <v>830000</v>
      </c>
    </row>
    <row r="5186" spans="1:10" x14ac:dyDescent="0.3">
      <c r="A5186">
        <v>5185</v>
      </c>
      <c r="B5186" s="2">
        <v>45741</v>
      </c>
      <c r="C5186" t="s">
        <v>15</v>
      </c>
      <c r="D5186" t="s">
        <v>16</v>
      </c>
      <c r="E5186" t="s">
        <v>51</v>
      </c>
      <c r="F5186" t="s">
        <v>121</v>
      </c>
      <c r="G5186">
        <v>7</v>
      </c>
      <c r="H5186">
        <v>1338.91</v>
      </c>
      <c r="I5186">
        <v>16880.330000000002</v>
      </c>
      <c r="J5186">
        <v>1200000</v>
      </c>
    </row>
    <row r="5187" spans="1:10" x14ac:dyDescent="0.3">
      <c r="A5187">
        <v>5186</v>
      </c>
      <c r="B5187" s="2">
        <v>45734</v>
      </c>
      <c r="C5187" t="s">
        <v>10</v>
      </c>
      <c r="D5187" t="s">
        <v>19</v>
      </c>
      <c r="E5187" t="s">
        <v>63</v>
      </c>
      <c r="F5187" t="s">
        <v>122</v>
      </c>
      <c r="G5187">
        <v>2</v>
      </c>
      <c r="H5187">
        <v>893.11</v>
      </c>
      <c r="I5187">
        <v>3217.11</v>
      </c>
      <c r="J5187">
        <v>1260000</v>
      </c>
    </row>
    <row r="5188" spans="1:10" x14ac:dyDescent="0.3">
      <c r="A5188">
        <v>5187</v>
      </c>
      <c r="B5188" s="2">
        <v>45738</v>
      </c>
      <c r="C5188" t="s">
        <v>11</v>
      </c>
      <c r="D5188" t="s">
        <v>18</v>
      </c>
      <c r="E5188" t="s">
        <v>93</v>
      </c>
      <c r="F5188" t="s">
        <v>122</v>
      </c>
      <c r="G5188">
        <v>9</v>
      </c>
      <c r="H5188">
        <v>1153.3399999999999</v>
      </c>
      <c r="I5188">
        <v>18695.25</v>
      </c>
      <c r="J5188">
        <v>990000</v>
      </c>
    </row>
    <row r="5189" spans="1:10" x14ac:dyDescent="0.3">
      <c r="A5189">
        <v>5188</v>
      </c>
      <c r="B5189" s="2">
        <v>45734</v>
      </c>
      <c r="C5189" t="s">
        <v>13</v>
      </c>
      <c r="D5189" t="s">
        <v>17</v>
      </c>
      <c r="E5189" t="s">
        <v>80</v>
      </c>
      <c r="F5189" t="s">
        <v>121</v>
      </c>
      <c r="G5189">
        <v>11</v>
      </c>
      <c r="H5189">
        <v>373.71</v>
      </c>
      <c r="I5189">
        <v>7403.87</v>
      </c>
      <c r="J5189">
        <v>510000</v>
      </c>
    </row>
    <row r="5190" spans="1:10" x14ac:dyDescent="0.3">
      <c r="A5190">
        <v>5189</v>
      </c>
      <c r="B5190" s="2">
        <v>45736</v>
      </c>
      <c r="C5190" t="s">
        <v>9</v>
      </c>
      <c r="D5190" t="s">
        <v>16</v>
      </c>
      <c r="E5190" t="s">
        <v>98</v>
      </c>
      <c r="F5190" t="s">
        <v>121</v>
      </c>
      <c r="G5190">
        <v>17</v>
      </c>
      <c r="H5190">
        <v>408.74</v>
      </c>
      <c r="I5190">
        <v>12514.91</v>
      </c>
      <c r="J5190">
        <v>830000</v>
      </c>
    </row>
    <row r="5191" spans="1:10" x14ac:dyDescent="0.3">
      <c r="A5191">
        <v>5190</v>
      </c>
      <c r="B5191" s="2">
        <v>45726</v>
      </c>
      <c r="C5191" t="s">
        <v>9</v>
      </c>
      <c r="D5191" t="s">
        <v>16</v>
      </c>
      <c r="E5191" t="s">
        <v>55</v>
      </c>
      <c r="F5191" t="s">
        <v>122</v>
      </c>
      <c r="G5191">
        <v>11</v>
      </c>
      <c r="H5191">
        <v>546.71</v>
      </c>
      <c r="I5191">
        <v>10831.32</v>
      </c>
      <c r="J5191">
        <v>1190000</v>
      </c>
    </row>
    <row r="5192" spans="1:10" x14ac:dyDescent="0.3">
      <c r="A5192">
        <v>5191</v>
      </c>
      <c r="B5192" s="2">
        <v>45747</v>
      </c>
      <c r="C5192" t="s">
        <v>14</v>
      </c>
      <c r="D5192" t="s">
        <v>18</v>
      </c>
      <c r="E5192" t="s">
        <v>49</v>
      </c>
      <c r="F5192" t="s">
        <v>121</v>
      </c>
      <c r="G5192">
        <v>4</v>
      </c>
      <c r="H5192">
        <v>1454.82</v>
      </c>
      <c r="I5192">
        <v>10480.950000000001</v>
      </c>
      <c r="J5192">
        <v>970000</v>
      </c>
    </row>
    <row r="5193" spans="1:10" x14ac:dyDescent="0.3">
      <c r="A5193">
        <v>5192</v>
      </c>
      <c r="B5193" s="2">
        <v>45734</v>
      </c>
      <c r="C5193" t="s">
        <v>14</v>
      </c>
      <c r="D5193" t="s">
        <v>17</v>
      </c>
      <c r="E5193" t="s">
        <v>93</v>
      </c>
      <c r="F5193" t="s">
        <v>122</v>
      </c>
      <c r="G5193">
        <v>2</v>
      </c>
      <c r="H5193">
        <v>1497.14</v>
      </c>
      <c r="I5193">
        <v>5392.92</v>
      </c>
      <c r="J5193">
        <v>990000</v>
      </c>
    </row>
    <row r="5194" spans="1:10" x14ac:dyDescent="0.3">
      <c r="A5194">
        <v>5193</v>
      </c>
      <c r="B5194" s="2">
        <v>45734</v>
      </c>
      <c r="C5194" t="s">
        <v>14</v>
      </c>
      <c r="D5194" t="s">
        <v>17</v>
      </c>
      <c r="E5194" t="s">
        <v>95</v>
      </c>
      <c r="F5194" t="s">
        <v>121</v>
      </c>
      <c r="G5194">
        <v>9</v>
      </c>
      <c r="H5194">
        <v>1469.56</v>
      </c>
      <c r="I5194">
        <v>23821.07</v>
      </c>
      <c r="J5194">
        <v>1000000</v>
      </c>
    </row>
    <row r="5195" spans="1:10" x14ac:dyDescent="0.3">
      <c r="A5195">
        <v>5194</v>
      </c>
      <c r="B5195" s="2">
        <v>45720</v>
      </c>
      <c r="C5195" t="s">
        <v>12</v>
      </c>
      <c r="D5195" t="s">
        <v>19</v>
      </c>
      <c r="E5195" t="s">
        <v>63</v>
      </c>
      <c r="F5195" t="s">
        <v>121</v>
      </c>
      <c r="G5195">
        <v>13</v>
      </c>
      <c r="H5195">
        <v>174.85</v>
      </c>
      <c r="I5195">
        <v>4093.93</v>
      </c>
      <c r="J5195">
        <v>1260000</v>
      </c>
    </row>
    <row r="5196" spans="1:10" x14ac:dyDescent="0.3">
      <c r="A5196">
        <v>5195</v>
      </c>
      <c r="B5196" s="2">
        <v>45745</v>
      </c>
      <c r="C5196" t="s">
        <v>12</v>
      </c>
      <c r="D5196" t="s">
        <v>19</v>
      </c>
      <c r="E5196" t="s">
        <v>66</v>
      </c>
      <c r="F5196" t="s">
        <v>121</v>
      </c>
      <c r="G5196">
        <v>7</v>
      </c>
      <c r="H5196">
        <v>179.9</v>
      </c>
      <c r="I5196">
        <v>2268.09</v>
      </c>
      <c r="J5196">
        <v>1220000</v>
      </c>
    </row>
    <row r="5197" spans="1:10" x14ac:dyDescent="0.3">
      <c r="A5197">
        <v>5196</v>
      </c>
      <c r="B5197" s="2">
        <v>45722</v>
      </c>
      <c r="C5197" t="s">
        <v>13</v>
      </c>
      <c r="D5197" t="s">
        <v>16</v>
      </c>
      <c r="E5197" t="s">
        <v>31</v>
      </c>
      <c r="F5197" t="s">
        <v>121</v>
      </c>
      <c r="G5197">
        <v>9</v>
      </c>
      <c r="H5197">
        <v>396.15</v>
      </c>
      <c r="I5197">
        <v>6421.46</v>
      </c>
      <c r="J5197">
        <v>1250000</v>
      </c>
    </row>
    <row r="5198" spans="1:10" x14ac:dyDescent="0.3">
      <c r="A5198">
        <v>5197</v>
      </c>
      <c r="B5198" s="2">
        <v>45740</v>
      </c>
      <c r="C5198" t="s">
        <v>12</v>
      </c>
      <c r="D5198" t="s">
        <v>18</v>
      </c>
      <c r="E5198" t="s">
        <v>21</v>
      </c>
      <c r="F5198" t="s">
        <v>121</v>
      </c>
      <c r="G5198">
        <v>11</v>
      </c>
      <c r="H5198">
        <v>196.31</v>
      </c>
      <c r="I5198">
        <v>3889.26</v>
      </c>
      <c r="J5198">
        <v>730000</v>
      </c>
    </row>
    <row r="5199" spans="1:10" x14ac:dyDescent="0.3">
      <c r="A5199">
        <v>5198</v>
      </c>
      <c r="B5199" s="2">
        <v>45741</v>
      </c>
      <c r="C5199" t="s">
        <v>11</v>
      </c>
      <c r="D5199" t="s">
        <v>19</v>
      </c>
      <c r="E5199" t="s">
        <v>104</v>
      </c>
      <c r="F5199" t="s">
        <v>121</v>
      </c>
      <c r="G5199">
        <v>4</v>
      </c>
      <c r="H5199">
        <v>973.64</v>
      </c>
      <c r="I5199">
        <v>7014.39</v>
      </c>
      <c r="J5199">
        <v>1240000</v>
      </c>
    </row>
    <row r="5200" spans="1:10" x14ac:dyDescent="0.3">
      <c r="A5200">
        <v>5199</v>
      </c>
      <c r="B5200" s="2">
        <v>45731</v>
      </c>
      <c r="C5200" t="s">
        <v>14</v>
      </c>
      <c r="D5200" t="s">
        <v>19</v>
      </c>
      <c r="E5200" t="s">
        <v>85</v>
      </c>
      <c r="F5200" t="s">
        <v>121</v>
      </c>
      <c r="G5200">
        <v>8</v>
      </c>
      <c r="H5200">
        <v>1346.53</v>
      </c>
      <c r="I5200">
        <v>19401.599999999999</v>
      </c>
      <c r="J5200">
        <v>790000</v>
      </c>
    </row>
    <row r="5201" spans="1:10" x14ac:dyDescent="0.3">
      <c r="A5201">
        <v>5200</v>
      </c>
      <c r="B5201" s="2">
        <v>45731</v>
      </c>
      <c r="C5201" t="s">
        <v>12</v>
      </c>
      <c r="D5201" t="s">
        <v>19</v>
      </c>
      <c r="E5201" t="s">
        <v>21</v>
      </c>
      <c r="F5201" t="s">
        <v>121</v>
      </c>
      <c r="G5201">
        <v>19</v>
      </c>
      <c r="H5201">
        <v>181.11</v>
      </c>
      <c r="I5201">
        <v>6197.66</v>
      </c>
      <c r="J5201">
        <v>730000</v>
      </c>
    </row>
    <row r="5202" spans="1:10" x14ac:dyDescent="0.3">
      <c r="A5202">
        <v>5201</v>
      </c>
      <c r="B5202" s="2">
        <v>45738</v>
      </c>
      <c r="C5202" t="s">
        <v>9</v>
      </c>
      <c r="D5202" t="s">
        <v>18</v>
      </c>
      <c r="E5202" t="s">
        <v>90</v>
      </c>
      <c r="F5202" t="s">
        <v>121</v>
      </c>
      <c r="G5202">
        <v>15</v>
      </c>
      <c r="H5202">
        <v>521.97</v>
      </c>
      <c r="I5202">
        <v>14101.6</v>
      </c>
      <c r="J5202">
        <v>1440000</v>
      </c>
    </row>
    <row r="5203" spans="1:10" x14ac:dyDescent="0.3">
      <c r="A5203">
        <v>5202</v>
      </c>
      <c r="B5203" s="2">
        <v>45724</v>
      </c>
      <c r="C5203" t="s">
        <v>9</v>
      </c>
      <c r="D5203" t="s">
        <v>19</v>
      </c>
      <c r="E5203" t="s">
        <v>85</v>
      </c>
      <c r="F5203" t="s">
        <v>121</v>
      </c>
      <c r="G5203">
        <v>9</v>
      </c>
      <c r="H5203">
        <v>462.19</v>
      </c>
      <c r="I5203">
        <v>7491.94</v>
      </c>
      <c r="J5203">
        <v>790000</v>
      </c>
    </row>
    <row r="5204" spans="1:10" x14ac:dyDescent="0.3">
      <c r="A5204">
        <v>5203</v>
      </c>
      <c r="B5204" s="2">
        <v>45723</v>
      </c>
      <c r="C5204" t="s">
        <v>14</v>
      </c>
      <c r="D5204" t="s">
        <v>16</v>
      </c>
      <c r="E5204" t="s">
        <v>52</v>
      </c>
      <c r="F5204" t="s">
        <v>122</v>
      </c>
      <c r="G5204">
        <v>10</v>
      </c>
      <c r="H5204">
        <v>1396.12</v>
      </c>
      <c r="I5204">
        <v>25145.15</v>
      </c>
      <c r="J5204">
        <v>1430000</v>
      </c>
    </row>
    <row r="5205" spans="1:10" x14ac:dyDescent="0.3">
      <c r="A5205">
        <v>5204</v>
      </c>
      <c r="B5205" s="2">
        <v>45741</v>
      </c>
      <c r="C5205" t="s">
        <v>9</v>
      </c>
      <c r="D5205" t="s">
        <v>19</v>
      </c>
      <c r="E5205" t="s">
        <v>52</v>
      </c>
      <c r="F5205" t="s">
        <v>122</v>
      </c>
      <c r="G5205">
        <v>17</v>
      </c>
      <c r="H5205">
        <v>453.65</v>
      </c>
      <c r="I5205">
        <v>13889.97</v>
      </c>
      <c r="J5205">
        <v>1430000</v>
      </c>
    </row>
    <row r="5206" spans="1:10" x14ac:dyDescent="0.3">
      <c r="A5206">
        <v>5205</v>
      </c>
      <c r="B5206" s="2">
        <v>45729</v>
      </c>
      <c r="C5206" t="s">
        <v>10</v>
      </c>
      <c r="D5206" t="s">
        <v>17</v>
      </c>
      <c r="E5206" t="s">
        <v>46</v>
      </c>
      <c r="F5206" t="s">
        <v>121</v>
      </c>
      <c r="G5206">
        <v>9</v>
      </c>
      <c r="H5206">
        <v>879.47</v>
      </c>
      <c r="I5206">
        <v>14255.91</v>
      </c>
      <c r="J5206">
        <v>1290000</v>
      </c>
    </row>
    <row r="5207" spans="1:10" x14ac:dyDescent="0.3">
      <c r="A5207">
        <v>5206</v>
      </c>
      <c r="B5207" s="2">
        <v>45722</v>
      </c>
      <c r="C5207" t="s">
        <v>12</v>
      </c>
      <c r="D5207" t="s">
        <v>16</v>
      </c>
      <c r="E5207" t="s">
        <v>70</v>
      </c>
      <c r="F5207" t="s">
        <v>121</v>
      </c>
      <c r="G5207">
        <v>9</v>
      </c>
      <c r="H5207">
        <v>216.5</v>
      </c>
      <c r="I5207">
        <v>3509.39</v>
      </c>
      <c r="J5207">
        <v>1270000</v>
      </c>
    </row>
    <row r="5208" spans="1:10" x14ac:dyDescent="0.3">
      <c r="A5208">
        <v>5207</v>
      </c>
      <c r="B5208" s="2">
        <v>45725</v>
      </c>
      <c r="C5208" t="s">
        <v>10</v>
      </c>
      <c r="D5208" t="s">
        <v>17</v>
      </c>
      <c r="E5208" t="s">
        <v>74</v>
      </c>
      <c r="F5208" t="s">
        <v>122</v>
      </c>
      <c r="G5208">
        <v>4</v>
      </c>
      <c r="H5208">
        <v>745.31</v>
      </c>
      <c r="I5208">
        <v>5369.43</v>
      </c>
      <c r="J5208">
        <v>590000</v>
      </c>
    </row>
    <row r="5209" spans="1:10" x14ac:dyDescent="0.3">
      <c r="A5209">
        <v>5208</v>
      </c>
      <c r="B5209" s="2">
        <v>45724</v>
      </c>
      <c r="C5209" t="s">
        <v>10</v>
      </c>
      <c r="D5209" t="s">
        <v>17</v>
      </c>
      <c r="E5209" t="s">
        <v>63</v>
      </c>
      <c r="F5209" t="s">
        <v>121</v>
      </c>
      <c r="G5209">
        <v>2</v>
      </c>
      <c r="H5209">
        <v>777.36</v>
      </c>
      <c r="I5209">
        <v>2800.17</v>
      </c>
      <c r="J5209">
        <v>1260000</v>
      </c>
    </row>
    <row r="5210" spans="1:10" x14ac:dyDescent="0.3">
      <c r="A5210">
        <v>5209</v>
      </c>
      <c r="B5210" s="2">
        <v>45723</v>
      </c>
      <c r="C5210" t="s">
        <v>14</v>
      </c>
      <c r="D5210" t="s">
        <v>18</v>
      </c>
      <c r="E5210" t="s">
        <v>33</v>
      </c>
      <c r="F5210" t="s">
        <v>122</v>
      </c>
      <c r="G5210">
        <v>6</v>
      </c>
      <c r="H5210">
        <v>1494.68</v>
      </c>
      <c r="I5210">
        <v>16152.17</v>
      </c>
      <c r="J5210">
        <v>1410000</v>
      </c>
    </row>
    <row r="5211" spans="1:10" x14ac:dyDescent="0.3">
      <c r="A5211">
        <v>5210</v>
      </c>
      <c r="B5211" s="2">
        <v>45732</v>
      </c>
      <c r="C5211" t="s">
        <v>14</v>
      </c>
      <c r="D5211" t="s">
        <v>16</v>
      </c>
      <c r="E5211" t="s">
        <v>53</v>
      </c>
      <c r="F5211" t="s">
        <v>122</v>
      </c>
      <c r="G5211">
        <v>7</v>
      </c>
      <c r="H5211">
        <v>1163.93</v>
      </c>
      <c r="I5211">
        <v>14674.27</v>
      </c>
      <c r="J5211">
        <v>1420000</v>
      </c>
    </row>
    <row r="5212" spans="1:10" x14ac:dyDescent="0.3">
      <c r="A5212">
        <v>5211</v>
      </c>
      <c r="B5212" s="2">
        <v>45738</v>
      </c>
      <c r="C5212" t="s">
        <v>12</v>
      </c>
      <c r="D5212" t="s">
        <v>20</v>
      </c>
      <c r="E5212" t="s">
        <v>85</v>
      </c>
      <c r="F5212" t="s">
        <v>122</v>
      </c>
      <c r="G5212">
        <v>16</v>
      </c>
      <c r="H5212">
        <v>216.26</v>
      </c>
      <c r="I5212">
        <v>6232</v>
      </c>
      <c r="J5212">
        <v>790000</v>
      </c>
    </row>
    <row r="5213" spans="1:10" x14ac:dyDescent="0.3">
      <c r="A5213">
        <v>5212</v>
      </c>
      <c r="B5213" s="2">
        <v>45743</v>
      </c>
      <c r="C5213" t="s">
        <v>12</v>
      </c>
      <c r="D5213" t="s">
        <v>18</v>
      </c>
      <c r="E5213" t="s">
        <v>76</v>
      </c>
      <c r="F5213" t="s">
        <v>122</v>
      </c>
      <c r="G5213">
        <v>16</v>
      </c>
      <c r="H5213">
        <v>155.41</v>
      </c>
      <c r="I5213">
        <v>4478.4799999999996</v>
      </c>
      <c r="J5213">
        <v>850000</v>
      </c>
    </row>
    <row r="5214" spans="1:10" x14ac:dyDescent="0.3">
      <c r="A5214">
        <v>5213</v>
      </c>
      <c r="B5214" s="2">
        <v>45727</v>
      </c>
      <c r="C5214" t="s">
        <v>9</v>
      </c>
      <c r="D5214" t="s">
        <v>19</v>
      </c>
      <c r="E5214" t="s">
        <v>74</v>
      </c>
      <c r="F5214" t="s">
        <v>121</v>
      </c>
      <c r="G5214">
        <v>18</v>
      </c>
      <c r="H5214">
        <v>549.72</v>
      </c>
      <c r="I5214">
        <v>17821.55</v>
      </c>
      <c r="J5214">
        <v>590000</v>
      </c>
    </row>
    <row r="5215" spans="1:10" x14ac:dyDescent="0.3">
      <c r="A5215">
        <v>5214</v>
      </c>
      <c r="B5215" s="2">
        <v>45725</v>
      </c>
      <c r="C5215" t="s">
        <v>11</v>
      </c>
      <c r="D5215" t="s">
        <v>16</v>
      </c>
      <c r="E5215" t="s">
        <v>100</v>
      </c>
      <c r="F5215" t="s">
        <v>121</v>
      </c>
      <c r="G5215">
        <v>4</v>
      </c>
      <c r="H5215">
        <v>965.69</v>
      </c>
      <c r="I5215">
        <v>6957.12</v>
      </c>
      <c r="J5215">
        <v>1080000</v>
      </c>
    </row>
    <row r="5216" spans="1:10" x14ac:dyDescent="0.3">
      <c r="A5216">
        <v>5215</v>
      </c>
      <c r="B5216" s="2">
        <v>45722</v>
      </c>
      <c r="C5216" t="s">
        <v>10</v>
      </c>
      <c r="D5216" t="s">
        <v>16</v>
      </c>
      <c r="E5216" t="s">
        <v>101</v>
      </c>
      <c r="F5216" t="s">
        <v>121</v>
      </c>
      <c r="G5216">
        <v>4</v>
      </c>
      <c r="H5216">
        <v>786.88</v>
      </c>
      <c r="I5216">
        <v>5668.92</v>
      </c>
      <c r="J5216">
        <v>880000</v>
      </c>
    </row>
    <row r="5217" spans="1:10" x14ac:dyDescent="0.3">
      <c r="A5217">
        <v>5216</v>
      </c>
      <c r="B5217" s="2">
        <v>45745</v>
      </c>
      <c r="C5217" t="s">
        <v>13</v>
      </c>
      <c r="D5217" t="s">
        <v>19</v>
      </c>
      <c r="E5217" t="s">
        <v>92</v>
      </c>
      <c r="F5217" t="s">
        <v>121</v>
      </c>
      <c r="G5217">
        <v>18</v>
      </c>
      <c r="H5217">
        <v>330.19</v>
      </c>
      <c r="I5217">
        <v>10704.54</v>
      </c>
      <c r="J5217">
        <v>630000</v>
      </c>
    </row>
    <row r="5218" spans="1:10" x14ac:dyDescent="0.3">
      <c r="A5218">
        <v>5217</v>
      </c>
      <c r="B5218" s="2">
        <v>45731</v>
      </c>
      <c r="C5218" t="s">
        <v>13</v>
      </c>
      <c r="D5218" t="s">
        <v>18</v>
      </c>
      <c r="E5218" t="s">
        <v>22</v>
      </c>
      <c r="F5218" t="s">
        <v>121</v>
      </c>
      <c r="G5218">
        <v>15</v>
      </c>
      <c r="H5218">
        <v>310.14</v>
      </c>
      <c r="I5218">
        <v>8378.7800000000007</v>
      </c>
      <c r="J5218">
        <v>560000</v>
      </c>
    </row>
    <row r="5219" spans="1:10" x14ac:dyDescent="0.3">
      <c r="A5219">
        <v>5218</v>
      </c>
      <c r="B5219" s="2">
        <v>45719</v>
      </c>
      <c r="C5219" t="s">
        <v>11</v>
      </c>
      <c r="D5219" t="s">
        <v>17</v>
      </c>
      <c r="E5219" t="s">
        <v>102</v>
      </c>
      <c r="F5219" t="s">
        <v>121</v>
      </c>
      <c r="G5219">
        <v>1</v>
      </c>
      <c r="H5219">
        <v>1068.27</v>
      </c>
      <c r="I5219">
        <v>1924.03</v>
      </c>
      <c r="J5219">
        <v>1050000</v>
      </c>
    </row>
    <row r="5220" spans="1:10" x14ac:dyDescent="0.3">
      <c r="A5220">
        <v>5219</v>
      </c>
      <c r="B5220" s="2">
        <v>45742</v>
      </c>
      <c r="C5220" t="s">
        <v>13</v>
      </c>
      <c r="D5220" t="s">
        <v>18</v>
      </c>
      <c r="E5220" t="s">
        <v>50</v>
      </c>
      <c r="F5220" t="s">
        <v>121</v>
      </c>
      <c r="G5220">
        <v>15</v>
      </c>
      <c r="H5220">
        <v>363.32</v>
      </c>
      <c r="I5220">
        <v>9815.49</v>
      </c>
      <c r="J5220">
        <v>1100000</v>
      </c>
    </row>
    <row r="5221" spans="1:10" x14ac:dyDescent="0.3">
      <c r="A5221">
        <v>5220</v>
      </c>
      <c r="B5221" s="2">
        <v>45718</v>
      </c>
      <c r="C5221" t="s">
        <v>14</v>
      </c>
      <c r="D5221" t="s">
        <v>16</v>
      </c>
      <c r="E5221" t="s">
        <v>38</v>
      </c>
      <c r="F5221" t="s">
        <v>121</v>
      </c>
      <c r="G5221">
        <v>3</v>
      </c>
      <c r="H5221">
        <v>1092.81</v>
      </c>
      <c r="I5221">
        <v>5904.69</v>
      </c>
      <c r="J5221">
        <v>720000</v>
      </c>
    </row>
    <row r="5222" spans="1:10" x14ac:dyDescent="0.3">
      <c r="A5222">
        <v>5221</v>
      </c>
      <c r="B5222" s="2">
        <v>45739</v>
      </c>
      <c r="C5222" t="s">
        <v>14</v>
      </c>
      <c r="D5222" t="s">
        <v>18</v>
      </c>
      <c r="E5222" t="s">
        <v>53</v>
      </c>
      <c r="F5222" t="s">
        <v>122</v>
      </c>
      <c r="G5222">
        <v>4</v>
      </c>
      <c r="H5222">
        <v>1205.3800000000001</v>
      </c>
      <c r="I5222">
        <v>8683.91</v>
      </c>
      <c r="J5222">
        <v>1420000</v>
      </c>
    </row>
    <row r="5223" spans="1:10" x14ac:dyDescent="0.3">
      <c r="A5223">
        <v>5222</v>
      </c>
      <c r="B5223" s="2">
        <v>45722</v>
      </c>
      <c r="C5223" t="s">
        <v>12</v>
      </c>
      <c r="D5223" t="s">
        <v>18</v>
      </c>
      <c r="E5223" t="s">
        <v>82</v>
      </c>
      <c r="F5223" t="s">
        <v>122</v>
      </c>
      <c r="G5223">
        <v>9</v>
      </c>
      <c r="H5223">
        <v>227.94</v>
      </c>
      <c r="I5223">
        <v>3694.83</v>
      </c>
      <c r="J5223">
        <v>1070000</v>
      </c>
    </row>
    <row r="5224" spans="1:10" x14ac:dyDescent="0.3">
      <c r="A5224">
        <v>5223</v>
      </c>
      <c r="B5224" s="2">
        <v>45723</v>
      </c>
      <c r="C5224" t="s">
        <v>15</v>
      </c>
      <c r="D5224" t="s">
        <v>18</v>
      </c>
      <c r="E5224" t="s">
        <v>36</v>
      </c>
      <c r="F5224" t="s">
        <v>121</v>
      </c>
      <c r="G5224">
        <v>9</v>
      </c>
      <c r="H5224">
        <v>1789.02</v>
      </c>
      <c r="I5224">
        <v>28999.41</v>
      </c>
      <c r="J5224">
        <v>500000</v>
      </c>
    </row>
    <row r="5225" spans="1:10" x14ac:dyDescent="0.3">
      <c r="A5225">
        <v>5224</v>
      </c>
      <c r="B5225" s="2">
        <v>45736</v>
      </c>
      <c r="C5225" t="s">
        <v>9</v>
      </c>
      <c r="D5225" t="s">
        <v>17</v>
      </c>
      <c r="E5225" t="s">
        <v>87</v>
      </c>
      <c r="F5225" t="s">
        <v>121</v>
      </c>
      <c r="G5225">
        <v>7</v>
      </c>
      <c r="H5225">
        <v>430.22</v>
      </c>
      <c r="I5225">
        <v>5424.01</v>
      </c>
      <c r="J5225">
        <v>960000</v>
      </c>
    </row>
    <row r="5226" spans="1:10" x14ac:dyDescent="0.3">
      <c r="A5226">
        <v>5225</v>
      </c>
      <c r="B5226" s="2">
        <v>45733</v>
      </c>
      <c r="C5226" t="s">
        <v>13</v>
      </c>
      <c r="D5226" t="s">
        <v>18</v>
      </c>
      <c r="E5226" t="s">
        <v>120</v>
      </c>
      <c r="F5226" t="s">
        <v>122</v>
      </c>
      <c r="G5226">
        <v>14</v>
      </c>
      <c r="H5226">
        <v>466.69</v>
      </c>
      <c r="I5226">
        <v>11767.6</v>
      </c>
      <c r="J5226">
        <v>1390000</v>
      </c>
    </row>
    <row r="5227" spans="1:10" x14ac:dyDescent="0.3">
      <c r="A5227">
        <v>5226</v>
      </c>
      <c r="B5227" s="2">
        <v>45735</v>
      </c>
      <c r="C5227" t="s">
        <v>12</v>
      </c>
      <c r="D5227" t="s">
        <v>19</v>
      </c>
      <c r="E5227" t="s">
        <v>25</v>
      </c>
      <c r="F5227" t="s">
        <v>121</v>
      </c>
      <c r="G5227">
        <v>9</v>
      </c>
      <c r="H5227">
        <v>183.38</v>
      </c>
      <c r="I5227">
        <v>2972.53</v>
      </c>
      <c r="J5227">
        <v>820000</v>
      </c>
    </row>
    <row r="5228" spans="1:10" x14ac:dyDescent="0.3">
      <c r="A5228">
        <v>5227</v>
      </c>
      <c r="B5228" s="2">
        <v>45732</v>
      </c>
      <c r="C5228" t="s">
        <v>9</v>
      </c>
      <c r="D5228" t="s">
        <v>17</v>
      </c>
      <c r="E5228" t="s">
        <v>64</v>
      </c>
      <c r="F5228" t="s">
        <v>122</v>
      </c>
      <c r="G5228">
        <v>8</v>
      </c>
      <c r="H5228">
        <v>419.14</v>
      </c>
      <c r="I5228">
        <v>6039.22</v>
      </c>
      <c r="J5228">
        <v>810000</v>
      </c>
    </row>
    <row r="5229" spans="1:10" x14ac:dyDescent="0.3">
      <c r="A5229">
        <v>5228</v>
      </c>
      <c r="B5229" s="2">
        <v>45742</v>
      </c>
      <c r="C5229" t="s">
        <v>13</v>
      </c>
      <c r="D5229" t="s">
        <v>16</v>
      </c>
      <c r="E5229" t="s">
        <v>120</v>
      </c>
      <c r="F5229" t="s">
        <v>121</v>
      </c>
      <c r="G5229">
        <v>14</v>
      </c>
      <c r="H5229">
        <v>338.75</v>
      </c>
      <c r="I5229">
        <v>8541.59</v>
      </c>
      <c r="J5229">
        <v>1390000</v>
      </c>
    </row>
    <row r="5230" spans="1:10" x14ac:dyDescent="0.3">
      <c r="A5230">
        <v>5229</v>
      </c>
      <c r="B5230" s="2">
        <v>45747</v>
      </c>
      <c r="C5230" t="s">
        <v>12</v>
      </c>
      <c r="D5230" t="s">
        <v>16</v>
      </c>
      <c r="E5230" t="s">
        <v>77</v>
      </c>
      <c r="F5230" t="s">
        <v>122</v>
      </c>
      <c r="G5230">
        <v>16</v>
      </c>
      <c r="H5230">
        <v>224.2</v>
      </c>
      <c r="I5230">
        <v>6460.81</v>
      </c>
      <c r="J5230">
        <v>950000</v>
      </c>
    </row>
    <row r="5231" spans="1:10" x14ac:dyDescent="0.3">
      <c r="A5231">
        <v>5230</v>
      </c>
      <c r="B5231" s="2">
        <v>45720</v>
      </c>
      <c r="C5231" t="s">
        <v>15</v>
      </c>
      <c r="D5231" t="s">
        <v>16</v>
      </c>
      <c r="E5231" t="s">
        <v>78</v>
      </c>
      <c r="F5231" t="s">
        <v>121</v>
      </c>
      <c r="G5231">
        <v>3</v>
      </c>
      <c r="H5231">
        <v>1291.8900000000001</v>
      </c>
      <c r="I5231">
        <v>6980.37</v>
      </c>
      <c r="J5231">
        <v>550000</v>
      </c>
    </row>
    <row r="5232" spans="1:10" x14ac:dyDescent="0.3">
      <c r="A5232">
        <v>5231</v>
      </c>
      <c r="B5232" s="2">
        <v>45720</v>
      </c>
      <c r="C5232" t="s">
        <v>10</v>
      </c>
      <c r="D5232" t="s">
        <v>18</v>
      </c>
      <c r="E5232" t="s">
        <v>72</v>
      </c>
      <c r="F5232" t="s">
        <v>121</v>
      </c>
      <c r="G5232">
        <v>8</v>
      </c>
      <c r="H5232">
        <v>887.17</v>
      </c>
      <c r="I5232">
        <v>12782.87</v>
      </c>
      <c r="J5232">
        <v>920000</v>
      </c>
    </row>
    <row r="5233" spans="1:10" x14ac:dyDescent="0.3">
      <c r="A5233">
        <v>5232</v>
      </c>
      <c r="B5233" s="2">
        <v>45720</v>
      </c>
      <c r="C5233" t="s">
        <v>13</v>
      </c>
      <c r="D5233" t="s">
        <v>20</v>
      </c>
      <c r="E5233" t="s">
        <v>45</v>
      </c>
      <c r="F5233" t="s">
        <v>122</v>
      </c>
      <c r="G5233">
        <v>12</v>
      </c>
      <c r="H5233">
        <v>308.75</v>
      </c>
      <c r="I5233">
        <v>6672.98</v>
      </c>
      <c r="J5233">
        <v>700000</v>
      </c>
    </row>
    <row r="5234" spans="1:10" x14ac:dyDescent="0.3">
      <c r="A5234">
        <v>5233</v>
      </c>
      <c r="B5234" s="2">
        <v>45719</v>
      </c>
      <c r="C5234" t="s">
        <v>14</v>
      </c>
      <c r="D5234" t="s">
        <v>16</v>
      </c>
      <c r="E5234" t="s">
        <v>47</v>
      </c>
      <c r="F5234" t="s">
        <v>122</v>
      </c>
      <c r="G5234">
        <v>7</v>
      </c>
      <c r="H5234">
        <v>1089.81</v>
      </c>
      <c r="I5234">
        <v>13739.8</v>
      </c>
      <c r="J5234">
        <v>740000</v>
      </c>
    </row>
    <row r="5235" spans="1:10" x14ac:dyDescent="0.3">
      <c r="A5235">
        <v>5234</v>
      </c>
      <c r="B5235" s="2">
        <v>45730</v>
      </c>
      <c r="C5235" t="s">
        <v>13</v>
      </c>
      <c r="D5235" t="s">
        <v>18</v>
      </c>
      <c r="E5235" t="s">
        <v>65</v>
      </c>
      <c r="F5235" t="s">
        <v>121</v>
      </c>
      <c r="G5235">
        <v>18</v>
      </c>
      <c r="H5235">
        <v>380.34</v>
      </c>
      <c r="I5235">
        <v>12330.37</v>
      </c>
      <c r="J5235">
        <v>530000</v>
      </c>
    </row>
    <row r="5236" spans="1:10" x14ac:dyDescent="0.3">
      <c r="A5236">
        <v>5235</v>
      </c>
      <c r="B5236" s="2">
        <v>45747</v>
      </c>
      <c r="C5236" t="s">
        <v>13</v>
      </c>
      <c r="D5236" t="s">
        <v>18</v>
      </c>
      <c r="E5236" t="s">
        <v>80</v>
      </c>
      <c r="F5236" t="s">
        <v>122</v>
      </c>
      <c r="G5236">
        <v>15</v>
      </c>
      <c r="H5236">
        <v>350.11</v>
      </c>
      <c r="I5236">
        <v>9458.61</v>
      </c>
      <c r="J5236">
        <v>510000</v>
      </c>
    </row>
    <row r="5237" spans="1:10" x14ac:dyDescent="0.3">
      <c r="A5237">
        <v>5236</v>
      </c>
      <c r="B5237" s="2">
        <v>45727</v>
      </c>
      <c r="C5237" t="s">
        <v>13</v>
      </c>
      <c r="D5237" t="s">
        <v>16</v>
      </c>
      <c r="E5237" t="s">
        <v>72</v>
      </c>
      <c r="F5237" t="s">
        <v>121</v>
      </c>
      <c r="G5237">
        <v>12</v>
      </c>
      <c r="H5237">
        <v>310.83</v>
      </c>
      <c r="I5237">
        <v>6717.93</v>
      </c>
      <c r="J5237">
        <v>920000</v>
      </c>
    </row>
    <row r="5238" spans="1:10" x14ac:dyDescent="0.3">
      <c r="A5238">
        <v>5237</v>
      </c>
      <c r="B5238" s="2">
        <v>45729</v>
      </c>
      <c r="C5238" t="s">
        <v>11</v>
      </c>
      <c r="D5238" t="s">
        <v>19</v>
      </c>
      <c r="E5238" t="s">
        <v>34</v>
      </c>
      <c r="F5238" t="s">
        <v>121</v>
      </c>
      <c r="G5238">
        <v>2</v>
      </c>
      <c r="H5238">
        <v>1089.6099999999999</v>
      </c>
      <c r="I5238">
        <v>3924.94</v>
      </c>
      <c r="J5238">
        <v>1230000</v>
      </c>
    </row>
    <row r="5239" spans="1:10" x14ac:dyDescent="0.3">
      <c r="A5239">
        <v>5238</v>
      </c>
      <c r="B5239" s="2">
        <v>45717</v>
      </c>
      <c r="C5239" t="s">
        <v>9</v>
      </c>
      <c r="D5239" t="s">
        <v>19</v>
      </c>
      <c r="E5239" t="s">
        <v>25</v>
      </c>
      <c r="F5239" t="s">
        <v>122</v>
      </c>
      <c r="G5239">
        <v>18</v>
      </c>
      <c r="H5239">
        <v>568.4</v>
      </c>
      <c r="I5239">
        <v>18427.150000000001</v>
      </c>
      <c r="J5239">
        <v>820000</v>
      </c>
    </row>
    <row r="5240" spans="1:10" x14ac:dyDescent="0.3">
      <c r="A5240">
        <v>5239</v>
      </c>
      <c r="B5240" s="2">
        <v>45734</v>
      </c>
      <c r="C5240" t="s">
        <v>10</v>
      </c>
      <c r="D5240" t="s">
        <v>16</v>
      </c>
      <c r="E5240" t="s">
        <v>102</v>
      </c>
      <c r="F5240" t="s">
        <v>121</v>
      </c>
      <c r="G5240">
        <v>2</v>
      </c>
      <c r="H5240">
        <v>891.39</v>
      </c>
      <c r="I5240">
        <v>3210.92</v>
      </c>
      <c r="J5240">
        <v>1050000</v>
      </c>
    </row>
    <row r="5241" spans="1:10" x14ac:dyDescent="0.3">
      <c r="A5241">
        <v>5240</v>
      </c>
      <c r="B5241" s="2">
        <v>45722</v>
      </c>
      <c r="C5241" t="s">
        <v>9</v>
      </c>
      <c r="D5241" t="s">
        <v>17</v>
      </c>
      <c r="E5241" t="s">
        <v>22</v>
      </c>
      <c r="F5241" t="s">
        <v>121</v>
      </c>
      <c r="G5241">
        <v>11</v>
      </c>
      <c r="H5241">
        <v>573.9</v>
      </c>
      <c r="I5241">
        <v>11370</v>
      </c>
      <c r="J5241">
        <v>560000</v>
      </c>
    </row>
    <row r="5242" spans="1:10" x14ac:dyDescent="0.3">
      <c r="A5242">
        <v>5241</v>
      </c>
      <c r="B5242" s="2">
        <v>45742</v>
      </c>
      <c r="C5242" t="s">
        <v>15</v>
      </c>
      <c r="D5242" t="s">
        <v>20</v>
      </c>
      <c r="E5242" t="s">
        <v>98</v>
      </c>
      <c r="F5242" t="s">
        <v>122</v>
      </c>
      <c r="G5242">
        <v>4</v>
      </c>
      <c r="H5242">
        <v>1544.61</v>
      </c>
      <c r="I5242">
        <v>11127.83</v>
      </c>
      <c r="J5242">
        <v>830000</v>
      </c>
    </row>
    <row r="5243" spans="1:10" x14ac:dyDescent="0.3">
      <c r="A5243">
        <v>5242</v>
      </c>
      <c r="B5243" s="2">
        <v>45741</v>
      </c>
      <c r="C5243" t="s">
        <v>11</v>
      </c>
      <c r="D5243" t="s">
        <v>20</v>
      </c>
      <c r="E5243" t="s">
        <v>80</v>
      </c>
      <c r="F5243" t="s">
        <v>122</v>
      </c>
      <c r="G5243">
        <v>5</v>
      </c>
      <c r="H5243">
        <v>909.06</v>
      </c>
      <c r="I5243">
        <v>8186.42</v>
      </c>
      <c r="J5243">
        <v>510000</v>
      </c>
    </row>
    <row r="5244" spans="1:10" x14ac:dyDescent="0.3">
      <c r="A5244">
        <v>5243</v>
      </c>
      <c r="B5244" s="2">
        <v>45740</v>
      </c>
      <c r="C5244" t="s">
        <v>14</v>
      </c>
      <c r="D5244" t="s">
        <v>17</v>
      </c>
      <c r="E5244" t="s">
        <v>48</v>
      </c>
      <c r="F5244" t="s">
        <v>122</v>
      </c>
      <c r="G5244">
        <v>8</v>
      </c>
      <c r="H5244">
        <v>1209.3</v>
      </c>
      <c r="I5244">
        <v>17424.310000000001</v>
      </c>
      <c r="J5244">
        <v>1460000</v>
      </c>
    </row>
    <row r="5245" spans="1:10" x14ac:dyDescent="0.3">
      <c r="A5245">
        <v>5244</v>
      </c>
      <c r="B5245" s="2">
        <v>45743</v>
      </c>
      <c r="C5245" t="s">
        <v>9</v>
      </c>
      <c r="D5245" t="s">
        <v>19</v>
      </c>
      <c r="E5245" t="s">
        <v>56</v>
      </c>
      <c r="F5245" t="s">
        <v>121</v>
      </c>
      <c r="G5245">
        <v>12</v>
      </c>
      <c r="H5245">
        <v>572.14</v>
      </c>
      <c r="I5245">
        <v>12365.6</v>
      </c>
      <c r="J5245">
        <v>1060000</v>
      </c>
    </row>
    <row r="5246" spans="1:10" x14ac:dyDescent="0.3">
      <c r="A5246">
        <v>5245</v>
      </c>
      <c r="B5246" s="2">
        <v>45718</v>
      </c>
      <c r="C5246" t="s">
        <v>15</v>
      </c>
      <c r="D5246" t="s">
        <v>16</v>
      </c>
      <c r="E5246" t="s">
        <v>110</v>
      </c>
      <c r="F5246" t="s">
        <v>121</v>
      </c>
      <c r="G5246">
        <v>6</v>
      </c>
      <c r="H5246">
        <v>1649.93</v>
      </c>
      <c r="I5246">
        <v>17829.87</v>
      </c>
      <c r="J5246">
        <v>860000</v>
      </c>
    </row>
    <row r="5247" spans="1:10" x14ac:dyDescent="0.3">
      <c r="A5247">
        <v>5246</v>
      </c>
      <c r="B5247" s="2">
        <v>45737</v>
      </c>
      <c r="C5247" t="s">
        <v>11</v>
      </c>
      <c r="D5247" t="s">
        <v>18</v>
      </c>
      <c r="E5247" t="s">
        <v>28</v>
      </c>
      <c r="F5247" t="s">
        <v>121</v>
      </c>
      <c r="G5247">
        <v>5</v>
      </c>
      <c r="H5247">
        <v>1088.3</v>
      </c>
      <c r="I5247">
        <v>9800.5400000000009</v>
      </c>
      <c r="J5247">
        <v>570000</v>
      </c>
    </row>
    <row r="5248" spans="1:10" x14ac:dyDescent="0.3">
      <c r="A5248">
        <v>5247</v>
      </c>
      <c r="B5248" s="2">
        <v>45719</v>
      </c>
      <c r="C5248" t="s">
        <v>12</v>
      </c>
      <c r="D5248" t="s">
        <v>19</v>
      </c>
      <c r="E5248" t="s">
        <v>32</v>
      </c>
      <c r="F5248" t="s">
        <v>121</v>
      </c>
      <c r="G5248">
        <v>6</v>
      </c>
      <c r="H5248">
        <v>180.48</v>
      </c>
      <c r="I5248">
        <v>1950.35</v>
      </c>
      <c r="J5248">
        <v>1400000</v>
      </c>
    </row>
    <row r="5249" spans="1:10" x14ac:dyDescent="0.3">
      <c r="A5249">
        <v>5248</v>
      </c>
      <c r="B5249" s="2">
        <v>45741</v>
      </c>
      <c r="C5249" t="s">
        <v>13</v>
      </c>
      <c r="D5249" t="s">
        <v>16</v>
      </c>
      <c r="E5249" t="s">
        <v>100</v>
      </c>
      <c r="F5249" t="s">
        <v>121</v>
      </c>
      <c r="G5249">
        <v>16</v>
      </c>
      <c r="H5249">
        <v>378.27</v>
      </c>
      <c r="I5249">
        <v>10900.67</v>
      </c>
      <c r="J5249">
        <v>1080000</v>
      </c>
    </row>
    <row r="5250" spans="1:10" x14ac:dyDescent="0.3">
      <c r="A5250">
        <v>5249</v>
      </c>
      <c r="B5250" s="2">
        <v>45740</v>
      </c>
      <c r="C5250" t="s">
        <v>15</v>
      </c>
      <c r="D5250" t="s">
        <v>16</v>
      </c>
      <c r="E5250" t="s">
        <v>101</v>
      </c>
      <c r="F5250" t="s">
        <v>122</v>
      </c>
      <c r="G5250">
        <v>8</v>
      </c>
      <c r="H5250">
        <v>1203.9100000000001</v>
      </c>
      <c r="I5250">
        <v>17346.650000000001</v>
      </c>
      <c r="J5250">
        <v>880000</v>
      </c>
    </row>
    <row r="5251" spans="1:10" x14ac:dyDescent="0.3">
      <c r="A5251">
        <v>5250</v>
      </c>
      <c r="B5251" s="2">
        <v>45739</v>
      </c>
      <c r="C5251" t="s">
        <v>12</v>
      </c>
      <c r="D5251" t="s">
        <v>18</v>
      </c>
      <c r="E5251" t="s">
        <v>89</v>
      </c>
      <c r="F5251" t="s">
        <v>121</v>
      </c>
      <c r="G5251">
        <v>5</v>
      </c>
      <c r="H5251">
        <v>237.05</v>
      </c>
      <c r="I5251">
        <v>2134.7199999999998</v>
      </c>
      <c r="J5251">
        <v>760000</v>
      </c>
    </row>
    <row r="5252" spans="1:10" x14ac:dyDescent="0.3">
      <c r="A5252">
        <v>5251</v>
      </c>
      <c r="B5252" s="2">
        <v>45735</v>
      </c>
      <c r="C5252" t="s">
        <v>12</v>
      </c>
      <c r="D5252" t="s">
        <v>18</v>
      </c>
      <c r="E5252" t="s">
        <v>47</v>
      </c>
      <c r="F5252" t="s">
        <v>121</v>
      </c>
      <c r="G5252">
        <v>12</v>
      </c>
      <c r="H5252">
        <v>249.09</v>
      </c>
      <c r="I5252">
        <v>5383.55</v>
      </c>
      <c r="J5252">
        <v>740000</v>
      </c>
    </row>
    <row r="5253" spans="1:10" x14ac:dyDescent="0.3">
      <c r="A5253">
        <v>5252</v>
      </c>
      <c r="B5253" s="2">
        <v>45731</v>
      </c>
      <c r="C5253" t="s">
        <v>10</v>
      </c>
      <c r="D5253" t="s">
        <v>16</v>
      </c>
      <c r="E5253" t="s">
        <v>39</v>
      </c>
      <c r="F5253" t="s">
        <v>121</v>
      </c>
      <c r="G5253">
        <v>5</v>
      </c>
      <c r="H5253">
        <v>792.48</v>
      </c>
      <c r="I5253">
        <v>7136.57</v>
      </c>
      <c r="J5253">
        <v>1120000</v>
      </c>
    </row>
    <row r="5254" spans="1:10" x14ac:dyDescent="0.3">
      <c r="A5254">
        <v>5253</v>
      </c>
      <c r="B5254" s="2">
        <v>45731</v>
      </c>
      <c r="C5254" t="s">
        <v>9</v>
      </c>
      <c r="D5254" t="s">
        <v>16</v>
      </c>
      <c r="E5254" t="s">
        <v>103</v>
      </c>
      <c r="F5254" t="s">
        <v>122</v>
      </c>
      <c r="G5254">
        <v>10</v>
      </c>
      <c r="H5254">
        <v>574.76</v>
      </c>
      <c r="I5254">
        <v>10351.85</v>
      </c>
      <c r="J5254">
        <v>640000</v>
      </c>
    </row>
    <row r="5255" spans="1:10" x14ac:dyDescent="0.3">
      <c r="A5255">
        <v>5254</v>
      </c>
      <c r="B5255" s="2">
        <v>45734</v>
      </c>
      <c r="C5255" t="s">
        <v>11</v>
      </c>
      <c r="D5255" t="s">
        <v>19</v>
      </c>
      <c r="E5255" t="s">
        <v>62</v>
      </c>
      <c r="F5255" t="s">
        <v>121</v>
      </c>
      <c r="G5255">
        <v>10</v>
      </c>
      <c r="H5255">
        <v>1164.46</v>
      </c>
      <c r="I5255">
        <v>20972.78</v>
      </c>
      <c r="J5255">
        <v>680000</v>
      </c>
    </row>
    <row r="5256" spans="1:10" x14ac:dyDescent="0.3">
      <c r="A5256">
        <v>5255</v>
      </c>
      <c r="B5256" s="2">
        <v>45740</v>
      </c>
      <c r="C5256" t="s">
        <v>10</v>
      </c>
      <c r="D5256" t="s">
        <v>16</v>
      </c>
      <c r="E5256" t="s">
        <v>39</v>
      </c>
      <c r="F5256" t="s">
        <v>122</v>
      </c>
      <c r="G5256">
        <v>9</v>
      </c>
      <c r="H5256">
        <v>774.82</v>
      </c>
      <c r="I5256">
        <v>12559.57</v>
      </c>
      <c r="J5256">
        <v>1120000</v>
      </c>
    </row>
    <row r="5257" spans="1:10" x14ac:dyDescent="0.3">
      <c r="A5257">
        <v>5256</v>
      </c>
      <c r="B5257" s="2">
        <v>45720</v>
      </c>
      <c r="C5257" t="s">
        <v>10</v>
      </c>
      <c r="D5257" t="s">
        <v>18</v>
      </c>
      <c r="E5257" t="s">
        <v>105</v>
      </c>
      <c r="F5257" t="s">
        <v>121</v>
      </c>
      <c r="G5257">
        <v>8</v>
      </c>
      <c r="H5257">
        <v>820.86</v>
      </c>
      <c r="I5257">
        <v>11827.44</v>
      </c>
      <c r="J5257">
        <v>910000</v>
      </c>
    </row>
    <row r="5258" spans="1:10" x14ac:dyDescent="0.3">
      <c r="A5258">
        <v>5257</v>
      </c>
      <c r="B5258" s="2">
        <v>45747</v>
      </c>
      <c r="C5258" t="s">
        <v>11</v>
      </c>
      <c r="D5258" t="s">
        <v>16</v>
      </c>
      <c r="E5258" t="s">
        <v>42</v>
      </c>
      <c r="F5258" t="s">
        <v>121</v>
      </c>
      <c r="G5258">
        <v>2</v>
      </c>
      <c r="H5258">
        <v>812.21</v>
      </c>
      <c r="I5258">
        <v>2925.7</v>
      </c>
      <c r="J5258">
        <v>1170000</v>
      </c>
    </row>
    <row r="5259" spans="1:10" x14ac:dyDescent="0.3">
      <c r="A5259">
        <v>5258</v>
      </c>
      <c r="B5259" s="2">
        <v>45718</v>
      </c>
      <c r="C5259" t="s">
        <v>11</v>
      </c>
      <c r="D5259" t="s">
        <v>18</v>
      </c>
      <c r="E5259" t="s">
        <v>98</v>
      </c>
      <c r="F5259" t="s">
        <v>122</v>
      </c>
      <c r="G5259">
        <v>7</v>
      </c>
      <c r="H5259">
        <v>833.58</v>
      </c>
      <c r="I5259">
        <v>10509.37</v>
      </c>
      <c r="J5259">
        <v>830000</v>
      </c>
    </row>
    <row r="5260" spans="1:10" x14ac:dyDescent="0.3">
      <c r="A5260">
        <v>5259</v>
      </c>
      <c r="B5260" s="2">
        <v>45736</v>
      </c>
      <c r="C5260" t="s">
        <v>12</v>
      </c>
      <c r="D5260" t="s">
        <v>18</v>
      </c>
      <c r="E5260" t="s">
        <v>45</v>
      </c>
      <c r="F5260" t="s">
        <v>122</v>
      </c>
      <c r="G5260">
        <v>11</v>
      </c>
      <c r="H5260">
        <v>198.81</v>
      </c>
      <c r="I5260">
        <v>3938.79</v>
      </c>
      <c r="J5260">
        <v>700000</v>
      </c>
    </row>
    <row r="5261" spans="1:10" x14ac:dyDescent="0.3">
      <c r="A5261">
        <v>5260</v>
      </c>
      <c r="B5261" s="2">
        <v>45745</v>
      </c>
      <c r="C5261" t="s">
        <v>10</v>
      </c>
      <c r="D5261" t="s">
        <v>16</v>
      </c>
      <c r="E5261" t="s">
        <v>49</v>
      </c>
      <c r="F5261" t="s">
        <v>121</v>
      </c>
      <c r="G5261">
        <v>5</v>
      </c>
      <c r="H5261">
        <v>842.68</v>
      </c>
      <c r="I5261">
        <v>7588.64</v>
      </c>
      <c r="J5261">
        <v>970000</v>
      </c>
    </row>
    <row r="5262" spans="1:10" x14ac:dyDescent="0.3">
      <c r="A5262">
        <v>5261</v>
      </c>
      <c r="B5262" s="2">
        <v>45740</v>
      </c>
      <c r="C5262" t="s">
        <v>13</v>
      </c>
      <c r="D5262" t="s">
        <v>16</v>
      </c>
      <c r="E5262" t="s">
        <v>64</v>
      </c>
      <c r="F5262" t="s">
        <v>122</v>
      </c>
      <c r="G5262">
        <v>16</v>
      </c>
      <c r="H5262">
        <v>425.9</v>
      </c>
      <c r="I5262">
        <v>12273.24</v>
      </c>
      <c r="J5262">
        <v>810000</v>
      </c>
    </row>
    <row r="5263" spans="1:10" x14ac:dyDescent="0.3">
      <c r="A5263">
        <v>5262</v>
      </c>
      <c r="B5263" s="2">
        <v>45743</v>
      </c>
      <c r="C5263" t="s">
        <v>15</v>
      </c>
      <c r="D5263" t="s">
        <v>20</v>
      </c>
      <c r="E5263" t="s">
        <v>37</v>
      </c>
      <c r="F5263" t="s">
        <v>121</v>
      </c>
      <c r="G5263">
        <v>8</v>
      </c>
      <c r="H5263">
        <v>1704.56</v>
      </c>
      <c r="I5263">
        <v>24560.31</v>
      </c>
      <c r="J5263">
        <v>800000</v>
      </c>
    </row>
    <row r="5264" spans="1:10" x14ac:dyDescent="0.3">
      <c r="A5264">
        <v>5263</v>
      </c>
      <c r="B5264" s="2">
        <v>45717</v>
      </c>
      <c r="C5264" t="s">
        <v>11</v>
      </c>
      <c r="D5264" t="s">
        <v>18</v>
      </c>
      <c r="E5264" t="s">
        <v>52</v>
      </c>
      <c r="F5264" t="s">
        <v>121</v>
      </c>
      <c r="G5264">
        <v>10</v>
      </c>
      <c r="H5264">
        <v>947.47</v>
      </c>
      <c r="I5264">
        <v>17064.63</v>
      </c>
      <c r="J5264">
        <v>1430000</v>
      </c>
    </row>
    <row r="5265" spans="1:10" x14ac:dyDescent="0.3">
      <c r="A5265">
        <v>5264</v>
      </c>
      <c r="B5265" s="2">
        <v>45725</v>
      </c>
      <c r="C5265" t="s">
        <v>10</v>
      </c>
      <c r="D5265" t="s">
        <v>16</v>
      </c>
      <c r="E5265" t="s">
        <v>36</v>
      </c>
      <c r="F5265" t="s">
        <v>121</v>
      </c>
      <c r="G5265">
        <v>7</v>
      </c>
      <c r="H5265">
        <v>829.61</v>
      </c>
      <c r="I5265">
        <v>10459.32</v>
      </c>
      <c r="J5265">
        <v>500000</v>
      </c>
    </row>
    <row r="5266" spans="1:10" x14ac:dyDescent="0.3">
      <c r="A5266">
        <v>5265</v>
      </c>
      <c r="B5266" s="2">
        <v>45721</v>
      </c>
      <c r="C5266" t="s">
        <v>11</v>
      </c>
      <c r="D5266" t="s">
        <v>20</v>
      </c>
      <c r="E5266" t="s">
        <v>103</v>
      </c>
      <c r="F5266" t="s">
        <v>121</v>
      </c>
      <c r="G5266">
        <v>3</v>
      </c>
      <c r="H5266">
        <v>1064.6600000000001</v>
      </c>
      <c r="I5266">
        <v>5752.59</v>
      </c>
      <c r="J5266">
        <v>640000</v>
      </c>
    </row>
    <row r="5267" spans="1:10" x14ac:dyDescent="0.3">
      <c r="A5267">
        <v>5266</v>
      </c>
      <c r="B5267" s="2">
        <v>45730</v>
      </c>
      <c r="C5267" t="s">
        <v>9</v>
      </c>
      <c r="D5267" t="s">
        <v>19</v>
      </c>
      <c r="E5267" t="s">
        <v>26</v>
      </c>
      <c r="F5267" t="s">
        <v>122</v>
      </c>
      <c r="G5267">
        <v>7</v>
      </c>
      <c r="H5267">
        <v>531.53</v>
      </c>
      <c r="I5267">
        <v>6701.27</v>
      </c>
      <c r="J5267">
        <v>1470000</v>
      </c>
    </row>
    <row r="5268" spans="1:10" x14ac:dyDescent="0.3">
      <c r="A5268">
        <v>5267</v>
      </c>
      <c r="B5268" s="2">
        <v>45720</v>
      </c>
      <c r="C5268" t="s">
        <v>14</v>
      </c>
      <c r="D5268" t="s">
        <v>18</v>
      </c>
      <c r="E5268" t="s">
        <v>60</v>
      </c>
      <c r="F5268" t="s">
        <v>121</v>
      </c>
      <c r="G5268">
        <v>10</v>
      </c>
      <c r="H5268">
        <v>1058.77</v>
      </c>
      <c r="I5268">
        <v>19069.23</v>
      </c>
      <c r="J5268">
        <v>1350000</v>
      </c>
    </row>
    <row r="5269" spans="1:10" x14ac:dyDescent="0.3">
      <c r="A5269">
        <v>5268</v>
      </c>
      <c r="B5269" s="2">
        <v>45745</v>
      </c>
      <c r="C5269" t="s">
        <v>12</v>
      </c>
      <c r="D5269" t="s">
        <v>16</v>
      </c>
      <c r="E5269" t="s">
        <v>94</v>
      </c>
      <c r="F5269" t="s">
        <v>121</v>
      </c>
      <c r="G5269">
        <v>13</v>
      </c>
      <c r="H5269">
        <v>156.80000000000001</v>
      </c>
      <c r="I5269">
        <v>3671.31</v>
      </c>
      <c r="J5269">
        <v>1330000</v>
      </c>
    </row>
    <row r="5270" spans="1:10" x14ac:dyDescent="0.3">
      <c r="A5270">
        <v>5269</v>
      </c>
      <c r="B5270" s="2">
        <v>45744</v>
      </c>
      <c r="C5270" t="s">
        <v>14</v>
      </c>
      <c r="D5270" t="s">
        <v>16</v>
      </c>
      <c r="E5270" t="s">
        <v>68</v>
      </c>
      <c r="F5270" t="s">
        <v>122</v>
      </c>
      <c r="G5270">
        <v>4</v>
      </c>
      <c r="H5270">
        <v>1024.48</v>
      </c>
      <c r="I5270">
        <v>7380.66</v>
      </c>
      <c r="J5270">
        <v>1030000</v>
      </c>
    </row>
    <row r="5271" spans="1:10" x14ac:dyDescent="0.3">
      <c r="A5271">
        <v>5270</v>
      </c>
      <c r="B5271" s="2">
        <v>45721</v>
      </c>
      <c r="C5271" t="s">
        <v>10</v>
      </c>
      <c r="D5271" t="s">
        <v>17</v>
      </c>
      <c r="E5271" t="s">
        <v>29</v>
      </c>
      <c r="F5271" t="s">
        <v>121</v>
      </c>
      <c r="G5271">
        <v>9</v>
      </c>
      <c r="H5271">
        <v>768.95</v>
      </c>
      <c r="I5271">
        <v>12464.42</v>
      </c>
      <c r="J5271">
        <v>1150000</v>
      </c>
    </row>
    <row r="5272" spans="1:10" x14ac:dyDescent="0.3">
      <c r="A5272">
        <v>5271</v>
      </c>
      <c r="B5272" s="2">
        <v>45731</v>
      </c>
      <c r="C5272" t="s">
        <v>10</v>
      </c>
      <c r="D5272" t="s">
        <v>19</v>
      </c>
      <c r="E5272" t="s">
        <v>112</v>
      </c>
      <c r="F5272" t="s">
        <v>122</v>
      </c>
      <c r="G5272">
        <v>10</v>
      </c>
      <c r="H5272">
        <v>716.93</v>
      </c>
      <c r="I5272">
        <v>12912.44</v>
      </c>
      <c r="J5272">
        <v>1340000</v>
      </c>
    </row>
    <row r="5273" spans="1:10" x14ac:dyDescent="0.3">
      <c r="A5273">
        <v>5272</v>
      </c>
      <c r="B5273" s="2">
        <v>45731</v>
      </c>
      <c r="C5273" t="s">
        <v>15</v>
      </c>
      <c r="D5273" t="s">
        <v>17</v>
      </c>
      <c r="E5273" t="s">
        <v>107</v>
      </c>
      <c r="F5273" t="s">
        <v>122</v>
      </c>
      <c r="G5273">
        <v>10</v>
      </c>
      <c r="H5273">
        <v>1260.33</v>
      </c>
      <c r="I5273">
        <v>22699.47</v>
      </c>
      <c r="J5273">
        <v>980000</v>
      </c>
    </row>
    <row r="5274" spans="1:10" x14ac:dyDescent="0.3">
      <c r="A5274">
        <v>5273</v>
      </c>
      <c r="B5274" s="2">
        <v>45727</v>
      </c>
      <c r="C5274" t="s">
        <v>10</v>
      </c>
      <c r="D5274" t="s">
        <v>17</v>
      </c>
      <c r="E5274" t="s">
        <v>63</v>
      </c>
      <c r="F5274" t="s">
        <v>121</v>
      </c>
      <c r="G5274">
        <v>7</v>
      </c>
      <c r="H5274">
        <v>780.25</v>
      </c>
      <c r="I5274">
        <v>9837.01</v>
      </c>
      <c r="J5274">
        <v>1260000</v>
      </c>
    </row>
    <row r="5275" spans="1:10" x14ac:dyDescent="0.3">
      <c r="A5275">
        <v>5274</v>
      </c>
      <c r="B5275" s="2">
        <v>45717</v>
      </c>
      <c r="C5275" t="s">
        <v>10</v>
      </c>
      <c r="D5275" t="s">
        <v>18</v>
      </c>
      <c r="E5275" t="s">
        <v>97</v>
      </c>
      <c r="F5275" t="s">
        <v>122</v>
      </c>
      <c r="G5275">
        <v>10</v>
      </c>
      <c r="H5275">
        <v>772.4</v>
      </c>
      <c r="I5275">
        <v>13911.49</v>
      </c>
      <c r="J5275">
        <v>1110000</v>
      </c>
    </row>
    <row r="5276" spans="1:10" x14ac:dyDescent="0.3">
      <c r="A5276">
        <v>5275</v>
      </c>
      <c r="B5276" s="2">
        <v>45738</v>
      </c>
      <c r="C5276" t="s">
        <v>9</v>
      </c>
      <c r="D5276" t="s">
        <v>20</v>
      </c>
      <c r="E5276" t="s">
        <v>59</v>
      </c>
      <c r="F5276" t="s">
        <v>121</v>
      </c>
      <c r="G5276">
        <v>8</v>
      </c>
      <c r="H5276">
        <v>470.82</v>
      </c>
      <c r="I5276">
        <v>6783.85</v>
      </c>
      <c r="J5276">
        <v>1300000</v>
      </c>
    </row>
    <row r="5277" spans="1:10" x14ac:dyDescent="0.3">
      <c r="A5277">
        <v>5276</v>
      </c>
      <c r="B5277" s="2">
        <v>45723</v>
      </c>
      <c r="C5277" t="s">
        <v>13</v>
      </c>
      <c r="D5277" t="s">
        <v>18</v>
      </c>
      <c r="E5277" t="s">
        <v>112</v>
      </c>
      <c r="F5277" t="s">
        <v>122</v>
      </c>
      <c r="G5277">
        <v>19</v>
      </c>
      <c r="H5277">
        <v>413.79</v>
      </c>
      <c r="I5277">
        <v>14160.06</v>
      </c>
      <c r="J5277">
        <v>1340000</v>
      </c>
    </row>
    <row r="5278" spans="1:10" x14ac:dyDescent="0.3">
      <c r="A5278">
        <v>5277</v>
      </c>
      <c r="B5278" s="2">
        <v>45742</v>
      </c>
      <c r="C5278" t="s">
        <v>13</v>
      </c>
      <c r="D5278" t="s">
        <v>17</v>
      </c>
      <c r="E5278" t="s">
        <v>70</v>
      </c>
      <c r="F5278" t="s">
        <v>122</v>
      </c>
      <c r="G5278">
        <v>6</v>
      </c>
      <c r="H5278">
        <v>370.34</v>
      </c>
      <c r="I5278">
        <v>4002.06</v>
      </c>
      <c r="J5278">
        <v>1270000</v>
      </c>
    </row>
    <row r="5279" spans="1:10" x14ac:dyDescent="0.3">
      <c r="A5279">
        <v>5278</v>
      </c>
      <c r="B5279" s="2">
        <v>45732</v>
      </c>
      <c r="C5279" t="s">
        <v>13</v>
      </c>
      <c r="D5279" t="s">
        <v>16</v>
      </c>
      <c r="E5279" t="s">
        <v>61</v>
      </c>
      <c r="F5279" t="s">
        <v>121</v>
      </c>
      <c r="G5279">
        <v>18</v>
      </c>
      <c r="H5279">
        <v>462.09</v>
      </c>
      <c r="I5279">
        <v>14980.65</v>
      </c>
      <c r="J5279">
        <v>940000</v>
      </c>
    </row>
    <row r="5280" spans="1:10" x14ac:dyDescent="0.3">
      <c r="A5280">
        <v>5279</v>
      </c>
      <c r="B5280" s="2">
        <v>45737</v>
      </c>
      <c r="C5280" t="s">
        <v>10</v>
      </c>
      <c r="D5280" t="s">
        <v>16</v>
      </c>
      <c r="E5280" t="s">
        <v>99</v>
      </c>
      <c r="F5280" t="s">
        <v>121</v>
      </c>
      <c r="G5280">
        <v>8</v>
      </c>
      <c r="H5280">
        <v>846.16</v>
      </c>
      <c r="I5280">
        <v>12191.97</v>
      </c>
      <c r="J5280">
        <v>1010000</v>
      </c>
    </row>
    <row r="5281" spans="1:10" x14ac:dyDescent="0.3">
      <c r="A5281">
        <v>5280</v>
      </c>
      <c r="B5281" s="2">
        <v>45740</v>
      </c>
      <c r="C5281" t="s">
        <v>10</v>
      </c>
      <c r="D5281" t="s">
        <v>16</v>
      </c>
      <c r="E5281" t="s">
        <v>72</v>
      </c>
      <c r="F5281" t="s">
        <v>122</v>
      </c>
      <c r="G5281">
        <v>10</v>
      </c>
      <c r="H5281">
        <v>799.83</v>
      </c>
      <c r="I5281">
        <v>14405.53</v>
      </c>
      <c r="J5281">
        <v>920000</v>
      </c>
    </row>
    <row r="5282" spans="1:10" x14ac:dyDescent="0.3">
      <c r="A5282">
        <v>5281</v>
      </c>
      <c r="B5282" s="2">
        <v>45724</v>
      </c>
      <c r="C5282" t="s">
        <v>13</v>
      </c>
      <c r="D5282" t="s">
        <v>19</v>
      </c>
      <c r="E5282" t="s">
        <v>69</v>
      </c>
      <c r="F5282" t="s">
        <v>122</v>
      </c>
      <c r="G5282">
        <v>15</v>
      </c>
      <c r="H5282">
        <v>435.62</v>
      </c>
      <c r="I5282">
        <v>11768.76</v>
      </c>
      <c r="J5282">
        <v>1090000</v>
      </c>
    </row>
    <row r="5283" spans="1:10" x14ac:dyDescent="0.3">
      <c r="A5283">
        <v>5282</v>
      </c>
      <c r="B5283" s="2">
        <v>45737</v>
      </c>
      <c r="C5283" t="s">
        <v>14</v>
      </c>
      <c r="D5283" t="s">
        <v>18</v>
      </c>
      <c r="E5283" t="s">
        <v>99</v>
      </c>
      <c r="F5283" t="s">
        <v>121</v>
      </c>
      <c r="G5283">
        <v>10</v>
      </c>
      <c r="H5283">
        <v>1302.21</v>
      </c>
      <c r="I5283">
        <v>23453.759999999998</v>
      </c>
      <c r="J5283">
        <v>1010000</v>
      </c>
    </row>
    <row r="5284" spans="1:10" x14ac:dyDescent="0.3">
      <c r="A5284">
        <v>5283</v>
      </c>
      <c r="B5284" s="2">
        <v>45732</v>
      </c>
      <c r="C5284" t="s">
        <v>12</v>
      </c>
      <c r="D5284" t="s">
        <v>16</v>
      </c>
      <c r="E5284" t="s">
        <v>64</v>
      </c>
      <c r="F5284" t="s">
        <v>122</v>
      </c>
      <c r="G5284">
        <v>11</v>
      </c>
      <c r="H5284">
        <v>234.24</v>
      </c>
      <c r="I5284">
        <v>4640.72</v>
      </c>
      <c r="J5284">
        <v>810000</v>
      </c>
    </row>
    <row r="5285" spans="1:10" x14ac:dyDescent="0.3">
      <c r="A5285">
        <v>5284</v>
      </c>
      <c r="B5285" s="2">
        <v>45718</v>
      </c>
      <c r="C5285" t="s">
        <v>11</v>
      </c>
      <c r="D5285" t="s">
        <v>18</v>
      </c>
      <c r="E5285" t="s">
        <v>43</v>
      </c>
      <c r="F5285" t="s">
        <v>122</v>
      </c>
      <c r="G5285">
        <v>7</v>
      </c>
      <c r="H5285">
        <v>849.24</v>
      </c>
      <c r="I5285">
        <v>10706.81</v>
      </c>
      <c r="J5285">
        <v>710000</v>
      </c>
    </row>
    <row r="5286" spans="1:10" x14ac:dyDescent="0.3">
      <c r="A5286">
        <v>5285</v>
      </c>
      <c r="B5286" s="2">
        <v>45742</v>
      </c>
      <c r="C5286" t="s">
        <v>10</v>
      </c>
      <c r="D5286" t="s">
        <v>16</v>
      </c>
      <c r="E5286" t="s">
        <v>22</v>
      </c>
      <c r="F5286" t="s">
        <v>121</v>
      </c>
      <c r="G5286">
        <v>4</v>
      </c>
      <c r="H5286">
        <v>817.05</v>
      </c>
      <c r="I5286">
        <v>5886.27</v>
      </c>
      <c r="J5286">
        <v>560000</v>
      </c>
    </row>
    <row r="5287" spans="1:10" x14ac:dyDescent="0.3">
      <c r="A5287">
        <v>5286</v>
      </c>
      <c r="B5287" s="2">
        <v>45723</v>
      </c>
      <c r="C5287" t="s">
        <v>13</v>
      </c>
      <c r="D5287" t="s">
        <v>16</v>
      </c>
      <c r="E5287" t="s">
        <v>57</v>
      </c>
      <c r="F5287" t="s">
        <v>122</v>
      </c>
      <c r="G5287">
        <v>20</v>
      </c>
      <c r="H5287">
        <v>349.06</v>
      </c>
      <c r="I5287">
        <v>12573.66</v>
      </c>
      <c r="J5287">
        <v>520000</v>
      </c>
    </row>
    <row r="5288" spans="1:10" x14ac:dyDescent="0.3">
      <c r="A5288">
        <v>5287</v>
      </c>
      <c r="B5288" s="2">
        <v>45734</v>
      </c>
      <c r="C5288" t="s">
        <v>15</v>
      </c>
      <c r="D5288" t="s">
        <v>16</v>
      </c>
      <c r="E5288" t="s">
        <v>39</v>
      </c>
      <c r="F5288" t="s">
        <v>121</v>
      </c>
      <c r="G5288">
        <v>8</v>
      </c>
      <c r="H5288">
        <v>1509.36</v>
      </c>
      <c r="I5288">
        <v>21747.75</v>
      </c>
      <c r="J5288">
        <v>1120000</v>
      </c>
    </row>
    <row r="5289" spans="1:10" x14ac:dyDescent="0.3">
      <c r="A5289">
        <v>5288</v>
      </c>
      <c r="B5289" s="2">
        <v>45728</v>
      </c>
      <c r="C5289" t="s">
        <v>15</v>
      </c>
      <c r="D5289" t="s">
        <v>16</v>
      </c>
      <c r="E5289" t="s">
        <v>94</v>
      </c>
      <c r="F5289" t="s">
        <v>121</v>
      </c>
      <c r="G5289">
        <v>1</v>
      </c>
      <c r="H5289">
        <v>1613.73</v>
      </c>
      <c r="I5289">
        <v>2906.45</v>
      </c>
      <c r="J5289">
        <v>1330000</v>
      </c>
    </row>
    <row r="5290" spans="1:10" x14ac:dyDescent="0.3">
      <c r="A5290">
        <v>5289</v>
      </c>
      <c r="B5290" s="2">
        <v>45721</v>
      </c>
      <c r="C5290" t="s">
        <v>14</v>
      </c>
      <c r="D5290" t="s">
        <v>17</v>
      </c>
      <c r="E5290" t="s">
        <v>63</v>
      </c>
      <c r="F5290" t="s">
        <v>122</v>
      </c>
      <c r="G5290">
        <v>9</v>
      </c>
      <c r="H5290">
        <v>1126.79</v>
      </c>
      <c r="I5290">
        <v>18264.89</v>
      </c>
      <c r="J5290">
        <v>1260000</v>
      </c>
    </row>
    <row r="5291" spans="1:10" x14ac:dyDescent="0.3">
      <c r="A5291">
        <v>5290</v>
      </c>
      <c r="B5291" s="2">
        <v>45720</v>
      </c>
      <c r="C5291" t="s">
        <v>9</v>
      </c>
      <c r="D5291" t="s">
        <v>16</v>
      </c>
      <c r="E5291" t="s">
        <v>54</v>
      </c>
      <c r="F5291" t="s">
        <v>121</v>
      </c>
      <c r="G5291">
        <v>11</v>
      </c>
      <c r="H5291">
        <v>532.89</v>
      </c>
      <c r="I5291">
        <v>10557.52</v>
      </c>
      <c r="J5291">
        <v>610000</v>
      </c>
    </row>
    <row r="5292" spans="1:10" x14ac:dyDescent="0.3">
      <c r="A5292">
        <v>5291</v>
      </c>
      <c r="B5292" s="2">
        <v>45726</v>
      </c>
      <c r="C5292" t="s">
        <v>11</v>
      </c>
      <c r="D5292" t="s">
        <v>18</v>
      </c>
      <c r="E5292" t="s">
        <v>72</v>
      </c>
      <c r="F5292" t="s">
        <v>121</v>
      </c>
      <c r="G5292">
        <v>3</v>
      </c>
      <c r="H5292">
        <v>866.08</v>
      </c>
      <c r="I5292">
        <v>4679.62</v>
      </c>
      <c r="J5292">
        <v>920000</v>
      </c>
    </row>
    <row r="5293" spans="1:10" x14ac:dyDescent="0.3">
      <c r="A5293">
        <v>5292</v>
      </c>
      <c r="B5293" s="2">
        <v>45721</v>
      </c>
      <c r="C5293" t="s">
        <v>14</v>
      </c>
      <c r="D5293" t="s">
        <v>16</v>
      </c>
      <c r="E5293" t="s">
        <v>105</v>
      </c>
      <c r="F5293" t="s">
        <v>121</v>
      </c>
      <c r="G5293">
        <v>1</v>
      </c>
      <c r="H5293">
        <v>1215.75</v>
      </c>
      <c r="I5293">
        <v>2189.66</v>
      </c>
      <c r="J5293">
        <v>910000</v>
      </c>
    </row>
    <row r="5294" spans="1:10" x14ac:dyDescent="0.3">
      <c r="A5294">
        <v>5293</v>
      </c>
      <c r="B5294" s="2">
        <v>45742</v>
      </c>
      <c r="C5294" t="s">
        <v>15</v>
      </c>
      <c r="D5294" t="s">
        <v>17</v>
      </c>
      <c r="E5294" t="s">
        <v>47</v>
      </c>
      <c r="F5294" t="s">
        <v>122</v>
      </c>
      <c r="G5294">
        <v>6</v>
      </c>
      <c r="H5294">
        <v>1706.4</v>
      </c>
      <c r="I5294">
        <v>18440.11</v>
      </c>
      <c r="J5294">
        <v>740000</v>
      </c>
    </row>
    <row r="5295" spans="1:10" x14ac:dyDescent="0.3">
      <c r="A5295">
        <v>5294</v>
      </c>
      <c r="B5295" s="2">
        <v>45743</v>
      </c>
      <c r="C5295" t="s">
        <v>12</v>
      </c>
      <c r="D5295" t="s">
        <v>17</v>
      </c>
      <c r="E5295" t="s">
        <v>65</v>
      </c>
      <c r="F5295" t="s">
        <v>121</v>
      </c>
      <c r="G5295">
        <v>20</v>
      </c>
      <c r="H5295">
        <v>198.24</v>
      </c>
      <c r="I5295">
        <v>7140.9</v>
      </c>
      <c r="J5295">
        <v>530000</v>
      </c>
    </row>
    <row r="5296" spans="1:10" x14ac:dyDescent="0.3">
      <c r="A5296">
        <v>5295</v>
      </c>
      <c r="B5296" s="2">
        <v>45740</v>
      </c>
      <c r="C5296" t="s">
        <v>10</v>
      </c>
      <c r="D5296" t="s">
        <v>19</v>
      </c>
      <c r="E5296" t="s">
        <v>117</v>
      </c>
      <c r="F5296" t="s">
        <v>121</v>
      </c>
      <c r="G5296">
        <v>3</v>
      </c>
      <c r="H5296">
        <v>740.77</v>
      </c>
      <c r="I5296">
        <v>4002.54</v>
      </c>
      <c r="J5296">
        <v>1040000</v>
      </c>
    </row>
    <row r="5297" spans="1:10" x14ac:dyDescent="0.3">
      <c r="A5297">
        <v>5296</v>
      </c>
      <c r="B5297" s="2">
        <v>45738</v>
      </c>
      <c r="C5297" t="s">
        <v>13</v>
      </c>
      <c r="D5297" t="s">
        <v>16</v>
      </c>
      <c r="E5297" t="s">
        <v>39</v>
      </c>
      <c r="F5297" t="s">
        <v>121</v>
      </c>
      <c r="G5297">
        <v>7</v>
      </c>
      <c r="H5297">
        <v>349.53</v>
      </c>
      <c r="I5297">
        <v>4406.71</v>
      </c>
      <c r="J5297">
        <v>1120000</v>
      </c>
    </row>
    <row r="5298" spans="1:10" x14ac:dyDescent="0.3">
      <c r="A5298">
        <v>5297</v>
      </c>
      <c r="B5298" s="2">
        <v>45719</v>
      </c>
      <c r="C5298" t="s">
        <v>11</v>
      </c>
      <c r="D5298" t="s">
        <v>18</v>
      </c>
      <c r="E5298" t="s">
        <v>64</v>
      </c>
      <c r="F5298" t="s">
        <v>122</v>
      </c>
      <c r="G5298">
        <v>8</v>
      </c>
      <c r="H5298">
        <v>856.29</v>
      </c>
      <c r="I5298">
        <v>12337.93</v>
      </c>
      <c r="J5298">
        <v>810000</v>
      </c>
    </row>
    <row r="5299" spans="1:10" x14ac:dyDescent="0.3">
      <c r="A5299">
        <v>5298</v>
      </c>
      <c r="B5299" s="2">
        <v>45722</v>
      </c>
      <c r="C5299" t="s">
        <v>9</v>
      </c>
      <c r="D5299" t="s">
        <v>17</v>
      </c>
      <c r="E5299" t="s">
        <v>93</v>
      </c>
      <c r="F5299" t="s">
        <v>122</v>
      </c>
      <c r="G5299">
        <v>16</v>
      </c>
      <c r="H5299">
        <v>437.62</v>
      </c>
      <c r="I5299">
        <v>12610.97</v>
      </c>
      <c r="J5299">
        <v>990000</v>
      </c>
    </row>
    <row r="5300" spans="1:10" x14ac:dyDescent="0.3">
      <c r="A5300">
        <v>5299</v>
      </c>
      <c r="B5300" s="2">
        <v>45731</v>
      </c>
      <c r="C5300" t="s">
        <v>11</v>
      </c>
      <c r="D5300" t="s">
        <v>18</v>
      </c>
      <c r="E5300" t="s">
        <v>101</v>
      </c>
      <c r="F5300" t="s">
        <v>122</v>
      </c>
      <c r="G5300">
        <v>4</v>
      </c>
      <c r="H5300">
        <v>902.63</v>
      </c>
      <c r="I5300">
        <v>6502.81</v>
      </c>
      <c r="J5300">
        <v>880000</v>
      </c>
    </row>
    <row r="5301" spans="1:10" x14ac:dyDescent="0.3">
      <c r="A5301">
        <v>5300</v>
      </c>
      <c r="B5301" s="2">
        <v>45735</v>
      </c>
      <c r="C5301" t="s">
        <v>9</v>
      </c>
      <c r="D5301" t="s">
        <v>18</v>
      </c>
      <c r="E5301" t="s">
        <v>118</v>
      </c>
      <c r="F5301" t="s">
        <v>122</v>
      </c>
      <c r="G5301">
        <v>5</v>
      </c>
      <c r="H5301">
        <v>492.12</v>
      </c>
      <c r="I5301">
        <v>4431.72</v>
      </c>
      <c r="J5301">
        <v>840000</v>
      </c>
    </row>
    <row r="5302" spans="1:10" x14ac:dyDescent="0.3">
      <c r="A5302">
        <v>5301</v>
      </c>
      <c r="B5302" s="2">
        <v>45742</v>
      </c>
      <c r="C5302" t="s">
        <v>14</v>
      </c>
      <c r="D5302" t="s">
        <v>18</v>
      </c>
      <c r="E5302" t="s">
        <v>85</v>
      </c>
      <c r="F5302" t="s">
        <v>121</v>
      </c>
      <c r="G5302">
        <v>4</v>
      </c>
      <c r="H5302">
        <v>1379.51</v>
      </c>
      <c r="I5302">
        <v>9938.4</v>
      </c>
      <c r="J5302">
        <v>790000</v>
      </c>
    </row>
    <row r="5303" spans="1:10" x14ac:dyDescent="0.3">
      <c r="A5303">
        <v>5302</v>
      </c>
      <c r="B5303" s="2">
        <v>45741</v>
      </c>
      <c r="C5303" t="s">
        <v>14</v>
      </c>
      <c r="D5303" t="s">
        <v>17</v>
      </c>
      <c r="E5303" t="s">
        <v>21</v>
      </c>
      <c r="F5303" t="s">
        <v>122</v>
      </c>
      <c r="G5303">
        <v>2</v>
      </c>
      <c r="H5303">
        <v>1030.22</v>
      </c>
      <c r="I5303">
        <v>3711</v>
      </c>
      <c r="J5303">
        <v>730000</v>
      </c>
    </row>
    <row r="5304" spans="1:10" x14ac:dyDescent="0.3">
      <c r="A5304">
        <v>5303</v>
      </c>
      <c r="B5304" s="2">
        <v>45717</v>
      </c>
      <c r="C5304" t="s">
        <v>13</v>
      </c>
      <c r="D5304" t="s">
        <v>16</v>
      </c>
      <c r="E5304" t="s">
        <v>87</v>
      </c>
      <c r="F5304" t="s">
        <v>122</v>
      </c>
      <c r="G5304">
        <v>11</v>
      </c>
      <c r="H5304">
        <v>394.79</v>
      </c>
      <c r="I5304">
        <v>7821.5</v>
      </c>
      <c r="J5304">
        <v>960000</v>
      </c>
    </row>
    <row r="5305" spans="1:10" x14ac:dyDescent="0.3">
      <c r="A5305">
        <v>5304</v>
      </c>
      <c r="B5305" s="2">
        <v>45728</v>
      </c>
      <c r="C5305" t="s">
        <v>13</v>
      </c>
      <c r="D5305" t="s">
        <v>19</v>
      </c>
      <c r="E5305" t="s">
        <v>114</v>
      </c>
      <c r="F5305" t="s">
        <v>122</v>
      </c>
      <c r="G5305">
        <v>7</v>
      </c>
      <c r="H5305">
        <v>300.27999999999997</v>
      </c>
      <c r="I5305">
        <v>3785.78</v>
      </c>
      <c r="J5305">
        <v>600000</v>
      </c>
    </row>
    <row r="5306" spans="1:10" x14ac:dyDescent="0.3">
      <c r="A5306">
        <v>5305</v>
      </c>
      <c r="B5306" s="2">
        <v>45733</v>
      </c>
      <c r="C5306" t="s">
        <v>14</v>
      </c>
      <c r="D5306" t="s">
        <v>19</v>
      </c>
      <c r="E5306" t="s">
        <v>69</v>
      </c>
      <c r="F5306" t="s">
        <v>122</v>
      </c>
      <c r="G5306">
        <v>2</v>
      </c>
      <c r="H5306">
        <v>1469.03</v>
      </c>
      <c r="I5306">
        <v>5291.66</v>
      </c>
      <c r="J5306">
        <v>1090000</v>
      </c>
    </row>
    <row r="5307" spans="1:10" x14ac:dyDescent="0.3">
      <c r="A5307">
        <v>5306</v>
      </c>
      <c r="B5307" s="2">
        <v>45723</v>
      </c>
      <c r="C5307" t="s">
        <v>15</v>
      </c>
      <c r="D5307" t="s">
        <v>19</v>
      </c>
      <c r="E5307" t="s">
        <v>60</v>
      </c>
      <c r="F5307" t="s">
        <v>121</v>
      </c>
      <c r="G5307">
        <v>6</v>
      </c>
      <c r="H5307">
        <v>1421.83</v>
      </c>
      <c r="I5307">
        <v>15364.92</v>
      </c>
      <c r="J5307">
        <v>1350000</v>
      </c>
    </row>
    <row r="5308" spans="1:10" x14ac:dyDescent="0.3">
      <c r="A5308">
        <v>5307</v>
      </c>
      <c r="B5308" s="2">
        <v>45723</v>
      </c>
      <c r="C5308" t="s">
        <v>14</v>
      </c>
      <c r="D5308" t="s">
        <v>18</v>
      </c>
      <c r="E5308" t="s">
        <v>49</v>
      </c>
      <c r="F5308" t="s">
        <v>122</v>
      </c>
      <c r="G5308">
        <v>6</v>
      </c>
      <c r="H5308">
        <v>1050.3699999999999</v>
      </c>
      <c r="I5308">
        <v>11350.76</v>
      </c>
      <c r="J5308">
        <v>970000</v>
      </c>
    </row>
    <row r="5309" spans="1:10" x14ac:dyDescent="0.3">
      <c r="A5309">
        <v>5308</v>
      </c>
      <c r="B5309" s="2">
        <v>45739</v>
      </c>
      <c r="C5309" t="s">
        <v>10</v>
      </c>
      <c r="D5309" t="s">
        <v>16</v>
      </c>
      <c r="E5309" t="s">
        <v>103</v>
      </c>
      <c r="F5309" t="s">
        <v>121</v>
      </c>
      <c r="G5309">
        <v>2</v>
      </c>
      <c r="H5309">
        <v>779.12</v>
      </c>
      <c r="I5309">
        <v>2806.51</v>
      </c>
      <c r="J5309">
        <v>640000</v>
      </c>
    </row>
    <row r="5310" spans="1:10" x14ac:dyDescent="0.3">
      <c r="A5310">
        <v>5309</v>
      </c>
      <c r="B5310" s="2">
        <v>45744</v>
      </c>
      <c r="C5310" t="s">
        <v>12</v>
      </c>
      <c r="D5310" t="s">
        <v>18</v>
      </c>
      <c r="E5310" t="s">
        <v>94</v>
      </c>
      <c r="F5310" t="s">
        <v>122</v>
      </c>
      <c r="G5310">
        <v>10</v>
      </c>
      <c r="H5310">
        <v>166.14</v>
      </c>
      <c r="I5310">
        <v>2992.3</v>
      </c>
      <c r="J5310">
        <v>1330000</v>
      </c>
    </row>
    <row r="5311" spans="1:10" x14ac:dyDescent="0.3">
      <c r="A5311">
        <v>5310</v>
      </c>
      <c r="B5311" s="2">
        <v>45726</v>
      </c>
      <c r="C5311" t="s">
        <v>12</v>
      </c>
      <c r="D5311" t="s">
        <v>20</v>
      </c>
      <c r="E5311" t="s">
        <v>32</v>
      </c>
      <c r="F5311" t="s">
        <v>121</v>
      </c>
      <c r="G5311">
        <v>5</v>
      </c>
      <c r="H5311">
        <v>248.91</v>
      </c>
      <c r="I5311">
        <v>2241.5300000000002</v>
      </c>
      <c r="J5311">
        <v>1400000</v>
      </c>
    </row>
    <row r="5312" spans="1:10" x14ac:dyDescent="0.3">
      <c r="A5312">
        <v>5311</v>
      </c>
      <c r="B5312" s="2">
        <v>45746</v>
      </c>
      <c r="C5312" t="s">
        <v>15</v>
      </c>
      <c r="D5312" t="s">
        <v>20</v>
      </c>
      <c r="E5312" t="s">
        <v>40</v>
      </c>
      <c r="F5312" t="s">
        <v>121</v>
      </c>
      <c r="G5312">
        <v>7</v>
      </c>
      <c r="H5312">
        <v>1350.4</v>
      </c>
      <c r="I5312">
        <v>17025.189999999999</v>
      </c>
      <c r="J5312">
        <v>1320000</v>
      </c>
    </row>
    <row r="5313" spans="1:10" x14ac:dyDescent="0.3">
      <c r="A5313">
        <v>5312</v>
      </c>
      <c r="B5313" s="2">
        <v>45736</v>
      </c>
      <c r="C5313" t="s">
        <v>11</v>
      </c>
      <c r="D5313" t="s">
        <v>17</v>
      </c>
      <c r="E5313" t="s">
        <v>114</v>
      </c>
      <c r="F5313" t="s">
        <v>121</v>
      </c>
      <c r="G5313">
        <v>8</v>
      </c>
      <c r="H5313">
        <v>913.8</v>
      </c>
      <c r="I5313">
        <v>13166.57</v>
      </c>
      <c r="J5313">
        <v>600000</v>
      </c>
    </row>
    <row r="5314" spans="1:10" x14ac:dyDescent="0.3">
      <c r="A5314">
        <v>5313</v>
      </c>
      <c r="B5314" s="2">
        <v>45743</v>
      </c>
      <c r="C5314" t="s">
        <v>12</v>
      </c>
      <c r="D5314" t="s">
        <v>16</v>
      </c>
      <c r="E5314" t="s">
        <v>105</v>
      </c>
      <c r="F5314" t="s">
        <v>122</v>
      </c>
      <c r="G5314">
        <v>17</v>
      </c>
      <c r="H5314">
        <v>172.91</v>
      </c>
      <c r="I5314">
        <v>5294.2</v>
      </c>
      <c r="J5314">
        <v>910000</v>
      </c>
    </row>
    <row r="5315" spans="1:10" x14ac:dyDescent="0.3">
      <c r="A5315">
        <v>5314</v>
      </c>
      <c r="B5315" s="2">
        <v>45729</v>
      </c>
      <c r="C5315" t="s">
        <v>9</v>
      </c>
      <c r="D5315" t="s">
        <v>20</v>
      </c>
      <c r="E5315" t="s">
        <v>46</v>
      </c>
      <c r="F5315" t="s">
        <v>122</v>
      </c>
      <c r="G5315">
        <v>13</v>
      </c>
      <c r="H5315">
        <v>566.64</v>
      </c>
      <c r="I5315">
        <v>13267.29</v>
      </c>
      <c r="J5315">
        <v>1290000</v>
      </c>
    </row>
    <row r="5316" spans="1:10" x14ac:dyDescent="0.3">
      <c r="A5316">
        <v>5315</v>
      </c>
      <c r="B5316" s="2">
        <v>45732</v>
      </c>
      <c r="C5316" t="s">
        <v>11</v>
      </c>
      <c r="D5316" t="s">
        <v>16</v>
      </c>
      <c r="E5316" t="s">
        <v>71</v>
      </c>
      <c r="F5316" t="s">
        <v>121</v>
      </c>
      <c r="G5316">
        <v>4</v>
      </c>
      <c r="H5316">
        <v>1118.44</v>
      </c>
      <c r="I5316">
        <v>8057.57</v>
      </c>
      <c r="J5316">
        <v>1140000</v>
      </c>
    </row>
    <row r="5317" spans="1:10" x14ac:dyDescent="0.3">
      <c r="A5317">
        <v>5316</v>
      </c>
      <c r="B5317" s="2">
        <v>45746</v>
      </c>
      <c r="C5317" t="s">
        <v>14</v>
      </c>
      <c r="D5317" t="s">
        <v>18</v>
      </c>
      <c r="E5317" t="s">
        <v>111</v>
      </c>
      <c r="F5317" t="s">
        <v>121</v>
      </c>
      <c r="G5317">
        <v>6</v>
      </c>
      <c r="H5317">
        <v>1289.04</v>
      </c>
      <c r="I5317">
        <v>13929.94</v>
      </c>
      <c r="J5317">
        <v>1480000</v>
      </c>
    </row>
    <row r="5318" spans="1:10" x14ac:dyDescent="0.3">
      <c r="A5318">
        <v>5317</v>
      </c>
      <c r="B5318" s="2">
        <v>45720</v>
      </c>
      <c r="C5318" t="s">
        <v>10</v>
      </c>
      <c r="D5318" t="s">
        <v>16</v>
      </c>
      <c r="E5318" t="s">
        <v>74</v>
      </c>
      <c r="F5318" t="s">
        <v>121</v>
      </c>
      <c r="G5318">
        <v>2</v>
      </c>
      <c r="H5318">
        <v>852.51</v>
      </c>
      <c r="I5318">
        <v>3070.87</v>
      </c>
      <c r="J5318">
        <v>590000</v>
      </c>
    </row>
    <row r="5319" spans="1:10" x14ac:dyDescent="0.3">
      <c r="A5319">
        <v>5318</v>
      </c>
      <c r="B5319" s="2">
        <v>45740</v>
      </c>
      <c r="C5319" t="s">
        <v>15</v>
      </c>
      <c r="D5319" t="s">
        <v>16</v>
      </c>
      <c r="E5319" t="s">
        <v>41</v>
      </c>
      <c r="F5319" t="s">
        <v>121</v>
      </c>
      <c r="G5319">
        <v>6</v>
      </c>
      <c r="H5319">
        <v>1264.02</v>
      </c>
      <c r="I5319">
        <v>13659.56</v>
      </c>
      <c r="J5319">
        <v>620000</v>
      </c>
    </row>
    <row r="5320" spans="1:10" x14ac:dyDescent="0.3">
      <c r="A5320">
        <v>5319</v>
      </c>
      <c r="B5320" s="2">
        <v>45729</v>
      </c>
      <c r="C5320" t="s">
        <v>9</v>
      </c>
      <c r="D5320" t="s">
        <v>18</v>
      </c>
      <c r="E5320" t="s">
        <v>57</v>
      </c>
      <c r="F5320" t="s">
        <v>122</v>
      </c>
      <c r="G5320">
        <v>7</v>
      </c>
      <c r="H5320">
        <v>487.22</v>
      </c>
      <c r="I5320">
        <v>6142.63</v>
      </c>
      <c r="J5320">
        <v>520000</v>
      </c>
    </row>
    <row r="5321" spans="1:10" x14ac:dyDescent="0.3">
      <c r="A5321">
        <v>5320</v>
      </c>
      <c r="B5321" s="2">
        <v>45733</v>
      </c>
      <c r="C5321" t="s">
        <v>11</v>
      </c>
      <c r="D5321" t="s">
        <v>20</v>
      </c>
      <c r="E5321" t="s">
        <v>37</v>
      </c>
      <c r="F5321" t="s">
        <v>121</v>
      </c>
      <c r="G5321">
        <v>4</v>
      </c>
      <c r="H5321">
        <v>887.33</v>
      </c>
      <c r="I5321">
        <v>6392.59</v>
      </c>
      <c r="J5321">
        <v>800000</v>
      </c>
    </row>
    <row r="5322" spans="1:10" x14ac:dyDescent="0.3">
      <c r="A5322">
        <v>5321</v>
      </c>
      <c r="B5322" s="2">
        <v>45730</v>
      </c>
      <c r="C5322" t="s">
        <v>10</v>
      </c>
      <c r="D5322" t="s">
        <v>18</v>
      </c>
      <c r="E5322" t="s">
        <v>46</v>
      </c>
      <c r="F5322" t="s">
        <v>121</v>
      </c>
      <c r="G5322">
        <v>10</v>
      </c>
      <c r="H5322">
        <v>768.11</v>
      </c>
      <c r="I5322">
        <v>13834.23</v>
      </c>
      <c r="J5322">
        <v>1290000</v>
      </c>
    </row>
    <row r="5323" spans="1:10" x14ac:dyDescent="0.3">
      <c r="A5323">
        <v>5322</v>
      </c>
      <c r="B5323" s="2">
        <v>45742</v>
      </c>
      <c r="C5323" t="s">
        <v>9</v>
      </c>
      <c r="D5323" t="s">
        <v>18</v>
      </c>
      <c r="E5323" t="s">
        <v>108</v>
      </c>
      <c r="F5323" t="s">
        <v>122</v>
      </c>
      <c r="G5323">
        <v>8</v>
      </c>
      <c r="H5323">
        <v>463.9</v>
      </c>
      <c r="I5323">
        <v>6684.14</v>
      </c>
      <c r="J5323">
        <v>900000</v>
      </c>
    </row>
    <row r="5324" spans="1:10" x14ac:dyDescent="0.3">
      <c r="A5324">
        <v>5323</v>
      </c>
      <c r="B5324" s="2">
        <v>45731</v>
      </c>
      <c r="C5324" t="s">
        <v>11</v>
      </c>
      <c r="D5324" t="s">
        <v>17</v>
      </c>
      <c r="E5324" t="s">
        <v>29</v>
      </c>
      <c r="F5324" t="s">
        <v>122</v>
      </c>
      <c r="G5324">
        <v>10</v>
      </c>
      <c r="H5324">
        <v>1019.52</v>
      </c>
      <c r="I5324">
        <v>18362.310000000001</v>
      </c>
      <c r="J5324">
        <v>1150000</v>
      </c>
    </row>
    <row r="5325" spans="1:10" x14ac:dyDescent="0.3">
      <c r="A5325">
        <v>5324</v>
      </c>
      <c r="B5325" s="2">
        <v>45718</v>
      </c>
      <c r="C5325" t="s">
        <v>11</v>
      </c>
      <c r="D5325" t="s">
        <v>18</v>
      </c>
      <c r="E5325" t="s">
        <v>66</v>
      </c>
      <c r="F5325" t="s">
        <v>121</v>
      </c>
      <c r="G5325">
        <v>2</v>
      </c>
      <c r="H5325">
        <v>871.31</v>
      </c>
      <c r="I5325">
        <v>3138.59</v>
      </c>
      <c r="J5325">
        <v>1220000</v>
      </c>
    </row>
    <row r="5326" spans="1:10" x14ac:dyDescent="0.3">
      <c r="A5326">
        <v>5325</v>
      </c>
      <c r="B5326" s="2">
        <v>45743</v>
      </c>
      <c r="C5326" t="s">
        <v>14</v>
      </c>
      <c r="D5326" t="s">
        <v>19</v>
      </c>
      <c r="E5326" t="s">
        <v>39</v>
      </c>
      <c r="F5326" t="s">
        <v>121</v>
      </c>
      <c r="G5326">
        <v>10</v>
      </c>
      <c r="H5326">
        <v>1141.57</v>
      </c>
      <c r="I5326">
        <v>20560.52</v>
      </c>
      <c r="J5326">
        <v>1120000</v>
      </c>
    </row>
    <row r="5327" spans="1:10" x14ac:dyDescent="0.3">
      <c r="A5327">
        <v>5326</v>
      </c>
      <c r="B5327" s="2">
        <v>45735</v>
      </c>
      <c r="C5327" t="s">
        <v>14</v>
      </c>
      <c r="D5327" t="s">
        <v>16</v>
      </c>
      <c r="E5327" t="s">
        <v>28</v>
      </c>
      <c r="F5327" t="s">
        <v>121</v>
      </c>
      <c r="G5327">
        <v>2</v>
      </c>
      <c r="H5327">
        <v>1003.42</v>
      </c>
      <c r="I5327">
        <v>3614.47</v>
      </c>
      <c r="J5327">
        <v>570000</v>
      </c>
    </row>
    <row r="5328" spans="1:10" x14ac:dyDescent="0.3">
      <c r="A5328">
        <v>5327</v>
      </c>
      <c r="B5328" s="2">
        <v>45723</v>
      </c>
      <c r="C5328" t="s">
        <v>12</v>
      </c>
      <c r="D5328" t="s">
        <v>18</v>
      </c>
      <c r="E5328" t="s">
        <v>25</v>
      </c>
      <c r="F5328" t="s">
        <v>122</v>
      </c>
      <c r="G5328">
        <v>11</v>
      </c>
      <c r="H5328">
        <v>240.13</v>
      </c>
      <c r="I5328">
        <v>4757.41</v>
      </c>
      <c r="J5328">
        <v>820000</v>
      </c>
    </row>
    <row r="5329" spans="1:10" x14ac:dyDescent="0.3">
      <c r="A5329">
        <v>5328</v>
      </c>
      <c r="B5329" s="2">
        <v>45735</v>
      </c>
      <c r="C5329" t="s">
        <v>9</v>
      </c>
      <c r="D5329" t="s">
        <v>16</v>
      </c>
      <c r="E5329" t="s">
        <v>41</v>
      </c>
      <c r="F5329" t="s">
        <v>121</v>
      </c>
      <c r="G5329">
        <v>8</v>
      </c>
      <c r="H5329">
        <v>401.14</v>
      </c>
      <c r="I5329">
        <v>5779.86</v>
      </c>
      <c r="J5329">
        <v>620000</v>
      </c>
    </row>
    <row r="5330" spans="1:10" x14ac:dyDescent="0.3">
      <c r="A5330">
        <v>5329</v>
      </c>
      <c r="B5330" s="2">
        <v>45743</v>
      </c>
      <c r="C5330" t="s">
        <v>15</v>
      </c>
      <c r="D5330" t="s">
        <v>19</v>
      </c>
      <c r="E5330" t="s">
        <v>57</v>
      </c>
      <c r="F5330" t="s">
        <v>121</v>
      </c>
      <c r="G5330">
        <v>3</v>
      </c>
      <c r="H5330">
        <v>1734.02</v>
      </c>
      <c r="I5330">
        <v>9369.2900000000009</v>
      </c>
      <c r="J5330">
        <v>520000</v>
      </c>
    </row>
    <row r="5331" spans="1:10" x14ac:dyDescent="0.3">
      <c r="A5331">
        <v>5330</v>
      </c>
      <c r="B5331" s="2">
        <v>45718</v>
      </c>
      <c r="C5331" t="s">
        <v>14</v>
      </c>
      <c r="D5331" t="s">
        <v>20</v>
      </c>
      <c r="E5331" t="s">
        <v>39</v>
      </c>
      <c r="F5331" t="s">
        <v>122</v>
      </c>
      <c r="G5331">
        <v>9</v>
      </c>
      <c r="H5331">
        <v>1217.92</v>
      </c>
      <c r="I5331">
        <v>19742.07</v>
      </c>
      <c r="J5331">
        <v>1120000</v>
      </c>
    </row>
    <row r="5332" spans="1:10" x14ac:dyDescent="0.3">
      <c r="A5332">
        <v>5331</v>
      </c>
      <c r="B5332" s="2">
        <v>45733</v>
      </c>
      <c r="C5332" t="s">
        <v>14</v>
      </c>
      <c r="D5332" t="s">
        <v>18</v>
      </c>
      <c r="E5332" t="s">
        <v>98</v>
      </c>
      <c r="F5332" t="s">
        <v>121</v>
      </c>
      <c r="G5332">
        <v>9</v>
      </c>
      <c r="H5332">
        <v>1037.05</v>
      </c>
      <c r="I5332">
        <v>16810.23</v>
      </c>
      <c r="J5332">
        <v>830000</v>
      </c>
    </row>
    <row r="5333" spans="1:10" x14ac:dyDescent="0.3">
      <c r="A5333">
        <v>5332</v>
      </c>
      <c r="B5333" s="2">
        <v>45721</v>
      </c>
      <c r="C5333" t="s">
        <v>10</v>
      </c>
      <c r="D5333" t="s">
        <v>16</v>
      </c>
      <c r="E5333" t="s">
        <v>91</v>
      </c>
      <c r="F5333" t="s">
        <v>121</v>
      </c>
      <c r="G5333">
        <v>8</v>
      </c>
      <c r="H5333">
        <v>832.41</v>
      </c>
      <c r="I5333">
        <v>11993.85</v>
      </c>
      <c r="J5333">
        <v>1280000</v>
      </c>
    </row>
    <row r="5334" spans="1:10" x14ac:dyDescent="0.3">
      <c r="A5334">
        <v>5333</v>
      </c>
      <c r="B5334" s="2">
        <v>45745</v>
      </c>
      <c r="C5334" t="s">
        <v>11</v>
      </c>
      <c r="D5334" t="s">
        <v>18</v>
      </c>
      <c r="E5334" t="s">
        <v>100</v>
      </c>
      <c r="F5334" t="s">
        <v>121</v>
      </c>
      <c r="G5334">
        <v>5</v>
      </c>
      <c r="H5334">
        <v>966.54</v>
      </c>
      <c r="I5334">
        <v>8704.0499999999993</v>
      </c>
      <c r="J5334">
        <v>1080000</v>
      </c>
    </row>
    <row r="5335" spans="1:10" x14ac:dyDescent="0.3">
      <c r="A5335">
        <v>5334</v>
      </c>
      <c r="B5335" s="2">
        <v>45739</v>
      </c>
      <c r="C5335" t="s">
        <v>11</v>
      </c>
      <c r="D5335" t="s">
        <v>17</v>
      </c>
      <c r="E5335" t="s">
        <v>116</v>
      </c>
      <c r="F5335" t="s">
        <v>122</v>
      </c>
      <c r="G5335">
        <v>3</v>
      </c>
      <c r="H5335">
        <v>876.56</v>
      </c>
      <c r="I5335">
        <v>4736.25</v>
      </c>
      <c r="J5335">
        <v>1490000</v>
      </c>
    </row>
    <row r="5336" spans="1:10" x14ac:dyDescent="0.3">
      <c r="A5336">
        <v>5335</v>
      </c>
      <c r="B5336" s="2">
        <v>45740</v>
      </c>
      <c r="C5336" t="s">
        <v>9</v>
      </c>
      <c r="D5336" t="s">
        <v>17</v>
      </c>
      <c r="E5336" t="s">
        <v>80</v>
      </c>
      <c r="F5336" t="s">
        <v>121</v>
      </c>
      <c r="G5336">
        <v>15</v>
      </c>
      <c r="H5336">
        <v>438.14</v>
      </c>
      <c r="I5336">
        <v>11836.84</v>
      </c>
      <c r="J5336">
        <v>510000</v>
      </c>
    </row>
    <row r="5337" spans="1:10" x14ac:dyDescent="0.3">
      <c r="A5337">
        <v>5336</v>
      </c>
      <c r="B5337" s="2">
        <v>45745</v>
      </c>
      <c r="C5337" t="s">
        <v>15</v>
      </c>
      <c r="D5337" t="s">
        <v>16</v>
      </c>
      <c r="E5337" t="s">
        <v>25</v>
      </c>
      <c r="F5337" t="s">
        <v>122</v>
      </c>
      <c r="G5337">
        <v>3</v>
      </c>
      <c r="H5337">
        <v>1520.17</v>
      </c>
      <c r="I5337">
        <v>8213.81</v>
      </c>
      <c r="J5337">
        <v>820000</v>
      </c>
    </row>
    <row r="5338" spans="1:10" x14ac:dyDescent="0.3">
      <c r="A5338">
        <v>5337</v>
      </c>
      <c r="B5338" s="2">
        <v>45745</v>
      </c>
      <c r="C5338" t="s">
        <v>15</v>
      </c>
      <c r="D5338" t="s">
        <v>16</v>
      </c>
      <c r="E5338" t="s">
        <v>23</v>
      </c>
      <c r="F5338" t="s">
        <v>122</v>
      </c>
      <c r="G5338">
        <v>3</v>
      </c>
      <c r="H5338">
        <v>1783.71</v>
      </c>
      <c r="I5338">
        <v>9637.7800000000007</v>
      </c>
      <c r="J5338">
        <v>1020000</v>
      </c>
    </row>
    <row r="5339" spans="1:10" x14ac:dyDescent="0.3">
      <c r="A5339">
        <v>5338</v>
      </c>
      <c r="B5339" s="2">
        <v>45721</v>
      </c>
      <c r="C5339" t="s">
        <v>11</v>
      </c>
      <c r="D5339" t="s">
        <v>19</v>
      </c>
      <c r="E5339" t="s">
        <v>33</v>
      </c>
      <c r="F5339" t="s">
        <v>121</v>
      </c>
      <c r="G5339">
        <v>8</v>
      </c>
      <c r="H5339">
        <v>1177.07</v>
      </c>
      <c r="I5339">
        <v>16959.919999999998</v>
      </c>
      <c r="J5339">
        <v>1410000</v>
      </c>
    </row>
    <row r="5340" spans="1:10" x14ac:dyDescent="0.3">
      <c r="A5340">
        <v>5339</v>
      </c>
      <c r="B5340" s="2">
        <v>45743</v>
      </c>
      <c r="C5340" t="s">
        <v>9</v>
      </c>
      <c r="D5340" t="s">
        <v>17</v>
      </c>
      <c r="E5340" t="s">
        <v>116</v>
      </c>
      <c r="F5340" t="s">
        <v>121</v>
      </c>
      <c r="G5340">
        <v>15</v>
      </c>
      <c r="H5340">
        <v>599</v>
      </c>
      <c r="I5340">
        <v>16182.65</v>
      </c>
      <c r="J5340">
        <v>1490000</v>
      </c>
    </row>
    <row r="5341" spans="1:10" x14ac:dyDescent="0.3">
      <c r="A5341">
        <v>5340</v>
      </c>
      <c r="B5341" s="2">
        <v>45724</v>
      </c>
      <c r="C5341" t="s">
        <v>12</v>
      </c>
      <c r="D5341" t="s">
        <v>20</v>
      </c>
      <c r="E5341" t="s">
        <v>115</v>
      </c>
      <c r="F5341" t="s">
        <v>121</v>
      </c>
      <c r="G5341">
        <v>19</v>
      </c>
      <c r="H5341">
        <v>203.69</v>
      </c>
      <c r="I5341">
        <v>6970.35</v>
      </c>
      <c r="J5341">
        <v>1370000</v>
      </c>
    </row>
    <row r="5342" spans="1:10" x14ac:dyDescent="0.3">
      <c r="A5342">
        <v>5341</v>
      </c>
      <c r="B5342" s="2">
        <v>45742</v>
      </c>
      <c r="C5342" t="s">
        <v>9</v>
      </c>
      <c r="D5342" t="s">
        <v>19</v>
      </c>
      <c r="E5342" t="s">
        <v>61</v>
      </c>
      <c r="F5342" t="s">
        <v>121</v>
      </c>
      <c r="G5342">
        <v>11</v>
      </c>
      <c r="H5342">
        <v>554.54999999999995</v>
      </c>
      <c r="I5342">
        <v>10986.64</v>
      </c>
      <c r="J5342">
        <v>940000</v>
      </c>
    </row>
    <row r="5343" spans="1:10" x14ac:dyDescent="0.3">
      <c r="A5343">
        <v>5342</v>
      </c>
      <c r="B5343" s="2">
        <v>45737</v>
      </c>
      <c r="C5343" t="s">
        <v>11</v>
      </c>
      <c r="D5343" t="s">
        <v>20</v>
      </c>
      <c r="E5343" t="s">
        <v>71</v>
      </c>
      <c r="F5343" t="s">
        <v>122</v>
      </c>
      <c r="G5343">
        <v>7</v>
      </c>
      <c r="H5343">
        <v>997.4</v>
      </c>
      <c r="I5343">
        <v>12574.74</v>
      </c>
      <c r="J5343">
        <v>1140000</v>
      </c>
    </row>
    <row r="5344" spans="1:10" x14ac:dyDescent="0.3">
      <c r="A5344">
        <v>5343</v>
      </c>
      <c r="B5344" s="2">
        <v>45739</v>
      </c>
      <c r="C5344" t="s">
        <v>10</v>
      </c>
      <c r="D5344" t="s">
        <v>20</v>
      </c>
      <c r="E5344" t="s">
        <v>89</v>
      </c>
      <c r="F5344" t="s">
        <v>122</v>
      </c>
      <c r="G5344">
        <v>8</v>
      </c>
      <c r="H5344">
        <v>840.16</v>
      </c>
      <c r="I5344">
        <v>12105.52</v>
      </c>
      <c r="J5344">
        <v>760000</v>
      </c>
    </row>
    <row r="5345" spans="1:10" x14ac:dyDescent="0.3">
      <c r="A5345">
        <v>5344</v>
      </c>
      <c r="B5345" s="2">
        <v>45732</v>
      </c>
      <c r="C5345" t="s">
        <v>12</v>
      </c>
      <c r="D5345" t="s">
        <v>16</v>
      </c>
      <c r="E5345" t="s">
        <v>57</v>
      </c>
      <c r="F5345" t="s">
        <v>122</v>
      </c>
      <c r="G5345">
        <v>14</v>
      </c>
      <c r="H5345">
        <v>167.85</v>
      </c>
      <c r="I5345">
        <v>4232.34</v>
      </c>
      <c r="J5345">
        <v>520000</v>
      </c>
    </row>
    <row r="5346" spans="1:10" x14ac:dyDescent="0.3">
      <c r="A5346">
        <v>5345</v>
      </c>
      <c r="B5346" s="2">
        <v>45743</v>
      </c>
      <c r="C5346" t="s">
        <v>11</v>
      </c>
      <c r="D5346" t="s">
        <v>16</v>
      </c>
      <c r="E5346" t="s">
        <v>45</v>
      </c>
      <c r="F5346" t="s">
        <v>121</v>
      </c>
      <c r="G5346">
        <v>6</v>
      </c>
      <c r="H5346">
        <v>814.32</v>
      </c>
      <c r="I5346">
        <v>8799.9</v>
      </c>
      <c r="J5346">
        <v>700000</v>
      </c>
    </row>
    <row r="5347" spans="1:10" x14ac:dyDescent="0.3">
      <c r="A5347">
        <v>5346</v>
      </c>
      <c r="B5347" s="2">
        <v>45744</v>
      </c>
      <c r="C5347" t="s">
        <v>9</v>
      </c>
      <c r="D5347" t="s">
        <v>16</v>
      </c>
      <c r="E5347" t="s">
        <v>29</v>
      </c>
      <c r="F5347" t="s">
        <v>122</v>
      </c>
      <c r="G5347">
        <v>20</v>
      </c>
      <c r="H5347">
        <v>519.66999999999996</v>
      </c>
      <c r="I5347">
        <v>18719.28</v>
      </c>
      <c r="J5347">
        <v>1150000</v>
      </c>
    </row>
    <row r="5348" spans="1:10" x14ac:dyDescent="0.3">
      <c r="A5348">
        <v>5347</v>
      </c>
      <c r="B5348" s="2">
        <v>45747</v>
      </c>
      <c r="C5348" t="s">
        <v>15</v>
      </c>
      <c r="D5348" t="s">
        <v>16</v>
      </c>
      <c r="E5348" t="s">
        <v>96</v>
      </c>
      <c r="F5348" t="s">
        <v>122</v>
      </c>
      <c r="G5348">
        <v>3</v>
      </c>
      <c r="H5348">
        <v>1406.8</v>
      </c>
      <c r="I5348">
        <v>7601.25</v>
      </c>
      <c r="J5348">
        <v>930000</v>
      </c>
    </row>
    <row r="5349" spans="1:10" x14ac:dyDescent="0.3">
      <c r="A5349">
        <v>5348</v>
      </c>
      <c r="B5349" s="2">
        <v>45730</v>
      </c>
      <c r="C5349" t="s">
        <v>13</v>
      </c>
      <c r="D5349" t="s">
        <v>16</v>
      </c>
      <c r="E5349" t="s">
        <v>35</v>
      </c>
      <c r="F5349" t="s">
        <v>122</v>
      </c>
      <c r="G5349">
        <v>11</v>
      </c>
      <c r="H5349">
        <v>433.29</v>
      </c>
      <c r="I5349">
        <v>8584.26</v>
      </c>
      <c r="J5349">
        <v>540000</v>
      </c>
    </row>
    <row r="5350" spans="1:10" x14ac:dyDescent="0.3">
      <c r="A5350">
        <v>5349</v>
      </c>
      <c r="B5350" s="2">
        <v>45735</v>
      </c>
      <c r="C5350" t="s">
        <v>15</v>
      </c>
      <c r="D5350" t="s">
        <v>18</v>
      </c>
      <c r="E5350" t="s">
        <v>94</v>
      </c>
      <c r="F5350" t="s">
        <v>122</v>
      </c>
      <c r="G5350">
        <v>4</v>
      </c>
      <c r="H5350">
        <v>1772.1</v>
      </c>
      <c r="I5350">
        <v>12766.73</v>
      </c>
      <c r="J5350">
        <v>1330000</v>
      </c>
    </row>
    <row r="5351" spans="1:10" x14ac:dyDescent="0.3">
      <c r="A5351">
        <v>5350</v>
      </c>
      <c r="B5351" s="2">
        <v>45735</v>
      </c>
      <c r="C5351" t="s">
        <v>14</v>
      </c>
      <c r="D5351" t="s">
        <v>18</v>
      </c>
      <c r="E5351" t="s">
        <v>103</v>
      </c>
      <c r="F5351" t="s">
        <v>121</v>
      </c>
      <c r="G5351">
        <v>9</v>
      </c>
      <c r="H5351">
        <v>1051.7</v>
      </c>
      <c r="I5351">
        <v>17047.7</v>
      </c>
      <c r="J5351">
        <v>640000</v>
      </c>
    </row>
    <row r="5352" spans="1:10" x14ac:dyDescent="0.3">
      <c r="A5352">
        <v>5351</v>
      </c>
      <c r="B5352" s="2">
        <v>45722</v>
      </c>
      <c r="C5352" t="s">
        <v>12</v>
      </c>
      <c r="D5352" t="s">
        <v>20</v>
      </c>
      <c r="E5352" t="s">
        <v>102</v>
      </c>
      <c r="F5352" t="s">
        <v>122</v>
      </c>
      <c r="G5352">
        <v>10</v>
      </c>
      <c r="H5352">
        <v>214.81</v>
      </c>
      <c r="I5352">
        <v>3868.89</v>
      </c>
      <c r="J5352">
        <v>1050000</v>
      </c>
    </row>
    <row r="5353" spans="1:10" x14ac:dyDescent="0.3">
      <c r="A5353">
        <v>5352</v>
      </c>
      <c r="B5353" s="2">
        <v>45741</v>
      </c>
      <c r="C5353" t="s">
        <v>12</v>
      </c>
      <c r="D5353" t="s">
        <v>18</v>
      </c>
      <c r="E5353" t="s">
        <v>73</v>
      </c>
      <c r="F5353" t="s">
        <v>121</v>
      </c>
      <c r="G5353">
        <v>6</v>
      </c>
      <c r="H5353">
        <v>197.81</v>
      </c>
      <c r="I5353">
        <v>2137.62</v>
      </c>
      <c r="J5353">
        <v>1130000</v>
      </c>
    </row>
    <row r="5354" spans="1:10" x14ac:dyDescent="0.3">
      <c r="A5354">
        <v>5353</v>
      </c>
      <c r="B5354" s="2">
        <v>45725</v>
      </c>
      <c r="C5354" t="s">
        <v>15</v>
      </c>
      <c r="D5354" t="s">
        <v>17</v>
      </c>
      <c r="E5354" t="s">
        <v>44</v>
      </c>
      <c r="F5354" t="s">
        <v>122</v>
      </c>
      <c r="G5354">
        <v>4</v>
      </c>
      <c r="H5354">
        <v>1473.96</v>
      </c>
      <c r="I5354">
        <v>10618.84</v>
      </c>
      <c r="J5354">
        <v>690000</v>
      </c>
    </row>
    <row r="5355" spans="1:10" x14ac:dyDescent="0.3">
      <c r="A5355">
        <v>5354</v>
      </c>
      <c r="B5355" s="2">
        <v>45719</v>
      </c>
      <c r="C5355" t="s">
        <v>14</v>
      </c>
      <c r="D5355" t="s">
        <v>17</v>
      </c>
      <c r="E5355" t="s">
        <v>98</v>
      </c>
      <c r="F5355" t="s">
        <v>121</v>
      </c>
      <c r="G5355">
        <v>7</v>
      </c>
      <c r="H5355">
        <v>1410.31</v>
      </c>
      <c r="I5355">
        <v>17780.509999999998</v>
      </c>
      <c r="J5355">
        <v>830000</v>
      </c>
    </row>
    <row r="5356" spans="1:10" x14ac:dyDescent="0.3">
      <c r="A5356">
        <v>5355</v>
      </c>
      <c r="B5356" s="2">
        <v>45738</v>
      </c>
      <c r="C5356" t="s">
        <v>14</v>
      </c>
      <c r="D5356" t="s">
        <v>17</v>
      </c>
      <c r="E5356" t="s">
        <v>29</v>
      </c>
      <c r="F5356" t="s">
        <v>122</v>
      </c>
      <c r="G5356">
        <v>5</v>
      </c>
      <c r="H5356">
        <v>1159.3699999999999</v>
      </c>
      <c r="I5356">
        <v>10440.549999999999</v>
      </c>
      <c r="J5356">
        <v>1150000</v>
      </c>
    </row>
    <row r="5357" spans="1:10" x14ac:dyDescent="0.3">
      <c r="A5357">
        <v>5356</v>
      </c>
      <c r="B5357" s="2">
        <v>45739</v>
      </c>
      <c r="C5357" t="s">
        <v>10</v>
      </c>
      <c r="D5357" t="s">
        <v>17</v>
      </c>
      <c r="E5357" t="s">
        <v>64</v>
      </c>
      <c r="F5357" t="s">
        <v>122</v>
      </c>
      <c r="G5357">
        <v>1</v>
      </c>
      <c r="H5357">
        <v>896.68</v>
      </c>
      <c r="I5357">
        <v>1614.99</v>
      </c>
      <c r="J5357">
        <v>810000</v>
      </c>
    </row>
    <row r="5358" spans="1:10" x14ac:dyDescent="0.3">
      <c r="A5358">
        <v>5357</v>
      </c>
      <c r="B5358" s="2">
        <v>45732</v>
      </c>
      <c r="C5358" t="s">
        <v>10</v>
      </c>
      <c r="D5358" t="s">
        <v>18</v>
      </c>
      <c r="E5358" t="s">
        <v>51</v>
      </c>
      <c r="F5358" t="s">
        <v>121</v>
      </c>
      <c r="G5358">
        <v>5</v>
      </c>
      <c r="H5358">
        <v>854.87</v>
      </c>
      <c r="I5358">
        <v>7698.42</v>
      </c>
      <c r="J5358">
        <v>1200000</v>
      </c>
    </row>
    <row r="5359" spans="1:10" x14ac:dyDescent="0.3">
      <c r="A5359">
        <v>5358</v>
      </c>
      <c r="B5359" s="2">
        <v>45735</v>
      </c>
      <c r="C5359" t="s">
        <v>13</v>
      </c>
      <c r="D5359" t="s">
        <v>17</v>
      </c>
      <c r="E5359" t="s">
        <v>100</v>
      </c>
      <c r="F5359" t="s">
        <v>122</v>
      </c>
      <c r="G5359">
        <v>16</v>
      </c>
      <c r="H5359">
        <v>379.9</v>
      </c>
      <c r="I5359">
        <v>10947.65</v>
      </c>
      <c r="J5359">
        <v>1080000</v>
      </c>
    </row>
    <row r="5360" spans="1:10" x14ac:dyDescent="0.3">
      <c r="A5360">
        <v>5359</v>
      </c>
      <c r="B5360" s="2">
        <v>45731</v>
      </c>
      <c r="C5360" t="s">
        <v>10</v>
      </c>
      <c r="D5360" t="s">
        <v>18</v>
      </c>
      <c r="E5360" t="s">
        <v>86</v>
      </c>
      <c r="F5360" t="s">
        <v>121</v>
      </c>
      <c r="G5360">
        <v>4</v>
      </c>
      <c r="H5360">
        <v>853.74</v>
      </c>
      <c r="I5360">
        <v>6150.59</v>
      </c>
      <c r="J5360">
        <v>1180000</v>
      </c>
    </row>
    <row r="5361" spans="1:10" x14ac:dyDescent="0.3">
      <c r="A5361">
        <v>5360</v>
      </c>
      <c r="B5361" s="2">
        <v>45734</v>
      </c>
      <c r="C5361" t="s">
        <v>9</v>
      </c>
      <c r="D5361" t="s">
        <v>19</v>
      </c>
      <c r="E5361" t="s">
        <v>32</v>
      </c>
      <c r="F5361" t="s">
        <v>121</v>
      </c>
      <c r="G5361">
        <v>13</v>
      </c>
      <c r="H5361">
        <v>522.17999999999995</v>
      </c>
      <c r="I5361">
        <v>12226.3</v>
      </c>
      <c r="J5361">
        <v>1400000</v>
      </c>
    </row>
    <row r="5362" spans="1:10" x14ac:dyDescent="0.3">
      <c r="A5362">
        <v>5361</v>
      </c>
      <c r="B5362" s="2">
        <v>45734</v>
      </c>
      <c r="C5362" t="s">
        <v>13</v>
      </c>
      <c r="D5362" t="s">
        <v>17</v>
      </c>
      <c r="E5362" t="s">
        <v>47</v>
      </c>
      <c r="F5362" t="s">
        <v>121</v>
      </c>
      <c r="G5362">
        <v>15</v>
      </c>
      <c r="H5362">
        <v>480.04</v>
      </c>
      <c r="I5362">
        <v>12968.81</v>
      </c>
      <c r="J5362">
        <v>740000</v>
      </c>
    </row>
    <row r="5363" spans="1:10" x14ac:dyDescent="0.3">
      <c r="A5363">
        <v>5362</v>
      </c>
      <c r="B5363" s="2">
        <v>45727</v>
      </c>
      <c r="C5363" t="s">
        <v>9</v>
      </c>
      <c r="D5363" t="s">
        <v>16</v>
      </c>
      <c r="E5363" t="s">
        <v>94</v>
      </c>
      <c r="F5363" t="s">
        <v>121</v>
      </c>
      <c r="G5363">
        <v>15</v>
      </c>
      <c r="H5363">
        <v>406.91</v>
      </c>
      <c r="I5363">
        <v>10993.12</v>
      </c>
      <c r="J5363">
        <v>1330000</v>
      </c>
    </row>
    <row r="5364" spans="1:10" x14ac:dyDescent="0.3">
      <c r="A5364">
        <v>5363</v>
      </c>
      <c r="B5364" s="2">
        <v>45736</v>
      </c>
      <c r="C5364" t="s">
        <v>9</v>
      </c>
      <c r="D5364" t="s">
        <v>18</v>
      </c>
      <c r="E5364" t="s">
        <v>22</v>
      </c>
      <c r="F5364" t="s">
        <v>121</v>
      </c>
      <c r="G5364">
        <v>16</v>
      </c>
      <c r="H5364">
        <v>531.89</v>
      </c>
      <c r="I5364">
        <v>15327.57</v>
      </c>
      <c r="J5364">
        <v>560000</v>
      </c>
    </row>
    <row r="5365" spans="1:10" x14ac:dyDescent="0.3">
      <c r="A5365">
        <v>5364</v>
      </c>
      <c r="B5365" s="2">
        <v>45720</v>
      </c>
      <c r="C5365" t="s">
        <v>11</v>
      </c>
      <c r="D5365" t="s">
        <v>17</v>
      </c>
      <c r="E5365" t="s">
        <v>33</v>
      </c>
      <c r="F5365" t="s">
        <v>121</v>
      </c>
      <c r="G5365">
        <v>5</v>
      </c>
      <c r="H5365">
        <v>964.29</v>
      </c>
      <c r="I5365">
        <v>8683.7900000000009</v>
      </c>
      <c r="J5365">
        <v>1410000</v>
      </c>
    </row>
    <row r="5366" spans="1:10" x14ac:dyDescent="0.3">
      <c r="A5366">
        <v>5365</v>
      </c>
      <c r="B5366" s="2">
        <v>45727</v>
      </c>
      <c r="C5366" t="s">
        <v>9</v>
      </c>
      <c r="D5366" t="s">
        <v>17</v>
      </c>
      <c r="E5366" t="s">
        <v>26</v>
      </c>
      <c r="F5366" t="s">
        <v>122</v>
      </c>
      <c r="G5366">
        <v>17</v>
      </c>
      <c r="H5366">
        <v>485.78</v>
      </c>
      <c r="I5366">
        <v>14873.74</v>
      </c>
      <c r="J5366">
        <v>1470000</v>
      </c>
    </row>
    <row r="5367" spans="1:10" x14ac:dyDescent="0.3">
      <c r="A5367">
        <v>5366</v>
      </c>
      <c r="B5367" s="2">
        <v>45741</v>
      </c>
      <c r="C5367" t="s">
        <v>13</v>
      </c>
      <c r="D5367" t="s">
        <v>17</v>
      </c>
      <c r="E5367" t="s">
        <v>36</v>
      </c>
      <c r="F5367" t="s">
        <v>122</v>
      </c>
      <c r="G5367">
        <v>13</v>
      </c>
      <c r="H5367">
        <v>446.79</v>
      </c>
      <c r="I5367">
        <v>10461.120000000001</v>
      </c>
      <c r="J5367">
        <v>500000</v>
      </c>
    </row>
    <row r="5368" spans="1:10" x14ac:dyDescent="0.3">
      <c r="A5368">
        <v>5367</v>
      </c>
      <c r="B5368" s="2">
        <v>45719</v>
      </c>
      <c r="C5368" t="s">
        <v>10</v>
      </c>
      <c r="D5368" t="s">
        <v>16</v>
      </c>
      <c r="E5368" t="s">
        <v>115</v>
      </c>
      <c r="F5368" t="s">
        <v>122</v>
      </c>
      <c r="G5368">
        <v>5</v>
      </c>
      <c r="H5368">
        <v>728.13</v>
      </c>
      <c r="I5368">
        <v>6557.08</v>
      </c>
      <c r="J5368">
        <v>1370000</v>
      </c>
    </row>
    <row r="5369" spans="1:10" x14ac:dyDescent="0.3">
      <c r="A5369">
        <v>5368</v>
      </c>
      <c r="B5369" s="2">
        <v>45721</v>
      </c>
      <c r="C5369" t="s">
        <v>10</v>
      </c>
      <c r="D5369" t="s">
        <v>19</v>
      </c>
      <c r="E5369" t="s">
        <v>87</v>
      </c>
      <c r="F5369" t="s">
        <v>121</v>
      </c>
      <c r="G5369">
        <v>1</v>
      </c>
      <c r="H5369">
        <v>861.97</v>
      </c>
      <c r="I5369">
        <v>1552.47</v>
      </c>
      <c r="J5369">
        <v>960000</v>
      </c>
    </row>
    <row r="5370" spans="1:10" x14ac:dyDescent="0.3">
      <c r="A5370">
        <v>5369</v>
      </c>
      <c r="B5370" s="2">
        <v>45739</v>
      </c>
      <c r="C5370" t="s">
        <v>15</v>
      </c>
      <c r="D5370" t="s">
        <v>19</v>
      </c>
      <c r="E5370" t="s">
        <v>84</v>
      </c>
      <c r="F5370" t="s">
        <v>121</v>
      </c>
      <c r="G5370">
        <v>9</v>
      </c>
      <c r="H5370">
        <v>1579.98</v>
      </c>
      <c r="I5370">
        <v>25610.94</v>
      </c>
      <c r="J5370">
        <v>1310000</v>
      </c>
    </row>
    <row r="5371" spans="1:10" x14ac:dyDescent="0.3">
      <c r="A5371">
        <v>5370</v>
      </c>
      <c r="B5371" s="2">
        <v>45720</v>
      </c>
      <c r="C5371" t="s">
        <v>15</v>
      </c>
      <c r="D5371" t="s">
        <v>18</v>
      </c>
      <c r="E5371" t="s">
        <v>105</v>
      </c>
      <c r="F5371" t="s">
        <v>122</v>
      </c>
      <c r="G5371">
        <v>10</v>
      </c>
      <c r="H5371">
        <v>1723.92</v>
      </c>
      <c r="I5371">
        <v>31049.07</v>
      </c>
      <c r="J5371">
        <v>910000</v>
      </c>
    </row>
    <row r="5372" spans="1:10" x14ac:dyDescent="0.3">
      <c r="A5372">
        <v>5371</v>
      </c>
      <c r="B5372" s="2">
        <v>45737</v>
      </c>
      <c r="C5372" t="s">
        <v>11</v>
      </c>
      <c r="D5372" t="s">
        <v>17</v>
      </c>
      <c r="E5372" t="s">
        <v>44</v>
      </c>
      <c r="F5372" t="s">
        <v>122</v>
      </c>
      <c r="G5372">
        <v>8</v>
      </c>
      <c r="H5372">
        <v>922.88</v>
      </c>
      <c r="I5372">
        <v>13297.4</v>
      </c>
      <c r="J5372">
        <v>690000</v>
      </c>
    </row>
    <row r="5373" spans="1:10" x14ac:dyDescent="0.3">
      <c r="A5373">
        <v>5372</v>
      </c>
      <c r="B5373" s="2">
        <v>45740</v>
      </c>
      <c r="C5373" t="s">
        <v>11</v>
      </c>
      <c r="D5373" t="s">
        <v>19</v>
      </c>
      <c r="E5373" t="s">
        <v>109</v>
      </c>
      <c r="F5373" t="s">
        <v>121</v>
      </c>
      <c r="G5373">
        <v>2</v>
      </c>
      <c r="H5373">
        <v>1128.44</v>
      </c>
      <c r="I5373">
        <v>4064.81</v>
      </c>
      <c r="J5373">
        <v>780000</v>
      </c>
    </row>
    <row r="5374" spans="1:10" x14ac:dyDescent="0.3">
      <c r="A5374">
        <v>5373</v>
      </c>
      <c r="B5374" s="2">
        <v>45745</v>
      </c>
      <c r="C5374" t="s">
        <v>15</v>
      </c>
      <c r="D5374" t="s">
        <v>18</v>
      </c>
      <c r="E5374" t="s">
        <v>109</v>
      </c>
      <c r="F5374" t="s">
        <v>121</v>
      </c>
      <c r="G5374">
        <v>8</v>
      </c>
      <c r="H5374">
        <v>1346.5</v>
      </c>
      <c r="I5374">
        <v>19401.169999999998</v>
      </c>
      <c r="J5374">
        <v>780000</v>
      </c>
    </row>
    <row r="5375" spans="1:10" x14ac:dyDescent="0.3">
      <c r="A5375">
        <v>5374</v>
      </c>
      <c r="B5375" s="2">
        <v>45745</v>
      </c>
      <c r="C5375" t="s">
        <v>12</v>
      </c>
      <c r="D5375" t="s">
        <v>16</v>
      </c>
      <c r="E5375" t="s">
        <v>22</v>
      </c>
      <c r="F5375" t="s">
        <v>122</v>
      </c>
      <c r="G5375">
        <v>12</v>
      </c>
      <c r="H5375">
        <v>245.4</v>
      </c>
      <c r="I5375">
        <v>5303.8</v>
      </c>
      <c r="J5375">
        <v>560000</v>
      </c>
    </row>
    <row r="5376" spans="1:10" x14ac:dyDescent="0.3">
      <c r="A5376">
        <v>5375</v>
      </c>
      <c r="B5376" s="2">
        <v>45720</v>
      </c>
      <c r="C5376" t="s">
        <v>9</v>
      </c>
      <c r="D5376" t="s">
        <v>20</v>
      </c>
      <c r="E5376" t="s">
        <v>49</v>
      </c>
      <c r="F5376" t="s">
        <v>121</v>
      </c>
      <c r="G5376">
        <v>18</v>
      </c>
      <c r="H5376">
        <v>448.15</v>
      </c>
      <c r="I5376">
        <v>14528.72</v>
      </c>
      <c r="J5376">
        <v>970000</v>
      </c>
    </row>
    <row r="5377" spans="1:10" x14ac:dyDescent="0.3">
      <c r="A5377">
        <v>5376</v>
      </c>
      <c r="B5377" s="2">
        <v>45740</v>
      </c>
      <c r="C5377" t="s">
        <v>12</v>
      </c>
      <c r="D5377" t="s">
        <v>18</v>
      </c>
      <c r="E5377" t="s">
        <v>48</v>
      </c>
      <c r="F5377" t="s">
        <v>122</v>
      </c>
      <c r="G5377">
        <v>5</v>
      </c>
      <c r="H5377">
        <v>217.33</v>
      </c>
      <c r="I5377">
        <v>1957.14</v>
      </c>
      <c r="J5377">
        <v>1460000</v>
      </c>
    </row>
    <row r="5378" spans="1:10" x14ac:dyDescent="0.3">
      <c r="A5378">
        <v>5377</v>
      </c>
      <c r="B5378" s="2">
        <v>45717</v>
      </c>
      <c r="C5378" t="s">
        <v>15</v>
      </c>
      <c r="D5378" t="s">
        <v>19</v>
      </c>
      <c r="E5378" t="s">
        <v>95</v>
      </c>
      <c r="F5378" t="s">
        <v>121</v>
      </c>
      <c r="G5378">
        <v>7</v>
      </c>
      <c r="H5378">
        <v>1211.23</v>
      </c>
      <c r="I5378">
        <v>15270.6</v>
      </c>
      <c r="J5378">
        <v>1000000</v>
      </c>
    </row>
    <row r="5379" spans="1:10" x14ac:dyDescent="0.3">
      <c r="A5379">
        <v>5378</v>
      </c>
      <c r="B5379" s="2">
        <v>45726</v>
      </c>
      <c r="C5379" t="s">
        <v>14</v>
      </c>
      <c r="D5379" t="s">
        <v>20</v>
      </c>
      <c r="E5379" t="s">
        <v>51</v>
      </c>
      <c r="F5379" t="s">
        <v>122</v>
      </c>
      <c r="G5379">
        <v>3</v>
      </c>
      <c r="H5379">
        <v>1458.85</v>
      </c>
      <c r="I5379">
        <v>7882.49</v>
      </c>
      <c r="J5379">
        <v>1200000</v>
      </c>
    </row>
    <row r="5380" spans="1:10" x14ac:dyDescent="0.3">
      <c r="A5380">
        <v>5379</v>
      </c>
      <c r="B5380" s="2">
        <v>45719</v>
      </c>
      <c r="C5380" t="s">
        <v>14</v>
      </c>
      <c r="D5380" t="s">
        <v>16</v>
      </c>
      <c r="E5380" t="s">
        <v>78</v>
      </c>
      <c r="F5380" t="s">
        <v>121</v>
      </c>
      <c r="G5380">
        <v>8</v>
      </c>
      <c r="H5380">
        <v>1271.99</v>
      </c>
      <c r="I5380">
        <v>18327.580000000002</v>
      </c>
      <c r="J5380">
        <v>550000</v>
      </c>
    </row>
    <row r="5381" spans="1:10" x14ac:dyDescent="0.3">
      <c r="A5381">
        <v>5380</v>
      </c>
      <c r="B5381" s="2">
        <v>45718</v>
      </c>
      <c r="C5381" t="s">
        <v>15</v>
      </c>
      <c r="D5381" t="s">
        <v>18</v>
      </c>
      <c r="E5381" t="s">
        <v>26</v>
      </c>
      <c r="F5381" t="s">
        <v>121</v>
      </c>
      <c r="G5381">
        <v>8</v>
      </c>
      <c r="H5381">
        <v>1580.64</v>
      </c>
      <c r="I5381">
        <v>22774.79</v>
      </c>
      <c r="J5381">
        <v>1470000</v>
      </c>
    </row>
    <row r="5382" spans="1:10" x14ac:dyDescent="0.3">
      <c r="A5382">
        <v>5381</v>
      </c>
      <c r="B5382" s="2">
        <v>45734</v>
      </c>
      <c r="C5382" t="s">
        <v>10</v>
      </c>
      <c r="D5382" t="s">
        <v>17</v>
      </c>
      <c r="E5382" t="s">
        <v>97</v>
      </c>
      <c r="F5382" t="s">
        <v>121</v>
      </c>
      <c r="G5382">
        <v>10</v>
      </c>
      <c r="H5382">
        <v>712.85</v>
      </c>
      <c r="I5382">
        <v>12838.95</v>
      </c>
      <c r="J5382">
        <v>1110000</v>
      </c>
    </row>
    <row r="5383" spans="1:10" x14ac:dyDescent="0.3">
      <c r="A5383">
        <v>5382</v>
      </c>
      <c r="B5383" s="2">
        <v>45736</v>
      </c>
      <c r="C5383" t="s">
        <v>14</v>
      </c>
      <c r="D5383" t="s">
        <v>18</v>
      </c>
      <c r="E5383" t="s">
        <v>33</v>
      </c>
      <c r="F5383" t="s">
        <v>121</v>
      </c>
      <c r="G5383">
        <v>1</v>
      </c>
      <c r="H5383">
        <v>1332.37</v>
      </c>
      <c r="I5383">
        <v>2399.6999999999998</v>
      </c>
      <c r="J5383">
        <v>1410000</v>
      </c>
    </row>
    <row r="5384" spans="1:10" x14ac:dyDescent="0.3">
      <c r="A5384">
        <v>5383</v>
      </c>
      <c r="B5384" s="2">
        <v>45725</v>
      </c>
      <c r="C5384" t="s">
        <v>15</v>
      </c>
      <c r="D5384" t="s">
        <v>17</v>
      </c>
      <c r="E5384" t="s">
        <v>71</v>
      </c>
      <c r="F5384" t="s">
        <v>121</v>
      </c>
      <c r="G5384">
        <v>5</v>
      </c>
      <c r="H5384">
        <v>1634.54</v>
      </c>
      <c r="I5384">
        <v>14719.64</v>
      </c>
      <c r="J5384">
        <v>1140000</v>
      </c>
    </row>
    <row r="5385" spans="1:10" x14ac:dyDescent="0.3">
      <c r="A5385">
        <v>5384</v>
      </c>
      <c r="B5385" s="2">
        <v>45726</v>
      </c>
      <c r="C5385" t="s">
        <v>15</v>
      </c>
      <c r="D5385" t="s">
        <v>16</v>
      </c>
      <c r="E5385" t="s">
        <v>101</v>
      </c>
      <c r="F5385" t="s">
        <v>121</v>
      </c>
      <c r="G5385">
        <v>1</v>
      </c>
      <c r="H5385">
        <v>1226.99</v>
      </c>
      <c r="I5385">
        <v>2209.9</v>
      </c>
      <c r="J5385">
        <v>880000</v>
      </c>
    </row>
    <row r="5386" spans="1:10" x14ac:dyDescent="0.3">
      <c r="A5386">
        <v>5385</v>
      </c>
      <c r="B5386" s="2">
        <v>45726</v>
      </c>
      <c r="C5386" t="s">
        <v>12</v>
      </c>
      <c r="D5386" t="s">
        <v>18</v>
      </c>
      <c r="E5386" t="s">
        <v>35</v>
      </c>
      <c r="F5386" t="s">
        <v>122</v>
      </c>
      <c r="G5386">
        <v>8</v>
      </c>
      <c r="H5386">
        <v>161.05000000000001</v>
      </c>
      <c r="I5386">
        <v>2320.5</v>
      </c>
      <c r="J5386">
        <v>540000</v>
      </c>
    </row>
    <row r="5387" spans="1:10" x14ac:dyDescent="0.3">
      <c r="A5387">
        <v>5386</v>
      </c>
      <c r="B5387" s="2">
        <v>45724</v>
      </c>
      <c r="C5387" t="s">
        <v>13</v>
      </c>
      <c r="D5387" t="s">
        <v>18</v>
      </c>
      <c r="E5387" t="s">
        <v>83</v>
      </c>
      <c r="F5387" t="s">
        <v>121</v>
      </c>
      <c r="G5387">
        <v>6</v>
      </c>
      <c r="H5387">
        <v>360.69</v>
      </c>
      <c r="I5387">
        <v>3897.78</v>
      </c>
      <c r="J5387">
        <v>1450000</v>
      </c>
    </row>
    <row r="5388" spans="1:10" x14ac:dyDescent="0.3">
      <c r="A5388">
        <v>5387</v>
      </c>
      <c r="B5388" s="2">
        <v>45740</v>
      </c>
      <c r="C5388" t="s">
        <v>10</v>
      </c>
      <c r="D5388" t="s">
        <v>19</v>
      </c>
      <c r="E5388" t="s">
        <v>116</v>
      </c>
      <c r="F5388" t="s">
        <v>122</v>
      </c>
      <c r="G5388">
        <v>4</v>
      </c>
      <c r="H5388">
        <v>725.58</v>
      </c>
      <c r="I5388">
        <v>5227.29</v>
      </c>
      <c r="J5388">
        <v>1490000</v>
      </c>
    </row>
    <row r="5389" spans="1:10" x14ac:dyDescent="0.3">
      <c r="A5389">
        <v>5388</v>
      </c>
      <c r="B5389" s="2">
        <v>45736</v>
      </c>
      <c r="C5389" t="s">
        <v>13</v>
      </c>
      <c r="D5389" t="s">
        <v>18</v>
      </c>
      <c r="E5389" t="s">
        <v>60</v>
      </c>
      <c r="F5389" t="s">
        <v>122</v>
      </c>
      <c r="G5389">
        <v>7</v>
      </c>
      <c r="H5389">
        <v>326.10000000000002</v>
      </c>
      <c r="I5389">
        <v>4111.3100000000004</v>
      </c>
      <c r="J5389">
        <v>1350000</v>
      </c>
    </row>
    <row r="5390" spans="1:10" x14ac:dyDescent="0.3">
      <c r="A5390">
        <v>5389</v>
      </c>
      <c r="B5390" s="2">
        <v>45732</v>
      </c>
      <c r="C5390" t="s">
        <v>10</v>
      </c>
      <c r="D5390" t="s">
        <v>19</v>
      </c>
      <c r="E5390" t="s">
        <v>78</v>
      </c>
      <c r="F5390" t="s">
        <v>121</v>
      </c>
      <c r="G5390">
        <v>9</v>
      </c>
      <c r="H5390">
        <v>852.85</v>
      </c>
      <c r="I5390">
        <v>13824.41</v>
      </c>
      <c r="J5390">
        <v>550000</v>
      </c>
    </row>
    <row r="5391" spans="1:10" x14ac:dyDescent="0.3">
      <c r="A5391">
        <v>5390</v>
      </c>
      <c r="B5391" s="2">
        <v>45747</v>
      </c>
      <c r="C5391" t="s">
        <v>14</v>
      </c>
      <c r="D5391" t="s">
        <v>17</v>
      </c>
      <c r="E5391" t="s">
        <v>51</v>
      </c>
      <c r="F5391" t="s">
        <v>122</v>
      </c>
      <c r="G5391">
        <v>8</v>
      </c>
      <c r="H5391">
        <v>1411.59</v>
      </c>
      <c r="I5391">
        <v>20339.02</v>
      </c>
      <c r="J5391">
        <v>1200000</v>
      </c>
    </row>
    <row r="5392" spans="1:10" x14ac:dyDescent="0.3">
      <c r="A5392">
        <v>5391</v>
      </c>
      <c r="B5392" s="2">
        <v>45730</v>
      </c>
      <c r="C5392" t="s">
        <v>10</v>
      </c>
      <c r="D5392" t="s">
        <v>17</v>
      </c>
      <c r="E5392" t="s">
        <v>33</v>
      </c>
      <c r="F5392" t="s">
        <v>122</v>
      </c>
      <c r="G5392">
        <v>8</v>
      </c>
      <c r="H5392">
        <v>743.55</v>
      </c>
      <c r="I5392">
        <v>10713.51</v>
      </c>
      <c r="J5392">
        <v>1410000</v>
      </c>
    </row>
    <row r="5393" spans="1:10" x14ac:dyDescent="0.3">
      <c r="A5393">
        <v>5392</v>
      </c>
      <c r="B5393" s="2">
        <v>45731</v>
      </c>
      <c r="C5393" t="s">
        <v>11</v>
      </c>
      <c r="D5393" t="s">
        <v>16</v>
      </c>
      <c r="E5393" t="s">
        <v>70</v>
      </c>
      <c r="F5393" t="s">
        <v>122</v>
      </c>
      <c r="G5393">
        <v>10</v>
      </c>
      <c r="H5393">
        <v>833.61</v>
      </c>
      <c r="I5393">
        <v>15013.93</v>
      </c>
      <c r="J5393">
        <v>1270000</v>
      </c>
    </row>
    <row r="5394" spans="1:10" x14ac:dyDescent="0.3">
      <c r="A5394">
        <v>5393</v>
      </c>
      <c r="B5394" s="2">
        <v>45724</v>
      </c>
      <c r="C5394" t="s">
        <v>14</v>
      </c>
      <c r="D5394" t="s">
        <v>18</v>
      </c>
      <c r="E5394" t="s">
        <v>97</v>
      </c>
      <c r="F5394" t="s">
        <v>121</v>
      </c>
      <c r="G5394">
        <v>8</v>
      </c>
      <c r="H5394">
        <v>1138.8699999999999</v>
      </c>
      <c r="I5394">
        <v>16409.509999999998</v>
      </c>
      <c r="J5394">
        <v>1110000</v>
      </c>
    </row>
    <row r="5395" spans="1:10" x14ac:dyDescent="0.3">
      <c r="A5395">
        <v>5394</v>
      </c>
      <c r="B5395" s="2">
        <v>45724</v>
      </c>
      <c r="C5395" t="s">
        <v>9</v>
      </c>
      <c r="D5395" t="s">
        <v>16</v>
      </c>
      <c r="E5395" t="s">
        <v>67</v>
      </c>
      <c r="F5395" t="s">
        <v>121</v>
      </c>
      <c r="G5395">
        <v>18</v>
      </c>
      <c r="H5395">
        <v>468.32</v>
      </c>
      <c r="I5395">
        <v>15182.62</v>
      </c>
      <c r="J5395">
        <v>580000</v>
      </c>
    </row>
    <row r="5396" spans="1:10" x14ac:dyDescent="0.3">
      <c r="A5396">
        <v>5395</v>
      </c>
      <c r="B5396" s="2">
        <v>45746</v>
      </c>
      <c r="C5396" t="s">
        <v>14</v>
      </c>
      <c r="D5396" t="s">
        <v>19</v>
      </c>
      <c r="E5396" t="s">
        <v>78</v>
      </c>
      <c r="F5396" t="s">
        <v>122</v>
      </c>
      <c r="G5396">
        <v>4</v>
      </c>
      <c r="H5396">
        <v>1228.1199999999999</v>
      </c>
      <c r="I5396">
        <v>8847.74</v>
      </c>
      <c r="J5396">
        <v>550000</v>
      </c>
    </row>
    <row r="5397" spans="1:10" x14ac:dyDescent="0.3">
      <c r="A5397">
        <v>5396</v>
      </c>
      <c r="B5397" s="2">
        <v>45725</v>
      </c>
      <c r="C5397" t="s">
        <v>9</v>
      </c>
      <c r="D5397" t="s">
        <v>18</v>
      </c>
      <c r="E5397" t="s">
        <v>120</v>
      </c>
      <c r="F5397" t="s">
        <v>121</v>
      </c>
      <c r="G5397">
        <v>17</v>
      </c>
      <c r="H5397">
        <v>592.37</v>
      </c>
      <c r="I5397">
        <v>18137.34</v>
      </c>
      <c r="J5397">
        <v>1390000</v>
      </c>
    </row>
    <row r="5398" spans="1:10" x14ac:dyDescent="0.3">
      <c r="A5398">
        <v>5397</v>
      </c>
      <c r="B5398" s="2">
        <v>45741</v>
      </c>
      <c r="C5398" t="s">
        <v>13</v>
      </c>
      <c r="D5398" t="s">
        <v>17</v>
      </c>
      <c r="E5398" t="s">
        <v>57</v>
      </c>
      <c r="F5398" t="s">
        <v>122</v>
      </c>
      <c r="G5398">
        <v>16</v>
      </c>
      <c r="H5398">
        <v>459.07</v>
      </c>
      <c r="I5398">
        <v>13229.1</v>
      </c>
      <c r="J5398">
        <v>520000</v>
      </c>
    </row>
    <row r="5399" spans="1:10" x14ac:dyDescent="0.3">
      <c r="A5399">
        <v>5398</v>
      </c>
      <c r="B5399" s="2">
        <v>45745</v>
      </c>
      <c r="C5399" t="s">
        <v>10</v>
      </c>
      <c r="D5399" t="s">
        <v>19</v>
      </c>
      <c r="E5399" t="s">
        <v>107</v>
      </c>
      <c r="F5399" t="s">
        <v>122</v>
      </c>
      <c r="G5399">
        <v>2</v>
      </c>
      <c r="H5399">
        <v>881.43</v>
      </c>
      <c r="I5399">
        <v>3175.04</v>
      </c>
      <c r="J5399">
        <v>980000</v>
      </c>
    </row>
    <row r="5400" spans="1:10" x14ac:dyDescent="0.3">
      <c r="A5400">
        <v>5399</v>
      </c>
      <c r="B5400" s="2">
        <v>45741</v>
      </c>
      <c r="C5400" t="s">
        <v>14</v>
      </c>
      <c r="D5400" t="s">
        <v>17</v>
      </c>
      <c r="E5400" t="s">
        <v>45</v>
      </c>
      <c r="F5400" t="s">
        <v>121</v>
      </c>
      <c r="G5400">
        <v>6</v>
      </c>
      <c r="H5400">
        <v>1070.0999999999999</v>
      </c>
      <c r="I5400">
        <v>11563.97</v>
      </c>
      <c r="J5400">
        <v>700000</v>
      </c>
    </row>
    <row r="5401" spans="1:10" x14ac:dyDescent="0.3">
      <c r="A5401">
        <v>5400</v>
      </c>
      <c r="B5401" s="2">
        <v>45745</v>
      </c>
      <c r="C5401" t="s">
        <v>13</v>
      </c>
      <c r="D5401" t="s">
        <v>19</v>
      </c>
      <c r="E5401" t="s">
        <v>100</v>
      </c>
      <c r="F5401" t="s">
        <v>122</v>
      </c>
      <c r="G5401">
        <v>19</v>
      </c>
      <c r="H5401">
        <v>416.71</v>
      </c>
      <c r="I5401">
        <v>14259.98</v>
      </c>
      <c r="J5401">
        <v>1080000</v>
      </c>
    </row>
    <row r="5402" spans="1:10" x14ac:dyDescent="0.3">
      <c r="A5402">
        <v>5401</v>
      </c>
      <c r="B5402" s="2">
        <v>45719</v>
      </c>
      <c r="C5402" t="s">
        <v>11</v>
      </c>
      <c r="D5402" t="s">
        <v>17</v>
      </c>
      <c r="E5402" t="s">
        <v>43</v>
      </c>
      <c r="F5402" t="s">
        <v>122</v>
      </c>
      <c r="G5402">
        <v>6</v>
      </c>
      <c r="H5402">
        <v>891.16</v>
      </c>
      <c r="I5402">
        <v>9630.27</v>
      </c>
      <c r="J5402">
        <v>710000</v>
      </c>
    </row>
    <row r="5403" spans="1:10" x14ac:dyDescent="0.3">
      <c r="A5403">
        <v>5402</v>
      </c>
      <c r="B5403" s="2">
        <v>45744</v>
      </c>
      <c r="C5403" t="s">
        <v>10</v>
      </c>
      <c r="D5403" t="s">
        <v>19</v>
      </c>
      <c r="E5403" t="s">
        <v>36</v>
      </c>
      <c r="F5403" t="s">
        <v>122</v>
      </c>
      <c r="G5403">
        <v>2</v>
      </c>
      <c r="H5403">
        <v>847.78</v>
      </c>
      <c r="I5403">
        <v>3053.83</v>
      </c>
      <c r="J5403">
        <v>500000</v>
      </c>
    </row>
    <row r="5404" spans="1:10" x14ac:dyDescent="0.3">
      <c r="A5404">
        <v>5403</v>
      </c>
      <c r="B5404" s="2">
        <v>45741</v>
      </c>
      <c r="C5404" t="s">
        <v>13</v>
      </c>
      <c r="D5404" t="s">
        <v>16</v>
      </c>
      <c r="E5404" t="s">
        <v>68</v>
      </c>
      <c r="F5404" t="s">
        <v>121</v>
      </c>
      <c r="G5404">
        <v>16</v>
      </c>
      <c r="H5404">
        <v>311.02999999999997</v>
      </c>
      <c r="I5404">
        <v>8963.01</v>
      </c>
      <c r="J5404">
        <v>1030000</v>
      </c>
    </row>
    <row r="5405" spans="1:10" x14ac:dyDescent="0.3">
      <c r="A5405">
        <v>5404</v>
      </c>
      <c r="B5405" s="2">
        <v>45728</v>
      </c>
      <c r="C5405" t="s">
        <v>11</v>
      </c>
      <c r="D5405" t="s">
        <v>17</v>
      </c>
      <c r="E5405" t="s">
        <v>51</v>
      </c>
      <c r="F5405" t="s">
        <v>122</v>
      </c>
      <c r="G5405">
        <v>5</v>
      </c>
      <c r="H5405">
        <v>1069.51</v>
      </c>
      <c r="I5405">
        <v>9631.33</v>
      </c>
      <c r="J5405">
        <v>1200000</v>
      </c>
    </row>
    <row r="5406" spans="1:10" x14ac:dyDescent="0.3">
      <c r="A5406">
        <v>5405</v>
      </c>
      <c r="B5406" s="2">
        <v>45726</v>
      </c>
      <c r="C5406" t="s">
        <v>12</v>
      </c>
      <c r="D5406" t="s">
        <v>19</v>
      </c>
      <c r="E5406" t="s">
        <v>72</v>
      </c>
      <c r="F5406" t="s">
        <v>122</v>
      </c>
      <c r="G5406">
        <v>18</v>
      </c>
      <c r="H5406">
        <v>201.61</v>
      </c>
      <c r="I5406">
        <v>6536.06</v>
      </c>
      <c r="J5406">
        <v>920000</v>
      </c>
    </row>
    <row r="5407" spans="1:10" x14ac:dyDescent="0.3">
      <c r="A5407">
        <v>5406</v>
      </c>
      <c r="B5407" s="2">
        <v>45731</v>
      </c>
      <c r="C5407" t="s">
        <v>10</v>
      </c>
      <c r="D5407" t="s">
        <v>17</v>
      </c>
      <c r="E5407" t="s">
        <v>49</v>
      </c>
      <c r="F5407" t="s">
        <v>121</v>
      </c>
      <c r="G5407">
        <v>10</v>
      </c>
      <c r="H5407">
        <v>894.41</v>
      </c>
      <c r="I5407">
        <v>16108.98</v>
      </c>
      <c r="J5407">
        <v>970000</v>
      </c>
    </row>
    <row r="5408" spans="1:10" x14ac:dyDescent="0.3">
      <c r="A5408">
        <v>5407</v>
      </c>
      <c r="B5408" s="2">
        <v>45746</v>
      </c>
      <c r="C5408" t="s">
        <v>15</v>
      </c>
      <c r="D5408" t="s">
        <v>17</v>
      </c>
      <c r="E5408" t="s">
        <v>120</v>
      </c>
      <c r="F5408" t="s">
        <v>121</v>
      </c>
      <c r="G5408">
        <v>2</v>
      </c>
      <c r="H5408">
        <v>1784.06</v>
      </c>
      <c r="I5408">
        <v>6426.45</v>
      </c>
      <c r="J5408">
        <v>1390000</v>
      </c>
    </row>
    <row r="5409" spans="1:10" x14ac:dyDescent="0.3">
      <c r="A5409">
        <v>5408</v>
      </c>
      <c r="B5409" s="2">
        <v>45741</v>
      </c>
      <c r="C5409" t="s">
        <v>9</v>
      </c>
      <c r="D5409" t="s">
        <v>17</v>
      </c>
      <c r="E5409" t="s">
        <v>72</v>
      </c>
      <c r="F5409" t="s">
        <v>121</v>
      </c>
      <c r="G5409">
        <v>13</v>
      </c>
      <c r="H5409">
        <v>533.22</v>
      </c>
      <c r="I5409">
        <v>12484.79</v>
      </c>
      <c r="J5409">
        <v>920000</v>
      </c>
    </row>
    <row r="5410" spans="1:10" x14ac:dyDescent="0.3">
      <c r="A5410">
        <v>5409</v>
      </c>
      <c r="B5410" s="2">
        <v>45717</v>
      </c>
      <c r="C5410" t="s">
        <v>12</v>
      </c>
      <c r="D5410" t="s">
        <v>19</v>
      </c>
      <c r="E5410" t="s">
        <v>81</v>
      </c>
      <c r="F5410" t="s">
        <v>122</v>
      </c>
      <c r="G5410">
        <v>8</v>
      </c>
      <c r="H5410">
        <v>156.81</v>
      </c>
      <c r="I5410">
        <v>2259.41</v>
      </c>
      <c r="J5410">
        <v>770000</v>
      </c>
    </row>
    <row r="5411" spans="1:10" x14ac:dyDescent="0.3">
      <c r="A5411">
        <v>5410</v>
      </c>
      <c r="B5411" s="2">
        <v>45742</v>
      </c>
      <c r="C5411" t="s">
        <v>15</v>
      </c>
      <c r="D5411" t="s">
        <v>16</v>
      </c>
      <c r="E5411" t="s">
        <v>28</v>
      </c>
      <c r="F5411" t="s">
        <v>121</v>
      </c>
      <c r="G5411">
        <v>9</v>
      </c>
      <c r="H5411">
        <v>1601.2</v>
      </c>
      <c r="I5411">
        <v>25954.91</v>
      </c>
      <c r="J5411">
        <v>570000</v>
      </c>
    </row>
    <row r="5412" spans="1:10" x14ac:dyDescent="0.3">
      <c r="A5412">
        <v>5411</v>
      </c>
      <c r="B5412" s="2">
        <v>45739</v>
      </c>
      <c r="C5412" t="s">
        <v>9</v>
      </c>
      <c r="D5412" t="s">
        <v>19</v>
      </c>
      <c r="E5412" t="s">
        <v>47</v>
      </c>
      <c r="F5412" t="s">
        <v>122</v>
      </c>
      <c r="G5412">
        <v>14</v>
      </c>
      <c r="H5412">
        <v>404.6</v>
      </c>
      <c r="I5412">
        <v>10202</v>
      </c>
      <c r="J5412">
        <v>740000</v>
      </c>
    </row>
    <row r="5413" spans="1:10" x14ac:dyDescent="0.3">
      <c r="A5413">
        <v>5412</v>
      </c>
      <c r="B5413" s="2">
        <v>45734</v>
      </c>
      <c r="C5413" t="s">
        <v>10</v>
      </c>
      <c r="D5413" t="s">
        <v>18</v>
      </c>
      <c r="E5413" t="s">
        <v>78</v>
      </c>
      <c r="F5413" t="s">
        <v>121</v>
      </c>
      <c r="G5413">
        <v>3</v>
      </c>
      <c r="H5413">
        <v>890.21</v>
      </c>
      <c r="I5413">
        <v>4810</v>
      </c>
      <c r="J5413">
        <v>550000</v>
      </c>
    </row>
    <row r="5414" spans="1:10" x14ac:dyDescent="0.3">
      <c r="A5414">
        <v>5413</v>
      </c>
      <c r="B5414" s="2">
        <v>45747</v>
      </c>
      <c r="C5414" t="s">
        <v>10</v>
      </c>
      <c r="D5414" t="s">
        <v>16</v>
      </c>
      <c r="E5414" t="s">
        <v>88</v>
      </c>
      <c r="F5414" t="s">
        <v>122</v>
      </c>
      <c r="G5414">
        <v>1</v>
      </c>
      <c r="H5414">
        <v>892.24</v>
      </c>
      <c r="I5414">
        <v>1606.99</v>
      </c>
      <c r="J5414">
        <v>750000</v>
      </c>
    </row>
    <row r="5415" spans="1:10" x14ac:dyDescent="0.3">
      <c r="A5415">
        <v>5414</v>
      </c>
      <c r="B5415" s="2">
        <v>45739</v>
      </c>
      <c r="C5415" t="s">
        <v>13</v>
      </c>
      <c r="D5415" t="s">
        <v>17</v>
      </c>
      <c r="E5415" t="s">
        <v>101</v>
      </c>
      <c r="F5415" t="s">
        <v>121</v>
      </c>
      <c r="G5415">
        <v>8</v>
      </c>
      <c r="H5415">
        <v>461.04</v>
      </c>
      <c r="I5415">
        <v>6642.94</v>
      </c>
      <c r="J5415">
        <v>880000</v>
      </c>
    </row>
    <row r="5416" spans="1:10" x14ac:dyDescent="0.3">
      <c r="A5416">
        <v>5415</v>
      </c>
      <c r="B5416" s="2">
        <v>45733</v>
      </c>
      <c r="C5416" t="s">
        <v>10</v>
      </c>
      <c r="D5416" t="s">
        <v>18</v>
      </c>
      <c r="E5416" t="s">
        <v>36</v>
      </c>
      <c r="F5416" t="s">
        <v>121</v>
      </c>
      <c r="G5416">
        <v>1</v>
      </c>
      <c r="H5416">
        <v>765.26</v>
      </c>
      <c r="I5416">
        <v>1378.29</v>
      </c>
      <c r="J5416">
        <v>500000</v>
      </c>
    </row>
    <row r="5417" spans="1:10" x14ac:dyDescent="0.3">
      <c r="A5417">
        <v>5416</v>
      </c>
      <c r="B5417" s="2">
        <v>45739</v>
      </c>
      <c r="C5417" t="s">
        <v>13</v>
      </c>
      <c r="D5417" t="s">
        <v>17</v>
      </c>
      <c r="E5417" t="s">
        <v>62</v>
      </c>
      <c r="F5417" t="s">
        <v>122</v>
      </c>
      <c r="G5417">
        <v>9</v>
      </c>
      <c r="H5417">
        <v>392.72</v>
      </c>
      <c r="I5417">
        <v>6365.86</v>
      </c>
      <c r="J5417">
        <v>680000</v>
      </c>
    </row>
    <row r="5418" spans="1:10" x14ac:dyDescent="0.3">
      <c r="A5418">
        <v>5417</v>
      </c>
      <c r="B5418" s="2">
        <v>45726</v>
      </c>
      <c r="C5418" t="s">
        <v>12</v>
      </c>
      <c r="D5418" t="s">
        <v>18</v>
      </c>
      <c r="E5418" t="s">
        <v>24</v>
      </c>
      <c r="F5418" t="s">
        <v>121</v>
      </c>
      <c r="G5418">
        <v>20</v>
      </c>
      <c r="H5418">
        <v>249.19</v>
      </c>
      <c r="I5418">
        <v>8976.19</v>
      </c>
      <c r="J5418">
        <v>890000</v>
      </c>
    </row>
    <row r="5419" spans="1:10" x14ac:dyDescent="0.3">
      <c r="A5419">
        <v>5418</v>
      </c>
      <c r="B5419" s="2">
        <v>45738</v>
      </c>
      <c r="C5419" t="s">
        <v>13</v>
      </c>
      <c r="D5419" t="s">
        <v>17</v>
      </c>
      <c r="E5419" t="s">
        <v>59</v>
      </c>
      <c r="F5419" t="s">
        <v>121</v>
      </c>
      <c r="G5419">
        <v>6</v>
      </c>
      <c r="H5419">
        <v>342.76</v>
      </c>
      <c r="I5419">
        <v>3704.02</v>
      </c>
      <c r="J5419">
        <v>1300000</v>
      </c>
    </row>
    <row r="5420" spans="1:10" x14ac:dyDescent="0.3">
      <c r="A5420">
        <v>5419</v>
      </c>
      <c r="B5420" s="2">
        <v>45725</v>
      </c>
      <c r="C5420" t="s">
        <v>12</v>
      </c>
      <c r="D5420" t="s">
        <v>20</v>
      </c>
      <c r="E5420" t="s">
        <v>107</v>
      </c>
      <c r="F5420" t="s">
        <v>121</v>
      </c>
      <c r="G5420">
        <v>9</v>
      </c>
      <c r="H5420">
        <v>196.4</v>
      </c>
      <c r="I5420">
        <v>3183.58</v>
      </c>
      <c r="J5420">
        <v>980000</v>
      </c>
    </row>
    <row r="5421" spans="1:10" x14ac:dyDescent="0.3">
      <c r="A5421">
        <v>5420</v>
      </c>
      <c r="B5421" s="2">
        <v>45725</v>
      </c>
      <c r="C5421" t="s">
        <v>10</v>
      </c>
      <c r="D5421" t="s">
        <v>19</v>
      </c>
      <c r="E5421" t="s">
        <v>54</v>
      </c>
      <c r="F5421" t="s">
        <v>121</v>
      </c>
      <c r="G5421">
        <v>9</v>
      </c>
      <c r="H5421">
        <v>756.5</v>
      </c>
      <c r="I5421">
        <v>12262.61</v>
      </c>
      <c r="J5421">
        <v>610000</v>
      </c>
    </row>
    <row r="5422" spans="1:10" x14ac:dyDescent="0.3">
      <c r="A5422">
        <v>5421</v>
      </c>
      <c r="B5422" s="2">
        <v>45720</v>
      </c>
      <c r="C5422" t="s">
        <v>9</v>
      </c>
      <c r="D5422" t="s">
        <v>20</v>
      </c>
      <c r="E5422" t="s">
        <v>106</v>
      </c>
      <c r="F5422" t="s">
        <v>121</v>
      </c>
      <c r="G5422">
        <v>14</v>
      </c>
      <c r="H5422">
        <v>502.33</v>
      </c>
      <c r="I5422">
        <v>12666.27</v>
      </c>
      <c r="J5422">
        <v>1160000</v>
      </c>
    </row>
    <row r="5423" spans="1:10" x14ac:dyDescent="0.3">
      <c r="A5423">
        <v>5422</v>
      </c>
      <c r="B5423" s="2">
        <v>45724</v>
      </c>
      <c r="C5423" t="s">
        <v>15</v>
      </c>
      <c r="D5423" t="s">
        <v>16</v>
      </c>
      <c r="E5423" t="s">
        <v>59</v>
      </c>
      <c r="F5423" t="s">
        <v>122</v>
      </c>
      <c r="G5423">
        <v>6</v>
      </c>
      <c r="H5423">
        <v>1613.6</v>
      </c>
      <c r="I5423">
        <v>17437.28</v>
      </c>
      <c r="J5423">
        <v>1300000</v>
      </c>
    </row>
    <row r="5424" spans="1:10" x14ac:dyDescent="0.3">
      <c r="A5424">
        <v>5423</v>
      </c>
      <c r="B5424" s="2">
        <v>45720</v>
      </c>
      <c r="C5424" t="s">
        <v>14</v>
      </c>
      <c r="D5424" t="s">
        <v>19</v>
      </c>
      <c r="E5424" t="s">
        <v>41</v>
      </c>
      <c r="F5424" t="s">
        <v>121</v>
      </c>
      <c r="G5424">
        <v>8</v>
      </c>
      <c r="H5424">
        <v>1040.3399999999999</v>
      </c>
      <c r="I5424">
        <v>14989.83</v>
      </c>
      <c r="J5424">
        <v>620000</v>
      </c>
    </row>
    <row r="5425" spans="1:10" x14ac:dyDescent="0.3">
      <c r="A5425">
        <v>5424</v>
      </c>
      <c r="B5425" s="2">
        <v>45718</v>
      </c>
      <c r="C5425" t="s">
        <v>9</v>
      </c>
      <c r="D5425" t="s">
        <v>16</v>
      </c>
      <c r="E5425" t="s">
        <v>45</v>
      </c>
      <c r="F5425" t="s">
        <v>122</v>
      </c>
      <c r="G5425">
        <v>9</v>
      </c>
      <c r="H5425">
        <v>454.16</v>
      </c>
      <c r="I5425">
        <v>7361.78</v>
      </c>
      <c r="J5425">
        <v>700000</v>
      </c>
    </row>
    <row r="5426" spans="1:10" x14ac:dyDescent="0.3">
      <c r="A5426">
        <v>5425</v>
      </c>
      <c r="B5426" s="2">
        <v>45728</v>
      </c>
      <c r="C5426" t="s">
        <v>10</v>
      </c>
      <c r="D5426" t="s">
        <v>19</v>
      </c>
      <c r="E5426" t="s">
        <v>61</v>
      </c>
      <c r="F5426" t="s">
        <v>121</v>
      </c>
      <c r="G5426">
        <v>6</v>
      </c>
      <c r="H5426">
        <v>862.5</v>
      </c>
      <c r="I5426">
        <v>9320.56</v>
      </c>
      <c r="J5426">
        <v>940000</v>
      </c>
    </row>
    <row r="5427" spans="1:10" x14ac:dyDescent="0.3">
      <c r="A5427">
        <v>5426</v>
      </c>
      <c r="B5427" s="2">
        <v>45723</v>
      </c>
      <c r="C5427" t="s">
        <v>10</v>
      </c>
      <c r="D5427" t="s">
        <v>16</v>
      </c>
      <c r="E5427" t="s">
        <v>22</v>
      </c>
      <c r="F5427" t="s">
        <v>122</v>
      </c>
      <c r="G5427">
        <v>2</v>
      </c>
      <c r="H5427">
        <v>730.97</v>
      </c>
      <c r="I5427">
        <v>2633.06</v>
      </c>
      <c r="J5427">
        <v>560000</v>
      </c>
    </row>
    <row r="5428" spans="1:10" x14ac:dyDescent="0.3">
      <c r="A5428">
        <v>5427</v>
      </c>
      <c r="B5428" s="2">
        <v>45719</v>
      </c>
      <c r="C5428" t="s">
        <v>12</v>
      </c>
      <c r="D5428" t="s">
        <v>18</v>
      </c>
      <c r="E5428" t="s">
        <v>28</v>
      </c>
      <c r="F5428" t="s">
        <v>121</v>
      </c>
      <c r="G5428">
        <v>5</v>
      </c>
      <c r="H5428">
        <v>209.19</v>
      </c>
      <c r="I5428">
        <v>1883.83</v>
      </c>
      <c r="J5428">
        <v>570000</v>
      </c>
    </row>
    <row r="5429" spans="1:10" x14ac:dyDescent="0.3">
      <c r="A5429">
        <v>5428</v>
      </c>
      <c r="B5429" s="2">
        <v>45737</v>
      </c>
      <c r="C5429" t="s">
        <v>15</v>
      </c>
      <c r="D5429" t="s">
        <v>16</v>
      </c>
      <c r="E5429" t="s">
        <v>36</v>
      </c>
      <c r="F5429" t="s">
        <v>121</v>
      </c>
      <c r="G5429">
        <v>10</v>
      </c>
      <c r="H5429">
        <v>1642.2</v>
      </c>
      <c r="I5429">
        <v>29577.23</v>
      </c>
      <c r="J5429">
        <v>500000</v>
      </c>
    </row>
    <row r="5430" spans="1:10" x14ac:dyDescent="0.3">
      <c r="A5430">
        <v>5429</v>
      </c>
      <c r="B5430" s="2">
        <v>45723</v>
      </c>
      <c r="C5430" t="s">
        <v>9</v>
      </c>
      <c r="D5430" t="s">
        <v>19</v>
      </c>
      <c r="E5430" t="s">
        <v>25</v>
      </c>
      <c r="F5430" t="s">
        <v>121</v>
      </c>
      <c r="G5430">
        <v>14</v>
      </c>
      <c r="H5430">
        <v>415.08</v>
      </c>
      <c r="I5430">
        <v>10466.26</v>
      </c>
      <c r="J5430">
        <v>820000</v>
      </c>
    </row>
    <row r="5431" spans="1:10" x14ac:dyDescent="0.3">
      <c r="A5431">
        <v>5430</v>
      </c>
      <c r="B5431" s="2">
        <v>45725</v>
      </c>
      <c r="C5431" t="s">
        <v>15</v>
      </c>
      <c r="D5431" t="s">
        <v>17</v>
      </c>
      <c r="E5431" t="s">
        <v>24</v>
      </c>
      <c r="F5431" t="s">
        <v>122</v>
      </c>
      <c r="G5431">
        <v>4</v>
      </c>
      <c r="H5431">
        <v>1592.39</v>
      </c>
      <c r="I5431">
        <v>11472.05</v>
      </c>
      <c r="J5431">
        <v>890000</v>
      </c>
    </row>
    <row r="5432" spans="1:10" x14ac:dyDescent="0.3">
      <c r="A5432">
        <v>5431</v>
      </c>
      <c r="B5432" s="2">
        <v>45740</v>
      </c>
      <c r="C5432" t="s">
        <v>12</v>
      </c>
      <c r="D5432" t="s">
        <v>18</v>
      </c>
      <c r="E5432" t="s">
        <v>119</v>
      </c>
      <c r="F5432" t="s">
        <v>121</v>
      </c>
      <c r="G5432">
        <v>18</v>
      </c>
      <c r="H5432">
        <v>163.61000000000001</v>
      </c>
      <c r="I5432">
        <v>5304.13</v>
      </c>
      <c r="J5432">
        <v>660000</v>
      </c>
    </row>
    <row r="5433" spans="1:10" x14ac:dyDescent="0.3">
      <c r="A5433">
        <v>5432</v>
      </c>
      <c r="B5433" s="2">
        <v>45720</v>
      </c>
      <c r="C5433" t="s">
        <v>9</v>
      </c>
      <c r="D5433" t="s">
        <v>19</v>
      </c>
      <c r="E5433" t="s">
        <v>28</v>
      </c>
      <c r="F5433" t="s">
        <v>122</v>
      </c>
      <c r="G5433">
        <v>14</v>
      </c>
      <c r="H5433">
        <v>533.62</v>
      </c>
      <c r="I5433">
        <v>13455.25</v>
      </c>
      <c r="J5433">
        <v>570000</v>
      </c>
    </row>
    <row r="5434" spans="1:10" x14ac:dyDescent="0.3">
      <c r="A5434">
        <v>5433</v>
      </c>
      <c r="B5434" s="2">
        <v>45725</v>
      </c>
      <c r="C5434" t="s">
        <v>11</v>
      </c>
      <c r="D5434" t="s">
        <v>16</v>
      </c>
      <c r="E5434" t="s">
        <v>91</v>
      </c>
      <c r="F5434" t="s">
        <v>121</v>
      </c>
      <c r="G5434">
        <v>6</v>
      </c>
      <c r="H5434">
        <v>910.08</v>
      </c>
      <c r="I5434">
        <v>9834.73</v>
      </c>
      <c r="J5434">
        <v>1280000</v>
      </c>
    </row>
    <row r="5435" spans="1:10" x14ac:dyDescent="0.3">
      <c r="A5435">
        <v>5434</v>
      </c>
      <c r="B5435" s="2">
        <v>45727</v>
      </c>
      <c r="C5435" t="s">
        <v>15</v>
      </c>
      <c r="D5435" t="s">
        <v>18</v>
      </c>
      <c r="E5435" t="s">
        <v>63</v>
      </c>
      <c r="F5435" t="s">
        <v>122</v>
      </c>
      <c r="G5435">
        <v>3</v>
      </c>
      <c r="H5435">
        <v>1521.19</v>
      </c>
      <c r="I5435">
        <v>8219.33</v>
      </c>
      <c r="J5435">
        <v>1260000</v>
      </c>
    </row>
    <row r="5436" spans="1:10" x14ac:dyDescent="0.3">
      <c r="A5436">
        <v>5435</v>
      </c>
      <c r="B5436" s="2">
        <v>45729</v>
      </c>
      <c r="C5436" t="s">
        <v>14</v>
      </c>
      <c r="D5436" t="s">
        <v>16</v>
      </c>
      <c r="E5436" t="s">
        <v>39</v>
      </c>
      <c r="F5436" t="s">
        <v>121</v>
      </c>
      <c r="G5436">
        <v>5</v>
      </c>
      <c r="H5436">
        <v>1266.93</v>
      </c>
      <c r="I5436">
        <v>11409.17</v>
      </c>
      <c r="J5436">
        <v>1120000</v>
      </c>
    </row>
    <row r="5437" spans="1:10" x14ac:dyDescent="0.3">
      <c r="A5437">
        <v>5436</v>
      </c>
      <c r="B5437" s="2">
        <v>45744</v>
      </c>
      <c r="C5437" t="s">
        <v>14</v>
      </c>
      <c r="D5437" t="s">
        <v>17</v>
      </c>
      <c r="E5437" t="s">
        <v>112</v>
      </c>
      <c r="F5437" t="s">
        <v>121</v>
      </c>
      <c r="G5437">
        <v>4</v>
      </c>
      <c r="H5437">
        <v>1015.7</v>
      </c>
      <c r="I5437">
        <v>7317.4</v>
      </c>
      <c r="J5437">
        <v>1340000</v>
      </c>
    </row>
    <row r="5438" spans="1:10" x14ac:dyDescent="0.3">
      <c r="A5438">
        <v>5437</v>
      </c>
      <c r="B5438" s="2">
        <v>45721</v>
      </c>
      <c r="C5438" t="s">
        <v>15</v>
      </c>
      <c r="D5438" t="s">
        <v>18</v>
      </c>
      <c r="E5438" t="s">
        <v>98</v>
      </c>
      <c r="F5438" t="s">
        <v>121</v>
      </c>
      <c r="G5438">
        <v>1</v>
      </c>
      <c r="H5438">
        <v>1408.69</v>
      </c>
      <c r="I5438">
        <v>2537.15</v>
      </c>
      <c r="J5438">
        <v>830000</v>
      </c>
    </row>
    <row r="5439" spans="1:10" x14ac:dyDescent="0.3">
      <c r="A5439">
        <v>5438</v>
      </c>
      <c r="B5439" s="2">
        <v>45739</v>
      </c>
      <c r="C5439" t="s">
        <v>15</v>
      </c>
      <c r="D5439" t="s">
        <v>20</v>
      </c>
      <c r="E5439" t="s">
        <v>66</v>
      </c>
      <c r="F5439" t="s">
        <v>122</v>
      </c>
      <c r="G5439">
        <v>3</v>
      </c>
      <c r="H5439">
        <v>1725.54</v>
      </c>
      <c r="I5439">
        <v>9323.4699999999993</v>
      </c>
      <c r="J5439">
        <v>1220000</v>
      </c>
    </row>
    <row r="5440" spans="1:10" x14ac:dyDescent="0.3">
      <c r="A5440">
        <v>5439</v>
      </c>
      <c r="B5440" s="2">
        <v>45733</v>
      </c>
      <c r="C5440" t="s">
        <v>14</v>
      </c>
      <c r="D5440" t="s">
        <v>16</v>
      </c>
      <c r="E5440" t="s">
        <v>80</v>
      </c>
      <c r="F5440" t="s">
        <v>122</v>
      </c>
      <c r="G5440">
        <v>8</v>
      </c>
      <c r="H5440">
        <v>1158.08</v>
      </c>
      <c r="I5440">
        <v>16686.3</v>
      </c>
      <c r="J5440">
        <v>510000</v>
      </c>
    </row>
    <row r="5441" spans="1:10" x14ac:dyDescent="0.3">
      <c r="A5441">
        <v>5440</v>
      </c>
      <c r="B5441" s="2">
        <v>45739</v>
      </c>
      <c r="C5441" t="s">
        <v>11</v>
      </c>
      <c r="D5441" t="s">
        <v>18</v>
      </c>
      <c r="E5441" t="s">
        <v>56</v>
      </c>
      <c r="F5441" t="s">
        <v>122</v>
      </c>
      <c r="G5441">
        <v>8</v>
      </c>
      <c r="H5441">
        <v>1052.18</v>
      </c>
      <c r="I5441">
        <v>15160.43</v>
      </c>
      <c r="J5441">
        <v>1060000</v>
      </c>
    </row>
    <row r="5442" spans="1:10" x14ac:dyDescent="0.3">
      <c r="A5442">
        <v>5441</v>
      </c>
      <c r="B5442" s="2">
        <v>45742</v>
      </c>
      <c r="C5442" t="s">
        <v>15</v>
      </c>
      <c r="D5442" t="s">
        <v>18</v>
      </c>
      <c r="E5442" t="s">
        <v>70</v>
      </c>
      <c r="F5442" t="s">
        <v>122</v>
      </c>
      <c r="G5442">
        <v>6</v>
      </c>
      <c r="H5442">
        <v>1747.24</v>
      </c>
      <c r="I5442">
        <v>18881.45</v>
      </c>
      <c r="J5442">
        <v>1270000</v>
      </c>
    </row>
    <row r="5443" spans="1:10" x14ac:dyDescent="0.3">
      <c r="A5443">
        <v>5442</v>
      </c>
      <c r="B5443" s="2">
        <v>45722</v>
      </c>
      <c r="C5443" t="s">
        <v>13</v>
      </c>
      <c r="D5443" t="s">
        <v>17</v>
      </c>
      <c r="E5443" t="s">
        <v>61</v>
      </c>
      <c r="F5443" t="s">
        <v>121</v>
      </c>
      <c r="G5443">
        <v>13</v>
      </c>
      <c r="H5443">
        <v>350.62</v>
      </c>
      <c r="I5443">
        <v>8209.4</v>
      </c>
      <c r="J5443">
        <v>940000</v>
      </c>
    </row>
    <row r="5444" spans="1:10" x14ac:dyDescent="0.3">
      <c r="A5444">
        <v>5443</v>
      </c>
      <c r="B5444" s="2">
        <v>45735</v>
      </c>
      <c r="C5444" t="s">
        <v>10</v>
      </c>
      <c r="D5444" t="s">
        <v>16</v>
      </c>
      <c r="E5444" t="s">
        <v>56</v>
      </c>
      <c r="F5444" t="s">
        <v>121</v>
      </c>
      <c r="G5444">
        <v>1</v>
      </c>
      <c r="H5444">
        <v>785.43</v>
      </c>
      <c r="I5444">
        <v>1414.62</v>
      </c>
      <c r="J5444">
        <v>1060000</v>
      </c>
    </row>
    <row r="5445" spans="1:10" x14ac:dyDescent="0.3">
      <c r="A5445">
        <v>5444</v>
      </c>
      <c r="B5445" s="2">
        <v>45718</v>
      </c>
      <c r="C5445" t="s">
        <v>10</v>
      </c>
      <c r="D5445" t="s">
        <v>16</v>
      </c>
      <c r="E5445" t="s">
        <v>117</v>
      </c>
      <c r="F5445" t="s">
        <v>122</v>
      </c>
      <c r="G5445">
        <v>7</v>
      </c>
      <c r="H5445">
        <v>884.79</v>
      </c>
      <c r="I5445">
        <v>11155</v>
      </c>
      <c r="J5445">
        <v>1040000</v>
      </c>
    </row>
    <row r="5446" spans="1:10" x14ac:dyDescent="0.3">
      <c r="A5446">
        <v>5445</v>
      </c>
      <c r="B5446" s="2">
        <v>45726</v>
      </c>
      <c r="C5446" t="s">
        <v>14</v>
      </c>
      <c r="D5446" t="s">
        <v>18</v>
      </c>
      <c r="E5446" t="s">
        <v>83</v>
      </c>
      <c r="F5446" t="s">
        <v>122</v>
      </c>
      <c r="G5446">
        <v>6</v>
      </c>
      <c r="H5446">
        <v>1182.08</v>
      </c>
      <c r="I5446">
        <v>12774.08</v>
      </c>
      <c r="J5446">
        <v>1450000</v>
      </c>
    </row>
    <row r="5447" spans="1:10" x14ac:dyDescent="0.3">
      <c r="A5447">
        <v>5446</v>
      </c>
      <c r="B5447" s="2">
        <v>45742</v>
      </c>
      <c r="C5447" t="s">
        <v>15</v>
      </c>
      <c r="D5447" t="s">
        <v>18</v>
      </c>
      <c r="E5447" t="s">
        <v>82</v>
      </c>
      <c r="F5447" t="s">
        <v>122</v>
      </c>
      <c r="G5447">
        <v>9</v>
      </c>
      <c r="H5447">
        <v>1689.34</v>
      </c>
      <c r="I5447">
        <v>27383.63</v>
      </c>
      <c r="J5447">
        <v>1070000</v>
      </c>
    </row>
    <row r="5448" spans="1:10" x14ac:dyDescent="0.3">
      <c r="A5448">
        <v>5447</v>
      </c>
      <c r="B5448" s="2">
        <v>45728</v>
      </c>
      <c r="C5448" t="s">
        <v>11</v>
      </c>
      <c r="D5448" t="s">
        <v>19</v>
      </c>
      <c r="E5448" t="s">
        <v>73</v>
      </c>
      <c r="F5448" t="s">
        <v>121</v>
      </c>
      <c r="G5448">
        <v>3</v>
      </c>
      <c r="H5448">
        <v>1033.1199999999999</v>
      </c>
      <c r="I5448">
        <v>5582.18</v>
      </c>
      <c r="J5448">
        <v>1130000</v>
      </c>
    </row>
    <row r="5449" spans="1:10" x14ac:dyDescent="0.3">
      <c r="A5449">
        <v>5448</v>
      </c>
      <c r="B5449" s="2">
        <v>45720</v>
      </c>
      <c r="C5449" t="s">
        <v>9</v>
      </c>
      <c r="D5449" t="s">
        <v>19</v>
      </c>
      <c r="E5449" t="s">
        <v>43</v>
      </c>
      <c r="F5449" t="s">
        <v>121</v>
      </c>
      <c r="G5449">
        <v>13</v>
      </c>
      <c r="H5449">
        <v>571.94000000000005</v>
      </c>
      <c r="I5449">
        <v>13391.38</v>
      </c>
      <c r="J5449">
        <v>710000</v>
      </c>
    </row>
    <row r="5450" spans="1:10" x14ac:dyDescent="0.3">
      <c r="A5450">
        <v>5449</v>
      </c>
      <c r="B5450" s="2">
        <v>45742</v>
      </c>
      <c r="C5450" t="s">
        <v>13</v>
      </c>
      <c r="D5450" t="s">
        <v>17</v>
      </c>
      <c r="E5450" t="s">
        <v>100</v>
      </c>
      <c r="F5450" t="s">
        <v>121</v>
      </c>
      <c r="G5450">
        <v>6</v>
      </c>
      <c r="H5450">
        <v>451.13</v>
      </c>
      <c r="I5450">
        <v>4875.1099999999997</v>
      </c>
      <c r="J5450">
        <v>1080000</v>
      </c>
    </row>
    <row r="5451" spans="1:10" x14ac:dyDescent="0.3">
      <c r="A5451">
        <v>5450</v>
      </c>
      <c r="B5451" s="2">
        <v>45735</v>
      </c>
      <c r="C5451" t="s">
        <v>12</v>
      </c>
      <c r="D5451" t="s">
        <v>20</v>
      </c>
      <c r="E5451" t="s">
        <v>112</v>
      </c>
      <c r="F5451" t="s">
        <v>122</v>
      </c>
      <c r="G5451">
        <v>13</v>
      </c>
      <c r="H5451">
        <v>164.13</v>
      </c>
      <c r="I5451">
        <v>3842.93</v>
      </c>
      <c r="J5451">
        <v>1340000</v>
      </c>
    </row>
    <row r="5452" spans="1:10" x14ac:dyDescent="0.3">
      <c r="A5452">
        <v>5451</v>
      </c>
      <c r="B5452" s="2">
        <v>45731</v>
      </c>
      <c r="C5452" t="s">
        <v>9</v>
      </c>
      <c r="D5452" t="s">
        <v>18</v>
      </c>
      <c r="E5452" t="s">
        <v>114</v>
      </c>
      <c r="F5452" t="s">
        <v>122</v>
      </c>
      <c r="G5452">
        <v>8</v>
      </c>
      <c r="H5452">
        <v>472.11</v>
      </c>
      <c r="I5452">
        <v>6802.44</v>
      </c>
      <c r="J5452">
        <v>600000</v>
      </c>
    </row>
    <row r="5453" spans="1:10" x14ac:dyDescent="0.3">
      <c r="A5453">
        <v>5452</v>
      </c>
      <c r="B5453" s="2">
        <v>45739</v>
      </c>
      <c r="C5453" t="s">
        <v>10</v>
      </c>
      <c r="D5453" t="s">
        <v>16</v>
      </c>
      <c r="E5453" t="s">
        <v>67</v>
      </c>
      <c r="F5453" t="s">
        <v>121</v>
      </c>
      <c r="G5453">
        <v>3</v>
      </c>
      <c r="H5453">
        <v>711.35</v>
      </c>
      <c r="I5453">
        <v>3843.58</v>
      </c>
      <c r="J5453">
        <v>580000</v>
      </c>
    </row>
    <row r="5454" spans="1:10" x14ac:dyDescent="0.3">
      <c r="A5454">
        <v>5453</v>
      </c>
      <c r="B5454" s="2">
        <v>45728</v>
      </c>
      <c r="C5454" t="s">
        <v>9</v>
      </c>
      <c r="D5454" t="s">
        <v>17</v>
      </c>
      <c r="E5454" t="s">
        <v>44</v>
      </c>
      <c r="F5454" t="s">
        <v>122</v>
      </c>
      <c r="G5454">
        <v>14</v>
      </c>
      <c r="H5454">
        <v>538.51</v>
      </c>
      <c r="I5454">
        <v>13578.55</v>
      </c>
      <c r="J5454">
        <v>690000</v>
      </c>
    </row>
    <row r="5455" spans="1:10" x14ac:dyDescent="0.3">
      <c r="A5455">
        <v>5454</v>
      </c>
      <c r="B5455" s="2">
        <v>45724</v>
      </c>
      <c r="C5455" t="s">
        <v>11</v>
      </c>
      <c r="D5455" t="s">
        <v>17</v>
      </c>
      <c r="E5455" t="s">
        <v>107</v>
      </c>
      <c r="F5455" t="s">
        <v>121</v>
      </c>
      <c r="G5455">
        <v>3</v>
      </c>
      <c r="H5455">
        <v>1179.0899999999999</v>
      </c>
      <c r="I5455">
        <v>6370.88</v>
      </c>
      <c r="J5455">
        <v>980000</v>
      </c>
    </row>
    <row r="5456" spans="1:10" x14ac:dyDescent="0.3">
      <c r="A5456">
        <v>5455</v>
      </c>
      <c r="B5456" s="2">
        <v>45731</v>
      </c>
      <c r="C5456" t="s">
        <v>14</v>
      </c>
      <c r="D5456" t="s">
        <v>17</v>
      </c>
      <c r="E5456" t="s">
        <v>54</v>
      </c>
      <c r="F5456" t="s">
        <v>122</v>
      </c>
      <c r="G5456">
        <v>8</v>
      </c>
      <c r="H5456">
        <v>1213.69</v>
      </c>
      <c r="I5456">
        <v>17487.560000000001</v>
      </c>
      <c r="J5456">
        <v>610000</v>
      </c>
    </row>
    <row r="5457" spans="1:10" x14ac:dyDescent="0.3">
      <c r="A5457">
        <v>5456</v>
      </c>
      <c r="B5457" s="2">
        <v>45735</v>
      </c>
      <c r="C5457" t="s">
        <v>13</v>
      </c>
      <c r="D5457" t="s">
        <v>17</v>
      </c>
      <c r="E5457" t="s">
        <v>30</v>
      </c>
      <c r="F5457" t="s">
        <v>121</v>
      </c>
      <c r="G5457">
        <v>16</v>
      </c>
      <c r="H5457">
        <v>459.69</v>
      </c>
      <c r="I5457">
        <v>13246.97</v>
      </c>
      <c r="J5457">
        <v>1210000</v>
      </c>
    </row>
    <row r="5458" spans="1:10" x14ac:dyDescent="0.3">
      <c r="A5458">
        <v>5457</v>
      </c>
      <c r="B5458" s="2">
        <v>45739</v>
      </c>
      <c r="C5458" t="s">
        <v>14</v>
      </c>
      <c r="D5458" t="s">
        <v>18</v>
      </c>
      <c r="E5458" t="s">
        <v>72</v>
      </c>
      <c r="F5458" t="s">
        <v>121</v>
      </c>
      <c r="G5458">
        <v>8</v>
      </c>
      <c r="H5458">
        <v>1057.99</v>
      </c>
      <c r="I5458">
        <v>15244.14</v>
      </c>
      <c r="J5458">
        <v>920000</v>
      </c>
    </row>
    <row r="5459" spans="1:10" x14ac:dyDescent="0.3">
      <c r="A5459">
        <v>5458</v>
      </c>
      <c r="B5459" s="2">
        <v>45740</v>
      </c>
      <c r="C5459" t="s">
        <v>15</v>
      </c>
      <c r="D5459" t="s">
        <v>17</v>
      </c>
      <c r="E5459" t="s">
        <v>87</v>
      </c>
      <c r="F5459" t="s">
        <v>122</v>
      </c>
      <c r="G5459">
        <v>3</v>
      </c>
      <c r="H5459">
        <v>1608.63</v>
      </c>
      <c r="I5459">
        <v>8691.7800000000007</v>
      </c>
      <c r="J5459">
        <v>960000</v>
      </c>
    </row>
    <row r="5460" spans="1:10" x14ac:dyDescent="0.3">
      <c r="A5460">
        <v>5459</v>
      </c>
      <c r="B5460" s="2">
        <v>45731</v>
      </c>
      <c r="C5460" t="s">
        <v>11</v>
      </c>
      <c r="D5460" t="s">
        <v>16</v>
      </c>
      <c r="E5460" t="s">
        <v>44</v>
      </c>
      <c r="F5460" t="s">
        <v>122</v>
      </c>
      <c r="G5460">
        <v>5</v>
      </c>
      <c r="H5460">
        <v>1172.71</v>
      </c>
      <c r="I5460">
        <v>10560.69</v>
      </c>
      <c r="J5460">
        <v>690000</v>
      </c>
    </row>
    <row r="5461" spans="1:10" x14ac:dyDescent="0.3">
      <c r="A5461">
        <v>5460</v>
      </c>
      <c r="B5461" s="2">
        <v>45745</v>
      </c>
      <c r="C5461" t="s">
        <v>9</v>
      </c>
      <c r="D5461" t="s">
        <v>16</v>
      </c>
      <c r="E5461" t="s">
        <v>82</v>
      </c>
      <c r="F5461" t="s">
        <v>121</v>
      </c>
      <c r="G5461">
        <v>9</v>
      </c>
      <c r="H5461">
        <v>572.5</v>
      </c>
      <c r="I5461">
        <v>9280.0300000000007</v>
      </c>
      <c r="J5461">
        <v>1070000</v>
      </c>
    </row>
    <row r="5462" spans="1:10" x14ac:dyDescent="0.3">
      <c r="A5462">
        <v>5461</v>
      </c>
      <c r="B5462" s="2">
        <v>45732</v>
      </c>
      <c r="C5462" t="s">
        <v>10</v>
      </c>
      <c r="D5462" t="s">
        <v>16</v>
      </c>
      <c r="E5462" t="s">
        <v>113</v>
      </c>
      <c r="F5462" t="s">
        <v>122</v>
      </c>
      <c r="G5462">
        <v>5</v>
      </c>
      <c r="H5462">
        <v>842.1</v>
      </c>
      <c r="I5462">
        <v>7583.42</v>
      </c>
      <c r="J5462">
        <v>870000</v>
      </c>
    </row>
    <row r="5463" spans="1:10" x14ac:dyDescent="0.3">
      <c r="A5463">
        <v>5462</v>
      </c>
      <c r="B5463" s="2">
        <v>45718</v>
      </c>
      <c r="C5463" t="s">
        <v>13</v>
      </c>
      <c r="D5463" t="s">
        <v>17</v>
      </c>
      <c r="E5463" t="s">
        <v>76</v>
      </c>
      <c r="F5463" t="s">
        <v>122</v>
      </c>
      <c r="G5463">
        <v>10</v>
      </c>
      <c r="H5463">
        <v>319.86</v>
      </c>
      <c r="I5463">
        <v>5760.91</v>
      </c>
      <c r="J5463">
        <v>850000</v>
      </c>
    </row>
    <row r="5464" spans="1:10" x14ac:dyDescent="0.3">
      <c r="A5464">
        <v>5463</v>
      </c>
      <c r="B5464" s="2">
        <v>45734</v>
      </c>
      <c r="C5464" t="s">
        <v>10</v>
      </c>
      <c r="D5464" t="s">
        <v>16</v>
      </c>
      <c r="E5464" t="s">
        <v>78</v>
      </c>
      <c r="F5464" t="s">
        <v>121</v>
      </c>
      <c r="G5464">
        <v>1</v>
      </c>
      <c r="H5464">
        <v>703.18</v>
      </c>
      <c r="I5464">
        <v>1266.48</v>
      </c>
      <c r="J5464">
        <v>550000</v>
      </c>
    </row>
    <row r="5465" spans="1:10" x14ac:dyDescent="0.3">
      <c r="A5465">
        <v>5464</v>
      </c>
      <c r="B5465" s="2">
        <v>45747</v>
      </c>
      <c r="C5465" t="s">
        <v>15</v>
      </c>
      <c r="D5465" t="s">
        <v>17</v>
      </c>
      <c r="E5465" t="s">
        <v>46</v>
      </c>
      <c r="F5465" t="s">
        <v>121</v>
      </c>
      <c r="G5465">
        <v>1</v>
      </c>
      <c r="H5465">
        <v>1561.86</v>
      </c>
      <c r="I5465">
        <v>2813.03</v>
      </c>
      <c r="J5465">
        <v>1290000</v>
      </c>
    </row>
    <row r="5466" spans="1:10" x14ac:dyDescent="0.3">
      <c r="A5466">
        <v>5465</v>
      </c>
      <c r="B5466" s="2">
        <v>45732</v>
      </c>
      <c r="C5466" t="s">
        <v>12</v>
      </c>
      <c r="D5466" t="s">
        <v>17</v>
      </c>
      <c r="E5466" t="s">
        <v>106</v>
      </c>
      <c r="F5466" t="s">
        <v>121</v>
      </c>
      <c r="G5466">
        <v>9</v>
      </c>
      <c r="H5466">
        <v>185.65</v>
      </c>
      <c r="I5466">
        <v>3009.32</v>
      </c>
      <c r="J5466">
        <v>1160000</v>
      </c>
    </row>
    <row r="5467" spans="1:10" x14ac:dyDescent="0.3">
      <c r="A5467">
        <v>5466</v>
      </c>
      <c r="B5467" s="2">
        <v>45731</v>
      </c>
      <c r="C5467" t="s">
        <v>12</v>
      </c>
      <c r="D5467" t="s">
        <v>20</v>
      </c>
      <c r="E5467" t="s">
        <v>24</v>
      </c>
      <c r="F5467" t="s">
        <v>121</v>
      </c>
      <c r="G5467">
        <v>11</v>
      </c>
      <c r="H5467">
        <v>177.29</v>
      </c>
      <c r="I5467">
        <v>3512.44</v>
      </c>
      <c r="J5467">
        <v>890000</v>
      </c>
    </row>
    <row r="5468" spans="1:10" x14ac:dyDescent="0.3">
      <c r="A5468">
        <v>5467</v>
      </c>
      <c r="B5468" s="2">
        <v>45736</v>
      </c>
      <c r="C5468" t="s">
        <v>15</v>
      </c>
      <c r="D5468" t="s">
        <v>18</v>
      </c>
      <c r="E5468" t="s">
        <v>38</v>
      </c>
      <c r="F5468" t="s">
        <v>122</v>
      </c>
      <c r="G5468">
        <v>8</v>
      </c>
      <c r="H5468">
        <v>1337.54</v>
      </c>
      <c r="I5468">
        <v>19272.07</v>
      </c>
      <c r="J5468">
        <v>720000</v>
      </c>
    </row>
    <row r="5469" spans="1:10" x14ac:dyDescent="0.3">
      <c r="A5469">
        <v>5468</v>
      </c>
      <c r="B5469" s="2">
        <v>45723</v>
      </c>
      <c r="C5469" t="s">
        <v>11</v>
      </c>
      <c r="D5469" t="s">
        <v>19</v>
      </c>
      <c r="E5469" t="s">
        <v>51</v>
      </c>
      <c r="F5469" t="s">
        <v>121</v>
      </c>
      <c r="G5469">
        <v>7</v>
      </c>
      <c r="H5469">
        <v>886.38</v>
      </c>
      <c r="I5469">
        <v>11175.05</v>
      </c>
      <c r="J5469">
        <v>1200000</v>
      </c>
    </row>
    <row r="5470" spans="1:10" x14ac:dyDescent="0.3">
      <c r="A5470">
        <v>5469</v>
      </c>
      <c r="B5470" s="2">
        <v>45741</v>
      </c>
      <c r="C5470" t="s">
        <v>11</v>
      </c>
      <c r="D5470" t="s">
        <v>17</v>
      </c>
      <c r="E5470" t="s">
        <v>78</v>
      </c>
      <c r="F5470" t="s">
        <v>122</v>
      </c>
      <c r="G5470">
        <v>1</v>
      </c>
      <c r="H5470">
        <v>847.88</v>
      </c>
      <c r="I5470">
        <v>1527.09</v>
      </c>
      <c r="J5470">
        <v>550000</v>
      </c>
    </row>
    <row r="5471" spans="1:10" x14ac:dyDescent="0.3">
      <c r="A5471">
        <v>5470</v>
      </c>
      <c r="B5471" s="2">
        <v>45721</v>
      </c>
      <c r="C5471" t="s">
        <v>10</v>
      </c>
      <c r="D5471" t="s">
        <v>16</v>
      </c>
      <c r="E5471" t="s">
        <v>105</v>
      </c>
      <c r="F5471" t="s">
        <v>121</v>
      </c>
      <c r="G5471">
        <v>5</v>
      </c>
      <c r="H5471">
        <v>751.49</v>
      </c>
      <c r="I5471">
        <v>6767.44</v>
      </c>
      <c r="J5471">
        <v>910000</v>
      </c>
    </row>
    <row r="5472" spans="1:10" x14ac:dyDescent="0.3">
      <c r="A5472">
        <v>5471</v>
      </c>
      <c r="B5472" s="2">
        <v>45747</v>
      </c>
      <c r="C5472" t="s">
        <v>11</v>
      </c>
      <c r="D5472" t="s">
        <v>18</v>
      </c>
      <c r="E5472" t="s">
        <v>83</v>
      </c>
      <c r="F5472" t="s">
        <v>121</v>
      </c>
      <c r="G5472">
        <v>6</v>
      </c>
      <c r="H5472">
        <v>1114.92</v>
      </c>
      <c r="I5472">
        <v>12048.32</v>
      </c>
      <c r="J5472">
        <v>1450000</v>
      </c>
    </row>
    <row r="5473" spans="1:10" x14ac:dyDescent="0.3">
      <c r="A5473">
        <v>5472</v>
      </c>
      <c r="B5473" s="2">
        <v>45723</v>
      </c>
      <c r="C5473" t="s">
        <v>12</v>
      </c>
      <c r="D5473" t="s">
        <v>18</v>
      </c>
      <c r="E5473" t="s">
        <v>25</v>
      </c>
      <c r="F5473" t="s">
        <v>121</v>
      </c>
      <c r="G5473">
        <v>5</v>
      </c>
      <c r="H5473">
        <v>174.86</v>
      </c>
      <c r="I5473">
        <v>1574.68</v>
      </c>
      <c r="J5473">
        <v>820000</v>
      </c>
    </row>
    <row r="5474" spans="1:10" x14ac:dyDescent="0.3">
      <c r="A5474">
        <v>5473</v>
      </c>
      <c r="B5474" s="2">
        <v>45728</v>
      </c>
      <c r="C5474" t="s">
        <v>15</v>
      </c>
      <c r="D5474" t="s">
        <v>16</v>
      </c>
      <c r="E5474" t="s">
        <v>117</v>
      </c>
      <c r="F5474" t="s">
        <v>121</v>
      </c>
      <c r="G5474">
        <v>4</v>
      </c>
      <c r="H5474">
        <v>1533.67</v>
      </c>
      <c r="I5474">
        <v>11049.01</v>
      </c>
      <c r="J5474">
        <v>1040000</v>
      </c>
    </row>
    <row r="5475" spans="1:10" x14ac:dyDescent="0.3">
      <c r="A5475">
        <v>5474</v>
      </c>
      <c r="B5475" s="2">
        <v>45717</v>
      </c>
      <c r="C5475" t="s">
        <v>11</v>
      </c>
      <c r="D5475" t="s">
        <v>19</v>
      </c>
      <c r="E5475" t="s">
        <v>111</v>
      </c>
      <c r="F5475" t="s">
        <v>121</v>
      </c>
      <c r="G5475">
        <v>4</v>
      </c>
      <c r="H5475">
        <v>1049.08</v>
      </c>
      <c r="I5475">
        <v>7557.88</v>
      </c>
      <c r="J5475">
        <v>1480000</v>
      </c>
    </row>
    <row r="5476" spans="1:10" x14ac:dyDescent="0.3">
      <c r="A5476">
        <v>5475</v>
      </c>
      <c r="B5476" s="2">
        <v>45731</v>
      </c>
      <c r="C5476" t="s">
        <v>10</v>
      </c>
      <c r="D5476" t="s">
        <v>19</v>
      </c>
      <c r="E5476" t="s">
        <v>120</v>
      </c>
      <c r="F5476" t="s">
        <v>121</v>
      </c>
      <c r="G5476">
        <v>8</v>
      </c>
      <c r="H5476">
        <v>726.04</v>
      </c>
      <c r="I5476">
        <v>10461.209999999999</v>
      </c>
      <c r="J5476">
        <v>1390000</v>
      </c>
    </row>
    <row r="5477" spans="1:10" x14ac:dyDescent="0.3">
      <c r="A5477">
        <v>5476</v>
      </c>
      <c r="B5477" s="2">
        <v>45723</v>
      </c>
      <c r="C5477" t="s">
        <v>13</v>
      </c>
      <c r="D5477" t="s">
        <v>20</v>
      </c>
      <c r="E5477" t="s">
        <v>66</v>
      </c>
      <c r="F5477" t="s">
        <v>121</v>
      </c>
      <c r="G5477">
        <v>10</v>
      </c>
      <c r="H5477">
        <v>310.33</v>
      </c>
      <c r="I5477">
        <v>5589.27</v>
      </c>
      <c r="J5477">
        <v>1220000</v>
      </c>
    </row>
    <row r="5478" spans="1:10" x14ac:dyDescent="0.3">
      <c r="A5478">
        <v>5477</v>
      </c>
      <c r="B5478" s="2">
        <v>45738</v>
      </c>
      <c r="C5478" t="s">
        <v>11</v>
      </c>
      <c r="D5478" t="s">
        <v>18</v>
      </c>
      <c r="E5478" t="s">
        <v>32</v>
      </c>
      <c r="F5478" t="s">
        <v>121</v>
      </c>
      <c r="G5478">
        <v>1</v>
      </c>
      <c r="H5478">
        <v>1055.56</v>
      </c>
      <c r="I5478">
        <v>1901.14</v>
      </c>
      <c r="J5478">
        <v>1400000</v>
      </c>
    </row>
    <row r="5479" spans="1:10" x14ac:dyDescent="0.3">
      <c r="A5479">
        <v>5478</v>
      </c>
      <c r="B5479" s="2">
        <v>45733</v>
      </c>
      <c r="C5479" t="s">
        <v>15</v>
      </c>
      <c r="D5479" t="s">
        <v>18</v>
      </c>
      <c r="E5479" t="s">
        <v>51</v>
      </c>
      <c r="F5479" t="s">
        <v>121</v>
      </c>
      <c r="G5479">
        <v>3</v>
      </c>
      <c r="H5479">
        <v>1235.28</v>
      </c>
      <c r="I5479">
        <v>6674.49</v>
      </c>
      <c r="J5479">
        <v>1200000</v>
      </c>
    </row>
    <row r="5480" spans="1:10" x14ac:dyDescent="0.3">
      <c r="A5480">
        <v>5479</v>
      </c>
      <c r="B5480" s="2">
        <v>45722</v>
      </c>
      <c r="C5480" t="s">
        <v>9</v>
      </c>
      <c r="D5480" t="s">
        <v>17</v>
      </c>
      <c r="E5480" t="s">
        <v>50</v>
      </c>
      <c r="F5480" t="s">
        <v>121</v>
      </c>
      <c r="G5480">
        <v>8</v>
      </c>
      <c r="H5480">
        <v>431.32</v>
      </c>
      <c r="I5480">
        <v>6214.71</v>
      </c>
      <c r="J5480">
        <v>1100000</v>
      </c>
    </row>
    <row r="5481" spans="1:10" x14ac:dyDescent="0.3">
      <c r="A5481">
        <v>5480</v>
      </c>
      <c r="B5481" s="2">
        <v>45733</v>
      </c>
      <c r="C5481" t="s">
        <v>14</v>
      </c>
      <c r="D5481" t="s">
        <v>19</v>
      </c>
      <c r="E5481" t="s">
        <v>26</v>
      </c>
      <c r="F5481" t="s">
        <v>121</v>
      </c>
      <c r="G5481">
        <v>6</v>
      </c>
      <c r="H5481">
        <v>1122.6600000000001</v>
      </c>
      <c r="I5481">
        <v>12131.96</v>
      </c>
      <c r="J5481">
        <v>1470000</v>
      </c>
    </row>
    <row r="5482" spans="1:10" x14ac:dyDescent="0.3">
      <c r="A5482">
        <v>5481</v>
      </c>
      <c r="B5482" s="2">
        <v>45735</v>
      </c>
      <c r="C5482" t="s">
        <v>10</v>
      </c>
      <c r="D5482" t="s">
        <v>19</v>
      </c>
      <c r="E5482" t="s">
        <v>74</v>
      </c>
      <c r="F5482" t="s">
        <v>121</v>
      </c>
      <c r="G5482">
        <v>10</v>
      </c>
      <c r="H5482">
        <v>862.57</v>
      </c>
      <c r="I5482">
        <v>15535.52</v>
      </c>
      <c r="J5482">
        <v>590000</v>
      </c>
    </row>
    <row r="5483" spans="1:10" x14ac:dyDescent="0.3">
      <c r="A5483">
        <v>5482</v>
      </c>
      <c r="B5483" s="2">
        <v>45746</v>
      </c>
      <c r="C5483" t="s">
        <v>12</v>
      </c>
      <c r="D5483" t="s">
        <v>19</v>
      </c>
      <c r="E5483" t="s">
        <v>93</v>
      </c>
      <c r="F5483" t="s">
        <v>121</v>
      </c>
      <c r="G5483">
        <v>19</v>
      </c>
      <c r="H5483">
        <v>185.08</v>
      </c>
      <c r="I5483">
        <v>6333.51</v>
      </c>
      <c r="J5483">
        <v>990000</v>
      </c>
    </row>
    <row r="5484" spans="1:10" x14ac:dyDescent="0.3">
      <c r="A5484">
        <v>5483</v>
      </c>
      <c r="B5484" s="2">
        <v>45728</v>
      </c>
      <c r="C5484" t="s">
        <v>10</v>
      </c>
      <c r="D5484" t="s">
        <v>19</v>
      </c>
      <c r="E5484" t="s">
        <v>57</v>
      </c>
      <c r="F5484" t="s">
        <v>121</v>
      </c>
      <c r="G5484">
        <v>9</v>
      </c>
      <c r="H5484">
        <v>702.75</v>
      </c>
      <c r="I5484">
        <v>11391.34</v>
      </c>
      <c r="J5484">
        <v>520000</v>
      </c>
    </row>
    <row r="5485" spans="1:10" x14ac:dyDescent="0.3">
      <c r="A5485">
        <v>5484</v>
      </c>
      <c r="B5485" s="2">
        <v>45733</v>
      </c>
      <c r="C5485" t="s">
        <v>14</v>
      </c>
      <c r="D5485" t="s">
        <v>16</v>
      </c>
      <c r="E5485" t="s">
        <v>108</v>
      </c>
      <c r="F5485" t="s">
        <v>121</v>
      </c>
      <c r="G5485">
        <v>2</v>
      </c>
      <c r="H5485">
        <v>1302.5</v>
      </c>
      <c r="I5485">
        <v>4691.8</v>
      </c>
      <c r="J5485">
        <v>900000</v>
      </c>
    </row>
    <row r="5486" spans="1:10" x14ac:dyDescent="0.3">
      <c r="A5486">
        <v>5485</v>
      </c>
      <c r="B5486" s="2">
        <v>45731</v>
      </c>
      <c r="C5486" t="s">
        <v>13</v>
      </c>
      <c r="D5486" t="s">
        <v>16</v>
      </c>
      <c r="E5486" t="s">
        <v>83</v>
      </c>
      <c r="F5486" t="s">
        <v>122</v>
      </c>
      <c r="G5486">
        <v>12</v>
      </c>
      <c r="H5486">
        <v>324.35000000000002</v>
      </c>
      <c r="I5486">
        <v>7010.14</v>
      </c>
      <c r="J5486">
        <v>1450000</v>
      </c>
    </row>
    <row r="5487" spans="1:10" x14ac:dyDescent="0.3">
      <c r="A5487">
        <v>5486</v>
      </c>
      <c r="B5487" s="2">
        <v>45746</v>
      </c>
      <c r="C5487" t="s">
        <v>9</v>
      </c>
      <c r="D5487" t="s">
        <v>16</v>
      </c>
      <c r="E5487" t="s">
        <v>107</v>
      </c>
      <c r="F5487" t="s">
        <v>121</v>
      </c>
      <c r="G5487">
        <v>16</v>
      </c>
      <c r="H5487">
        <v>498.72</v>
      </c>
      <c r="I5487">
        <v>14371.7</v>
      </c>
      <c r="J5487">
        <v>980000</v>
      </c>
    </row>
    <row r="5488" spans="1:10" x14ac:dyDescent="0.3">
      <c r="A5488">
        <v>5487</v>
      </c>
      <c r="B5488" s="2">
        <v>45733</v>
      </c>
      <c r="C5488" t="s">
        <v>11</v>
      </c>
      <c r="D5488" t="s">
        <v>19</v>
      </c>
      <c r="E5488" t="s">
        <v>85</v>
      </c>
      <c r="F5488" t="s">
        <v>122</v>
      </c>
      <c r="G5488">
        <v>1</v>
      </c>
      <c r="H5488">
        <v>935.23</v>
      </c>
      <c r="I5488">
        <v>1684.42</v>
      </c>
      <c r="J5488">
        <v>790000</v>
      </c>
    </row>
    <row r="5489" spans="1:10" x14ac:dyDescent="0.3">
      <c r="A5489">
        <v>5488</v>
      </c>
      <c r="B5489" s="2">
        <v>45735</v>
      </c>
      <c r="C5489" t="s">
        <v>13</v>
      </c>
      <c r="D5489" t="s">
        <v>17</v>
      </c>
      <c r="E5489" t="s">
        <v>22</v>
      </c>
      <c r="F5489" t="s">
        <v>121</v>
      </c>
      <c r="G5489">
        <v>19</v>
      </c>
      <c r="H5489">
        <v>359.34</v>
      </c>
      <c r="I5489">
        <v>12296.76</v>
      </c>
      <c r="J5489">
        <v>560000</v>
      </c>
    </row>
    <row r="5490" spans="1:10" x14ac:dyDescent="0.3">
      <c r="A5490">
        <v>5489</v>
      </c>
      <c r="B5490" s="2">
        <v>45722</v>
      </c>
      <c r="C5490" t="s">
        <v>15</v>
      </c>
      <c r="D5490" t="s">
        <v>18</v>
      </c>
      <c r="E5490" t="s">
        <v>50</v>
      </c>
      <c r="F5490" t="s">
        <v>122</v>
      </c>
      <c r="G5490">
        <v>3</v>
      </c>
      <c r="H5490">
        <v>1276.76</v>
      </c>
      <c r="I5490">
        <v>6898.62</v>
      </c>
      <c r="J5490">
        <v>1100000</v>
      </c>
    </row>
    <row r="5491" spans="1:10" x14ac:dyDescent="0.3">
      <c r="A5491">
        <v>5490</v>
      </c>
      <c r="B5491" s="2">
        <v>45733</v>
      </c>
      <c r="C5491" t="s">
        <v>10</v>
      </c>
      <c r="D5491" t="s">
        <v>20</v>
      </c>
      <c r="E5491" t="s">
        <v>28</v>
      </c>
      <c r="F5491" t="s">
        <v>122</v>
      </c>
      <c r="G5491">
        <v>3</v>
      </c>
      <c r="H5491">
        <v>757.61</v>
      </c>
      <c r="I5491">
        <v>4093.53</v>
      </c>
      <c r="J5491">
        <v>570000</v>
      </c>
    </row>
    <row r="5492" spans="1:10" x14ac:dyDescent="0.3">
      <c r="A5492">
        <v>5491</v>
      </c>
      <c r="B5492" s="2">
        <v>45718</v>
      </c>
      <c r="C5492" t="s">
        <v>13</v>
      </c>
      <c r="D5492" t="s">
        <v>19</v>
      </c>
      <c r="E5492" t="s">
        <v>33</v>
      </c>
      <c r="F5492" t="s">
        <v>122</v>
      </c>
      <c r="G5492">
        <v>15</v>
      </c>
      <c r="H5492">
        <v>354.08</v>
      </c>
      <c r="I5492">
        <v>9565.86</v>
      </c>
      <c r="J5492">
        <v>1410000</v>
      </c>
    </row>
    <row r="5493" spans="1:10" x14ac:dyDescent="0.3">
      <c r="A5493">
        <v>5492</v>
      </c>
      <c r="B5493" s="2">
        <v>45746</v>
      </c>
      <c r="C5493" t="s">
        <v>9</v>
      </c>
      <c r="D5493" t="s">
        <v>17</v>
      </c>
      <c r="E5493" t="s">
        <v>42</v>
      </c>
      <c r="F5493" t="s">
        <v>122</v>
      </c>
      <c r="G5493">
        <v>20</v>
      </c>
      <c r="H5493">
        <v>429.25</v>
      </c>
      <c r="I5493">
        <v>15462.22</v>
      </c>
      <c r="J5493">
        <v>1170000</v>
      </c>
    </row>
    <row r="5494" spans="1:10" x14ac:dyDescent="0.3">
      <c r="A5494">
        <v>5493</v>
      </c>
      <c r="B5494" s="2">
        <v>45745</v>
      </c>
      <c r="C5494" t="s">
        <v>10</v>
      </c>
      <c r="D5494" t="s">
        <v>16</v>
      </c>
      <c r="E5494" t="s">
        <v>27</v>
      </c>
      <c r="F5494" t="s">
        <v>121</v>
      </c>
      <c r="G5494">
        <v>10</v>
      </c>
      <c r="H5494">
        <v>873.96</v>
      </c>
      <c r="I5494">
        <v>15740.66</v>
      </c>
      <c r="J5494">
        <v>650000</v>
      </c>
    </row>
    <row r="5495" spans="1:10" x14ac:dyDescent="0.3">
      <c r="A5495">
        <v>5494</v>
      </c>
      <c r="B5495" s="2">
        <v>45745</v>
      </c>
      <c r="C5495" t="s">
        <v>13</v>
      </c>
      <c r="D5495" t="s">
        <v>16</v>
      </c>
      <c r="E5495" t="s">
        <v>70</v>
      </c>
      <c r="F5495" t="s">
        <v>122</v>
      </c>
      <c r="G5495">
        <v>17</v>
      </c>
      <c r="H5495">
        <v>442.97</v>
      </c>
      <c r="I5495">
        <v>13562.97</v>
      </c>
      <c r="J5495">
        <v>1270000</v>
      </c>
    </row>
    <row r="5496" spans="1:10" x14ac:dyDescent="0.3">
      <c r="A5496">
        <v>5495</v>
      </c>
      <c r="B5496" s="2">
        <v>45731</v>
      </c>
      <c r="C5496" t="s">
        <v>13</v>
      </c>
      <c r="D5496" t="s">
        <v>20</v>
      </c>
      <c r="E5496" t="s">
        <v>105</v>
      </c>
      <c r="F5496" t="s">
        <v>122</v>
      </c>
      <c r="G5496">
        <v>18</v>
      </c>
      <c r="H5496">
        <v>411.95</v>
      </c>
      <c r="I5496">
        <v>13355.14</v>
      </c>
      <c r="J5496">
        <v>910000</v>
      </c>
    </row>
    <row r="5497" spans="1:10" x14ac:dyDescent="0.3">
      <c r="A5497">
        <v>5496</v>
      </c>
      <c r="B5497" s="2">
        <v>45735</v>
      </c>
      <c r="C5497" t="s">
        <v>14</v>
      </c>
      <c r="D5497" t="s">
        <v>17</v>
      </c>
      <c r="E5497" t="s">
        <v>60</v>
      </c>
      <c r="F5497" t="s">
        <v>122</v>
      </c>
      <c r="G5497">
        <v>6</v>
      </c>
      <c r="H5497">
        <v>1417.96</v>
      </c>
      <c r="I5497">
        <v>15323.1</v>
      </c>
      <c r="J5497">
        <v>1350000</v>
      </c>
    </row>
    <row r="5498" spans="1:10" x14ac:dyDescent="0.3">
      <c r="A5498">
        <v>5497</v>
      </c>
      <c r="B5498" s="2">
        <v>45734</v>
      </c>
      <c r="C5498" t="s">
        <v>13</v>
      </c>
      <c r="D5498" t="s">
        <v>18</v>
      </c>
      <c r="E5498" t="s">
        <v>50</v>
      </c>
      <c r="F5498" t="s">
        <v>122</v>
      </c>
      <c r="G5498">
        <v>17</v>
      </c>
      <c r="H5498">
        <v>317.20999999999998</v>
      </c>
      <c r="I5498">
        <v>9712.42</v>
      </c>
      <c r="J5498">
        <v>1100000</v>
      </c>
    </row>
    <row r="5499" spans="1:10" x14ac:dyDescent="0.3">
      <c r="A5499">
        <v>5498</v>
      </c>
      <c r="B5499" s="2">
        <v>45737</v>
      </c>
      <c r="C5499" t="s">
        <v>12</v>
      </c>
      <c r="D5499" t="s">
        <v>20</v>
      </c>
      <c r="E5499" t="s">
        <v>96</v>
      </c>
      <c r="F5499" t="s">
        <v>121</v>
      </c>
      <c r="G5499">
        <v>7</v>
      </c>
      <c r="H5499">
        <v>192.88</v>
      </c>
      <c r="I5499">
        <v>2431.7399999999998</v>
      </c>
      <c r="J5499">
        <v>930000</v>
      </c>
    </row>
    <row r="5500" spans="1:10" x14ac:dyDescent="0.3">
      <c r="A5500">
        <v>5499</v>
      </c>
      <c r="B5500" s="2">
        <v>45733</v>
      </c>
      <c r="C5500" t="s">
        <v>10</v>
      </c>
      <c r="D5500" t="s">
        <v>17</v>
      </c>
      <c r="E5500" t="s">
        <v>73</v>
      </c>
      <c r="F5500" t="s">
        <v>121</v>
      </c>
      <c r="G5500">
        <v>6</v>
      </c>
      <c r="H5500">
        <v>822.23</v>
      </c>
      <c r="I5500">
        <v>8885.3799999999992</v>
      </c>
      <c r="J5500">
        <v>1130000</v>
      </c>
    </row>
    <row r="5501" spans="1:10" x14ac:dyDescent="0.3">
      <c r="A5501">
        <v>5500</v>
      </c>
      <c r="B5501" s="2">
        <v>45723</v>
      </c>
      <c r="C5501" t="s">
        <v>10</v>
      </c>
      <c r="D5501" t="s">
        <v>18</v>
      </c>
      <c r="E5501" t="s">
        <v>78</v>
      </c>
      <c r="F5501" t="s">
        <v>121</v>
      </c>
      <c r="G5501">
        <v>2</v>
      </c>
      <c r="H5501">
        <v>815</v>
      </c>
      <c r="I5501">
        <v>2935.75</v>
      </c>
      <c r="J5501">
        <v>550000</v>
      </c>
    </row>
    <row r="5502" spans="1:10" x14ac:dyDescent="0.3">
      <c r="A5502">
        <v>5501</v>
      </c>
      <c r="B5502" s="2">
        <v>45730</v>
      </c>
      <c r="C5502" t="s">
        <v>11</v>
      </c>
      <c r="D5502" t="s">
        <v>16</v>
      </c>
      <c r="E5502" t="s">
        <v>29</v>
      </c>
      <c r="F5502" t="s">
        <v>121</v>
      </c>
      <c r="G5502">
        <v>5</v>
      </c>
      <c r="H5502">
        <v>1199.3399999999999</v>
      </c>
      <c r="I5502">
        <v>10800.5</v>
      </c>
      <c r="J5502">
        <v>1150000</v>
      </c>
    </row>
    <row r="5503" spans="1:10" x14ac:dyDescent="0.3">
      <c r="A5503">
        <v>5502</v>
      </c>
      <c r="B5503" s="2">
        <v>45724</v>
      </c>
      <c r="C5503" t="s">
        <v>10</v>
      </c>
      <c r="D5503" t="s">
        <v>18</v>
      </c>
      <c r="E5503" t="s">
        <v>21</v>
      </c>
      <c r="F5503" t="s">
        <v>121</v>
      </c>
      <c r="G5503">
        <v>10</v>
      </c>
      <c r="H5503">
        <v>707.86</v>
      </c>
      <c r="I5503">
        <v>12749.08</v>
      </c>
      <c r="J5503">
        <v>730000</v>
      </c>
    </row>
    <row r="5504" spans="1:10" x14ac:dyDescent="0.3">
      <c r="A5504">
        <v>5503</v>
      </c>
      <c r="B5504" s="2">
        <v>45723</v>
      </c>
      <c r="C5504" t="s">
        <v>10</v>
      </c>
      <c r="D5504" t="s">
        <v>18</v>
      </c>
      <c r="E5504" t="s">
        <v>46</v>
      </c>
      <c r="F5504" t="s">
        <v>122</v>
      </c>
      <c r="G5504">
        <v>10</v>
      </c>
      <c r="H5504">
        <v>774.65</v>
      </c>
      <c r="I5504">
        <v>13952.02</v>
      </c>
      <c r="J5504">
        <v>1290000</v>
      </c>
    </row>
    <row r="5505" spans="1:10" x14ac:dyDescent="0.3">
      <c r="A5505">
        <v>5504</v>
      </c>
      <c r="B5505" s="2">
        <v>45722</v>
      </c>
      <c r="C5505" t="s">
        <v>10</v>
      </c>
      <c r="D5505" t="s">
        <v>19</v>
      </c>
      <c r="E5505" t="s">
        <v>120</v>
      </c>
      <c r="F5505" t="s">
        <v>121</v>
      </c>
      <c r="G5505">
        <v>4</v>
      </c>
      <c r="H5505">
        <v>710.03</v>
      </c>
      <c r="I5505">
        <v>5115.2700000000004</v>
      </c>
      <c r="J5505">
        <v>1390000</v>
      </c>
    </row>
    <row r="5506" spans="1:10" x14ac:dyDescent="0.3">
      <c r="A5506">
        <v>5505</v>
      </c>
      <c r="B5506" s="2">
        <v>45738</v>
      </c>
      <c r="C5506" t="s">
        <v>11</v>
      </c>
      <c r="D5506" t="s">
        <v>16</v>
      </c>
      <c r="E5506" t="s">
        <v>83</v>
      </c>
      <c r="F5506" t="s">
        <v>122</v>
      </c>
      <c r="G5506">
        <v>2</v>
      </c>
      <c r="H5506">
        <v>1110.53</v>
      </c>
      <c r="I5506">
        <v>4000.29</v>
      </c>
      <c r="J5506">
        <v>1450000</v>
      </c>
    </row>
    <row r="5507" spans="1:10" x14ac:dyDescent="0.3">
      <c r="A5507">
        <v>5506</v>
      </c>
      <c r="B5507" s="2">
        <v>45721</v>
      </c>
      <c r="C5507" t="s">
        <v>13</v>
      </c>
      <c r="D5507" t="s">
        <v>18</v>
      </c>
      <c r="E5507" t="s">
        <v>77</v>
      </c>
      <c r="F5507" t="s">
        <v>121</v>
      </c>
      <c r="G5507">
        <v>12</v>
      </c>
      <c r="H5507">
        <v>314.47000000000003</v>
      </c>
      <c r="I5507">
        <v>6796.6</v>
      </c>
      <c r="J5507">
        <v>950000</v>
      </c>
    </row>
    <row r="5508" spans="1:10" x14ac:dyDescent="0.3">
      <c r="A5508">
        <v>5507</v>
      </c>
      <c r="B5508" s="2">
        <v>45717</v>
      </c>
      <c r="C5508" t="s">
        <v>9</v>
      </c>
      <c r="D5508" t="s">
        <v>17</v>
      </c>
      <c r="E5508" t="s">
        <v>37</v>
      </c>
      <c r="F5508" t="s">
        <v>122</v>
      </c>
      <c r="G5508">
        <v>16</v>
      </c>
      <c r="H5508">
        <v>572.5</v>
      </c>
      <c r="I5508">
        <v>16497.84</v>
      </c>
      <c r="J5508">
        <v>800000</v>
      </c>
    </row>
    <row r="5509" spans="1:10" x14ac:dyDescent="0.3">
      <c r="A5509">
        <v>5508</v>
      </c>
      <c r="B5509" s="2">
        <v>45742</v>
      </c>
      <c r="C5509" t="s">
        <v>14</v>
      </c>
      <c r="D5509" t="s">
        <v>16</v>
      </c>
      <c r="E5509" t="s">
        <v>44</v>
      </c>
      <c r="F5509" t="s">
        <v>122</v>
      </c>
      <c r="G5509">
        <v>7</v>
      </c>
      <c r="H5509">
        <v>1090.81</v>
      </c>
      <c r="I5509">
        <v>13752.4</v>
      </c>
      <c r="J5509">
        <v>690000</v>
      </c>
    </row>
    <row r="5510" spans="1:10" x14ac:dyDescent="0.3">
      <c r="A5510">
        <v>5509</v>
      </c>
      <c r="B5510" s="2">
        <v>45729</v>
      </c>
      <c r="C5510" t="s">
        <v>9</v>
      </c>
      <c r="D5510" t="s">
        <v>16</v>
      </c>
      <c r="E5510" t="s">
        <v>99</v>
      </c>
      <c r="F5510" t="s">
        <v>122</v>
      </c>
      <c r="G5510">
        <v>15</v>
      </c>
      <c r="H5510">
        <v>400.17</v>
      </c>
      <c r="I5510">
        <v>10811.04</v>
      </c>
      <c r="J5510">
        <v>1010000</v>
      </c>
    </row>
    <row r="5511" spans="1:10" x14ac:dyDescent="0.3">
      <c r="A5511">
        <v>5510</v>
      </c>
      <c r="B5511" s="2">
        <v>45746</v>
      </c>
      <c r="C5511" t="s">
        <v>10</v>
      </c>
      <c r="D5511" t="s">
        <v>19</v>
      </c>
      <c r="E5511" t="s">
        <v>79</v>
      </c>
      <c r="F5511" t="s">
        <v>122</v>
      </c>
      <c r="G5511">
        <v>4</v>
      </c>
      <c r="H5511">
        <v>709.24</v>
      </c>
      <c r="I5511">
        <v>5109.57</v>
      </c>
      <c r="J5511">
        <v>670000</v>
      </c>
    </row>
    <row r="5512" spans="1:10" x14ac:dyDescent="0.3">
      <c r="A5512">
        <v>5511</v>
      </c>
      <c r="B5512" s="2">
        <v>45717</v>
      </c>
      <c r="C5512" t="s">
        <v>15</v>
      </c>
      <c r="D5512" t="s">
        <v>20</v>
      </c>
      <c r="E5512" t="s">
        <v>21</v>
      </c>
      <c r="F5512" t="s">
        <v>122</v>
      </c>
      <c r="G5512">
        <v>7</v>
      </c>
      <c r="H5512">
        <v>1785.32</v>
      </c>
      <c r="I5512">
        <v>22508.45</v>
      </c>
      <c r="J5512">
        <v>730000</v>
      </c>
    </row>
    <row r="5513" spans="1:10" x14ac:dyDescent="0.3">
      <c r="A5513">
        <v>5512</v>
      </c>
      <c r="B5513" s="2">
        <v>45727</v>
      </c>
      <c r="C5513" t="s">
        <v>11</v>
      </c>
      <c r="D5513" t="s">
        <v>16</v>
      </c>
      <c r="E5513" t="s">
        <v>56</v>
      </c>
      <c r="F5513" t="s">
        <v>121</v>
      </c>
      <c r="G5513">
        <v>9</v>
      </c>
      <c r="H5513">
        <v>1092.9100000000001</v>
      </c>
      <c r="I5513">
        <v>17715.7</v>
      </c>
      <c r="J5513">
        <v>1060000</v>
      </c>
    </row>
    <row r="5514" spans="1:10" x14ac:dyDescent="0.3">
      <c r="A5514">
        <v>5513</v>
      </c>
      <c r="B5514" s="2">
        <v>45725</v>
      </c>
      <c r="C5514" t="s">
        <v>14</v>
      </c>
      <c r="D5514" t="s">
        <v>19</v>
      </c>
      <c r="E5514" t="s">
        <v>100</v>
      </c>
      <c r="F5514" t="s">
        <v>122</v>
      </c>
      <c r="G5514">
        <v>8</v>
      </c>
      <c r="H5514">
        <v>1432.87</v>
      </c>
      <c r="I5514">
        <v>20645.64</v>
      </c>
      <c r="J5514">
        <v>1080000</v>
      </c>
    </row>
    <row r="5515" spans="1:10" x14ac:dyDescent="0.3">
      <c r="A5515">
        <v>5514</v>
      </c>
      <c r="B5515" s="2">
        <v>45743</v>
      </c>
      <c r="C5515" t="s">
        <v>9</v>
      </c>
      <c r="D5515" t="s">
        <v>17</v>
      </c>
      <c r="E5515" t="s">
        <v>46</v>
      </c>
      <c r="F5515" t="s">
        <v>121</v>
      </c>
      <c r="G5515">
        <v>13</v>
      </c>
      <c r="H5515">
        <v>404.98</v>
      </c>
      <c r="I5515">
        <v>9482.19</v>
      </c>
      <c r="J5515">
        <v>1290000</v>
      </c>
    </row>
    <row r="5516" spans="1:10" x14ac:dyDescent="0.3">
      <c r="A5516">
        <v>5515</v>
      </c>
      <c r="B5516" s="2">
        <v>45747</v>
      </c>
      <c r="C5516" t="s">
        <v>10</v>
      </c>
      <c r="D5516" t="s">
        <v>16</v>
      </c>
      <c r="E5516" t="s">
        <v>47</v>
      </c>
      <c r="F5516" t="s">
        <v>121</v>
      </c>
      <c r="G5516">
        <v>1</v>
      </c>
      <c r="H5516">
        <v>874.38</v>
      </c>
      <c r="I5516">
        <v>1574.82</v>
      </c>
      <c r="J5516">
        <v>740000</v>
      </c>
    </row>
    <row r="5517" spans="1:10" x14ac:dyDescent="0.3">
      <c r="A5517">
        <v>5516</v>
      </c>
      <c r="B5517" s="2">
        <v>45718</v>
      </c>
      <c r="C5517" t="s">
        <v>12</v>
      </c>
      <c r="D5517" t="s">
        <v>16</v>
      </c>
      <c r="E5517" t="s">
        <v>82</v>
      </c>
      <c r="F5517" t="s">
        <v>122</v>
      </c>
      <c r="G5517">
        <v>14</v>
      </c>
      <c r="H5517">
        <v>216.05</v>
      </c>
      <c r="I5517">
        <v>5447.71</v>
      </c>
      <c r="J5517">
        <v>1070000</v>
      </c>
    </row>
    <row r="5518" spans="1:10" x14ac:dyDescent="0.3">
      <c r="A5518">
        <v>5517</v>
      </c>
      <c r="B5518" s="2">
        <v>45745</v>
      </c>
      <c r="C5518" t="s">
        <v>13</v>
      </c>
      <c r="D5518" t="s">
        <v>16</v>
      </c>
      <c r="E5518" t="s">
        <v>68</v>
      </c>
      <c r="F5518" t="s">
        <v>121</v>
      </c>
      <c r="G5518">
        <v>17</v>
      </c>
      <c r="H5518">
        <v>445.64</v>
      </c>
      <c r="I5518">
        <v>13644.72</v>
      </c>
      <c r="J5518">
        <v>1030000</v>
      </c>
    </row>
    <row r="5519" spans="1:10" x14ac:dyDescent="0.3">
      <c r="A5519">
        <v>5518</v>
      </c>
      <c r="B5519" s="2">
        <v>45724</v>
      </c>
      <c r="C5519" t="s">
        <v>14</v>
      </c>
      <c r="D5519" t="s">
        <v>20</v>
      </c>
      <c r="E5519" t="s">
        <v>96</v>
      </c>
      <c r="F5519" t="s">
        <v>121</v>
      </c>
      <c r="G5519">
        <v>6</v>
      </c>
      <c r="H5519">
        <v>1039.67</v>
      </c>
      <c r="I5519">
        <v>11235.13</v>
      </c>
      <c r="J5519">
        <v>930000</v>
      </c>
    </row>
    <row r="5520" spans="1:10" x14ac:dyDescent="0.3">
      <c r="A5520">
        <v>5519</v>
      </c>
      <c r="B5520" s="2">
        <v>45745</v>
      </c>
      <c r="C5520" t="s">
        <v>10</v>
      </c>
      <c r="D5520" t="s">
        <v>17</v>
      </c>
      <c r="E5520" t="s">
        <v>91</v>
      </c>
      <c r="F5520" t="s">
        <v>122</v>
      </c>
      <c r="G5520">
        <v>5</v>
      </c>
      <c r="H5520">
        <v>847.81</v>
      </c>
      <c r="I5520">
        <v>7634.84</v>
      </c>
      <c r="J5520">
        <v>1280000</v>
      </c>
    </row>
    <row r="5521" spans="1:10" x14ac:dyDescent="0.3">
      <c r="A5521">
        <v>5520</v>
      </c>
      <c r="B5521" s="2">
        <v>45728</v>
      </c>
      <c r="C5521" t="s">
        <v>12</v>
      </c>
      <c r="D5521" t="s">
        <v>18</v>
      </c>
      <c r="E5521" t="s">
        <v>108</v>
      </c>
      <c r="F5521" t="s">
        <v>121</v>
      </c>
      <c r="G5521">
        <v>20</v>
      </c>
      <c r="H5521">
        <v>179.05</v>
      </c>
      <c r="I5521">
        <v>6449.65</v>
      </c>
      <c r="J5521">
        <v>900000</v>
      </c>
    </row>
    <row r="5522" spans="1:10" x14ac:dyDescent="0.3">
      <c r="A5522">
        <v>5521</v>
      </c>
      <c r="B5522" s="2">
        <v>45726</v>
      </c>
      <c r="C5522" t="s">
        <v>9</v>
      </c>
      <c r="D5522" t="s">
        <v>16</v>
      </c>
      <c r="E5522" t="s">
        <v>87</v>
      </c>
      <c r="F5522" t="s">
        <v>121</v>
      </c>
      <c r="G5522">
        <v>7</v>
      </c>
      <c r="H5522">
        <v>446.77</v>
      </c>
      <c r="I5522">
        <v>5632.66</v>
      </c>
      <c r="J5522">
        <v>960000</v>
      </c>
    </row>
    <row r="5523" spans="1:10" x14ac:dyDescent="0.3">
      <c r="A5523">
        <v>5522</v>
      </c>
      <c r="B5523" s="2">
        <v>45725</v>
      </c>
      <c r="C5523" t="s">
        <v>9</v>
      </c>
      <c r="D5523" t="s">
        <v>17</v>
      </c>
      <c r="E5523" t="s">
        <v>100</v>
      </c>
      <c r="F5523" t="s">
        <v>121</v>
      </c>
      <c r="G5523">
        <v>11</v>
      </c>
      <c r="H5523">
        <v>434.62</v>
      </c>
      <c r="I5523">
        <v>8610.61</v>
      </c>
      <c r="J5523">
        <v>1080000</v>
      </c>
    </row>
    <row r="5524" spans="1:10" x14ac:dyDescent="0.3">
      <c r="A5524">
        <v>5523</v>
      </c>
      <c r="B5524" s="2">
        <v>45739</v>
      </c>
      <c r="C5524" t="s">
        <v>13</v>
      </c>
      <c r="D5524" t="s">
        <v>17</v>
      </c>
      <c r="E5524" t="s">
        <v>92</v>
      </c>
      <c r="F5524" t="s">
        <v>122</v>
      </c>
      <c r="G5524">
        <v>12</v>
      </c>
      <c r="H5524">
        <v>327.27</v>
      </c>
      <c r="I5524">
        <v>7073.25</v>
      </c>
      <c r="J5524">
        <v>630000</v>
      </c>
    </row>
    <row r="5525" spans="1:10" x14ac:dyDescent="0.3">
      <c r="A5525">
        <v>5524</v>
      </c>
      <c r="B5525" s="2">
        <v>45735</v>
      </c>
      <c r="C5525" t="s">
        <v>12</v>
      </c>
      <c r="D5525" t="s">
        <v>17</v>
      </c>
      <c r="E5525" t="s">
        <v>46</v>
      </c>
      <c r="F5525" t="s">
        <v>122</v>
      </c>
      <c r="G5525">
        <v>10</v>
      </c>
      <c r="H5525">
        <v>231.72</v>
      </c>
      <c r="I5525">
        <v>4173.45</v>
      </c>
      <c r="J5525">
        <v>1290000</v>
      </c>
    </row>
    <row r="5526" spans="1:10" x14ac:dyDescent="0.3">
      <c r="A5526">
        <v>5525</v>
      </c>
      <c r="B5526" s="2">
        <v>45720</v>
      </c>
      <c r="C5526" t="s">
        <v>13</v>
      </c>
      <c r="D5526" t="s">
        <v>17</v>
      </c>
      <c r="E5526" t="s">
        <v>80</v>
      </c>
      <c r="F5526" t="s">
        <v>121</v>
      </c>
      <c r="G5526">
        <v>11</v>
      </c>
      <c r="H5526">
        <v>464.44</v>
      </c>
      <c r="I5526">
        <v>9201.4</v>
      </c>
      <c r="J5526">
        <v>510000</v>
      </c>
    </row>
    <row r="5527" spans="1:10" x14ac:dyDescent="0.3">
      <c r="A5527">
        <v>5526</v>
      </c>
      <c r="B5527" s="2">
        <v>45744</v>
      </c>
      <c r="C5527" t="s">
        <v>15</v>
      </c>
      <c r="D5527" t="s">
        <v>17</v>
      </c>
      <c r="E5527" t="s">
        <v>36</v>
      </c>
      <c r="F5527" t="s">
        <v>122</v>
      </c>
      <c r="G5527">
        <v>5</v>
      </c>
      <c r="H5527">
        <v>1768.85</v>
      </c>
      <c r="I5527">
        <v>15929.15</v>
      </c>
      <c r="J5527">
        <v>500000</v>
      </c>
    </row>
    <row r="5528" spans="1:10" x14ac:dyDescent="0.3">
      <c r="A5528">
        <v>5527</v>
      </c>
      <c r="B5528" s="2">
        <v>45746</v>
      </c>
      <c r="C5528" t="s">
        <v>12</v>
      </c>
      <c r="D5528" t="s">
        <v>18</v>
      </c>
      <c r="E5528" t="s">
        <v>72</v>
      </c>
      <c r="F5528" t="s">
        <v>122</v>
      </c>
      <c r="G5528">
        <v>13</v>
      </c>
      <c r="H5528">
        <v>157.11000000000001</v>
      </c>
      <c r="I5528">
        <v>3678.57</v>
      </c>
      <c r="J5528">
        <v>920000</v>
      </c>
    </row>
    <row r="5529" spans="1:10" x14ac:dyDescent="0.3">
      <c r="A5529">
        <v>5528</v>
      </c>
      <c r="B5529" s="2">
        <v>45720</v>
      </c>
      <c r="C5529" t="s">
        <v>11</v>
      </c>
      <c r="D5529" t="s">
        <v>20</v>
      </c>
      <c r="E5529" t="s">
        <v>73</v>
      </c>
      <c r="F5529" t="s">
        <v>121</v>
      </c>
      <c r="G5529">
        <v>6</v>
      </c>
      <c r="H5529">
        <v>802.83</v>
      </c>
      <c r="I5529">
        <v>8675.74</v>
      </c>
      <c r="J5529">
        <v>1130000</v>
      </c>
    </row>
    <row r="5530" spans="1:10" x14ac:dyDescent="0.3">
      <c r="A5530">
        <v>5529</v>
      </c>
      <c r="B5530" s="2">
        <v>45730</v>
      </c>
      <c r="C5530" t="s">
        <v>14</v>
      </c>
      <c r="D5530" t="s">
        <v>17</v>
      </c>
      <c r="E5530" t="s">
        <v>44</v>
      </c>
      <c r="F5530" t="s">
        <v>121</v>
      </c>
      <c r="G5530">
        <v>5</v>
      </c>
      <c r="H5530">
        <v>1049.3699999999999</v>
      </c>
      <c r="I5530">
        <v>9449.9599999999991</v>
      </c>
      <c r="J5530">
        <v>690000</v>
      </c>
    </row>
    <row r="5531" spans="1:10" x14ac:dyDescent="0.3">
      <c r="A5531">
        <v>5530</v>
      </c>
      <c r="B5531" s="2">
        <v>45728</v>
      </c>
      <c r="C5531" t="s">
        <v>10</v>
      </c>
      <c r="D5531" t="s">
        <v>17</v>
      </c>
      <c r="E5531" t="s">
        <v>87</v>
      </c>
      <c r="F5531" t="s">
        <v>122</v>
      </c>
      <c r="G5531">
        <v>8</v>
      </c>
      <c r="H5531">
        <v>833.47</v>
      </c>
      <c r="I5531">
        <v>12009.13</v>
      </c>
      <c r="J5531">
        <v>960000</v>
      </c>
    </row>
    <row r="5532" spans="1:10" x14ac:dyDescent="0.3">
      <c r="A5532">
        <v>5531</v>
      </c>
      <c r="B5532" s="2">
        <v>45741</v>
      </c>
      <c r="C5532" t="s">
        <v>12</v>
      </c>
      <c r="D5532" t="s">
        <v>18</v>
      </c>
      <c r="E5532" t="s">
        <v>118</v>
      </c>
      <c r="F5532" t="s">
        <v>121</v>
      </c>
      <c r="G5532">
        <v>17</v>
      </c>
      <c r="H5532">
        <v>193.3</v>
      </c>
      <c r="I5532">
        <v>5918.51</v>
      </c>
      <c r="J5532">
        <v>840000</v>
      </c>
    </row>
    <row r="5533" spans="1:10" x14ac:dyDescent="0.3">
      <c r="A5533">
        <v>5532</v>
      </c>
      <c r="B5533" s="2">
        <v>45744</v>
      </c>
      <c r="C5533" t="s">
        <v>13</v>
      </c>
      <c r="D5533" t="s">
        <v>18</v>
      </c>
      <c r="E5533" t="s">
        <v>110</v>
      </c>
      <c r="F5533" t="s">
        <v>121</v>
      </c>
      <c r="G5533">
        <v>15</v>
      </c>
      <c r="H5533">
        <v>325.14</v>
      </c>
      <c r="I5533">
        <v>8784.02</v>
      </c>
      <c r="J5533">
        <v>860000</v>
      </c>
    </row>
    <row r="5534" spans="1:10" x14ac:dyDescent="0.3">
      <c r="A5534">
        <v>5533</v>
      </c>
      <c r="B5534" s="2">
        <v>45744</v>
      </c>
      <c r="C5534" t="s">
        <v>11</v>
      </c>
      <c r="D5534" t="s">
        <v>16</v>
      </c>
      <c r="E5534" t="s">
        <v>108</v>
      </c>
      <c r="F5534" t="s">
        <v>121</v>
      </c>
      <c r="G5534">
        <v>3</v>
      </c>
      <c r="H5534">
        <v>928.26</v>
      </c>
      <c r="I5534">
        <v>5015.59</v>
      </c>
      <c r="J5534">
        <v>900000</v>
      </c>
    </row>
    <row r="5535" spans="1:10" x14ac:dyDescent="0.3">
      <c r="A5535">
        <v>5534</v>
      </c>
      <c r="B5535" s="2">
        <v>45719</v>
      </c>
      <c r="C5535" t="s">
        <v>10</v>
      </c>
      <c r="D5535" t="s">
        <v>18</v>
      </c>
      <c r="E5535" t="s">
        <v>88</v>
      </c>
      <c r="F5535" t="s">
        <v>122</v>
      </c>
      <c r="G5535">
        <v>9</v>
      </c>
      <c r="H5535">
        <v>803.88</v>
      </c>
      <c r="I5535">
        <v>13030.62</v>
      </c>
      <c r="J5535">
        <v>750000</v>
      </c>
    </row>
    <row r="5536" spans="1:10" x14ac:dyDescent="0.3">
      <c r="A5536">
        <v>5535</v>
      </c>
      <c r="B5536" s="2">
        <v>45721</v>
      </c>
      <c r="C5536" t="s">
        <v>14</v>
      </c>
      <c r="D5536" t="s">
        <v>17</v>
      </c>
      <c r="E5536" t="s">
        <v>87</v>
      </c>
      <c r="F5536" t="s">
        <v>121</v>
      </c>
      <c r="G5536">
        <v>5</v>
      </c>
      <c r="H5536">
        <v>1180.3</v>
      </c>
      <c r="I5536">
        <v>10629.04</v>
      </c>
      <c r="J5536">
        <v>960000</v>
      </c>
    </row>
    <row r="5537" spans="1:10" x14ac:dyDescent="0.3">
      <c r="A5537">
        <v>5536</v>
      </c>
      <c r="B5537" s="2">
        <v>45721</v>
      </c>
      <c r="C5537" t="s">
        <v>15</v>
      </c>
      <c r="D5537" t="s">
        <v>16</v>
      </c>
      <c r="E5537" t="s">
        <v>78</v>
      </c>
      <c r="F5537" t="s">
        <v>122</v>
      </c>
      <c r="G5537">
        <v>1</v>
      </c>
      <c r="H5537">
        <v>1417.09</v>
      </c>
      <c r="I5537">
        <v>2552.2800000000002</v>
      </c>
      <c r="J5537">
        <v>550000</v>
      </c>
    </row>
    <row r="5538" spans="1:10" x14ac:dyDescent="0.3">
      <c r="A5538">
        <v>5537</v>
      </c>
      <c r="B5538" s="2">
        <v>45730</v>
      </c>
      <c r="C5538" t="s">
        <v>14</v>
      </c>
      <c r="D5538" t="s">
        <v>16</v>
      </c>
      <c r="E5538" t="s">
        <v>84</v>
      </c>
      <c r="F5538" t="s">
        <v>121</v>
      </c>
      <c r="G5538">
        <v>9</v>
      </c>
      <c r="H5538">
        <v>1339.72</v>
      </c>
      <c r="I5538">
        <v>21716.41</v>
      </c>
      <c r="J5538">
        <v>1310000</v>
      </c>
    </row>
    <row r="5539" spans="1:10" x14ac:dyDescent="0.3">
      <c r="A5539">
        <v>5538</v>
      </c>
      <c r="B5539" s="2">
        <v>45730</v>
      </c>
      <c r="C5539" t="s">
        <v>12</v>
      </c>
      <c r="D5539" t="s">
        <v>17</v>
      </c>
      <c r="E5539" t="s">
        <v>57</v>
      </c>
      <c r="F5539" t="s">
        <v>121</v>
      </c>
      <c r="G5539">
        <v>14</v>
      </c>
      <c r="H5539">
        <v>197.9</v>
      </c>
      <c r="I5539">
        <v>4990.05</v>
      </c>
      <c r="J5539">
        <v>520000</v>
      </c>
    </row>
    <row r="5540" spans="1:10" x14ac:dyDescent="0.3">
      <c r="A5540">
        <v>5539</v>
      </c>
      <c r="B5540" s="2">
        <v>45730</v>
      </c>
      <c r="C5540" t="s">
        <v>12</v>
      </c>
      <c r="D5540" t="s">
        <v>20</v>
      </c>
      <c r="E5540" t="s">
        <v>119</v>
      </c>
      <c r="F5540" t="s">
        <v>121</v>
      </c>
      <c r="G5540">
        <v>7</v>
      </c>
      <c r="H5540">
        <v>166.22</v>
      </c>
      <c r="I5540">
        <v>2095.62</v>
      </c>
      <c r="J5540">
        <v>660000</v>
      </c>
    </row>
    <row r="5541" spans="1:10" x14ac:dyDescent="0.3">
      <c r="A5541">
        <v>5540</v>
      </c>
      <c r="B5541" s="2">
        <v>45725</v>
      </c>
      <c r="C5541" t="s">
        <v>15</v>
      </c>
      <c r="D5541" t="s">
        <v>16</v>
      </c>
      <c r="E5541" t="s">
        <v>22</v>
      </c>
      <c r="F5541" t="s">
        <v>122</v>
      </c>
      <c r="G5541">
        <v>4</v>
      </c>
      <c r="H5541">
        <v>1799.89</v>
      </c>
      <c r="I5541">
        <v>12966.94</v>
      </c>
      <c r="J5541">
        <v>560000</v>
      </c>
    </row>
    <row r="5542" spans="1:10" x14ac:dyDescent="0.3">
      <c r="A5542">
        <v>5541</v>
      </c>
      <c r="B5542" s="2">
        <v>45724</v>
      </c>
      <c r="C5542" t="s">
        <v>12</v>
      </c>
      <c r="D5542" t="s">
        <v>16</v>
      </c>
      <c r="E5542" t="s">
        <v>78</v>
      </c>
      <c r="F5542" t="s">
        <v>122</v>
      </c>
      <c r="G5542">
        <v>13</v>
      </c>
      <c r="H5542">
        <v>230.1</v>
      </c>
      <c r="I5542">
        <v>5387.55</v>
      </c>
      <c r="J5542">
        <v>550000</v>
      </c>
    </row>
    <row r="5543" spans="1:10" x14ac:dyDescent="0.3">
      <c r="A5543">
        <v>5542</v>
      </c>
      <c r="B5543" s="2">
        <v>45738</v>
      </c>
      <c r="C5543" t="s">
        <v>9</v>
      </c>
      <c r="D5543" t="s">
        <v>18</v>
      </c>
      <c r="E5543" t="s">
        <v>43</v>
      </c>
      <c r="F5543" t="s">
        <v>121</v>
      </c>
      <c r="G5543">
        <v>20</v>
      </c>
      <c r="H5543">
        <v>468.63</v>
      </c>
      <c r="I5543">
        <v>16880.740000000002</v>
      </c>
      <c r="J5543">
        <v>710000</v>
      </c>
    </row>
    <row r="5544" spans="1:10" x14ac:dyDescent="0.3">
      <c r="A5544">
        <v>5543</v>
      </c>
      <c r="B5544" s="2">
        <v>45727</v>
      </c>
      <c r="C5544" t="s">
        <v>13</v>
      </c>
      <c r="D5544" t="s">
        <v>16</v>
      </c>
      <c r="E5544" t="s">
        <v>88</v>
      </c>
      <c r="F5544" t="s">
        <v>121</v>
      </c>
      <c r="G5544">
        <v>15</v>
      </c>
      <c r="H5544">
        <v>378.54</v>
      </c>
      <c r="I5544">
        <v>10226.68</v>
      </c>
      <c r="J5544">
        <v>750000</v>
      </c>
    </row>
    <row r="5545" spans="1:10" x14ac:dyDescent="0.3">
      <c r="A5545">
        <v>5544</v>
      </c>
      <c r="B5545" s="2">
        <v>45719</v>
      </c>
      <c r="C5545" t="s">
        <v>13</v>
      </c>
      <c r="D5545" t="s">
        <v>16</v>
      </c>
      <c r="E5545" t="s">
        <v>100</v>
      </c>
      <c r="F5545" t="s">
        <v>122</v>
      </c>
      <c r="G5545">
        <v>11</v>
      </c>
      <c r="H5545">
        <v>369.29</v>
      </c>
      <c r="I5545">
        <v>7316.3</v>
      </c>
      <c r="J5545">
        <v>1080000</v>
      </c>
    </row>
    <row r="5546" spans="1:10" x14ac:dyDescent="0.3">
      <c r="A5546">
        <v>5545</v>
      </c>
      <c r="B5546" s="2">
        <v>45727</v>
      </c>
      <c r="C5546" t="s">
        <v>9</v>
      </c>
      <c r="D5546" t="s">
        <v>20</v>
      </c>
      <c r="E5546" t="s">
        <v>83</v>
      </c>
      <c r="F5546" t="s">
        <v>122</v>
      </c>
      <c r="G5546">
        <v>19</v>
      </c>
      <c r="H5546">
        <v>439.94</v>
      </c>
      <c r="I5546">
        <v>15054.92</v>
      </c>
      <c r="J5546">
        <v>1450000</v>
      </c>
    </row>
    <row r="5547" spans="1:10" x14ac:dyDescent="0.3">
      <c r="A5547">
        <v>5546</v>
      </c>
      <c r="B5547" s="2">
        <v>45739</v>
      </c>
      <c r="C5547" t="s">
        <v>9</v>
      </c>
      <c r="D5547" t="s">
        <v>17</v>
      </c>
      <c r="E5547" t="s">
        <v>85</v>
      </c>
      <c r="F5547" t="s">
        <v>122</v>
      </c>
      <c r="G5547">
        <v>18</v>
      </c>
      <c r="H5547">
        <v>591.04999999999995</v>
      </c>
      <c r="I5547">
        <v>19161.439999999999</v>
      </c>
      <c r="J5547">
        <v>790000</v>
      </c>
    </row>
    <row r="5548" spans="1:10" x14ac:dyDescent="0.3">
      <c r="A5548">
        <v>5547</v>
      </c>
      <c r="B5548" s="2">
        <v>45745</v>
      </c>
      <c r="C5548" t="s">
        <v>15</v>
      </c>
      <c r="D5548" t="s">
        <v>17</v>
      </c>
      <c r="E5548" t="s">
        <v>119</v>
      </c>
      <c r="F5548" t="s">
        <v>122</v>
      </c>
      <c r="G5548">
        <v>10</v>
      </c>
      <c r="H5548">
        <v>1627.23</v>
      </c>
      <c r="I5548">
        <v>29307.61</v>
      </c>
      <c r="J5548">
        <v>660000</v>
      </c>
    </row>
    <row r="5549" spans="1:10" x14ac:dyDescent="0.3">
      <c r="A5549">
        <v>5548</v>
      </c>
      <c r="B5549" s="2">
        <v>45728</v>
      </c>
      <c r="C5549" t="s">
        <v>11</v>
      </c>
      <c r="D5549" t="s">
        <v>19</v>
      </c>
      <c r="E5549" t="s">
        <v>99</v>
      </c>
      <c r="F5549" t="s">
        <v>122</v>
      </c>
      <c r="G5549">
        <v>9</v>
      </c>
      <c r="H5549">
        <v>827.32</v>
      </c>
      <c r="I5549">
        <v>13410.58</v>
      </c>
      <c r="J5549">
        <v>1010000</v>
      </c>
    </row>
    <row r="5550" spans="1:10" x14ac:dyDescent="0.3">
      <c r="A5550">
        <v>5549</v>
      </c>
      <c r="B5550" s="2">
        <v>45746</v>
      </c>
      <c r="C5550" t="s">
        <v>15</v>
      </c>
      <c r="D5550" t="s">
        <v>18</v>
      </c>
      <c r="E5550" t="s">
        <v>106</v>
      </c>
      <c r="F5550" t="s">
        <v>122</v>
      </c>
      <c r="G5550">
        <v>10</v>
      </c>
      <c r="H5550">
        <v>1615.5</v>
      </c>
      <c r="I5550">
        <v>29096.35</v>
      </c>
      <c r="J5550">
        <v>1160000</v>
      </c>
    </row>
    <row r="5551" spans="1:10" x14ac:dyDescent="0.3">
      <c r="A5551">
        <v>5550</v>
      </c>
      <c r="B5551" s="2">
        <v>45736</v>
      </c>
      <c r="C5551" t="s">
        <v>11</v>
      </c>
      <c r="D5551" t="s">
        <v>17</v>
      </c>
      <c r="E5551" t="s">
        <v>28</v>
      </c>
      <c r="F5551" t="s">
        <v>122</v>
      </c>
      <c r="G5551">
        <v>3</v>
      </c>
      <c r="H5551">
        <v>1093.99</v>
      </c>
      <c r="I5551">
        <v>5911.07</v>
      </c>
      <c r="J5551">
        <v>570000</v>
      </c>
    </row>
    <row r="5552" spans="1:10" x14ac:dyDescent="0.3">
      <c r="A5552">
        <v>5551</v>
      </c>
      <c r="B5552" s="2">
        <v>45725</v>
      </c>
      <c r="C5552" t="s">
        <v>12</v>
      </c>
      <c r="D5552" t="s">
        <v>18</v>
      </c>
      <c r="E5552" t="s">
        <v>100</v>
      </c>
      <c r="F5552" t="s">
        <v>122</v>
      </c>
      <c r="G5552">
        <v>10</v>
      </c>
      <c r="H5552">
        <v>192.09</v>
      </c>
      <c r="I5552">
        <v>3459.68</v>
      </c>
      <c r="J5552">
        <v>1080000</v>
      </c>
    </row>
    <row r="5553" spans="1:10" x14ac:dyDescent="0.3">
      <c r="A5553">
        <v>5552</v>
      </c>
      <c r="B5553" s="2">
        <v>45735</v>
      </c>
      <c r="C5553" t="s">
        <v>15</v>
      </c>
      <c r="D5553" t="s">
        <v>18</v>
      </c>
      <c r="E5553" t="s">
        <v>115</v>
      </c>
      <c r="F5553" t="s">
        <v>122</v>
      </c>
      <c r="G5553">
        <v>7</v>
      </c>
      <c r="H5553">
        <v>1370.37</v>
      </c>
      <c r="I5553">
        <v>17276.96</v>
      </c>
      <c r="J5553">
        <v>1370000</v>
      </c>
    </row>
    <row r="5554" spans="1:10" x14ac:dyDescent="0.3">
      <c r="A5554">
        <v>5553</v>
      </c>
      <c r="B5554" s="2">
        <v>45733</v>
      </c>
      <c r="C5554" t="s">
        <v>12</v>
      </c>
      <c r="D5554" t="s">
        <v>18</v>
      </c>
      <c r="E5554" t="s">
        <v>67</v>
      </c>
      <c r="F5554" t="s">
        <v>122</v>
      </c>
      <c r="G5554">
        <v>18</v>
      </c>
      <c r="H5554">
        <v>195.76</v>
      </c>
      <c r="I5554">
        <v>6346.41</v>
      </c>
      <c r="J5554">
        <v>580000</v>
      </c>
    </row>
    <row r="5555" spans="1:10" x14ac:dyDescent="0.3">
      <c r="A5555">
        <v>5554</v>
      </c>
      <c r="B5555" s="2">
        <v>45732</v>
      </c>
      <c r="C5555" t="s">
        <v>14</v>
      </c>
      <c r="D5555" t="s">
        <v>17</v>
      </c>
      <c r="E5555" t="s">
        <v>100</v>
      </c>
      <c r="F5555" t="s">
        <v>122</v>
      </c>
      <c r="G5555">
        <v>1</v>
      </c>
      <c r="H5555">
        <v>1045.23</v>
      </c>
      <c r="I5555">
        <v>1882.54</v>
      </c>
      <c r="J5555">
        <v>1080000</v>
      </c>
    </row>
    <row r="5556" spans="1:10" x14ac:dyDescent="0.3">
      <c r="A5556">
        <v>5555</v>
      </c>
      <c r="B5556" s="2">
        <v>45721</v>
      </c>
      <c r="C5556" t="s">
        <v>11</v>
      </c>
      <c r="D5556" t="s">
        <v>20</v>
      </c>
      <c r="E5556" t="s">
        <v>59</v>
      </c>
      <c r="F5556" t="s">
        <v>121</v>
      </c>
      <c r="G5556">
        <v>1</v>
      </c>
      <c r="H5556">
        <v>830.83</v>
      </c>
      <c r="I5556">
        <v>1496.39</v>
      </c>
      <c r="J5556">
        <v>1300000</v>
      </c>
    </row>
    <row r="5557" spans="1:10" x14ac:dyDescent="0.3">
      <c r="A5557">
        <v>5556</v>
      </c>
      <c r="B5557" s="2">
        <v>45738</v>
      </c>
      <c r="C5557" t="s">
        <v>12</v>
      </c>
      <c r="D5557" t="s">
        <v>20</v>
      </c>
      <c r="E5557" t="s">
        <v>81</v>
      </c>
      <c r="F5557" t="s">
        <v>122</v>
      </c>
      <c r="G5557">
        <v>9</v>
      </c>
      <c r="H5557">
        <v>217.61</v>
      </c>
      <c r="I5557">
        <v>3527.38</v>
      </c>
      <c r="J5557">
        <v>770000</v>
      </c>
    </row>
    <row r="5558" spans="1:10" x14ac:dyDescent="0.3">
      <c r="A5558">
        <v>5557</v>
      </c>
      <c r="B5558" s="2">
        <v>45743</v>
      </c>
      <c r="C5558" t="s">
        <v>9</v>
      </c>
      <c r="D5558" t="s">
        <v>16</v>
      </c>
      <c r="E5558" t="s">
        <v>83</v>
      </c>
      <c r="F5558" t="s">
        <v>121</v>
      </c>
      <c r="G5558">
        <v>9</v>
      </c>
      <c r="H5558">
        <v>420.17</v>
      </c>
      <c r="I5558">
        <v>6810.81</v>
      </c>
      <c r="J5558">
        <v>1450000</v>
      </c>
    </row>
    <row r="5559" spans="1:10" x14ac:dyDescent="0.3">
      <c r="A5559">
        <v>5558</v>
      </c>
      <c r="B5559" s="2">
        <v>45720</v>
      </c>
      <c r="C5559" t="s">
        <v>12</v>
      </c>
      <c r="D5559" t="s">
        <v>19</v>
      </c>
      <c r="E5559" t="s">
        <v>98</v>
      </c>
      <c r="F5559" t="s">
        <v>121</v>
      </c>
      <c r="G5559">
        <v>13</v>
      </c>
      <c r="H5559">
        <v>154.15</v>
      </c>
      <c r="I5559">
        <v>3609.26</v>
      </c>
      <c r="J5559">
        <v>830000</v>
      </c>
    </row>
    <row r="5560" spans="1:10" x14ac:dyDescent="0.3">
      <c r="A5560">
        <v>5559</v>
      </c>
      <c r="B5560" s="2">
        <v>45745</v>
      </c>
      <c r="C5560" t="s">
        <v>13</v>
      </c>
      <c r="D5560" t="s">
        <v>17</v>
      </c>
      <c r="E5560" t="s">
        <v>76</v>
      </c>
      <c r="F5560" t="s">
        <v>122</v>
      </c>
      <c r="G5560">
        <v>13</v>
      </c>
      <c r="H5560">
        <v>463.1</v>
      </c>
      <c r="I5560">
        <v>10843</v>
      </c>
      <c r="J5560">
        <v>850000</v>
      </c>
    </row>
    <row r="5561" spans="1:10" x14ac:dyDescent="0.3">
      <c r="A5561">
        <v>5560</v>
      </c>
      <c r="B5561" s="2">
        <v>45730</v>
      </c>
      <c r="C5561" t="s">
        <v>11</v>
      </c>
      <c r="D5561" t="s">
        <v>16</v>
      </c>
      <c r="E5561" t="s">
        <v>57</v>
      </c>
      <c r="F5561" t="s">
        <v>121</v>
      </c>
      <c r="G5561">
        <v>4</v>
      </c>
      <c r="H5561">
        <v>970.01</v>
      </c>
      <c r="I5561">
        <v>6988.24</v>
      </c>
      <c r="J5561">
        <v>520000</v>
      </c>
    </row>
    <row r="5562" spans="1:10" x14ac:dyDescent="0.3">
      <c r="A5562">
        <v>5561</v>
      </c>
      <c r="B5562" s="2">
        <v>45737</v>
      </c>
      <c r="C5562" t="s">
        <v>12</v>
      </c>
      <c r="D5562" t="s">
        <v>16</v>
      </c>
      <c r="E5562" t="s">
        <v>79</v>
      </c>
      <c r="F5562" t="s">
        <v>122</v>
      </c>
      <c r="G5562">
        <v>9</v>
      </c>
      <c r="H5562">
        <v>153.65</v>
      </c>
      <c r="I5562">
        <v>2490.61</v>
      </c>
      <c r="J5562">
        <v>670000</v>
      </c>
    </row>
    <row r="5563" spans="1:10" x14ac:dyDescent="0.3">
      <c r="A5563">
        <v>5562</v>
      </c>
      <c r="B5563" s="2">
        <v>45726</v>
      </c>
      <c r="C5563" t="s">
        <v>15</v>
      </c>
      <c r="D5563" t="s">
        <v>17</v>
      </c>
      <c r="E5563" t="s">
        <v>76</v>
      </c>
      <c r="F5563" t="s">
        <v>121</v>
      </c>
      <c r="G5563">
        <v>2</v>
      </c>
      <c r="H5563">
        <v>1604.16</v>
      </c>
      <c r="I5563">
        <v>5778.42</v>
      </c>
      <c r="J5563">
        <v>850000</v>
      </c>
    </row>
    <row r="5564" spans="1:10" x14ac:dyDescent="0.3">
      <c r="A5564">
        <v>5563</v>
      </c>
      <c r="B5564" s="2">
        <v>45747</v>
      </c>
      <c r="C5564" t="s">
        <v>13</v>
      </c>
      <c r="D5564" t="s">
        <v>16</v>
      </c>
      <c r="E5564" t="s">
        <v>65</v>
      </c>
      <c r="F5564" t="s">
        <v>121</v>
      </c>
      <c r="G5564">
        <v>14</v>
      </c>
      <c r="H5564">
        <v>362.67</v>
      </c>
      <c r="I5564">
        <v>9144.74</v>
      </c>
      <c r="J5564">
        <v>530000</v>
      </c>
    </row>
    <row r="5565" spans="1:10" x14ac:dyDescent="0.3">
      <c r="A5565">
        <v>5564</v>
      </c>
      <c r="B5565" s="2">
        <v>45719</v>
      </c>
      <c r="C5565" t="s">
        <v>11</v>
      </c>
      <c r="D5565" t="s">
        <v>16</v>
      </c>
      <c r="E5565" t="s">
        <v>54</v>
      </c>
      <c r="F5565" t="s">
        <v>121</v>
      </c>
      <c r="G5565">
        <v>5</v>
      </c>
      <c r="H5565">
        <v>913.23</v>
      </c>
      <c r="I5565">
        <v>8223.9699999999993</v>
      </c>
      <c r="J5565">
        <v>610000</v>
      </c>
    </row>
    <row r="5566" spans="1:10" x14ac:dyDescent="0.3">
      <c r="A5566">
        <v>5565</v>
      </c>
      <c r="B5566" s="2">
        <v>45723</v>
      </c>
      <c r="C5566" t="s">
        <v>12</v>
      </c>
      <c r="D5566" t="s">
        <v>20</v>
      </c>
      <c r="E5566" t="s">
        <v>65</v>
      </c>
      <c r="F5566" t="s">
        <v>121</v>
      </c>
      <c r="G5566">
        <v>11</v>
      </c>
      <c r="H5566">
        <v>151.44999999999999</v>
      </c>
      <c r="I5566">
        <v>3000.5</v>
      </c>
      <c r="J5566">
        <v>530000</v>
      </c>
    </row>
    <row r="5567" spans="1:10" x14ac:dyDescent="0.3">
      <c r="A5567">
        <v>5566</v>
      </c>
      <c r="B5567" s="2">
        <v>45740</v>
      </c>
      <c r="C5567" t="s">
        <v>12</v>
      </c>
      <c r="D5567" t="s">
        <v>16</v>
      </c>
      <c r="E5567" t="s">
        <v>103</v>
      </c>
      <c r="F5567" t="s">
        <v>121</v>
      </c>
      <c r="G5567">
        <v>19</v>
      </c>
      <c r="H5567">
        <v>208.43</v>
      </c>
      <c r="I5567">
        <v>7132.56</v>
      </c>
      <c r="J5567">
        <v>640000</v>
      </c>
    </row>
    <row r="5568" spans="1:10" x14ac:dyDescent="0.3">
      <c r="A5568">
        <v>5567</v>
      </c>
      <c r="B5568" s="2">
        <v>45717</v>
      </c>
      <c r="C5568" t="s">
        <v>15</v>
      </c>
      <c r="D5568" t="s">
        <v>16</v>
      </c>
      <c r="E5568" t="s">
        <v>36</v>
      </c>
      <c r="F5568" t="s">
        <v>122</v>
      </c>
      <c r="G5568">
        <v>1</v>
      </c>
      <c r="H5568">
        <v>1321.33</v>
      </c>
      <c r="I5568">
        <v>2379.81</v>
      </c>
      <c r="J5568">
        <v>500000</v>
      </c>
    </row>
    <row r="5569" spans="1:10" x14ac:dyDescent="0.3">
      <c r="A5569">
        <v>5568</v>
      </c>
      <c r="B5569" s="2">
        <v>45746</v>
      </c>
      <c r="C5569" t="s">
        <v>14</v>
      </c>
      <c r="D5569" t="s">
        <v>16</v>
      </c>
      <c r="E5569" t="s">
        <v>77</v>
      </c>
      <c r="F5569" t="s">
        <v>122</v>
      </c>
      <c r="G5569">
        <v>6</v>
      </c>
      <c r="H5569">
        <v>1086.95</v>
      </c>
      <c r="I5569">
        <v>11746.06</v>
      </c>
      <c r="J5569">
        <v>950000</v>
      </c>
    </row>
    <row r="5570" spans="1:10" x14ac:dyDescent="0.3">
      <c r="A5570">
        <v>5569</v>
      </c>
      <c r="B5570" s="2">
        <v>45739</v>
      </c>
      <c r="C5570" t="s">
        <v>11</v>
      </c>
      <c r="D5570" t="s">
        <v>16</v>
      </c>
      <c r="E5570" t="s">
        <v>53</v>
      </c>
      <c r="F5570" t="s">
        <v>122</v>
      </c>
      <c r="G5570">
        <v>4</v>
      </c>
      <c r="H5570">
        <v>995.59</v>
      </c>
      <c r="I5570">
        <v>7172.52</v>
      </c>
      <c r="J5570">
        <v>1420000</v>
      </c>
    </row>
    <row r="5571" spans="1:10" x14ac:dyDescent="0.3">
      <c r="A5571">
        <v>5570</v>
      </c>
      <c r="B5571" s="2">
        <v>45732</v>
      </c>
      <c r="C5571" t="s">
        <v>10</v>
      </c>
      <c r="D5571" t="s">
        <v>18</v>
      </c>
      <c r="E5571" t="s">
        <v>38</v>
      </c>
      <c r="F5571" t="s">
        <v>121</v>
      </c>
      <c r="G5571">
        <v>8</v>
      </c>
      <c r="H5571">
        <v>787.51</v>
      </c>
      <c r="I5571">
        <v>11346.91</v>
      </c>
      <c r="J5571">
        <v>720000</v>
      </c>
    </row>
    <row r="5572" spans="1:10" x14ac:dyDescent="0.3">
      <c r="A5572">
        <v>5571</v>
      </c>
      <c r="B5572" s="2">
        <v>45728</v>
      </c>
      <c r="C5572" t="s">
        <v>10</v>
      </c>
      <c r="D5572" t="s">
        <v>20</v>
      </c>
      <c r="E5572" t="s">
        <v>37</v>
      </c>
      <c r="F5572" t="s">
        <v>121</v>
      </c>
      <c r="G5572">
        <v>5</v>
      </c>
      <c r="H5572">
        <v>885.35</v>
      </c>
      <c r="I5572">
        <v>7972.9</v>
      </c>
      <c r="J5572">
        <v>800000</v>
      </c>
    </row>
    <row r="5573" spans="1:10" x14ac:dyDescent="0.3">
      <c r="A5573">
        <v>5572</v>
      </c>
      <c r="B5573" s="2">
        <v>45731</v>
      </c>
      <c r="C5573" t="s">
        <v>9</v>
      </c>
      <c r="D5573" t="s">
        <v>16</v>
      </c>
      <c r="E5573" t="s">
        <v>76</v>
      </c>
      <c r="F5573" t="s">
        <v>121</v>
      </c>
      <c r="G5573">
        <v>12</v>
      </c>
      <c r="H5573">
        <v>467.92</v>
      </c>
      <c r="I5573">
        <v>10113.1</v>
      </c>
      <c r="J5573">
        <v>850000</v>
      </c>
    </row>
    <row r="5574" spans="1:10" x14ac:dyDescent="0.3">
      <c r="A5574">
        <v>5573</v>
      </c>
      <c r="B5574" s="2">
        <v>45735</v>
      </c>
      <c r="C5574" t="s">
        <v>15</v>
      </c>
      <c r="D5574" t="s">
        <v>19</v>
      </c>
      <c r="E5574" t="s">
        <v>102</v>
      </c>
      <c r="F5574" t="s">
        <v>122</v>
      </c>
      <c r="G5574">
        <v>3</v>
      </c>
      <c r="H5574">
        <v>1564.33</v>
      </c>
      <c r="I5574">
        <v>8452.42</v>
      </c>
      <c r="J5574">
        <v>1050000</v>
      </c>
    </row>
    <row r="5575" spans="1:10" x14ac:dyDescent="0.3">
      <c r="A5575">
        <v>5574</v>
      </c>
      <c r="B5575" s="2">
        <v>45731</v>
      </c>
      <c r="C5575" t="s">
        <v>11</v>
      </c>
      <c r="D5575" t="s">
        <v>16</v>
      </c>
      <c r="E5575" t="s">
        <v>74</v>
      </c>
      <c r="F5575" t="s">
        <v>121</v>
      </c>
      <c r="G5575">
        <v>2</v>
      </c>
      <c r="H5575">
        <v>823.55</v>
      </c>
      <c r="I5575">
        <v>2966.55</v>
      </c>
      <c r="J5575">
        <v>590000</v>
      </c>
    </row>
    <row r="5576" spans="1:10" x14ac:dyDescent="0.3">
      <c r="A5576">
        <v>5575</v>
      </c>
      <c r="B5576" s="2">
        <v>45723</v>
      </c>
      <c r="C5576" t="s">
        <v>13</v>
      </c>
      <c r="D5576" t="s">
        <v>19</v>
      </c>
      <c r="E5576" t="s">
        <v>62</v>
      </c>
      <c r="F5576" t="s">
        <v>121</v>
      </c>
      <c r="G5576">
        <v>10</v>
      </c>
      <c r="H5576">
        <v>310.11</v>
      </c>
      <c r="I5576">
        <v>5585.31</v>
      </c>
      <c r="J5576">
        <v>680000</v>
      </c>
    </row>
    <row r="5577" spans="1:10" x14ac:dyDescent="0.3">
      <c r="A5577">
        <v>5576</v>
      </c>
      <c r="B5577" s="2">
        <v>45732</v>
      </c>
      <c r="C5577" t="s">
        <v>14</v>
      </c>
      <c r="D5577" t="s">
        <v>19</v>
      </c>
      <c r="E5577" t="s">
        <v>99</v>
      </c>
      <c r="F5577" t="s">
        <v>122</v>
      </c>
      <c r="G5577">
        <v>9</v>
      </c>
      <c r="H5577">
        <v>1442.66</v>
      </c>
      <c r="I5577">
        <v>23385.03</v>
      </c>
      <c r="J5577">
        <v>1010000</v>
      </c>
    </row>
    <row r="5578" spans="1:10" x14ac:dyDescent="0.3">
      <c r="A5578">
        <v>5577</v>
      </c>
      <c r="B5578" s="2">
        <v>45722</v>
      </c>
      <c r="C5578" t="s">
        <v>13</v>
      </c>
      <c r="D5578" t="s">
        <v>19</v>
      </c>
      <c r="E5578" t="s">
        <v>61</v>
      </c>
      <c r="F5578" t="s">
        <v>121</v>
      </c>
      <c r="G5578">
        <v>7</v>
      </c>
      <c r="H5578">
        <v>476.91</v>
      </c>
      <c r="I5578">
        <v>6012.65</v>
      </c>
      <c r="J5578">
        <v>940000</v>
      </c>
    </row>
    <row r="5579" spans="1:10" x14ac:dyDescent="0.3">
      <c r="A5579">
        <v>5578</v>
      </c>
      <c r="B5579" s="2">
        <v>45743</v>
      </c>
      <c r="C5579" t="s">
        <v>15</v>
      </c>
      <c r="D5579" t="s">
        <v>17</v>
      </c>
      <c r="E5579" t="s">
        <v>100</v>
      </c>
      <c r="F5579" t="s">
        <v>121</v>
      </c>
      <c r="G5579">
        <v>2</v>
      </c>
      <c r="H5579">
        <v>1469.95</v>
      </c>
      <c r="I5579">
        <v>5294.98</v>
      </c>
      <c r="J5579">
        <v>1080000</v>
      </c>
    </row>
    <row r="5580" spans="1:10" x14ac:dyDescent="0.3">
      <c r="A5580">
        <v>5579</v>
      </c>
      <c r="B5580" s="2">
        <v>45739</v>
      </c>
      <c r="C5580" t="s">
        <v>14</v>
      </c>
      <c r="D5580" t="s">
        <v>16</v>
      </c>
      <c r="E5580" t="s">
        <v>111</v>
      </c>
      <c r="F5580" t="s">
        <v>121</v>
      </c>
      <c r="G5580">
        <v>6</v>
      </c>
      <c r="H5580">
        <v>1121.21</v>
      </c>
      <c r="I5580">
        <v>12116.29</v>
      </c>
      <c r="J5580">
        <v>1480000</v>
      </c>
    </row>
    <row r="5581" spans="1:10" x14ac:dyDescent="0.3">
      <c r="A5581">
        <v>5580</v>
      </c>
      <c r="B5581" s="2">
        <v>45727</v>
      </c>
      <c r="C5581" t="s">
        <v>10</v>
      </c>
      <c r="D5581" t="s">
        <v>17</v>
      </c>
      <c r="E5581" t="s">
        <v>22</v>
      </c>
      <c r="F5581" t="s">
        <v>121</v>
      </c>
      <c r="G5581">
        <v>2</v>
      </c>
      <c r="H5581">
        <v>736.15</v>
      </c>
      <c r="I5581">
        <v>2651.72</v>
      </c>
      <c r="J5581">
        <v>560000</v>
      </c>
    </row>
    <row r="5582" spans="1:10" x14ac:dyDescent="0.3">
      <c r="A5582">
        <v>5581</v>
      </c>
      <c r="B5582" s="2">
        <v>45730</v>
      </c>
      <c r="C5582" t="s">
        <v>11</v>
      </c>
      <c r="D5582" t="s">
        <v>16</v>
      </c>
      <c r="E5582" t="s">
        <v>92</v>
      </c>
      <c r="F5582" t="s">
        <v>122</v>
      </c>
      <c r="G5582">
        <v>6</v>
      </c>
      <c r="H5582">
        <v>1082.48</v>
      </c>
      <c r="I5582">
        <v>11697.76</v>
      </c>
      <c r="J5582">
        <v>630000</v>
      </c>
    </row>
    <row r="5583" spans="1:10" x14ac:dyDescent="0.3">
      <c r="A5583">
        <v>5582</v>
      </c>
      <c r="B5583" s="2">
        <v>45736</v>
      </c>
      <c r="C5583" t="s">
        <v>9</v>
      </c>
      <c r="D5583" t="s">
        <v>16</v>
      </c>
      <c r="E5583" t="s">
        <v>51</v>
      </c>
      <c r="F5583" t="s">
        <v>122</v>
      </c>
      <c r="G5583">
        <v>13</v>
      </c>
      <c r="H5583">
        <v>437.92</v>
      </c>
      <c r="I5583">
        <v>10253.44</v>
      </c>
      <c r="J5583">
        <v>1200000</v>
      </c>
    </row>
    <row r="5584" spans="1:10" x14ac:dyDescent="0.3">
      <c r="A5584">
        <v>5583</v>
      </c>
      <c r="B5584" s="2">
        <v>45745</v>
      </c>
      <c r="C5584" t="s">
        <v>15</v>
      </c>
      <c r="D5584" t="s">
        <v>18</v>
      </c>
      <c r="E5584" t="s">
        <v>88</v>
      </c>
      <c r="F5584" t="s">
        <v>121</v>
      </c>
      <c r="G5584">
        <v>10</v>
      </c>
      <c r="H5584">
        <v>1296.22</v>
      </c>
      <c r="I5584">
        <v>23345.88</v>
      </c>
      <c r="J5584">
        <v>750000</v>
      </c>
    </row>
    <row r="5585" spans="1:10" x14ac:dyDescent="0.3">
      <c r="A5585">
        <v>5584</v>
      </c>
      <c r="B5585" s="2">
        <v>45742</v>
      </c>
      <c r="C5585" t="s">
        <v>12</v>
      </c>
      <c r="D5585" t="s">
        <v>18</v>
      </c>
      <c r="E5585" t="s">
        <v>22</v>
      </c>
      <c r="F5585" t="s">
        <v>121</v>
      </c>
      <c r="G5585">
        <v>5</v>
      </c>
      <c r="H5585">
        <v>219</v>
      </c>
      <c r="I5585">
        <v>1972.18</v>
      </c>
      <c r="J5585">
        <v>560000</v>
      </c>
    </row>
    <row r="5586" spans="1:10" x14ac:dyDescent="0.3">
      <c r="A5586">
        <v>5585</v>
      </c>
      <c r="B5586" s="2">
        <v>45737</v>
      </c>
      <c r="C5586" t="s">
        <v>9</v>
      </c>
      <c r="D5586" t="s">
        <v>18</v>
      </c>
      <c r="E5586" t="s">
        <v>114</v>
      </c>
      <c r="F5586" t="s">
        <v>122</v>
      </c>
      <c r="G5586">
        <v>17</v>
      </c>
      <c r="H5586">
        <v>591.53</v>
      </c>
      <c r="I5586">
        <v>18111.62</v>
      </c>
      <c r="J5586">
        <v>600000</v>
      </c>
    </row>
    <row r="5587" spans="1:10" x14ac:dyDescent="0.3">
      <c r="A5587">
        <v>5586</v>
      </c>
      <c r="B5587" s="2">
        <v>45739</v>
      </c>
      <c r="C5587" t="s">
        <v>14</v>
      </c>
      <c r="D5587" t="s">
        <v>16</v>
      </c>
      <c r="E5587" t="s">
        <v>54</v>
      </c>
      <c r="F5587" t="s">
        <v>121</v>
      </c>
      <c r="G5587">
        <v>9</v>
      </c>
      <c r="H5587">
        <v>1423.59</v>
      </c>
      <c r="I5587">
        <v>23075.919999999998</v>
      </c>
      <c r="J5587">
        <v>610000</v>
      </c>
    </row>
    <row r="5588" spans="1:10" x14ac:dyDescent="0.3">
      <c r="A5588">
        <v>5587</v>
      </c>
      <c r="B5588" s="2">
        <v>45745</v>
      </c>
      <c r="C5588" t="s">
        <v>10</v>
      </c>
      <c r="D5588" t="s">
        <v>20</v>
      </c>
      <c r="E5588" t="s">
        <v>109</v>
      </c>
      <c r="F5588" t="s">
        <v>121</v>
      </c>
      <c r="G5588">
        <v>4</v>
      </c>
      <c r="H5588">
        <v>711.28</v>
      </c>
      <c r="I5588">
        <v>5124.2700000000004</v>
      </c>
      <c r="J5588">
        <v>780000</v>
      </c>
    </row>
    <row r="5589" spans="1:10" x14ac:dyDescent="0.3">
      <c r="A5589">
        <v>5588</v>
      </c>
      <c r="B5589" s="2">
        <v>45723</v>
      </c>
      <c r="C5589" t="s">
        <v>14</v>
      </c>
      <c r="D5589" t="s">
        <v>19</v>
      </c>
      <c r="E5589" t="s">
        <v>79</v>
      </c>
      <c r="F5589" t="s">
        <v>121</v>
      </c>
      <c r="G5589">
        <v>1</v>
      </c>
      <c r="H5589">
        <v>1294</v>
      </c>
      <c r="I5589">
        <v>2330.59</v>
      </c>
      <c r="J5589">
        <v>670000</v>
      </c>
    </row>
    <row r="5590" spans="1:10" x14ac:dyDescent="0.3">
      <c r="A5590">
        <v>5589</v>
      </c>
      <c r="B5590" s="2">
        <v>45738</v>
      </c>
      <c r="C5590" t="s">
        <v>10</v>
      </c>
      <c r="D5590" t="s">
        <v>16</v>
      </c>
      <c r="E5590" t="s">
        <v>26</v>
      </c>
      <c r="F5590" t="s">
        <v>121</v>
      </c>
      <c r="G5590">
        <v>7</v>
      </c>
      <c r="H5590">
        <v>846.18</v>
      </c>
      <c r="I5590">
        <v>10668.23</v>
      </c>
      <c r="J5590">
        <v>1470000</v>
      </c>
    </row>
    <row r="5591" spans="1:10" x14ac:dyDescent="0.3">
      <c r="A5591">
        <v>5590</v>
      </c>
      <c r="B5591" s="2">
        <v>45737</v>
      </c>
      <c r="C5591" t="s">
        <v>10</v>
      </c>
      <c r="D5591" t="s">
        <v>20</v>
      </c>
      <c r="E5591" t="s">
        <v>115</v>
      </c>
      <c r="F5591" t="s">
        <v>121</v>
      </c>
      <c r="G5591">
        <v>7</v>
      </c>
      <c r="H5591">
        <v>773.94</v>
      </c>
      <c r="I5591">
        <v>9757.4599999999991</v>
      </c>
      <c r="J5591">
        <v>1370000</v>
      </c>
    </row>
    <row r="5592" spans="1:10" x14ac:dyDescent="0.3">
      <c r="A5592">
        <v>5591</v>
      </c>
      <c r="B5592" s="2">
        <v>45720</v>
      </c>
      <c r="C5592" t="s">
        <v>10</v>
      </c>
      <c r="D5592" t="s">
        <v>16</v>
      </c>
      <c r="E5592" t="s">
        <v>71</v>
      </c>
      <c r="F5592" t="s">
        <v>122</v>
      </c>
      <c r="G5592">
        <v>4</v>
      </c>
      <c r="H5592">
        <v>830.84</v>
      </c>
      <c r="I5592">
        <v>5985.62</v>
      </c>
      <c r="J5592">
        <v>1140000</v>
      </c>
    </row>
    <row r="5593" spans="1:10" x14ac:dyDescent="0.3">
      <c r="A5593">
        <v>5592</v>
      </c>
      <c r="B5593" s="2">
        <v>45726</v>
      </c>
      <c r="C5593" t="s">
        <v>13</v>
      </c>
      <c r="D5593" t="s">
        <v>19</v>
      </c>
      <c r="E5593" t="s">
        <v>97</v>
      </c>
      <c r="F5593" t="s">
        <v>121</v>
      </c>
      <c r="G5593">
        <v>17</v>
      </c>
      <c r="H5593">
        <v>442.35</v>
      </c>
      <c r="I5593">
        <v>13543.98</v>
      </c>
      <c r="J5593">
        <v>1110000</v>
      </c>
    </row>
    <row r="5594" spans="1:10" x14ac:dyDescent="0.3">
      <c r="A5594">
        <v>5593</v>
      </c>
      <c r="B5594" s="2">
        <v>45728</v>
      </c>
      <c r="C5594" t="s">
        <v>11</v>
      </c>
      <c r="D5594" t="s">
        <v>19</v>
      </c>
      <c r="E5594" t="s">
        <v>104</v>
      </c>
      <c r="F5594" t="s">
        <v>121</v>
      </c>
      <c r="G5594">
        <v>5</v>
      </c>
      <c r="H5594">
        <v>1145.55</v>
      </c>
      <c r="I5594">
        <v>10316.1</v>
      </c>
      <c r="J5594">
        <v>1240000</v>
      </c>
    </row>
    <row r="5595" spans="1:10" x14ac:dyDescent="0.3">
      <c r="A5595">
        <v>5594</v>
      </c>
      <c r="B5595" s="2">
        <v>45747</v>
      </c>
      <c r="C5595" t="s">
        <v>12</v>
      </c>
      <c r="D5595" t="s">
        <v>19</v>
      </c>
      <c r="E5595" t="s">
        <v>37</v>
      </c>
      <c r="F5595" t="s">
        <v>122</v>
      </c>
      <c r="G5595">
        <v>15</v>
      </c>
      <c r="H5595">
        <v>223.48</v>
      </c>
      <c r="I5595">
        <v>6037.56</v>
      </c>
      <c r="J5595">
        <v>800000</v>
      </c>
    </row>
    <row r="5596" spans="1:10" x14ac:dyDescent="0.3">
      <c r="A5596">
        <v>5595</v>
      </c>
      <c r="B5596" s="2">
        <v>45720</v>
      </c>
      <c r="C5596" t="s">
        <v>10</v>
      </c>
      <c r="D5596" t="s">
        <v>18</v>
      </c>
      <c r="E5596" t="s">
        <v>119</v>
      </c>
      <c r="F5596" t="s">
        <v>122</v>
      </c>
      <c r="G5596">
        <v>9</v>
      </c>
      <c r="H5596">
        <v>851.26</v>
      </c>
      <c r="I5596">
        <v>13798.64</v>
      </c>
      <c r="J5596">
        <v>660000</v>
      </c>
    </row>
    <row r="5597" spans="1:10" x14ac:dyDescent="0.3">
      <c r="A5597">
        <v>5596</v>
      </c>
      <c r="B5597" s="2">
        <v>45728</v>
      </c>
      <c r="C5597" t="s">
        <v>9</v>
      </c>
      <c r="D5597" t="s">
        <v>19</v>
      </c>
      <c r="E5597" t="s">
        <v>94</v>
      </c>
      <c r="F5597" t="s">
        <v>121</v>
      </c>
      <c r="G5597">
        <v>17</v>
      </c>
      <c r="H5597">
        <v>513.78</v>
      </c>
      <c r="I5597">
        <v>15731.05</v>
      </c>
      <c r="J5597">
        <v>1330000</v>
      </c>
    </row>
    <row r="5598" spans="1:10" x14ac:dyDescent="0.3">
      <c r="A5598">
        <v>5597</v>
      </c>
      <c r="B5598" s="2">
        <v>45728</v>
      </c>
      <c r="C5598" t="s">
        <v>11</v>
      </c>
      <c r="D5598" t="s">
        <v>19</v>
      </c>
      <c r="E5598" t="s">
        <v>25</v>
      </c>
      <c r="F5598" t="s">
        <v>121</v>
      </c>
      <c r="G5598">
        <v>7</v>
      </c>
      <c r="H5598">
        <v>930.88</v>
      </c>
      <c r="I5598">
        <v>11736.08</v>
      </c>
      <c r="J5598">
        <v>820000</v>
      </c>
    </row>
    <row r="5599" spans="1:10" x14ac:dyDescent="0.3">
      <c r="A5599">
        <v>5598</v>
      </c>
      <c r="B5599" s="2">
        <v>45717</v>
      </c>
      <c r="C5599" t="s">
        <v>9</v>
      </c>
      <c r="D5599" t="s">
        <v>19</v>
      </c>
      <c r="E5599" t="s">
        <v>39</v>
      </c>
      <c r="F5599" t="s">
        <v>122</v>
      </c>
      <c r="G5599">
        <v>12</v>
      </c>
      <c r="H5599">
        <v>585.66999999999996</v>
      </c>
      <c r="I5599">
        <v>12658.02</v>
      </c>
      <c r="J5599">
        <v>1120000</v>
      </c>
    </row>
    <row r="5600" spans="1:10" x14ac:dyDescent="0.3">
      <c r="A5600">
        <v>5599</v>
      </c>
      <c r="B5600" s="2">
        <v>45731</v>
      </c>
      <c r="C5600" t="s">
        <v>11</v>
      </c>
      <c r="D5600" t="s">
        <v>18</v>
      </c>
      <c r="E5600" t="s">
        <v>103</v>
      </c>
      <c r="F5600" t="s">
        <v>122</v>
      </c>
      <c r="G5600">
        <v>9</v>
      </c>
      <c r="H5600">
        <v>1094.71</v>
      </c>
      <c r="I5600">
        <v>17744.88</v>
      </c>
      <c r="J5600">
        <v>640000</v>
      </c>
    </row>
    <row r="5601" spans="1:10" x14ac:dyDescent="0.3">
      <c r="A5601">
        <v>5600</v>
      </c>
      <c r="B5601" s="2">
        <v>45725</v>
      </c>
      <c r="C5601" t="s">
        <v>11</v>
      </c>
      <c r="D5601" t="s">
        <v>16</v>
      </c>
      <c r="E5601" t="s">
        <v>36</v>
      </c>
      <c r="F5601" t="s">
        <v>121</v>
      </c>
      <c r="G5601">
        <v>3</v>
      </c>
      <c r="H5601">
        <v>1188.3</v>
      </c>
      <c r="I5601">
        <v>6420.65</v>
      </c>
      <c r="J5601">
        <v>500000</v>
      </c>
    </row>
    <row r="5602" spans="1:10" x14ac:dyDescent="0.3">
      <c r="A5602">
        <v>5601</v>
      </c>
      <c r="B5602" s="2">
        <v>45727</v>
      </c>
      <c r="C5602" t="s">
        <v>9</v>
      </c>
      <c r="D5602" t="s">
        <v>17</v>
      </c>
      <c r="E5602" t="s">
        <v>37</v>
      </c>
      <c r="F5602" t="s">
        <v>121</v>
      </c>
      <c r="G5602">
        <v>16</v>
      </c>
      <c r="H5602">
        <v>517.57000000000005</v>
      </c>
      <c r="I5602">
        <v>14914.91</v>
      </c>
      <c r="J5602">
        <v>800000</v>
      </c>
    </row>
    <row r="5603" spans="1:10" x14ac:dyDescent="0.3">
      <c r="A5603">
        <v>5602</v>
      </c>
      <c r="B5603" s="2">
        <v>45743</v>
      </c>
      <c r="C5603" t="s">
        <v>11</v>
      </c>
      <c r="D5603" t="s">
        <v>16</v>
      </c>
      <c r="E5603" t="s">
        <v>39</v>
      </c>
      <c r="F5603" t="s">
        <v>121</v>
      </c>
      <c r="G5603">
        <v>1</v>
      </c>
      <c r="H5603">
        <v>958.6</v>
      </c>
      <c r="I5603">
        <v>1726.51</v>
      </c>
      <c r="J5603">
        <v>1120000</v>
      </c>
    </row>
    <row r="5604" spans="1:10" x14ac:dyDescent="0.3">
      <c r="A5604">
        <v>5603</v>
      </c>
      <c r="B5604" s="2">
        <v>45725</v>
      </c>
      <c r="C5604" t="s">
        <v>9</v>
      </c>
      <c r="D5604" t="s">
        <v>16</v>
      </c>
      <c r="E5604" t="s">
        <v>52</v>
      </c>
      <c r="F5604" t="s">
        <v>121</v>
      </c>
      <c r="G5604">
        <v>20</v>
      </c>
      <c r="H5604">
        <v>411.48</v>
      </c>
      <c r="I5604">
        <v>14822.12</v>
      </c>
      <c r="J5604">
        <v>1430000</v>
      </c>
    </row>
    <row r="5605" spans="1:10" x14ac:dyDescent="0.3">
      <c r="A5605">
        <v>5604</v>
      </c>
      <c r="B5605" s="2">
        <v>45718</v>
      </c>
      <c r="C5605" t="s">
        <v>14</v>
      </c>
      <c r="D5605" t="s">
        <v>16</v>
      </c>
      <c r="E5605" t="s">
        <v>70</v>
      </c>
      <c r="F5605" t="s">
        <v>121</v>
      </c>
      <c r="G5605">
        <v>3</v>
      </c>
      <c r="H5605">
        <v>1295.17</v>
      </c>
      <c r="I5605">
        <v>6998.09</v>
      </c>
      <c r="J5605">
        <v>1270000</v>
      </c>
    </row>
    <row r="5606" spans="1:10" x14ac:dyDescent="0.3">
      <c r="A5606">
        <v>5605</v>
      </c>
      <c r="B5606" s="2">
        <v>45720</v>
      </c>
      <c r="C5606" t="s">
        <v>9</v>
      </c>
      <c r="D5606" t="s">
        <v>17</v>
      </c>
      <c r="E5606" t="s">
        <v>119</v>
      </c>
      <c r="F5606" t="s">
        <v>122</v>
      </c>
      <c r="G5606">
        <v>11</v>
      </c>
      <c r="H5606">
        <v>429.72</v>
      </c>
      <c r="I5606">
        <v>8513.5300000000007</v>
      </c>
      <c r="J5606">
        <v>660000</v>
      </c>
    </row>
    <row r="5607" spans="1:10" x14ac:dyDescent="0.3">
      <c r="A5607">
        <v>5606</v>
      </c>
      <c r="B5607" s="2">
        <v>45736</v>
      </c>
      <c r="C5607" t="s">
        <v>15</v>
      </c>
      <c r="D5607" t="s">
        <v>16</v>
      </c>
      <c r="E5607" t="s">
        <v>97</v>
      </c>
      <c r="F5607" t="s">
        <v>121</v>
      </c>
      <c r="G5607">
        <v>5</v>
      </c>
      <c r="H5607">
        <v>1629.78</v>
      </c>
      <c r="I5607">
        <v>14676.77</v>
      </c>
      <c r="J5607">
        <v>1110000</v>
      </c>
    </row>
    <row r="5608" spans="1:10" x14ac:dyDescent="0.3">
      <c r="A5608">
        <v>5607</v>
      </c>
      <c r="B5608" s="2">
        <v>45735</v>
      </c>
      <c r="C5608" t="s">
        <v>10</v>
      </c>
      <c r="D5608" t="s">
        <v>19</v>
      </c>
      <c r="E5608" t="s">
        <v>68</v>
      </c>
      <c r="F5608" t="s">
        <v>121</v>
      </c>
      <c r="G5608">
        <v>10</v>
      </c>
      <c r="H5608">
        <v>861.05</v>
      </c>
      <c r="I5608">
        <v>15508.15</v>
      </c>
      <c r="J5608">
        <v>1030000</v>
      </c>
    </row>
    <row r="5609" spans="1:10" x14ac:dyDescent="0.3">
      <c r="A5609">
        <v>5608</v>
      </c>
      <c r="B5609" s="2">
        <v>45742</v>
      </c>
      <c r="C5609" t="s">
        <v>13</v>
      </c>
      <c r="D5609" t="s">
        <v>16</v>
      </c>
      <c r="E5609" t="s">
        <v>65</v>
      </c>
      <c r="F5609" t="s">
        <v>121</v>
      </c>
      <c r="G5609">
        <v>11</v>
      </c>
      <c r="H5609">
        <v>407.7</v>
      </c>
      <c r="I5609">
        <v>8077.28</v>
      </c>
      <c r="J5609">
        <v>530000</v>
      </c>
    </row>
    <row r="5610" spans="1:10" x14ac:dyDescent="0.3">
      <c r="A5610">
        <v>5609</v>
      </c>
      <c r="B5610" s="2">
        <v>45738</v>
      </c>
      <c r="C5610" t="s">
        <v>11</v>
      </c>
      <c r="D5610" t="s">
        <v>16</v>
      </c>
      <c r="E5610" t="s">
        <v>49</v>
      </c>
      <c r="F5610" t="s">
        <v>121</v>
      </c>
      <c r="G5610">
        <v>1</v>
      </c>
      <c r="H5610">
        <v>1049.48</v>
      </c>
      <c r="I5610">
        <v>1890.19</v>
      </c>
      <c r="J5610">
        <v>970000</v>
      </c>
    </row>
    <row r="5611" spans="1:10" x14ac:dyDescent="0.3">
      <c r="A5611">
        <v>5610</v>
      </c>
      <c r="B5611" s="2">
        <v>45747</v>
      </c>
      <c r="C5611" t="s">
        <v>10</v>
      </c>
      <c r="D5611" t="s">
        <v>18</v>
      </c>
      <c r="E5611" t="s">
        <v>81</v>
      </c>
      <c r="F5611" t="s">
        <v>121</v>
      </c>
      <c r="G5611">
        <v>7</v>
      </c>
      <c r="H5611">
        <v>896.11</v>
      </c>
      <c r="I5611">
        <v>11297.72</v>
      </c>
      <c r="J5611">
        <v>770000</v>
      </c>
    </row>
    <row r="5612" spans="1:10" x14ac:dyDescent="0.3">
      <c r="A5612">
        <v>5611</v>
      </c>
      <c r="B5612" s="2">
        <v>45736</v>
      </c>
      <c r="C5612" t="s">
        <v>13</v>
      </c>
      <c r="D5612" t="s">
        <v>17</v>
      </c>
      <c r="E5612" t="s">
        <v>62</v>
      </c>
      <c r="F5612" t="s">
        <v>122</v>
      </c>
      <c r="G5612">
        <v>14</v>
      </c>
      <c r="H5612">
        <v>463.92</v>
      </c>
      <c r="I5612">
        <v>11697.76</v>
      </c>
      <c r="J5612">
        <v>680000</v>
      </c>
    </row>
    <row r="5613" spans="1:10" x14ac:dyDescent="0.3">
      <c r="A5613">
        <v>5612</v>
      </c>
      <c r="B5613" s="2">
        <v>45723</v>
      </c>
      <c r="C5613" t="s">
        <v>14</v>
      </c>
      <c r="D5613" t="s">
        <v>18</v>
      </c>
      <c r="E5613" t="s">
        <v>54</v>
      </c>
      <c r="F5613" t="s">
        <v>122</v>
      </c>
      <c r="G5613">
        <v>1</v>
      </c>
      <c r="H5613">
        <v>1177.99</v>
      </c>
      <c r="I5613">
        <v>2121.65</v>
      </c>
      <c r="J5613">
        <v>610000</v>
      </c>
    </row>
    <row r="5614" spans="1:10" x14ac:dyDescent="0.3">
      <c r="A5614">
        <v>5613</v>
      </c>
      <c r="B5614" s="2">
        <v>45733</v>
      </c>
      <c r="C5614" t="s">
        <v>13</v>
      </c>
      <c r="D5614" t="s">
        <v>18</v>
      </c>
      <c r="E5614" t="s">
        <v>92</v>
      </c>
      <c r="F5614" t="s">
        <v>122</v>
      </c>
      <c r="G5614">
        <v>20</v>
      </c>
      <c r="H5614">
        <v>385.43</v>
      </c>
      <c r="I5614">
        <v>13883.76</v>
      </c>
      <c r="J5614">
        <v>630000</v>
      </c>
    </row>
    <row r="5615" spans="1:10" x14ac:dyDescent="0.3">
      <c r="A5615">
        <v>5614</v>
      </c>
      <c r="B5615" s="2">
        <v>45742</v>
      </c>
      <c r="C5615" t="s">
        <v>15</v>
      </c>
      <c r="D5615" t="s">
        <v>18</v>
      </c>
      <c r="E5615" t="s">
        <v>117</v>
      </c>
      <c r="F5615" t="s">
        <v>122</v>
      </c>
      <c r="G5615">
        <v>3</v>
      </c>
      <c r="H5615">
        <v>1326.43</v>
      </c>
      <c r="I5615">
        <v>7166.99</v>
      </c>
      <c r="J5615">
        <v>1040000</v>
      </c>
    </row>
    <row r="5616" spans="1:10" x14ac:dyDescent="0.3">
      <c r="A5616">
        <v>5615</v>
      </c>
      <c r="B5616" s="2">
        <v>45727</v>
      </c>
      <c r="C5616" t="s">
        <v>10</v>
      </c>
      <c r="D5616" t="s">
        <v>17</v>
      </c>
      <c r="E5616" t="s">
        <v>54</v>
      </c>
      <c r="F5616" t="s">
        <v>121</v>
      </c>
      <c r="G5616">
        <v>7</v>
      </c>
      <c r="H5616">
        <v>889.1</v>
      </c>
      <c r="I5616">
        <v>11209.34</v>
      </c>
      <c r="J5616">
        <v>610000</v>
      </c>
    </row>
    <row r="5617" spans="1:10" x14ac:dyDescent="0.3">
      <c r="A5617">
        <v>5616</v>
      </c>
      <c r="B5617" s="2">
        <v>45746</v>
      </c>
      <c r="C5617" t="s">
        <v>14</v>
      </c>
      <c r="D5617" t="s">
        <v>19</v>
      </c>
      <c r="E5617" t="s">
        <v>100</v>
      </c>
      <c r="F5617" t="s">
        <v>121</v>
      </c>
      <c r="G5617">
        <v>5</v>
      </c>
      <c r="H5617">
        <v>1480.47</v>
      </c>
      <c r="I5617">
        <v>13332.18</v>
      </c>
      <c r="J5617">
        <v>1080000</v>
      </c>
    </row>
    <row r="5618" spans="1:10" x14ac:dyDescent="0.3">
      <c r="A5618">
        <v>5617</v>
      </c>
      <c r="B5618" s="2">
        <v>45731</v>
      </c>
      <c r="C5618" t="s">
        <v>15</v>
      </c>
      <c r="D5618" t="s">
        <v>16</v>
      </c>
      <c r="E5618" t="s">
        <v>29</v>
      </c>
      <c r="F5618" t="s">
        <v>121</v>
      </c>
      <c r="G5618">
        <v>7</v>
      </c>
      <c r="H5618">
        <v>1582.82</v>
      </c>
      <c r="I5618">
        <v>19955.43</v>
      </c>
      <c r="J5618">
        <v>1150000</v>
      </c>
    </row>
    <row r="5619" spans="1:10" x14ac:dyDescent="0.3">
      <c r="A5619">
        <v>5618</v>
      </c>
      <c r="B5619" s="2">
        <v>45730</v>
      </c>
      <c r="C5619" t="s">
        <v>10</v>
      </c>
      <c r="D5619" t="s">
        <v>16</v>
      </c>
      <c r="E5619" t="s">
        <v>25</v>
      </c>
      <c r="F5619" t="s">
        <v>122</v>
      </c>
      <c r="G5619">
        <v>7</v>
      </c>
      <c r="H5619">
        <v>759.65</v>
      </c>
      <c r="I5619">
        <v>9577.2999999999993</v>
      </c>
      <c r="J5619">
        <v>820000</v>
      </c>
    </row>
    <row r="5620" spans="1:10" x14ac:dyDescent="0.3">
      <c r="A5620">
        <v>5619</v>
      </c>
      <c r="B5620" s="2">
        <v>45719</v>
      </c>
      <c r="C5620" t="s">
        <v>14</v>
      </c>
      <c r="D5620" t="s">
        <v>16</v>
      </c>
      <c r="E5620" t="s">
        <v>118</v>
      </c>
      <c r="F5620" t="s">
        <v>121</v>
      </c>
      <c r="G5620">
        <v>9</v>
      </c>
      <c r="H5620">
        <v>1084.4000000000001</v>
      </c>
      <c r="I5620">
        <v>17577.759999999998</v>
      </c>
      <c r="J5620">
        <v>840000</v>
      </c>
    </row>
    <row r="5621" spans="1:10" x14ac:dyDescent="0.3">
      <c r="A5621">
        <v>5620</v>
      </c>
      <c r="B5621" s="2">
        <v>45729</v>
      </c>
      <c r="C5621" t="s">
        <v>12</v>
      </c>
      <c r="D5621" t="s">
        <v>17</v>
      </c>
      <c r="E5621" t="s">
        <v>93</v>
      </c>
      <c r="F5621" t="s">
        <v>121</v>
      </c>
      <c r="G5621">
        <v>10</v>
      </c>
      <c r="H5621">
        <v>197.09</v>
      </c>
      <c r="I5621">
        <v>3549.74</v>
      </c>
      <c r="J5621">
        <v>990000</v>
      </c>
    </row>
    <row r="5622" spans="1:10" x14ac:dyDescent="0.3">
      <c r="A5622">
        <v>5621</v>
      </c>
      <c r="B5622" s="2">
        <v>45725</v>
      </c>
      <c r="C5622" t="s">
        <v>13</v>
      </c>
      <c r="D5622" t="s">
        <v>17</v>
      </c>
      <c r="E5622" t="s">
        <v>111</v>
      </c>
      <c r="F5622" t="s">
        <v>122</v>
      </c>
      <c r="G5622">
        <v>16</v>
      </c>
      <c r="H5622">
        <v>450.78</v>
      </c>
      <c r="I5622">
        <v>12990.21</v>
      </c>
      <c r="J5622">
        <v>1480000</v>
      </c>
    </row>
    <row r="5623" spans="1:10" x14ac:dyDescent="0.3">
      <c r="A5623">
        <v>5622</v>
      </c>
      <c r="B5623" s="2">
        <v>45719</v>
      </c>
      <c r="C5623" t="s">
        <v>14</v>
      </c>
      <c r="D5623" t="s">
        <v>20</v>
      </c>
      <c r="E5623" t="s">
        <v>50</v>
      </c>
      <c r="F5623" t="s">
        <v>121</v>
      </c>
      <c r="G5623">
        <v>4</v>
      </c>
      <c r="H5623">
        <v>1400</v>
      </c>
      <c r="I5623">
        <v>10086.01</v>
      </c>
      <c r="J5623">
        <v>1100000</v>
      </c>
    </row>
    <row r="5624" spans="1:10" x14ac:dyDescent="0.3">
      <c r="A5624">
        <v>5623</v>
      </c>
      <c r="B5624" s="2">
        <v>45738</v>
      </c>
      <c r="C5624" t="s">
        <v>13</v>
      </c>
      <c r="D5624" t="s">
        <v>16</v>
      </c>
      <c r="E5624" t="s">
        <v>112</v>
      </c>
      <c r="F5624" t="s">
        <v>122</v>
      </c>
      <c r="G5624">
        <v>12</v>
      </c>
      <c r="H5624">
        <v>345.57</v>
      </c>
      <c r="I5624">
        <v>7468.76</v>
      </c>
      <c r="J5624">
        <v>1340000</v>
      </c>
    </row>
    <row r="5625" spans="1:10" x14ac:dyDescent="0.3">
      <c r="A5625">
        <v>5624</v>
      </c>
      <c r="B5625" s="2">
        <v>45744</v>
      </c>
      <c r="C5625" t="s">
        <v>9</v>
      </c>
      <c r="D5625" t="s">
        <v>18</v>
      </c>
      <c r="E5625" t="s">
        <v>23</v>
      </c>
      <c r="F5625" t="s">
        <v>121</v>
      </c>
      <c r="G5625">
        <v>11</v>
      </c>
      <c r="H5625">
        <v>515.86</v>
      </c>
      <c r="I5625">
        <v>10220.120000000001</v>
      </c>
      <c r="J5625">
        <v>1020000</v>
      </c>
    </row>
    <row r="5626" spans="1:10" x14ac:dyDescent="0.3">
      <c r="A5626">
        <v>5625</v>
      </c>
      <c r="B5626" s="2">
        <v>45725</v>
      </c>
      <c r="C5626" t="s">
        <v>10</v>
      </c>
      <c r="D5626" t="s">
        <v>18</v>
      </c>
      <c r="E5626" t="s">
        <v>35</v>
      </c>
      <c r="F5626" t="s">
        <v>121</v>
      </c>
      <c r="G5626">
        <v>4</v>
      </c>
      <c r="H5626">
        <v>866.52</v>
      </c>
      <c r="I5626">
        <v>6242.67</v>
      </c>
      <c r="J5626">
        <v>540000</v>
      </c>
    </row>
    <row r="5627" spans="1:10" x14ac:dyDescent="0.3">
      <c r="A5627">
        <v>5626</v>
      </c>
      <c r="B5627" s="2">
        <v>45732</v>
      </c>
      <c r="C5627" t="s">
        <v>10</v>
      </c>
      <c r="D5627" t="s">
        <v>17</v>
      </c>
      <c r="E5627" t="s">
        <v>70</v>
      </c>
      <c r="F5627" t="s">
        <v>122</v>
      </c>
      <c r="G5627">
        <v>1</v>
      </c>
      <c r="H5627">
        <v>821.98</v>
      </c>
      <c r="I5627">
        <v>1480.45</v>
      </c>
      <c r="J5627">
        <v>1270000</v>
      </c>
    </row>
    <row r="5628" spans="1:10" x14ac:dyDescent="0.3">
      <c r="A5628">
        <v>5627</v>
      </c>
      <c r="B5628" s="2">
        <v>45719</v>
      </c>
      <c r="C5628" t="s">
        <v>12</v>
      </c>
      <c r="D5628" t="s">
        <v>17</v>
      </c>
      <c r="E5628" t="s">
        <v>54</v>
      </c>
      <c r="F5628" t="s">
        <v>122</v>
      </c>
      <c r="G5628">
        <v>17</v>
      </c>
      <c r="H5628">
        <v>152.78</v>
      </c>
      <c r="I5628">
        <v>4677.8599999999997</v>
      </c>
      <c r="J5628">
        <v>610000</v>
      </c>
    </row>
    <row r="5629" spans="1:10" x14ac:dyDescent="0.3">
      <c r="A5629">
        <v>5628</v>
      </c>
      <c r="B5629" s="2">
        <v>45723</v>
      </c>
      <c r="C5629" t="s">
        <v>9</v>
      </c>
      <c r="D5629" t="s">
        <v>18</v>
      </c>
      <c r="E5629" t="s">
        <v>98</v>
      </c>
      <c r="F5629" t="s">
        <v>121</v>
      </c>
      <c r="G5629">
        <v>12</v>
      </c>
      <c r="H5629">
        <v>525.44000000000005</v>
      </c>
      <c r="I5629">
        <v>11356.27</v>
      </c>
      <c r="J5629">
        <v>830000</v>
      </c>
    </row>
    <row r="5630" spans="1:10" x14ac:dyDescent="0.3">
      <c r="A5630">
        <v>5629</v>
      </c>
      <c r="B5630" s="2">
        <v>45735</v>
      </c>
      <c r="C5630" t="s">
        <v>9</v>
      </c>
      <c r="D5630" t="s">
        <v>18</v>
      </c>
      <c r="E5630" t="s">
        <v>79</v>
      </c>
      <c r="F5630" t="s">
        <v>122</v>
      </c>
      <c r="G5630">
        <v>17</v>
      </c>
      <c r="H5630">
        <v>448.47</v>
      </c>
      <c r="I5630">
        <v>13731.37</v>
      </c>
      <c r="J5630">
        <v>670000</v>
      </c>
    </row>
    <row r="5631" spans="1:10" x14ac:dyDescent="0.3">
      <c r="A5631">
        <v>5630</v>
      </c>
      <c r="B5631" s="2">
        <v>45737</v>
      </c>
      <c r="C5631" t="s">
        <v>12</v>
      </c>
      <c r="D5631" t="s">
        <v>17</v>
      </c>
      <c r="E5631" t="s">
        <v>106</v>
      </c>
      <c r="F5631" t="s">
        <v>121</v>
      </c>
      <c r="G5631">
        <v>10</v>
      </c>
      <c r="H5631">
        <v>150.49</v>
      </c>
      <c r="I5631">
        <v>2710.44</v>
      </c>
      <c r="J5631">
        <v>1160000</v>
      </c>
    </row>
    <row r="5632" spans="1:10" x14ac:dyDescent="0.3">
      <c r="A5632">
        <v>5631</v>
      </c>
      <c r="B5632" s="2">
        <v>45719</v>
      </c>
      <c r="C5632" t="s">
        <v>15</v>
      </c>
      <c r="D5632" t="s">
        <v>18</v>
      </c>
      <c r="E5632" t="s">
        <v>103</v>
      </c>
      <c r="F5632" t="s">
        <v>121</v>
      </c>
      <c r="G5632">
        <v>7</v>
      </c>
      <c r="H5632">
        <v>1556.88</v>
      </c>
      <c r="I5632">
        <v>19628.39</v>
      </c>
      <c r="J5632">
        <v>640000</v>
      </c>
    </row>
    <row r="5633" spans="1:10" x14ac:dyDescent="0.3">
      <c r="A5633">
        <v>5632</v>
      </c>
      <c r="B5633" s="2">
        <v>45732</v>
      </c>
      <c r="C5633" t="s">
        <v>15</v>
      </c>
      <c r="D5633" t="s">
        <v>16</v>
      </c>
      <c r="E5633" t="s">
        <v>28</v>
      </c>
      <c r="F5633" t="s">
        <v>122</v>
      </c>
      <c r="G5633">
        <v>4</v>
      </c>
      <c r="H5633">
        <v>1562.64</v>
      </c>
      <c r="I5633">
        <v>11257.72</v>
      </c>
      <c r="J5633">
        <v>570000</v>
      </c>
    </row>
    <row r="5634" spans="1:10" x14ac:dyDescent="0.3">
      <c r="A5634">
        <v>5633</v>
      </c>
      <c r="B5634" s="2">
        <v>45720</v>
      </c>
      <c r="C5634" t="s">
        <v>11</v>
      </c>
      <c r="D5634" t="s">
        <v>19</v>
      </c>
      <c r="E5634" t="s">
        <v>87</v>
      </c>
      <c r="F5634" t="s">
        <v>121</v>
      </c>
      <c r="G5634">
        <v>1</v>
      </c>
      <c r="H5634">
        <v>1161.6199999999999</v>
      </c>
      <c r="I5634">
        <v>2092.16</v>
      </c>
      <c r="J5634">
        <v>960000</v>
      </c>
    </row>
    <row r="5635" spans="1:10" x14ac:dyDescent="0.3">
      <c r="A5635">
        <v>5634</v>
      </c>
      <c r="B5635" s="2">
        <v>45717</v>
      </c>
      <c r="C5635" t="s">
        <v>11</v>
      </c>
      <c r="D5635" t="s">
        <v>16</v>
      </c>
      <c r="E5635" t="s">
        <v>28</v>
      </c>
      <c r="F5635" t="s">
        <v>121</v>
      </c>
      <c r="G5635">
        <v>2</v>
      </c>
      <c r="H5635">
        <v>1199.07</v>
      </c>
      <c r="I5635">
        <v>4319.2299999999996</v>
      </c>
      <c r="J5635">
        <v>570000</v>
      </c>
    </row>
    <row r="5636" spans="1:10" x14ac:dyDescent="0.3">
      <c r="A5636">
        <v>5635</v>
      </c>
      <c r="B5636" s="2">
        <v>45747</v>
      </c>
      <c r="C5636" t="s">
        <v>10</v>
      </c>
      <c r="D5636" t="s">
        <v>18</v>
      </c>
      <c r="E5636" t="s">
        <v>37</v>
      </c>
      <c r="F5636" t="s">
        <v>122</v>
      </c>
      <c r="G5636">
        <v>3</v>
      </c>
      <c r="H5636">
        <v>742.51</v>
      </c>
      <c r="I5636">
        <v>4011.95</v>
      </c>
      <c r="J5636">
        <v>800000</v>
      </c>
    </row>
    <row r="5637" spans="1:10" x14ac:dyDescent="0.3">
      <c r="A5637">
        <v>5636</v>
      </c>
      <c r="B5637" s="2">
        <v>45747</v>
      </c>
      <c r="C5637" t="s">
        <v>13</v>
      </c>
      <c r="D5637" t="s">
        <v>19</v>
      </c>
      <c r="E5637" t="s">
        <v>95</v>
      </c>
      <c r="F5637" t="s">
        <v>121</v>
      </c>
      <c r="G5637">
        <v>20</v>
      </c>
      <c r="H5637">
        <v>343.74</v>
      </c>
      <c r="I5637">
        <v>12382.02</v>
      </c>
      <c r="J5637">
        <v>1000000</v>
      </c>
    </row>
    <row r="5638" spans="1:10" x14ac:dyDescent="0.3">
      <c r="A5638">
        <v>5637</v>
      </c>
      <c r="B5638" s="2">
        <v>45720</v>
      </c>
      <c r="C5638" t="s">
        <v>13</v>
      </c>
      <c r="D5638" t="s">
        <v>20</v>
      </c>
      <c r="E5638" t="s">
        <v>81</v>
      </c>
      <c r="F5638" t="s">
        <v>122</v>
      </c>
      <c r="G5638">
        <v>8</v>
      </c>
      <c r="H5638">
        <v>360.89</v>
      </c>
      <c r="I5638">
        <v>5199.92</v>
      </c>
      <c r="J5638">
        <v>770000</v>
      </c>
    </row>
    <row r="5639" spans="1:10" x14ac:dyDescent="0.3">
      <c r="A5639">
        <v>5638</v>
      </c>
      <c r="B5639" s="2">
        <v>45720</v>
      </c>
      <c r="C5639" t="s">
        <v>10</v>
      </c>
      <c r="D5639" t="s">
        <v>20</v>
      </c>
      <c r="E5639" t="s">
        <v>35</v>
      </c>
      <c r="F5639" t="s">
        <v>122</v>
      </c>
      <c r="G5639">
        <v>1</v>
      </c>
      <c r="H5639">
        <v>810.49</v>
      </c>
      <c r="I5639">
        <v>1459.75</v>
      </c>
      <c r="J5639">
        <v>540000</v>
      </c>
    </row>
    <row r="5640" spans="1:10" x14ac:dyDescent="0.3">
      <c r="A5640">
        <v>5639</v>
      </c>
      <c r="B5640" s="2">
        <v>45721</v>
      </c>
      <c r="C5640" t="s">
        <v>10</v>
      </c>
      <c r="D5640" t="s">
        <v>16</v>
      </c>
      <c r="E5640" t="s">
        <v>48</v>
      </c>
      <c r="F5640" t="s">
        <v>122</v>
      </c>
      <c r="G5640">
        <v>1</v>
      </c>
      <c r="H5640">
        <v>868.75</v>
      </c>
      <c r="I5640">
        <v>1564.68</v>
      </c>
      <c r="J5640">
        <v>1460000</v>
      </c>
    </row>
    <row r="5641" spans="1:10" x14ac:dyDescent="0.3">
      <c r="A5641">
        <v>5640</v>
      </c>
      <c r="B5641" s="2">
        <v>45718</v>
      </c>
      <c r="C5641" t="s">
        <v>14</v>
      </c>
      <c r="D5641" t="s">
        <v>16</v>
      </c>
      <c r="E5641" t="s">
        <v>116</v>
      </c>
      <c r="F5641" t="s">
        <v>122</v>
      </c>
      <c r="G5641">
        <v>9</v>
      </c>
      <c r="H5641">
        <v>1004.84</v>
      </c>
      <c r="I5641">
        <v>16288.12</v>
      </c>
      <c r="J5641">
        <v>1490000</v>
      </c>
    </row>
    <row r="5642" spans="1:10" x14ac:dyDescent="0.3">
      <c r="A5642">
        <v>5641</v>
      </c>
      <c r="B5642" s="2">
        <v>45746</v>
      </c>
      <c r="C5642" t="s">
        <v>11</v>
      </c>
      <c r="D5642" t="s">
        <v>16</v>
      </c>
      <c r="E5642" t="s">
        <v>50</v>
      </c>
      <c r="F5642" t="s">
        <v>121</v>
      </c>
      <c r="G5642">
        <v>4</v>
      </c>
      <c r="H5642">
        <v>845.61</v>
      </c>
      <c r="I5642">
        <v>6092.02</v>
      </c>
      <c r="J5642">
        <v>1100000</v>
      </c>
    </row>
    <row r="5643" spans="1:10" x14ac:dyDescent="0.3">
      <c r="A5643">
        <v>5642</v>
      </c>
      <c r="B5643" s="2">
        <v>45722</v>
      </c>
      <c r="C5643" t="s">
        <v>9</v>
      </c>
      <c r="D5643" t="s">
        <v>18</v>
      </c>
      <c r="E5643" t="s">
        <v>106</v>
      </c>
      <c r="F5643" t="s">
        <v>121</v>
      </c>
      <c r="G5643">
        <v>11</v>
      </c>
      <c r="H5643">
        <v>572.22</v>
      </c>
      <c r="I5643">
        <v>11336.71</v>
      </c>
      <c r="J5643">
        <v>1160000</v>
      </c>
    </row>
    <row r="5644" spans="1:10" x14ac:dyDescent="0.3">
      <c r="A5644">
        <v>5643</v>
      </c>
      <c r="B5644" s="2">
        <v>45722</v>
      </c>
      <c r="C5644" t="s">
        <v>13</v>
      </c>
      <c r="D5644" t="s">
        <v>17</v>
      </c>
      <c r="E5644" t="s">
        <v>23</v>
      </c>
      <c r="F5644" t="s">
        <v>121</v>
      </c>
      <c r="G5644">
        <v>16</v>
      </c>
      <c r="H5644">
        <v>447.21</v>
      </c>
      <c r="I5644">
        <v>12887.33</v>
      </c>
      <c r="J5644">
        <v>1020000</v>
      </c>
    </row>
    <row r="5645" spans="1:10" x14ac:dyDescent="0.3">
      <c r="A5645">
        <v>5644</v>
      </c>
      <c r="B5645" s="2">
        <v>45722</v>
      </c>
      <c r="C5645" t="s">
        <v>11</v>
      </c>
      <c r="D5645" t="s">
        <v>18</v>
      </c>
      <c r="E5645" t="s">
        <v>54</v>
      </c>
      <c r="F5645" t="s">
        <v>121</v>
      </c>
      <c r="G5645">
        <v>3</v>
      </c>
      <c r="H5645">
        <v>1147.58</v>
      </c>
      <c r="I5645">
        <v>6200.63</v>
      </c>
      <c r="J5645">
        <v>610000</v>
      </c>
    </row>
    <row r="5646" spans="1:10" x14ac:dyDescent="0.3">
      <c r="A5646">
        <v>5645</v>
      </c>
      <c r="B5646" s="2">
        <v>45719</v>
      </c>
      <c r="C5646" t="s">
        <v>15</v>
      </c>
      <c r="D5646" t="s">
        <v>16</v>
      </c>
      <c r="E5646" t="s">
        <v>108</v>
      </c>
      <c r="F5646" t="s">
        <v>121</v>
      </c>
      <c r="G5646">
        <v>3</v>
      </c>
      <c r="H5646">
        <v>1635.33</v>
      </c>
      <c r="I5646">
        <v>8836.0499999999993</v>
      </c>
      <c r="J5646">
        <v>900000</v>
      </c>
    </row>
    <row r="5647" spans="1:10" x14ac:dyDescent="0.3">
      <c r="A5647">
        <v>5646</v>
      </c>
      <c r="B5647" s="2">
        <v>45733</v>
      </c>
      <c r="C5647" t="s">
        <v>11</v>
      </c>
      <c r="D5647" t="s">
        <v>16</v>
      </c>
      <c r="E5647" t="s">
        <v>75</v>
      </c>
      <c r="F5647" t="s">
        <v>121</v>
      </c>
      <c r="G5647">
        <v>2</v>
      </c>
      <c r="H5647">
        <v>810.63</v>
      </c>
      <c r="I5647">
        <v>2920.01</v>
      </c>
      <c r="J5647">
        <v>1380000</v>
      </c>
    </row>
    <row r="5648" spans="1:10" x14ac:dyDescent="0.3">
      <c r="A5648">
        <v>5647</v>
      </c>
      <c r="B5648" s="2">
        <v>45729</v>
      </c>
      <c r="C5648" t="s">
        <v>10</v>
      </c>
      <c r="D5648" t="s">
        <v>18</v>
      </c>
      <c r="E5648" t="s">
        <v>28</v>
      </c>
      <c r="F5648" t="s">
        <v>121</v>
      </c>
      <c r="G5648">
        <v>9</v>
      </c>
      <c r="H5648">
        <v>884.6</v>
      </c>
      <c r="I5648">
        <v>14339.07</v>
      </c>
      <c r="J5648">
        <v>570000</v>
      </c>
    </row>
    <row r="5649" spans="1:10" x14ac:dyDescent="0.3">
      <c r="A5649">
        <v>5648</v>
      </c>
      <c r="B5649" s="2">
        <v>45730</v>
      </c>
      <c r="C5649" t="s">
        <v>11</v>
      </c>
      <c r="D5649" t="s">
        <v>16</v>
      </c>
      <c r="E5649" t="s">
        <v>82</v>
      </c>
      <c r="F5649" t="s">
        <v>121</v>
      </c>
      <c r="G5649">
        <v>4</v>
      </c>
      <c r="H5649">
        <v>838.34</v>
      </c>
      <c r="I5649">
        <v>6039.65</v>
      </c>
      <c r="J5649">
        <v>1070000</v>
      </c>
    </row>
    <row r="5650" spans="1:10" x14ac:dyDescent="0.3">
      <c r="A5650">
        <v>5649</v>
      </c>
      <c r="B5650" s="2">
        <v>45733</v>
      </c>
      <c r="C5650" t="s">
        <v>10</v>
      </c>
      <c r="D5650" t="s">
        <v>19</v>
      </c>
      <c r="E5650" t="s">
        <v>104</v>
      </c>
      <c r="F5650" t="s">
        <v>121</v>
      </c>
      <c r="G5650">
        <v>1</v>
      </c>
      <c r="H5650">
        <v>746.77</v>
      </c>
      <c r="I5650">
        <v>1344.99</v>
      </c>
      <c r="J5650">
        <v>1240000</v>
      </c>
    </row>
    <row r="5651" spans="1:10" x14ac:dyDescent="0.3">
      <c r="A5651">
        <v>5650</v>
      </c>
      <c r="B5651" s="2">
        <v>45722</v>
      </c>
      <c r="C5651" t="s">
        <v>15</v>
      </c>
      <c r="D5651" t="s">
        <v>16</v>
      </c>
      <c r="E5651" t="s">
        <v>102</v>
      </c>
      <c r="F5651" t="s">
        <v>121</v>
      </c>
      <c r="G5651">
        <v>6</v>
      </c>
      <c r="H5651">
        <v>1611.46</v>
      </c>
      <c r="I5651">
        <v>17414.150000000001</v>
      </c>
      <c r="J5651">
        <v>1050000</v>
      </c>
    </row>
    <row r="5652" spans="1:10" x14ac:dyDescent="0.3">
      <c r="A5652">
        <v>5651</v>
      </c>
      <c r="B5652" s="2">
        <v>45723</v>
      </c>
      <c r="C5652" t="s">
        <v>11</v>
      </c>
      <c r="D5652" t="s">
        <v>19</v>
      </c>
      <c r="E5652" t="s">
        <v>47</v>
      </c>
      <c r="F5652" t="s">
        <v>122</v>
      </c>
      <c r="G5652">
        <v>4</v>
      </c>
      <c r="H5652">
        <v>944.41</v>
      </c>
      <c r="I5652">
        <v>6803.81</v>
      </c>
      <c r="J5652">
        <v>740000</v>
      </c>
    </row>
    <row r="5653" spans="1:10" x14ac:dyDescent="0.3">
      <c r="A5653">
        <v>5652</v>
      </c>
      <c r="B5653" s="2">
        <v>45719</v>
      </c>
      <c r="C5653" t="s">
        <v>14</v>
      </c>
      <c r="D5653" t="s">
        <v>18</v>
      </c>
      <c r="E5653" t="s">
        <v>63</v>
      </c>
      <c r="F5653" t="s">
        <v>121</v>
      </c>
      <c r="G5653">
        <v>8</v>
      </c>
      <c r="H5653">
        <v>1171.3599999999999</v>
      </c>
      <c r="I5653">
        <v>16877.650000000001</v>
      </c>
      <c r="J5653">
        <v>1260000</v>
      </c>
    </row>
    <row r="5654" spans="1:10" x14ac:dyDescent="0.3">
      <c r="A5654">
        <v>5653</v>
      </c>
      <c r="B5654" s="2">
        <v>45727</v>
      </c>
      <c r="C5654" t="s">
        <v>12</v>
      </c>
      <c r="D5654" t="s">
        <v>18</v>
      </c>
      <c r="E5654" t="s">
        <v>95</v>
      </c>
      <c r="F5654" t="s">
        <v>121</v>
      </c>
      <c r="G5654">
        <v>14</v>
      </c>
      <c r="H5654">
        <v>166.38</v>
      </c>
      <c r="I5654">
        <v>4195.28</v>
      </c>
      <c r="J5654">
        <v>1000000</v>
      </c>
    </row>
    <row r="5655" spans="1:10" x14ac:dyDescent="0.3">
      <c r="A5655">
        <v>5654</v>
      </c>
      <c r="B5655" s="2">
        <v>45730</v>
      </c>
      <c r="C5655" t="s">
        <v>10</v>
      </c>
      <c r="D5655" t="s">
        <v>18</v>
      </c>
      <c r="E5655" t="s">
        <v>44</v>
      </c>
      <c r="F5655" t="s">
        <v>121</v>
      </c>
      <c r="G5655">
        <v>8</v>
      </c>
      <c r="H5655">
        <v>750.1</v>
      </c>
      <c r="I5655">
        <v>10807.88</v>
      </c>
      <c r="J5655">
        <v>690000</v>
      </c>
    </row>
    <row r="5656" spans="1:10" x14ac:dyDescent="0.3">
      <c r="A5656">
        <v>5655</v>
      </c>
      <c r="B5656" s="2">
        <v>45736</v>
      </c>
      <c r="C5656" t="s">
        <v>10</v>
      </c>
      <c r="D5656" t="s">
        <v>16</v>
      </c>
      <c r="E5656" t="s">
        <v>36</v>
      </c>
      <c r="F5656" t="s">
        <v>122</v>
      </c>
      <c r="G5656">
        <v>1</v>
      </c>
      <c r="H5656">
        <v>745.44</v>
      </c>
      <c r="I5656">
        <v>1342.59</v>
      </c>
      <c r="J5656">
        <v>500000</v>
      </c>
    </row>
    <row r="5657" spans="1:10" x14ac:dyDescent="0.3">
      <c r="A5657">
        <v>5656</v>
      </c>
      <c r="B5657" s="2">
        <v>45737</v>
      </c>
      <c r="C5657" t="s">
        <v>10</v>
      </c>
      <c r="D5657" t="s">
        <v>18</v>
      </c>
      <c r="E5657" t="s">
        <v>71</v>
      </c>
      <c r="F5657" t="s">
        <v>122</v>
      </c>
      <c r="G5657">
        <v>9</v>
      </c>
      <c r="H5657">
        <v>767.95</v>
      </c>
      <c r="I5657">
        <v>12448.21</v>
      </c>
      <c r="J5657">
        <v>1140000</v>
      </c>
    </row>
    <row r="5658" spans="1:10" x14ac:dyDescent="0.3">
      <c r="A5658">
        <v>5657</v>
      </c>
      <c r="B5658" s="2">
        <v>45724</v>
      </c>
      <c r="C5658" t="s">
        <v>13</v>
      </c>
      <c r="D5658" t="s">
        <v>18</v>
      </c>
      <c r="E5658" t="s">
        <v>120</v>
      </c>
      <c r="F5658" t="s">
        <v>121</v>
      </c>
      <c r="G5658">
        <v>19</v>
      </c>
      <c r="H5658">
        <v>480.55</v>
      </c>
      <c r="I5658">
        <v>16444.61</v>
      </c>
      <c r="J5658">
        <v>1390000</v>
      </c>
    </row>
    <row r="5659" spans="1:10" x14ac:dyDescent="0.3">
      <c r="A5659">
        <v>5658</v>
      </c>
      <c r="B5659" s="2">
        <v>45722</v>
      </c>
      <c r="C5659" t="s">
        <v>10</v>
      </c>
      <c r="D5659" t="s">
        <v>17</v>
      </c>
      <c r="E5659" t="s">
        <v>111</v>
      </c>
      <c r="F5659" t="s">
        <v>121</v>
      </c>
      <c r="G5659">
        <v>9</v>
      </c>
      <c r="H5659">
        <v>845.02</v>
      </c>
      <c r="I5659">
        <v>13697.49</v>
      </c>
      <c r="J5659">
        <v>1480000</v>
      </c>
    </row>
    <row r="5660" spans="1:10" x14ac:dyDescent="0.3">
      <c r="A5660">
        <v>5659</v>
      </c>
      <c r="B5660" s="2">
        <v>45722</v>
      </c>
      <c r="C5660" t="s">
        <v>14</v>
      </c>
      <c r="D5660" t="s">
        <v>16</v>
      </c>
      <c r="E5660" t="s">
        <v>94</v>
      </c>
      <c r="F5660" t="s">
        <v>121</v>
      </c>
      <c r="G5660">
        <v>1</v>
      </c>
      <c r="H5660">
        <v>1118.1300000000001</v>
      </c>
      <c r="I5660">
        <v>2013.83</v>
      </c>
      <c r="J5660">
        <v>1330000</v>
      </c>
    </row>
    <row r="5661" spans="1:10" x14ac:dyDescent="0.3">
      <c r="A5661">
        <v>5660</v>
      </c>
      <c r="B5661" s="2">
        <v>45728</v>
      </c>
      <c r="C5661" t="s">
        <v>9</v>
      </c>
      <c r="D5661" t="s">
        <v>16</v>
      </c>
      <c r="E5661" t="s">
        <v>54</v>
      </c>
      <c r="F5661" t="s">
        <v>122</v>
      </c>
      <c r="G5661">
        <v>18</v>
      </c>
      <c r="H5661">
        <v>451.12</v>
      </c>
      <c r="I5661">
        <v>14625.01</v>
      </c>
      <c r="J5661">
        <v>610000</v>
      </c>
    </row>
    <row r="5662" spans="1:10" x14ac:dyDescent="0.3">
      <c r="A5662">
        <v>5661</v>
      </c>
      <c r="B5662" s="2">
        <v>45745</v>
      </c>
      <c r="C5662" t="s">
        <v>15</v>
      </c>
      <c r="D5662" t="s">
        <v>19</v>
      </c>
      <c r="E5662" t="s">
        <v>99</v>
      </c>
      <c r="F5662" t="s">
        <v>121</v>
      </c>
      <c r="G5662">
        <v>1</v>
      </c>
      <c r="H5662">
        <v>1570.77</v>
      </c>
      <c r="I5662">
        <v>2829.07</v>
      </c>
      <c r="J5662">
        <v>1010000</v>
      </c>
    </row>
    <row r="5663" spans="1:10" x14ac:dyDescent="0.3">
      <c r="A5663">
        <v>5662</v>
      </c>
      <c r="B5663" s="2">
        <v>45728</v>
      </c>
      <c r="C5663" t="s">
        <v>9</v>
      </c>
      <c r="D5663" t="s">
        <v>16</v>
      </c>
      <c r="E5663" t="s">
        <v>57</v>
      </c>
      <c r="F5663" t="s">
        <v>121</v>
      </c>
      <c r="G5663">
        <v>20</v>
      </c>
      <c r="H5663">
        <v>413.23</v>
      </c>
      <c r="I5663">
        <v>14885.15</v>
      </c>
      <c r="J5663">
        <v>520000</v>
      </c>
    </row>
    <row r="5664" spans="1:10" x14ac:dyDescent="0.3">
      <c r="A5664">
        <v>5663</v>
      </c>
      <c r="B5664" s="2">
        <v>45737</v>
      </c>
      <c r="C5664" t="s">
        <v>11</v>
      </c>
      <c r="D5664" t="s">
        <v>19</v>
      </c>
      <c r="E5664" t="s">
        <v>112</v>
      </c>
      <c r="F5664" t="s">
        <v>121</v>
      </c>
      <c r="G5664">
        <v>2</v>
      </c>
      <c r="H5664">
        <v>831.06</v>
      </c>
      <c r="I5664">
        <v>2993.6</v>
      </c>
      <c r="J5664">
        <v>1340000</v>
      </c>
    </row>
    <row r="5665" spans="1:10" x14ac:dyDescent="0.3">
      <c r="A5665">
        <v>5664</v>
      </c>
      <c r="B5665" s="2">
        <v>45731</v>
      </c>
      <c r="C5665" t="s">
        <v>9</v>
      </c>
      <c r="D5665" t="s">
        <v>17</v>
      </c>
      <c r="E5665" t="s">
        <v>21</v>
      </c>
      <c r="F5665" t="s">
        <v>121</v>
      </c>
      <c r="G5665">
        <v>19</v>
      </c>
      <c r="H5665">
        <v>562.4</v>
      </c>
      <c r="I5665">
        <v>19245.55</v>
      </c>
      <c r="J5665">
        <v>730000</v>
      </c>
    </row>
    <row r="5666" spans="1:10" x14ac:dyDescent="0.3">
      <c r="A5666">
        <v>5665</v>
      </c>
      <c r="B5666" s="2">
        <v>45735</v>
      </c>
      <c r="C5666" t="s">
        <v>10</v>
      </c>
      <c r="D5666" t="s">
        <v>20</v>
      </c>
      <c r="E5666" t="s">
        <v>68</v>
      </c>
      <c r="F5666" t="s">
        <v>122</v>
      </c>
      <c r="G5666">
        <v>2</v>
      </c>
      <c r="H5666">
        <v>826.15</v>
      </c>
      <c r="I5666">
        <v>2975.91</v>
      </c>
      <c r="J5666">
        <v>1030000</v>
      </c>
    </row>
    <row r="5667" spans="1:10" x14ac:dyDescent="0.3">
      <c r="A5667">
        <v>5666</v>
      </c>
      <c r="B5667" s="2">
        <v>45722</v>
      </c>
      <c r="C5667" t="s">
        <v>12</v>
      </c>
      <c r="D5667" t="s">
        <v>19</v>
      </c>
      <c r="E5667" t="s">
        <v>40</v>
      </c>
      <c r="F5667" t="s">
        <v>121</v>
      </c>
      <c r="G5667">
        <v>5</v>
      </c>
      <c r="H5667">
        <v>216.02</v>
      </c>
      <c r="I5667">
        <v>1945.34</v>
      </c>
      <c r="J5667">
        <v>1320000</v>
      </c>
    </row>
    <row r="5668" spans="1:10" x14ac:dyDescent="0.3">
      <c r="A5668">
        <v>5667</v>
      </c>
      <c r="B5668" s="2">
        <v>45726</v>
      </c>
      <c r="C5668" t="s">
        <v>11</v>
      </c>
      <c r="D5668" t="s">
        <v>16</v>
      </c>
      <c r="E5668" t="s">
        <v>106</v>
      </c>
      <c r="F5668" t="s">
        <v>122</v>
      </c>
      <c r="G5668">
        <v>9</v>
      </c>
      <c r="H5668">
        <v>1016.96</v>
      </c>
      <c r="I5668">
        <v>16484.580000000002</v>
      </c>
      <c r="J5668">
        <v>1160000</v>
      </c>
    </row>
    <row r="5669" spans="1:10" x14ac:dyDescent="0.3">
      <c r="A5669">
        <v>5668</v>
      </c>
      <c r="B5669" s="2">
        <v>45720</v>
      </c>
      <c r="C5669" t="s">
        <v>14</v>
      </c>
      <c r="D5669" t="s">
        <v>16</v>
      </c>
      <c r="E5669" t="s">
        <v>67</v>
      </c>
      <c r="F5669" t="s">
        <v>122</v>
      </c>
      <c r="G5669">
        <v>5</v>
      </c>
      <c r="H5669">
        <v>1474.42</v>
      </c>
      <c r="I5669">
        <v>13277.7</v>
      </c>
      <c r="J5669">
        <v>580000</v>
      </c>
    </row>
    <row r="5670" spans="1:10" x14ac:dyDescent="0.3">
      <c r="A5670">
        <v>5669</v>
      </c>
      <c r="B5670" s="2">
        <v>45743</v>
      </c>
      <c r="C5670" t="s">
        <v>13</v>
      </c>
      <c r="D5670" t="s">
        <v>17</v>
      </c>
      <c r="E5670" t="s">
        <v>49</v>
      </c>
      <c r="F5670" t="s">
        <v>122</v>
      </c>
      <c r="G5670">
        <v>18</v>
      </c>
      <c r="H5670">
        <v>392.94</v>
      </c>
      <c r="I5670">
        <v>12738.85</v>
      </c>
      <c r="J5670">
        <v>970000</v>
      </c>
    </row>
    <row r="5671" spans="1:10" x14ac:dyDescent="0.3">
      <c r="A5671">
        <v>5670</v>
      </c>
      <c r="B5671" s="2">
        <v>45745</v>
      </c>
      <c r="C5671" t="s">
        <v>9</v>
      </c>
      <c r="D5671" t="s">
        <v>17</v>
      </c>
      <c r="E5671" t="s">
        <v>37</v>
      </c>
      <c r="F5671" t="s">
        <v>121</v>
      </c>
      <c r="G5671">
        <v>5</v>
      </c>
      <c r="H5671">
        <v>479.82</v>
      </c>
      <c r="I5671">
        <v>4320.96</v>
      </c>
      <c r="J5671">
        <v>800000</v>
      </c>
    </row>
    <row r="5672" spans="1:10" x14ac:dyDescent="0.3">
      <c r="A5672">
        <v>5671</v>
      </c>
      <c r="B5672" s="2">
        <v>45720</v>
      </c>
      <c r="C5672" t="s">
        <v>10</v>
      </c>
      <c r="D5672" t="s">
        <v>16</v>
      </c>
      <c r="E5672" t="s">
        <v>54</v>
      </c>
      <c r="F5672" t="s">
        <v>121</v>
      </c>
      <c r="G5672">
        <v>6</v>
      </c>
      <c r="H5672">
        <v>784.43</v>
      </c>
      <c r="I5672">
        <v>8476.9</v>
      </c>
      <c r="J5672">
        <v>610000</v>
      </c>
    </row>
    <row r="5673" spans="1:10" x14ac:dyDescent="0.3">
      <c r="A5673">
        <v>5672</v>
      </c>
      <c r="B5673" s="2">
        <v>45719</v>
      </c>
      <c r="C5673" t="s">
        <v>10</v>
      </c>
      <c r="D5673" t="s">
        <v>19</v>
      </c>
      <c r="E5673" t="s">
        <v>61</v>
      </c>
      <c r="F5673" t="s">
        <v>122</v>
      </c>
      <c r="G5673">
        <v>3</v>
      </c>
      <c r="H5673">
        <v>725.79</v>
      </c>
      <c r="I5673">
        <v>3921.6</v>
      </c>
      <c r="J5673">
        <v>940000</v>
      </c>
    </row>
    <row r="5674" spans="1:10" x14ac:dyDescent="0.3">
      <c r="A5674">
        <v>5673</v>
      </c>
      <c r="B5674" s="2">
        <v>45738</v>
      </c>
      <c r="C5674" t="s">
        <v>15</v>
      </c>
      <c r="D5674" t="s">
        <v>17</v>
      </c>
      <c r="E5674" t="s">
        <v>43</v>
      </c>
      <c r="F5674" t="s">
        <v>122</v>
      </c>
      <c r="G5674">
        <v>5</v>
      </c>
      <c r="H5674">
        <v>1774.35</v>
      </c>
      <c r="I5674">
        <v>15978.68</v>
      </c>
      <c r="J5674">
        <v>710000</v>
      </c>
    </row>
    <row r="5675" spans="1:10" x14ac:dyDescent="0.3">
      <c r="A5675">
        <v>5674</v>
      </c>
      <c r="B5675" s="2">
        <v>45731</v>
      </c>
      <c r="C5675" t="s">
        <v>14</v>
      </c>
      <c r="D5675" t="s">
        <v>19</v>
      </c>
      <c r="E5675" t="s">
        <v>105</v>
      </c>
      <c r="F5675" t="s">
        <v>122</v>
      </c>
      <c r="G5675">
        <v>4</v>
      </c>
      <c r="H5675">
        <v>1161.3</v>
      </c>
      <c r="I5675">
        <v>8366.35</v>
      </c>
      <c r="J5675">
        <v>910000</v>
      </c>
    </row>
    <row r="5676" spans="1:10" x14ac:dyDescent="0.3">
      <c r="A5676">
        <v>5675</v>
      </c>
      <c r="B5676" s="2">
        <v>45740</v>
      </c>
      <c r="C5676" t="s">
        <v>15</v>
      </c>
      <c r="D5676" t="s">
        <v>16</v>
      </c>
      <c r="E5676" t="s">
        <v>33</v>
      </c>
      <c r="F5676" t="s">
        <v>122</v>
      </c>
      <c r="G5676">
        <v>3</v>
      </c>
      <c r="H5676">
        <v>1586.6</v>
      </c>
      <c r="I5676">
        <v>8572.75</v>
      </c>
      <c r="J5676">
        <v>1410000</v>
      </c>
    </row>
    <row r="5677" spans="1:10" x14ac:dyDescent="0.3">
      <c r="A5677">
        <v>5676</v>
      </c>
      <c r="B5677" s="2">
        <v>45734</v>
      </c>
      <c r="C5677" t="s">
        <v>13</v>
      </c>
      <c r="D5677" t="s">
        <v>18</v>
      </c>
      <c r="E5677" t="s">
        <v>68</v>
      </c>
      <c r="F5677" t="s">
        <v>122</v>
      </c>
      <c r="G5677">
        <v>20</v>
      </c>
      <c r="H5677">
        <v>372.15</v>
      </c>
      <c r="I5677">
        <v>13405.39</v>
      </c>
      <c r="J5677">
        <v>1030000</v>
      </c>
    </row>
    <row r="5678" spans="1:10" x14ac:dyDescent="0.3">
      <c r="A5678">
        <v>5677</v>
      </c>
      <c r="B5678" s="2">
        <v>45722</v>
      </c>
      <c r="C5678" t="s">
        <v>10</v>
      </c>
      <c r="D5678" t="s">
        <v>20</v>
      </c>
      <c r="E5678" t="s">
        <v>50</v>
      </c>
      <c r="F5678" t="s">
        <v>122</v>
      </c>
      <c r="G5678">
        <v>6</v>
      </c>
      <c r="H5678">
        <v>738.03</v>
      </c>
      <c r="I5678">
        <v>7975.48</v>
      </c>
      <c r="J5678">
        <v>1100000</v>
      </c>
    </row>
    <row r="5679" spans="1:10" x14ac:dyDescent="0.3">
      <c r="A5679">
        <v>5678</v>
      </c>
      <c r="B5679" s="2">
        <v>45739</v>
      </c>
      <c r="C5679" t="s">
        <v>10</v>
      </c>
      <c r="D5679" t="s">
        <v>19</v>
      </c>
      <c r="E5679" t="s">
        <v>50</v>
      </c>
      <c r="F5679" t="s">
        <v>121</v>
      </c>
      <c r="G5679">
        <v>1</v>
      </c>
      <c r="H5679">
        <v>880.23</v>
      </c>
      <c r="I5679">
        <v>1585.36</v>
      </c>
      <c r="J5679">
        <v>1100000</v>
      </c>
    </row>
    <row r="5680" spans="1:10" x14ac:dyDescent="0.3">
      <c r="A5680">
        <v>5679</v>
      </c>
      <c r="B5680" s="2">
        <v>45745</v>
      </c>
      <c r="C5680" t="s">
        <v>12</v>
      </c>
      <c r="D5680" t="s">
        <v>17</v>
      </c>
      <c r="E5680" t="s">
        <v>102</v>
      </c>
      <c r="F5680" t="s">
        <v>121</v>
      </c>
      <c r="G5680">
        <v>14</v>
      </c>
      <c r="H5680">
        <v>192.37</v>
      </c>
      <c r="I5680">
        <v>4850.62</v>
      </c>
      <c r="J5680">
        <v>1050000</v>
      </c>
    </row>
    <row r="5681" spans="1:10" x14ac:dyDescent="0.3">
      <c r="A5681">
        <v>5680</v>
      </c>
      <c r="B5681" s="2">
        <v>45741</v>
      </c>
      <c r="C5681" t="s">
        <v>10</v>
      </c>
      <c r="D5681" t="s">
        <v>16</v>
      </c>
      <c r="E5681" t="s">
        <v>88</v>
      </c>
      <c r="F5681" t="s">
        <v>121</v>
      </c>
      <c r="G5681">
        <v>10</v>
      </c>
      <c r="H5681">
        <v>790.98</v>
      </c>
      <c r="I5681">
        <v>14246.13</v>
      </c>
      <c r="J5681">
        <v>750000</v>
      </c>
    </row>
    <row r="5682" spans="1:10" x14ac:dyDescent="0.3">
      <c r="A5682">
        <v>5681</v>
      </c>
      <c r="B5682" s="2">
        <v>45734</v>
      </c>
      <c r="C5682" t="s">
        <v>15</v>
      </c>
      <c r="D5682" t="s">
        <v>18</v>
      </c>
      <c r="E5682" t="s">
        <v>104</v>
      </c>
      <c r="F5682" t="s">
        <v>122</v>
      </c>
      <c r="G5682">
        <v>4</v>
      </c>
      <c r="H5682">
        <v>1408.08</v>
      </c>
      <c r="I5682">
        <v>10144.219999999999</v>
      </c>
      <c r="J5682">
        <v>1240000</v>
      </c>
    </row>
    <row r="5683" spans="1:10" x14ac:dyDescent="0.3">
      <c r="A5683">
        <v>5682</v>
      </c>
      <c r="B5683" s="2">
        <v>45736</v>
      </c>
      <c r="C5683" t="s">
        <v>9</v>
      </c>
      <c r="D5683" t="s">
        <v>17</v>
      </c>
      <c r="E5683" t="s">
        <v>68</v>
      </c>
      <c r="F5683" t="s">
        <v>122</v>
      </c>
      <c r="G5683">
        <v>9</v>
      </c>
      <c r="H5683">
        <v>481.05</v>
      </c>
      <c r="I5683">
        <v>7797.66</v>
      </c>
      <c r="J5683">
        <v>1030000</v>
      </c>
    </row>
    <row r="5684" spans="1:10" x14ac:dyDescent="0.3">
      <c r="A5684">
        <v>5683</v>
      </c>
      <c r="B5684" s="2">
        <v>45732</v>
      </c>
      <c r="C5684" t="s">
        <v>15</v>
      </c>
      <c r="D5684" t="s">
        <v>18</v>
      </c>
      <c r="E5684" t="s">
        <v>26</v>
      </c>
      <c r="F5684" t="s">
        <v>121</v>
      </c>
      <c r="G5684">
        <v>5</v>
      </c>
      <c r="H5684">
        <v>1340.8</v>
      </c>
      <c r="I5684">
        <v>12074.4</v>
      </c>
      <c r="J5684">
        <v>1470000</v>
      </c>
    </row>
    <row r="5685" spans="1:10" x14ac:dyDescent="0.3">
      <c r="A5685">
        <v>5684</v>
      </c>
      <c r="B5685" s="2">
        <v>45745</v>
      </c>
      <c r="C5685" t="s">
        <v>9</v>
      </c>
      <c r="D5685" t="s">
        <v>20</v>
      </c>
      <c r="E5685" t="s">
        <v>97</v>
      </c>
      <c r="F5685" t="s">
        <v>121</v>
      </c>
      <c r="G5685">
        <v>18</v>
      </c>
      <c r="H5685">
        <v>420.87</v>
      </c>
      <c r="I5685">
        <v>13644.32</v>
      </c>
      <c r="J5685">
        <v>1110000</v>
      </c>
    </row>
    <row r="5686" spans="1:10" x14ac:dyDescent="0.3">
      <c r="A5686">
        <v>5685</v>
      </c>
      <c r="B5686" s="2">
        <v>45723</v>
      </c>
      <c r="C5686" t="s">
        <v>15</v>
      </c>
      <c r="D5686" t="s">
        <v>16</v>
      </c>
      <c r="E5686" t="s">
        <v>35</v>
      </c>
      <c r="F5686" t="s">
        <v>121</v>
      </c>
      <c r="G5686">
        <v>2</v>
      </c>
      <c r="H5686">
        <v>1726.52</v>
      </c>
      <c r="I5686">
        <v>6219.18</v>
      </c>
      <c r="J5686">
        <v>540000</v>
      </c>
    </row>
    <row r="5687" spans="1:10" x14ac:dyDescent="0.3">
      <c r="A5687">
        <v>5686</v>
      </c>
      <c r="B5687" s="2">
        <v>45728</v>
      </c>
      <c r="C5687" t="s">
        <v>10</v>
      </c>
      <c r="D5687" t="s">
        <v>17</v>
      </c>
      <c r="E5687" t="s">
        <v>43</v>
      </c>
      <c r="F5687" t="s">
        <v>122</v>
      </c>
      <c r="G5687">
        <v>7</v>
      </c>
      <c r="H5687">
        <v>768.67</v>
      </c>
      <c r="I5687">
        <v>9691.02</v>
      </c>
      <c r="J5687">
        <v>710000</v>
      </c>
    </row>
    <row r="5688" spans="1:10" x14ac:dyDescent="0.3">
      <c r="A5688">
        <v>5687</v>
      </c>
      <c r="B5688" s="2">
        <v>45723</v>
      </c>
      <c r="C5688" t="s">
        <v>10</v>
      </c>
      <c r="D5688" t="s">
        <v>16</v>
      </c>
      <c r="E5688" t="s">
        <v>58</v>
      </c>
      <c r="F5688" t="s">
        <v>121</v>
      </c>
      <c r="G5688">
        <v>4</v>
      </c>
      <c r="H5688">
        <v>736.39</v>
      </c>
      <c r="I5688">
        <v>5305.17</v>
      </c>
      <c r="J5688">
        <v>1360000</v>
      </c>
    </row>
    <row r="5689" spans="1:10" x14ac:dyDescent="0.3">
      <c r="A5689">
        <v>5688</v>
      </c>
      <c r="B5689" s="2">
        <v>45723</v>
      </c>
      <c r="C5689" t="s">
        <v>13</v>
      </c>
      <c r="D5689" t="s">
        <v>18</v>
      </c>
      <c r="E5689" t="s">
        <v>47</v>
      </c>
      <c r="F5689" t="s">
        <v>121</v>
      </c>
      <c r="G5689">
        <v>8</v>
      </c>
      <c r="H5689">
        <v>372.61</v>
      </c>
      <c r="I5689">
        <v>5368.78</v>
      </c>
      <c r="J5689">
        <v>740000</v>
      </c>
    </row>
    <row r="5690" spans="1:10" x14ac:dyDescent="0.3">
      <c r="A5690">
        <v>5689</v>
      </c>
      <c r="B5690" s="2">
        <v>45740</v>
      </c>
      <c r="C5690" t="s">
        <v>11</v>
      </c>
      <c r="D5690" t="s">
        <v>20</v>
      </c>
      <c r="E5690" t="s">
        <v>119</v>
      </c>
      <c r="F5690" t="s">
        <v>122</v>
      </c>
      <c r="G5690">
        <v>2</v>
      </c>
      <c r="H5690">
        <v>1173.6099999999999</v>
      </c>
      <c r="I5690">
        <v>4227.5200000000004</v>
      </c>
      <c r="J5690">
        <v>660000</v>
      </c>
    </row>
    <row r="5691" spans="1:10" x14ac:dyDescent="0.3">
      <c r="A5691">
        <v>5690</v>
      </c>
      <c r="B5691" s="2">
        <v>45719</v>
      </c>
      <c r="C5691" t="s">
        <v>9</v>
      </c>
      <c r="D5691" t="s">
        <v>18</v>
      </c>
      <c r="E5691" t="s">
        <v>38</v>
      </c>
      <c r="F5691" t="s">
        <v>121</v>
      </c>
      <c r="G5691">
        <v>15</v>
      </c>
      <c r="H5691">
        <v>458.61</v>
      </c>
      <c r="I5691">
        <v>12389.86</v>
      </c>
      <c r="J5691">
        <v>720000</v>
      </c>
    </row>
    <row r="5692" spans="1:10" x14ac:dyDescent="0.3">
      <c r="A5692">
        <v>5691</v>
      </c>
      <c r="B5692" s="2">
        <v>45732</v>
      </c>
      <c r="C5692" t="s">
        <v>11</v>
      </c>
      <c r="D5692" t="s">
        <v>16</v>
      </c>
      <c r="E5692" t="s">
        <v>31</v>
      </c>
      <c r="F5692" t="s">
        <v>121</v>
      </c>
      <c r="G5692">
        <v>5</v>
      </c>
      <c r="H5692">
        <v>1021.69</v>
      </c>
      <c r="I5692">
        <v>9200.7000000000007</v>
      </c>
      <c r="J5692">
        <v>1250000</v>
      </c>
    </row>
    <row r="5693" spans="1:10" x14ac:dyDescent="0.3">
      <c r="A5693">
        <v>5692</v>
      </c>
      <c r="B5693" s="2">
        <v>45722</v>
      </c>
      <c r="C5693" t="s">
        <v>12</v>
      </c>
      <c r="D5693" t="s">
        <v>17</v>
      </c>
      <c r="E5693" t="s">
        <v>89</v>
      </c>
      <c r="F5693" t="s">
        <v>121</v>
      </c>
      <c r="G5693">
        <v>16</v>
      </c>
      <c r="H5693">
        <v>160.97</v>
      </c>
      <c r="I5693">
        <v>4638.7</v>
      </c>
      <c r="J5693">
        <v>760000</v>
      </c>
    </row>
    <row r="5694" spans="1:10" x14ac:dyDescent="0.3">
      <c r="A5694">
        <v>5693</v>
      </c>
      <c r="B5694" s="2">
        <v>45719</v>
      </c>
      <c r="C5694" t="s">
        <v>15</v>
      </c>
      <c r="D5694" t="s">
        <v>17</v>
      </c>
      <c r="E5694" t="s">
        <v>67</v>
      </c>
      <c r="F5694" t="s">
        <v>122</v>
      </c>
      <c r="G5694">
        <v>8</v>
      </c>
      <c r="H5694">
        <v>1363.87</v>
      </c>
      <c r="I5694">
        <v>19651.439999999999</v>
      </c>
      <c r="J5694">
        <v>580000</v>
      </c>
    </row>
    <row r="5695" spans="1:10" x14ac:dyDescent="0.3">
      <c r="A5695">
        <v>5694</v>
      </c>
      <c r="B5695" s="2">
        <v>45737</v>
      </c>
      <c r="C5695" t="s">
        <v>14</v>
      </c>
      <c r="D5695" t="s">
        <v>16</v>
      </c>
      <c r="E5695" t="s">
        <v>43</v>
      </c>
      <c r="F5695" t="s">
        <v>121</v>
      </c>
      <c r="G5695">
        <v>10</v>
      </c>
      <c r="H5695">
        <v>1089.02</v>
      </c>
      <c r="I5695">
        <v>19614.05</v>
      </c>
      <c r="J5695">
        <v>710000</v>
      </c>
    </row>
    <row r="5696" spans="1:10" x14ac:dyDescent="0.3">
      <c r="A5696">
        <v>5695</v>
      </c>
      <c r="B5696" s="2">
        <v>45745</v>
      </c>
      <c r="C5696" t="s">
        <v>14</v>
      </c>
      <c r="D5696" t="s">
        <v>20</v>
      </c>
      <c r="E5696" t="s">
        <v>92</v>
      </c>
      <c r="F5696" t="s">
        <v>121</v>
      </c>
      <c r="G5696">
        <v>4</v>
      </c>
      <c r="H5696">
        <v>1102.1500000000001</v>
      </c>
      <c r="I5696">
        <v>7940.21</v>
      </c>
      <c r="J5696">
        <v>630000</v>
      </c>
    </row>
    <row r="5697" spans="1:10" x14ac:dyDescent="0.3">
      <c r="A5697">
        <v>5696</v>
      </c>
      <c r="B5697" s="2">
        <v>45737</v>
      </c>
      <c r="C5697" t="s">
        <v>14</v>
      </c>
      <c r="D5697" t="s">
        <v>17</v>
      </c>
      <c r="E5697" t="s">
        <v>115</v>
      </c>
      <c r="F5697" t="s">
        <v>121</v>
      </c>
      <c r="G5697">
        <v>2</v>
      </c>
      <c r="H5697">
        <v>1322.57</v>
      </c>
      <c r="I5697">
        <v>4764.09</v>
      </c>
      <c r="J5697">
        <v>1370000</v>
      </c>
    </row>
    <row r="5698" spans="1:10" x14ac:dyDescent="0.3">
      <c r="A5698">
        <v>5697</v>
      </c>
      <c r="B5698" s="2">
        <v>45728</v>
      </c>
      <c r="C5698" t="s">
        <v>15</v>
      </c>
      <c r="D5698" t="s">
        <v>19</v>
      </c>
      <c r="E5698" t="s">
        <v>35</v>
      </c>
      <c r="F5698" t="s">
        <v>121</v>
      </c>
      <c r="G5698">
        <v>6</v>
      </c>
      <c r="H5698">
        <v>1271.54</v>
      </c>
      <c r="I5698">
        <v>13740.82</v>
      </c>
      <c r="J5698">
        <v>540000</v>
      </c>
    </row>
    <row r="5699" spans="1:10" x14ac:dyDescent="0.3">
      <c r="A5699">
        <v>5698</v>
      </c>
      <c r="B5699" s="2">
        <v>45747</v>
      </c>
      <c r="C5699" t="s">
        <v>11</v>
      </c>
      <c r="D5699" t="s">
        <v>16</v>
      </c>
      <c r="E5699" t="s">
        <v>95</v>
      </c>
      <c r="F5699" t="s">
        <v>122</v>
      </c>
      <c r="G5699">
        <v>10</v>
      </c>
      <c r="H5699">
        <v>992.04</v>
      </c>
      <c r="I5699">
        <v>17867.37</v>
      </c>
      <c r="J5699">
        <v>1000000</v>
      </c>
    </row>
    <row r="5700" spans="1:10" x14ac:dyDescent="0.3">
      <c r="A5700">
        <v>5699</v>
      </c>
      <c r="B5700" s="2">
        <v>45722</v>
      </c>
      <c r="C5700" t="s">
        <v>11</v>
      </c>
      <c r="D5700" t="s">
        <v>19</v>
      </c>
      <c r="E5700" t="s">
        <v>65</v>
      </c>
      <c r="F5700" t="s">
        <v>122</v>
      </c>
      <c r="G5700">
        <v>9</v>
      </c>
      <c r="H5700">
        <v>1125.1099999999999</v>
      </c>
      <c r="I5700">
        <v>18237.650000000001</v>
      </c>
      <c r="J5700">
        <v>530000</v>
      </c>
    </row>
    <row r="5701" spans="1:10" x14ac:dyDescent="0.3">
      <c r="A5701">
        <v>5700</v>
      </c>
      <c r="B5701" s="2">
        <v>45722</v>
      </c>
      <c r="C5701" t="s">
        <v>13</v>
      </c>
      <c r="D5701" t="s">
        <v>18</v>
      </c>
      <c r="E5701" t="s">
        <v>27</v>
      </c>
      <c r="F5701" t="s">
        <v>121</v>
      </c>
      <c r="G5701">
        <v>7</v>
      </c>
      <c r="H5701">
        <v>444.84</v>
      </c>
      <c r="I5701">
        <v>5608.33</v>
      </c>
      <c r="J5701">
        <v>650000</v>
      </c>
    </row>
    <row r="5702" spans="1:10" x14ac:dyDescent="0.3">
      <c r="A5702">
        <v>5701</v>
      </c>
      <c r="B5702" s="2">
        <v>45721</v>
      </c>
      <c r="C5702" t="s">
        <v>13</v>
      </c>
      <c r="D5702" t="s">
        <v>18</v>
      </c>
      <c r="E5702" t="s">
        <v>89</v>
      </c>
      <c r="F5702" t="s">
        <v>122</v>
      </c>
      <c r="G5702">
        <v>17</v>
      </c>
      <c r="H5702">
        <v>448.56</v>
      </c>
      <c r="I5702">
        <v>13734.12</v>
      </c>
      <c r="J5702">
        <v>760000</v>
      </c>
    </row>
    <row r="5703" spans="1:10" x14ac:dyDescent="0.3">
      <c r="A5703">
        <v>5702</v>
      </c>
      <c r="B5703" s="2">
        <v>45747</v>
      </c>
      <c r="C5703" t="s">
        <v>15</v>
      </c>
      <c r="D5703" t="s">
        <v>18</v>
      </c>
      <c r="E5703" t="s">
        <v>34</v>
      </c>
      <c r="F5703" t="s">
        <v>122</v>
      </c>
      <c r="G5703">
        <v>5</v>
      </c>
      <c r="H5703">
        <v>1581.41</v>
      </c>
      <c r="I5703">
        <v>14241.18</v>
      </c>
      <c r="J5703">
        <v>1230000</v>
      </c>
    </row>
    <row r="5704" spans="1:10" x14ac:dyDescent="0.3">
      <c r="A5704">
        <v>5703</v>
      </c>
      <c r="B5704" s="2">
        <v>45737</v>
      </c>
      <c r="C5704" t="s">
        <v>10</v>
      </c>
      <c r="D5704" t="s">
        <v>16</v>
      </c>
      <c r="E5704" t="s">
        <v>24</v>
      </c>
      <c r="F5704" t="s">
        <v>122</v>
      </c>
      <c r="G5704">
        <v>1</v>
      </c>
      <c r="H5704">
        <v>777.85</v>
      </c>
      <c r="I5704">
        <v>1400.97</v>
      </c>
      <c r="J5704">
        <v>890000</v>
      </c>
    </row>
    <row r="5705" spans="1:10" x14ac:dyDescent="0.3">
      <c r="A5705">
        <v>5704</v>
      </c>
      <c r="B5705" s="2">
        <v>45729</v>
      </c>
      <c r="C5705" t="s">
        <v>12</v>
      </c>
      <c r="D5705" t="s">
        <v>19</v>
      </c>
      <c r="E5705" t="s">
        <v>50</v>
      </c>
      <c r="F5705" t="s">
        <v>121</v>
      </c>
      <c r="G5705">
        <v>14</v>
      </c>
      <c r="H5705">
        <v>194.59</v>
      </c>
      <c r="I5705">
        <v>4906.59</v>
      </c>
      <c r="J5705">
        <v>1100000</v>
      </c>
    </row>
    <row r="5706" spans="1:10" x14ac:dyDescent="0.3">
      <c r="A5706">
        <v>5705</v>
      </c>
      <c r="B5706" s="2">
        <v>45736</v>
      </c>
      <c r="C5706" t="s">
        <v>9</v>
      </c>
      <c r="D5706" t="s">
        <v>19</v>
      </c>
      <c r="E5706" t="s">
        <v>114</v>
      </c>
      <c r="F5706" t="s">
        <v>122</v>
      </c>
      <c r="G5706">
        <v>20</v>
      </c>
      <c r="H5706">
        <v>412.77</v>
      </c>
      <c r="I5706">
        <v>14868.58</v>
      </c>
      <c r="J5706">
        <v>600000</v>
      </c>
    </row>
    <row r="5707" spans="1:10" x14ac:dyDescent="0.3">
      <c r="A5707">
        <v>5706</v>
      </c>
      <c r="B5707" s="2">
        <v>45736</v>
      </c>
      <c r="C5707" t="s">
        <v>11</v>
      </c>
      <c r="D5707" t="s">
        <v>17</v>
      </c>
      <c r="E5707" t="s">
        <v>76</v>
      </c>
      <c r="F5707" t="s">
        <v>121</v>
      </c>
      <c r="G5707">
        <v>5</v>
      </c>
      <c r="H5707">
        <v>831.01</v>
      </c>
      <c r="I5707">
        <v>7483.55</v>
      </c>
      <c r="J5707">
        <v>850000</v>
      </c>
    </row>
    <row r="5708" spans="1:10" x14ac:dyDescent="0.3">
      <c r="A5708">
        <v>5707</v>
      </c>
      <c r="B5708" s="2">
        <v>45731</v>
      </c>
      <c r="C5708" t="s">
        <v>9</v>
      </c>
      <c r="D5708" t="s">
        <v>18</v>
      </c>
      <c r="E5708" t="s">
        <v>36</v>
      </c>
      <c r="F5708" t="s">
        <v>121</v>
      </c>
      <c r="G5708">
        <v>5</v>
      </c>
      <c r="H5708">
        <v>432.94</v>
      </c>
      <c r="I5708">
        <v>3898.78</v>
      </c>
      <c r="J5708">
        <v>500000</v>
      </c>
    </row>
    <row r="5709" spans="1:10" x14ac:dyDescent="0.3">
      <c r="A5709">
        <v>5708</v>
      </c>
      <c r="B5709" s="2">
        <v>45721</v>
      </c>
      <c r="C5709" t="s">
        <v>11</v>
      </c>
      <c r="D5709" t="s">
        <v>20</v>
      </c>
      <c r="E5709" t="s">
        <v>78</v>
      </c>
      <c r="F5709" t="s">
        <v>121</v>
      </c>
      <c r="G5709">
        <v>1</v>
      </c>
      <c r="H5709">
        <v>1163.9100000000001</v>
      </c>
      <c r="I5709">
        <v>2096.29</v>
      </c>
      <c r="J5709">
        <v>550000</v>
      </c>
    </row>
    <row r="5710" spans="1:10" x14ac:dyDescent="0.3">
      <c r="A5710">
        <v>5709</v>
      </c>
      <c r="B5710" s="2">
        <v>45722</v>
      </c>
      <c r="C5710" t="s">
        <v>10</v>
      </c>
      <c r="D5710" t="s">
        <v>16</v>
      </c>
      <c r="E5710" t="s">
        <v>53</v>
      </c>
      <c r="F5710" t="s">
        <v>122</v>
      </c>
      <c r="G5710">
        <v>9</v>
      </c>
      <c r="H5710">
        <v>783.12</v>
      </c>
      <c r="I5710">
        <v>12694.11</v>
      </c>
      <c r="J5710">
        <v>1420000</v>
      </c>
    </row>
    <row r="5711" spans="1:10" x14ac:dyDescent="0.3">
      <c r="A5711">
        <v>5710</v>
      </c>
      <c r="B5711" s="2">
        <v>45747</v>
      </c>
      <c r="C5711" t="s">
        <v>15</v>
      </c>
      <c r="D5711" t="s">
        <v>17</v>
      </c>
      <c r="E5711" t="s">
        <v>28</v>
      </c>
      <c r="F5711" t="s">
        <v>121</v>
      </c>
      <c r="G5711">
        <v>2</v>
      </c>
      <c r="H5711">
        <v>1532.51</v>
      </c>
      <c r="I5711">
        <v>5520.33</v>
      </c>
      <c r="J5711">
        <v>570000</v>
      </c>
    </row>
    <row r="5712" spans="1:10" x14ac:dyDescent="0.3">
      <c r="A5712">
        <v>5711</v>
      </c>
      <c r="B5712" s="2">
        <v>45725</v>
      </c>
      <c r="C5712" t="s">
        <v>11</v>
      </c>
      <c r="D5712" t="s">
        <v>17</v>
      </c>
      <c r="E5712" t="s">
        <v>23</v>
      </c>
      <c r="F5712" t="s">
        <v>121</v>
      </c>
      <c r="G5712">
        <v>8</v>
      </c>
      <c r="H5712">
        <v>814.67</v>
      </c>
      <c r="I5712">
        <v>11738.25</v>
      </c>
      <c r="J5712">
        <v>1020000</v>
      </c>
    </row>
    <row r="5713" spans="1:10" x14ac:dyDescent="0.3">
      <c r="A5713">
        <v>5712</v>
      </c>
      <c r="B5713" s="2">
        <v>45736</v>
      </c>
      <c r="C5713" t="s">
        <v>10</v>
      </c>
      <c r="D5713" t="s">
        <v>19</v>
      </c>
      <c r="E5713" t="s">
        <v>69</v>
      </c>
      <c r="F5713" t="s">
        <v>122</v>
      </c>
      <c r="G5713">
        <v>8</v>
      </c>
      <c r="H5713">
        <v>850.49</v>
      </c>
      <c r="I5713">
        <v>12254.36</v>
      </c>
      <c r="J5713">
        <v>1090000</v>
      </c>
    </row>
    <row r="5714" spans="1:10" x14ac:dyDescent="0.3">
      <c r="A5714">
        <v>5713</v>
      </c>
      <c r="B5714" s="2">
        <v>45733</v>
      </c>
      <c r="C5714" t="s">
        <v>13</v>
      </c>
      <c r="D5714" t="s">
        <v>16</v>
      </c>
      <c r="E5714" t="s">
        <v>53</v>
      </c>
      <c r="F5714" t="s">
        <v>122</v>
      </c>
      <c r="G5714">
        <v>13</v>
      </c>
      <c r="H5714">
        <v>357.18</v>
      </c>
      <c r="I5714">
        <v>8363</v>
      </c>
      <c r="J5714">
        <v>1420000</v>
      </c>
    </row>
    <row r="5715" spans="1:10" x14ac:dyDescent="0.3">
      <c r="A5715">
        <v>5714</v>
      </c>
      <c r="B5715" s="2">
        <v>45743</v>
      </c>
      <c r="C5715" t="s">
        <v>13</v>
      </c>
      <c r="D5715" t="s">
        <v>16</v>
      </c>
      <c r="E5715" t="s">
        <v>110</v>
      </c>
      <c r="F5715" t="s">
        <v>122</v>
      </c>
      <c r="G5715">
        <v>20</v>
      </c>
      <c r="H5715">
        <v>344.57</v>
      </c>
      <c r="I5715">
        <v>12411.92</v>
      </c>
      <c r="J5715">
        <v>860000</v>
      </c>
    </row>
    <row r="5716" spans="1:10" x14ac:dyDescent="0.3">
      <c r="A5716">
        <v>5715</v>
      </c>
      <c r="B5716" s="2">
        <v>45722</v>
      </c>
      <c r="C5716" t="s">
        <v>15</v>
      </c>
      <c r="D5716" t="s">
        <v>17</v>
      </c>
      <c r="E5716" t="s">
        <v>95</v>
      </c>
      <c r="F5716" t="s">
        <v>121</v>
      </c>
      <c r="G5716">
        <v>6</v>
      </c>
      <c r="H5716">
        <v>1631.04</v>
      </c>
      <c r="I5716">
        <v>17625.740000000002</v>
      </c>
      <c r="J5716">
        <v>1000000</v>
      </c>
    </row>
    <row r="5717" spans="1:10" x14ac:dyDescent="0.3">
      <c r="A5717">
        <v>5716</v>
      </c>
      <c r="B5717" s="2">
        <v>45735</v>
      </c>
      <c r="C5717" t="s">
        <v>13</v>
      </c>
      <c r="D5717" t="s">
        <v>16</v>
      </c>
      <c r="E5717" t="s">
        <v>86</v>
      </c>
      <c r="F5717" t="s">
        <v>122</v>
      </c>
      <c r="G5717">
        <v>13</v>
      </c>
      <c r="H5717">
        <v>447.97</v>
      </c>
      <c r="I5717">
        <v>10488.75</v>
      </c>
      <c r="J5717">
        <v>1180000</v>
      </c>
    </row>
    <row r="5718" spans="1:10" x14ac:dyDescent="0.3">
      <c r="A5718">
        <v>5717</v>
      </c>
      <c r="B5718" s="2">
        <v>45731</v>
      </c>
      <c r="C5718" t="s">
        <v>13</v>
      </c>
      <c r="D5718" t="s">
        <v>17</v>
      </c>
      <c r="E5718" t="s">
        <v>86</v>
      </c>
      <c r="F5718" t="s">
        <v>121</v>
      </c>
      <c r="G5718">
        <v>20</v>
      </c>
      <c r="H5718">
        <v>450.7</v>
      </c>
      <c r="I5718">
        <v>16234.88</v>
      </c>
      <c r="J5718">
        <v>1180000</v>
      </c>
    </row>
    <row r="5719" spans="1:10" x14ac:dyDescent="0.3">
      <c r="A5719">
        <v>5718</v>
      </c>
      <c r="B5719" s="2">
        <v>45739</v>
      </c>
      <c r="C5719" t="s">
        <v>12</v>
      </c>
      <c r="D5719" t="s">
        <v>17</v>
      </c>
      <c r="E5719" t="s">
        <v>41</v>
      </c>
      <c r="F5719" t="s">
        <v>121</v>
      </c>
      <c r="G5719">
        <v>20</v>
      </c>
      <c r="H5719">
        <v>184</v>
      </c>
      <c r="I5719">
        <v>6627.95</v>
      </c>
      <c r="J5719">
        <v>620000</v>
      </c>
    </row>
    <row r="5720" spans="1:10" x14ac:dyDescent="0.3">
      <c r="A5720">
        <v>5719</v>
      </c>
      <c r="B5720" s="2">
        <v>45732</v>
      </c>
      <c r="C5720" t="s">
        <v>14</v>
      </c>
      <c r="D5720" t="s">
        <v>18</v>
      </c>
      <c r="E5720" t="s">
        <v>84</v>
      </c>
      <c r="F5720" t="s">
        <v>122</v>
      </c>
      <c r="G5720">
        <v>4</v>
      </c>
      <c r="H5720">
        <v>1424.31</v>
      </c>
      <c r="I5720">
        <v>10261.15</v>
      </c>
      <c r="J5720">
        <v>1310000</v>
      </c>
    </row>
    <row r="5721" spans="1:10" x14ac:dyDescent="0.3">
      <c r="A5721">
        <v>5720</v>
      </c>
      <c r="B5721" s="2">
        <v>45729</v>
      </c>
      <c r="C5721" t="s">
        <v>10</v>
      </c>
      <c r="D5721" t="s">
        <v>18</v>
      </c>
      <c r="E5721" t="s">
        <v>61</v>
      </c>
      <c r="F5721" t="s">
        <v>122</v>
      </c>
      <c r="G5721">
        <v>6</v>
      </c>
      <c r="H5721">
        <v>719.94</v>
      </c>
      <c r="I5721">
        <v>7779.99</v>
      </c>
      <c r="J5721">
        <v>940000</v>
      </c>
    </row>
    <row r="5722" spans="1:10" x14ac:dyDescent="0.3">
      <c r="A5722">
        <v>5721</v>
      </c>
      <c r="B5722" s="2">
        <v>45735</v>
      </c>
      <c r="C5722" t="s">
        <v>15</v>
      </c>
      <c r="D5722" t="s">
        <v>17</v>
      </c>
      <c r="E5722" t="s">
        <v>30</v>
      </c>
      <c r="F5722" t="s">
        <v>121</v>
      </c>
      <c r="G5722">
        <v>5</v>
      </c>
      <c r="H5722">
        <v>1389.88</v>
      </c>
      <c r="I5722">
        <v>12516.38</v>
      </c>
      <c r="J5722">
        <v>1210000</v>
      </c>
    </row>
    <row r="5723" spans="1:10" x14ac:dyDescent="0.3">
      <c r="A5723">
        <v>5722</v>
      </c>
      <c r="B5723" s="2">
        <v>45743</v>
      </c>
      <c r="C5723" t="s">
        <v>12</v>
      </c>
      <c r="D5723" t="s">
        <v>16</v>
      </c>
      <c r="E5723" t="s">
        <v>65</v>
      </c>
      <c r="F5723" t="s">
        <v>121</v>
      </c>
      <c r="G5723">
        <v>18</v>
      </c>
      <c r="H5723">
        <v>247.31</v>
      </c>
      <c r="I5723">
        <v>8017.62</v>
      </c>
      <c r="J5723">
        <v>530000</v>
      </c>
    </row>
    <row r="5724" spans="1:10" x14ac:dyDescent="0.3">
      <c r="A5724">
        <v>5723</v>
      </c>
      <c r="B5724" s="2">
        <v>45740</v>
      </c>
      <c r="C5724" t="s">
        <v>9</v>
      </c>
      <c r="D5724" t="s">
        <v>19</v>
      </c>
      <c r="E5724" t="s">
        <v>95</v>
      </c>
      <c r="F5724" t="s">
        <v>122</v>
      </c>
      <c r="G5724">
        <v>17</v>
      </c>
      <c r="H5724">
        <v>526.53</v>
      </c>
      <c r="I5724">
        <v>16121.43</v>
      </c>
      <c r="J5724">
        <v>1000000</v>
      </c>
    </row>
    <row r="5725" spans="1:10" x14ac:dyDescent="0.3">
      <c r="A5725">
        <v>5724</v>
      </c>
      <c r="B5725" s="2">
        <v>45730</v>
      </c>
      <c r="C5725" t="s">
        <v>11</v>
      </c>
      <c r="D5725" t="s">
        <v>16</v>
      </c>
      <c r="E5725" t="s">
        <v>69</v>
      </c>
      <c r="F5725" t="s">
        <v>121</v>
      </c>
      <c r="G5725">
        <v>8</v>
      </c>
      <c r="H5725">
        <v>922.9</v>
      </c>
      <c r="I5725">
        <v>13297.69</v>
      </c>
      <c r="J5725">
        <v>1090000</v>
      </c>
    </row>
    <row r="5726" spans="1:10" x14ac:dyDescent="0.3">
      <c r="A5726">
        <v>5725</v>
      </c>
      <c r="B5726" s="2">
        <v>45746</v>
      </c>
      <c r="C5726" t="s">
        <v>10</v>
      </c>
      <c r="D5726" t="s">
        <v>16</v>
      </c>
      <c r="E5726" t="s">
        <v>87</v>
      </c>
      <c r="F5726" t="s">
        <v>122</v>
      </c>
      <c r="G5726">
        <v>2</v>
      </c>
      <c r="H5726">
        <v>859.44</v>
      </c>
      <c r="I5726">
        <v>3095.83</v>
      </c>
      <c r="J5726">
        <v>960000</v>
      </c>
    </row>
    <row r="5727" spans="1:10" x14ac:dyDescent="0.3">
      <c r="A5727">
        <v>5726</v>
      </c>
      <c r="B5727" s="2">
        <v>45718</v>
      </c>
      <c r="C5727" t="s">
        <v>9</v>
      </c>
      <c r="D5727" t="s">
        <v>18</v>
      </c>
      <c r="E5727" t="s">
        <v>74</v>
      </c>
      <c r="F5727" t="s">
        <v>121</v>
      </c>
      <c r="G5727">
        <v>14</v>
      </c>
      <c r="H5727">
        <v>427.36</v>
      </c>
      <c r="I5727">
        <v>10775.9</v>
      </c>
      <c r="J5727">
        <v>590000</v>
      </c>
    </row>
    <row r="5728" spans="1:10" x14ac:dyDescent="0.3">
      <c r="A5728">
        <v>5727</v>
      </c>
      <c r="B5728" s="2">
        <v>45743</v>
      </c>
      <c r="C5728" t="s">
        <v>11</v>
      </c>
      <c r="D5728" t="s">
        <v>16</v>
      </c>
      <c r="E5728" t="s">
        <v>28</v>
      </c>
      <c r="F5728" t="s">
        <v>121</v>
      </c>
      <c r="G5728">
        <v>5</v>
      </c>
      <c r="H5728">
        <v>1114.02</v>
      </c>
      <c r="I5728">
        <v>10032.16</v>
      </c>
      <c r="J5728">
        <v>570000</v>
      </c>
    </row>
    <row r="5729" spans="1:10" x14ac:dyDescent="0.3">
      <c r="A5729">
        <v>5728</v>
      </c>
      <c r="B5729" s="2">
        <v>45728</v>
      </c>
      <c r="C5729" t="s">
        <v>14</v>
      </c>
      <c r="D5729" t="s">
        <v>16</v>
      </c>
      <c r="E5729" t="s">
        <v>49</v>
      </c>
      <c r="F5729" t="s">
        <v>122</v>
      </c>
      <c r="G5729">
        <v>4</v>
      </c>
      <c r="H5729">
        <v>1303.27</v>
      </c>
      <c r="I5729">
        <v>9389.14</v>
      </c>
      <c r="J5729">
        <v>970000</v>
      </c>
    </row>
    <row r="5730" spans="1:10" x14ac:dyDescent="0.3">
      <c r="A5730">
        <v>5729</v>
      </c>
      <c r="B5730" s="2">
        <v>45727</v>
      </c>
      <c r="C5730" t="s">
        <v>10</v>
      </c>
      <c r="D5730" t="s">
        <v>18</v>
      </c>
      <c r="E5730" t="s">
        <v>37</v>
      </c>
      <c r="F5730" t="s">
        <v>122</v>
      </c>
      <c r="G5730">
        <v>8</v>
      </c>
      <c r="H5730">
        <v>828.18</v>
      </c>
      <c r="I5730">
        <v>11932.91</v>
      </c>
      <c r="J5730">
        <v>800000</v>
      </c>
    </row>
    <row r="5731" spans="1:10" x14ac:dyDescent="0.3">
      <c r="A5731">
        <v>5730</v>
      </c>
      <c r="B5731" s="2">
        <v>45741</v>
      </c>
      <c r="C5731" t="s">
        <v>10</v>
      </c>
      <c r="D5731" t="s">
        <v>19</v>
      </c>
      <c r="E5731" t="s">
        <v>90</v>
      </c>
      <c r="F5731" t="s">
        <v>121</v>
      </c>
      <c r="G5731">
        <v>7</v>
      </c>
      <c r="H5731">
        <v>864.59</v>
      </c>
      <c r="I5731">
        <v>10900.33</v>
      </c>
      <c r="J5731">
        <v>1440000</v>
      </c>
    </row>
    <row r="5732" spans="1:10" x14ac:dyDescent="0.3">
      <c r="A5732">
        <v>5731</v>
      </c>
      <c r="B5732" s="2">
        <v>45746</v>
      </c>
      <c r="C5732" t="s">
        <v>11</v>
      </c>
      <c r="D5732" t="s">
        <v>20</v>
      </c>
      <c r="E5732" t="s">
        <v>63</v>
      </c>
      <c r="F5732" t="s">
        <v>121</v>
      </c>
      <c r="G5732">
        <v>8</v>
      </c>
      <c r="H5732">
        <v>1158.42</v>
      </c>
      <c r="I5732">
        <v>16691.2</v>
      </c>
      <c r="J5732">
        <v>1260000</v>
      </c>
    </row>
    <row r="5733" spans="1:10" x14ac:dyDescent="0.3">
      <c r="A5733">
        <v>5732</v>
      </c>
      <c r="B5733" s="2">
        <v>45745</v>
      </c>
      <c r="C5733" t="s">
        <v>12</v>
      </c>
      <c r="D5733" t="s">
        <v>16</v>
      </c>
      <c r="E5733" t="s">
        <v>59</v>
      </c>
      <c r="F5733" t="s">
        <v>122</v>
      </c>
      <c r="G5733">
        <v>9</v>
      </c>
      <c r="H5733">
        <v>185.26</v>
      </c>
      <c r="I5733">
        <v>3003</v>
      </c>
      <c r="J5733">
        <v>1300000</v>
      </c>
    </row>
    <row r="5734" spans="1:10" x14ac:dyDescent="0.3">
      <c r="A5734">
        <v>5733</v>
      </c>
      <c r="B5734" s="2">
        <v>45727</v>
      </c>
      <c r="C5734" t="s">
        <v>9</v>
      </c>
      <c r="D5734" t="s">
        <v>16</v>
      </c>
      <c r="E5734" t="s">
        <v>90</v>
      </c>
      <c r="F5734" t="s">
        <v>122</v>
      </c>
      <c r="G5734">
        <v>14</v>
      </c>
      <c r="H5734">
        <v>548.89</v>
      </c>
      <c r="I5734">
        <v>13840.28</v>
      </c>
      <c r="J5734">
        <v>1440000</v>
      </c>
    </row>
    <row r="5735" spans="1:10" x14ac:dyDescent="0.3">
      <c r="A5735">
        <v>5734</v>
      </c>
      <c r="B5735" s="2">
        <v>45730</v>
      </c>
      <c r="C5735" t="s">
        <v>10</v>
      </c>
      <c r="D5735" t="s">
        <v>19</v>
      </c>
      <c r="E5735" t="s">
        <v>94</v>
      </c>
      <c r="F5735" t="s">
        <v>121</v>
      </c>
      <c r="G5735">
        <v>6</v>
      </c>
      <c r="H5735">
        <v>831.93</v>
      </c>
      <c r="I5735">
        <v>8990.2000000000007</v>
      </c>
      <c r="J5735">
        <v>1330000</v>
      </c>
    </row>
    <row r="5736" spans="1:10" x14ac:dyDescent="0.3">
      <c r="A5736">
        <v>5735</v>
      </c>
      <c r="B5736" s="2">
        <v>45741</v>
      </c>
      <c r="C5736" t="s">
        <v>15</v>
      </c>
      <c r="D5736" t="s">
        <v>19</v>
      </c>
      <c r="E5736" t="s">
        <v>112</v>
      </c>
      <c r="F5736" t="s">
        <v>121</v>
      </c>
      <c r="G5736">
        <v>3</v>
      </c>
      <c r="H5736">
        <v>1580.72</v>
      </c>
      <c r="I5736">
        <v>8540.98</v>
      </c>
      <c r="J5736">
        <v>1340000</v>
      </c>
    </row>
    <row r="5737" spans="1:10" x14ac:dyDescent="0.3">
      <c r="A5737">
        <v>5736</v>
      </c>
      <c r="B5737" s="2">
        <v>45736</v>
      </c>
      <c r="C5737" t="s">
        <v>13</v>
      </c>
      <c r="D5737" t="s">
        <v>17</v>
      </c>
      <c r="E5737" t="s">
        <v>104</v>
      </c>
      <c r="F5737" t="s">
        <v>122</v>
      </c>
      <c r="G5737">
        <v>10</v>
      </c>
      <c r="H5737">
        <v>365.55</v>
      </c>
      <c r="I5737">
        <v>6583.83</v>
      </c>
      <c r="J5737">
        <v>1240000</v>
      </c>
    </row>
    <row r="5738" spans="1:10" x14ac:dyDescent="0.3">
      <c r="A5738">
        <v>5737</v>
      </c>
      <c r="B5738" s="2">
        <v>45723</v>
      </c>
      <c r="C5738" t="s">
        <v>12</v>
      </c>
      <c r="D5738" t="s">
        <v>17</v>
      </c>
      <c r="E5738" t="s">
        <v>49</v>
      </c>
      <c r="F5738" t="s">
        <v>122</v>
      </c>
      <c r="G5738">
        <v>6</v>
      </c>
      <c r="H5738">
        <v>208.48</v>
      </c>
      <c r="I5738">
        <v>2252.9299999999998</v>
      </c>
      <c r="J5738">
        <v>970000</v>
      </c>
    </row>
    <row r="5739" spans="1:10" x14ac:dyDescent="0.3">
      <c r="A5739">
        <v>5738</v>
      </c>
      <c r="B5739" s="2">
        <v>45721</v>
      </c>
      <c r="C5739" t="s">
        <v>9</v>
      </c>
      <c r="D5739" t="s">
        <v>19</v>
      </c>
      <c r="E5739" t="s">
        <v>71</v>
      </c>
      <c r="F5739" t="s">
        <v>121</v>
      </c>
      <c r="G5739">
        <v>5</v>
      </c>
      <c r="H5739">
        <v>407.61</v>
      </c>
      <c r="I5739">
        <v>3670.68</v>
      </c>
      <c r="J5739">
        <v>1140000</v>
      </c>
    </row>
    <row r="5740" spans="1:10" x14ac:dyDescent="0.3">
      <c r="A5740">
        <v>5739</v>
      </c>
      <c r="B5740" s="2">
        <v>45718</v>
      </c>
      <c r="C5740" t="s">
        <v>14</v>
      </c>
      <c r="D5740" t="s">
        <v>16</v>
      </c>
      <c r="E5740" t="s">
        <v>22</v>
      </c>
      <c r="F5740" t="s">
        <v>121</v>
      </c>
      <c r="G5740">
        <v>3</v>
      </c>
      <c r="H5740">
        <v>1041.07</v>
      </c>
      <c r="I5740">
        <v>5625.13</v>
      </c>
      <c r="J5740">
        <v>560000</v>
      </c>
    </row>
    <row r="5741" spans="1:10" x14ac:dyDescent="0.3">
      <c r="A5741">
        <v>5740</v>
      </c>
      <c r="B5741" s="2">
        <v>45726</v>
      </c>
      <c r="C5741" t="s">
        <v>15</v>
      </c>
      <c r="D5741" t="s">
        <v>18</v>
      </c>
      <c r="E5741" t="s">
        <v>66</v>
      </c>
      <c r="F5741" t="s">
        <v>121</v>
      </c>
      <c r="G5741">
        <v>9</v>
      </c>
      <c r="H5741">
        <v>1392.1</v>
      </c>
      <c r="I5741">
        <v>22565.47</v>
      </c>
      <c r="J5741">
        <v>1220000</v>
      </c>
    </row>
    <row r="5742" spans="1:10" x14ac:dyDescent="0.3">
      <c r="A5742">
        <v>5741</v>
      </c>
      <c r="B5742" s="2">
        <v>45727</v>
      </c>
      <c r="C5742" t="s">
        <v>9</v>
      </c>
      <c r="D5742" t="s">
        <v>17</v>
      </c>
      <c r="E5742" t="s">
        <v>119</v>
      </c>
      <c r="F5742" t="s">
        <v>122</v>
      </c>
      <c r="G5742">
        <v>17</v>
      </c>
      <c r="H5742">
        <v>574.15</v>
      </c>
      <c r="I5742">
        <v>17579.47</v>
      </c>
      <c r="J5742">
        <v>660000</v>
      </c>
    </row>
    <row r="5743" spans="1:10" x14ac:dyDescent="0.3">
      <c r="A5743">
        <v>5742</v>
      </c>
      <c r="B5743" s="2">
        <v>45739</v>
      </c>
      <c r="C5743" t="s">
        <v>15</v>
      </c>
      <c r="D5743" t="s">
        <v>18</v>
      </c>
      <c r="E5743" t="s">
        <v>69</v>
      </c>
      <c r="F5743" t="s">
        <v>121</v>
      </c>
      <c r="G5743">
        <v>7</v>
      </c>
      <c r="H5743">
        <v>1387.38</v>
      </c>
      <c r="I5743">
        <v>17491.419999999998</v>
      </c>
      <c r="J5743">
        <v>1090000</v>
      </c>
    </row>
    <row r="5744" spans="1:10" x14ac:dyDescent="0.3">
      <c r="A5744">
        <v>5743</v>
      </c>
      <c r="B5744" s="2">
        <v>45740</v>
      </c>
      <c r="C5744" t="s">
        <v>15</v>
      </c>
      <c r="D5744" t="s">
        <v>16</v>
      </c>
      <c r="E5744" t="s">
        <v>35</v>
      </c>
      <c r="F5744" t="s">
        <v>121</v>
      </c>
      <c r="G5744">
        <v>4</v>
      </c>
      <c r="H5744">
        <v>1213.45</v>
      </c>
      <c r="I5744">
        <v>8742.0499999999993</v>
      </c>
      <c r="J5744">
        <v>540000</v>
      </c>
    </row>
    <row r="5745" spans="1:10" x14ac:dyDescent="0.3">
      <c r="A5745">
        <v>5744</v>
      </c>
      <c r="B5745" s="2">
        <v>45723</v>
      </c>
      <c r="C5745" t="s">
        <v>13</v>
      </c>
      <c r="D5745" t="s">
        <v>19</v>
      </c>
      <c r="E5745" t="s">
        <v>78</v>
      </c>
      <c r="F5745" t="s">
        <v>121</v>
      </c>
      <c r="G5745">
        <v>20</v>
      </c>
      <c r="H5745">
        <v>399.64</v>
      </c>
      <c r="I5745">
        <v>14395.62</v>
      </c>
      <c r="J5745">
        <v>550000</v>
      </c>
    </row>
    <row r="5746" spans="1:10" x14ac:dyDescent="0.3">
      <c r="A5746">
        <v>5745</v>
      </c>
      <c r="B5746" s="2">
        <v>45723</v>
      </c>
      <c r="C5746" t="s">
        <v>10</v>
      </c>
      <c r="D5746" t="s">
        <v>16</v>
      </c>
      <c r="E5746" t="s">
        <v>92</v>
      </c>
      <c r="F5746" t="s">
        <v>121</v>
      </c>
      <c r="G5746">
        <v>10</v>
      </c>
      <c r="H5746">
        <v>769.87</v>
      </c>
      <c r="I5746">
        <v>13865.93</v>
      </c>
      <c r="J5746">
        <v>630000</v>
      </c>
    </row>
    <row r="5747" spans="1:10" x14ac:dyDescent="0.3">
      <c r="A5747">
        <v>5746</v>
      </c>
      <c r="B5747" s="2">
        <v>45745</v>
      </c>
      <c r="C5747" t="s">
        <v>12</v>
      </c>
      <c r="D5747" t="s">
        <v>16</v>
      </c>
      <c r="E5747" t="s">
        <v>79</v>
      </c>
      <c r="F5747" t="s">
        <v>121</v>
      </c>
      <c r="G5747">
        <v>7</v>
      </c>
      <c r="H5747">
        <v>178.69</v>
      </c>
      <c r="I5747">
        <v>2252.84</v>
      </c>
      <c r="J5747">
        <v>670000</v>
      </c>
    </row>
    <row r="5748" spans="1:10" x14ac:dyDescent="0.3">
      <c r="A5748">
        <v>5747</v>
      </c>
      <c r="B5748" s="2">
        <v>45732</v>
      </c>
      <c r="C5748" t="s">
        <v>9</v>
      </c>
      <c r="D5748" t="s">
        <v>19</v>
      </c>
      <c r="E5748" t="s">
        <v>46</v>
      </c>
      <c r="F5748" t="s">
        <v>121</v>
      </c>
      <c r="G5748">
        <v>12</v>
      </c>
      <c r="H5748">
        <v>449.04</v>
      </c>
      <c r="I5748">
        <v>9705.0499999999993</v>
      </c>
      <c r="J5748">
        <v>1290000</v>
      </c>
    </row>
    <row r="5749" spans="1:10" x14ac:dyDescent="0.3">
      <c r="A5749">
        <v>5748</v>
      </c>
      <c r="B5749" s="2">
        <v>45718</v>
      </c>
      <c r="C5749" t="s">
        <v>14</v>
      </c>
      <c r="D5749" t="s">
        <v>19</v>
      </c>
      <c r="E5749" t="s">
        <v>88</v>
      </c>
      <c r="F5749" t="s">
        <v>121</v>
      </c>
      <c r="G5749">
        <v>4</v>
      </c>
      <c r="H5749">
        <v>1325.05</v>
      </c>
      <c r="I5749">
        <v>9546.0499999999993</v>
      </c>
      <c r="J5749">
        <v>750000</v>
      </c>
    </row>
    <row r="5750" spans="1:10" x14ac:dyDescent="0.3">
      <c r="A5750">
        <v>5749</v>
      </c>
      <c r="B5750" s="2">
        <v>45730</v>
      </c>
      <c r="C5750" t="s">
        <v>11</v>
      </c>
      <c r="D5750" t="s">
        <v>19</v>
      </c>
      <c r="E5750" t="s">
        <v>108</v>
      </c>
      <c r="F5750" t="s">
        <v>122</v>
      </c>
      <c r="G5750">
        <v>10</v>
      </c>
      <c r="H5750">
        <v>1070.79</v>
      </c>
      <c r="I5750">
        <v>19285.72</v>
      </c>
      <c r="J5750">
        <v>900000</v>
      </c>
    </row>
    <row r="5751" spans="1:10" x14ac:dyDescent="0.3">
      <c r="A5751">
        <v>5750</v>
      </c>
      <c r="B5751" s="2">
        <v>45746</v>
      </c>
      <c r="C5751" t="s">
        <v>15</v>
      </c>
      <c r="D5751" t="s">
        <v>16</v>
      </c>
      <c r="E5751" t="s">
        <v>61</v>
      </c>
      <c r="F5751" t="s">
        <v>121</v>
      </c>
      <c r="G5751">
        <v>3</v>
      </c>
      <c r="H5751">
        <v>1228.97</v>
      </c>
      <c r="I5751">
        <v>6640.4</v>
      </c>
      <c r="J5751">
        <v>940000</v>
      </c>
    </row>
    <row r="5752" spans="1:10" x14ac:dyDescent="0.3">
      <c r="A5752">
        <v>5751</v>
      </c>
      <c r="B5752" s="2">
        <v>45738</v>
      </c>
      <c r="C5752" t="s">
        <v>9</v>
      </c>
      <c r="D5752" t="s">
        <v>16</v>
      </c>
      <c r="E5752" t="s">
        <v>45</v>
      </c>
      <c r="F5752" t="s">
        <v>121</v>
      </c>
      <c r="G5752">
        <v>18</v>
      </c>
      <c r="H5752">
        <v>544.97</v>
      </c>
      <c r="I5752">
        <v>17667.560000000001</v>
      </c>
      <c r="J5752">
        <v>700000</v>
      </c>
    </row>
    <row r="5753" spans="1:10" x14ac:dyDescent="0.3">
      <c r="A5753">
        <v>5752</v>
      </c>
      <c r="B5753" s="2">
        <v>45732</v>
      </c>
      <c r="C5753" t="s">
        <v>10</v>
      </c>
      <c r="D5753" t="s">
        <v>19</v>
      </c>
      <c r="E5753" t="s">
        <v>72</v>
      </c>
      <c r="F5753" t="s">
        <v>122</v>
      </c>
      <c r="G5753">
        <v>8</v>
      </c>
      <c r="H5753">
        <v>768.41</v>
      </c>
      <c r="I5753">
        <v>11071.7</v>
      </c>
      <c r="J5753">
        <v>920000</v>
      </c>
    </row>
    <row r="5754" spans="1:10" x14ac:dyDescent="0.3">
      <c r="A5754">
        <v>5753</v>
      </c>
      <c r="B5754" s="2">
        <v>45729</v>
      </c>
      <c r="C5754" t="s">
        <v>13</v>
      </c>
      <c r="D5754" t="s">
        <v>18</v>
      </c>
      <c r="E5754" t="s">
        <v>89</v>
      </c>
      <c r="F5754" t="s">
        <v>122</v>
      </c>
      <c r="G5754">
        <v>13</v>
      </c>
      <c r="H5754">
        <v>311.63</v>
      </c>
      <c r="I5754">
        <v>7296.49</v>
      </c>
      <c r="J5754">
        <v>760000</v>
      </c>
    </row>
    <row r="5755" spans="1:10" x14ac:dyDescent="0.3">
      <c r="A5755">
        <v>5754</v>
      </c>
      <c r="B5755" s="2">
        <v>45745</v>
      </c>
      <c r="C5755" t="s">
        <v>14</v>
      </c>
      <c r="D5755" t="s">
        <v>16</v>
      </c>
      <c r="E5755" t="s">
        <v>85</v>
      </c>
      <c r="F5755" t="s">
        <v>122</v>
      </c>
      <c r="G5755">
        <v>6</v>
      </c>
      <c r="H5755">
        <v>1125.06</v>
      </c>
      <c r="I5755">
        <v>12157.9</v>
      </c>
      <c r="J5755">
        <v>790000</v>
      </c>
    </row>
    <row r="5756" spans="1:10" x14ac:dyDescent="0.3">
      <c r="A5756">
        <v>5755</v>
      </c>
      <c r="B5756" s="2">
        <v>45741</v>
      </c>
      <c r="C5756" t="s">
        <v>11</v>
      </c>
      <c r="D5756" t="s">
        <v>17</v>
      </c>
      <c r="E5756" t="s">
        <v>28</v>
      </c>
      <c r="F5756" t="s">
        <v>121</v>
      </c>
      <c r="G5756">
        <v>4</v>
      </c>
      <c r="H5756">
        <v>952.73</v>
      </c>
      <c r="I5756">
        <v>6863.75</v>
      </c>
      <c r="J5756">
        <v>570000</v>
      </c>
    </row>
    <row r="5757" spans="1:10" x14ac:dyDescent="0.3">
      <c r="A5757">
        <v>5756</v>
      </c>
      <c r="B5757" s="2">
        <v>45735</v>
      </c>
      <c r="C5757" t="s">
        <v>13</v>
      </c>
      <c r="D5757" t="s">
        <v>18</v>
      </c>
      <c r="E5757" t="s">
        <v>44</v>
      </c>
      <c r="F5757" t="s">
        <v>121</v>
      </c>
      <c r="G5757">
        <v>9</v>
      </c>
      <c r="H5757">
        <v>423.65</v>
      </c>
      <c r="I5757">
        <v>6867.22</v>
      </c>
      <c r="J5757">
        <v>690000</v>
      </c>
    </row>
    <row r="5758" spans="1:10" x14ac:dyDescent="0.3">
      <c r="A5758">
        <v>5757</v>
      </c>
      <c r="B5758" s="2">
        <v>45723</v>
      </c>
      <c r="C5758" t="s">
        <v>11</v>
      </c>
      <c r="D5758" t="s">
        <v>16</v>
      </c>
      <c r="E5758" t="s">
        <v>73</v>
      </c>
      <c r="F5758" t="s">
        <v>122</v>
      </c>
      <c r="G5758">
        <v>2</v>
      </c>
      <c r="H5758">
        <v>882.31</v>
      </c>
      <c r="I5758">
        <v>3178.21</v>
      </c>
      <c r="J5758">
        <v>1130000</v>
      </c>
    </row>
    <row r="5759" spans="1:10" x14ac:dyDescent="0.3">
      <c r="A5759">
        <v>5758</v>
      </c>
      <c r="B5759" s="2">
        <v>45726</v>
      </c>
      <c r="C5759" t="s">
        <v>11</v>
      </c>
      <c r="D5759" t="s">
        <v>18</v>
      </c>
      <c r="E5759" t="s">
        <v>37</v>
      </c>
      <c r="F5759" t="s">
        <v>122</v>
      </c>
      <c r="G5759">
        <v>3</v>
      </c>
      <c r="H5759">
        <v>985.8</v>
      </c>
      <c r="I5759">
        <v>5326.5</v>
      </c>
      <c r="J5759">
        <v>800000</v>
      </c>
    </row>
    <row r="5760" spans="1:10" x14ac:dyDescent="0.3">
      <c r="A5760">
        <v>5759</v>
      </c>
      <c r="B5760" s="2">
        <v>45729</v>
      </c>
      <c r="C5760" t="s">
        <v>13</v>
      </c>
      <c r="D5760" t="s">
        <v>16</v>
      </c>
      <c r="E5760" t="s">
        <v>74</v>
      </c>
      <c r="F5760" t="s">
        <v>122</v>
      </c>
      <c r="G5760">
        <v>19</v>
      </c>
      <c r="H5760">
        <v>302.83999999999997</v>
      </c>
      <c r="I5760">
        <v>10363.31</v>
      </c>
      <c r="J5760">
        <v>590000</v>
      </c>
    </row>
    <row r="5761" spans="1:10" x14ac:dyDescent="0.3">
      <c r="A5761">
        <v>5760</v>
      </c>
      <c r="B5761" s="2">
        <v>45726</v>
      </c>
      <c r="C5761" t="s">
        <v>11</v>
      </c>
      <c r="D5761" t="s">
        <v>16</v>
      </c>
      <c r="E5761" t="s">
        <v>97</v>
      </c>
      <c r="F5761" t="s">
        <v>121</v>
      </c>
      <c r="G5761">
        <v>5</v>
      </c>
      <c r="H5761">
        <v>1129.96</v>
      </c>
      <c r="I5761">
        <v>10175.709999999999</v>
      </c>
      <c r="J5761">
        <v>1110000</v>
      </c>
    </row>
    <row r="5762" spans="1:10" x14ac:dyDescent="0.3">
      <c r="A5762">
        <v>5761</v>
      </c>
      <c r="B5762" s="2">
        <v>45743</v>
      </c>
      <c r="C5762" t="s">
        <v>14</v>
      </c>
      <c r="D5762" t="s">
        <v>18</v>
      </c>
      <c r="E5762" t="s">
        <v>54</v>
      </c>
      <c r="F5762" t="s">
        <v>122</v>
      </c>
      <c r="G5762">
        <v>7</v>
      </c>
      <c r="H5762">
        <v>1452.23</v>
      </c>
      <c r="I5762">
        <v>18309.009999999998</v>
      </c>
      <c r="J5762">
        <v>610000</v>
      </c>
    </row>
    <row r="5763" spans="1:10" x14ac:dyDescent="0.3">
      <c r="A5763">
        <v>5762</v>
      </c>
      <c r="B5763" s="2">
        <v>45747</v>
      </c>
      <c r="C5763" t="s">
        <v>13</v>
      </c>
      <c r="D5763" t="s">
        <v>17</v>
      </c>
      <c r="E5763" t="s">
        <v>45</v>
      </c>
      <c r="F5763" t="s">
        <v>122</v>
      </c>
      <c r="G5763">
        <v>19</v>
      </c>
      <c r="H5763">
        <v>432.18</v>
      </c>
      <c r="I5763">
        <v>14789.37</v>
      </c>
      <c r="J5763">
        <v>700000</v>
      </c>
    </row>
    <row r="5764" spans="1:10" x14ac:dyDescent="0.3">
      <c r="A5764">
        <v>5763</v>
      </c>
      <c r="B5764" s="2">
        <v>45739</v>
      </c>
      <c r="C5764" t="s">
        <v>12</v>
      </c>
      <c r="D5764" t="s">
        <v>19</v>
      </c>
      <c r="E5764" t="s">
        <v>72</v>
      </c>
      <c r="F5764" t="s">
        <v>121</v>
      </c>
      <c r="G5764">
        <v>6</v>
      </c>
      <c r="H5764">
        <v>208.31</v>
      </c>
      <c r="I5764">
        <v>2251.09</v>
      </c>
      <c r="J5764">
        <v>920000</v>
      </c>
    </row>
    <row r="5765" spans="1:10" x14ac:dyDescent="0.3">
      <c r="A5765">
        <v>5764</v>
      </c>
      <c r="B5765" s="2">
        <v>45730</v>
      </c>
      <c r="C5765" t="s">
        <v>14</v>
      </c>
      <c r="D5765" t="s">
        <v>18</v>
      </c>
      <c r="E5765" t="s">
        <v>77</v>
      </c>
      <c r="F5765" t="s">
        <v>121</v>
      </c>
      <c r="G5765">
        <v>1</v>
      </c>
      <c r="H5765">
        <v>1083.8599999999999</v>
      </c>
      <c r="I5765">
        <v>1952.11</v>
      </c>
      <c r="J5765">
        <v>950000</v>
      </c>
    </row>
    <row r="5766" spans="1:10" x14ac:dyDescent="0.3">
      <c r="A5766">
        <v>5765</v>
      </c>
      <c r="B5766" s="2">
        <v>45722</v>
      </c>
      <c r="C5766" t="s">
        <v>15</v>
      </c>
      <c r="D5766" t="s">
        <v>17</v>
      </c>
      <c r="E5766" t="s">
        <v>63</v>
      </c>
      <c r="F5766" t="s">
        <v>121</v>
      </c>
      <c r="G5766">
        <v>8</v>
      </c>
      <c r="H5766">
        <v>1572</v>
      </c>
      <c r="I5766">
        <v>22650.3</v>
      </c>
      <c r="J5766">
        <v>1260000</v>
      </c>
    </row>
    <row r="5767" spans="1:10" x14ac:dyDescent="0.3">
      <c r="A5767">
        <v>5766</v>
      </c>
      <c r="B5767" s="2">
        <v>45731</v>
      </c>
      <c r="C5767" t="s">
        <v>12</v>
      </c>
      <c r="D5767" t="s">
        <v>16</v>
      </c>
      <c r="E5767" t="s">
        <v>118</v>
      </c>
      <c r="F5767" t="s">
        <v>121</v>
      </c>
      <c r="G5767">
        <v>7</v>
      </c>
      <c r="H5767">
        <v>176.45</v>
      </c>
      <c r="I5767">
        <v>2224.6</v>
      </c>
      <c r="J5767">
        <v>840000</v>
      </c>
    </row>
    <row r="5768" spans="1:10" x14ac:dyDescent="0.3">
      <c r="A5768">
        <v>5767</v>
      </c>
      <c r="B5768" s="2">
        <v>45735</v>
      </c>
      <c r="C5768" t="s">
        <v>11</v>
      </c>
      <c r="D5768" t="s">
        <v>19</v>
      </c>
      <c r="E5768" t="s">
        <v>51</v>
      </c>
      <c r="F5768" t="s">
        <v>122</v>
      </c>
      <c r="G5768">
        <v>10</v>
      </c>
      <c r="H5768">
        <v>920.06</v>
      </c>
      <c r="I5768">
        <v>16570.96</v>
      </c>
      <c r="J5768">
        <v>1200000</v>
      </c>
    </row>
    <row r="5769" spans="1:10" x14ac:dyDescent="0.3">
      <c r="A5769">
        <v>5768</v>
      </c>
      <c r="B5769" s="2">
        <v>45728</v>
      </c>
      <c r="C5769" t="s">
        <v>9</v>
      </c>
      <c r="D5769" t="s">
        <v>18</v>
      </c>
      <c r="E5769" t="s">
        <v>30</v>
      </c>
      <c r="F5769" t="s">
        <v>122</v>
      </c>
      <c r="G5769">
        <v>13</v>
      </c>
      <c r="H5769">
        <v>413.44</v>
      </c>
      <c r="I5769">
        <v>9680.27</v>
      </c>
      <c r="J5769">
        <v>1210000</v>
      </c>
    </row>
    <row r="5770" spans="1:10" x14ac:dyDescent="0.3">
      <c r="A5770">
        <v>5769</v>
      </c>
      <c r="B5770" s="2">
        <v>45727</v>
      </c>
      <c r="C5770" t="s">
        <v>12</v>
      </c>
      <c r="D5770" t="s">
        <v>19</v>
      </c>
      <c r="E5770" t="s">
        <v>73</v>
      </c>
      <c r="F5770" t="s">
        <v>121</v>
      </c>
      <c r="G5770">
        <v>13</v>
      </c>
      <c r="H5770">
        <v>179.85</v>
      </c>
      <c r="I5770">
        <v>4211</v>
      </c>
      <c r="J5770">
        <v>1130000</v>
      </c>
    </row>
    <row r="5771" spans="1:10" x14ac:dyDescent="0.3">
      <c r="A5771">
        <v>5770</v>
      </c>
      <c r="B5771" s="2">
        <v>45741</v>
      </c>
      <c r="C5771" t="s">
        <v>13</v>
      </c>
      <c r="D5771" t="s">
        <v>16</v>
      </c>
      <c r="E5771" t="s">
        <v>84</v>
      </c>
      <c r="F5771" t="s">
        <v>121</v>
      </c>
      <c r="G5771">
        <v>16</v>
      </c>
      <c r="H5771">
        <v>351.57</v>
      </c>
      <c r="I5771">
        <v>10131.26</v>
      </c>
      <c r="J5771">
        <v>1310000</v>
      </c>
    </row>
    <row r="5772" spans="1:10" x14ac:dyDescent="0.3">
      <c r="A5772">
        <v>5771</v>
      </c>
      <c r="B5772" s="2">
        <v>45722</v>
      </c>
      <c r="C5772" t="s">
        <v>13</v>
      </c>
      <c r="D5772" t="s">
        <v>19</v>
      </c>
      <c r="E5772" t="s">
        <v>26</v>
      </c>
      <c r="F5772" t="s">
        <v>122</v>
      </c>
      <c r="G5772">
        <v>17</v>
      </c>
      <c r="H5772">
        <v>447.48</v>
      </c>
      <c r="I5772">
        <v>13701.06</v>
      </c>
      <c r="J5772">
        <v>1470000</v>
      </c>
    </row>
    <row r="5773" spans="1:10" x14ac:dyDescent="0.3">
      <c r="A5773">
        <v>5772</v>
      </c>
      <c r="B5773" s="2">
        <v>45732</v>
      </c>
      <c r="C5773" t="s">
        <v>14</v>
      </c>
      <c r="D5773" t="s">
        <v>18</v>
      </c>
      <c r="E5773" t="s">
        <v>43</v>
      </c>
      <c r="F5773" t="s">
        <v>122</v>
      </c>
      <c r="G5773">
        <v>9</v>
      </c>
      <c r="H5773">
        <v>1393.73</v>
      </c>
      <c r="I5773">
        <v>22591.89</v>
      </c>
      <c r="J5773">
        <v>710000</v>
      </c>
    </row>
    <row r="5774" spans="1:10" x14ac:dyDescent="0.3">
      <c r="A5774">
        <v>5773</v>
      </c>
      <c r="B5774" s="2">
        <v>45735</v>
      </c>
      <c r="C5774" t="s">
        <v>10</v>
      </c>
      <c r="D5774" t="s">
        <v>19</v>
      </c>
      <c r="E5774" t="s">
        <v>82</v>
      </c>
      <c r="F5774" t="s">
        <v>121</v>
      </c>
      <c r="G5774">
        <v>5</v>
      </c>
      <c r="H5774">
        <v>709.01</v>
      </c>
      <c r="I5774">
        <v>6384.9</v>
      </c>
      <c r="J5774">
        <v>1070000</v>
      </c>
    </row>
    <row r="5775" spans="1:10" x14ac:dyDescent="0.3">
      <c r="A5775">
        <v>5774</v>
      </c>
      <c r="B5775" s="2">
        <v>45729</v>
      </c>
      <c r="C5775" t="s">
        <v>10</v>
      </c>
      <c r="D5775" t="s">
        <v>20</v>
      </c>
      <c r="E5775" t="s">
        <v>34</v>
      </c>
      <c r="F5775" t="s">
        <v>122</v>
      </c>
      <c r="G5775">
        <v>7</v>
      </c>
      <c r="H5775">
        <v>850.68</v>
      </c>
      <c r="I5775">
        <v>10724.96</v>
      </c>
      <c r="J5775">
        <v>1230000</v>
      </c>
    </row>
    <row r="5776" spans="1:10" x14ac:dyDescent="0.3">
      <c r="A5776">
        <v>5775</v>
      </c>
      <c r="B5776" s="2">
        <v>45732</v>
      </c>
      <c r="C5776" t="s">
        <v>15</v>
      </c>
      <c r="D5776" t="s">
        <v>19</v>
      </c>
      <c r="E5776" t="s">
        <v>83</v>
      </c>
      <c r="F5776" t="s">
        <v>122</v>
      </c>
      <c r="G5776">
        <v>9</v>
      </c>
      <c r="H5776">
        <v>1645.74</v>
      </c>
      <c r="I5776">
        <v>26676.89</v>
      </c>
      <c r="J5776">
        <v>1450000</v>
      </c>
    </row>
    <row r="5777" spans="1:10" x14ac:dyDescent="0.3">
      <c r="A5777">
        <v>5776</v>
      </c>
      <c r="B5777" s="2">
        <v>45739</v>
      </c>
      <c r="C5777" t="s">
        <v>9</v>
      </c>
      <c r="D5777" t="s">
        <v>16</v>
      </c>
      <c r="E5777" t="s">
        <v>42</v>
      </c>
      <c r="F5777" t="s">
        <v>122</v>
      </c>
      <c r="G5777">
        <v>6</v>
      </c>
      <c r="H5777">
        <v>492.29</v>
      </c>
      <c r="I5777">
        <v>5319.9</v>
      </c>
      <c r="J5777">
        <v>1170000</v>
      </c>
    </row>
    <row r="5778" spans="1:10" x14ac:dyDescent="0.3">
      <c r="A5778">
        <v>5777</v>
      </c>
      <c r="B5778" s="2">
        <v>45743</v>
      </c>
      <c r="C5778" t="s">
        <v>11</v>
      </c>
      <c r="D5778" t="s">
        <v>18</v>
      </c>
      <c r="E5778" t="s">
        <v>21</v>
      </c>
      <c r="F5778" t="s">
        <v>122</v>
      </c>
      <c r="G5778">
        <v>4</v>
      </c>
      <c r="H5778">
        <v>817.16</v>
      </c>
      <c r="I5778">
        <v>5887.06</v>
      </c>
      <c r="J5778">
        <v>730000</v>
      </c>
    </row>
    <row r="5779" spans="1:10" x14ac:dyDescent="0.3">
      <c r="A5779">
        <v>5778</v>
      </c>
      <c r="B5779" s="2">
        <v>45720</v>
      </c>
      <c r="C5779" t="s">
        <v>10</v>
      </c>
      <c r="D5779" t="s">
        <v>16</v>
      </c>
      <c r="E5779" t="s">
        <v>71</v>
      </c>
      <c r="F5779" t="s">
        <v>121</v>
      </c>
      <c r="G5779">
        <v>10</v>
      </c>
      <c r="H5779">
        <v>797.47</v>
      </c>
      <c r="I5779">
        <v>14363.02</v>
      </c>
      <c r="J5779">
        <v>1140000</v>
      </c>
    </row>
    <row r="5780" spans="1:10" x14ac:dyDescent="0.3">
      <c r="A5780">
        <v>5779</v>
      </c>
      <c r="B5780" s="2">
        <v>45721</v>
      </c>
      <c r="C5780" t="s">
        <v>12</v>
      </c>
      <c r="D5780" t="s">
        <v>17</v>
      </c>
      <c r="E5780" t="s">
        <v>22</v>
      </c>
      <c r="F5780" t="s">
        <v>122</v>
      </c>
      <c r="G5780">
        <v>15</v>
      </c>
      <c r="H5780">
        <v>185.01</v>
      </c>
      <c r="I5780">
        <v>4998.25</v>
      </c>
      <c r="J5780">
        <v>560000</v>
      </c>
    </row>
    <row r="5781" spans="1:10" x14ac:dyDescent="0.3">
      <c r="A5781">
        <v>5780</v>
      </c>
      <c r="B5781" s="2">
        <v>45743</v>
      </c>
      <c r="C5781" t="s">
        <v>15</v>
      </c>
      <c r="D5781" t="s">
        <v>18</v>
      </c>
      <c r="E5781" t="s">
        <v>88</v>
      </c>
      <c r="F5781" t="s">
        <v>121</v>
      </c>
      <c r="G5781">
        <v>4</v>
      </c>
      <c r="H5781">
        <v>1501.7</v>
      </c>
      <c r="I5781">
        <v>10818.69</v>
      </c>
      <c r="J5781">
        <v>750000</v>
      </c>
    </row>
    <row r="5782" spans="1:10" x14ac:dyDescent="0.3">
      <c r="A5782">
        <v>5781</v>
      </c>
      <c r="B5782" s="2">
        <v>45744</v>
      </c>
      <c r="C5782" t="s">
        <v>15</v>
      </c>
      <c r="D5782" t="s">
        <v>19</v>
      </c>
      <c r="E5782" t="s">
        <v>104</v>
      </c>
      <c r="F5782" t="s">
        <v>121</v>
      </c>
      <c r="G5782">
        <v>6</v>
      </c>
      <c r="H5782">
        <v>1739.47</v>
      </c>
      <c r="I5782">
        <v>18797.48</v>
      </c>
      <c r="J5782">
        <v>1240000</v>
      </c>
    </row>
    <row r="5783" spans="1:10" x14ac:dyDescent="0.3">
      <c r="A5783">
        <v>5782</v>
      </c>
      <c r="B5783" s="2">
        <v>45746</v>
      </c>
      <c r="C5783" t="s">
        <v>9</v>
      </c>
      <c r="D5783" t="s">
        <v>20</v>
      </c>
      <c r="E5783" t="s">
        <v>106</v>
      </c>
      <c r="F5783" t="s">
        <v>121</v>
      </c>
      <c r="G5783">
        <v>7</v>
      </c>
      <c r="H5783">
        <v>576.9</v>
      </c>
      <c r="I5783">
        <v>7273.28</v>
      </c>
      <c r="J5783">
        <v>1160000</v>
      </c>
    </row>
    <row r="5784" spans="1:10" x14ac:dyDescent="0.3">
      <c r="A5784">
        <v>5783</v>
      </c>
      <c r="B5784" s="2">
        <v>45728</v>
      </c>
      <c r="C5784" t="s">
        <v>13</v>
      </c>
      <c r="D5784" t="s">
        <v>17</v>
      </c>
      <c r="E5784" t="s">
        <v>28</v>
      </c>
      <c r="F5784" t="s">
        <v>121</v>
      </c>
      <c r="G5784">
        <v>18</v>
      </c>
      <c r="H5784">
        <v>467.17</v>
      </c>
      <c r="I5784">
        <v>15145.34</v>
      </c>
      <c r="J5784">
        <v>570000</v>
      </c>
    </row>
    <row r="5785" spans="1:10" x14ac:dyDescent="0.3">
      <c r="A5785">
        <v>5784</v>
      </c>
      <c r="B5785" s="2">
        <v>45719</v>
      </c>
      <c r="C5785" t="s">
        <v>12</v>
      </c>
      <c r="D5785" t="s">
        <v>18</v>
      </c>
      <c r="E5785" t="s">
        <v>68</v>
      </c>
      <c r="F5785" t="s">
        <v>121</v>
      </c>
      <c r="G5785">
        <v>6</v>
      </c>
      <c r="H5785">
        <v>180.15</v>
      </c>
      <c r="I5785">
        <v>1946.78</v>
      </c>
      <c r="J5785">
        <v>1030000</v>
      </c>
    </row>
    <row r="5786" spans="1:10" x14ac:dyDescent="0.3">
      <c r="A5786">
        <v>5785</v>
      </c>
      <c r="B5786" s="2">
        <v>45735</v>
      </c>
      <c r="C5786" t="s">
        <v>15</v>
      </c>
      <c r="D5786" t="s">
        <v>18</v>
      </c>
      <c r="E5786" t="s">
        <v>34</v>
      </c>
      <c r="F5786" t="s">
        <v>121</v>
      </c>
      <c r="G5786">
        <v>1</v>
      </c>
      <c r="H5786">
        <v>1444.4</v>
      </c>
      <c r="I5786">
        <v>2601.4699999999998</v>
      </c>
      <c r="J5786">
        <v>1230000</v>
      </c>
    </row>
    <row r="5787" spans="1:10" x14ac:dyDescent="0.3">
      <c r="A5787">
        <v>5786</v>
      </c>
      <c r="B5787" s="2">
        <v>45727</v>
      </c>
      <c r="C5787" t="s">
        <v>14</v>
      </c>
      <c r="D5787" t="s">
        <v>19</v>
      </c>
      <c r="E5787" t="s">
        <v>81</v>
      </c>
      <c r="F5787" t="s">
        <v>122</v>
      </c>
      <c r="G5787">
        <v>2</v>
      </c>
      <c r="H5787">
        <v>1058.28</v>
      </c>
      <c r="I5787">
        <v>3812.08</v>
      </c>
      <c r="J5787">
        <v>770000</v>
      </c>
    </row>
    <row r="5788" spans="1:10" x14ac:dyDescent="0.3">
      <c r="A5788">
        <v>5787</v>
      </c>
      <c r="B5788" s="2">
        <v>45724</v>
      </c>
      <c r="C5788" t="s">
        <v>15</v>
      </c>
      <c r="D5788" t="s">
        <v>17</v>
      </c>
      <c r="E5788" t="s">
        <v>101</v>
      </c>
      <c r="F5788" t="s">
        <v>121</v>
      </c>
      <c r="G5788">
        <v>6</v>
      </c>
      <c r="H5788">
        <v>1279.02</v>
      </c>
      <c r="I5788">
        <v>13821.66</v>
      </c>
      <c r="J5788">
        <v>880000</v>
      </c>
    </row>
    <row r="5789" spans="1:10" x14ac:dyDescent="0.3">
      <c r="A5789">
        <v>5788</v>
      </c>
      <c r="B5789" s="2">
        <v>45746</v>
      </c>
      <c r="C5789" t="s">
        <v>9</v>
      </c>
      <c r="D5789" t="s">
        <v>18</v>
      </c>
      <c r="E5789" t="s">
        <v>118</v>
      </c>
      <c r="F5789" t="s">
        <v>122</v>
      </c>
      <c r="G5789">
        <v>9</v>
      </c>
      <c r="H5789">
        <v>413.48</v>
      </c>
      <c r="I5789">
        <v>6702.37</v>
      </c>
      <c r="J5789">
        <v>840000</v>
      </c>
    </row>
    <row r="5790" spans="1:10" x14ac:dyDescent="0.3">
      <c r="A5790">
        <v>5789</v>
      </c>
      <c r="B5790" s="2">
        <v>45719</v>
      </c>
      <c r="C5790" t="s">
        <v>15</v>
      </c>
      <c r="D5790" t="s">
        <v>17</v>
      </c>
      <c r="E5790" t="s">
        <v>108</v>
      </c>
      <c r="F5790" t="s">
        <v>121</v>
      </c>
      <c r="G5790">
        <v>5</v>
      </c>
      <c r="H5790">
        <v>1707.4</v>
      </c>
      <c r="I5790">
        <v>15375.77</v>
      </c>
      <c r="J5790">
        <v>900000</v>
      </c>
    </row>
    <row r="5791" spans="1:10" x14ac:dyDescent="0.3">
      <c r="A5791">
        <v>5790</v>
      </c>
      <c r="B5791" s="2">
        <v>45734</v>
      </c>
      <c r="C5791" t="s">
        <v>12</v>
      </c>
      <c r="D5791" t="s">
        <v>19</v>
      </c>
      <c r="E5791" t="s">
        <v>115</v>
      </c>
      <c r="F5791" t="s">
        <v>121</v>
      </c>
      <c r="G5791">
        <v>20</v>
      </c>
      <c r="H5791">
        <v>205.34</v>
      </c>
      <c r="I5791">
        <v>7396.65</v>
      </c>
      <c r="J5791">
        <v>1370000</v>
      </c>
    </row>
    <row r="5792" spans="1:10" x14ac:dyDescent="0.3">
      <c r="A5792">
        <v>5791</v>
      </c>
      <c r="B5792" s="2">
        <v>45735</v>
      </c>
      <c r="C5792" t="s">
        <v>12</v>
      </c>
      <c r="D5792" t="s">
        <v>19</v>
      </c>
      <c r="E5792" t="s">
        <v>50</v>
      </c>
      <c r="F5792" t="s">
        <v>122</v>
      </c>
      <c r="G5792">
        <v>7</v>
      </c>
      <c r="H5792">
        <v>223.95</v>
      </c>
      <c r="I5792">
        <v>2823.45</v>
      </c>
      <c r="J5792">
        <v>1100000</v>
      </c>
    </row>
    <row r="5793" spans="1:10" x14ac:dyDescent="0.3">
      <c r="A5793">
        <v>5792</v>
      </c>
      <c r="B5793" s="2">
        <v>45735</v>
      </c>
      <c r="C5793" t="s">
        <v>10</v>
      </c>
      <c r="D5793" t="s">
        <v>20</v>
      </c>
      <c r="E5793" t="s">
        <v>35</v>
      </c>
      <c r="F5793" t="s">
        <v>121</v>
      </c>
      <c r="G5793">
        <v>5</v>
      </c>
      <c r="H5793">
        <v>825.39</v>
      </c>
      <c r="I5793">
        <v>7432.94</v>
      </c>
      <c r="J5793">
        <v>540000</v>
      </c>
    </row>
    <row r="5794" spans="1:10" x14ac:dyDescent="0.3">
      <c r="A5794">
        <v>5793</v>
      </c>
      <c r="B5794" s="2">
        <v>45739</v>
      </c>
      <c r="C5794" t="s">
        <v>15</v>
      </c>
      <c r="D5794" t="s">
        <v>18</v>
      </c>
      <c r="E5794" t="s">
        <v>58</v>
      </c>
      <c r="F5794" t="s">
        <v>122</v>
      </c>
      <c r="G5794">
        <v>6</v>
      </c>
      <c r="H5794">
        <v>1308.26</v>
      </c>
      <c r="I5794">
        <v>14137.64</v>
      </c>
      <c r="J5794">
        <v>1360000</v>
      </c>
    </row>
    <row r="5795" spans="1:10" x14ac:dyDescent="0.3">
      <c r="A5795">
        <v>5794</v>
      </c>
      <c r="B5795" s="2">
        <v>45743</v>
      </c>
      <c r="C5795" t="s">
        <v>14</v>
      </c>
      <c r="D5795" t="s">
        <v>17</v>
      </c>
      <c r="E5795" t="s">
        <v>24</v>
      </c>
      <c r="F5795" t="s">
        <v>121</v>
      </c>
      <c r="G5795">
        <v>2</v>
      </c>
      <c r="H5795">
        <v>1002.16</v>
      </c>
      <c r="I5795">
        <v>3609.93</v>
      </c>
      <c r="J5795">
        <v>890000</v>
      </c>
    </row>
    <row r="5796" spans="1:10" x14ac:dyDescent="0.3">
      <c r="A5796">
        <v>5795</v>
      </c>
      <c r="B5796" s="2">
        <v>45721</v>
      </c>
      <c r="C5796" t="s">
        <v>10</v>
      </c>
      <c r="D5796" t="s">
        <v>16</v>
      </c>
      <c r="E5796" t="s">
        <v>56</v>
      </c>
      <c r="F5796" t="s">
        <v>122</v>
      </c>
      <c r="G5796">
        <v>8</v>
      </c>
      <c r="H5796">
        <v>702</v>
      </c>
      <c r="I5796">
        <v>10114.83</v>
      </c>
      <c r="J5796">
        <v>1060000</v>
      </c>
    </row>
    <row r="5797" spans="1:10" x14ac:dyDescent="0.3">
      <c r="A5797">
        <v>5796</v>
      </c>
      <c r="B5797" s="2">
        <v>45729</v>
      </c>
      <c r="C5797" t="s">
        <v>15</v>
      </c>
      <c r="D5797" t="s">
        <v>20</v>
      </c>
      <c r="E5797" t="s">
        <v>104</v>
      </c>
      <c r="F5797" t="s">
        <v>121</v>
      </c>
      <c r="G5797">
        <v>7</v>
      </c>
      <c r="H5797">
        <v>1695.3</v>
      </c>
      <c r="I5797">
        <v>21373.52</v>
      </c>
      <c r="J5797">
        <v>1240000</v>
      </c>
    </row>
    <row r="5798" spans="1:10" x14ac:dyDescent="0.3">
      <c r="A5798">
        <v>5797</v>
      </c>
      <c r="B5798" s="2">
        <v>45724</v>
      </c>
      <c r="C5798" t="s">
        <v>10</v>
      </c>
      <c r="D5798" t="s">
        <v>20</v>
      </c>
      <c r="E5798" t="s">
        <v>73</v>
      </c>
      <c r="F5798" t="s">
        <v>122</v>
      </c>
      <c r="G5798">
        <v>6</v>
      </c>
      <c r="H5798">
        <v>772.56</v>
      </c>
      <c r="I5798">
        <v>8348.6299999999992</v>
      </c>
      <c r="J5798">
        <v>1130000</v>
      </c>
    </row>
    <row r="5799" spans="1:10" x14ac:dyDescent="0.3">
      <c r="A5799">
        <v>5798</v>
      </c>
      <c r="B5799" s="2">
        <v>45724</v>
      </c>
      <c r="C5799" t="s">
        <v>12</v>
      </c>
      <c r="D5799" t="s">
        <v>18</v>
      </c>
      <c r="E5799" t="s">
        <v>24</v>
      </c>
      <c r="F5799" t="s">
        <v>121</v>
      </c>
      <c r="G5799">
        <v>18</v>
      </c>
      <c r="H5799">
        <v>169.26</v>
      </c>
      <c r="I5799">
        <v>5487.3</v>
      </c>
      <c r="J5799">
        <v>890000</v>
      </c>
    </row>
    <row r="5800" spans="1:10" x14ac:dyDescent="0.3">
      <c r="A5800">
        <v>5799</v>
      </c>
      <c r="B5800" s="2">
        <v>45723</v>
      </c>
      <c r="C5800" t="s">
        <v>13</v>
      </c>
      <c r="D5800" t="s">
        <v>18</v>
      </c>
      <c r="E5800" t="s">
        <v>119</v>
      </c>
      <c r="F5800" t="s">
        <v>122</v>
      </c>
      <c r="G5800">
        <v>16</v>
      </c>
      <c r="H5800">
        <v>398.07</v>
      </c>
      <c r="I5800">
        <v>11471.25</v>
      </c>
      <c r="J5800">
        <v>660000</v>
      </c>
    </row>
    <row r="5801" spans="1:10" x14ac:dyDescent="0.3">
      <c r="A5801">
        <v>5800</v>
      </c>
      <c r="B5801" s="2">
        <v>45729</v>
      </c>
      <c r="C5801" t="s">
        <v>14</v>
      </c>
      <c r="D5801" t="s">
        <v>17</v>
      </c>
      <c r="E5801" t="s">
        <v>41</v>
      </c>
      <c r="F5801" t="s">
        <v>122</v>
      </c>
      <c r="G5801">
        <v>2</v>
      </c>
      <c r="H5801">
        <v>1154.69</v>
      </c>
      <c r="I5801">
        <v>4159.3599999999997</v>
      </c>
      <c r="J5801">
        <v>620000</v>
      </c>
    </row>
    <row r="5802" spans="1:10" x14ac:dyDescent="0.3">
      <c r="A5802">
        <v>5801</v>
      </c>
      <c r="B5802" s="2">
        <v>45717</v>
      </c>
      <c r="C5802" t="s">
        <v>12</v>
      </c>
      <c r="D5802" t="s">
        <v>16</v>
      </c>
      <c r="E5802" t="s">
        <v>36</v>
      </c>
      <c r="F5802" t="s">
        <v>122</v>
      </c>
      <c r="G5802">
        <v>10</v>
      </c>
      <c r="H5802">
        <v>153.53</v>
      </c>
      <c r="I5802">
        <v>2765.19</v>
      </c>
      <c r="J5802">
        <v>500000</v>
      </c>
    </row>
    <row r="5803" spans="1:10" x14ac:dyDescent="0.3">
      <c r="A5803">
        <v>5802</v>
      </c>
      <c r="B5803" s="2">
        <v>45732</v>
      </c>
      <c r="C5803" t="s">
        <v>15</v>
      </c>
      <c r="D5803" t="s">
        <v>16</v>
      </c>
      <c r="E5803" t="s">
        <v>104</v>
      </c>
      <c r="F5803" t="s">
        <v>121</v>
      </c>
      <c r="G5803">
        <v>8</v>
      </c>
      <c r="H5803">
        <v>1514.26</v>
      </c>
      <c r="I5803">
        <v>21818.35</v>
      </c>
      <c r="J5803">
        <v>1240000</v>
      </c>
    </row>
    <row r="5804" spans="1:10" x14ac:dyDescent="0.3">
      <c r="A5804">
        <v>5803</v>
      </c>
      <c r="B5804" s="2">
        <v>45726</v>
      </c>
      <c r="C5804" t="s">
        <v>12</v>
      </c>
      <c r="D5804" t="s">
        <v>17</v>
      </c>
      <c r="E5804" t="s">
        <v>118</v>
      </c>
      <c r="F5804" t="s">
        <v>122</v>
      </c>
      <c r="G5804">
        <v>12</v>
      </c>
      <c r="H5804">
        <v>182.49</v>
      </c>
      <c r="I5804">
        <v>3944.14</v>
      </c>
      <c r="J5804">
        <v>840000</v>
      </c>
    </row>
    <row r="5805" spans="1:10" x14ac:dyDescent="0.3">
      <c r="A5805">
        <v>5804</v>
      </c>
      <c r="B5805" s="2">
        <v>45742</v>
      </c>
      <c r="C5805" t="s">
        <v>13</v>
      </c>
      <c r="D5805" t="s">
        <v>19</v>
      </c>
      <c r="E5805" t="s">
        <v>78</v>
      </c>
      <c r="F5805" t="s">
        <v>121</v>
      </c>
      <c r="G5805">
        <v>9</v>
      </c>
      <c r="H5805">
        <v>438.1</v>
      </c>
      <c r="I5805">
        <v>7101.45</v>
      </c>
      <c r="J5805">
        <v>550000</v>
      </c>
    </row>
    <row r="5806" spans="1:10" x14ac:dyDescent="0.3">
      <c r="A5806">
        <v>5805</v>
      </c>
      <c r="B5806" s="2">
        <v>45717</v>
      </c>
      <c r="C5806" t="s">
        <v>15</v>
      </c>
      <c r="D5806" t="s">
        <v>19</v>
      </c>
      <c r="E5806" t="s">
        <v>99</v>
      </c>
      <c r="F5806" t="s">
        <v>122</v>
      </c>
      <c r="G5806">
        <v>10</v>
      </c>
      <c r="H5806">
        <v>1457.56</v>
      </c>
      <c r="I5806">
        <v>26251.73</v>
      </c>
      <c r="J5806">
        <v>1010000</v>
      </c>
    </row>
    <row r="5807" spans="1:10" x14ac:dyDescent="0.3">
      <c r="A5807">
        <v>5806</v>
      </c>
      <c r="B5807" s="2">
        <v>45727</v>
      </c>
      <c r="C5807" t="s">
        <v>14</v>
      </c>
      <c r="D5807" t="s">
        <v>17</v>
      </c>
      <c r="E5807" t="s">
        <v>101</v>
      </c>
      <c r="F5807" t="s">
        <v>121</v>
      </c>
      <c r="G5807">
        <v>6</v>
      </c>
      <c r="H5807">
        <v>1033.55</v>
      </c>
      <c r="I5807">
        <v>11169</v>
      </c>
      <c r="J5807">
        <v>880000</v>
      </c>
    </row>
    <row r="5808" spans="1:10" x14ac:dyDescent="0.3">
      <c r="A5808">
        <v>5807</v>
      </c>
      <c r="B5808" s="2">
        <v>45723</v>
      </c>
      <c r="C5808" t="s">
        <v>11</v>
      </c>
      <c r="D5808" t="s">
        <v>20</v>
      </c>
      <c r="E5808" t="s">
        <v>58</v>
      </c>
      <c r="F5808" t="s">
        <v>122</v>
      </c>
      <c r="G5808">
        <v>3</v>
      </c>
      <c r="H5808">
        <v>837.55</v>
      </c>
      <c r="I5808">
        <v>4525.47</v>
      </c>
      <c r="J5808">
        <v>1360000</v>
      </c>
    </row>
    <row r="5809" spans="1:10" x14ac:dyDescent="0.3">
      <c r="A5809">
        <v>5808</v>
      </c>
      <c r="B5809" s="2">
        <v>45733</v>
      </c>
      <c r="C5809" t="s">
        <v>12</v>
      </c>
      <c r="D5809" t="s">
        <v>16</v>
      </c>
      <c r="E5809" t="s">
        <v>77</v>
      </c>
      <c r="F5809" t="s">
        <v>122</v>
      </c>
      <c r="G5809">
        <v>11</v>
      </c>
      <c r="H5809">
        <v>230.95</v>
      </c>
      <c r="I5809">
        <v>4575.54</v>
      </c>
      <c r="J5809">
        <v>950000</v>
      </c>
    </row>
    <row r="5810" spans="1:10" x14ac:dyDescent="0.3">
      <c r="A5810">
        <v>5809</v>
      </c>
      <c r="B5810" s="2">
        <v>45737</v>
      </c>
      <c r="C5810" t="s">
        <v>10</v>
      </c>
      <c r="D5810" t="s">
        <v>18</v>
      </c>
      <c r="E5810" t="s">
        <v>110</v>
      </c>
      <c r="F5810" t="s">
        <v>121</v>
      </c>
      <c r="G5810">
        <v>10</v>
      </c>
      <c r="H5810">
        <v>844.01</v>
      </c>
      <c r="I5810">
        <v>15201.24</v>
      </c>
      <c r="J5810">
        <v>860000</v>
      </c>
    </row>
    <row r="5811" spans="1:10" x14ac:dyDescent="0.3">
      <c r="A5811">
        <v>5810</v>
      </c>
      <c r="B5811" s="2">
        <v>45726</v>
      </c>
      <c r="C5811" t="s">
        <v>10</v>
      </c>
      <c r="D5811" t="s">
        <v>16</v>
      </c>
      <c r="E5811" t="s">
        <v>78</v>
      </c>
      <c r="F5811" t="s">
        <v>121</v>
      </c>
      <c r="G5811">
        <v>6</v>
      </c>
      <c r="H5811">
        <v>782.83</v>
      </c>
      <c r="I5811">
        <v>8459.61</v>
      </c>
      <c r="J5811">
        <v>550000</v>
      </c>
    </row>
    <row r="5812" spans="1:10" x14ac:dyDescent="0.3">
      <c r="A5812">
        <v>5811</v>
      </c>
      <c r="B5812" s="2">
        <v>45735</v>
      </c>
      <c r="C5812" t="s">
        <v>14</v>
      </c>
      <c r="D5812" t="s">
        <v>16</v>
      </c>
      <c r="E5812" t="s">
        <v>36</v>
      </c>
      <c r="F5812" t="s">
        <v>121</v>
      </c>
      <c r="G5812">
        <v>10</v>
      </c>
      <c r="H5812">
        <v>1341.93</v>
      </c>
      <c r="I5812">
        <v>24169.15</v>
      </c>
      <c r="J5812">
        <v>500000</v>
      </c>
    </row>
    <row r="5813" spans="1:10" x14ac:dyDescent="0.3">
      <c r="A5813">
        <v>5812</v>
      </c>
      <c r="B5813" s="2">
        <v>45718</v>
      </c>
      <c r="C5813" t="s">
        <v>11</v>
      </c>
      <c r="D5813" t="s">
        <v>16</v>
      </c>
      <c r="E5813" t="s">
        <v>71</v>
      </c>
      <c r="F5813" t="s">
        <v>121</v>
      </c>
      <c r="G5813">
        <v>4</v>
      </c>
      <c r="H5813">
        <v>1197.27</v>
      </c>
      <c r="I5813">
        <v>8625.49</v>
      </c>
      <c r="J5813">
        <v>1140000</v>
      </c>
    </row>
    <row r="5814" spans="1:10" x14ac:dyDescent="0.3">
      <c r="A5814">
        <v>5813</v>
      </c>
      <c r="B5814" s="2">
        <v>45732</v>
      </c>
      <c r="C5814" t="s">
        <v>13</v>
      </c>
      <c r="D5814" t="s">
        <v>16</v>
      </c>
      <c r="E5814" t="s">
        <v>97</v>
      </c>
      <c r="F5814" t="s">
        <v>121</v>
      </c>
      <c r="G5814">
        <v>11</v>
      </c>
      <c r="H5814">
        <v>448.45</v>
      </c>
      <c r="I5814">
        <v>8884.61</v>
      </c>
      <c r="J5814">
        <v>1110000</v>
      </c>
    </row>
    <row r="5815" spans="1:10" x14ac:dyDescent="0.3">
      <c r="A5815">
        <v>5814</v>
      </c>
      <c r="B5815" s="2">
        <v>45721</v>
      </c>
      <c r="C5815" t="s">
        <v>11</v>
      </c>
      <c r="D5815" t="s">
        <v>16</v>
      </c>
      <c r="E5815" t="s">
        <v>64</v>
      </c>
      <c r="F5815" t="s">
        <v>122</v>
      </c>
      <c r="G5815">
        <v>6</v>
      </c>
      <c r="H5815">
        <v>979.29</v>
      </c>
      <c r="I5815">
        <v>10582.64</v>
      </c>
      <c r="J5815">
        <v>810000</v>
      </c>
    </row>
    <row r="5816" spans="1:10" x14ac:dyDescent="0.3">
      <c r="A5816">
        <v>5815</v>
      </c>
      <c r="B5816" s="2">
        <v>45730</v>
      </c>
      <c r="C5816" t="s">
        <v>10</v>
      </c>
      <c r="D5816" t="s">
        <v>19</v>
      </c>
      <c r="E5816" t="s">
        <v>56</v>
      </c>
      <c r="F5816" t="s">
        <v>121</v>
      </c>
      <c r="G5816">
        <v>4</v>
      </c>
      <c r="H5816">
        <v>862.66</v>
      </c>
      <c r="I5816">
        <v>6214.86</v>
      </c>
      <c r="J5816">
        <v>1060000</v>
      </c>
    </row>
    <row r="5817" spans="1:10" x14ac:dyDescent="0.3">
      <c r="A5817">
        <v>5816</v>
      </c>
      <c r="B5817" s="2">
        <v>45718</v>
      </c>
      <c r="C5817" t="s">
        <v>13</v>
      </c>
      <c r="D5817" t="s">
        <v>18</v>
      </c>
      <c r="E5817" t="s">
        <v>72</v>
      </c>
      <c r="F5817" t="s">
        <v>121</v>
      </c>
      <c r="G5817">
        <v>9</v>
      </c>
      <c r="H5817">
        <v>457.94</v>
      </c>
      <c r="I5817">
        <v>7423.05</v>
      </c>
      <c r="J5817">
        <v>920000</v>
      </c>
    </row>
    <row r="5818" spans="1:10" x14ac:dyDescent="0.3">
      <c r="A5818">
        <v>5817</v>
      </c>
      <c r="B5818" s="2">
        <v>45739</v>
      </c>
      <c r="C5818" t="s">
        <v>12</v>
      </c>
      <c r="D5818" t="s">
        <v>19</v>
      </c>
      <c r="E5818" t="s">
        <v>85</v>
      </c>
      <c r="F5818" t="s">
        <v>121</v>
      </c>
      <c r="G5818">
        <v>14</v>
      </c>
      <c r="H5818">
        <v>235.43</v>
      </c>
      <c r="I5818">
        <v>5936.38</v>
      </c>
      <c r="J5818">
        <v>790000</v>
      </c>
    </row>
    <row r="5819" spans="1:10" x14ac:dyDescent="0.3">
      <c r="A5819">
        <v>5818</v>
      </c>
      <c r="B5819" s="2">
        <v>45742</v>
      </c>
      <c r="C5819" t="s">
        <v>14</v>
      </c>
      <c r="D5819" t="s">
        <v>17</v>
      </c>
      <c r="E5819" t="s">
        <v>49</v>
      </c>
      <c r="F5819" t="s">
        <v>121</v>
      </c>
      <c r="G5819">
        <v>9</v>
      </c>
      <c r="H5819">
        <v>1361.61</v>
      </c>
      <c r="I5819">
        <v>22071.24</v>
      </c>
      <c r="J5819">
        <v>970000</v>
      </c>
    </row>
    <row r="5820" spans="1:10" x14ac:dyDescent="0.3">
      <c r="A5820">
        <v>5819</v>
      </c>
      <c r="B5820" s="2">
        <v>45724</v>
      </c>
      <c r="C5820" t="s">
        <v>14</v>
      </c>
      <c r="D5820" t="s">
        <v>18</v>
      </c>
      <c r="E5820" t="s">
        <v>41</v>
      </c>
      <c r="F5820" t="s">
        <v>121</v>
      </c>
      <c r="G5820">
        <v>6</v>
      </c>
      <c r="H5820">
        <v>1356.52</v>
      </c>
      <c r="I5820">
        <v>14659.16</v>
      </c>
      <c r="J5820">
        <v>620000</v>
      </c>
    </row>
    <row r="5821" spans="1:10" x14ac:dyDescent="0.3">
      <c r="A5821">
        <v>5820</v>
      </c>
      <c r="B5821" s="2">
        <v>45720</v>
      </c>
      <c r="C5821" t="s">
        <v>13</v>
      </c>
      <c r="D5821" t="s">
        <v>17</v>
      </c>
      <c r="E5821" t="s">
        <v>105</v>
      </c>
      <c r="F5821" t="s">
        <v>121</v>
      </c>
      <c r="G5821">
        <v>12</v>
      </c>
      <c r="H5821">
        <v>414.87</v>
      </c>
      <c r="I5821">
        <v>8966.5400000000009</v>
      </c>
      <c r="J5821">
        <v>910000</v>
      </c>
    </row>
    <row r="5822" spans="1:10" x14ac:dyDescent="0.3">
      <c r="A5822">
        <v>5821</v>
      </c>
      <c r="B5822" s="2">
        <v>45729</v>
      </c>
      <c r="C5822" t="s">
        <v>11</v>
      </c>
      <c r="D5822" t="s">
        <v>16</v>
      </c>
      <c r="E5822" t="s">
        <v>112</v>
      </c>
      <c r="F5822" t="s">
        <v>121</v>
      </c>
      <c r="G5822">
        <v>3</v>
      </c>
      <c r="H5822">
        <v>1135.6600000000001</v>
      </c>
      <c r="I5822">
        <v>6136.22</v>
      </c>
      <c r="J5822">
        <v>1340000</v>
      </c>
    </row>
    <row r="5823" spans="1:10" x14ac:dyDescent="0.3">
      <c r="A5823">
        <v>5822</v>
      </c>
      <c r="B5823" s="2">
        <v>45733</v>
      </c>
      <c r="C5823" t="s">
        <v>15</v>
      </c>
      <c r="D5823" t="s">
        <v>20</v>
      </c>
      <c r="E5823" t="s">
        <v>86</v>
      </c>
      <c r="F5823" t="s">
        <v>122</v>
      </c>
      <c r="G5823">
        <v>10</v>
      </c>
      <c r="H5823">
        <v>1432.04</v>
      </c>
      <c r="I5823">
        <v>25792.1</v>
      </c>
      <c r="J5823">
        <v>1180000</v>
      </c>
    </row>
    <row r="5824" spans="1:10" x14ac:dyDescent="0.3">
      <c r="A5824">
        <v>5823</v>
      </c>
      <c r="B5824" s="2">
        <v>45737</v>
      </c>
      <c r="C5824" t="s">
        <v>13</v>
      </c>
      <c r="D5824" t="s">
        <v>17</v>
      </c>
      <c r="E5824" t="s">
        <v>55</v>
      </c>
      <c r="F5824" t="s">
        <v>121</v>
      </c>
      <c r="G5824">
        <v>9</v>
      </c>
      <c r="H5824">
        <v>462.92</v>
      </c>
      <c r="I5824">
        <v>7503.78</v>
      </c>
      <c r="J5824">
        <v>1190000</v>
      </c>
    </row>
    <row r="5825" spans="1:10" x14ac:dyDescent="0.3">
      <c r="A5825">
        <v>5824</v>
      </c>
      <c r="B5825" s="2">
        <v>45735</v>
      </c>
      <c r="C5825" t="s">
        <v>13</v>
      </c>
      <c r="D5825" t="s">
        <v>17</v>
      </c>
      <c r="E5825" t="s">
        <v>38</v>
      </c>
      <c r="F5825" t="s">
        <v>122</v>
      </c>
      <c r="G5825">
        <v>13</v>
      </c>
      <c r="H5825">
        <v>337.94</v>
      </c>
      <c r="I5825">
        <v>7912.51</v>
      </c>
      <c r="J5825">
        <v>720000</v>
      </c>
    </row>
    <row r="5826" spans="1:10" x14ac:dyDescent="0.3">
      <c r="A5826">
        <v>5825</v>
      </c>
      <c r="B5826" s="2">
        <v>45740</v>
      </c>
      <c r="C5826" t="s">
        <v>12</v>
      </c>
      <c r="D5826" t="s">
        <v>18</v>
      </c>
      <c r="E5826" t="s">
        <v>77</v>
      </c>
      <c r="F5826" t="s">
        <v>122</v>
      </c>
      <c r="G5826">
        <v>17</v>
      </c>
      <c r="H5826">
        <v>190.93</v>
      </c>
      <c r="I5826">
        <v>5845.94</v>
      </c>
      <c r="J5826">
        <v>950000</v>
      </c>
    </row>
    <row r="5827" spans="1:10" x14ac:dyDescent="0.3">
      <c r="A5827">
        <v>5826</v>
      </c>
      <c r="B5827" s="2">
        <v>45719</v>
      </c>
      <c r="C5827" t="s">
        <v>11</v>
      </c>
      <c r="D5827" t="s">
        <v>19</v>
      </c>
      <c r="E5827" t="s">
        <v>33</v>
      </c>
      <c r="F5827" t="s">
        <v>121</v>
      </c>
      <c r="G5827">
        <v>6</v>
      </c>
      <c r="H5827">
        <v>974.77</v>
      </c>
      <c r="I5827">
        <v>10533.8</v>
      </c>
      <c r="J5827">
        <v>1410000</v>
      </c>
    </row>
    <row r="5828" spans="1:10" x14ac:dyDescent="0.3">
      <c r="A5828">
        <v>5827</v>
      </c>
      <c r="B5828" s="2">
        <v>45717</v>
      </c>
      <c r="C5828" t="s">
        <v>12</v>
      </c>
      <c r="D5828" t="s">
        <v>17</v>
      </c>
      <c r="E5828" t="s">
        <v>115</v>
      </c>
      <c r="F5828" t="s">
        <v>121</v>
      </c>
      <c r="G5828">
        <v>7</v>
      </c>
      <c r="H5828">
        <v>239.48</v>
      </c>
      <c r="I5828">
        <v>3019.25</v>
      </c>
      <c r="J5828">
        <v>1370000</v>
      </c>
    </row>
    <row r="5829" spans="1:10" x14ac:dyDescent="0.3">
      <c r="A5829">
        <v>5828</v>
      </c>
      <c r="B5829" s="2">
        <v>45739</v>
      </c>
      <c r="C5829" t="s">
        <v>13</v>
      </c>
      <c r="D5829" t="s">
        <v>17</v>
      </c>
      <c r="E5829" t="s">
        <v>51</v>
      </c>
      <c r="F5829" t="s">
        <v>122</v>
      </c>
      <c r="G5829">
        <v>9</v>
      </c>
      <c r="H5829">
        <v>403.11</v>
      </c>
      <c r="I5829">
        <v>6534.28</v>
      </c>
      <c r="J5829">
        <v>1200000</v>
      </c>
    </row>
    <row r="5830" spans="1:10" x14ac:dyDescent="0.3">
      <c r="A5830">
        <v>5829</v>
      </c>
      <c r="B5830" s="2">
        <v>45747</v>
      </c>
      <c r="C5830" t="s">
        <v>15</v>
      </c>
      <c r="D5830" t="s">
        <v>17</v>
      </c>
      <c r="E5830" t="s">
        <v>73</v>
      </c>
      <c r="F5830" t="s">
        <v>122</v>
      </c>
      <c r="G5830">
        <v>10</v>
      </c>
      <c r="H5830">
        <v>1658.4</v>
      </c>
      <c r="I5830">
        <v>29869.01</v>
      </c>
      <c r="J5830">
        <v>1130000</v>
      </c>
    </row>
    <row r="5831" spans="1:10" x14ac:dyDescent="0.3">
      <c r="A5831">
        <v>5830</v>
      </c>
      <c r="B5831" s="2">
        <v>45741</v>
      </c>
      <c r="C5831" t="s">
        <v>15</v>
      </c>
      <c r="D5831" t="s">
        <v>18</v>
      </c>
      <c r="E5831" t="s">
        <v>80</v>
      </c>
      <c r="F5831" t="s">
        <v>121</v>
      </c>
      <c r="G5831">
        <v>2</v>
      </c>
      <c r="H5831">
        <v>1668.12</v>
      </c>
      <c r="I5831">
        <v>6008.81</v>
      </c>
      <c r="J5831">
        <v>510000</v>
      </c>
    </row>
    <row r="5832" spans="1:10" x14ac:dyDescent="0.3">
      <c r="A5832">
        <v>5831</v>
      </c>
      <c r="B5832" s="2">
        <v>45721</v>
      </c>
      <c r="C5832" t="s">
        <v>11</v>
      </c>
      <c r="D5832" t="s">
        <v>18</v>
      </c>
      <c r="E5832" t="s">
        <v>101</v>
      </c>
      <c r="F5832" t="s">
        <v>121</v>
      </c>
      <c r="G5832">
        <v>4</v>
      </c>
      <c r="H5832">
        <v>1110</v>
      </c>
      <c r="I5832">
        <v>7996.77</v>
      </c>
      <c r="J5832">
        <v>880000</v>
      </c>
    </row>
    <row r="5833" spans="1:10" x14ac:dyDescent="0.3">
      <c r="A5833">
        <v>5832</v>
      </c>
      <c r="B5833" s="2">
        <v>45730</v>
      </c>
      <c r="C5833" t="s">
        <v>9</v>
      </c>
      <c r="D5833" t="s">
        <v>17</v>
      </c>
      <c r="E5833" t="s">
        <v>87</v>
      </c>
      <c r="F5833" t="s">
        <v>121</v>
      </c>
      <c r="G5833">
        <v>9</v>
      </c>
      <c r="H5833">
        <v>587.21</v>
      </c>
      <c r="I5833">
        <v>9518.48</v>
      </c>
      <c r="J5833">
        <v>960000</v>
      </c>
    </row>
    <row r="5834" spans="1:10" x14ac:dyDescent="0.3">
      <c r="A5834">
        <v>5833</v>
      </c>
      <c r="B5834" s="2">
        <v>45717</v>
      </c>
      <c r="C5834" t="s">
        <v>11</v>
      </c>
      <c r="D5834" t="s">
        <v>16</v>
      </c>
      <c r="E5834" t="s">
        <v>120</v>
      </c>
      <c r="F5834" t="s">
        <v>122</v>
      </c>
      <c r="G5834">
        <v>4</v>
      </c>
      <c r="H5834">
        <v>1170.57</v>
      </c>
      <c r="I5834">
        <v>8433.1299999999992</v>
      </c>
      <c r="J5834">
        <v>1390000</v>
      </c>
    </row>
    <row r="5835" spans="1:10" x14ac:dyDescent="0.3">
      <c r="A5835">
        <v>5834</v>
      </c>
      <c r="B5835" s="2">
        <v>45734</v>
      </c>
      <c r="C5835" t="s">
        <v>14</v>
      </c>
      <c r="D5835" t="s">
        <v>16</v>
      </c>
      <c r="E5835" t="s">
        <v>35</v>
      </c>
      <c r="F5835" t="s">
        <v>121</v>
      </c>
      <c r="G5835">
        <v>10</v>
      </c>
      <c r="H5835">
        <v>1456.48</v>
      </c>
      <c r="I5835">
        <v>26232.28</v>
      </c>
      <c r="J5835">
        <v>540000</v>
      </c>
    </row>
    <row r="5836" spans="1:10" x14ac:dyDescent="0.3">
      <c r="A5836">
        <v>5835</v>
      </c>
      <c r="B5836" s="2">
        <v>45730</v>
      </c>
      <c r="C5836" t="s">
        <v>10</v>
      </c>
      <c r="D5836" t="s">
        <v>19</v>
      </c>
      <c r="E5836" t="s">
        <v>108</v>
      </c>
      <c r="F5836" t="s">
        <v>121</v>
      </c>
      <c r="G5836">
        <v>1</v>
      </c>
      <c r="H5836">
        <v>732.78</v>
      </c>
      <c r="I5836">
        <v>1319.79</v>
      </c>
      <c r="J5836">
        <v>900000</v>
      </c>
    </row>
    <row r="5837" spans="1:10" x14ac:dyDescent="0.3">
      <c r="A5837">
        <v>5836</v>
      </c>
      <c r="B5837" s="2">
        <v>45723</v>
      </c>
      <c r="C5837" t="s">
        <v>11</v>
      </c>
      <c r="D5837" t="s">
        <v>18</v>
      </c>
      <c r="E5837" t="s">
        <v>88</v>
      </c>
      <c r="F5837" t="s">
        <v>121</v>
      </c>
      <c r="G5837">
        <v>7</v>
      </c>
      <c r="H5837">
        <v>889.52</v>
      </c>
      <c r="I5837">
        <v>11214.64</v>
      </c>
      <c r="J5837">
        <v>750000</v>
      </c>
    </row>
    <row r="5838" spans="1:10" x14ac:dyDescent="0.3">
      <c r="A5838">
        <v>5837</v>
      </c>
      <c r="B5838" s="2">
        <v>45728</v>
      </c>
      <c r="C5838" t="s">
        <v>10</v>
      </c>
      <c r="D5838" t="s">
        <v>18</v>
      </c>
      <c r="E5838" t="s">
        <v>96</v>
      </c>
      <c r="F5838" t="s">
        <v>121</v>
      </c>
      <c r="G5838">
        <v>1</v>
      </c>
      <c r="H5838">
        <v>825.79</v>
      </c>
      <c r="I5838">
        <v>1487.31</v>
      </c>
      <c r="J5838">
        <v>930000</v>
      </c>
    </row>
    <row r="5839" spans="1:10" x14ac:dyDescent="0.3">
      <c r="A5839">
        <v>5838</v>
      </c>
      <c r="B5839" s="2">
        <v>45728</v>
      </c>
      <c r="C5839" t="s">
        <v>10</v>
      </c>
      <c r="D5839" t="s">
        <v>17</v>
      </c>
      <c r="E5839" t="s">
        <v>85</v>
      </c>
      <c r="F5839" t="s">
        <v>122</v>
      </c>
      <c r="G5839">
        <v>4</v>
      </c>
      <c r="H5839">
        <v>867.8</v>
      </c>
      <c r="I5839">
        <v>6251.89</v>
      </c>
      <c r="J5839">
        <v>790000</v>
      </c>
    </row>
    <row r="5840" spans="1:10" x14ac:dyDescent="0.3">
      <c r="A5840">
        <v>5839</v>
      </c>
      <c r="B5840" s="2">
        <v>45735</v>
      </c>
      <c r="C5840" t="s">
        <v>10</v>
      </c>
      <c r="D5840" t="s">
        <v>18</v>
      </c>
      <c r="E5840" t="s">
        <v>57</v>
      </c>
      <c r="F5840" t="s">
        <v>121</v>
      </c>
      <c r="G5840">
        <v>4</v>
      </c>
      <c r="H5840">
        <v>863.74</v>
      </c>
      <c r="I5840">
        <v>6222.64</v>
      </c>
      <c r="J5840">
        <v>520000</v>
      </c>
    </row>
    <row r="5841" spans="1:10" x14ac:dyDescent="0.3">
      <c r="A5841">
        <v>5840</v>
      </c>
      <c r="B5841" s="2">
        <v>45736</v>
      </c>
      <c r="C5841" t="s">
        <v>15</v>
      </c>
      <c r="D5841" t="s">
        <v>16</v>
      </c>
      <c r="E5841" t="s">
        <v>43</v>
      </c>
      <c r="F5841" t="s">
        <v>121</v>
      </c>
      <c r="G5841">
        <v>6</v>
      </c>
      <c r="H5841">
        <v>1554.21</v>
      </c>
      <c r="I5841">
        <v>16795.48</v>
      </c>
      <c r="J5841">
        <v>710000</v>
      </c>
    </row>
    <row r="5842" spans="1:10" x14ac:dyDescent="0.3">
      <c r="A5842">
        <v>5841</v>
      </c>
      <c r="B5842" s="2">
        <v>45725</v>
      </c>
      <c r="C5842" t="s">
        <v>10</v>
      </c>
      <c r="D5842" t="s">
        <v>19</v>
      </c>
      <c r="E5842" t="s">
        <v>73</v>
      </c>
      <c r="F5842" t="s">
        <v>121</v>
      </c>
      <c r="G5842">
        <v>1</v>
      </c>
      <c r="H5842">
        <v>893.38</v>
      </c>
      <c r="I5842">
        <v>1609.04</v>
      </c>
      <c r="J5842">
        <v>1130000</v>
      </c>
    </row>
    <row r="5843" spans="1:10" x14ac:dyDescent="0.3">
      <c r="A5843">
        <v>5842</v>
      </c>
      <c r="B5843" s="2">
        <v>45741</v>
      </c>
      <c r="C5843" t="s">
        <v>13</v>
      </c>
      <c r="D5843" t="s">
        <v>18</v>
      </c>
      <c r="E5843" t="s">
        <v>49</v>
      </c>
      <c r="F5843" t="s">
        <v>121</v>
      </c>
      <c r="G5843">
        <v>10</v>
      </c>
      <c r="H5843">
        <v>311.63</v>
      </c>
      <c r="I5843">
        <v>5612.69</v>
      </c>
      <c r="J5843">
        <v>970000</v>
      </c>
    </row>
    <row r="5844" spans="1:10" x14ac:dyDescent="0.3">
      <c r="A5844">
        <v>5843</v>
      </c>
      <c r="B5844" s="2">
        <v>45727</v>
      </c>
      <c r="C5844" t="s">
        <v>15</v>
      </c>
      <c r="D5844" t="s">
        <v>20</v>
      </c>
      <c r="E5844" t="s">
        <v>74</v>
      </c>
      <c r="F5844" t="s">
        <v>121</v>
      </c>
      <c r="G5844">
        <v>7</v>
      </c>
      <c r="H5844">
        <v>1305.6600000000001</v>
      </c>
      <c r="I5844">
        <v>16461.13</v>
      </c>
      <c r="J5844">
        <v>590000</v>
      </c>
    </row>
    <row r="5845" spans="1:10" x14ac:dyDescent="0.3">
      <c r="A5845">
        <v>5844</v>
      </c>
      <c r="B5845" s="2">
        <v>45721</v>
      </c>
      <c r="C5845" t="s">
        <v>13</v>
      </c>
      <c r="D5845" t="s">
        <v>16</v>
      </c>
      <c r="E5845" t="s">
        <v>49</v>
      </c>
      <c r="F5845" t="s">
        <v>121</v>
      </c>
      <c r="G5845">
        <v>6</v>
      </c>
      <c r="H5845">
        <v>309.74</v>
      </c>
      <c r="I5845">
        <v>3347.19</v>
      </c>
      <c r="J5845">
        <v>970000</v>
      </c>
    </row>
    <row r="5846" spans="1:10" x14ac:dyDescent="0.3">
      <c r="A5846">
        <v>5845</v>
      </c>
      <c r="B5846" s="2">
        <v>45735</v>
      </c>
      <c r="C5846" t="s">
        <v>13</v>
      </c>
      <c r="D5846" t="s">
        <v>18</v>
      </c>
      <c r="E5846" t="s">
        <v>81</v>
      </c>
      <c r="F5846" t="s">
        <v>122</v>
      </c>
      <c r="G5846">
        <v>17</v>
      </c>
      <c r="H5846">
        <v>455.92</v>
      </c>
      <c r="I5846">
        <v>13959.47</v>
      </c>
      <c r="J5846">
        <v>770000</v>
      </c>
    </row>
    <row r="5847" spans="1:10" x14ac:dyDescent="0.3">
      <c r="A5847">
        <v>5846</v>
      </c>
      <c r="B5847" s="2">
        <v>45720</v>
      </c>
      <c r="C5847" t="s">
        <v>12</v>
      </c>
      <c r="D5847" t="s">
        <v>18</v>
      </c>
      <c r="E5847" t="s">
        <v>70</v>
      </c>
      <c r="F5847" t="s">
        <v>122</v>
      </c>
      <c r="G5847">
        <v>5</v>
      </c>
      <c r="H5847">
        <v>151.30000000000001</v>
      </c>
      <c r="I5847">
        <v>1362.51</v>
      </c>
      <c r="J5847">
        <v>1270000</v>
      </c>
    </row>
    <row r="5848" spans="1:10" x14ac:dyDescent="0.3">
      <c r="A5848">
        <v>5847</v>
      </c>
      <c r="B5848" s="2">
        <v>45719</v>
      </c>
      <c r="C5848" t="s">
        <v>14</v>
      </c>
      <c r="D5848" t="s">
        <v>17</v>
      </c>
      <c r="E5848" t="s">
        <v>48</v>
      </c>
      <c r="F5848" t="s">
        <v>122</v>
      </c>
      <c r="G5848">
        <v>9</v>
      </c>
      <c r="H5848">
        <v>1225.3699999999999</v>
      </c>
      <c r="I5848">
        <v>19862.84</v>
      </c>
      <c r="J5848">
        <v>1460000</v>
      </c>
    </row>
    <row r="5849" spans="1:10" x14ac:dyDescent="0.3">
      <c r="A5849">
        <v>5848</v>
      </c>
      <c r="B5849" s="2">
        <v>45733</v>
      </c>
      <c r="C5849" t="s">
        <v>13</v>
      </c>
      <c r="D5849" t="s">
        <v>16</v>
      </c>
      <c r="E5849" t="s">
        <v>105</v>
      </c>
      <c r="F5849" t="s">
        <v>122</v>
      </c>
      <c r="G5849">
        <v>14</v>
      </c>
      <c r="H5849">
        <v>346.36</v>
      </c>
      <c r="I5849">
        <v>8733.48</v>
      </c>
      <c r="J5849">
        <v>910000</v>
      </c>
    </row>
    <row r="5850" spans="1:10" x14ac:dyDescent="0.3">
      <c r="A5850">
        <v>5849</v>
      </c>
      <c r="B5850" s="2">
        <v>45740</v>
      </c>
      <c r="C5850" t="s">
        <v>10</v>
      </c>
      <c r="D5850" t="s">
        <v>16</v>
      </c>
      <c r="E5850" t="s">
        <v>94</v>
      </c>
      <c r="F5850" t="s">
        <v>122</v>
      </c>
      <c r="G5850">
        <v>10</v>
      </c>
      <c r="H5850">
        <v>746.4</v>
      </c>
      <c r="I5850">
        <v>13443.21</v>
      </c>
      <c r="J5850">
        <v>1330000</v>
      </c>
    </row>
    <row r="5851" spans="1:10" x14ac:dyDescent="0.3">
      <c r="A5851">
        <v>5850</v>
      </c>
      <c r="B5851" s="2">
        <v>45737</v>
      </c>
      <c r="C5851" t="s">
        <v>9</v>
      </c>
      <c r="D5851" t="s">
        <v>17</v>
      </c>
      <c r="E5851" t="s">
        <v>47</v>
      </c>
      <c r="F5851" t="s">
        <v>121</v>
      </c>
      <c r="G5851">
        <v>15</v>
      </c>
      <c r="H5851">
        <v>514.88</v>
      </c>
      <c r="I5851">
        <v>13910.05</v>
      </c>
      <c r="J5851">
        <v>740000</v>
      </c>
    </row>
    <row r="5852" spans="1:10" x14ac:dyDescent="0.3">
      <c r="A5852">
        <v>5851</v>
      </c>
      <c r="B5852" s="2">
        <v>45747</v>
      </c>
      <c r="C5852" t="s">
        <v>14</v>
      </c>
      <c r="D5852" t="s">
        <v>18</v>
      </c>
      <c r="E5852" t="s">
        <v>35</v>
      </c>
      <c r="F5852" t="s">
        <v>121</v>
      </c>
      <c r="G5852">
        <v>1</v>
      </c>
      <c r="H5852">
        <v>1054.6099999999999</v>
      </c>
      <c r="I5852">
        <v>1899.43</v>
      </c>
      <c r="J5852">
        <v>540000</v>
      </c>
    </row>
    <row r="5853" spans="1:10" x14ac:dyDescent="0.3">
      <c r="A5853">
        <v>5852</v>
      </c>
      <c r="B5853" s="2">
        <v>45728</v>
      </c>
      <c r="C5853" t="s">
        <v>13</v>
      </c>
      <c r="D5853" t="s">
        <v>16</v>
      </c>
      <c r="E5853" t="s">
        <v>71</v>
      </c>
      <c r="F5853" t="s">
        <v>122</v>
      </c>
      <c r="G5853">
        <v>10</v>
      </c>
      <c r="H5853">
        <v>430.95</v>
      </c>
      <c r="I5853">
        <v>7761.73</v>
      </c>
      <c r="J5853">
        <v>1140000</v>
      </c>
    </row>
    <row r="5854" spans="1:10" x14ac:dyDescent="0.3">
      <c r="A5854">
        <v>5853</v>
      </c>
      <c r="B5854" s="2">
        <v>45728</v>
      </c>
      <c r="C5854" t="s">
        <v>11</v>
      </c>
      <c r="D5854" t="s">
        <v>16</v>
      </c>
      <c r="E5854" t="s">
        <v>22</v>
      </c>
      <c r="F5854" t="s">
        <v>122</v>
      </c>
      <c r="G5854">
        <v>4</v>
      </c>
      <c r="H5854">
        <v>1062.49</v>
      </c>
      <c r="I5854">
        <v>7654.49</v>
      </c>
      <c r="J5854">
        <v>560000</v>
      </c>
    </row>
    <row r="5855" spans="1:10" x14ac:dyDescent="0.3">
      <c r="A5855">
        <v>5854</v>
      </c>
      <c r="B5855" s="2">
        <v>45741</v>
      </c>
      <c r="C5855" t="s">
        <v>13</v>
      </c>
      <c r="D5855" t="s">
        <v>17</v>
      </c>
      <c r="E5855" t="s">
        <v>60</v>
      </c>
      <c r="F5855" t="s">
        <v>121</v>
      </c>
      <c r="G5855">
        <v>14</v>
      </c>
      <c r="H5855">
        <v>358.76</v>
      </c>
      <c r="I5855">
        <v>9046.15</v>
      </c>
      <c r="J5855">
        <v>1350000</v>
      </c>
    </row>
    <row r="5856" spans="1:10" x14ac:dyDescent="0.3">
      <c r="A5856">
        <v>5855</v>
      </c>
      <c r="B5856" s="2">
        <v>45719</v>
      </c>
      <c r="C5856" t="s">
        <v>12</v>
      </c>
      <c r="D5856" t="s">
        <v>16</v>
      </c>
      <c r="E5856" t="s">
        <v>117</v>
      </c>
      <c r="F5856" t="s">
        <v>122</v>
      </c>
      <c r="G5856">
        <v>6</v>
      </c>
      <c r="H5856">
        <v>223.83</v>
      </c>
      <c r="I5856">
        <v>2418.81</v>
      </c>
      <c r="J5856">
        <v>1040000</v>
      </c>
    </row>
    <row r="5857" spans="1:10" x14ac:dyDescent="0.3">
      <c r="A5857">
        <v>5856</v>
      </c>
      <c r="B5857" s="2">
        <v>45740</v>
      </c>
      <c r="C5857" t="s">
        <v>11</v>
      </c>
      <c r="D5857" t="s">
        <v>16</v>
      </c>
      <c r="E5857" t="s">
        <v>63</v>
      </c>
      <c r="F5857" t="s">
        <v>121</v>
      </c>
      <c r="G5857">
        <v>8</v>
      </c>
      <c r="H5857">
        <v>1016.9</v>
      </c>
      <c r="I5857">
        <v>14652.1</v>
      </c>
      <c r="J5857">
        <v>1260000</v>
      </c>
    </row>
    <row r="5858" spans="1:10" x14ac:dyDescent="0.3">
      <c r="A5858">
        <v>5857</v>
      </c>
      <c r="B5858" s="2">
        <v>45738</v>
      </c>
      <c r="C5858" t="s">
        <v>10</v>
      </c>
      <c r="D5858" t="s">
        <v>20</v>
      </c>
      <c r="E5858" t="s">
        <v>76</v>
      </c>
      <c r="F5858" t="s">
        <v>121</v>
      </c>
      <c r="G5858">
        <v>7</v>
      </c>
      <c r="H5858">
        <v>898.75</v>
      </c>
      <c r="I5858">
        <v>11331.01</v>
      </c>
      <c r="J5858">
        <v>850000</v>
      </c>
    </row>
    <row r="5859" spans="1:10" x14ac:dyDescent="0.3">
      <c r="A5859">
        <v>5858</v>
      </c>
      <c r="B5859" s="2">
        <v>45743</v>
      </c>
      <c r="C5859" t="s">
        <v>15</v>
      </c>
      <c r="D5859" t="s">
        <v>19</v>
      </c>
      <c r="E5859" t="s">
        <v>93</v>
      </c>
      <c r="F5859" t="s">
        <v>122</v>
      </c>
      <c r="G5859">
        <v>2</v>
      </c>
      <c r="H5859">
        <v>1737.76</v>
      </c>
      <c r="I5859">
        <v>6259.67</v>
      </c>
      <c r="J5859">
        <v>990000</v>
      </c>
    </row>
    <row r="5860" spans="1:10" x14ac:dyDescent="0.3">
      <c r="A5860">
        <v>5859</v>
      </c>
      <c r="B5860" s="2">
        <v>45745</v>
      </c>
      <c r="C5860" t="s">
        <v>15</v>
      </c>
      <c r="D5860" t="s">
        <v>19</v>
      </c>
      <c r="E5860" t="s">
        <v>40</v>
      </c>
      <c r="F5860" t="s">
        <v>121</v>
      </c>
      <c r="G5860">
        <v>10</v>
      </c>
      <c r="H5860">
        <v>1327.47</v>
      </c>
      <c r="I5860">
        <v>23908.71</v>
      </c>
      <c r="J5860">
        <v>1320000</v>
      </c>
    </row>
    <row r="5861" spans="1:10" x14ac:dyDescent="0.3">
      <c r="A5861">
        <v>5860</v>
      </c>
      <c r="B5861" s="2">
        <v>45743</v>
      </c>
      <c r="C5861" t="s">
        <v>10</v>
      </c>
      <c r="D5861" t="s">
        <v>17</v>
      </c>
      <c r="E5861" t="s">
        <v>99</v>
      </c>
      <c r="F5861" t="s">
        <v>121</v>
      </c>
      <c r="G5861">
        <v>4</v>
      </c>
      <c r="H5861">
        <v>833.82</v>
      </c>
      <c r="I5861">
        <v>6007.09</v>
      </c>
      <c r="J5861">
        <v>1010000</v>
      </c>
    </row>
    <row r="5862" spans="1:10" x14ac:dyDescent="0.3">
      <c r="A5862">
        <v>5861</v>
      </c>
      <c r="B5862" s="2">
        <v>45717</v>
      </c>
      <c r="C5862" t="s">
        <v>14</v>
      </c>
      <c r="D5862" t="s">
        <v>16</v>
      </c>
      <c r="E5862" t="s">
        <v>27</v>
      </c>
      <c r="F5862" t="s">
        <v>121</v>
      </c>
      <c r="G5862">
        <v>10</v>
      </c>
      <c r="H5862">
        <v>1345.29</v>
      </c>
      <c r="I5862">
        <v>24229.67</v>
      </c>
      <c r="J5862">
        <v>650000</v>
      </c>
    </row>
    <row r="5863" spans="1:10" x14ac:dyDescent="0.3">
      <c r="A5863">
        <v>5862</v>
      </c>
      <c r="B5863" s="2">
        <v>45738</v>
      </c>
      <c r="C5863" t="s">
        <v>15</v>
      </c>
      <c r="D5863" t="s">
        <v>17</v>
      </c>
      <c r="E5863" t="s">
        <v>58</v>
      </c>
      <c r="F5863" t="s">
        <v>122</v>
      </c>
      <c r="G5863">
        <v>3</v>
      </c>
      <c r="H5863">
        <v>1623.39</v>
      </c>
      <c r="I5863">
        <v>8771.5400000000009</v>
      </c>
      <c r="J5863">
        <v>1360000</v>
      </c>
    </row>
    <row r="5864" spans="1:10" x14ac:dyDescent="0.3">
      <c r="A5864">
        <v>5863</v>
      </c>
      <c r="B5864" s="2">
        <v>45729</v>
      </c>
      <c r="C5864" t="s">
        <v>12</v>
      </c>
      <c r="D5864" t="s">
        <v>18</v>
      </c>
      <c r="E5864" t="s">
        <v>107</v>
      </c>
      <c r="F5864" t="s">
        <v>122</v>
      </c>
      <c r="G5864">
        <v>16</v>
      </c>
      <c r="H5864">
        <v>197.19</v>
      </c>
      <c r="I5864">
        <v>5682.46</v>
      </c>
      <c r="J5864">
        <v>980000</v>
      </c>
    </row>
    <row r="5865" spans="1:10" x14ac:dyDescent="0.3">
      <c r="A5865">
        <v>5864</v>
      </c>
      <c r="B5865" s="2">
        <v>45746</v>
      </c>
      <c r="C5865" t="s">
        <v>13</v>
      </c>
      <c r="D5865" t="s">
        <v>17</v>
      </c>
      <c r="E5865" t="s">
        <v>23</v>
      </c>
      <c r="F5865" t="s">
        <v>121</v>
      </c>
      <c r="G5865">
        <v>8</v>
      </c>
      <c r="H5865">
        <v>344.65</v>
      </c>
      <c r="I5865">
        <v>4965.92</v>
      </c>
      <c r="J5865">
        <v>1020000</v>
      </c>
    </row>
    <row r="5866" spans="1:10" x14ac:dyDescent="0.3">
      <c r="A5866">
        <v>5865</v>
      </c>
      <c r="B5866" s="2">
        <v>45719</v>
      </c>
      <c r="C5866" t="s">
        <v>12</v>
      </c>
      <c r="D5866" t="s">
        <v>18</v>
      </c>
      <c r="E5866" t="s">
        <v>101</v>
      </c>
      <c r="F5866" t="s">
        <v>121</v>
      </c>
      <c r="G5866">
        <v>17</v>
      </c>
      <c r="H5866">
        <v>232.92</v>
      </c>
      <c r="I5866">
        <v>7131.6</v>
      </c>
      <c r="J5866">
        <v>880000</v>
      </c>
    </row>
    <row r="5867" spans="1:10" x14ac:dyDescent="0.3">
      <c r="A5867">
        <v>5866</v>
      </c>
      <c r="B5867" s="2">
        <v>45743</v>
      </c>
      <c r="C5867" t="s">
        <v>10</v>
      </c>
      <c r="D5867" t="s">
        <v>18</v>
      </c>
      <c r="E5867" t="s">
        <v>82</v>
      </c>
      <c r="F5867" t="s">
        <v>122</v>
      </c>
      <c r="G5867">
        <v>9</v>
      </c>
      <c r="H5867">
        <v>856.45</v>
      </c>
      <c r="I5867">
        <v>13882.77</v>
      </c>
      <c r="J5867">
        <v>1070000</v>
      </c>
    </row>
    <row r="5868" spans="1:10" x14ac:dyDescent="0.3">
      <c r="A5868">
        <v>5867</v>
      </c>
      <c r="B5868" s="2">
        <v>45734</v>
      </c>
      <c r="C5868" t="s">
        <v>14</v>
      </c>
      <c r="D5868" t="s">
        <v>16</v>
      </c>
      <c r="E5868" t="s">
        <v>57</v>
      </c>
      <c r="F5868" t="s">
        <v>121</v>
      </c>
      <c r="G5868">
        <v>9</v>
      </c>
      <c r="H5868">
        <v>1460.93</v>
      </c>
      <c r="I5868">
        <v>23681.18</v>
      </c>
      <c r="J5868">
        <v>520000</v>
      </c>
    </row>
    <row r="5869" spans="1:10" x14ac:dyDescent="0.3">
      <c r="A5869">
        <v>5868</v>
      </c>
      <c r="B5869" s="2">
        <v>45731</v>
      </c>
      <c r="C5869" t="s">
        <v>13</v>
      </c>
      <c r="D5869" t="s">
        <v>19</v>
      </c>
      <c r="E5869" t="s">
        <v>21</v>
      </c>
      <c r="F5869" t="s">
        <v>121</v>
      </c>
      <c r="G5869">
        <v>10</v>
      </c>
      <c r="H5869">
        <v>424.85</v>
      </c>
      <c r="I5869">
        <v>7651.86</v>
      </c>
      <c r="J5869">
        <v>730000</v>
      </c>
    </row>
    <row r="5870" spans="1:10" x14ac:dyDescent="0.3">
      <c r="A5870">
        <v>5869</v>
      </c>
      <c r="B5870" s="2">
        <v>45724</v>
      </c>
      <c r="C5870" t="s">
        <v>11</v>
      </c>
      <c r="D5870" t="s">
        <v>19</v>
      </c>
      <c r="E5870" t="s">
        <v>119</v>
      </c>
      <c r="F5870" t="s">
        <v>121</v>
      </c>
      <c r="G5870">
        <v>9</v>
      </c>
      <c r="H5870">
        <v>975.16</v>
      </c>
      <c r="I5870">
        <v>15807.02</v>
      </c>
      <c r="J5870">
        <v>660000</v>
      </c>
    </row>
    <row r="5871" spans="1:10" x14ac:dyDescent="0.3">
      <c r="A5871">
        <v>5870</v>
      </c>
      <c r="B5871" s="2">
        <v>45732</v>
      </c>
      <c r="C5871" t="s">
        <v>9</v>
      </c>
      <c r="D5871" t="s">
        <v>17</v>
      </c>
      <c r="E5871" t="s">
        <v>39</v>
      </c>
      <c r="F5871" t="s">
        <v>121</v>
      </c>
      <c r="G5871">
        <v>10</v>
      </c>
      <c r="H5871">
        <v>519.41999999999996</v>
      </c>
      <c r="I5871">
        <v>9355.14</v>
      </c>
      <c r="J5871">
        <v>1120000</v>
      </c>
    </row>
    <row r="5872" spans="1:10" x14ac:dyDescent="0.3">
      <c r="A5872">
        <v>5871</v>
      </c>
      <c r="B5872" s="2">
        <v>45729</v>
      </c>
      <c r="C5872" t="s">
        <v>13</v>
      </c>
      <c r="D5872" t="s">
        <v>18</v>
      </c>
      <c r="E5872" t="s">
        <v>115</v>
      </c>
      <c r="F5872" t="s">
        <v>121</v>
      </c>
      <c r="G5872">
        <v>14</v>
      </c>
      <c r="H5872">
        <v>484.69</v>
      </c>
      <c r="I5872">
        <v>12221.47</v>
      </c>
      <c r="J5872">
        <v>1370000</v>
      </c>
    </row>
    <row r="5873" spans="1:10" x14ac:dyDescent="0.3">
      <c r="A5873">
        <v>5872</v>
      </c>
      <c r="B5873" s="2">
        <v>45735</v>
      </c>
      <c r="C5873" t="s">
        <v>12</v>
      </c>
      <c r="D5873" t="s">
        <v>18</v>
      </c>
      <c r="E5873" t="s">
        <v>90</v>
      </c>
      <c r="F5873" t="s">
        <v>122</v>
      </c>
      <c r="G5873">
        <v>14</v>
      </c>
      <c r="H5873">
        <v>159.47</v>
      </c>
      <c r="I5873">
        <v>4021.04</v>
      </c>
      <c r="J5873">
        <v>1440000</v>
      </c>
    </row>
    <row r="5874" spans="1:10" x14ac:dyDescent="0.3">
      <c r="A5874">
        <v>5873</v>
      </c>
      <c r="B5874" s="2">
        <v>45727</v>
      </c>
      <c r="C5874" t="s">
        <v>15</v>
      </c>
      <c r="D5874" t="s">
        <v>18</v>
      </c>
      <c r="E5874" t="s">
        <v>31</v>
      </c>
      <c r="F5874" t="s">
        <v>121</v>
      </c>
      <c r="G5874">
        <v>5</v>
      </c>
      <c r="H5874">
        <v>1631.51</v>
      </c>
      <c r="I5874">
        <v>14692.35</v>
      </c>
      <c r="J5874">
        <v>1250000</v>
      </c>
    </row>
    <row r="5875" spans="1:10" x14ac:dyDescent="0.3">
      <c r="A5875">
        <v>5874</v>
      </c>
      <c r="B5875" s="2">
        <v>45738</v>
      </c>
      <c r="C5875" t="s">
        <v>12</v>
      </c>
      <c r="D5875" t="s">
        <v>20</v>
      </c>
      <c r="E5875" t="s">
        <v>93</v>
      </c>
      <c r="F5875" t="s">
        <v>121</v>
      </c>
      <c r="G5875">
        <v>9</v>
      </c>
      <c r="H5875">
        <v>235.61</v>
      </c>
      <c r="I5875">
        <v>3819.16</v>
      </c>
      <c r="J5875">
        <v>990000</v>
      </c>
    </row>
    <row r="5876" spans="1:10" x14ac:dyDescent="0.3">
      <c r="A5876">
        <v>5875</v>
      </c>
      <c r="B5876" s="2">
        <v>45740</v>
      </c>
      <c r="C5876" t="s">
        <v>10</v>
      </c>
      <c r="D5876" t="s">
        <v>17</v>
      </c>
      <c r="E5876" t="s">
        <v>90</v>
      </c>
      <c r="F5876" t="s">
        <v>121</v>
      </c>
      <c r="G5876">
        <v>2</v>
      </c>
      <c r="H5876">
        <v>709.71</v>
      </c>
      <c r="I5876">
        <v>2556.48</v>
      </c>
      <c r="J5876">
        <v>1440000</v>
      </c>
    </row>
    <row r="5877" spans="1:10" x14ac:dyDescent="0.3">
      <c r="A5877">
        <v>5876</v>
      </c>
      <c r="B5877" s="2">
        <v>45743</v>
      </c>
      <c r="C5877" t="s">
        <v>14</v>
      </c>
      <c r="D5877" t="s">
        <v>18</v>
      </c>
      <c r="E5877" t="s">
        <v>28</v>
      </c>
      <c r="F5877" t="s">
        <v>122</v>
      </c>
      <c r="G5877">
        <v>6</v>
      </c>
      <c r="H5877">
        <v>1409.47</v>
      </c>
      <c r="I5877">
        <v>15231.36</v>
      </c>
      <c r="J5877">
        <v>570000</v>
      </c>
    </row>
    <row r="5878" spans="1:10" x14ac:dyDescent="0.3">
      <c r="A5878">
        <v>5877</v>
      </c>
      <c r="B5878" s="2">
        <v>45740</v>
      </c>
      <c r="C5878" t="s">
        <v>10</v>
      </c>
      <c r="D5878" t="s">
        <v>18</v>
      </c>
      <c r="E5878" t="s">
        <v>43</v>
      </c>
      <c r="F5878" t="s">
        <v>121</v>
      </c>
      <c r="G5878">
        <v>2</v>
      </c>
      <c r="H5878">
        <v>872.92</v>
      </c>
      <c r="I5878">
        <v>3144.39</v>
      </c>
      <c r="J5878">
        <v>710000</v>
      </c>
    </row>
    <row r="5879" spans="1:10" x14ac:dyDescent="0.3">
      <c r="A5879">
        <v>5878</v>
      </c>
      <c r="B5879" s="2">
        <v>45727</v>
      </c>
      <c r="C5879" t="s">
        <v>10</v>
      </c>
      <c r="D5879" t="s">
        <v>18</v>
      </c>
      <c r="E5879" t="s">
        <v>66</v>
      </c>
      <c r="F5879" t="s">
        <v>121</v>
      </c>
      <c r="G5879">
        <v>6</v>
      </c>
      <c r="H5879">
        <v>707.42</v>
      </c>
      <c r="I5879">
        <v>7644.69</v>
      </c>
      <c r="J5879">
        <v>1220000</v>
      </c>
    </row>
    <row r="5880" spans="1:10" x14ac:dyDescent="0.3">
      <c r="A5880">
        <v>5879</v>
      </c>
      <c r="B5880" s="2">
        <v>45718</v>
      </c>
      <c r="C5880" t="s">
        <v>11</v>
      </c>
      <c r="D5880" t="s">
        <v>18</v>
      </c>
      <c r="E5880" t="s">
        <v>60</v>
      </c>
      <c r="F5880" t="s">
        <v>122</v>
      </c>
      <c r="G5880">
        <v>10</v>
      </c>
      <c r="H5880">
        <v>803.7</v>
      </c>
      <c r="I5880">
        <v>14475.23</v>
      </c>
      <c r="J5880">
        <v>1350000</v>
      </c>
    </row>
    <row r="5881" spans="1:10" x14ac:dyDescent="0.3">
      <c r="A5881">
        <v>5880</v>
      </c>
      <c r="B5881" s="2">
        <v>45734</v>
      </c>
      <c r="C5881" t="s">
        <v>15</v>
      </c>
      <c r="D5881" t="s">
        <v>18</v>
      </c>
      <c r="E5881" t="s">
        <v>119</v>
      </c>
      <c r="F5881" t="s">
        <v>121</v>
      </c>
      <c r="G5881">
        <v>5</v>
      </c>
      <c r="H5881">
        <v>1549.74</v>
      </c>
      <c r="I5881">
        <v>13955.98</v>
      </c>
      <c r="J5881">
        <v>660000</v>
      </c>
    </row>
    <row r="5882" spans="1:10" x14ac:dyDescent="0.3">
      <c r="A5882">
        <v>5881</v>
      </c>
      <c r="B5882" s="2">
        <v>45730</v>
      </c>
      <c r="C5882" t="s">
        <v>13</v>
      </c>
      <c r="D5882" t="s">
        <v>17</v>
      </c>
      <c r="E5882" t="s">
        <v>92</v>
      </c>
      <c r="F5882" t="s">
        <v>121</v>
      </c>
      <c r="G5882">
        <v>18</v>
      </c>
      <c r="H5882">
        <v>401.83</v>
      </c>
      <c r="I5882">
        <v>13027.06</v>
      </c>
      <c r="J5882">
        <v>630000</v>
      </c>
    </row>
    <row r="5883" spans="1:10" x14ac:dyDescent="0.3">
      <c r="A5883">
        <v>5882</v>
      </c>
      <c r="B5883" s="2">
        <v>45718</v>
      </c>
      <c r="C5883" t="s">
        <v>15</v>
      </c>
      <c r="D5883" t="s">
        <v>20</v>
      </c>
      <c r="E5883" t="s">
        <v>89</v>
      </c>
      <c r="F5883" t="s">
        <v>122</v>
      </c>
      <c r="G5883">
        <v>4</v>
      </c>
      <c r="H5883">
        <v>1406.46</v>
      </c>
      <c r="I5883">
        <v>10132.549999999999</v>
      </c>
      <c r="J5883">
        <v>760000</v>
      </c>
    </row>
    <row r="5884" spans="1:10" x14ac:dyDescent="0.3">
      <c r="A5884">
        <v>5883</v>
      </c>
      <c r="B5884" s="2">
        <v>45739</v>
      </c>
      <c r="C5884" t="s">
        <v>15</v>
      </c>
      <c r="D5884" t="s">
        <v>19</v>
      </c>
      <c r="E5884" t="s">
        <v>63</v>
      </c>
      <c r="F5884" t="s">
        <v>121</v>
      </c>
      <c r="G5884">
        <v>10</v>
      </c>
      <c r="H5884">
        <v>1346.53</v>
      </c>
      <c r="I5884">
        <v>24252</v>
      </c>
      <c r="J5884">
        <v>1260000</v>
      </c>
    </row>
    <row r="5885" spans="1:10" x14ac:dyDescent="0.3">
      <c r="A5885">
        <v>5884</v>
      </c>
      <c r="B5885" s="2">
        <v>45745</v>
      </c>
      <c r="C5885" t="s">
        <v>13</v>
      </c>
      <c r="D5885" t="s">
        <v>16</v>
      </c>
      <c r="E5885" t="s">
        <v>31</v>
      </c>
      <c r="F5885" t="s">
        <v>121</v>
      </c>
      <c r="G5885">
        <v>15</v>
      </c>
      <c r="H5885">
        <v>367.8</v>
      </c>
      <c r="I5885">
        <v>9936.52</v>
      </c>
      <c r="J5885">
        <v>1250000</v>
      </c>
    </row>
    <row r="5886" spans="1:10" x14ac:dyDescent="0.3">
      <c r="A5886">
        <v>5885</v>
      </c>
      <c r="B5886" s="2">
        <v>45744</v>
      </c>
      <c r="C5886" t="s">
        <v>12</v>
      </c>
      <c r="D5886" t="s">
        <v>18</v>
      </c>
      <c r="E5886" t="s">
        <v>61</v>
      </c>
      <c r="F5886" t="s">
        <v>121</v>
      </c>
      <c r="G5886">
        <v>9</v>
      </c>
      <c r="H5886">
        <v>245.27</v>
      </c>
      <c r="I5886">
        <v>3975.74</v>
      </c>
      <c r="J5886">
        <v>940000</v>
      </c>
    </row>
    <row r="5887" spans="1:10" x14ac:dyDescent="0.3">
      <c r="A5887">
        <v>5886</v>
      </c>
      <c r="B5887" s="2">
        <v>45729</v>
      </c>
      <c r="C5887" t="s">
        <v>15</v>
      </c>
      <c r="D5887" t="s">
        <v>18</v>
      </c>
      <c r="E5887" t="s">
        <v>36</v>
      </c>
      <c r="F5887" t="s">
        <v>122</v>
      </c>
      <c r="G5887">
        <v>5</v>
      </c>
      <c r="H5887">
        <v>1682.46</v>
      </c>
      <c r="I5887">
        <v>15151.17</v>
      </c>
      <c r="J5887">
        <v>500000</v>
      </c>
    </row>
    <row r="5888" spans="1:10" x14ac:dyDescent="0.3">
      <c r="A5888">
        <v>5887</v>
      </c>
      <c r="B5888" s="2">
        <v>45738</v>
      </c>
      <c r="C5888" t="s">
        <v>11</v>
      </c>
      <c r="D5888" t="s">
        <v>19</v>
      </c>
      <c r="E5888" t="s">
        <v>114</v>
      </c>
      <c r="F5888" t="s">
        <v>121</v>
      </c>
      <c r="G5888">
        <v>9</v>
      </c>
      <c r="H5888">
        <v>844.04</v>
      </c>
      <c r="I5888">
        <v>13681.6</v>
      </c>
      <c r="J5888">
        <v>600000</v>
      </c>
    </row>
    <row r="5889" spans="1:10" x14ac:dyDescent="0.3">
      <c r="A5889">
        <v>5888</v>
      </c>
      <c r="B5889" s="2">
        <v>45740</v>
      </c>
      <c r="C5889" t="s">
        <v>11</v>
      </c>
      <c r="D5889" t="s">
        <v>18</v>
      </c>
      <c r="E5889" t="s">
        <v>54</v>
      </c>
      <c r="F5889" t="s">
        <v>122</v>
      </c>
      <c r="G5889">
        <v>7</v>
      </c>
      <c r="H5889">
        <v>1004.5</v>
      </c>
      <c r="I5889">
        <v>12664.25</v>
      </c>
      <c r="J5889">
        <v>610000</v>
      </c>
    </row>
    <row r="5890" spans="1:10" x14ac:dyDescent="0.3">
      <c r="A5890">
        <v>5889</v>
      </c>
      <c r="B5890" s="2">
        <v>45735</v>
      </c>
      <c r="C5890" t="s">
        <v>10</v>
      </c>
      <c r="D5890" t="s">
        <v>20</v>
      </c>
      <c r="E5890" t="s">
        <v>43</v>
      </c>
      <c r="F5890" t="s">
        <v>121</v>
      </c>
      <c r="G5890">
        <v>4</v>
      </c>
      <c r="H5890">
        <v>861.09</v>
      </c>
      <c r="I5890">
        <v>6203.55</v>
      </c>
      <c r="J5890">
        <v>710000</v>
      </c>
    </row>
    <row r="5891" spans="1:10" x14ac:dyDescent="0.3">
      <c r="A5891">
        <v>5890</v>
      </c>
      <c r="B5891" s="2">
        <v>45737</v>
      </c>
      <c r="C5891" t="s">
        <v>10</v>
      </c>
      <c r="D5891" t="s">
        <v>16</v>
      </c>
      <c r="E5891" t="s">
        <v>106</v>
      </c>
      <c r="F5891" t="s">
        <v>121</v>
      </c>
      <c r="G5891">
        <v>8</v>
      </c>
      <c r="H5891">
        <v>898.72</v>
      </c>
      <c r="I5891">
        <v>12949.29</v>
      </c>
      <c r="J5891">
        <v>1160000</v>
      </c>
    </row>
    <row r="5892" spans="1:10" x14ac:dyDescent="0.3">
      <c r="A5892">
        <v>5891</v>
      </c>
      <c r="B5892" s="2">
        <v>45734</v>
      </c>
      <c r="C5892" t="s">
        <v>12</v>
      </c>
      <c r="D5892" t="s">
        <v>18</v>
      </c>
      <c r="E5892" t="s">
        <v>58</v>
      </c>
      <c r="F5892" t="s">
        <v>121</v>
      </c>
      <c r="G5892">
        <v>11</v>
      </c>
      <c r="H5892">
        <v>202.66</v>
      </c>
      <c r="I5892">
        <v>4015.06</v>
      </c>
      <c r="J5892">
        <v>1360000</v>
      </c>
    </row>
    <row r="5893" spans="1:10" x14ac:dyDescent="0.3">
      <c r="A5893">
        <v>5892</v>
      </c>
      <c r="B5893" s="2">
        <v>45746</v>
      </c>
      <c r="C5893" t="s">
        <v>9</v>
      </c>
      <c r="D5893" t="s">
        <v>19</v>
      </c>
      <c r="E5893" t="s">
        <v>54</v>
      </c>
      <c r="F5893" t="s">
        <v>122</v>
      </c>
      <c r="G5893">
        <v>7</v>
      </c>
      <c r="H5893">
        <v>590.28</v>
      </c>
      <c r="I5893">
        <v>7441.96</v>
      </c>
      <c r="J5893">
        <v>610000</v>
      </c>
    </row>
    <row r="5894" spans="1:10" x14ac:dyDescent="0.3">
      <c r="A5894">
        <v>5893</v>
      </c>
      <c r="B5894" s="2">
        <v>45741</v>
      </c>
      <c r="C5894" t="s">
        <v>12</v>
      </c>
      <c r="D5894" t="s">
        <v>17</v>
      </c>
      <c r="E5894" t="s">
        <v>92</v>
      </c>
      <c r="F5894" t="s">
        <v>122</v>
      </c>
      <c r="G5894">
        <v>5</v>
      </c>
      <c r="H5894">
        <v>172.29</v>
      </c>
      <c r="I5894">
        <v>1551.53</v>
      </c>
      <c r="J5894">
        <v>630000</v>
      </c>
    </row>
    <row r="5895" spans="1:10" x14ac:dyDescent="0.3">
      <c r="A5895">
        <v>5894</v>
      </c>
      <c r="B5895" s="2">
        <v>45744</v>
      </c>
      <c r="C5895" t="s">
        <v>12</v>
      </c>
      <c r="D5895" t="s">
        <v>20</v>
      </c>
      <c r="E5895" t="s">
        <v>110</v>
      </c>
      <c r="F5895" t="s">
        <v>121</v>
      </c>
      <c r="G5895">
        <v>13</v>
      </c>
      <c r="H5895">
        <v>218.52</v>
      </c>
      <c r="I5895">
        <v>5116.42</v>
      </c>
      <c r="J5895">
        <v>860000</v>
      </c>
    </row>
    <row r="5896" spans="1:10" x14ac:dyDescent="0.3">
      <c r="A5896">
        <v>5895</v>
      </c>
      <c r="B5896" s="2">
        <v>45744</v>
      </c>
      <c r="C5896" t="s">
        <v>11</v>
      </c>
      <c r="D5896" t="s">
        <v>16</v>
      </c>
      <c r="E5896" t="s">
        <v>49</v>
      </c>
      <c r="F5896" t="s">
        <v>121</v>
      </c>
      <c r="G5896">
        <v>2</v>
      </c>
      <c r="H5896">
        <v>947.22</v>
      </c>
      <c r="I5896">
        <v>3412.03</v>
      </c>
      <c r="J5896">
        <v>970000</v>
      </c>
    </row>
    <row r="5897" spans="1:10" x14ac:dyDescent="0.3">
      <c r="A5897">
        <v>5896</v>
      </c>
      <c r="B5897" s="2">
        <v>45743</v>
      </c>
      <c r="C5897" t="s">
        <v>14</v>
      </c>
      <c r="D5897" t="s">
        <v>17</v>
      </c>
      <c r="E5897" t="s">
        <v>109</v>
      </c>
      <c r="F5897" t="s">
        <v>122</v>
      </c>
      <c r="G5897">
        <v>4</v>
      </c>
      <c r="H5897">
        <v>1443.91</v>
      </c>
      <c r="I5897">
        <v>10402.35</v>
      </c>
      <c r="J5897">
        <v>780000</v>
      </c>
    </row>
    <row r="5898" spans="1:10" x14ac:dyDescent="0.3">
      <c r="A5898">
        <v>5897</v>
      </c>
      <c r="B5898" s="2">
        <v>45719</v>
      </c>
      <c r="C5898" t="s">
        <v>13</v>
      </c>
      <c r="D5898" t="s">
        <v>19</v>
      </c>
      <c r="E5898" t="s">
        <v>65</v>
      </c>
      <c r="F5898" t="s">
        <v>121</v>
      </c>
      <c r="G5898">
        <v>5</v>
      </c>
      <c r="H5898">
        <v>380.47</v>
      </c>
      <c r="I5898">
        <v>3426.27</v>
      </c>
      <c r="J5898">
        <v>530000</v>
      </c>
    </row>
    <row r="5899" spans="1:10" x14ac:dyDescent="0.3">
      <c r="A5899">
        <v>5898</v>
      </c>
      <c r="B5899" s="2">
        <v>45723</v>
      </c>
      <c r="C5899" t="s">
        <v>15</v>
      </c>
      <c r="D5899" t="s">
        <v>18</v>
      </c>
      <c r="E5899" t="s">
        <v>108</v>
      </c>
      <c r="F5899" t="s">
        <v>121</v>
      </c>
      <c r="G5899">
        <v>10</v>
      </c>
      <c r="H5899">
        <v>1600.64</v>
      </c>
      <c r="I5899">
        <v>28828.71</v>
      </c>
      <c r="J5899">
        <v>900000</v>
      </c>
    </row>
    <row r="5900" spans="1:10" x14ac:dyDescent="0.3">
      <c r="A5900">
        <v>5899</v>
      </c>
      <c r="B5900" s="2">
        <v>45717</v>
      </c>
      <c r="C5900" t="s">
        <v>13</v>
      </c>
      <c r="D5900" t="s">
        <v>20</v>
      </c>
      <c r="E5900" t="s">
        <v>102</v>
      </c>
      <c r="F5900" t="s">
        <v>122</v>
      </c>
      <c r="G5900">
        <v>16</v>
      </c>
      <c r="H5900">
        <v>490.24</v>
      </c>
      <c r="I5900">
        <v>14127.33</v>
      </c>
      <c r="J5900">
        <v>1050000</v>
      </c>
    </row>
    <row r="5901" spans="1:10" x14ac:dyDescent="0.3">
      <c r="A5901">
        <v>5900</v>
      </c>
      <c r="B5901" s="2">
        <v>45731</v>
      </c>
      <c r="C5901" t="s">
        <v>9</v>
      </c>
      <c r="D5901" t="s">
        <v>18</v>
      </c>
      <c r="E5901" t="s">
        <v>91</v>
      </c>
      <c r="F5901" t="s">
        <v>121</v>
      </c>
      <c r="G5901">
        <v>9</v>
      </c>
      <c r="H5901">
        <v>487.34</v>
      </c>
      <c r="I5901">
        <v>7899.62</v>
      </c>
      <c r="J5901">
        <v>1280000</v>
      </c>
    </row>
    <row r="5902" spans="1:10" x14ac:dyDescent="0.3">
      <c r="A5902">
        <v>5901</v>
      </c>
      <c r="B5902" s="2">
        <v>45719</v>
      </c>
      <c r="C5902" t="s">
        <v>15</v>
      </c>
      <c r="D5902" t="s">
        <v>16</v>
      </c>
      <c r="E5902" t="s">
        <v>66</v>
      </c>
      <c r="F5902" t="s">
        <v>121</v>
      </c>
      <c r="G5902">
        <v>3</v>
      </c>
      <c r="H5902">
        <v>1514.71</v>
      </c>
      <c r="I5902">
        <v>8184.31</v>
      </c>
      <c r="J5902">
        <v>1220000</v>
      </c>
    </row>
    <row r="5903" spans="1:10" x14ac:dyDescent="0.3">
      <c r="A5903">
        <v>5902</v>
      </c>
      <c r="B5903" s="2">
        <v>45744</v>
      </c>
      <c r="C5903" t="s">
        <v>14</v>
      </c>
      <c r="D5903" t="s">
        <v>18</v>
      </c>
      <c r="E5903" t="s">
        <v>99</v>
      </c>
      <c r="F5903" t="s">
        <v>121</v>
      </c>
      <c r="G5903">
        <v>4</v>
      </c>
      <c r="H5903">
        <v>1480.21</v>
      </c>
      <c r="I5903">
        <v>10663.87</v>
      </c>
      <c r="J5903">
        <v>1010000</v>
      </c>
    </row>
    <row r="5904" spans="1:10" x14ac:dyDescent="0.3">
      <c r="A5904">
        <v>5903</v>
      </c>
      <c r="B5904" s="2">
        <v>45726</v>
      </c>
      <c r="C5904" t="s">
        <v>10</v>
      </c>
      <c r="D5904" t="s">
        <v>18</v>
      </c>
      <c r="E5904" t="s">
        <v>106</v>
      </c>
      <c r="F5904" t="s">
        <v>121</v>
      </c>
      <c r="G5904">
        <v>9</v>
      </c>
      <c r="H5904">
        <v>874.65</v>
      </c>
      <c r="I5904">
        <v>14177.78</v>
      </c>
      <c r="J5904">
        <v>1160000</v>
      </c>
    </row>
    <row r="5905" spans="1:10" x14ac:dyDescent="0.3">
      <c r="A5905">
        <v>5904</v>
      </c>
      <c r="B5905" s="2">
        <v>45722</v>
      </c>
      <c r="C5905" t="s">
        <v>15</v>
      </c>
      <c r="D5905" t="s">
        <v>16</v>
      </c>
      <c r="E5905" t="s">
        <v>41</v>
      </c>
      <c r="F5905" t="s">
        <v>121</v>
      </c>
      <c r="G5905">
        <v>9</v>
      </c>
      <c r="H5905">
        <v>1463.62</v>
      </c>
      <c r="I5905">
        <v>23724.79</v>
      </c>
      <c r="J5905">
        <v>620000</v>
      </c>
    </row>
    <row r="5906" spans="1:10" x14ac:dyDescent="0.3">
      <c r="A5906">
        <v>5905</v>
      </c>
      <c r="B5906" s="2">
        <v>45736</v>
      </c>
      <c r="C5906" t="s">
        <v>12</v>
      </c>
      <c r="D5906" t="s">
        <v>17</v>
      </c>
      <c r="E5906" t="s">
        <v>88</v>
      </c>
      <c r="F5906" t="s">
        <v>121</v>
      </c>
      <c r="G5906">
        <v>11</v>
      </c>
      <c r="H5906">
        <v>237.51</v>
      </c>
      <c r="I5906">
        <v>4705.5</v>
      </c>
      <c r="J5906">
        <v>750000</v>
      </c>
    </row>
    <row r="5907" spans="1:10" x14ac:dyDescent="0.3">
      <c r="A5907">
        <v>5906</v>
      </c>
      <c r="B5907" s="2">
        <v>45729</v>
      </c>
      <c r="C5907" t="s">
        <v>15</v>
      </c>
      <c r="D5907" t="s">
        <v>16</v>
      </c>
      <c r="E5907" t="s">
        <v>119</v>
      </c>
      <c r="F5907" t="s">
        <v>121</v>
      </c>
      <c r="G5907">
        <v>7</v>
      </c>
      <c r="H5907">
        <v>1532.47</v>
      </c>
      <c r="I5907">
        <v>19320.64</v>
      </c>
      <c r="J5907">
        <v>660000</v>
      </c>
    </row>
    <row r="5908" spans="1:10" x14ac:dyDescent="0.3">
      <c r="A5908">
        <v>5907</v>
      </c>
      <c r="B5908" s="2">
        <v>45718</v>
      </c>
      <c r="C5908" t="s">
        <v>9</v>
      </c>
      <c r="D5908" t="s">
        <v>18</v>
      </c>
      <c r="E5908" t="s">
        <v>34</v>
      </c>
      <c r="F5908" t="s">
        <v>122</v>
      </c>
      <c r="G5908">
        <v>5</v>
      </c>
      <c r="H5908">
        <v>430.45</v>
      </c>
      <c r="I5908">
        <v>3876.36</v>
      </c>
      <c r="J5908">
        <v>1230000</v>
      </c>
    </row>
    <row r="5909" spans="1:10" x14ac:dyDescent="0.3">
      <c r="A5909">
        <v>5908</v>
      </c>
      <c r="B5909" s="2">
        <v>45724</v>
      </c>
      <c r="C5909" t="s">
        <v>15</v>
      </c>
      <c r="D5909" t="s">
        <v>17</v>
      </c>
      <c r="E5909" t="s">
        <v>113</v>
      </c>
      <c r="F5909" t="s">
        <v>122</v>
      </c>
      <c r="G5909">
        <v>5</v>
      </c>
      <c r="H5909">
        <v>1509.34</v>
      </c>
      <c r="I5909">
        <v>13592.16</v>
      </c>
      <c r="J5909">
        <v>870000</v>
      </c>
    </row>
    <row r="5910" spans="1:10" x14ac:dyDescent="0.3">
      <c r="A5910">
        <v>5909</v>
      </c>
      <c r="B5910" s="2">
        <v>45742</v>
      </c>
      <c r="C5910" t="s">
        <v>11</v>
      </c>
      <c r="D5910" t="s">
        <v>18</v>
      </c>
      <c r="E5910" t="s">
        <v>117</v>
      </c>
      <c r="F5910" t="s">
        <v>122</v>
      </c>
      <c r="G5910">
        <v>4</v>
      </c>
      <c r="H5910">
        <v>973.24</v>
      </c>
      <c r="I5910">
        <v>7011.51</v>
      </c>
      <c r="J5910">
        <v>1040000</v>
      </c>
    </row>
    <row r="5911" spans="1:10" x14ac:dyDescent="0.3">
      <c r="A5911">
        <v>5910</v>
      </c>
      <c r="B5911" s="2">
        <v>45725</v>
      </c>
      <c r="C5911" t="s">
        <v>12</v>
      </c>
      <c r="D5911" t="s">
        <v>17</v>
      </c>
      <c r="E5911" t="s">
        <v>62</v>
      </c>
      <c r="F5911" t="s">
        <v>122</v>
      </c>
      <c r="G5911">
        <v>8</v>
      </c>
      <c r="H5911">
        <v>153.46</v>
      </c>
      <c r="I5911">
        <v>2211.14</v>
      </c>
      <c r="J5911">
        <v>680000</v>
      </c>
    </row>
    <row r="5912" spans="1:10" x14ac:dyDescent="0.3">
      <c r="A5912">
        <v>5911</v>
      </c>
      <c r="B5912" s="2">
        <v>45718</v>
      </c>
      <c r="C5912" t="s">
        <v>11</v>
      </c>
      <c r="D5912" t="s">
        <v>20</v>
      </c>
      <c r="E5912" t="s">
        <v>22</v>
      </c>
      <c r="F5912" t="s">
        <v>121</v>
      </c>
      <c r="G5912">
        <v>7</v>
      </c>
      <c r="H5912">
        <v>1107.44</v>
      </c>
      <c r="I5912">
        <v>13962.07</v>
      </c>
      <c r="J5912">
        <v>560000</v>
      </c>
    </row>
    <row r="5913" spans="1:10" x14ac:dyDescent="0.3">
      <c r="A5913">
        <v>5912</v>
      </c>
      <c r="B5913" s="2">
        <v>45722</v>
      </c>
      <c r="C5913" t="s">
        <v>12</v>
      </c>
      <c r="D5913" t="s">
        <v>20</v>
      </c>
      <c r="E5913" t="s">
        <v>95</v>
      </c>
      <c r="F5913" t="s">
        <v>121</v>
      </c>
      <c r="G5913">
        <v>7</v>
      </c>
      <c r="H5913">
        <v>181.82</v>
      </c>
      <c r="I5913">
        <v>2292.3000000000002</v>
      </c>
      <c r="J5913">
        <v>1000000</v>
      </c>
    </row>
    <row r="5914" spans="1:10" x14ac:dyDescent="0.3">
      <c r="A5914">
        <v>5913</v>
      </c>
      <c r="B5914" s="2">
        <v>45726</v>
      </c>
      <c r="C5914" t="s">
        <v>12</v>
      </c>
      <c r="D5914" t="s">
        <v>16</v>
      </c>
      <c r="E5914" t="s">
        <v>97</v>
      </c>
      <c r="F5914" t="s">
        <v>121</v>
      </c>
      <c r="G5914">
        <v>17</v>
      </c>
      <c r="H5914">
        <v>241.38</v>
      </c>
      <c r="I5914">
        <v>7390.63</v>
      </c>
      <c r="J5914">
        <v>1110000</v>
      </c>
    </row>
    <row r="5915" spans="1:10" x14ac:dyDescent="0.3">
      <c r="A5915">
        <v>5914</v>
      </c>
      <c r="B5915" s="2">
        <v>45721</v>
      </c>
      <c r="C5915" t="s">
        <v>15</v>
      </c>
      <c r="D5915" t="s">
        <v>19</v>
      </c>
      <c r="E5915" t="s">
        <v>64</v>
      </c>
      <c r="F5915" t="s">
        <v>122</v>
      </c>
      <c r="G5915">
        <v>1</v>
      </c>
      <c r="H5915">
        <v>1262.46</v>
      </c>
      <c r="I5915">
        <v>2273.7800000000002</v>
      </c>
      <c r="J5915">
        <v>810000</v>
      </c>
    </row>
    <row r="5916" spans="1:10" x14ac:dyDescent="0.3">
      <c r="A5916">
        <v>5915</v>
      </c>
      <c r="B5916" s="2">
        <v>45733</v>
      </c>
      <c r="C5916" t="s">
        <v>13</v>
      </c>
      <c r="D5916" t="s">
        <v>18</v>
      </c>
      <c r="E5916" t="s">
        <v>78</v>
      </c>
      <c r="F5916" t="s">
        <v>121</v>
      </c>
      <c r="G5916">
        <v>18</v>
      </c>
      <c r="H5916">
        <v>496.49</v>
      </c>
      <c r="I5916">
        <v>16095.87</v>
      </c>
      <c r="J5916">
        <v>550000</v>
      </c>
    </row>
    <row r="5917" spans="1:10" x14ac:dyDescent="0.3">
      <c r="A5917">
        <v>5916</v>
      </c>
      <c r="B5917" s="2">
        <v>45740</v>
      </c>
      <c r="C5917" t="s">
        <v>9</v>
      </c>
      <c r="D5917" t="s">
        <v>17</v>
      </c>
      <c r="E5917" t="s">
        <v>70</v>
      </c>
      <c r="F5917" t="s">
        <v>121</v>
      </c>
      <c r="G5917">
        <v>5</v>
      </c>
      <c r="H5917">
        <v>477.89</v>
      </c>
      <c r="I5917">
        <v>4303.58</v>
      </c>
      <c r="J5917">
        <v>1270000</v>
      </c>
    </row>
    <row r="5918" spans="1:10" x14ac:dyDescent="0.3">
      <c r="A5918">
        <v>5917</v>
      </c>
      <c r="B5918" s="2">
        <v>45726</v>
      </c>
      <c r="C5918" t="s">
        <v>10</v>
      </c>
      <c r="D5918" t="s">
        <v>17</v>
      </c>
      <c r="E5918" t="s">
        <v>97</v>
      </c>
      <c r="F5918" t="s">
        <v>121</v>
      </c>
      <c r="G5918">
        <v>6</v>
      </c>
      <c r="H5918">
        <v>822.5</v>
      </c>
      <c r="I5918">
        <v>8888.2999999999993</v>
      </c>
      <c r="J5918">
        <v>1110000</v>
      </c>
    </row>
    <row r="5919" spans="1:10" x14ac:dyDescent="0.3">
      <c r="A5919">
        <v>5918</v>
      </c>
      <c r="B5919" s="2">
        <v>45723</v>
      </c>
      <c r="C5919" t="s">
        <v>14</v>
      </c>
      <c r="D5919" t="s">
        <v>19</v>
      </c>
      <c r="E5919" t="s">
        <v>50</v>
      </c>
      <c r="F5919" t="s">
        <v>122</v>
      </c>
      <c r="G5919">
        <v>3</v>
      </c>
      <c r="H5919">
        <v>1359.53</v>
      </c>
      <c r="I5919">
        <v>7345.84</v>
      </c>
      <c r="J5919">
        <v>1100000</v>
      </c>
    </row>
    <row r="5920" spans="1:10" x14ac:dyDescent="0.3">
      <c r="A5920">
        <v>5919</v>
      </c>
      <c r="B5920" s="2">
        <v>45745</v>
      </c>
      <c r="C5920" t="s">
        <v>13</v>
      </c>
      <c r="D5920" t="s">
        <v>16</v>
      </c>
      <c r="E5920" t="s">
        <v>48</v>
      </c>
      <c r="F5920" t="s">
        <v>121</v>
      </c>
      <c r="G5920">
        <v>14</v>
      </c>
      <c r="H5920">
        <v>425.3</v>
      </c>
      <c r="I5920">
        <v>10723.95</v>
      </c>
      <c r="J5920">
        <v>1460000</v>
      </c>
    </row>
    <row r="5921" spans="1:10" x14ac:dyDescent="0.3">
      <c r="A5921">
        <v>5920</v>
      </c>
      <c r="B5921" s="2">
        <v>45727</v>
      </c>
      <c r="C5921" t="s">
        <v>10</v>
      </c>
      <c r="D5921" t="s">
        <v>19</v>
      </c>
      <c r="E5921" t="s">
        <v>62</v>
      </c>
      <c r="F5921" t="s">
        <v>122</v>
      </c>
      <c r="G5921">
        <v>7</v>
      </c>
      <c r="H5921">
        <v>881.84</v>
      </c>
      <c r="I5921">
        <v>11117.81</v>
      </c>
      <c r="J5921">
        <v>680000</v>
      </c>
    </row>
    <row r="5922" spans="1:10" x14ac:dyDescent="0.3">
      <c r="A5922">
        <v>5921</v>
      </c>
      <c r="B5922" s="2">
        <v>45728</v>
      </c>
      <c r="C5922" t="s">
        <v>9</v>
      </c>
      <c r="D5922" t="s">
        <v>19</v>
      </c>
      <c r="E5922" t="s">
        <v>32</v>
      </c>
      <c r="F5922" t="s">
        <v>121</v>
      </c>
      <c r="G5922">
        <v>11</v>
      </c>
      <c r="H5922">
        <v>579.38</v>
      </c>
      <c r="I5922">
        <v>11478.57</v>
      </c>
      <c r="J5922">
        <v>1400000</v>
      </c>
    </row>
    <row r="5923" spans="1:10" x14ac:dyDescent="0.3">
      <c r="A5923">
        <v>5922</v>
      </c>
      <c r="B5923" s="2">
        <v>45728</v>
      </c>
      <c r="C5923" t="s">
        <v>13</v>
      </c>
      <c r="D5923" t="s">
        <v>17</v>
      </c>
      <c r="E5923" t="s">
        <v>94</v>
      </c>
      <c r="F5923" t="s">
        <v>121</v>
      </c>
      <c r="G5923">
        <v>7</v>
      </c>
      <c r="H5923">
        <v>315.25</v>
      </c>
      <c r="I5923">
        <v>3974.52</v>
      </c>
      <c r="J5923">
        <v>1330000</v>
      </c>
    </row>
    <row r="5924" spans="1:10" x14ac:dyDescent="0.3">
      <c r="A5924">
        <v>5923</v>
      </c>
      <c r="B5924" s="2">
        <v>45737</v>
      </c>
      <c r="C5924" t="s">
        <v>9</v>
      </c>
      <c r="D5924" t="s">
        <v>17</v>
      </c>
      <c r="E5924" t="s">
        <v>104</v>
      </c>
      <c r="F5924" t="s">
        <v>122</v>
      </c>
      <c r="G5924">
        <v>10</v>
      </c>
      <c r="H5924">
        <v>474.97</v>
      </c>
      <c r="I5924">
        <v>8554.56</v>
      </c>
      <c r="J5924">
        <v>1240000</v>
      </c>
    </row>
    <row r="5925" spans="1:10" x14ac:dyDescent="0.3">
      <c r="A5925">
        <v>5924</v>
      </c>
      <c r="B5925" s="2">
        <v>45724</v>
      </c>
      <c r="C5925" t="s">
        <v>11</v>
      </c>
      <c r="D5925" t="s">
        <v>17</v>
      </c>
      <c r="E5925" t="s">
        <v>111</v>
      </c>
      <c r="F5925" t="s">
        <v>122</v>
      </c>
      <c r="G5925">
        <v>7</v>
      </c>
      <c r="H5925">
        <v>1099.6099999999999</v>
      </c>
      <c r="I5925">
        <v>13863.35</v>
      </c>
      <c r="J5925">
        <v>1480000</v>
      </c>
    </row>
    <row r="5926" spans="1:10" x14ac:dyDescent="0.3">
      <c r="A5926">
        <v>5925</v>
      </c>
      <c r="B5926" s="2">
        <v>45730</v>
      </c>
      <c r="C5926" t="s">
        <v>10</v>
      </c>
      <c r="D5926" t="s">
        <v>16</v>
      </c>
      <c r="E5926" t="s">
        <v>99</v>
      </c>
      <c r="F5926" t="s">
        <v>121</v>
      </c>
      <c r="G5926">
        <v>4</v>
      </c>
      <c r="H5926">
        <v>744.48</v>
      </c>
      <c r="I5926">
        <v>5363.45</v>
      </c>
      <c r="J5926">
        <v>1010000</v>
      </c>
    </row>
    <row r="5927" spans="1:10" x14ac:dyDescent="0.3">
      <c r="A5927">
        <v>5926</v>
      </c>
      <c r="B5927" s="2">
        <v>45741</v>
      </c>
      <c r="C5927" t="s">
        <v>9</v>
      </c>
      <c r="D5927" t="s">
        <v>18</v>
      </c>
      <c r="E5927" t="s">
        <v>78</v>
      </c>
      <c r="F5927" t="s">
        <v>121</v>
      </c>
      <c r="G5927">
        <v>16</v>
      </c>
      <c r="H5927">
        <v>552.07000000000005</v>
      </c>
      <c r="I5927">
        <v>15909.1</v>
      </c>
      <c r="J5927">
        <v>550000</v>
      </c>
    </row>
    <row r="5928" spans="1:10" x14ac:dyDescent="0.3">
      <c r="A5928">
        <v>5927</v>
      </c>
      <c r="B5928" s="2">
        <v>45725</v>
      </c>
      <c r="C5928" t="s">
        <v>11</v>
      </c>
      <c r="D5928" t="s">
        <v>19</v>
      </c>
      <c r="E5928" t="s">
        <v>41</v>
      </c>
      <c r="F5928" t="s">
        <v>122</v>
      </c>
      <c r="G5928">
        <v>3</v>
      </c>
      <c r="H5928">
        <v>1146.55</v>
      </c>
      <c r="I5928">
        <v>6195.06</v>
      </c>
      <c r="J5928">
        <v>620000</v>
      </c>
    </row>
    <row r="5929" spans="1:10" x14ac:dyDescent="0.3">
      <c r="A5929">
        <v>5928</v>
      </c>
      <c r="B5929" s="2">
        <v>45726</v>
      </c>
      <c r="C5929" t="s">
        <v>12</v>
      </c>
      <c r="D5929" t="s">
        <v>19</v>
      </c>
      <c r="E5929" t="s">
        <v>92</v>
      </c>
      <c r="F5929" t="s">
        <v>121</v>
      </c>
      <c r="G5929">
        <v>7</v>
      </c>
      <c r="H5929">
        <v>228.3</v>
      </c>
      <c r="I5929">
        <v>2878.3</v>
      </c>
      <c r="J5929">
        <v>630000</v>
      </c>
    </row>
    <row r="5930" spans="1:10" x14ac:dyDescent="0.3">
      <c r="A5930">
        <v>5929</v>
      </c>
      <c r="B5930" s="2">
        <v>45728</v>
      </c>
      <c r="C5930" t="s">
        <v>12</v>
      </c>
      <c r="D5930" t="s">
        <v>17</v>
      </c>
      <c r="E5930" t="s">
        <v>65</v>
      </c>
      <c r="F5930" t="s">
        <v>121</v>
      </c>
      <c r="G5930">
        <v>16</v>
      </c>
      <c r="H5930">
        <v>249.94</v>
      </c>
      <c r="I5930">
        <v>7202.57</v>
      </c>
      <c r="J5930">
        <v>530000</v>
      </c>
    </row>
    <row r="5931" spans="1:10" x14ac:dyDescent="0.3">
      <c r="A5931">
        <v>5930</v>
      </c>
      <c r="B5931" s="2">
        <v>45721</v>
      </c>
      <c r="C5931" t="s">
        <v>9</v>
      </c>
      <c r="D5931" t="s">
        <v>19</v>
      </c>
      <c r="E5931" t="s">
        <v>58</v>
      </c>
      <c r="F5931" t="s">
        <v>121</v>
      </c>
      <c r="G5931">
        <v>10</v>
      </c>
      <c r="H5931">
        <v>424.04</v>
      </c>
      <c r="I5931">
        <v>7637.27</v>
      </c>
      <c r="J5931">
        <v>1360000</v>
      </c>
    </row>
    <row r="5932" spans="1:10" x14ac:dyDescent="0.3">
      <c r="A5932">
        <v>5931</v>
      </c>
      <c r="B5932" s="2">
        <v>45730</v>
      </c>
      <c r="C5932" t="s">
        <v>14</v>
      </c>
      <c r="D5932" t="s">
        <v>18</v>
      </c>
      <c r="E5932" t="s">
        <v>37</v>
      </c>
      <c r="F5932" t="s">
        <v>121</v>
      </c>
      <c r="G5932">
        <v>1</v>
      </c>
      <c r="H5932">
        <v>1163.8</v>
      </c>
      <c r="I5932">
        <v>2096.09</v>
      </c>
      <c r="J5932">
        <v>800000</v>
      </c>
    </row>
    <row r="5933" spans="1:10" x14ac:dyDescent="0.3">
      <c r="A5933">
        <v>5932</v>
      </c>
      <c r="B5933" s="2">
        <v>45732</v>
      </c>
      <c r="C5933" t="s">
        <v>11</v>
      </c>
      <c r="D5933" t="s">
        <v>16</v>
      </c>
      <c r="E5933" t="s">
        <v>55</v>
      </c>
      <c r="F5933" t="s">
        <v>121</v>
      </c>
      <c r="G5933">
        <v>2</v>
      </c>
      <c r="H5933">
        <v>1167.22</v>
      </c>
      <c r="I5933">
        <v>4204.5</v>
      </c>
      <c r="J5933">
        <v>1190000</v>
      </c>
    </row>
    <row r="5934" spans="1:10" x14ac:dyDescent="0.3">
      <c r="A5934">
        <v>5933</v>
      </c>
      <c r="B5934" s="2">
        <v>45724</v>
      </c>
      <c r="C5934" t="s">
        <v>14</v>
      </c>
      <c r="D5934" t="s">
        <v>16</v>
      </c>
      <c r="E5934" t="s">
        <v>65</v>
      </c>
      <c r="F5934" t="s">
        <v>122</v>
      </c>
      <c r="G5934">
        <v>3</v>
      </c>
      <c r="H5934">
        <v>1344</v>
      </c>
      <c r="I5934">
        <v>7261.93</v>
      </c>
      <c r="J5934">
        <v>530000</v>
      </c>
    </row>
    <row r="5935" spans="1:10" x14ac:dyDescent="0.3">
      <c r="A5935">
        <v>5934</v>
      </c>
      <c r="B5935" s="2">
        <v>45728</v>
      </c>
      <c r="C5935" t="s">
        <v>9</v>
      </c>
      <c r="D5935" t="s">
        <v>17</v>
      </c>
      <c r="E5935" t="s">
        <v>41</v>
      </c>
      <c r="F5935" t="s">
        <v>121</v>
      </c>
      <c r="G5935">
        <v>9</v>
      </c>
      <c r="H5935">
        <v>479.49</v>
      </c>
      <c r="I5935">
        <v>7772.37</v>
      </c>
      <c r="J5935">
        <v>620000</v>
      </c>
    </row>
    <row r="5936" spans="1:10" x14ac:dyDescent="0.3">
      <c r="A5936">
        <v>5935</v>
      </c>
      <c r="B5936" s="2">
        <v>45742</v>
      </c>
      <c r="C5936" t="s">
        <v>15</v>
      </c>
      <c r="D5936" t="s">
        <v>17</v>
      </c>
      <c r="E5936" t="s">
        <v>107</v>
      </c>
      <c r="F5936" t="s">
        <v>121</v>
      </c>
      <c r="G5936">
        <v>4</v>
      </c>
      <c r="H5936">
        <v>1228.3599999999999</v>
      </c>
      <c r="I5936">
        <v>8849.4699999999993</v>
      </c>
      <c r="J5936">
        <v>980000</v>
      </c>
    </row>
    <row r="5937" spans="1:10" x14ac:dyDescent="0.3">
      <c r="A5937">
        <v>5936</v>
      </c>
      <c r="B5937" s="2">
        <v>45732</v>
      </c>
      <c r="C5937" t="s">
        <v>11</v>
      </c>
      <c r="D5937" t="s">
        <v>18</v>
      </c>
      <c r="E5937" t="s">
        <v>43</v>
      </c>
      <c r="F5937" t="s">
        <v>121</v>
      </c>
      <c r="G5937">
        <v>3</v>
      </c>
      <c r="H5937">
        <v>1036.75</v>
      </c>
      <c r="I5937">
        <v>5601.79</v>
      </c>
      <c r="J5937">
        <v>710000</v>
      </c>
    </row>
    <row r="5938" spans="1:10" x14ac:dyDescent="0.3">
      <c r="A5938">
        <v>5937</v>
      </c>
      <c r="B5938" s="2">
        <v>45743</v>
      </c>
      <c r="C5938" t="s">
        <v>11</v>
      </c>
      <c r="D5938" t="s">
        <v>17</v>
      </c>
      <c r="E5938" t="s">
        <v>25</v>
      </c>
      <c r="F5938" t="s">
        <v>121</v>
      </c>
      <c r="G5938">
        <v>1</v>
      </c>
      <c r="H5938">
        <v>876.43</v>
      </c>
      <c r="I5938">
        <v>1578.52</v>
      </c>
      <c r="J5938">
        <v>820000</v>
      </c>
    </row>
    <row r="5939" spans="1:10" x14ac:dyDescent="0.3">
      <c r="A5939">
        <v>5938</v>
      </c>
      <c r="B5939" s="2">
        <v>45733</v>
      </c>
      <c r="C5939" t="s">
        <v>10</v>
      </c>
      <c r="D5939" t="s">
        <v>17</v>
      </c>
      <c r="E5939" t="s">
        <v>84</v>
      </c>
      <c r="F5939" t="s">
        <v>121</v>
      </c>
      <c r="G5939">
        <v>4</v>
      </c>
      <c r="H5939">
        <v>782.29</v>
      </c>
      <c r="I5939">
        <v>5635.85</v>
      </c>
      <c r="J5939">
        <v>1310000</v>
      </c>
    </row>
    <row r="5940" spans="1:10" x14ac:dyDescent="0.3">
      <c r="A5940">
        <v>5939</v>
      </c>
      <c r="B5940" s="2">
        <v>45743</v>
      </c>
      <c r="C5940" t="s">
        <v>15</v>
      </c>
      <c r="D5940" t="s">
        <v>17</v>
      </c>
      <c r="E5940" t="s">
        <v>65</v>
      </c>
      <c r="F5940" t="s">
        <v>121</v>
      </c>
      <c r="G5940">
        <v>1</v>
      </c>
      <c r="H5940">
        <v>1212.21</v>
      </c>
      <c r="I5940">
        <v>2183.2800000000002</v>
      </c>
      <c r="J5940">
        <v>530000</v>
      </c>
    </row>
    <row r="5941" spans="1:10" x14ac:dyDescent="0.3">
      <c r="A5941">
        <v>5940</v>
      </c>
      <c r="B5941" s="2">
        <v>45741</v>
      </c>
      <c r="C5941" t="s">
        <v>12</v>
      </c>
      <c r="D5941" t="s">
        <v>16</v>
      </c>
      <c r="E5941" t="s">
        <v>29</v>
      </c>
      <c r="F5941" t="s">
        <v>122</v>
      </c>
      <c r="G5941">
        <v>15</v>
      </c>
      <c r="H5941">
        <v>216.08</v>
      </c>
      <c r="I5941">
        <v>5837.64</v>
      </c>
      <c r="J5941">
        <v>1150000</v>
      </c>
    </row>
    <row r="5942" spans="1:10" x14ac:dyDescent="0.3">
      <c r="A5942">
        <v>5941</v>
      </c>
      <c r="B5942" s="2">
        <v>45735</v>
      </c>
      <c r="C5942" t="s">
        <v>9</v>
      </c>
      <c r="D5942" t="s">
        <v>19</v>
      </c>
      <c r="E5942" t="s">
        <v>67</v>
      </c>
      <c r="F5942" t="s">
        <v>121</v>
      </c>
      <c r="G5942">
        <v>20</v>
      </c>
      <c r="H5942">
        <v>442.28</v>
      </c>
      <c r="I5942">
        <v>15931.58</v>
      </c>
      <c r="J5942">
        <v>580000</v>
      </c>
    </row>
    <row r="5943" spans="1:10" x14ac:dyDescent="0.3">
      <c r="A5943">
        <v>5942</v>
      </c>
      <c r="B5943" s="2">
        <v>45722</v>
      </c>
      <c r="C5943" t="s">
        <v>9</v>
      </c>
      <c r="D5943" t="s">
        <v>16</v>
      </c>
      <c r="E5943" t="s">
        <v>65</v>
      </c>
      <c r="F5943" t="s">
        <v>121</v>
      </c>
      <c r="G5943">
        <v>12</v>
      </c>
      <c r="H5943">
        <v>451.43</v>
      </c>
      <c r="I5943">
        <v>9756.7000000000007</v>
      </c>
      <c r="J5943">
        <v>530000</v>
      </c>
    </row>
    <row r="5944" spans="1:10" x14ac:dyDescent="0.3">
      <c r="A5944">
        <v>5943</v>
      </c>
      <c r="B5944" s="2">
        <v>45735</v>
      </c>
      <c r="C5944" t="s">
        <v>9</v>
      </c>
      <c r="D5944" t="s">
        <v>17</v>
      </c>
      <c r="E5944" t="s">
        <v>61</v>
      </c>
      <c r="F5944" t="s">
        <v>121</v>
      </c>
      <c r="G5944">
        <v>5</v>
      </c>
      <c r="H5944">
        <v>450.28</v>
      </c>
      <c r="I5944">
        <v>4054.94</v>
      </c>
      <c r="J5944">
        <v>940000</v>
      </c>
    </row>
    <row r="5945" spans="1:10" x14ac:dyDescent="0.3">
      <c r="A5945">
        <v>5944</v>
      </c>
      <c r="B5945" s="2">
        <v>45717</v>
      </c>
      <c r="C5945" t="s">
        <v>15</v>
      </c>
      <c r="D5945" t="s">
        <v>17</v>
      </c>
      <c r="E5945" t="s">
        <v>25</v>
      </c>
      <c r="F5945" t="s">
        <v>121</v>
      </c>
      <c r="G5945">
        <v>5</v>
      </c>
      <c r="H5945">
        <v>1733.8</v>
      </c>
      <c r="I5945">
        <v>15613.51</v>
      </c>
      <c r="J5945">
        <v>820000</v>
      </c>
    </row>
    <row r="5946" spans="1:10" x14ac:dyDescent="0.3">
      <c r="A5946">
        <v>5945</v>
      </c>
      <c r="B5946" s="2">
        <v>45746</v>
      </c>
      <c r="C5946" t="s">
        <v>14</v>
      </c>
      <c r="D5946" t="s">
        <v>18</v>
      </c>
      <c r="E5946" t="s">
        <v>29</v>
      </c>
      <c r="F5946" t="s">
        <v>121</v>
      </c>
      <c r="G5946">
        <v>5</v>
      </c>
      <c r="H5946">
        <v>1104.05</v>
      </c>
      <c r="I5946">
        <v>9942.3799999999992</v>
      </c>
      <c r="J5946">
        <v>1150000</v>
      </c>
    </row>
    <row r="5947" spans="1:10" x14ac:dyDescent="0.3">
      <c r="A5947">
        <v>5946</v>
      </c>
      <c r="B5947" s="2">
        <v>45741</v>
      </c>
      <c r="C5947" t="s">
        <v>13</v>
      </c>
      <c r="D5947" t="s">
        <v>17</v>
      </c>
      <c r="E5947" t="s">
        <v>113</v>
      </c>
      <c r="F5947" t="s">
        <v>122</v>
      </c>
      <c r="G5947">
        <v>12</v>
      </c>
      <c r="H5947">
        <v>388.5</v>
      </c>
      <c r="I5947">
        <v>8396.61</v>
      </c>
      <c r="J5947">
        <v>870000</v>
      </c>
    </row>
    <row r="5948" spans="1:10" x14ac:dyDescent="0.3">
      <c r="A5948">
        <v>5947</v>
      </c>
      <c r="B5948" s="2">
        <v>45729</v>
      </c>
      <c r="C5948" t="s">
        <v>10</v>
      </c>
      <c r="D5948" t="s">
        <v>17</v>
      </c>
      <c r="E5948" t="s">
        <v>31</v>
      </c>
      <c r="F5948" t="s">
        <v>122</v>
      </c>
      <c r="G5948">
        <v>5</v>
      </c>
      <c r="H5948">
        <v>858.99</v>
      </c>
      <c r="I5948">
        <v>7735.52</v>
      </c>
      <c r="J5948">
        <v>1250000</v>
      </c>
    </row>
    <row r="5949" spans="1:10" x14ac:dyDescent="0.3">
      <c r="A5949">
        <v>5948</v>
      </c>
      <c r="B5949" s="2">
        <v>45720</v>
      </c>
      <c r="C5949" t="s">
        <v>15</v>
      </c>
      <c r="D5949" t="s">
        <v>16</v>
      </c>
      <c r="E5949" t="s">
        <v>28</v>
      </c>
      <c r="F5949" t="s">
        <v>121</v>
      </c>
      <c r="G5949">
        <v>10</v>
      </c>
      <c r="H5949">
        <v>1461.81</v>
      </c>
      <c r="I5949">
        <v>26328.28</v>
      </c>
      <c r="J5949">
        <v>570000</v>
      </c>
    </row>
    <row r="5950" spans="1:10" x14ac:dyDescent="0.3">
      <c r="A5950">
        <v>5949</v>
      </c>
      <c r="B5950" s="2">
        <v>45723</v>
      </c>
      <c r="C5950" t="s">
        <v>14</v>
      </c>
      <c r="D5950" t="s">
        <v>17</v>
      </c>
      <c r="E5950" t="s">
        <v>25</v>
      </c>
      <c r="F5950" t="s">
        <v>122</v>
      </c>
      <c r="G5950">
        <v>10</v>
      </c>
      <c r="H5950">
        <v>1395.26</v>
      </c>
      <c r="I5950">
        <v>25129.66</v>
      </c>
      <c r="J5950">
        <v>820000</v>
      </c>
    </row>
    <row r="5951" spans="1:10" x14ac:dyDescent="0.3">
      <c r="A5951">
        <v>5950</v>
      </c>
      <c r="B5951" s="2">
        <v>45737</v>
      </c>
      <c r="C5951" t="s">
        <v>13</v>
      </c>
      <c r="D5951" t="s">
        <v>16</v>
      </c>
      <c r="E5951" t="s">
        <v>79</v>
      </c>
      <c r="F5951" t="s">
        <v>121</v>
      </c>
      <c r="G5951">
        <v>17</v>
      </c>
      <c r="H5951">
        <v>373</v>
      </c>
      <c r="I5951">
        <v>11420.61</v>
      </c>
      <c r="J5951">
        <v>670000</v>
      </c>
    </row>
    <row r="5952" spans="1:10" x14ac:dyDescent="0.3">
      <c r="A5952">
        <v>5951</v>
      </c>
      <c r="B5952" s="2">
        <v>45717</v>
      </c>
      <c r="C5952" t="s">
        <v>15</v>
      </c>
      <c r="D5952" t="s">
        <v>18</v>
      </c>
      <c r="E5952" t="s">
        <v>63</v>
      </c>
      <c r="F5952" t="s">
        <v>121</v>
      </c>
      <c r="G5952">
        <v>6</v>
      </c>
      <c r="H5952">
        <v>1784.56</v>
      </c>
      <c r="I5952">
        <v>19284.75</v>
      </c>
      <c r="J5952">
        <v>1260000</v>
      </c>
    </row>
    <row r="5953" spans="1:10" x14ac:dyDescent="0.3">
      <c r="A5953">
        <v>5952</v>
      </c>
      <c r="B5953" s="2">
        <v>45721</v>
      </c>
      <c r="C5953" t="s">
        <v>11</v>
      </c>
      <c r="D5953" t="s">
        <v>20</v>
      </c>
      <c r="E5953" t="s">
        <v>101</v>
      </c>
      <c r="F5953" t="s">
        <v>121</v>
      </c>
      <c r="G5953">
        <v>1</v>
      </c>
      <c r="H5953">
        <v>1023.57</v>
      </c>
      <c r="I5953">
        <v>1843.53</v>
      </c>
      <c r="J5953">
        <v>880000</v>
      </c>
    </row>
    <row r="5954" spans="1:10" x14ac:dyDescent="0.3">
      <c r="A5954">
        <v>5953</v>
      </c>
      <c r="B5954" s="2">
        <v>45723</v>
      </c>
      <c r="C5954" t="s">
        <v>11</v>
      </c>
      <c r="D5954" t="s">
        <v>17</v>
      </c>
      <c r="E5954" t="s">
        <v>24</v>
      </c>
      <c r="F5954" t="s">
        <v>121</v>
      </c>
      <c r="G5954">
        <v>8</v>
      </c>
      <c r="H5954">
        <v>1009.3</v>
      </c>
      <c r="I5954">
        <v>14542.59</v>
      </c>
      <c r="J5954">
        <v>890000</v>
      </c>
    </row>
    <row r="5955" spans="1:10" x14ac:dyDescent="0.3">
      <c r="A5955">
        <v>5954</v>
      </c>
      <c r="B5955" s="2">
        <v>45727</v>
      </c>
      <c r="C5955" t="s">
        <v>15</v>
      </c>
      <c r="D5955" t="s">
        <v>16</v>
      </c>
      <c r="E5955" t="s">
        <v>39</v>
      </c>
      <c r="F5955" t="s">
        <v>121</v>
      </c>
      <c r="G5955">
        <v>8</v>
      </c>
      <c r="H5955">
        <v>1402.98</v>
      </c>
      <c r="I5955">
        <v>20214.96</v>
      </c>
      <c r="J5955">
        <v>1120000</v>
      </c>
    </row>
    <row r="5956" spans="1:10" x14ac:dyDescent="0.3">
      <c r="A5956">
        <v>5955</v>
      </c>
      <c r="B5956" s="2">
        <v>45729</v>
      </c>
      <c r="C5956" t="s">
        <v>13</v>
      </c>
      <c r="D5956" t="s">
        <v>16</v>
      </c>
      <c r="E5956" t="s">
        <v>40</v>
      </c>
      <c r="F5956" t="s">
        <v>122</v>
      </c>
      <c r="G5956">
        <v>12</v>
      </c>
      <c r="H5956">
        <v>346.01</v>
      </c>
      <c r="I5956">
        <v>7478.27</v>
      </c>
      <c r="J5956">
        <v>1320000</v>
      </c>
    </row>
    <row r="5957" spans="1:10" x14ac:dyDescent="0.3">
      <c r="A5957">
        <v>5956</v>
      </c>
      <c r="B5957" s="2">
        <v>45717</v>
      </c>
      <c r="C5957" t="s">
        <v>15</v>
      </c>
      <c r="D5957" t="s">
        <v>20</v>
      </c>
      <c r="E5957" t="s">
        <v>31</v>
      </c>
      <c r="F5957" t="s">
        <v>121</v>
      </c>
      <c r="G5957">
        <v>3</v>
      </c>
      <c r="H5957">
        <v>1559.65</v>
      </c>
      <c r="I5957">
        <v>8427.1299999999992</v>
      </c>
      <c r="J5957">
        <v>1250000</v>
      </c>
    </row>
    <row r="5958" spans="1:10" x14ac:dyDescent="0.3">
      <c r="A5958">
        <v>5957</v>
      </c>
      <c r="B5958" s="2">
        <v>45740</v>
      </c>
      <c r="C5958" t="s">
        <v>11</v>
      </c>
      <c r="D5958" t="s">
        <v>19</v>
      </c>
      <c r="E5958" t="s">
        <v>110</v>
      </c>
      <c r="F5958" t="s">
        <v>121</v>
      </c>
      <c r="G5958">
        <v>6</v>
      </c>
      <c r="H5958">
        <v>1014.92</v>
      </c>
      <c r="I5958">
        <v>10967.67</v>
      </c>
      <c r="J5958">
        <v>860000</v>
      </c>
    </row>
    <row r="5959" spans="1:10" x14ac:dyDescent="0.3">
      <c r="A5959">
        <v>5958</v>
      </c>
      <c r="B5959" s="2">
        <v>45723</v>
      </c>
      <c r="C5959" t="s">
        <v>15</v>
      </c>
      <c r="D5959" t="s">
        <v>17</v>
      </c>
      <c r="E5959" t="s">
        <v>68</v>
      </c>
      <c r="F5959" t="s">
        <v>121</v>
      </c>
      <c r="G5959">
        <v>1</v>
      </c>
      <c r="H5959">
        <v>1342.04</v>
      </c>
      <c r="I5959">
        <v>2417.11</v>
      </c>
      <c r="J5959">
        <v>1030000</v>
      </c>
    </row>
    <row r="5960" spans="1:10" x14ac:dyDescent="0.3">
      <c r="A5960">
        <v>5959</v>
      </c>
      <c r="B5960" s="2">
        <v>45719</v>
      </c>
      <c r="C5960" t="s">
        <v>9</v>
      </c>
      <c r="D5960" t="s">
        <v>16</v>
      </c>
      <c r="E5960" t="s">
        <v>59</v>
      </c>
      <c r="F5960" t="s">
        <v>121</v>
      </c>
      <c r="G5960">
        <v>19</v>
      </c>
      <c r="H5960">
        <v>543.96</v>
      </c>
      <c r="I5960">
        <v>18614.53</v>
      </c>
      <c r="J5960">
        <v>1300000</v>
      </c>
    </row>
    <row r="5961" spans="1:10" x14ac:dyDescent="0.3">
      <c r="A5961">
        <v>5960</v>
      </c>
      <c r="B5961" s="2">
        <v>45727</v>
      </c>
      <c r="C5961" t="s">
        <v>13</v>
      </c>
      <c r="D5961" t="s">
        <v>17</v>
      </c>
      <c r="E5961" t="s">
        <v>119</v>
      </c>
      <c r="F5961" t="s">
        <v>122</v>
      </c>
      <c r="G5961">
        <v>19</v>
      </c>
      <c r="H5961">
        <v>389.91</v>
      </c>
      <c r="I5961">
        <v>13342.88</v>
      </c>
      <c r="J5961">
        <v>660000</v>
      </c>
    </row>
    <row r="5962" spans="1:10" x14ac:dyDescent="0.3">
      <c r="A5962">
        <v>5961</v>
      </c>
      <c r="B5962" s="2">
        <v>45718</v>
      </c>
      <c r="C5962" t="s">
        <v>13</v>
      </c>
      <c r="D5962" t="s">
        <v>19</v>
      </c>
      <c r="E5962" t="s">
        <v>83</v>
      </c>
      <c r="F5962" t="s">
        <v>121</v>
      </c>
      <c r="G5962">
        <v>19</v>
      </c>
      <c r="H5962">
        <v>496.59</v>
      </c>
      <c r="I5962">
        <v>16993.509999999998</v>
      </c>
      <c r="J5962">
        <v>1450000</v>
      </c>
    </row>
    <row r="5963" spans="1:10" x14ac:dyDescent="0.3">
      <c r="A5963">
        <v>5962</v>
      </c>
      <c r="B5963" s="2">
        <v>45734</v>
      </c>
      <c r="C5963" t="s">
        <v>9</v>
      </c>
      <c r="D5963" t="s">
        <v>17</v>
      </c>
      <c r="E5963" t="s">
        <v>98</v>
      </c>
      <c r="F5963" t="s">
        <v>122</v>
      </c>
      <c r="G5963">
        <v>15</v>
      </c>
      <c r="H5963">
        <v>595.33000000000004</v>
      </c>
      <c r="I5963">
        <v>16083.5</v>
      </c>
      <c r="J5963">
        <v>830000</v>
      </c>
    </row>
    <row r="5964" spans="1:10" x14ac:dyDescent="0.3">
      <c r="A5964">
        <v>5963</v>
      </c>
      <c r="B5964" s="2">
        <v>45735</v>
      </c>
      <c r="C5964" t="s">
        <v>10</v>
      </c>
      <c r="D5964" t="s">
        <v>20</v>
      </c>
      <c r="E5964" t="s">
        <v>44</v>
      </c>
      <c r="F5964" t="s">
        <v>121</v>
      </c>
      <c r="G5964">
        <v>1</v>
      </c>
      <c r="H5964">
        <v>855.96</v>
      </c>
      <c r="I5964">
        <v>1541.65</v>
      </c>
      <c r="J5964">
        <v>690000</v>
      </c>
    </row>
    <row r="5965" spans="1:10" x14ac:dyDescent="0.3">
      <c r="A5965">
        <v>5964</v>
      </c>
      <c r="B5965" s="2">
        <v>45738</v>
      </c>
      <c r="C5965" t="s">
        <v>15</v>
      </c>
      <c r="D5965" t="s">
        <v>19</v>
      </c>
      <c r="E5965" t="s">
        <v>43</v>
      </c>
      <c r="F5965" t="s">
        <v>121</v>
      </c>
      <c r="G5965">
        <v>7</v>
      </c>
      <c r="H5965">
        <v>1323.36</v>
      </c>
      <c r="I5965">
        <v>16684.28</v>
      </c>
      <c r="J5965">
        <v>710000</v>
      </c>
    </row>
    <row r="5966" spans="1:10" x14ac:dyDescent="0.3">
      <c r="A5966">
        <v>5965</v>
      </c>
      <c r="B5966" s="2">
        <v>45734</v>
      </c>
      <c r="C5966" t="s">
        <v>12</v>
      </c>
      <c r="D5966" t="s">
        <v>17</v>
      </c>
      <c r="E5966" t="s">
        <v>22</v>
      </c>
      <c r="F5966" t="s">
        <v>121</v>
      </c>
      <c r="G5966">
        <v>5</v>
      </c>
      <c r="H5966">
        <v>236.52</v>
      </c>
      <c r="I5966">
        <v>2129.9499999999998</v>
      </c>
      <c r="J5966">
        <v>560000</v>
      </c>
    </row>
    <row r="5967" spans="1:10" x14ac:dyDescent="0.3">
      <c r="A5967">
        <v>5966</v>
      </c>
      <c r="B5967" s="2">
        <v>45726</v>
      </c>
      <c r="C5967" t="s">
        <v>12</v>
      </c>
      <c r="D5967" t="s">
        <v>16</v>
      </c>
      <c r="E5967" t="s">
        <v>29</v>
      </c>
      <c r="F5967" t="s">
        <v>122</v>
      </c>
      <c r="G5967">
        <v>13</v>
      </c>
      <c r="H5967">
        <v>181.38</v>
      </c>
      <c r="I5967">
        <v>4246.82</v>
      </c>
      <c r="J5967">
        <v>1150000</v>
      </c>
    </row>
    <row r="5968" spans="1:10" x14ac:dyDescent="0.3">
      <c r="A5968">
        <v>5967</v>
      </c>
      <c r="B5968" s="2">
        <v>45745</v>
      </c>
      <c r="C5968" t="s">
        <v>15</v>
      </c>
      <c r="D5968" t="s">
        <v>16</v>
      </c>
      <c r="E5968" t="s">
        <v>112</v>
      </c>
      <c r="F5968" t="s">
        <v>122</v>
      </c>
      <c r="G5968">
        <v>9</v>
      </c>
      <c r="H5968">
        <v>1683.07</v>
      </c>
      <c r="I5968">
        <v>27282</v>
      </c>
      <c r="J5968">
        <v>1340000</v>
      </c>
    </row>
    <row r="5969" spans="1:10" x14ac:dyDescent="0.3">
      <c r="A5969">
        <v>5968</v>
      </c>
      <c r="B5969" s="2">
        <v>45738</v>
      </c>
      <c r="C5969" t="s">
        <v>12</v>
      </c>
      <c r="D5969" t="s">
        <v>18</v>
      </c>
      <c r="E5969" t="s">
        <v>71</v>
      </c>
      <c r="F5969" t="s">
        <v>122</v>
      </c>
      <c r="G5969">
        <v>18</v>
      </c>
      <c r="H5969">
        <v>217.74</v>
      </c>
      <c r="I5969">
        <v>7058.98</v>
      </c>
      <c r="J5969">
        <v>1140000</v>
      </c>
    </row>
    <row r="5970" spans="1:10" x14ac:dyDescent="0.3">
      <c r="A5970">
        <v>5969</v>
      </c>
      <c r="B5970" s="2">
        <v>45747</v>
      </c>
      <c r="C5970" t="s">
        <v>14</v>
      </c>
      <c r="D5970" t="s">
        <v>17</v>
      </c>
      <c r="E5970" t="s">
        <v>76</v>
      </c>
      <c r="F5970" t="s">
        <v>121</v>
      </c>
      <c r="G5970">
        <v>7</v>
      </c>
      <c r="H5970">
        <v>1090.52</v>
      </c>
      <c r="I5970">
        <v>13748.75</v>
      </c>
      <c r="J5970">
        <v>850000</v>
      </c>
    </row>
    <row r="5971" spans="1:10" x14ac:dyDescent="0.3">
      <c r="A5971">
        <v>5970</v>
      </c>
      <c r="B5971" s="2">
        <v>45724</v>
      </c>
      <c r="C5971" t="s">
        <v>13</v>
      </c>
      <c r="D5971" t="s">
        <v>19</v>
      </c>
      <c r="E5971" t="s">
        <v>67</v>
      </c>
      <c r="F5971" t="s">
        <v>121</v>
      </c>
      <c r="G5971">
        <v>19</v>
      </c>
      <c r="H5971">
        <v>471.8</v>
      </c>
      <c r="I5971">
        <v>16145.19</v>
      </c>
      <c r="J5971">
        <v>580000</v>
      </c>
    </row>
    <row r="5972" spans="1:10" x14ac:dyDescent="0.3">
      <c r="A5972">
        <v>5971</v>
      </c>
      <c r="B5972" s="2">
        <v>45734</v>
      </c>
      <c r="C5972" t="s">
        <v>11</v>
      </c>
      <c r="D5972" t="s">
        <v>18</v>
      </c>
      <c r="E5972" t="s">
        <v>53</v>
      </c>
      <c r="F5972" t="s">
        <v>121</v>
      </c>
      <c r="G5972">
        <v>6</v>
      </c>
      <c r="H5972">
        <v>858.15</v>
      </c>
      <c r="I5972">
        <v>9273.5499999999993</v>
      </c>
      <c r="J5972">
        <v>1420000</v>
      </c>
    </row>
    <row r="5973" spans="1:10" x14ac:dyDescent="0.3">
      <c r="A5973">
        <v>5972</v>
      </c>
      <c r="B5973" s="2">
        <v>45742</v>
      </c>
      <c r="C5973" t="s">
        <v>10</v>
      </c>
      <c r="D5973" t="s">
        <v>17</v>
      </c>
      <c r="E5973" t="s">
        <v>23</v>
      </c>
      <c r="F5973" t="s">
        <v>121</v>
      </c>
      <c r="G5973">
        <v>10</v>
      </c>
      <c r="H5973">
        <v>893.76</v>
      </c>
      <c r="I5973">
        <v>16097.28</v>
      </c>
      <c r="J5973">
        <v>1020000</v>
      </c>
    </row>
    <row r="5974" spans="1:10" x14ac:dyDescent="0.3">
      <c r="A5974">
        <v>5973</v>
      </c>
      <c r="B5974" s="2">
        <v>45743</v>
      </c>
      <c r="C5974" t="s">
        <v>9</v>
      </c>
      <c r="D5974" t="s">
        <v>16</v>
      </c>
      <c r="E5974" t="s">
        <v>87</v>
      </c>
      <c r="F5974" t="s">
        <v>121</v>
      </c>
      <c r="G5974">
        <v>16</v>
      </c>
      <c r="H5974">
        <v>528.27</v>
      </c>
      <c r="I5974">
        <v>15223.25</v>
      </c>
      <c r="J5974">
        <v>960000</v>
      </c>
    </row>
    <row r="5975" spans="1:10" x14ac:dyDescent="0.3">
      <c r="A5975">
        <v>5974</v>
      </c>
      <c r="B5975" s="2">
        <v>45746</v>
      </c>
      <c r="C5975" t="s">
        <v>11</v>
      </c>
      <c r="D5975" t="s">
        <v>16</v>
      </c>
      <c r="E5975" t="s">
        <v>102</v>
      </c>
      <c r="F5975" t="s">
        <v>122</v>
      </c>
      <c r="G5975">
        <v>7</v>
      </c>
      <c r="H5975">
        <v>825.59</v>
      </c>
      <c r="I5975">
        <v>10408.64</v>
      </c>
      <c r="J5975">
        <v>1050000</v>
      </c>
    </row>
    <row r="5976" spans="1:10" x14ac:dyDescent="0.3">
      <c r="A5976">
        <v>5975</v>
      </c>
      <c r="B5976" s="2">
        <v>45717</v>
      </c>
      <c r="C5976" t="s">
        <v>11</v>
      </c>
      <c r="D5976" t="s">
        <v>18</v>
      </c>
      <c r="E5976" t="s">
        <v>22</v>
      </c>
      <c r="F5976" t="s">
        <v>122</v>
      </c>
      <c r="G5976">
        <v>9</v>
      </c>
      <c r="H5976">
        <v>1070.95</v>
      </c>
      <c r="I5976">
        <v>17359.740000000002</v>
      </c>
      <c r="J5976">
        <v>560000</v>
      </c>
    </row>
    <row r="5977" spans="1:10" x14ac:dyDescent="0.3">
      <c r="A5977">
        <v>5976</v>
      </c>
      <c r="B5977" s="2">
        <v>45741</v>
      </c>
      <c r="C5977" t="s">
        <v>13</v>
      </c>
      <c r="D5977" t="s">
        <v>19</v>
      </c>
      <c r="E5977" t="s">
        <v>27</v>
      </c>
      <c r="F5977" t="s">
        <v>122</v>
      </c>
      <c r="G5977">
        <v>13</v>
      </c>
      <c r="H5977">
        <v>312.33999999999997</v>
      </c>
      <c r="I5977">
        <v>7313.12</v>
      </c>
      <c r="J5977">
        <v>650000</v>
      </c>
    </row>
    <row r="5978" spans="1:10" x14ac:dyDescent="0.3">
      <c r="A5978">
        <v>5977</v>
      </c>
      <c r="B5978" s="2">
        <v>45723</v>
      </c>
      <c r="C5978" t="s">
        <v>10</v>
      </c>
      <c r="D5978" t="s">
        <v>19</v>
      </c>
      <c r="E5978" t="s">
        <v>119</v>
      </c>
      <c r="F5978" t="s">
        <v>121</v>
      </c>
      <c r="G5978">
        <v>7</v>
      </c>
      <c r="H5978">
        <v>773.68</v>
      </c>
      <c r="I5978">
        <v>9754.18</v>
      </c>
      <c r="J5978">
        <v>660000</v>
      </c>
    </row>
    <row r="5979" spans="1:10" x14ac:dyDescent="0.3">
      <c r="A5979">
        <v>5978</v>
      </c>
      <c r="B5979" s="2">
        <v>45732</v>
      </c>
      <c r="C5979" t="s">
        <v>9</v>
      </c>
      <c r="D5979" t="s">
        <v>18</v>
      </c>
      <c r="E5979" t="s">
        <v>67</v>
      </c>
      <c r="F5979" t="s">
        <v>122</v>
      </c>
      <c r="G5979">
        <v>13</v>
      </c>
      <c r="H5979">
        <v>566.91999999999996</v>
      </c>
      <c r="I5979">
        <v>13273.84</v>
      </c>
      <c r="J5979">
        <v>580000</v>
      </c>
    </row>
    <row r="5980" spans="1:10" x14ac:dyDescent="0.3">
      <c r="A5980">
        <v>5979</v>
      </c>
      <c r="B5980" s="2">
        <v>45734</v>
      </c>
      <c r="C5980" t="s">
        <v>11</v>
      </c>
      <c r="D5980" t="s">
        <v>20</v>
      </c>
      <c r="E5980" t="s">
        <v>22</v>
      </c>
      <c r="F5980" t="s">
        <v>122</v>
      </c>
      <c r="G5980">
        <v>1</v>
      </c>
      <c r="H5980">
        <v>800.91</v>
      </c>
      <c r="I5980">
        <v>1442.5</v>
      </c>
      <c r="J5980">
        <v>560000</v>
      </c>
    </row>
    <row r="5981" spans="1:10" x14ac:dyDescent="0.3">
      <c r="A5981">
        <v>5980</v>
      </c>
      <c r="B5981" s="2">
        <v>45740</v>
      </c>
      <c r="C5981" t="s">
        <v>11</v>
      </c>
      <c r="D5981" t="s">
        <v>16</v>
      </c>
      <c r="E5981" t="s">
        <v>70</v>
      </c>
      <c r="F5981" t="s">
        <v>121</v>
      </c>
      <c r="G5981">
        <v>4</v>
      </c>
      <c r="H5981">
        <v>818.05</v>
      </c>
      <c r="I5981">
        <v>5893.47</v>
      </c>
      <c r="J5981">
        <v>1270000</v>
      </c>
    </row>
    <row r="5982" spans="1:10" x14ac:dyDescent="0.3">
      <c r="A5982">
        <v>5981</v>
      </c>
      <c r="B5982" s="2">
        <v>45741</v>
      </c>
      <c r="C5982" t="s">
        <v>12</v>
      </c>
      <c r="D5982" t="s">
        <v>20</v>
      </c>
      <c r="E5982" t="s">
        <v>65</v>
      </c>
      <c r="F5982" t="s">
        <v>121</v>
      </c>
      <c r="G5982">
        <v>6</v>
      </c>
      <c r="H5982">
        <v>246.9</v>
      </c>
      <c r="I5982">
        <v>2668.11</v>
      </c>
      <c r="J5982">
        <v>530000</v>
      </c>
    </row>
    <row r="5983" spans="1:10" x14ac:dyDescent="0.3">
      <c r="A5983">
        <v>5982</v>
      </c>
      <c r="B5983" s="2">
        <v>45731</v>
      </c>
      <c r="C5983" t="s">
        <v>12</v>
      </c>
      <c r="D5983" t="s">
        <v>20</v>
      </c>
      <c r="E5983" t="s">
        <v>87</v>
      </c>
      <c r="F5983" t="s">
        <v>121</v>
      </c>
      <c r="G5983">
        <v>10</v>
      </c>
      <c r="H5983">
        <v>202.41</v>
      </c>
      <c r="I5983">
        <v>3645.55</v>
      </c>
      <c r="J5983">
        <v>960000</v>
      </c>
    </row>
    <row r="5984" spans="1:10" x14ac:dyDescent="0.3">
      <c r="A5984">
        <v>5983</v>
      </c>
      <c r="B5984" s="2">
        <v>45722</v>
      </c>
      <c r="C5984" t="s">
        <v>11</v>
      </c>
      <c r="D5984" t="s">
        <v>17</v>
      </c>
      <c r="E5984" t="s">
        <v>71</v>
      </c>
      <c r="F5984" t="s">
        <v>121</v>
      </c>
      <c r="G5984">
        <v>3</v>
      </c>
      <c r="H5984">
        <v>1116.81</v>
      </c>
      <c r="I5984">
        <v>6034.37</v>
      </c>
      <c r="J5984">
        <v>1140000</v>
      </c>
    </row>
    <row r="5985" spans="1:10" x14ac:dyDescent="0.3">
      <c r="A5985">
        <v>5984</v>
      </c>
      <c r="B5985" s="2">
        <v>45731</v>
      </c>
      <c r="C5985" t="s">
        <v>15</v>
      </c>
      <c r="D5985" t="s">
        <v>17</v>
      </c>
      <c r="E5985" t="s">
        <v>38</v>
      </c>
      <c r="F5985" t="s">
        <v>121</v>
      </c>
      <c r="G5985">
        <v>10</v>
      </c>
      <c r="H5985">
        <v>1491.25</v>
      </c>
      <c r="I5985">
        <v>26858.51</v>
      </c>
      <c r="J5985">
        <v>720000</v>
      </c>
    </row>
    <row r="5986" spans="1:10" x14ac:dyDescent="0.3">
      <c r="A5986">
        <v>5985</v>
      </c>
      <c r="B5986" s="2">
        <v>45721</v>
      </c>
      <c r="C5986" t="s">
        <v>12</v>
      </c>
      <c r="D5986" t="s">
        <v>18</v>
      </c>
      <c r="E5986" t="s">
        <v>91</v>
      </c>
      <c r="F5986" t="s">
        <v>122</v>
      </c>
      <c r="G5986">
        <v>11</v>
      </c>
      <c r="H5986">
        <v>209.66</v>
      </c>
      <c r="I5986">
        <v>4153.74</v>
      </c>
      <c r="J5986">
        <v>1280000</v>
      </c>
    </row>
    <row r="5987" spans="1:10" x14ac:dyDescent="0.3">
      <c r="A5987">
        <v>5986</v>
      </c>
      <c r="B5987" s="2">
        <v>45742</v>
      </c>
      <c r="C5987" t="s">
        <v>10</v>
      </c>
      <c r="D5987" t="s">
        <v>18</v>
      </c>
      <c r="E5987" t="s">
        <v>84</v>
      </c>
      <c r="F5987" t="s">
        <v>121</v>
      </c>
      <c r="G5987">
        <v>6</v>
      </c>
      <c r="H5987">
        <v>755.17</v>
      </c>
      <c r="I5987">
        <v>8160.7</v>
      </c>
      <c r="J5987">
        <v>1310000</v>
      </c>
    </row>
    <row r="5988" spans="1:10" x14ac:dyDescent="0.3">
      <c r="A5988">
        <v>5987</v>
      </c>
      <c r="B5988" s="2">
        <v>45733</v>
      </c>
      <c r="C5988" t="s">
        <v>12</v>
      </c>
      <c r="D5988" t="s">
        <v>18</v>
      </c>
      <c r="E5988" t="s">
        <v>68</v>
      </c>
      <c r="F5988" t="s">
        <v>122</v>
      </c>
      <c r="G5988">
        <v>12</v>
      </c>
      <c r="H5988">
        <v>216.7</v>
      </c>
      <c r="I5988">
        <v>4683.51</v>
      </c>
      <c r="J5988">
        <v>1030000</v>
      </c>
    </row>
    <row r="5989" spans="1:10" x14ac:dyDescent="0.3">
      <c r="A5989">
        <v>5988</v>
      </c>
      <c r="B5989" s="2">
        <v>45747</v>
      </c>
      <c r="C5989" t="s">
        <v>11</v>
      </c>
      <c r="D5989" t="s">
        <v>18</v>
      </c>
      <c r="E5989" t="s">
        <v>35</v>
      </c>
      <c r="F5989" t="s">
        <v>121</v>
      </c>
      <c r="G5989">
        <v>4</v>
      </c>
      <c r="H5989">
        <v>1080.3399999999999</v>
      </c>
      <c r="I5989">
        <v>7783.09</v>
      </c>
      <c r="J5989">
        <v>540000</v>
      </c>
    </row>
    <row r="5990" spans="1:10" x14ac:dyDescent="0.3">
      <c r="A5990">
        <v>5989</v>
      </c>
      <c r="B5990" s="2">
        <v>45735</v>
      </c>
      <c r="C5990" t="s">
        <v>11</v>
      </c>
      <c r="D5990" t="s">
        <v>17</v>
      </c>
      <c r="E5990" t="s">
        <v>25</v>
      </c>
      <c r="F5990" t="s">
        <v>122</v>
      </c>
      <c r="G5990">
        <v>7</v>
      </c>
      <c r="H5990">
        <v>822.06</v>
      </c>
      <c r="I5990">
        <v>10364.129999999999</v>
      </c>
      <c r="J5990">
        <v>820000</v>
      </c>
    </row>
    <row r="5991" spans="1:10" x14ac:dyDescent="0.3">
      <c r="A5991">
        <v>5990</v>
      </c>
      <c r="B5991" s="2">
        <v>45739</v>
      </c>
      <c r="C5991" t="s">
        <v>12</v>
      </c>
      <c r="D5991" t="s">
        <v>18</v>
      </c>
      <c r="E5991" t="s">
        <v>67</v>
      </c>
      <c r="F5991" t="s">
        <v>121</v>
      </c>
      <c r="G5991">
        <v>5</v>
      </c>
      <c r="H5991">
        <v>221.47</v>
      </c>
      <c r="I5991">
        <v>1994.42</v>
      </c>
      <c r="J5991">
        <v>580000</v>
      </c>
    </row>
    <row r="5992" spans="1:10" x14ac:dyDescent="0.3">
      <c r="A5992">
        <v>5991</v>
      </c>
      <c r="B5992" s="2">
        <v>45741</v>
      </c>
      <c r="C5992" t="s">
        <v>11</v>
      </c>
      <c r="D5992" t="s">
        <v>16</v>
      </c>
      <c r="E5992" t="s">
        <v>88</v>
      </c>
      <c r="F5992" t="s">
        <v>121</v>
      </c>
      <c r="G5992">
        <v>1</v>
      </c>
      <c r="H5992">
        <v>808.01</v>
      </c>
      <c r="I5992">
        <v>1455.29</v>
      </c>
      <c r="J5992">
        <v>750000</v>
      </c>
    </row>
    <row r="5993" spans="1:10" x14ac:dyDescent="0.3">
      <c r="A5993">
        <v>5992</v>
      </c>
      <c r="B5993" s="2">
        <v>45747</v>
      </c>
      <c r="C5993" t="s">
        <v>15</v>
      </c>
      <c r="D5993" t="s">
        <v>18</v>
      </c>
      <c r="E5993" t="s">
        <v>83</v>
      </c>
      <c r="F5993" t="s">
        <v>121</v>
      </c>
      <c r="G5993">
        <v>4</v>
      </c>
      <c r="H5993">
        <v>1376.11</v>
      </c>
      <c r="I5993">
        <v>9913.9</v>
      </c>
      <c r="J5993">
        <v>1450000</v>
      </c>
    </row>
    <row r="5994" spans="1:10" x14ac:dyDescent="0.3">
      <c r="A5994">
        <v>5993</v>
      </c>
      <c r="B5994" s="2">
        <v>45745</v>
      </c>
      <c r="C5994" t="s">
        <v>9</v>
      </c>
      <c r="D5994" t="s">
        <v>18</v>
      </c>
      <c r="E5994" t="s">
        <v>110</v>
      </c>
      <c r="F5994" t="s">
        <v>121</v>
      </c>
      <c r="G5994">
        <v>20</v>
      </c>
      <c r="H5994">
        <v>470.42</v>
      </c>
      <c r="I5994">
        <v>16945.22</v>
      </c>
      <c r="J5994">
        <v>860000</v>
      </c>
    </row>
    <row r="5995" spans="1:10" x14ac:dyDescent="0.3">
      <c r="A5995">
        <v>5994</v>
      </c>
      <c r="B5995" s="2">
        <v>45741</v>
      </c>
      <c r="C5995" t="s">
        <v>9</v>
      </c>
      <c r="D5995" t="s">
        <v>18</v>
      </c>
      <c r="E5995" t="s">
        <v>116</v>
      </c>
      <c r="F5995" t="s">
        <v>122</v>
      </c>
      <c r="G5995">
        <v>19</v>
      </c>
      <c r="H5995">
        <v>515.13</v>
      </c>
      <c r="I5995">
        <v>17627.96</v>
      </c>
      <c r="J5995">
        <v>1490000</v>
      </c>
    </row>
    <row r="5996" spans="1:10" x14ac:dyDescent="0.3">
      <c r="A5996">
        <v>5995</v>
      </c>
      <c r="B5996" s="2">
        <v>45720</v>
      </c>
      <c r="C5996" t="s">
        <v>10</v>
      </c>
      <c r="D5996" t="s">
        <v>18</v>
      </c>
      <c r="E5996" t="s">
        <v>66</v>
      </c>
      <c r="F5996" t="s">
        <v>121</v>
      </c>
      <c r="G5996">
        <v>5</v>
      </c>
      <c r="H5996">
        <v>782.09</v>
      </c>
      <c r="I5996">
        <v>7043.01</v>
      </c>
      <c r="J5996">
        <v>1220000</v>
      </c>
    </row>
    <row r="5997" spans="1:10" x14ac:dyDescent="0.3">
      <c r="A5997">
        <v>5996</v>
      </c>
      <c r="B5997" s="2">
        <v>45722</v>
      </c>
      <c r="C5997" t="s">
        <v>11</v>
      </c>
      <c r="D5997" t="s">
        <v>18</v>
      </c>
      <c r="E5997" t="s">
        <v>117</v>
      </c>
      <c r="F5997" t="s">
        <v>122</v>
      </c>
      <c r="G5997">
        <v>5</v>
      </c>
      <c r="H5997">
        <v>809.41</v>
      </c>
      <c r="I5997">
        <v>7289.04</v>
      </c>
      <c r="J5997">
        <v>1040000</v>
      </c>
    </row>
    <row r="5998" spans="1:10" x14ac:dyDescent="0.3">
      <c r="A5998">
        <v>5997</v>
      </c>
      <c r="B5998" s="2">
        <v>45723</v>
      </c>
      <c r="C5998" t="s">
        <v>14</v>
      </c>
      <c r="D5998" t="s">
        <v>18</v>
      </c>
      <c r="E5998" t="s">
        <v>28</v>
      </c>
      <c r="F5998" t="s">
        <v>122</v>
      </c>
      <c r="G5998">
        <v>7</v>
      </c>
      <c r="H5998">
        <v>1203.5999999999999</v>
      </c>
      <c r="I5998">
        <v>15174.41</v>
      </c>
      <c r="J5998">
        <v>570000</v>
      </c>
    </row>
    <row r="5999" spans="1:10" x14ac:dyDescent="0.3">
      <c r="A5999">
        <v>5998</v>
      </c>
      <c r="B5999" s="2">
        <v>45721</v>
      </c>
      <c r="C5999" t="s">
        <v>12</v>
      </c>
      <c r="D5999" t="s">
        <v>16</v>
      </c>
      <c r="E5999" t="s">
        <v>115</v>
      </c>
      <c r="F5999" t="s">
        <v>121</v>
      </c>
      <c r="G5999">
        <v>14</v>
      </c>
      <c r="H5999">
        <v>223.82</v>
      </c>
      <c r="I5999">
        <v>5643.63</v>
      </c>
      <c r="J5999">
        <v>1370000</v>
      </c>
    </row>
    <row r="6000" spans="1:10" x14ac:dyDescent="0.3">
      <c r="A6000">
        <v>5999</v>
      </c>
      <c r="B6000" s="2">
        <v>45724</v>
      </c>
      <c r="C6000" t="s">
        <v>9</v>
      </c>
      <c r="D6000" t="s">
        <v>18</v>
      </c>
      <c r="E6000" t="s">
        <v>111</v>
      </c>
      <c r="F6000" t="s">
        <v>121</v>
      </c>
      <c r="G6000">
        <v>14</v>
      </c>
      <c r="H6000">
        <v>413.35</v>
      </c>
      <c r="I6000">
        <v>10422.629999999999</v>
      </c>
      <c r="J6000">
        <v>1480000</v>
      </c>
    </row>
    <row r="6001" spans="1:10" x14ac:dyDescent="0.3">
      <c r="A6001">
        <v>6000</v>
      </c>
      <c r="B6001" s="2">
        <v>45730</v>
      </c>
      <c r="C6001" t="s">
        <v>13</v>
      </c>
      <c r="D6001" t="s">
        <v>19</v>
      </c>
      <c r="E6001" t="s">
        <v>67</v>
      </c>
      <c r="F6001" t="s">
        <v>121</v>
      </c>
      <c r="G6001">
        <v>17</v>
      </c>
      <c r="H6001">
        <v>465.23</v>
      </c>
      <c r="I6001">
        <v>14244.53</v>
      </c>
      <c r="J6001">
        <v>580000</v>
      </c>
    </row>
    <row r="6002" spans="1:10" x14ac:dyDescent="0.3">
      <c r="A6002">
        <v>6001</v>
      </c>
      <c r="B6002" s="2">
        <v>45742</v>
      </c>
      <c r="C6002" t="s">
        <v>10</v>
      </c>
      <c r="D6002" t="s">
        <v>20</v>
      </c>
      <c r="E6002" t="s">
        <v>107</v>
      </c>
      <c r="F6002" t="s">
        <v>122</v>
      </c>
      <c r="G6002">
        <v>4</v>
      </c>
      <c r="H6002">
        <v>708.96</v>
      </c>
      <c r="I6002">
        <v>5107.5600000000004</v>
      </c>
      <c r="J6002">
        <v>980000</v>
      </c>
    </row>
    <row r="6003" spans="1:10" x14ac:dyDescent="0.3">
      <c r="A6003">
        <v>6002</v>
      </c>
      <c r="B6003" s="2">
        <v>45730</v>
      </c>
      <c r="C6003" t="s">
        <v>14</v>
      </c>
      <c r="D6003" t="s">
        <v>16</v>
      </c>
      <c r="E6003" t="s">
        <v>42</v>
      </c>
      <c r="F6003" t="s">
        <v>121</v>
      </c>
      <c r="G6003">
        <v>6</v>
      </c>
      <c r="H6003">
        <v>1355.01</v>
      </c>
      <c r="I6003">
        <v>14642.84</v>
      </c>
      <c r="J6003">
        <v>1170000</v>
      </c>
    </row>
    <row r="6004" spans="1:10" x14ac:dyDescent="0.3">
      <c r="A6004">
        <v>6003</v>
      </c>
      <c r="B6004" s="2">
        <v>45718</v>
      </c>
      <c r="C6004" t="s">
        <v>11</v>
      </c>
      <c r="D6004" t="s">
        <v>19</v>
      </c>
      <c r="E6004" t="s">
        <v>110</v>
      </c>
      <c r="F6004" t="s">
        <v>121</v>
      </c>
      <c r="G6004">
        <v>10</v>
      </c>
      <c r="H6004">
        <v>902.95</v>
      </c>
      <c r="I6004">
        <v>16262.8</v>
      </c>
      <c r="J6004">
        <v>860000</v>
      </c>
    </row>
    <row r="6005" spans="1:10" x14ac:dyDescent="0.3">
      <c r="A6005">
        <v>6004</v>
      </c>
      <c r="B6005" s="2">
        <v>45744</v>
      </c>
      <c r="C6005" t="s">
        <v>10</v>
      </c>
      <c r="D6005" t="s">
        <v>16</v>
      </c>
      <c r="E6005" t="s">
        <v>60</v>
      </c>
      <c r="F6005" t="s">
        <v>121</v>
      </c>
      <c r="G6005">
        <v>1</v>
      </c>
      <c r="H6005">
        <v>854.16</v>
      </c>
      <c r="I6005">
        <v>1538.41</v>
      </c>
      <c r="J6005">
        <v>1350000</v>
      </c>
    </row>
    <row r="6006" spans="1:10" x14ac:dyDescent="0.3">
      <c r="A6006">
        <v>6005</v>
      </c>
      <c r="B6006" s="2">
        <v>45743</v>
      </c>
      <c r="C6006" t="s">
        <v>12</v>
      </c>
      <c r="D6006" t="s">
        <v>17</v>
      </c>
      <c r="E6006" t="s">
        <v>76</v>
      </c>
      <c r="F6006" t="s">
        <v>121</v>
      </c>
      <c r="G6006">
        <v>14</v>
      </c>
      <c r="H6006">
        <v>247.01</v>
      </c>
      <c r="I6006">
        <v>6228.37</v>
      </c>
      <c r="J6006">
        <v>850000</v>
      </c>
    </row>
    <row r="6007" spans="1:10" x14ac:dyDescent="0.3">
      <c r="A6007">
        <v>6006</v>
      </c>
      <c r="B6007" s="2">
        <v>45737</v>
      </c>
      <c r="C6007" t="s">
        <v>9</v>
      </c>
      <c r="D6007" t="s">
        <v>18</v>
      </c>
      <c r="E6007" t="s">
        <v>66</v>
      </c>
      <c r="F6007" t="s">
        <v>121</v>
      </c>
      <c r="G6007">
        <v>8</v>
      </c>
      <c r="H6007">
        <v>431.35</v>
      </c>
      <c r="I6007">
        <v>6215.15</v>
      </c>
      <c r="J6007">
        <v>1220000</v>
      </c>
    </row>
    <row r="6008" spans="1:10" x14ac:dyDescent="0.3">
      <c r="A6008">
        <v>6007</v>
      </c>
      <c r="B6008" s="2">
        <v>45739</v>
      </c>
      <c r="C6008" t="s">
        <v>12</v>
      </c>
      <c r="D6008" t="s">
        <v>18</v>
      </c>
      <c r="E6008" t="s">
        <v>117</v>
      </c>
      <c r="F6008" t="s">
        <v>121</v>
      </c>
      <c r="G6008">
        <v>10</v>
      </c>
      <c r="H6008">
        <v>172.37</v>
      </c>
      <c r="I6008">
        <v>3104.51</v>
      </c>
      <c r="J6008">
        <v>1040000</v>
      </c>
    </row>
    <row r="6009" spans="1:10" x14ac:dyDescent="0.3">
      <c r="A6009">
        <v>6008</v>
      </c>
      <c r="B6009" s="2">
        <v>45747</v>
      </c>
      <c r="C6009" t="s">
        <v>14</v>
      </c>
      <c r="D6009" t="s">
        <v>17</v>
      </c>
      <c r="E6009" t="s">
        <v>32</v>
      </c>
      <c r="F6009" t="s">
        <v>121</v>
      </c>
      <c r="G6009">
        <v>6</v>
      </c>
      <c r="H6009">
        <v>1332.76</v>
      </c>
      <c r="I6009">
        <v>14402.39</v>
      </c>
      <c r="J6009">
        <v>1400000</v>
      </c>
    </row>
    <row r="6010" spans="1:10" x14ac:dyDescent="0.3">
      <c r="A6010">
        <v>6009</v>
      </c>
      <c r="B6010" s="2">
        <v>45734</v>
      </c>
      <c r="C6010" t="s">
        <v>9</v>
      </c>
      <c r="D6010" t="s">
        <v>16</v>
      </c>
      <c r="E6010" t="s">
        <v>48</v>
      </c>
      <c r="F6010" t="s">
        <v>121</v>
      </c>
      <c r="G6010">
        <v>12</v>
      </c>
      <c r="H6010">
        <v>466.59</v>
      </c>
      <c r="I6010">
        <v>10084.36</v>
      </c>
      <c r="J6010">
        <v>1460000</v>
      </c>
    </row>
    <row r="6011" spans="1:10" x14ac:dyDescent="0.3">
      <c r="A6011">
        <v>6010</v>
      </c>
      <c r="B6011" s="2">
        <v>45722</v>
      </c>
      <c r="C6011" t="s">
        <v>9</v>
      </c>
      <c r="D6011" t="s">
        <v>16</v>
      </c>
      <c r="E6011" t="s">
        <v>63</v>
      </c>
      <c r="F6011" t="s">
        <v>121</v>
      </c>
      <c r="G6011">
        <v>17</v>
      </c>
      <c r="H6011">
        <v>511.58</v>
      </c>
      <c r="I6011">
        <v>15663.69</v>
      </c>
      <c r="J6011">
        <v>1260000</v>
      </c>
    </row>
    <row r="6012" spans="1:10" x14ac:dyDescent="0.3">
      <c r="A6012">
        <v>6011</v>
      </c>
      <c r="B6012" s="2">
        <v>45726</v>
      </c>
      <c r="C6012" t="s">
        <v>13</v>
      </c>
      <c r="D6012" t="s">
        <v>18</v>
      </c>
      <c r="E6012" t="s">
        <v>118</v>
      </c>
      <c r="F6012" t="s">
        <v>121</v>
      </c>
      <c r="G6012">
        <v>5</v>
      </c>
      <c r="H6012">
        <v>363.06</v>
      </c>
      <c r="I6012">
        <v>3269.49</v>
      </c>
      <c r="J6012">
        <v>840000</v>
      </c>
    </row>
    <row r="6013" spans="1:10" x14ac:dyDescent="0.3">
      <c r="A6013">
        <v>6012</v>
      </c>
      <c r="B6013" s="2">
        <v>45731</v>
      </c>
      <c r="C6013" t="s">
        <v>9</v>
      </c>
      <c r="D6013" t="s">
        <v>20</v>
      </c>
      <c r="E6013" t="s">
        <v>64</v>
      </c>
      <c r="F6013" t="s">
        <v>121</v>
      </c>
      <c r="G6013">
        <v>16</v>
      </c>
      <c r="H6013">
        <v>499.55</v>
      </c>
      <c r="I6013">
        <v>14395.62</v>
      </c>
      <c r="J6013">
        <v>810000</v>
      </c>
    </row>
    <row r="6014" spans="1:10" x14ac:dyDescent="0.3">
      <c r="A6014">
        <v>6013</v>
      </c>
      <c r="B6014" s="2">
        <v>45747</v>
      </c>
      <c r="C6014" t="s">
        <v>15</v>
      </c>
      <c r="D6014" t="s">
        <v>17</v>
      </c>
      <c r="E6014" t="s">
        <v>118</v>
      </c>
      <c r="F6014" t="s">
        <v>121</v>
      </c>
      <c r="G6014">
        <v>5</v>
      </c>
      <c r="H6014">
        <v>1518.96</v>
      </c>
      <c r="I6014">
        <v>13678.79</v>
      </c>
      <c r="J6014">
        <v>840000</v>
      </c>
    </row>
    <row r="6015" spans="1:10" x14ac:dyDescent="0.3">
      <c r="A6015">
        <v>6014</v>
      </c>
      <c r="B6015" s="2">
        <v>45726</v>
      </c>
      <c r="C6015" t="s">
        <v>9</v>
      </c>
      <c r="D6015" t="s">
        <v>16</v>
      </c>
      <c r="E6015" t="s">
        <v>27</v>
      </c>
      <c r="F6015" t="s">
        <v>122</v>
      </c>
      <c r="G6015">
        <v>18</v>
      </c>
      <c r="H6015">
        <v>517.34</v>
      </c>
      <c r="I6015">
        <v>16771.810000000001</v>
      </c>
      <c r="J6015">
        <v>650000</v>
      </c>
    </row>
    <row r="6016" spans="1:10" x14ac:dyDescent="0.3">
      <c r="A6016">
        <v>6015</v>
      </c>
      <c r="B6016" s="2">
        <v>45737</v>
      </c>
      <c r="C6016" t="s">
        <v>15</v>
      </c>
      <c r="D6016" t="s">
        <v>20</v>
      </c>
      <c r="E6016" t="s">
        <v>109</v>
      </c>
      <c r="F6016" t="s">
        <v>121</v>
      </c>
      <c r="G6016">
        <v>7</v>
      </c>
      <c r="H6016">
        <v>1290.28</v>
      </c>
      <c r="I6016">
        <v>16267.23</v>
      </c>
      <c r="J6016">
        <v>780000</v>
      </c>
    </row>
    <row r="6017" spans="1:10" x14ac:dyDescent="0.3">
      <c r="A6017">
        <v>6016</v>
      </c>
      <c r="B6017" s="2">
        <v>45724</v>
      </c>
      <c r="C6017" t="s">
        <v>13</v>
      </c>
      <c r="D6017" t="s">
        <v>18</v>
      </c>
      <c r="E6017" t="s">
        <v>57</v>
      </c>
      <c r="F6017" t="s">
        <v>122</v>
      </c>
      <c r="G6017">
        <v>16</v>
      </c>
      <c r="H6017">
        <v>366.95</v>
      </c>
      <c r="I6017">
        <v>10574.46</v>
      </c>
      <c r="J6017">
        <v>520000</v>
      </c>
    </row>
    <row r="6018" spans="1:10" x14ac:dyDescent="0.3">
      <c r="A6018">
        <v>6017</v>
      </c>
      <c r="B6018" s="2">
        <v>45719</v>
      </c>
      <c r="C6018" t="s">
        <v>13</v>
      </c>
      <c r="D6018" t="s">
        <v>16</v>
      </c>
      <c r="E6018" t="s">
        <v>46</v>
      </c>
      <c r="F6018" t="s">
        <v>122</v>
      </c>
      <c r="G6018">
        <v>19</v>
      </c>
      <c r="H6018">
        <v>474.51</v>
      </c>
      <c r="I6018">
        <v>16237.92</v>
      </c>
      <c r="J6018">
        <v>1290000</v>
      </c>
    </row>
    <row r="6019" spans="1:10" x14ac:dyDescent="0.3">
      <c r="A6019">
        <v>6018</v>
      </c>
      <c r="B6019" s="2">
        <v>45739</v>
      </c>
      <c r="C6019" t="s">
        <v>13</v>
      </c>
      <c r="D6019" t="s">
        <v>16</v>
      </c>
      <c r="E6019" t="s">
        <v>56</v>
      </c>
      <c r="F6019" t="s">
        <v>121</v>
      </c>
      <c r="G6019">
        <v>15</v>
      </c>
      <c r="H6019">
        <v>404.2</v>
      </c>
      <c r="I6019">
        <v>10919.91</v>
      </c>
      <c r="J6019">
        <v>1060000</v>
      </c>
    </row>
    <row r="6020" spans="1:10" x14ac:dyDescent="0.3">
      <c r="A6020">
        <v>6019</v>
      </c>
      <c r="B6020" s="2">
        <v>45723</v>
      </c>
      <c r="C6020" t="s">
        <v>9</v>
      </c>
      <c r="D6020" t="s">
        <v>19</v>
      </c>
      <c r="E6020" t="s">
        <v>92</v>
      </c>
      <c r="F6020" t="s">
        <v>122</v>
      </c>
      <c r="G6020">
        <v>13</v>
      </c>
      <c r="H6020">
        <v>453.42</v>
      </c>
      <c r="I6020">
        <v>10616.36</v>
      </c>
      <c r="J6020">
        <v>630000</v>
      </c>
    </row>
    <row r="6021" spans="1:10" x14ac:dyDescent="0.3">
      <c r="A6021">
        <v>6020</v>
      </c>
      <c r="B6021" s="2">
        <v>45742</v>
      </c>
      <c r="C6021" t="s">
        <v>12</v>
      </c>
      <c r="D6021" t="s">
        <v>18</v>
      </c>
      <c r="E6021" t="s">
        <v>39</v>
      </c>
      <c r="F6021" t="s">
        <v>122</v>
      </c>
      <c r="G6021">
        <v>20</v>
      </c>
      <c r="H6021">
        <v>212.44</v>
      </c>
      <c r="I6021">
        <v>7652.4</v>
      </c>
      <c r="J6021">
        <v>1120000</v>
      </c>
    </row>
    <row r="6022" spans="1:10" x14ac:dyDescent="0.3">
      <c r="A6022">
        <v>6021</v>
      </c>
      <c r="B6022" s="2">
        <v>45730</v>
      </c>
      <c r="C6022" t="s">
        <v>11</v>
      </c>
      <c r="D6022" t="s">
        <v>16</v>
      </c>
      <c r="E6022" t="s">
        <v>27</v>
      </c>
      <c r="F6022" t="s">
        <v>121</v>
      </c>
      <c r="G6022">
        <v>7</v>
      </c>
      <c r="H6022">
        <v>1105.32</v>
      </c>
      <c r="I6022">
        <v>13935.34</v>
      </c>
      <c r="J6022">
        <v>650000</v>
      </c>
    </row>
    <row r="6023" spans="1:10" x14ac:dyDescent="0.3">
      <c r="A6023">
        <v>6022</v>
      </c>
      <c r="B6023" s="2">
        <v>45725</v>
      </c>
      <c r="C6023" t="s">
        <v>11</v>
      </c>
      <c r="D6023" t="s">
        <v>18</v>
      </c>
      <c r="E6023" t="s">
        <v>109</v>
      </c>
      <c r="F6023" t="s">
        <v>122</v>
      </c>
      <c r="G6023">
        <v>7</v>
      </c>
      <c r="H6023">
        <v>1121.81</v>
      </c>
      <c r="I6023">
        <v>14143.24</v>
      </c>
      <c r="J6023">
        <v>780000</v>
      </c>
    </row>
    <row r="6024" spans="1:10" x14ac:dyDescent="0.3">
      <c r="A6024">
        <v>6023</v>
      </c>
      <c r="B6024" s="2">
        <v>45741</v>
      </c>
      <c r="C6024" t="s">
        <v>13</v>
      </c>
      <c r="D6024" t="s">
        <v>16</v>
      </c>
      <c r="E6024" t="s">
        <v>59</v>
      </c>
      <c r="F6024" t="s">
        <v>121</v>
      </c>
      <c r="G6024">
        <v>13</v>
      </c>
      <c r="H6024">
        <v>435.03</v>
      </c>
      <c r="I6024">
        <v>10185.77</v>
      </c>
      <c r="J6024">
        <v>1300000</v>
      </c>
    </row>
    <row r="6025" spans="1:10" x14ac:dyDescent="0.3">
      <c r="A6025">
        <v>6024</v>
      </c>
      <c r="B6025" s="2">
        <v>45745</v>
      </c>
      <c r="C6025" t="s">
        <v>12</v>
      </c>
      <c r="D6025" t="s">
        <v>18</v>
      </c>
      <c r="E6025" t="s">
        <v>66</v>
      </c>
      <c r="F6025" t="s">
        <v>121</v>
      </c>
      <c r="G6025">
        <v>5</v>
      </c>
      <c r="H6025">
        <v>248.02</v>
      </c>
      <c r="I6025">
        <v>2233.5100000000002</v>
      </c>
      <c r="J6025">
        <v>1220000</v>
      </c>
    </row>
    <row r="6026" spans="1:10" x14ac:dyDescent="0.3">
      <c r="A6026">
        <v>6025</v>
      </c>
      <c r="B6026" s="2">
        <v>45720</v>
      </c>
      <c r="C6026" t="s">
        <v>13</v>
      </c>
      <c r="D6026" t="s">
        <v>18</v>
      </c>
      <c r="E6026" t="s">
        <v>28</v>
      </c>
      <c r="F6026" t="s">
        <v>121</v>
      </c>
      <c r="G6026">
        <v>13</v>
      </c>
      <c r="H6026">
        <v>388.55</v>
      </c>
      <c r="I6026">
        <v>9097.49</v>
      </c>
      <c r="J6026">
        <v>570000</v>
      </c>
    </row>
    <row r="6027" spans="1:10" x14ac:dyDescent="0.3">
      <c r="A6027">
        <v>6026</v>
      </c>
      <c r="B6027" s="2">
        <v>45718</v>
      </c>
      <c r="C6027" t="s">
        <v>12</v>
      </c>
      <c r="D6027" t="s">
        <v>19</v>
      </c>
      <c r="E6027" t="s">
        <v>100</v>
      </c>
      <c r="F6027" t="s">
        <v>122</v>
      </c>
      <c r="G6027">
        <v>19</v>
      </c>
      <c r="H6027">
        <v>175.11</v>
      </c>
      <c r="I6027">
        <v>5992.33</v>
      </c>
      <c r="J6027">
        <v>1080000</v>
      </c>
    </row>
    <row r="6028" spans="1:10" x14ac:dyDescent="0.3">
      <c r="A6028">
        <v>6027</v>
      </c>
      <c r="B6028" s="2">
        <v>45741</v>
      </c>
      <c r="C6028" t="s">
        <v>12</v>
      </c>
      <c r="D6028" t="s">
        <v>20</v>
      </c>
      <c r="E6028" t="s">
        <v>68</v>
      </c>
      <c r="F6028" t="s">
        <v>122</v>
      </c>
      <c r="G6028">
        <v>8</v>
      </c>
      <c r="H6028">
        <v>236.45</v>
      </c>
      <c r="I6028">
        <v>3406.91</v>
      </c>
      <c r="J6028">
        <v>1030000</v>
      </c>
    </row>
    <row r="6029" spans="1:10" x14ac:dyDescent="0.3">
      <c r="A6029">
        <v>6028</v>
      </c>
      <c r="B6029" s="2">
        <v>45742</v>
      </c>
      <c r="C6029" t="s">
        <v>15</v>
      </c>
      <c r="D6029" t="s">
        <v>19</v>
      </c>
      <c r="E6029" t="s">
        <v>93</v>
      </c>
      <c r="F6029" t="s">
        <v>121</v>
      </c>
      <c r="G6029">
        <v>4</v>
      </c>
      <c r="H6029">
        <v>1755.57</v>
      </c>
      <c r="I6029">
        <v>12647.64</v>
      </c>
      <c r="J6029">
        <v>990000</v>
      </c>
    </row>
    <row r="6030" spans="1:10" x14ac:dyDescent="0.3">
      <c r="A6030">
        <v>6029</v>
      </c>
      <c r="B6030" s="2">
        <v>45717</v>
      </c>
      <c r="C6030" t="s">
        <v>11</v>
      </c>
      <c r="D6030" t="s">
        <v>16</v>
      </c>
      <c r="E6030" t="s">
        <v>112</v>
      </c>
      <c r="F6030" t="s">
        <v>121</v>
      </c>
      <c r="G6030">
        <v>10</v>
      </c>
      <c r="H6030">
        <v>1016.74</v>
      </c>
      <c r="I6030">
        <v>18312.240000000002</v>
      </c>
      <c r="J6030">
        <v>1340000</v>
      </c>
    </row>
    <row r="6031" spans="1:10" x14ac:dyDescent="0.3">
      <c r="A6031">
        <v>6030</v>
      </c>
      <c r="B6031" s="2">
        <v>45736</v>
      </c>
      <c r="C6031" t="s">
        <v>12</v>
      </c>
      <c r="D6031" t="s">
        <v>16</v>
      </c>
      <c r="E6031" t="s">
        <v>112</v>
      </c>
      <c r="F6031" t="s">
        <v>122</v>
      </c>
      <c r="G6031">
        <v>8</v>
      </c>
      <c r="H6031">
        <v>200.79</v>
      </c>
      <c r="I6031">
        <v>2893.1</v>
      </c>
      <c r="J6031">
        <v>1340000</v>
      </c>
    </row>
    <row r="6032" spans="1:10" x14ac:dyDescent="0.3">
      <c r="A6032">
        <v>6031</v>
      </c>
      <c r="B6032" s="2">
        <v>45725</v>
      </c>
      <c r="C6032" t="s">
        <v>9</v>
      </c>
      <c r="D6032" t="s">
        <v>16</v>
      </c>
      <c r="E6032" t="s">
        <v>47</v>
      </c>
      <c r="F6032" t="s">
        <v>122</v>
      </c>
      <c r="G6032">
        <v>6</v>
      </c>
      <c r="H6032">
        <v>467.98</v>
      </c>
      <c r="I6032">
        <v>5057.2</v>
      </c>
      <c r="J6032">
        <v>740000</v>
      </c>
    </row>
    <row r="6033" spans="1:10" x14ac:dyDescent="0.3">
      <c r="A6033">
        <v>6032</v>
      </c>
      <c r="B6033" s="2">
        <v>45734</v>
      </c>
      <c r="C6033" t="s">
        <v>12</v>
      </c>
      <c r="D6033" t="s">
        <v>17</v>
      </c>
      <c r="E6033" t="s">
        <v>42</v>
      </c>
      <c r="F6033" t="s">
        <v>122</v>
      </c>
      <c r="G6033">
        <v>12</v>
      </c>
      <c r="H6033">
        <v>183.91</v>
      </c>
      <c r="I6033">
        <v>3974.83</v>
      </c>
      <c r="J6033">
        <v>1170000</v>
      </c>
    </row>
    <row r="6034" spans="1:10" x14ac:dyDescent="0.3">
      <c r="A6034">
        <v>6033</v>
      </c>
      <c r="B6034" s="2">
        <v>45727</v>
      </c>
      <c r="C6034" t="s">
        <v>11</v>
      </c>
      <c r="D6034" t="s">
        <v>18</v>
      </c>
      <c r="E6034" t="s">
        <v>84</v>
      </c>
      <c r="F6034" t="s">
        <v>121</v>
      </c>
      <c r="G6034">
        <v>10</v>
      </c>
      <c r="H6034">
        <v>1120.8</v>
      </c>
      <c r="I6034">
        <v>20186.43</v>
      </c>
      <c r="J6034">
        <v>1310000</v>
      </c>
    </row>
    <row r="6035" spans="1:10" x14ac:dyDescent="0.3">
      <c r="A6035">
        <v>6034</v>
      </c>
      <c r="B6035" s="2">
        <v>45718</v>
      </c>
      <c r="C6035" t="s">
        <v>11</v>
      </c>
      <c r="D6035" t="s">
        <v>16</v>
      </c>
      <c r="E6035" t="s">
        <v>28</v>
      </c>
      <c r="F6035" t="s">
        <v>121</v>
      </c>
      <c r="G6035">
        <v>7</v>
      </c>
      <c r="H6035">
        <v>827.39</v>
      </c>
      <c r="I6035">
        <v>10431.33</v>
      </c>
      <c r="J6035">
        <v>570000</v>
      </c>
    </row>
    <row r="6036" spans="1:10" x14ac:dyDescent="0.3">
      <c r="A6036">
        <v>6035</v>
      </c>
      <c r="B6036" s="2">
        <v>45739</v>
      </c>
      <c r="C6036" t="s">
        <v>10</v>
      </c>
      <c r="D6036" t="s">
        <v>17</v>
      </c>
      <c r="E6036" t="s">
        <v>101</v>
      </c>
      <c r="F6036" t="s">
        <v>122</v>
      </c>
      <c r="G6036">
        <v>2</v>
      </c>
      <c r="H6036">
        <v>892.16</v>
      </c>
      <c r="I6036">
        <v>3213.69</v>
      </c>
      <c r="J6036">
        <v>880000</v>
      </c>
    </row>
    <row r="6037" spans="1:10" x14ac:dyDescent="0.3">
      <c r="A6037">
        <v>6036</v>
      </c>
      <c r="B6037" s="2">
        <v>45722</v>
      </c>
      <c r="C6037" t="s">
        <v>13</v>
      </c>
      <c r="D6037" t="s">
        <v>20</v>
      </c>
      <c r="E6037" t="s">
        <v>48</v>
      </c>
      <c r="F6037" t="s">
        <v>122</v>
      </c>
      <c r="G6037">
        <v>9</v>
      </c>
      <c r="H6037">
        <v>455.16</v>
      </c>
      <c r="I6037">
        <v>7377.99</v>
      </c>
      <c r="J6037">
        <v>1460000</v>
      </c>
    </row>
    <row r="6038" spans="1:10" x14ac:dyDescent="0.3">
      <c r="A6038">
        <v>6037</v>
      </c>
      <c r="B6038" s="2">
        <v>45733</v>
      </c>
      <c r="C6038" t="s">
        <v>9</v>
      </c>
      <c r="D6038" t="s">
        <v>16</v>
      </c>
      <c r="E6038" t="s">
        <v>106</v>
      </c>
      <c r="F6038" t="s">
        <v>122</v>
      </c>
      <c r="G6038">
        <v>11</v>
      </c>
      <c r="H6038">
        <v>513.20000000000005</v>
      </c>
      <c r="I6038">
        <v>10167.42</v>
      </c>
      <c r="J6038">
        <v>1160000</v>
      </c>
    </row>
    <row r="6039" spans="1:10" x14ac:dyDescent="0.3">
      <c r="A6039">
        <v>6038</v>
      </c>
      <c r="B6039" s="2">
        <v>45729</v>
      </c>
      <c r="C6039" t="s">
        <v>12</v>
      </c>
      <c r="D6039" t="s">
        <v>16</v>
      </c>
      <c r="E6039" t="s">
        <v>72</v>
      </c>
      <c r="F6039" t="s">
        <v>122</v>
      </c>
      <c r="G6039">
        <v>13</v>
      </c>
      <c r="H6039">
        <v>212.19</v>
      </c>
      <c r="I6039">
        <v>4968.21</v>
      </c>
      <c r="J6039">
        <v>920000</v>
      </c>
    </row>
    <row r="6040" spans="1:10" x14ac:dyDescent="0.3">
      <c r="A6040">
        <v>6039</v>
      </c>
      <c r="B6040" s="2">
        <v>45735</v>
      </c>
      <c r="C6040" t="s">
        <v>11</v>
      </c>
      <c r="D6040" t="s">
        <v>17</v>
      </c>
      <c r="E6040" t="s">
        <v>82</v>
      </c>
      <c r="F6040" t="s">
        <v>122</v>
      </c>
      <c r="G6040">
        <v>10</v>
      </c>
      <c r="H6040">
        <v>955.52</v>
      </c>
      <c r="I6040">
        <v>17209.62</v>
      </c>
      <c r="J6040">
        <v>1070000</v>
      </c>
    </row>
    <row r="6041" spans="1:10" x14ac:dyDescent="0.3">
      <c r="A6041">
        <v>6040</v>
      </c>
      <c r="B6041" s="2">
        <v>45721</v>
      </c>
      <c r="C6041" t="s">
        <v>9</v>
      </c>
      <c r="D6041" t="s">
        <v>16</v>
      </c>
      <c r="E6041" t="s">
        <v>78</v>
      </c>
      <c r="F6041" t="s">
        <v>122</v>
      </c>
      <c r="G6041">
        <v>16</v>
      </c>
      <c r="H6041">
        <v>549.02</v>
      </c>
      <c r="I6041">
        <v>15821.21</v>
      </c>
      <c r="J6041">
        <v>550000</v>
      </c>
    </row>
    <row r="6042" spans="1:10" x14ac:dyDescent="0.3">
      <c r="A6042">
        <v>6041</v>
      </c>
      <c r="B6042" s="2">
        <v>45730</v>
      </c>
      <c r="C6042" t="s">
        <v>11</v>
      </c>
      <c r="D6042" t="s">
        <v>18</v>
      </c>
      <c r="E6042" t="s">
        <v>51</v>
      </c>
      <c r="F6042" t="s">
        <v>122</v>
      </c>
      <c r="G6042">
        <v>7</v>
      </c>
      <c r="H6042">
        <v>1103.6099999999999</v>
      </c>
      <c r="I6042">
        <v>13913.78</v>
      </c>
      <c r="J6042">
        <v>1200000</v>
      </c>
    </row>
    <row r="6043" spans="1:10" x14ac:dyDescent="0.3">
      <c r="A6043">
        <v>6042</v>
      </c>
      <c r="B6043" s="2">
        <v>45728</v>
      </c>
      <c r="C6043" t="s">
        <v>10</v>
      </c>
      <c r="D6043" t="s">
        <v>19</v>
      </c>
      <c r="E6043" t="s">
        <v>33</v>
      </c>
      <c r="F6043" t="s">
        <v>122</v>
      </c>
      <c r="G6043">
        <v>5</v>
      </c>
      <c r="H6043">
        <v>742.22</v>
      </c>
      <c r="I6043">
        <v>6683.96</v>
      </c>
      <c r="J6043">
        <v>1410000</v>
      </c>
    </row>
    <row r="6044" spans="1:10" x14ac:dyDescent="0.3">
      <c r="A6044">
        <v>6043</v>
      </c>
      <c r="B6044" s="2">
        <v>45735</v>
      </c>
      <c r="C6044" t="s">
        <v>14</v>
      </c>
      <c r="D6044" t="s">
        <v>18</v>
      </c>
      <c r="E6044" t="s">
        <v>35</v>
      </c>
      <c r="F6044" t="s">
        <v>121</v>
      </c>
      <c r="G6044">
        <v>7</v>
      </c>
      <c r="H6044">
        <v>1250.6500000000001</v>
      </c>
      <c r="I6044">
        <v>15767.59</v>
      </c>
      <c r="J6044">
        <v>540000</v>
      </c>
    </row>
    <row r="6045" spans="1:10" x14ac:dyDescent="0.3">
      <c r="A6045">
        <v>6044</v>
      </c>
      <c r="B6045" s="2">
        <v>45726</v>
      </c>
      <c r="C6045" t="s">
        <v>11</v>
      </c>
      <c r="D6045" t="s">
        <v>16</v>
      </c>
      <c r="E6045" t="s">
        <v>21</v>
      </c>
      <c r="F6045" t="s">
        <v>121</v>
      </c>
      <c r="G6045">
        <v>10</v>
      </c>
      <c r="H6045">
        <v>954.25</v>
      </c>
      <c r="I6045">
        <v>17186.75</v>
      </c>
      <c r="J6045">
        <v>730000</v>
      </c>
    </row>
    <row r="6046" spans="1:10" x14ac:dyDescent="0.3">
      <c r="A6046">
        <v>6045</v>
      </c>
      <c r="B6046" s="2">
        <v>45745</v>
      </c>
      <c r="C6046" t="s">
        <v>13</v>
      </c>
      <c r="D6046" t="s">
        <v>16</v>
      </c>
      <c r="E6046" t="s">
        <v>75</v>
      </c>
      <c r="F6046" t="s">
        <v>122</v>
      </c>
      <c r="G6046">
        <v>5</v>
      </c>
      <c r="H6046">
        <v>469.4</v>
      </c>
      <c r="I6046">
        <v>4227.12</v>
      </c>
      <c r="J6046">
        <v>1380000</v>
      </c>
    </row>
    <row r="6047" spans="1:10" x14ac:dyDescent="0.3">
      <c r="A6047">
        <v>6046</v>
      </c>
      <c r="B6047" s="2">
        <v>45732</v>
      </c>
      <c r="C6047" t="s">
        <v>15</v>
      </c>
      <c r="D6047" t="s">
        <v>20</v>
      </c>
      <c r="E6047" t="s">
        <v>75</v>
      </c>
      <c r="F6047" t="s">
        <v>122</v>
      </c>
      <c r="G6047">
        <v>8</v>
      </c>
      <c r="H6047">
        <v>1531.55</v>
      </c>
      <c r="I6047">
        <v>22067.48</v>
      </c>
      <c r="J6047">
        <v>1380000</v>
      </c>
    </row>
    <row r="6048" spans="1:10" x14ac:dyDescent="0.3">
      <c r="A6048">
        <v>6047</v>
      </c>
      <c r="B6048" s="2">
        <v>45729</v>
      </c>
      <c r="C6048" t="s">
        <v>13</v>
      </c>
      <c r="D6048" t="s">
        <v>16</v>
      </c>
      <c r="E6048" t="s">
        <v>103</v>
      </c>
      <c r="F6048" t="s">
        <v>121</v>
      </c>
      <c r="G6048">
        <v>16</v>
      </c>
      <c r="H6048">
        <v>343.51</v>
      </c>
      <c r="I6048">
        <v>9898.99</v>
      </c>
      <c r="J6048">
        <v>640000</v>
      </c>
    </row>
    <row r="6049" spans="1:10" x14ac:dyDescent="0.3">
      <c r="A6049">
        <v>6048</v>
      </c>
      <c r="B6049" s="2">
        <v>45743</v>
      </c>
      <c r="C6049" t="s">
        <v>12</v>
      </c>
      <c r="D6049" t="s">
        <v>20</v>
      </c>
      <c r="E6049" t="s">
        <v>98</v>
      </c>
      <c r="F6049" t="s">
        <v>121</v>
      </c>
      <c r="G6049">
        <v>8</v>
      </c>
      <c r="H6049">
        <v>204.41</v>
      </c>
      <c r="I6049">
        <v>2945.26</v>
      </c>
      <c r="J6049">
        <v>830000</v>
      </c>
    </row>
    <row r="6050" spans="1:10" x14ac:dyDescent="0.3">
      <c r="A6050">
        <v>6049</v>
      </c>
      <c r="B6050" s="2">
        <v>45733</v>
      </c>
      <c r="C6050" t="s">
        <v>11</v>
      </c>
      <c r="D6050" t="s">
        <v>16</v>
      </c>
      <c r="E6050" t="s">
        <v>109</v>
      </c>
      <c r="F6050" t="s">
        <v>121</v>
      </c>
      <c r="G6050">
        <v>5</v>
      </c>
      <c r="H6050">
        <v>1030.6400000000001</v>
      </c>
      <c r="I6050">
        <v>9281.2900000000009</v>
      </c>
      <c r="J6050">
        <v>780000</v>
      </c>
    </row>
    <row r="6051" spans="1:10" x14ac:dyDescent="0.3">
      <c r="A6051">
        <v>6050</v>
      </c>
      <c r="B6051" s="2">
        <v>45745</v>
      </c>
      <c r="C6051" t="s">
        <v>9</v>
      </c>
      <c r="D6051" t="s">
        <v>18</v>
      </c>
      <c r="E6051" t="s">
        <v>98</v>
      </c>
      <c r="F6051" t="s">
        <v>122</v>
      </c>
      <c r="G6051">
        <v>9</v>
      </c>
      <c r="H6051">
        <v>585.1</v>
      </c>
      <c r="I6051">
        <v>9484.27</v>
      </c>
      <c r="J6051">
        <v>830000</v>
      </c>
    </row>
    <row r="6052" spans="1:10" x14ac:dyDescent="0.3">
      <c r="A6052">
        <v>6051</v>
      </c>
      <c r="B6052" s="2">
        <v>45738</v>
      </c>
      <c r="C6052" t="s">
        <v>11</v>
      </c>
      <c r="D6052" t="s">
        <v>18</v>
      </c>
      <c r="E6052" t="s">
        <v>95</v>
      </c>
      <c r="F6052" t="s">
        <v>121</v>
      </c>
      <c r="G6052">
        <v>2</v>
      </c>
      <c r="H6052">
        <v>1171.1500000000001</v>
      </c>
      <c r="I6052">
        <v>4218.66</v>
      </c>
      <c r="J6052">
        <v>1000000</v>
      </c>
    </row>
    <row r="6053" spans="1:10" x14ac:dyDescent="0.3">
      <c r="A6053">
        <v>6052</v>
      </c>
      <c r="B6053" s="2">
        <v>45735</v>
      </c>
      <c r="C6053" t="s">
        <v>15</v>
      </c>
      <c r="D6053" t="s">
        <v>16</v>
      </c>
      <c r="E6053" t="s">
        <v>69</v>
      </c>
      <c r="F6053" t="s">
        <v>121</v>
      </c>
      <c r="G6053">
        <v>3</v>
      </c>
      <c r="H6053">
        <v>1567.93</v>
      </c>
      <c r="I6053">
        <v>8471.8700000000008</v>
      </c>
      <c r="J6053">
        <v>1090000</v>
      </c>
    </row>
    <row r="6054" spans="1:10" x14ac:dyDescent="0.3">
      <c r="A6054">
        <v>6053</v>
      </c>
      <c r="B6054" s="2">
        <v>45728</v>
      </c>
      <c r="C6054" t="s">
        <v>11</v>
      </c>
      <c r="D6054" t="s">
        <v>20</v>
      </c>
      <c r="E6054" t="s">
        <v>101</v>
      </c>
      <c r="F6054" t="s">
        <v>121</v>
      </c>
      <c r="G6054">
        <v>3</v>
      </c>
      <c r="H6054">
        <v>983.39</v>
      </c>
      <c r="I6054">
        <v>5313.47</v>
      </c>
      <c r="J6054">
        <v>880000</v>
      </c>
    </row>
    <row r="6055" spans="1:10" x14ac:dyDescent="0.3">
      <c r="A6055">
        <v>6054</v>
      </c>
      <c r="B6055" s="2">
        <v>45721</v>
      </c>
      <c r="C6055" t="s">
        <v>15</v>
      </c>
      <c r="D6055" t="s">
        <v>18</v>
      </c>
      <c r="E6055" t="s">
        <v>44</v>
      </c>
      <c r="F6055" t="s">
        <v>122</v>
      </c>
      <c r="G6055">
        <v>4</v>
      </c>
      <c r="H6055">
        <v>1482.01</v>
      </c>
      <c r="I6055">
        <v>10676.84</v>
      </c>
      <c r="J6055">
        <v>690000</v>
      </c>
    </row>
    <row r="6056" spans="1:10" x14ac:dyDescent="0.3">
      <c r="A6056">
        <v>6055</v>
      </c>
      <c r="B6056" s="2">
        <v>45745</v>
      </c>
      <c r="C6056" t="s">
        <v>13</v>
      </c>
      <c r="D6056" t="s">
        <v>16</v>
      </c>
      <c r="E6056" t="s">
        <v>119</v>
      </c>
      <c r="F6056" t="s">
        <v>122</v>
      </c>
      <c r="G6056">
        <v>16</v>
      </c>
      <c r="H6056">
        <v>440.74</v>
      </c>
      <c r="I6056">
        <v>12700.88</v>
      </c>
      <c r="J6056">
        <v>660000</v>
      </c>
    </row>
    <row r="6057" spans="1:10" x14ac:dyDescent="0.3">
      <c r="A6057">
        <v>6056</v>
      </c>
      <c r="B6057" s="2">
        <v>45747</v>
      </c>
      <c r="C6057" t="s">
        <v>13</v>
      </c>
      <c r="D6057" t="s">
        <v>17</v>
      </c>
      <c r="E6057" t="s">
        <v>61</v>
      </c>
      <c r="F6057" t="s">
        <v>121</v>
      </c>
      <c r="G6057">
        <v>6</v>
      </c>
      <c r="H6057">
        <v>449.68</v>
      </c>
      <c r="I6057">
        <v>4859.4399999999996</v>
      </c>
      <c r="J6057">
        <v>940000</v>
      </c>
    </row>
    <row r="6058" spans="1:10" x14ac:dyDescent="0.3">
      <c r="A6058">
        <v>6057</v>
      </c>
      <c r="B6058" s="2">
        <v>45722</v>
      </c>
      <c r="C6058" t="s">
        <v>12</v>
      </c>
      <c r="D6058" t="s">
        <v>20</v>
      </c>
      <c r="E6058" t="s">
        <v>112</v>
      </c>
      <c r="F6058" t="s">
        <v>121</v>
      </c>
      <c r="G6058">
        <v>7</v>
      </c>
      <c r="H6058">
        <v>201.39</v>
      </c>
      <c r="I6058">
        <v>2539.0300000000002</v>
      </c>
      <c r="J6058">
        <v>1340000</v>
      </c>
    </row>
    <row r="6059" spans="1:10" x14ac:dyDescent="0.3">
      <c r="A6059">
        <v>6058</v>
      </c>
      <c r="B6059" s="2">
        <v>45744</v>
      </c>
      <c r="C6059" t="s">
        <v>10</v>
      </c>
      <c r="D6059" t="s">
        <v>18</v>
      </c>
      <c r="E6059" t="s">
        <v>106</v>
      </c>
      <c r="F6059" t="s">
        <v>121</v>
      </c>
      <c r="G6059">
        <v>5</v>
      </c>
      <c r="H6059">
        <v>725.99</v>
      </c>
      <c r="I6059">
        <v>6537.81</v>
      </c>
      <c r="J6059">
        <v>1160000</v>
      </c>
    </row>
    <row r="6060" spans="1:10" x14ac:dyDescent="0.3">
      <c r="A6060">
        <v>6059</v>
      </c>
      <c r="B6060" s="2">
        <v>45728</v>
      </c>
      <c r="C6060" t="s">
        <v>12</v>
      </c>
      <c r="D6060" t="s">
        <v>20</v>
      </c>
      <c r="E6060" t="s">
        <v>74</v>
      </c>
      <c r="F6060" t="s">
        <v>121</v>
      </c>
      <c r="G6060">
        <v>14</v>
      </c>
      <c r="H6060">
        <v>225.84</v>
      </c>
      <c r="I6060">
        <v>5694.56</v>
      </c>
      <c r="J6060">
        <v>590000</v>
      </c>
    </row>
    <row r="6061" spans="1:10" x14ac:dyDescent="0.3">
      <c r="A6061">
        <v>6060</v>
      </c>
      <c r="B6061" s="2">
        <v>45725</v>
      </c>
      <c r="C6061" t="s">
        <v>10</v>
      </c>
      <c r="D6061" t="s">
        <v>16</v>
      </c>
      <c r="E6061" t="s">
        <v>98</v>
      </c>
      <c r="F6061" t="s">
        <v>121</v>
      </c>
      <c r="G6061">
        <v>5</v>
      </c>
      <c r="H6061">
        <v>719.1</v>
      </c>
      <c r="I6061">
        <v>6475.76</v>
      </c>
      <c r="J6061">
        <v>830000</v>
      </c>
    </row>
    <row r="6062" spans="1:10" x14ac:dyDescent="0.3">
      <c r="A6062">
        <v>6061</v>
      </c>
      <c r="B6062" s="2">
        <v>45739</v>
      </c>
      <c r="C6062" t="s">
        <v>15</v>
      </c>
      <c r="D6062" t="s">
        <v>17</v>
      </c>
      <c r="E6062" t="s">
        <v>57</v>
      </c>
      <c r="F6062" t="s">
        <v>121</v>
      </c>
      <c r="G6062">
        <v>2</v>
      </c>
      <c r="H6062">
        <v>1769.87</v>
      </c>
      <c r="I6062">
        <v>6375.33</v>
      </c>
      <c r="J6062">
        <v>520000</v>
      </c>
    </row>
    <row r="6063" spans="1:10" x14ac:dyDescent="0.3">
      <c r="A6063">
        <v>6062</v>
      </c>
      <c r="B6063" s="2">
        <v>45743</v>
      </c>
      <c r="C6063" t="s">
        <v>14</v>
      </c>
      <c r="D6063" t="s">
        <v>18</v>
      </c>
      <c r="E6063" t="s">
        <v>71</v>
      </c>
      <c r="F6063" t="s">
        <v>121</v>
      </c>
      <c r="G6063">
        <v>10</v>
      </c>
      <c r="H6063">
        <v>1234.33</v>
      </c>
      <c r="I6063">
        <v>22231.19</v>
      </c>
      <c r="J6063">
        <v>1140000</v>
      </c>
    </row>
    <row r="6064" spans="1:10" x14ac:dyDescent="0.3">
      <c r="A6064">
        <v>6063</v>
      </c>
      <c r="B6064" s="2">
        <v>45737</v>
      </c>
      <c r="C6064" t="s">
        <v>9</v>
      </c>
      <c r="D6064" t="s">
        <v>19</v>
      </c>
      <c r="E6064" t="s">
        <v>24</v>
      </c>
      <c r="F6064" t="s">
        <v>121</v>
      </c>
      <c r="G6064">
        <v>20</v>
      </c>
      <c r="H6064">
        <v>548.94000000000005</v>
      </c>
      <c r="I6064">
        <v>19773.63</v>
      </c>
      <c r="J6064">
        <v>890000</v>
      </c>
    </row>
    <row r="6065" spans="1:10" x14ac:dyDescent="0.3">
      <c r="A6065">
        <v>6064</v>
      </c>
      <c r="B6065" s="2">
        <v>45732</v>
      </c>
      <c r="C6065" t="s">
        <v>11</v>
      </c>
      <c r="D6065" t="s">
        <v>17</v>
      </c>
      <c r="E6065" t="s">
        <v>34</v>
      </c>
      <c r="F6065" t="s">
        <v>122</v>
      </c>
      <c r="G6065">
        <v>1</v>
      </c>
      <c r="H6065">
        <v>839.04</v>
      </c>
      <c r="I6065">
        <v>1511.17</v>
      </c>
      <c r="J6065">
        <v>1230000</v>
      </c>
    </row>
    <row r="6066" spans="1:10" x14ac:dyDescent="0.3">
      <c r="A6066">
        <v>6065</v>
      </c>
      <c r="B6066" s="2">
        <v>45726</v>
      </c>
      <c r="C6066" t="s">
        <v>9</v>
      </c>
      <c r="D6066" t="s">
        <v>17</v>
      </c>
      <c r="E6066" t="s">
        <v>107</v>
      </c>
      <c r="F6066" t="s">
        <v>121</v>
      </c>
      <c r="G6066">
        <v>10</v>
      </c>
      <c r="H6066">
        <v>493.66</v>
      </c>
      <c r="I6066">
        <v>8891.18</v>
      </c>
      <c r="J6066">
        <v>980000</v>
      </c>
    </row>
    <row r="6067" spans="1:10" x14ac:dyDescent="0.3">
      <c r="A6067">
        <v>6066</v>
      </c>
      <c r="B6067" s="2">
        <v>45729</v>
      </c>
      <c r="C6067" t="s">
        <v>9</v>
      </c>
      <c r="D6067" t="s">
        <v>19</v>
      </c>
      <c r="E6067" t="s">
        <v>39</v>
      </c>
      <c r="F6067" t="s">
        <v>121</v>
      </c>
      <c r="G6067">
        <v>16</v>
      </c>
      <c r="H6067">
        <v>542.30999999999995</v>
      </c>
      <c r="I6067">
        <v>15627.84</v>
      </c>
      <c r="J6067">
        <v>1120000</v>
      </c>
    </row>
    <row r="6068" spans="1:10" x14ac:dyDescent="0.3">
      <c r="A6068">
        <v>6067</v>
      </c>
      <c r="B6068" s="2">
        <v>45737</v>
      </c>
      <c r="C6068" t="s">
        <v>15</v>
      </c>
      <c r="D6068" t="s">
        <v>16</v>
      </c>
      <c r="E6068" t="s">
        <v>53</v>
      </c>
      <c r="F6068" t="s">
        <v>122</v>
      </c>
      <c r="G6068">
        <v>6</v>
      </c>
      <c r="H6068">
        <v>1285.48</v>
      </c>
      <c r="I6068">
        <v>13891.47</v>
      </c>
      <c r="J6068">
        <v>1420000</v>
      </c>
    </row>
    <row r="6069" spans="1:10" x14ac:dyDescent="0.3">
      <c r="A6069">
        <v>6068</v>
      </c>
      <c r="B6069" s="2">
        <v>45723</v>
      </c>
      <c r="C6069" t="s">
        <v>14</v>
      </c>
      <c r="D6069" t="s">
        <v>16</v>
      </c>
      <c r="E6069" t="s">
        <v>69</v>
      </c>
      <c r="F6069" t="s">
        <v>121</v>
      </c>
      <c r="G6069">
        <v>8</v>
      </c>
      <c r="H6069">
        <v>1064.07</v>
      </c>
      <c r="I6069">
        <v>15331.75</v>
      </c>
      <c r="J6069">
        <v>1090000</v>
      </c>
    </row>
    <row r="6070" spans="1:10" x14ac:dyDescent="0.3">
      <c r="A6070">
        <v>6069</v>
      </c>
      <c r="B6070" s="2">
        <v>45732</v>
      </c>
      <c r="C6070" t="s">
        <v>10</v>
      </c>
      <c r="D6070" t="s">
        <v>19</v>
      </c>
      <c r="E6070" t="s">
        <v>72</v>
      </c>
      <c r="F6070" t="s">
        <v>121</v>
      </c>
      <c r="G6070">
        <v>6</v>
      </c>
      <c r="H6070">
        <v>789.18</v>
      </c>
      <c r="I6070">
        <v>8528.23</v>
      </c>
      <c r="J6070">
        <v>920000</v>
      </c>
    </row>
    <row r="6071" spans="1:10" x14ac:dyDescent="0.3">
      <c r="A6071">
        <v>6070</v>
      </c>
      <c r="B6071" s="2">
        <v>45718</v>
      </c>
      <c r="C6071" t="s">
        <v>15</v>
      </c>
      <c r="D6071" t="s">
        <v>20</v>
      </c>
      <c r="E6071" t="s">
        <v>71</v>
      </c>
      <c r="F6071" t="s">
        <v>121</v>
      </c>
      <c r="G6071">
        <v>3</v>
      </c>
      <c r="H6071">
        <v>1726.36</v>
      </c>
      <c r="I6071">
        <v>9327.91</v>
      </c>
      <c r="J6071">
        <v>1140000</v>
      </c>
    </row>
    <row r="6072" spans="1:10" x14ac:dyDescent="0.3">
      <c r="A6072">
        <v>6071</v>
      </c>
      <c r="B6072" s="2">
        <v>45719</v>
      </c>
      <c r="C6072" t="s">
        <v>9</v>
      </c>
      <c r="D6072" t="s">
        <v>20</v>
      </c>
      <c r="E6072" t="s">
        <v>47</v>
      </c>
      <c r="F6072" t="s">
        <v>121</v>
      </c>
      <c r="G6072">
        <v>12</v>
      </c>
      <c r="H6072">
        <v>599.05999999999995</v>
      </c>
      <c r="I6072">
        <v>12947.41</v>
      </c>
      <c r="J6072">
        <v>740000</v>
      </c>
    </row>
    <row r="6073" spans="1:10" x14ac:dyDescent="0.3">
      <c r="A6073">
        <v>6072</v>
      </c>
      <c r="B6073" s="2">
        <v>45739</v>
      </c>
      <c r="C6073" t="s">
        <v>10</v>
      </c>
      <c r="D6073" t="s">
        <v>16</v>
      </c>
      <c r="E6073" t="s">
        <v>44</v>
      </c>
      <c r="F6073" t="s">
        <v>122</v>
      </c>
      <c r="G6073">
        <v>9</v>
      </c>
      <c r="H6073">
        <v>842.3</v>
      </c>
      <c r="I6073">
        <v>13653.4</v>
      </c>
      <c r="J6073">
        <v>690000</v>
      </c>
    </row>
    <row r="6074" spans="1:10" x14ac:dyDescent="0.3">
      <c r="A6074">
        <v>6073</v>
      </c>
      <c r="B6074" s="2">
        <v>45732</v>
      </c>
      <c r="C6074" t="s">
        <v>14</v>
      </c>
      <c r="D6074" t="s">
        <v>19</v>
      </c>
      <c r="E6074" t="s">
        <v>58</v>
      </c>
      <c r="F6074" t="s">
        <v>121</v>
      </c>
      <c r="G6074">
        <v>5</v>
      </c>
      <c r="H6074">
        <v>1391.89</v>
      </c>
      <c r="I6074">
        <v>12534.48</v>
      </c>
      <c r="J6074">
        <v>1360000</v>
      </c>
    </row>
    <row r="6075" spans="1:10" x14ac:dyDescent="0.3">
      <c r="A6075">
        <v>6074</v>
      </c>
      <c r="B6075" s="2">
        <v>45731</v>
      </c>
      <c r="C6075" t="s">
        <v>13</v>
      </c>
      <c r="D6075" t="s">
        <v>20</v>
      </c>
      <c r="E6075" t="s">
        <v>50</v>
      </c>
      <c r="F6075" t="s">
        <v>122</v>
      </c>
      <c r="G6075">
        <v>12</v>
      </c>
      <c r="H6075">
        <v>454.37</v>
      </c>
      <c r="I6075">
        <v>9820.25</v>
      </c>
      <c r="J6075">
        <v>1100000</v>
      </c>
    </row>
    <row r="6076" spans="1:10" x14ac:dyDescent="0.3">
      <c r="A6076">
        <v>6075</v>
      </c>
      <c r="B6076" s="2">
        <v>45728</v>
      </c>
      <c r="C6076" t="s">
        <v>11</v>
      </c>
      <c r="D6076" t="s">
        <v>18</v>
      </c>
      <c r="E6076" t="s">
        <v>82</v>
      </c>
      <c r="F6076" t="s">
        <v>121</v>
      </c>
      <c r="G6076">
        <v>7</v>
      </c>
      <c r="H6076">
        <v>989.92</v>
      </c>
      <c r="I6076">
        <v>12480.43</v>
      </c>
      <c r="J6076">
        <v>1070000</v>
      </c>
    </row>
    <row r="6077" spans="1:10" x14ac:dyDescent="0.3">
      <c r="A6077">
        <v>6076</v>
      </c>
      <c r="B6077" s="2">
        <v>45735</v>
      </c>
      <c r="C6077" t="s">
        <v>11</v>
      </c>
      <c r="D6077" t="s">
        <v>20</v>
      </c>
      <c r="E6077" t="s">
        <v>40</v>
      </c>
      <c r="F6077" t="s">
        <v>122</v>
      </c>
      <c r="G6077">
        <v>6</v>
      </c>
      <c r="H6077">
        <v>871.06</v>
      </c>
      <c r="I6077">
        <v>9413.06</v>
      </c>
      <c r="J6077">
        <v>1320000</v>
      </c>
    </row>
    <row r="6078" spans="1:10" x14ac:dyDescent="0.3">
      <c r="A6078">
        <v>6077</v>
      </c>
      <c r="B6078" s="2">
        <v>45724</v>
      </c>
      <c r="C6078" t="s">
        <v>15</v>
      </c>
      <c r="D6078" t="s">
        <v>17</v>
      </c>
      <c r="E6078" t="s">
        <v>65</v>
      </c>
      <c r="F6078" t="s">
        <v>122</v>
      </c>
      <c r="G6078">
        <v>5</v>
      </c>
      <c r="H6078">
        <v>1760.23</v>
      </c>
      <c r="I6078">
        <v>15851.52</v>
      </c>
      <c r="J6078">
        <v>530000</v>
      </c>
    </row>
    <row r="6079" spans="1:10" x14ac:dyDescent="0.3">
      <c r="A6079">
        <v>6078</v>
      </c>
      <c r="B6079" s="2">
        <v>45730</v>
      </c>
      <c r="C6079" t="s">
        <v>9</v>
      </c>
      <c r="D6079" t="s">
        <v>19</v>
      </c>
      <c r="E6079" t="s">
        <v>55</v>
      </c>
      <c r="F6079" t="s">
        <v>122</v>
      </c>
      <c r="G6079">
        <v>14</v>
      </c>
      <c r="H6079">
        <v>494.84</v>
      </c>
      <c r="I6079">
        <v>12477.41</v>
      </c>
      <c r="J6079">
        <v>1190000</v>
      </c>
    </row>
    <row r="6080" spans="1:10" x14ac:dyDescent="0.3">
      <c r="A6080">
        <v>6079</v>
      </c>
      <c r="B6080" s="2">
        <v>45730</v>
      </c>
      <c r="C6080" t="s">
        <v>11</v>
      </c>
      <c r="D6080" t="s">
        <v>20</v>
      </c>
      <c r="E6080" t="s">
        <v>39</v>
      </c>
      <c r="F6080" t="s">
        <v>121</v>
      </c>
      <c r="G6080">
        <v>9</v>
      </c>
      <c r="H6080">
        <v>1117.24</v>
      </c>
      <c r="I6080">
        <v>18110.080000000002</v>
      </c>
      <c r="J6080">
        <v>1120000</v>
      </c>
    </row>
    <row r="6081" spans="1:10" x14ac:dyDescent="0.3">
      <c r="A6081">
        <v>6080</v>
      </c>
      <c r="B6081" s="2">
        <v>45741</v>
      </c>
      <c r="C6081" t="s">
        <v>14</v>
      </c>
      <c r="D6081" t="s">
        <v>18</v>
      </c>
      <c r="E6081" t="s">
        <v>108</v>
      </c>
      <c r="F6081" t="s">
        <v>122</v>
      </c>
      <c r="G6081">
        <v>2</v>
      </c>
      <c r="H6081">
        <v>1373.15</v>
      </c>
      <c r="I6081">
        <v>4946.29</v>
      </c>
      <c r="J6081">
        <v>900000</v>
      </c>
    </row>
    <row r="6082" spans="1:10" x14ac:dyDescent="0.3">
      <c r="A6082">
        <v>6081</v>
      </c>
      <c r="B6082" s="2">
        <v>45744</v>
      </c>
      <c r="C6082" t="s">
        <v>15</v>
      </c>
      <c r="D6082" t="s">
        <v>19</v>
      </c>
      <c r="E6082" t="s">
        <v>85</v>
      </c>
      <c r="F6082" t="s">
        <v>122</v>
      </c>
      <c r="G6082">
        <v>6</v>
      </c>
      <c r="H6082">
        <v>1668.16</v>
      </c>
      <c r="I6082">
        <v>18026.88</v>
      </c>
      <c r="J6082">
        <v>790000</v>
      </c>
    </row>
    <row r="6083" spans="1:10" x14ac:dyDescent="0.3">
      <c r="A6083">
        <v>6082</v>
      </c>
      <c r="B6083" s="2">
        <v>45742</v>
      </c>
      <c r="C6083" t="s">
        <v>14</v>
      </c>
      <c r="D6083" t="s">
        <v>16</v>
      </c>
      <c r="E6083" t="s">
        <v>26</v>
      </c>
      <c r="F6083" t="s">
        <v>121</v>
      </c>
      <c r="G6083">
        <v>8</v>
      </c>
      <c r="H6083">
        <v>1280.1400000000001</v>
      </c>
      <c r="I6083">
        <v>18445.009999999998</v>
      </c>
      <c r="J6083">
        <v>1470000</v>
      </c>
    </row>
    <row r="6084" spans="1:10" x14ac:dyDescent="0.3">
      <c r="A6084">
        <v>6083</v>
      </c>
      <c r="B6084" s="2">
        <v>45722</v>
      </c>
      <c r="C6084" t="s">
        <v>15</v>
      </c>
      <c r="D6084" t="s">
        <v>20</v>
      </c>
      <c r="E6084" t="s">
        <v>85</v>
      </c>
      <c r="F6084" t="s">
        <v>122</v>
      </c>
      <c r="G6084">
        <v>5</v>
      </c>
      <c r="H6084">
        <v>1252.43</v>
      </c>
      <c r="I6084">
        <v>11278.59</v>
      </c>
      <c r="J6084">
        <v>790000</v>
      </c>
    </row>
    <row r="6085" spans="1:10" x14ac:dyDescent="0.3">
      <c r="A6085">
        <v>6084</v>
      </c>
      <c r="B6085" s="2">
        <v>45731</v>
      </c>
      <c r="C6085" t="s">
        <v>15</v>
      </c>
      <c r="D6085" t="s">
        <v>18</v>
      </c>
      <c r="E6085" t="s">
        <v>117</v>
      </c>
      <c r="F6085" t="s">
        <v>121</v>
      </c>
      <c r="G6085">
        <v>9</v>
      </c>
      <c r="H6085">
        <v>1604.81</v>
      </c>
      <c r="I6085">
        <v>26013.43</v>
      </c>
      <c r="J6085">
        <v>1040000</v>
      </c>
    </row>
    <row r="6086" spans="1:10" x14ac:dyDescent="0.3">
      <c r="A6086">
        <v>6085</v>
      </c>
      <c r="B6086" s="2">
        <v>45746</v>
      </c>
      <c r="C6086" t="s">
        <v>12</v>
      </c>
      <c r="D6086" t="s">
        <v>17</v>
      </c>
      <c r="E6086" t="s">
        <v>115</v>
      </c>
      <c r="F6086" t="s">
        <v>121</v>
      </c>
      <c r="G6086">
        <v>20</v>
      </c>
      <c r="H6086">
        <v>226.58</v>
      </c>
      <c r="I6086">
        <v>8161.75</v>
      </c>
      <c r="J6086">
        <v>1370000</v>
      </c>
    </row>
    <row r="6087" spans="1:10" x14ac:dyDescent="0.3">
      <c r="A6087">
        <v>6086</v>
      </c>
      <c r="B6087" s="2">
        <v>45738</v>
      </c>
      <c r="C6087" t="s">
        <v>10</v>
      </c>
      <c r="D6087" t="s">
        <v>17</v>
      </c>
      <c r="E6087" t="s">
        <v>55</v>
      </c>
      <c r="F6087" t="s">
        <v>121</v>
      </c>
      <c r="G6087">
        <v>3</v>
      </c>
      <c r="H6087">
        <v>826.33</v>
      </c>
      <c r="I6087">
        <v>4464.84</v>
      </c>
      <c r="J6087">
        <v>1190000</v>
      </c>
    </row>
    <row r="6088" spans="1:10" x14ac:dyDescent="0.3">
      <c r="A6088">
        <v>6087</v>
      </c>
      <c r="B6088" s="2">
        <v>45717</v>
      </c>
      <c r="C6088" t="s">
        <v>9</v>
      </c>
      <c r="D6088" t="s">
        <v>17</v>
      </c>
      <c r="E6088" t="s">
        <v>39</v>
      </c>
      <c r="F6088" t="s">
        <v>121</v>
      </c>
      <c r="G6088">
        <v>13</v>
      </c>
      <c r="H6088">
        <v>406.03</v>
      </c>
      <c r="I6088">
        <v>9506.77</v>
      </c>
      <c r="J6088">
        <v>1120000</v>
      </c>
    </row>
    <row r="6089" spans="1:10" x14ac:dyDescent="0.3">
      <c r="A6089">
        <v>6088</v>
      </c>
      <c r="B6089" s="2">
        <v>45722</v>
      </c>
      <c r="C6089" t="s">
        <v>14</v>
      </c>
      <c r="D6089" t="s">
        <v>19</v>
      </c>
      <c r="E6089" t="s">
        <v>29</v>
      </c>
      <c r="F6089" t="s">
        <v>121</v>
      </c>
      <c r="G6089">
        <v>6</v>
      </c>
      <c r="H6089">
        <v>1197.56</v>
      </c>
      <c r="I6089">
        <v>12941.36</v>
      </c>
      <c r="J6089">
        <v>1150000</v>
      </c>
    </row>
    <row r="6090" spans="1:10" x14ac:dyDescent="0.3">
      <c r="A6090">
        <v>6089</v>
      </c>
      <c r="B6090" s="2">
        <v>45719</v>
      </c>
      <c r="C6090" t="s">
        <v>13</v>
      </c>
      <c r="D6090" t="s">
        <v>18</v>
      </c>
      <c r="E6090" t="s">
        <v>56</v>
      </c>
      <c r="F6090" t="s">
        <v>121</v>
      </c>
      <c r="G6090">
        <v>6</v>
      </c>
      <c r="H6090">
        <v>473.41</v>
      </c>
      <c r="I6090">
        <v>5115.88</v>
      </c>
      <c r="J6090">
        <v>1060000</v>
      </c>
    </row>
    <row r="6091" spans="1:10" x14ac:dyDescent="0.3">
      <c r="A6091">
        <v>6090</v>
      </c>
      <c r="B6091" s="2">
        <v>45735</v>
      </c>
      <c r="C6091" t="s">
        <v>11</v>
      </c>
      <c r="D6091" t="s">
        <v>18</v>
      </c>
      <c r="E6091" t="s">
        <v>22</v>
      </c>
      <c r="F6091" t="s">
        <v>122</v>
      </c>
      <c r="G6091">
        <v>1</v>
      </c>
      <c r="H6091">
        <v>1068.28</v>
      </c>
      <c r="I6091">
        <v>1924.05</v>
      </c>
      <c r="J6091">
        <v>560000</v>
      </c>
    </row>
    <row r="6092" spans="1:10" x14ac:dyDescent="0.3">
      <c r="A6092">
        <v>6091</v>
      </c>
      <c r="B6092" s="2">
        <v>45738</v>
      </c>
      <c r="C6092" t="s">
        <v>14</v>
      </c>
      <c r="D6092" t="s">
        <v>16</v>
      </c>
      <c r="E6092" t="s">
        <v>55</v>
      </c>
      <c r="F6092" t="s">
        <v>122</v>
      </c>
      <c r="G6092">
        <v>8</v>
      </c>
      <c r="H6092">
        <v>1176.52</v>
      </c>
      <c r="I6092">
        <v>16951.990000000002</v>
      </c>
      <c r="J6092">
        <v>1190000</v>
      </c>
    </row>
    <row r="6093" spans="1:10" x14ac:dyDescent="0.3">
      <c r="A6093">
        <v>6092</v>
      </c>
      <c r="B6093" s="2">
        <v>45745</v>
      </c>
      <c r="C6093" t="s">
        <v>15</v>
      </c>
      <c r="D6093" t="s">
        <v>16</v>
      </c>
      <c r="E6093" t="s">
        <v>71</v>
      </c>
      <c r="F6093" t="s">
        <v>121</v>
      </c>
      <c r="G6093">
        <v>5</v>
      </c>
      <c r="H6093">
        <v>1604.03</v>
      </c>
      <c r="I6093">
        <v>14444.88</v>
      </c>
      <c r="J6093">
        <v>1140000</v>
      </c>
    </row>
    <row r="6094" spans="1:10" x14ac:dyDescent="0.3">
      <c r="A6094">
        <v>6093</v>
      </c>
      <c r="B6094" s="2">
        <v>45745</v>
      </c>
      <c r="C6094" t="s">
        <v>11</v>
      </c>
      <c r="D6094" t="s">
        <v>17</v>
      </c>
      <c r="E6094" t="s">
        <v>83</v>
      </c>
      <c r="F6094" t="s">
        <v>121</v>
      </c>
      <c r="G6094">
        <v>3</v>
      </c>
      <c r="H6094">
        <v>1081.51</v>
      </c>
      <c r="I6094">
        <v>5843.64</v>
      </c>
      <c r="J6094">
        <v>1450000</v>
      </c>
    </row>
    <row r="6095" spans="1:10" x14ac:dyDescent="0.3">
      <c r="A6095">
        <v>6094</v>
      </c>
      <c r="B6095" s="2">
        <v>45736</v>
      </c>
      <c r="C6095" t="s">
        <v>13</v>
      </c>
      <c r="D6095" t="s">
        <v>19</v>
      </c>
      <c r="E6095" t="s">
        <v>27</v>
      </c>
      <c r="F6095" t="s">
        <v>121</v>
      </c>
      <c r="G6095">
        <v>8</v>
      </c>
      <c r="H6095">
        <v>498.82</v>
      </c>
      <c r="I6095">
        <v>7187.29</v>
      </c>
      <c r="J6095">
        <v>650000</v>
      </c>
    </row>
    <row r="6096" spans="1:10" x14ac:dyDescent="0.3">
      <c r="A6096">
        <v>6095</v>
      </c>
      <c r="B6096" s="2">
        <v>45731</v>
      </c>
      <c r="C6096" t="s">
        <v>9</v>
      </c>
      <c r="D6096" t="s">
        <v>17</v>
      </c>
      <c r="E6096" t="s">
        <v>54</v>
      </c>
      <c r="F6096" t="s">
        <v>121</v>
      </c>
      <c r="G6096">
        <v>11</v>
      </c>
      <c r="H6096">
        <v>436.01</v>
      </c>
      <c r="I6096">
        <v>8638.15</v>
      </c>
      <c r="J6096">
        <v>610000</v>
      </c>
    </row>
    <row r="6097" spans="1:10" x14ac:dyDescent="0.3">
      <c r="A6097">
        <v>6096</v>
      </c>
      <c r="B6097" s="2">
        <v>45744</v>
      </c>
      <c r="C6097" t="s">
        <v>13</v>
      </c>
      <c r="D6097" t="s">
        <v>16</v>
      </c>
      <c r="E6097" t="s">
        <v>90</v>
      </c>
      <c r="F6097" t="s">
        <v>121</v>
      </c>
      <c r="G6097">
        <v>19</v>
      </c>
      <c r="H6097">
        <v>488.91</v>
      </c>
      <c r="I6097">
        <v>16730.7</v>
      </c>
      <c r="J6097">
        <v>1440000</v>
      </c>
    </row>
    <row r="6098" spans="1:10" x14ac:dyDescent="0.3">
      <c r="A6098">
        <v>6097</v>
      </c>
      <c r="B6098" s="2">
        <v>45728</v>
      </c>
      <c r="C6098" t="s">
        <v>11</v>
      </c>
      <c r="D6098" t="s">
        <v>18</v>
      </c>
      <c r="E6098" t="s">
        <v>77</v>
      </c>
      <c r="F6098" t="s">
        <v>121</v>
      </c>
      <c r="G6098">
        <v>3</v>
      </c>
      <c r="H6098">
        <v>900.28</v>
      </c>
      <c r="I6098">
        <v>4864.41</v>
      </c>
      <c r="J6098">
        <v>950000</v>
      </c>
    </row>
    <row r="6099" spans="1:10" x14ac:dyDescent="0.3">
      <c r="A6099">
        <v>6098</v>
      </c>
      <c r="B6099" s="2">
        <v>45729</v>
      </c>
      <c r="C6099" t="s">
        <v>12</v>
      </c>
      <c r="D6099" t="s">
        <v>19</v>
      </c>
      <c r="E6099" t="s">
        <v>37</v>
      </c>
      <c r="F6099" t="s">
        <v>122</v>
      </c>
      <c r="G6099">
        <v>11</v>
      </c>
      <c r="H6099">
        <v>182.27</v>
      </c>
      <c r="I6099">
        <v>3611.1</v>
      </c>
      <c r="J6099">
        <v>800000</v>
      </c>
    </row>
    <row r="6100" spans="1:10" x14ac:dyDescent="0.3">
      <c r="A6100">
        <v>6099</v>
      </c>
      <c r="B6100" s="2">
        <v>45738</v>
      </c>
      <c r="C6100" t="s">
        <v>9</v>
      </c>
      <c r="D6100" t="s">
        <v>16</v>
      </c>
      <c r="E6100" t="s">
        <v>55</v>
      </c>
      <c r="F6100" t="s">
        <v>121</v>
      </c>
      <c r="G6100">
        <v>13</v>
      </c>
      <c r="H6100">
        <v>519.85</v>
      </c>
      <c r="I6100">
        <v>12171.75</v>
      </c>
      <c r="J6100">
        <v>1190000</v>
      </c>
    </row>
    <row r="6101" spans="1:10" x14ac:dyDescent="0.3">
      <c r="A6101">
        <v>6100</v>
      </c>
      <c r="B6101" s="2">
        <v>45717</v>
      </c>
      <c r="C6101" t="s">
        <v>10</v>
      </c>
      <c r="D6101" t="s">
        <v>20</v>
      </c>
      <c r="E6101" t="s">
        <v>78</v>
      </c>
      <c r="F6101" t="s">
        <v>122</v>
      </c>
      <c r="G6101">
        <v>9</v>
      </c>
      <c r="H6101">
        <v>825.55</v>
      </c>
      <c r="I6101">
        <v>13381.89</v>
      </c>
      <c r="J6101">
        <v>550000</v>
      </c>
    </row>
    <row r="6102" spans="1:10" x14ac:dyDescent="0.3">
      <c r="A6102">
        <v>6101</v>
      </c>
      <c r="B6102" s="2">
        <v>45717</v>
      </c>
      <c r="C6102" t="s">
        <v>12</v>
      </c>
      <c r="D6102" t="s">
        <v>18</v>
      </c>
      <c r="E6102" t="s">
        <v>52</v>
      </c>
      <c r="F6102" t="s">
        <v>122</v>
      </c>
      <c r="G6102">
        <v>20</v>
      </c>
      <c r="H6102">
        <v>209.63</v>
      </c>
      <c r="I6102">
        <v>7551.18</v>
      </c>
      <c r="J6102">
        <v>1430000</v>
      </c>
    </row>
    <row r="6103" spans="1:10" x14ac:dyDescent="0.3">
      <c r="A6103">
        <v>6102</v>
      </c>
      <c r="B6103" s="2">
        <v>45743</v>
      </c>
      <c r="C6103" t="s">
        <v>13</v>
      </c>
      <c r="D6103" t="s">
        <v>20</v>
      </c>
      <c r="E6103" t="s">
        <v>110</v>
      </c>
      <c r="F6103" t="s">
        <v>122</v>
      </c>
      <c r="G6103">
        <v>20</v>
      </c>
      <c r="H6103">
        <v>382.46</v>
      </c>
      <c r="I6103">
        <v>13776.77</v>
      </c>
      <c r="J6103">
        <v>860000</v>
      </c>
    </row>
    <row r="6104" spans="1:10" x14ac:dyDescent="0.3">
      <c r="A6104">
        <v>6103</v>
      </c>
      <c r="B6104" s="2">
        <v>45743</v>
      </c>
      <c r="C6104" t="s">
        <v>11</v>
      </c>
      <c r="D6104" t="s">
        <v>16</v>
      </c>
      <c r="E6104" t="s">
        <v>114</v>
      </c>
      <c r="F6104" t="s">
        <v>122</v>
      </c>
      <c r="G6104">
        <v>2</v>
      </c>
      <c r="H6104">
        <v>1166.6500000000001</v>
      </c>
      <c r="I6104">
        <v>4202.45</v>
      </c>
      <c r="J6104">
        <v>600000</v>
      </c>
    </row>
    <row r="6105" spans="1:10" x14ac:dyDescent="0.3">
      <c r="A6105">
        <v>6104</v>
      </c>
      <c r="B6105" s="2">
        <v>45731</v>
      </c>
      <c r="C6105" t="s">
        <v>9</v>
      </c>
      <c r="D6105" t="s">
        <v>19</v>
      </c>
      <c r="E6105" t="s">
        <v>41</v>
      </c>
      <c r="F6105" t="s">
        <v>122</v>
      </c>
      <c r="G6105">
        <v>18</v>
      </c>
      <c r="H6105">
        <v>473.65</v>
      </c>
      <c r="I6105">
        <v>15355.41</v>
      </c>
      <c r="J6105">
        <v>620000</v>
      </c>
    </row>
    <row r="6106" spans="1:10" x14ac:dyDescent="0.3">
      <c r="A6106">
        <v>6105</v>
      </c>
      <c r="B6106" s="2">
        <v>45733</v>
      </c>
      <c r="C6106" t="s">
        <v>11</v>
      </c>
      <c r="D6106" t="s">
        <v>19</v>
      </c>
      <c r="E6106" t="s">
        <v>70</v>
      </c>
      <c r="F6106" t="s">
        <v>122</v>
      </c>
      <c r="G6106">
        <v>6</v>
      </c>
      <c r="H6106">
        <v>887.21</v>
      </c>
      <c r="I6106">
        <v>9587.58</v>
      </c>
      <c r="J6106">
        <v>1270000</v>
      </c>
    </row>
    <row r="6107" spans="1:10" x14ac:dyDescent="0.3">
      <c r="A6107">
        <v>6106</v>
      </c>
      <c r="B6107" s="2">
        <v>45741</v>
      </c>
      <c r="C6107" t="s">
        <v>15</v>
      </c>
      <c r="D6107" t="s">
        <v>18</v>
      </c>
      <c r="E6107" t="s">
        <v>111</v>
      </c>
      <c r="F6107" t="s">
        <v>122</v>
      </c>
      <c r="G6107">
        <v>3</v>
      </c>
      <c r="H6107">
        <v>1423.03</v>
      </c>
      <c r="I6107">
        <v>7688.95</v>
      </c>
      <c r="J6107">
        <v>1480000</v>
      </c>
    </row>
    <row r="6108" spans="1:10" x14ac:dyDescent="0.3">
      <c r="A6108">
        <v>6107</v>
      </c>
      <c r="B6108" s="2">
        <v>45745</v>
      </c>
      <c r="C6108" t="s">
        <v>13</v>
      </c>
      <c r="D6108" t="s">
        <v>18</v>
      </c>
      <c r="E6108" t="s">
        <v>105</v>
      </c>
      <c r="F6108" t="s">
        <v>122</v>
      </c>
      <c r="G6108">
        <v>11</v>
      </c>
      <c r="H6108">
        <v>375.95</v>
      </c>
      <c r="I6108">
        <v>7448.25</v>
      </c>
      <c r="J6108">
        <v>910000</v>
      </c>
    </row>
    <row r="6109" spans="1:10" x14ac:dyDescent="0.3">
      <c r="A6109">
        <v>6108</v>
      </c>
      <c r="B6109" s="2">
        <v>45727</v>
      </c>
      <c r="C6109" t="s">
        <v>11</v>
      </c>
      <c r="D6109" t="s">
        <v>16</v>
      </c>
      <c r="E6109" t="s">
        <v>48</v>
      </c>
      <c r="F6109" t="s">
        <v>122</v>
      </c>
      <c r="G6109">
        <v>8</v>
      </c>
      <c r="H6109">
        <v>1098.45</v>
      </c>
      <c r="I6109">
        <v>15827.12</v>
      </c>
      <c r="J6109">
        <v>1460000</v>
      </c>
    </row>
    <row r="6110" spans="1:10" x14ac:dyDescent="0.3">
      <c r="A6110">
        <v>6109</v>
      </c>
      <c r="B6110" s="2">
        <v>45722</v>
      </c>
      <c r="C6110" t="s">
        <v>14</v>
      </c>
      <c r="D6110" t="s">
        <v>17</v>
      </c>
      <c r="E6110" t="s">
        <v>73</v>
      </c>
      <c r="F6110" t="s">
        <v>121</v>
      </c>
      <c r="G6110">
        <v>7</v>
      </c>
      <c r="H6110">
        <v>1230.6300000000001</v>
      </c>
      <c r="I6110">
        <v>15515.19</v>
      </c>
      <c r="J6110">
        <v>1130000</v>
      </c>
    </row>
    <row r="6111" spans="1:10" x14ac:dyDescent="0.3">
      <c r="A6111">
        <v>6110</v>
      </c>
      <c r="B6111" s="2">
        <v>45725</v>
      </c>
      <c r="C6111" t="s">
        <v>11</v>
      </c>
      <c r="D6111" t="s">
        <v>18</v>
      </c>
      <c r="E6111" t="s">
        <v>106</v>
      </c>
      <c r="F6111" t="s">
        <v>122</v>
      </c>
      <c r="G6111">
        <v>7</v>
      </c>
      <c r="H6111">
        <v>873.37</v>
      </c>
      <c r="I6111">
        <v>11011.03</v>
      </c>
      <c r="J6111">
        <v>1160000</v>
      </c>
    </row>
    <row r="6112" spans="1:10" x14ac:dyDescent="0.3">
      <c r="A6112">
        <v>6111</v>
      </c>
      <c r="B6112" s="2">
        <v>45719</v>
      </c>
      <c r="C6112" t="s">
        <v>13</v>
      </c>
      <c r="D6112" t="s">
        <v>17</v>
      </c>
      <c r="E6112" t="s">
        <v>39</v>
      </c>
      <c r="F6112" t="s">
        <v>122</v>
      </c>
      <c r="G6112">
        <v>12</v>
      </c>
      <c r="H6112">
        <v>431.25</v>
      </c>
      <c r="I6112">
        <v>9320.56</v>
      </c>
      <c r="J6112">
        <v>1120000</v>
      </c>
    </row>
    <row r="6113" spans="1:10" x14ac:dyDescent="0.3">
      <c r="A6113">
        <v>6112</v>
      </c>
      <c r="B6113" s="2">
        <v>45720</v>
      </c>
      <c r="C6113" t="s">
        <v>12</v>
      </c>
      <c r="D6113" t="s">
        <v>17</v>
      </c>
      <c r="E6113" t="s">
        <v>92</v>
      </c>
      <c r="F6113" t="s">
        <v>122</v>
      </c>
      <c r="G6113">
        <v>17</v>
      </c>
      <c r="H6113">
        <v>194.14</v>
      </c>
      <c r="I6113">
        <v>5944.23</v>
      </c>
      <c r="J6113">
        <v>630000</v>
      </c>
    </row>
    <row r="6114" spans="1:10" x14ac:dyDescent="0.3">
      <c r="A6114">
        <v>6113</v>
      </c>
      <c r="B6114" s="2">
        <v>45739</v>
      </c>
      <c r="C6114" t="s">
        <v>13</v>
      </c>
      <c r="D6114" t="s">
        <v>16</v>
      </c>
      <c r="E6114" t="s">
        <v>102</v>
      </c>
      <c r="F6114" t="s">
        <v>122</v>
      </c>
      <c r="G6114">
        <v>7</v>
      </c>
      <c r="H6114">
        <v>416.61</v>
      </c>
      <c r="I6114">
        <v>5252.42</v>
      </c>
      <c r="J6114">
        <v>1050000</v>
      </c>
    </row>
    <row r="6115" spans="1:10" x14ac:dyDescent="0.3">
      <c r="A6115">
        <v>6114</v>
      </c>
      <c r="B6115" s="2">
        <v>45737</v>
      </c>
      <c r="C6115" t="s">
        <v>14</v>
      </c>
      <c r="D6115" t="s">
        <v>19</v>
      </c>
      <c r="E6115" t="s">
        <v>110</v>
      </c>
      <c r="F6115" t="s">
        <v>122</v>
      </c>
      <c r="G6115">
        <v>1</v>
      </c>
      <c r="H6115">
        <v>1108.8599999999999</v>
      </c>
      <c r="I6115">
        <v>1997.14</v>
      </c>
      <c r="J6115">
        <v>860000</v>
      </c>
    </row>
    <row r="6116" spans="1:10" x14ac:dyDescent="0.3">
      <c r="A6116">
        <v>6115</v>
      </c>
      <c r="B6116" s="2">
        <v>45718</v>
      </c>
      <c r="C6116" t="s">
        <v>11</v>
      </c>
      <c r="D6116" t="s">
        <v>18</v>
      </c>
      <c r="E6116" t="s">
        <v>76</v>
      </c>
      <c r="F6116" t="s">
        <v>122</v>
      </c>
      <c r="G6116">
        <v>1</v>
      </c>
      <c r="H6116">
        <v>847.25</v>
      </c>
      <c r="I6116">
        <v>1525.96</v>
      </c>
      <c r="J6116">
        <v>850000</v>
      </c>
    </row>
    <row r="6117" spans="1:10" x14ac:dyDescent="0.3">
      <c r="A6117">
        <v>6116</v>
      </c>
      <c r="B6117" s="2">
        <v>45728</v>
      </c>
      <c r="C6117" t="s">
        <v>11</v>
      </c>
      <c r="D6117" t="s">
        <v>16</v>
      </c>
      <c r="E6117" t="s">
        <v>38</v>
      </c>
      <c r="F6117" t="s">
        <v>121</v>
      </c>
      <c r="G6117">
        <v>1</v>
      </c>
      <c r="H6117">
        <v>984.93</v>
      </c>
      <c r="I6117">
        <v>1773.93</v>
      </c>
      <c r="J6117">
        <v>720000</v>
      </c>
    </row>
    <row r="6118" spans="1:10" x14ac:dyDescent="0.3">
      <c r="A6118">
        <v>6117</v>
      </c>
      <c r="B6118" s="2">
        <v>45744</v>
      </c>
      <c r="C6118" t="s">
        <v>13</v>
      </c>
      <c r="D6118" t="s">
        <v>19</v>
      </c>
      <c r="E6118" t="s">
        <v>49</v>
      </c>
      <c r="F6118" t="s">
        <v>121</v>
      </c>
      <c r="G6118">
        <v>16</v>
      </c>
      <c r="H6118">
        <v>448.18</v>
      </c>
      <c r="I6118">
        <v>12915.28</v>
      </c>
      <c r="J6118">
        <v>970000</v>
      </c>
    </row>
    <row r="6119" spans="1:10" x14ac:dyDescent="0.3">
      <c r="A6119">
        <v>6118</v>
      </c>
      <c r="B6119" s="2">
        <v>45741</v>
      </c>
      <c r="C6119" t="s">
        <v>12</v>
      </c>
      <c r="D6119" t="s">
        <v>19</v>
      </c>
      <c r="E6119" t="s">
        <v>27</v>
      </c>
      <c r="F6119" t="s">
        <v>122</v>
      </c>
      <c r="G6119">
        <v>12</v>
      </c>
      <c r="H6119">
        <v>222.95</v>
      </c>
      <c r="I6119">
        <v>4818.59</v>
      </c>
      <c r="J6119">
        <v>650000</v>
      </c>
    </row>
    <row r="6120" spans="1:10" x14ac:dyDescent="0.3">
      <c r="A6120">
        <v>6119</v>
      </c>
      <c r="B6120" s="2">
        <v>45736</v>
      </c>
      <c r="C6120" t="s">
        <v>10</v>
      </c>
      <c r="D6120" t="s">
        <v>18</v>
      </c>
      <c r="E6120" t="s">
        <v>54</v>
      </c>
      <c r="F6120" t="s">
        <v>122</v>
      </c>
      <c r="G6120">
        <v>10</v>
      </c>
      <c r="H6120">
        <v>877.37</v>
      </c>
      <c r="I6120">
        <v>15802.08</v>
      </c>
      <c r="J6120">
        <v>610000</v>
      </c>
    </row>
    <row r="6121" spans="1:10" x14ac:dyDescent="0.3">
      <c r="A6121">
        <v>6120</v>
      </c>
      <c r="B6121" s="2">
        <v>45727</v>
      </c>
      <c r="C6121" t="s">
        <v>14</v>
      </c>
      <c r="D6121" t="s">
        <v>17</v>
      </c>
      <c r="E6121" t="s">
        <v>110</v>
      </c>
      <c r="F6121" t="s">
        <v>121</v>
      </c>
      <c r="G6121">
        <v>6</v>
      </c>
      <c r="H6121">
        <v>1348.49</v>
      </c>
      <c r="I6121">
        <v>14572.38</v>
      </c>
      <c r="J6121">
        <v>860000</v>
      </c>
    </row>
    <row r="6122" spans="1:10" x14ac:dyDescent="0.3">
      <c r="A6122">
        <v>6121</v>
      </c>
      <c r="B6122" s="2">
        <v>45728</v>
      </c>
      <c r="C6122" t="s">
        <v>13</v>
      </c>
      <c r="D6122" t="s">
        <v>18</v>
      </c>
      <c r="E6122" t="s">
        <v>56</v>
      </c>
      <c r="F6122" t="s">
        <v>122</v>
      </c>
      <c r="G6122">
        <v>10</v>
      </c>
      <c r="H6122">
        <v>394.84</v>
      </c>
      <c r="I6122">
        <v>7111.36</v>
      </c>
      <c r="J6122">
        <v>1060000</v>
      </c>
    </row>
    <row r="6123" spans="1:10" x14ac:dyDescent="0.3">
      <c r="A6123">
        <v>6122</v>
      </c>
      <c r="B6123" s="2">
        <v>45739</v>
      </c>
      <c r="C6123" t="s">
        <v>14</v>
      </c>
      <c r="D6123" t="s">
        <v>20</v>
      </c>
      <c r="E6123" t="s">
        <v>76</v>
      </c>
      <c r="F6123" t="s">
        <v>122</v>
      </c>
      <c r="G6123">
        <v>6</v>
      </c>
      <c r="H6123">
        <v>1465.22</v>
      </c>
      <c r="I6123">
        <v>15833.82</v>
      </c>
      <c r="J6123">
        <v>850000</v>
      </c>
    </row>
    <row r="6124" spans="1:10" x14ac:dyDescent="0.3">
      <c r="A6124">
        <v>6123</v>
      </c>
      <c r="B6124" s="2">
        <v>45726</v>
      </c>
      <c r="C6124" t="s">
        <v>11</v>
      </c>
      <c r="D6124" t="s">
        <v>18</v>
      </c>
      <c r="E6124" t="s">
        <v>26</v>
      </c>
      <c r="F6124" t="s">
        <v>122</v>
      </c>
      <c r="G6124">
        <v>3</v>
      </c>
      <c r="H6124">
        <v>803.79</v>
      </c>
      <c r="I6124">
        <v>4343.0600000000004</v>
      </c>
      <c r="J6124">
        <v>1470000</v>
      </c>
    </row>
    <row r="6125" spans="1:10" x14ac:dyDescent="0.3">
      <c r="A6125">
        <v>6124</v>
      </c>
      <c r="B6125" s="2">
        <v>45735</v>
      </c>
      <c r="C6125" t="s">
        <v>15</v>
      </c>
      <c r="D6125" t="s">
        <v>16</v>
      </c>
      <c r="E6125" t="s">
        <v>86</v>
      </c>
      <c r="F6125" t="s">
        <v>121</v>
      </c>
      <c r="G6125">
        <v>7</v>
      </c>
      <c r="H6125">
        <v>1788.37</v>
      </c>
      <c r="I6125">
        <v>22546.9</v>
      </c>
      <c r="J6125">
        <v>1180000</v>
      </c>
    </row>
    <row r="6126" spans="1:10" x14ac:dyDescent="0.3">
      <c r="A6126">
        <v>6125</v>
      </c>
      <c r="B6126" s="2">
        <v>45733</v>
      </c>
      <c r="C6126" t="s">
        <v>14</v>
      </c>
      <c r="D6126" t="s">
        <v>16</v>
      </c>
      <c r="E6126" t="s">
        <v>59</v>
      </c>
      <c r="F6126" t="s">
        <v>121</v>
      </c>
      <c r="G6126">
        <v>4</v>
      </c>
      <c r="H6126">
        <v>1078.3</v>
      </c>
      <c r="I6126">
        <v>7768.39</v>
      </c>
      <c r="J6126">
        <v>1300000</v>
      </c>
    </row>
    <row r="6127" spans="1:10" x14ac:dyDescent="0.3">
      <c r="A6127">
        <v>6126</v>
      </c>
      <c r="B6127" s="2">
        <v>45730</v>
      </c>
      <c r="C6127" t="s">
        <v>12</v>
      </c>
      <c r="D6127" t="s">
        <v>18</v>
      </c>
      <c r="E6127" t="s">
        <v>99</v>
      </c>
      <c r="F6127" t="s">
        <v>121</v>
      </c>
      <c r="G6127">
        <v>7</v>
      </c>
      <c r="H6127">
        <v>199.97</v>
      </c>
      <c r="I6127">
        <v>2521.13</v>
      </c>
      <c r="J6127">
        <v>1010000</v>
      </c>
    </row>
    <row r="6128" spans="1:10" x14ac:dyDescent="0.3">
      <c r="A6128">
        <v>6127</v>
      </c>
      <c r="B6128" s="2">
        <v>45739</v>
      </c>
      <c r="C6128" t="s">
        <v>15</v>
      </c>
      <c r="D6128" t="s">
        <v>17</v>
      </c>
      <c r="E6128" t="s">
        <v>116</v>
      </c>
      <c r="F6128" t="s">
        <v>121</v>
      </c>
      <c r="G6128">
        <v>6</v>
      </c>
      <c r="H6128">
        <v>1303.67</v>
      </c>
      <c r="I6128">
        <v>14088.03</v>
      </c>
      <c r="J6128">
        <v>1490000</v>
      </c>
    </row>
    <row r="6129" spans="1:10" x14ac:dyDescent="0.3">
      <c r="A6129">
        <v>6128</v>
      </c>
      <c r="B6129" s="2">
        <v>45719</v>
      </c>
      <c r="C6129" t="s">
        <v>11</v>
      </c>
      <c r="D6129" t="s">
        <v>17</v>
      </c>
      <c r="E6129" t="s">
        <v>91</v>
      </c>
      <c r="F6129" t="s">
        <v>122</v>
      </c>
      <c r="G6129">
        <v>6</v>
      </c>
      <c r="H6129">
        <v>989.17</v>
      </c>
      <c r="I6129">
        <v>10689.41</v>
      </c>
      <c r="J6129">
        <v>1280000</v>
      </c>
    </row>
    <row r="6130" spans="1:10" x14ac:dyDescent="0.3">
      <c r="A6130">
        <v>6129</v>
      </c>
      <c r="B6130" s="2">
        <v>45727</v>
      </c>
      <c r="C6130" t="s">
        <v>14</v>
      </c>
      <c r="D6130" t="s">
        <v>17</v>
      </c>
      <c r="E6130" t="s">
        <v>54</v>
      </c>
      <c r="F6130" t="s">
        <v>122</v>
      </c>
      <c r="G6130">
        <v>3</v>
      </c>
      <c r="H6130">
        <v>1180.77</v>
      </c>
      <c r="I6130">
        <v>6379.96</v>
      </c>
      <c r="J6130">
        <v>610000</v>
      </c>
    </row>
    <row r="6131" spans="1:10" x14ac:dyDescent="0.3">
      <c r="A6131">
        <v>6130</v>
      </c>
      <c r="B6131" s="2">
        <v>45739</v>
      </c>
      <c r="C6131" t="s">
        <v>14</v>
      </c>
      <c r="D6131" t="s">
        <v>18</v>
      </c>
      <c r="E6131" t="s">
        <v>87</v>
      </c>
      <c r="F6131" t="s">
        <v>121</v>
      </c>
      <c r="G6131">
        <v>7</v>
      </c>
      <c r="H6131">
        <v>1494.16</v>
      </c>
      <c r="I6131">
        <v>18837.650000000001</v>
      </c>
      <c r="J6131">
        <v>960000</v>
      </c>
    </row>
    <row r="6132" spans="1:10" x14ac:dyDescent="0.3">
      <c r="A6132">
        <v>6131</v>
      </c>
      <c r="B6132" s="2">
        <v>45723</v>
      </c>
      <c r="C6132" t="s">
        <v>9</v>
      </c>
      <c r="D6132" t="s">
        <v>19</v>
      </c>
      <c r="E6132" t="s">
        <v>114</v>
      </c>
      <c r="F6132" t="s">
        <v>121</v>
      </c>
      <c r="G6132">
        <v>10</v>
      </c>
      <c r="H6132">
        <v>555.65</v>
      </c>
      <c r="I6132">
        <v>10007.67</v>
      </c>
      <c r="J6132">
        <v>600000</v>
      </c>
    </row>
    <row r="6133" spans="1:10" x14ac:dyDescent="0.3">
      <c r="A6133">
        <v>6132</v>
      </c>
      <c r="B6133" s="2">
        <v>45736</v>
      </c>
      <c r="C6133" t="s">
        <v>15</v>
      </c>
      <c r="D6133" t="s">
        <v>19</v>
      </c>
      <c r="E6133" t="s">
        <v>25</v>
      </c>
      <c r="F6133" t="s">
        <v>121</v>
      </c>
      <c r="G6133">
        <v>9</v>
      </c>
      <c r="H6133">
        <v>1712.32</v>
      </c>
      <c r="I6133">
        <v>27756.13</v>
      </c>
      <c r="J6133">
        <v>820000</v>
      </c>
    </row>
    <row r="6134" spans="1:10" x14ac:dyDescent="0.3">
      <c r="A6134">
        <v>6133</v>
      </c>
      <c r="B6134" s="2">
        <v>45736</v>
      </c>
      <c r="C6134" t="s">
        <v>10</v>
      </c>
      <c r="D6134" t="s">
        <v>16</v>
      </c>
      <c r="E6134" t="s">
        <v>30</v>
      </c>
      <c r="F6134" t="s">
        <v>121</v>
      </c>
      <c r="G6134">
        <v>10</v>
      </c>
      <c r="H6134">
        <v>860.57</v>
      </c>
      <c r="I6134">
        <v>15499.5</v>
      </c>
      <c r="J6134">
        <v>1210000</v>
      </c>
    </row>
    <row r="6135" spans="1:10" x14ac:dyDescent="0.3">
      <c r="A6135">
        <v>6134</v>
      </c>
      <c r="B6135" s="2">
        <v>45737</v>
      </c>
      <c r="C6135" t="s">
        <v>10</v>
      </c>
      <c r="D6135" t="s">
        <v>18</v>
      </c>
      <c r="E6135" t="s">
        <v>90</v>
      </c>
      <c r="F6135" t="s">
        <v>121</v>
      </c>
      <c r="G6135">
        <v>8</v>
      </c>
      <c r="H6135">
        <v>832.84</v>
      </c>
      <c r="I6135">
        <v>12000.05</v>
      </c>
      <c r="J6135">
        <v>1440000</v>
      </c>
    </row>
    <row r="6136" spans="1:10" x14ac:dyDescent="0.3">
      <c r="A6136">
        <v>6135</v>
      </c>
      <c r="B6136" s="2">
        <v>45725</v>
      </c>
      <c r="C6136" t="s">
        <v>10</v>
      </c>
      <c r="D6136" t="s">
        <v>16</v>
      </c>
      <c r="E6136" t="s">
        <v>25</v>
      </c>
      <c r="F6136" t="s">
        <v>121</v>
      </c>
      <c r="G6136">
        <v>9</v>
      </c>
      <c r="H6136">
        <v>836.89</v>
      </c>
      <c r="I6136">
        <v>13565.71</v>
      </c>
      <c r="J6136">
        <v>820000</v>
      </c>
    </row>
    <row r="6137" spans="1:10" x14ac:dyDescent="0.3">
      <c r="A6137">
        <v>6136</v>
      </c>
      <c r="B6137" s="2">
        <v>45724</v>
      </c>
      <c r="C6137" t="s">
        <v>9</v>
      </c>
      <c r="D6137" t="s">
        <v>19</v>
      </c>
      <c r="E6137" t="s">
        <v>33</v>
      </c>
      <c r="F6137" t="s">
        <v>121</v>
      </c>
      <c r="G6137">
        <v>16</v>
      </c>
      <c r="H6137">
        <v>510.13</v>
      </c>
      <c r="I6137">
        <v>14700.51</v>
      </c>
      <c r="J6137">
        <v>1410000</v>
      </c>
    </row>
    <row r="6138" spans="1:10" x14ac:dyDescent="0.3">
      <c r="A6138">
        <v>6137</v>
      </c>
      <c r="B6138" s="2">
        <v>45740</v>
      </c>
      <c r="C6138" t="s">
        <v>11</v>
      </c>
      <c r="D6138" t="s">
        <v>16</v>
      </c>
      <c r="E6138" t="s">
        <v>23</v>
      </c>
      <c r="F6138" t="s">
        <v>122</v>
      </c>
      <c r="G6138">
        <v>7</v>
      </c>
      <c r="H6138">
        <v>992.07</v>
      </c>
      <c r="I6138">
        <v>12507.54</v>
      </c>
      <c r="J6138">
        <v>1020000</v>
      </c>
    </row>
    <row r="6139" spans="1:10" x14ac:dyDescent="0.3">
      <c r="A6139">
        <v>6138</v>
      </c>
      <c r="B6139" s="2">
        <v>45740</v>
      </c>
      <c r="C6139" t="s">
        <v>13</v>
      </c>
      <c r="D6139" t="s">
        <v>19</v>
      </c>
      <c r="E6139" t="s">
        <v>52</v>
      </c>
      <c r="F6139" t="s">
        <v>122</v>
      </c>
      <c r="G6139">
        <v>15</v>
      </c>
      <c r="H6139">
        <v>449.43</v>
      </c>
      <c r="I6139">
        <v>12141.85</v>
      </c>
      <c r="J6139">
        <v>1430000</v>
      </c>
    </row>
    <row r="6140" spans="1:10" x14ac:dyDescent="0.3">
      <c r="A6140">
        <v>6139</v>
      </c>
      <c r="B6140" s="2">
        <v>45734</v>
      </c>
      <c r="C6140" t="s">
        <v>9</v>
      </c>
      <c r="D6140" t="s">
        <v>17</v>
      </c>
      <c r="E6140" t="s">
        <v>109</v>
      </c>
      <c r="F6140" t="s">
        <v>121</v>
      </c>
      <c r="G6140">
        <v>18</v>
      </c>
      <c r="H6140">
        <v>400.3</v>
      </c>
      <c r="I6140">
        <v>12977.46</v>
      </c>
      <c r="J6140">
        <v>780000</v>
      </c>
    </row>
    <row r="6141" spans="1:10" x14ac:dyDescent="0.3">
      <c r="A6141">
        <v>6140</v>
      </c>
      <c r="B6141" s="2">
        <v>45732</v>
      </c>
      <c r="C6141" t="s">
        <v>14</v>
      </c>
      <c r="D6141" t="s">
        <v>18</v>
      </c>
      <c r="E6141" t="s">
        <v>48</v>
      </c>
      <c r="F6141" t="s">
        <v>121</v>
      </c>
      <c r="G6141">
        <v>10</v>
      </c>
      <c r="H6141">
        <v>1217.6199999999999</v>
      </c>
      <c r="I6141">
        <v>21930.23</v>
      </c>
      <c r="J6141">
        <v>1460000</v>
      </c>
    </row>
    <row r="6142" spans="1:10" x14ac:dyDescent="0.3">
      <c r="A6142">
        <v>6141</v>
      </c>
      <c r="B6142" s="2">
        <v>45723</v>
      </c>
      <c r="C6142" t="s">
        <v>10</v>
      </c>
      <c r="D6142" t="s">
        <v>18</v>
      </c>
      <c r="E6142" t="s">
        <v>63</v>
      </c>
      <c r="F6142" t="s">
        <v>121</v>
      </c>
      <c r="G6142">
        <v>4</v>
      </c>
      <c r="H6142">
        <v>785.35</v>
      </c>
      <c r="I6142">
        <v>5657.89</v>
      </c>
      <c r="J6142">
        <v>1260000</v>
      </c>
    </row>
    <row r="6143" spans="1:10" x14ac:dyDescent="0.3">
      <c r="A6143">
        <v>6142</v>
      </c>
      <c r="B6143" s="2">
        <v>45743</v>
      </c>
      <c r="C6143" t="s">
        <v>10</v>
      </c>
      <c r="D6143" t="s">
        <v>19</v>
      </c>
      <c r="E6143" t="s">
        <v>89</v>
      </c>
      <c r="F6143" t="s">
        <v>122</v>
      </c>
      <c r="G6143">
        <v>4</v>
      </c>
      <c r="H6143">
        <v>748.45</v>
      </c>
      <c r="I6143">
        <v>5392.05</v>
      </c>
      <c r="J6143">
        <v>760000</v>
      </c>
    </row>
    <row r="6144" spans="1:10" x14ac:dyDescent="0.3">
      <c r="A6144">
        <v>6143</v>
      </c>
      <c r="B6144" s="2">
        <v>45724</v>
      </c>
      <c r="C6144" t="s">
        <v>13</v>
      </c>
      <c r="D6144" t="s">
        <v>19</v>
      </c>
      <c r="E6144" t="s">
        <v>105</v>
      </c>
      <c r="F6144" t="s">
        <v>122</v>
      </c>
      <c r="G6144">
        <v>12</v>
      </c>
      <c r="H6144">
        <v>381.68</v>
      </c>
      <c r="I6144">
        <v>8249.2099999999991</v>
      </c>
      <c r="J6144">
        <v>910000</v>
      </c>
    </row>
    <row r="6145" spans="1:10" x14ac:dyDescent="0.3">
      <c r="A6145">
        <v>6144</v>
      </c>
      <c r="B6145" s="2">
        <v>45723</v>
      </c>
      <c r="C6145" t="s">
        <v>10</v>
      </c>
      <c r="D6145" t="s">
        <v>17</v>
      </c>
      <c r="E6145" t="s">
        <v>60</v>
      </c>
      <c r="F6145" t="s">
        <v>121</v>
      </c>
      <c r="G6145">
        <v>7</v>
      </c>
      <c r="H6145">
        <v>873.06</v>
      </c>
      <c r="I6145">
        <v>11007.12</v>
      </c>
      <c r="J6145">
        <v>1350000</v>
      </c>
    </row>
    <row r="6146" spans="1:10" x14ac:dyDescent="0.3">
      <c r="A6146">
        <v>6145</v>
      </c>
      <c r="B6146" s="2">
        <v>45746</v>
      </c>
      <c r="C6146" t="s">
        <v>15</v>
      </c>
      <c r="D6146" t="s">
        <v>18</v>
      </c>
      <c r="E6146" t="s">
        <v>69</v>
      </c>
      <c r="F6146" t="s">
        <v>121</v>
      </c>
      <c r="G6146">
        <v>4</v>
      </c>
      <c r="H6146">
        <v>1200.31</v>
      </c>
      <c r="I6146">
        <v>8647.39</v>
      </c>
      <c r="J6146">
        <v>1090000</v>
      </c>
    </row>
    <row r="6147" spans="1:10" x14ac:dyDescent="0.3">
      <c r="A6147">
        <v>6146</v>
      </c>
      <c r="B6147" s="2">
        <v>45732</v>
      </c>
      <c r="C6147" t="s">
        <v>13</v>
      </c>
      <c r="D6147" t="s">
        <v>16</v>
      </c>
      <c r="E6147" t="s">
        <v>75</v>
      </c>
      <c r="F6147" t="s">
        <v>121</v>
      </c>
      <c r="G6147">
        <v>15</v>
      </c>
      <c r="H6147">
        <v>357.66</v>
      </c>
      <c r="I6147">
        <v>9662.58</v>
      </c>
      <c r="J6147">
        <v>1380000</v>
      </c>
    </row>
    <row r="6148" spans="1:10" x14ac:dyDescent="0.3">
      <c r="A6148">
        <v>6147</v>
      </c>
      <c r="B6148" s="2">
        <v>45718</v>
      </c>
      <c r="C6148" t="s">
        <v>13</v>
      </c>
      <c r="D6148" t="s">
        <v>20</v>
      </c>
      <c r="E6148" t="s">
        <v>67</v>
      </c>
      <c r="F6148" t="s">
        <v>121</v>
      </c>
      <c r="G6148">
        <v>5</v>
      </c>
      <c r="H6148">
        <v>363.9</v>
      </c>
      <c r="I6148">
        <v>3277.05</v>
      </c>
      <c r="J6148">
        <v>580000</v>
      </c>
    </row>
    <row r="6149" spans="1:10" x14ac:dyDescent="0.3">
      <c r="A6149">
        <v>6148</v>
      </c>
      <c r="B6149" s="2">
        <v>45725</v>
      </c>
      <c r="C6149" t="s">
        <v>10</v>
      </c>
      <c r="D6149" t="s">
        <v>16</v>
      </c>
      <c r="E6149" t="s">
        <v>101</v>
      </c>
      <c r="F6149" t="s">
        <v>122</v>
      </c>
      <c r="G6149">
        <v>10</v>
      </c>
      <c r="H6149">
        <v>872.86</v>
      </c>
      <c r="I6149">
        <v>15720.85</v>
      </c>
      <c r="J6149">
        <v>880000</v>
      </c>
    </row>
    <row r="6150" spans="1:10" x14ac:dyDescent="0.3">
      <c r="A6150">
        <v>6149</v>
      </c>
      <c r="B6150" s="2">
        <v>45730</v>
      </c>
      <c r="C6150" t="s">
        <v>15</v>
      </c>
      <c r="D6150" t="s">
        <v>17</v>
      </c>
      <c r="E6150" t="s">
        <v>21</v>
      </c>
      <c r="F6150" t="s">
        <v>122</v>
      </c>
      <c r="G6150">
        <v>4</v>
      </c>
      <c r="H6150">
        <v>1492.09</v>
      </c>
      <c r="I6150">
        <v>10749.46</v>
      </c>
      <c r="J6150">
        <v>730000</v>
      </c>
    </row>
    <row r="6151" spans="1:10" x14ac:dyDescent="0.3">
      <c r="A6151">
        <v>6150</v>
      </c>
      <c r="B6151" s="2">
        <v>45730</v>
      </c>
      <c r="C6151" t="s">
        <v>10</v>
      </c>
      <c r="D6151" t="s">
        <v>16</v>
      </c>
      <c r="E6151" t="s">
        <v>95</v>
      </c>
      <c r="F6151" t="s">
        <v>122</v>
      </c>
      <c r="G6151">
        <v>2</v>
      </c>
      <c r="H6151">
        <v>763.42</v>
      </c>
      <c r="I6151">
        <v>2749.95</v>
      </c>
      <c r="J6151">
        <v>1000000</v>
      </c>
    </row>
    <row r="6152" spans="1:10" x14ac:dyDescent="0.3">
      <c r="A6152">
        <v>6151</v>
      </c>
      <c r="B6152" s="2">
        <v>45736</v>
      </c>
      <c r="C6152" t="s">
        <v>14</v>
      </c>
      <c r="D6152" t="s">
        <v>16</v>
      </c>
      <c r="E6152" t="s">
        <v>34</v>
      </c>
      <c r="F6152" t="s">
        <v>121</v>
      </c>
      <c r="G6152">
        <v>7</v>
      </c>
      <c r="H6152">
        <v>1360.35</v>
      </c>
      <c r="I6152">
        <v>17150.63</v>
      </c>
      <c r="J6152">
        <v>1230000</v>
      </c>
    </row>
    <row r="6153" spans="1:10" x14ac:dyDescent="0.3">
      <c r="A6153">
        <v>6152</v>
      </c>
      <c r="B6153" s="2">
        <v>45730</v>
      </c>
      <c r="C6153" t="s">
        <v>13</v>
      </c>
      <c r="D6153" t="s">
        <v>16</v>
      </c>
      <c r="E6153" t="s">
        <v>105</v>
      </c>
      <c r="F6153" t="s">
        <v>121</v>
      </c>
      <c r="G6153">
        <v>19</v>
      </c>
      <c r="H6153">
        <v>370.01</v>
      </c>
      <c r="I6153">
        <v>12661.89</v>
      </c>
      <c r="J6153">
        <v>910000</v>
      </c>
    </row>
    <row r="6154" spans="1:10" x14ac:dyDescent="0.3">
      <c r="A6154">
        <v>6153</v>
      </c>
      <c r="B6154" s="2">
        <v>45742</v>
      </c>
      <c r="C6154" t="s">
        <v>13</v>
      </c>
      <c r="D6154" t="s">
        <v>18</v>
      </c>
      <c r="E6154" t="s">
        <v>82</v>
      </c>
      <c r="F6154" t="s">
        <v>122</v>
      </c>
      <c r="G6154">
        <v>16</v>
      </c>
      <c r="H6154">
        <v>480.63</v>
      </c>
      <c r="I6154">
        <v>13850.4</v>
      </c>
      <c r="J6154">
        <v>1070000</v>
      </c>
    </row>
    <row r="6155" spans="1:10" x14ac:dyDescent="0.3">
      <c r="A6155">
        <v>6154</v>
      </c>
      <c r="B6155" s="2">
        <v>45731</v>
      </c>
      <c r="C6155" t="s">
        <v>9</v>
      </c>
      <c r="D6155" t="s">
        <v>16</v>
      </c>
      <c r="E6155" t="s">
        <v>91</v>
      </c>
      <c r="F6155" t="s">
        <v>122</v>
      </c>
      <c r="G6155">
        <v>13</v>
      </c>
      <c r="H6155">
        <v>450.63</v>
      </c>
      <c r="I6155">
        <v>10551.03</v>
      </c>
      <c r="J6155">
        <v>1280000</v>
      </c>
    </row>
    <row r="6156" spans="1:10" x14ac:dyDescent="0.3">
      <c r="A6156">
        <v>6155</v>
      </c>
      <c r="B6156" s="2">
        <v>45725</v>
      </c>
      <c r="C6156" t="s">
        <v>12</v>
      </c>
      <c r="D6156" t="s">
        <v>17</v>
      </c>
      <c r="E6156" t="s">
        <v>53</v>
      </c>
      <c r="F6156" t="s">
        <v>121</v>
      </c>
      <c r="G6156">
        <v>15</v>
      </c>
      <c r="H6156">
        <v>193.51</v>
      </c>
      <c r="I6156">
        <v>5227.8900000000003</v>
      </c>
      <c r="J6156">
        <v>1420000</v>
      </c>
    </row>
    <row r="6157" spans="1:10" x14ac:dyDescent="0.3">
      <c r="A6157">
        <v>6156</v>
      </c>
      <c r="B6157" s="2">
        <v>45722</v>
      </c>
      <c r="C6157" t="s">
        <v>13</v>
      </c>
      <c r="D6157" t="s">
        <v>18</v>
      </c>
      <c r="E6157" t="s">
        <v>77</v>
      </c>
      <c r="F6157" t="s">
        <v>121</v>
      </c>
      <c r="G6157">
        <v>10</v>
      </c>
      <c r="H6157">
        <v>347.4</v>
      </c>
      <c r="I6157">
        <v>6256.93</v>
      </c>
      <c r="J6157">
        <v>950000</v>
      </c>
    </row>
    <row r="6158" spans="1:10" x14ac:dyDescent="0.3">
      <c r="A6158">
        <v>6157</v>
      </c>
      <c r="B6158" s="2">
        <v>45719</v>
      </c>
      <c r="C6158" t="s">
        <v>15</v>
      </c>
      <c r="D6158" t="s">
        <v>16</v>
      </c>
      <c r="E6158" t="s">
        <v>21</v>
      </c>
      <c r="F6158" t="s">
        <v>121</v>
      </c>
      <c r="G6158">
        <v>2</v>
      </c>
      <c r="H6158">
        <v>1421.51</v>
      </c>
      <c r="I6158">
        <v>5120.49</v>
      </c>
      <c r="J6158">
        <v>730000</v>
      </c>
    </row>
    <row r="6159" spans="1:10" x14ac:dyDescent="0.3">
      <c r="A6159">
        <v>6158</v>
      </c>
      <c r="B6159" s="2">
        <v>45742</v>
      </c>
      <c r="C6159" t="s">
        <v>12</v>
      </c>
      <c r="D6159" t="s">
        <v>20</v>
      </c>
      <c r="E6159" t="s">
        <v>78</v>
      </c>
      <c r="F6159" t="s">
        <v>121</v>
      </c>
      <c r="G6159">
        <v>20</v>
      </c>
      <c r="H6159">
        <v>206.28</v>
      </c>
      <c r="I6159">
        <v>7430.51</v>
      </c>
      <c r="J6159">
        <v>550000</v>
      </c>
    </row>
    <row r="6160" spans="1:10" x14ac:dyDescent="0.3">
      <c r="A6160">
        <v>6159</v>
      </c>
      <c r="B6160" s="2">
        <v>45727</v>
      </c>
      <c r="C6160" t="s">
        <v>13</v>
      </c>
      <c r="D6160" t="s">
        <v>18</v>
      </c>
      <c r="E6160" t="s">
        <v>58</v>
      </c>
      <c r="F6160" t="s">
        <v>121</v>
      </c>
      <c r="G6160">
        <v>9</v>
      </c>
      <c r="H6160">
        <v>494.68</v>
      </c>
      <c r="I6160">
        <v>8018.6</v>
      </c>
      <c r="J6160">
        <v>1360000</v>
      </c>
    </row>
    <row r="6161" spans="1:10" x14ac:dyDescent="0.3">
      <c r="A6161">
        <v>6160</v>
      </c>
      <c r="B6161" s="2">
        <v>45740</v>
      </c>
      <c r="C6161" t="s">
        <v>15</v>
      </c>
      <c r="D6161" t="s">
        <v>19</v>
      </c>
      <c r="E6161" t="s">
        <v>57</v>
      </c>
      <c r="F6161" t="s">
        <v>122</v>
      </c>
      <c r="G6161">
        <v>6</v>
      </c>
      <c r="H6161">
        <v>1750.89</v>
      </c>
      <c r="I6161">
        <v>18920.89</v>
      </c>
      <c r="J6161">
        <v>520000</v>
      </c>
    </row>
    <row r="6162" spans="1:10" x14ac:dyDescent="0.3">
      <c r="A6162">
        <v>6161</v>
      </c>
      <c r="B6162" s="2">
        <v>45735</v>
      </c>
      <c r="C6162" t="s">
        <v>9</v>
      </c>
      <c r="D6162" t="s">
        <v>18</v>
      </c>
      <c r="E6162" t="s">
        <v>64</v>
      </c>
      <c r="F6162" t="s">
        <v>121</v>
      </c>
      <c r="G6162">
        <v>15</v>
      </c>
      <c r="H6162">
        <v>446.02</v>
      </c>
      <c r="I6162">
        <v>12049.72</v>
      </c>
      <c r="J6162">
        <v>810000</v>
      </c>
    </row>
    <row r="6163" spans="1:10" x14ac:dyDescent="0.3">
      <c r="A6163">
        <v>6162</v>
      </c>
      <c r="B6163" s="2">
        <v>45734</v>
      </c>
      <c r="C6163" t="s">
        <v>13</v>
      </c>
      <c r="D6163" t="s">
        <v>16</v>
      </c>
      <c r="E6163" t="s">
        <v>109</v>
      </c>
      <c r="F6163" t="s">
        <v>121</v>
      </c>
      <c r="G6163">
        <v>13</v>
      </c>
      <c r="H6163">
        <v>414.33</v>
      </c>
      <c r="I6163">
        <v>9701.11</v>
      </c>
      <c r="J6163">
        <v>780000</v>
      </c>
    </row>
    <row r="6164" spans="1:10" x14ac:dyDescent="0.3">
      <c r="A6164">
        <v>6163</v>
      </c>
      <c r="B6164" s="2">
        <v>45726</v>
      </c>
      <c r="C6164" t="s">
        <v>15</v>
      </c>
      <c r="D6164" t="s">
        <v>16</v>
      </c>
      <c r="E6164" t="s">
        <v>67</v>
      </c>
      <c r="F6164" t="s">
        <v>122</v>
      </c>
      <c r="G6164">
        <v>2</v>
      </c>
      <c r="H6164">
        <v>1721.84</v>
      </c>
      <c r="I6164">
        <v>6202.32</v>
      </c>
      <c r="J6164">
        <v>580000</v>
      </c>
    </row>
    <row r="6165" spans="1:10" x14ac:dyDescent="0.3">
      <c r="A6165">
        <v>6164</v>
      </c>
      <c r="B6165" s="2">
        <v>45721</v>
      </c>
      <c r="C6165" t="s">
        <v>15</v>
      </c>
      <c r="D6165" t="s">
        <v>17</v>
      </c>
      <c r="E6165" t="s">
        <v>45</v>
      </c>
      <c r="F6165" t="s">
        <v>122</v>
      </c>
      <c r="G6165">
        <v>7</v>
      </c>
      <c r="H6165">
        <v>1233.19</v>
      </c>
      <c r="I6165">
        <v>15547.46</v>
      </c>
      <c r="J6165">
        <v>700000</v>
      </c>
    </row>
    <row r="6166" spans="1:10" x14ac:dyDescent="0.3">
      <c r="A6166">
        <v>6165</v>
      </c>
      <c r="B6166" s="2">
        <v>45727</v>
      </c>
      <c r="C6166" t="s">
        <v>15</v>
      </c>
      <c r="D6166" t="s">
        <v>16</v>
      </c>
      <c r="E6166" t="s">
        <v>115</v>
      </c>
      <c r="F6166" t="s">
        <v>121</v>
      </c>
      <c r="G6166">
        <v>10</v>
      </c>
      <c r="H6166">
        <v>1628.21</v>
      </c>
      <c r="I6166">
        <v>29325.26</v>
      </c>
      <c r="J6166">
        <v>1370000</v>
      </c>
    </row>
    <row r="6167" spans="1:10" x14ac:dyDescent="0.3">
      <c r="A6167">
        <v>6166</v>
      </c>
      <c r="B6167" s="2">
        <v>45747</v>
      </c>
      <c r="C6167" t="s">
        <v>10</v>
      </c>
      <c r="D6167" t="s">
        <v>18</v>
      </c>
      <c r="E6167" t="s">
        <v>32</v>
      </c>
      <c r="F6167" t="s">
        <v>121</v>
      </c>
      <c r="G6167">
        <v>10</v>
      </c>
      <c r="H6167">
        <v>808.34</v>
      </c>
      <c r="I6167">
        <v>14558.8</v>
      </c>
      <c r="J6167">
        <v>1400000</v>
      </c>
    </row>
    <row r="6168" spans="1:10" x14ac:dyDescent="0.3">
      <c r="A6168">
        <v>6167</v>
      </c>
      <c r="B6168" s="2">
        <v>45729</v>
      </c>
      <c r="C6168" t="s">
        <v>12</v>
      </c>
      <c r="D6168" t="s">
        <v>16</v>
      </c>
      <c r="E6168" t="s">
        <v>103</v>
      </c>
      <c r="F6168" t="s">
        <v>122</v>
      </c>
      <c r="G6168">
        <v>5</v>
      </c>
      <c r="H6168">
        <v>209.44</v>
      </c>
      <c r="I6168">
        <v>1886.08</v>
      </c>
      <c r="J6168">
        <v>640000</v>
      </c>
    </row>
    <row r="6169" spans="1:10" x14ac:dyDescent="0.3">
      <c r="A6169">
        <v>6168</v>
      </c>
      <c r="B6169" s="2">
        <v>45733</v>
      </c>
      <c r="C6169" t="s">
        <v>10</v>
      </c>
      <c r="D6169" t="s">
        <v>17</v>
      </c>
      <c r="E6169" t="s">
        <v>31</v>
      </c>
      <c r="F6169" t="s">
        <v>121</v>
      </c>
      <c r="G6169">
        <v>9</v>
      </c>
      <c r="H6169">
        <v>794.14</v>
      </c>
      <c r="I6169">
        <v>12872.74</v>
      </c>
      <c r="J6169">
        <v>1250000</v>
      </c>
    </row>
    <row r="6170" spans="1:10" x14ac:dyDescent="0.3">
      <c r="A6170">
        <v>6169</v>
      </c>
      <c r="B6170" s="2">
        <v>45721</v>
      </c>
      <c r="C6170" t="s">
        <v>12</v>
      </c>
      <c r="D6170" t="s">
        <v>17</v>
      </c>
      <c r="E6170" t="s">
        <v>61</v>
      </c>
      <c r="F6170" t="s">
        <v>121</v>
      </c>
      <c r="G6170">
        <v>18</v>
      </c>
      <c r="H6170">
        <v>235.19</v>
      </c>
      <c r="I6170">
        <v>7624.7</v>
      </c>
      <c r="J6170">
        <v>940000</v>
      </c>
    </row>
    <row r="6171" spans="1:10" x14ac:dyDescent="0.3">
      <c r="A6171">
        <v>6170</v>
      </c>
      <c r="B6171" s="2">
        <v>45724</v>
      </c>
      <c r="C6171" t="s">
        <v>9</v>
      </c>
      <c r="D6171" t="s">
        <v>17</v>
      </c>
      <c r="E6171" t="s">
        <v>61</v>
      </c>
      <c r="F6171" t="s">
        <v>121</v>
      </c>
      <c r="G6171">
        <v>12</v>
      </c>
      <c r="H6171">
        <v>528.25</v>
      </c>
      <c r="I6171">
        <v>11417.01</v>
      </c>
      <c r="J6171">
        <v>940000</v>
      </c>
    </row>
    <row r="6172" spans="1:10" x14ac:dyDescent="0.3">
      <c r="A6172">
        <v>6171</v>
      </c>
      <c r="B6172" s="2">
        <v>45744</v>
      </c>
      <c r="C6172" t="s">
        <v>10</v>
      </c>
      <c r="D6172" t="s">
        <v>19</v>
      </c>
      <c r="E6172" t="s">
        <v>101</v>
      </c>
      <c r="F6172" t="s">
        <v>121</v>
      </c>
      <c r="G6172">
        <v>8</v>
      </c>
      <c r="H6172">
        <v>831.47</v>
      </c>
      <c r="I6172">
        <v>11980.31</v>
      </c>
      <c r="J6172">
        <v>880000</v>
      </c>
    </row>
    <row r="6173" spans="1:10" x14ac:dyDescent="0.3">
      <c r="A6173">
        <v>6172</v>
      </c>
      <c r="B6173" s="2">
        <v>45733</v>
      </c>
      <c r="C6173" t="s">
        <v>12</v>
      </c>
      <c r="D6173" t="s">
        <v>18</v>
      </c>
      <c r="E6173" t="s">
        <v>37</v>
      </c>
      <c r="F6173" t="s">
        <v>121</v>
      </c>
      <c r="G6173">
        <v>6</v>
      </c>
      <c r="H6173">
        <v>237.94</v>
      </c>
      <c r="I6173">
        <v>2571.2800000000002</v>
      </c>
      <c r="J6173">
        <v>800000</v>
      </c>
    </row>
    <row r="6174" spans="1:10" x14ac:dyDescent="0.3">
      <c r="A6174">
        <v>6173</v>
      </c>
      <c r="B6174" s="2">
        <v>45738</v>
      </c>
      <c r="C6174" t="s">
        <v>11</v>
      </c>
      <c r="D6174" t="s">
        <v>16</v>
      </c>
      <c r="E6174" t="s">
        <v>116</v>
      </c>
      <c r="F6174" t="s">
        <v>122</v>
      </c>
      <c r="G6174">
        <v>3</v>
      </c>
      <c r="H6174">
        <v>977.48</v>
      </c>
      <c r="I6174">
        <v>5281.54</v>
      </c>
      <c r="J6174">
        <v>1490000</v>
      </c>
    </row>
    <row r="6175" spans="1:10" x14ac:dyDescent="0.3">
      <c r="A6175">
        <v>6174</v>
      </c>
      <c r="B6175" s="2">
        <v>45736</v>
      </c>
      <c r="C6175" t="s">
        <v>10</v>
      </c>
      <c r="D6175" t="s">
        <v>16</v>
      </c>
      <c r="E6175" t="s">
        <v>69</v>
      </c>
      <c r="F6175" t="s">
        <v>122</v>
      </c>
      <c r="G6175">
        <v>1</v>
      </c>
      <c r="H6175">
        <v>897.92</v>
      </c>
      <c r="I6175">
        <v>1617.22</v>
      </c>
      <c r="J6175">
        <v>1090000</v>
      </c>
    </row>
    <row r="6176" spans="1:10" x14ac:dyDescent="0.3">
      <c r="A6176">
        <v>6175</v>
      </c>
      <c r="B6176" s="2">
        <v>45738</v>
      </c>
      <c r="C6176" t="s">
        <v>9</v>
      </c>
      <c r="D6176" t="s">
        <v>16</v>
      </c>
      <c r="E6176" t="s">
        <v>105</v>
      </c>
      <c r="F6176" t="s">
        <v>121</v>
      </c>
      <c r="G6176">
        <v>9</v>
      </c>
      <c r="H6176">
        <v>436.39</v>
      </c>
      <c r="I6176">
        <v>7073.74</v>
      </c>
      <c r="J6176">
        <v>910000</v>
      </c>
    </row>
    <row r="6177" spans="1:10" x14ac:dyDescent="0.3">
      <c r="A6177">
        <v>6176</v>
      </c>
      <c r="B6177" s="2">
        <v>45729</v>
      </c>
      <c r="C6177" t="s">
        <v>13</v>
      </c>
      <c r="D6177" t="s">
        <v>16</v>
      </c>
      <c r="E6177" t="s">
        <v>93</v>
      </c>
      <c r="F6177" t="s">
        <v>121</v>
      </c>
      <c r="G6177">
        <v>5</v>
      </c>
      <c r="H6177">
        <v>377.16</v>
      </c>
      <c r="I6177">
        <v>3396.46</v>
      </c>
      <c r="J6177">
        <v>990000</v>
      </c>
    </row>
    <row r="6178" spans="1:10" x14ac:dyDescent="0.3">
      <c r="A6178">
        <v>6177</v>
      </c>
      <c r="B6178" s="2">
        <v>45727</v>
      </c>
      <c r="C6178" t="s">
        <v>14</v>
      </c>
      <c r="D6178" t="s">
        <v>18</v>
      </c>
      <c r="E6178" t="s">
        <v>78</v>
      </c>
      <c r="F6178" t="s">
        <v>121</v>
      </c>
      <c r="G6178">
        <v>2</v>
      </c>
      <c r="H6178">
        <v>1249.94</v>
      </c>
      <c r="I6178">
        <v>4502.47</v>
      </c>
      <c r="J6178">
        <v>550000</v>
      </c>
    </row>
    <row r="6179" spans="1:10" x14ac:dyDescent="0.3">
      <c r="A6179">
        <v>6178</v>
      </c>
      <c r="B6179" s="2">
        <v>45731</v>
      </c>
      <c r="C6179" t="s">
        <v>10</v>
      </c>
      <c r="D6179" t="s">
        <v>18</v>
      </c>
      <c r="E6179" t="s">
        <v>56</v>
      </c>
      <c r="F6179" t="s">
        <v>122</v>
      </c>
      <c r="G6179">
        <v>8</v>
      </c>
      <c r="H6179">
        <v>891.45</v>
      </c>
      <c r="I6179">
        <v>12844.54</v>
      </c>
      <c r="J6179">
        <v>1060000</v>
      </c>
    </row>
    <row r="6180" spans="1:10" x14ac:dyDescent="0.3">
      <c r="A6180">
        <v>6179</v>
      </c>
      <c r="B6180" s="2">
        <v>45722</v>
      </c>
      <c r="C6180" t="s">
        <v>13</v>
      </c>
      <c r="D6180" t="s">
        <v>19</v>
      </c>
      <c r="E6180" t="s">
        <v>109</v>
      </c>
      <c r="F6180" t="s">
        <v>121</v>
      </c>
      <c r="G6180">
        <v>19</v>
      </c>
      <c r="H6180">
        <v>475.85</v>
      </c>
      <c r="I6180">
        <v>16283.78</v>
      </c>
      <c r="J6180">
        <v>780000</v>
      </c>
    </row>
    <row r="6181" spans="1:10" x14ac:dyDescent="0.3">
      <c r="A6181">
        <v>6180</v>
      </c>
      <c r="B6181" s="2">
        <v>45738</v>
      </c>
      <c r="C6181" t="s">
        <v>9</v>
      </c>
      <c r="D6181" t="s">
        <v>20</v>
      </c>
      <c r="E6181" t="s">
        <v>29</v>
      </c>
      <c r="F6181" t="s">
        <v>121</v>
      </c>
      <c r="G6181">
        <v>15</v>
      </c>
      <c r="H6181">
        <v>498.97</v>
      </c>
      <c r="I6181">
        <v>13480.23</v>
      </c>
      <c r="J6181">
        <v>1150000</v>
      </c>
    </row>
    <row r="6182" spans="1:10" x14ac:dyDescent="0.3">
      <c r="A6182">
        <v>6181</v>
      </c>
      <c r="B6182" s="2">
        <v>45741</v>
      </c>
      <c r="C6182" t="s">
        <v>15</v>
      </c>
      <c r="D6182" t="s">
        <v>17</v>
      </c>
      <c r="E6182" t="s">
        <v>46</v>
      </c>
      <c r="F6182" t="s">
        <v>121</v>
      </c>
      <c r="G6182">
        <v>6</v>
      </c>
      <c r="H6182">
        <v>1644.99</v>
      </c>
      <c r="I6182">
        <v>17776.490000000002</v>
      </c>
      <c r="J6182">
        <v>1290000</v>
      </c>
    </row>
    <row r="6183" spans="1:10" x14ac:dyDescent="0.3">
      <c r="A6183">
        <v>6182</v>
      </c>
      <c r="B6183" s="2">
        <v>45736</v>
      </c>
      <c r="C6183" t="s">
        <v>11</v>
      </c>
      <c r="D6183" t="s">
        <v>18</v>
      </c>
      <c r="E6183" t="s">
        <v>108</v>
      </c>
      <c r="F6183" t="s">
        <v>121</v>
      </c>
      <c r="G6183">
        <v>6</v>
      </c>
      <c r="H6183">
        <v>1047.69</v>
      </c>
      <c r="I6183">
        <v>11321.8</v>
      </c>
      <c r="J6183">
        <v>900000</v>
      </c>
    </row>
    <row r="6184" spans="1:10" x14ac:dyDescent="0.3">
      <c r="A6184">
        <v>6183</v>
      </c>
      <c r="B6184" s="2">
        <v>45718</v>
      </c>
      <c r="C6184" t="s">
        <v>12</v>
      </c>
      <c r="D6184" t="s">
        <v>18</v>
      </c>
      <c r="E6184" t="s">
        <v>86</v>
      </c>
      <c r="F6184" t="s">
        <v>121</v>
      </c>
      <c r="G6184">
        <v>11</v>
      </c>
      <c r="H6184">
        <v>158.21</v>
      </c>
      <c r="I6184">
        <v>3134.43</v>
      </c>
      <c r="J6184">
        <v>1180000</v>
      </c>
    </row>
    <row r="6185" spans="1:10" x14ac:dyDescent="0.3">
      <c r="A6185">
        <v>6184</v>
      </c>
      <c r="B6185" s="2">
        <v>45744</v>
      </c>
      <c r="C6185" t="s">
        <v>9</v>
      </c>
      <c r="D6185" t="s">
        <v>18</v>
      </c>
      <c r="E6185" t="s">
        <v>101</v>
      </c>
      <c r="F6185" t="s">
        <v>121</v>
      </c>
      <c r="G6185">
        <v>8</v>
      </c>
      <c r="H6185">
        <v>555.9</v>
      </c>
      <c r="I6185">
        <v>8009.74</v>
      </c>
      <c r="J6185">
        <v>880000</v>
      </c>
    </row>
    <row r="6186" spans="1:10" x14ac:dyDescent="0.3">
      <c r="A6186">
        <v>6185</v>
      </c>
      <c r="B6186" s="2">
        <v>45727</v>
      </c>
      <c r="C6186" t="s">
        <v>10</v>
      </c>
      <c r="D6186" t="s">
        <v>18</v>
      </c>
      <c r="E6186" t="s">
        <v>68</v>
      </c>
      <c r="F6186" t="s">
        <v>122</v>
      </c>
      <c r="G6186">
        <v>3</v>
      </c>
      <c r="H6186">
        <v>865.59</v>
      </c>
      <c r="I6186">
        <v>4676.97</v>
      </c>
      <c r="J6186">
        <v>1030000</v>
      </c>
    </row>
    <row r="6187" spans="1:10" x14ac:dyDescent="0.3">
      <c r="A6187">
        <v>6186</v>
      </c>
      <c r="B6187" s="2">
        <v>45732</v>
      </c>
      <c r="C6187" t="s">
        <v>12</v>
      </c>
      <c r="D6187" t="s">
        <v>20</v>
      </c>
      <c r="E6187" t="s">
        <v>52</v>
      </c>
      <c r="F6187" t="s">
        <v>121</v>
      </c>
      <c r="G6187">
        <v>9</v>
      </c>
      <c r="H6187">
        <v>206.92</v>
      </c>
      <c r="I6187">
        <v>3354.1</v>
      </c>
      <c r="J6187">
        <v>1430000</v>
      </c>
    </row>
    <row r="6188" spans="1:10" x14ac:dyDescent="0.3">
      <c r="A6188">
        <v>6187</v>
      </c>
      <c r="B6188" s="2">
        <v>45720</v>
      </c>
      <c r="C6188" t="s">
        <v>13</v>
      </c>
      <c r="D6188" t="s">
        <v>20</v>
      </c>
      <c r="E6188" t="s">
        <v>30</v>
      </c>
      <c r="F6188" t="s">
        <v>121</v>
      </c>
      <c r="G6188">
        <v>20</v>
      </c>
      <c r="H6188">
        <v>316.89</v>
      </c>
      <c r="I6188">
        <v>11414.85</v>
      </c>
      <c r="J6188">
        <v>1210000</v>
      </c>
    </row>
    <row r="6189" spans="1:10" x14ac:dyDescent="0.3">
      <c r="A6189">
        <v>6188</v>
      </c>
      <c r="B6189" s="2">
        <v>45720</v>
      </c>
      <c r="C6189" t="s">
        <v>10</v>
      </c>
      <c r="D6189" t="s">
        <v>16</v>
      </c>
      <c r="E6189" t="s">
        <v>58</v>
      </c>
      <c r="F6189" t="s">
        <v>121</v>
      </c>
      <c r="G6189">
        <v>1</v>
      </c>
      <c r="H6189">
        <v>738.44</v>
      </c>
      <c r="I6189">
        <v>1329.98</v>
      </c>
      <c r="J6189">
        <v>1360000</v>
      </c>
    </row>
    <row r="6190" spans="1:10" x14ac:dyDescent="0.3">
      <c r="A6190">
        <v>6189</v>
      </c>
      <c r="B6190" s="2">
        <v>45743</v>
      </c>
      <c r="C6190" t="s">
        <v>14</v>
      </c>
      <c r="D6190" t="s">
        <v>18</v>
      </c>
      <c r="E6190" t="s">
        <v>79</v>
      </c>
      <c r="F6190" t="s">
        <v>121</v>
      </c>
      <c r="G6190">
        <v>9</v>
      </c>
      <c r="H6190">
        <v>1130.4000000000001</v>
      </c>
      <c r="I6190">
        <v>18323.400000000001</v>
      </c>
      <c r="J6190">
        <v>670000</v>
      </c>
    </row>
    <row r="6191" spans="1:10" x14ac:dyDescent="0.3">
      <c r="A6191">
        <v>6190</v>
      </c>
      <c r="B6191" s="2">
        <v>45723</v>
      </c>
      <c r="C6191" t="s">
        <v>12</v>
      </c>
      <c r="D6191" t="s">
        <v>18</v>
      </c>
      <c r="E6191" t="s">
        <v>52</v>
      </c>
      <c r="F6191" t="s">
        <v>121</v>
      </c>
      <c r="G6191">
        <v>19</v>
      </c>
      <c r="H6191">
        <v>162.36000000000001</v>
      </c>
      <c r="I6191">
        <v>5556.02</v>
      </c>
      <c r="J6191">
        <v>1430000</v>
      </c>
    </row>
    <row r="6192" spans="1:10" x14ac:dyDescent="0.3">
      <c r="A6192">
        <v>6191</v>
      </c>
      <c r="B6192" s="2">
        <v>45722</v>
      </c>
      <c r="C6192" t="s">
        <v>15</v>
      </c>
      <c r="D6192" t="s">
        <v>18</v>
      </c>
      <c r="E6192" t="s">
        <v>24</v>
      </c>
      <c r="F6192" t="s">
        <v>122</v>
      </c>
      <c r="G6192">
        <v>7</v>
      </c>
      <c r="H6192">
        <v>1227.56</v>
      </c>
      <c r="I6192">
        <v>15476.48</v>
      </c>
      <c r="J6192">
        <v>890000</v>
      </c>
    </row>
    <row r="6193" spans="1:10" x14ac:dyDescent="0.3">
      <c r="A6193">
        <v>6192</v>
      </c>
      <c r="B6193" s="2">
        <v>45732</v>
      </c>
      <c r="C6193" t="s">
        <v>10</v>
      </c>
      <c r="D6193" t="s">
        <v>18</v>
      </c>
      <c r="E6193" t="s">
        <v>52</v>
      </c>
      <c r="F6193" t="s">
        <v>121</v>
      </c>
      <c r="G6193">
        <v>4</v>
      </c>
      <c r="H6193">
        <v>789.78</v>
      </c>
      <c r="I6193">
        <v>5689.81</v>
      </c>
      <c r="J6193">
        <v>1430000</v>
      </c>
    </row>
    <row r="6194" spans="1:10" x14ac:dyDescent="0.3">
      <c r="A6194">
        <v>6193</v>
      </c>
      <c r="B6194" s="2">
        <v>45740</v>
      </c>
      <c r="C6194" t="s">
        <v>12</v>
      </c>
      <c r="D6194" t="s">
        <v>19</v>
      </c>
      <c r="E6194" t="s">
        <v>88</v>
      </c>
      <c r="F6194" t="s">
        <v>122</v>
      </c>
      <c r="G6194">
        <v>19</v>
      </c>
      <c r="H6194">
        <v>181.85</v>
      </c>
      <c r="I6194">
        <v>6222.98</v>
      </c>
      <c r="J6194">
        <v>750000</v>
      </c>
    </row>
    <row r="6195" spans="1:10" x14ac:dyDescent="0.3">
      <c r="A6195">
        <v>6194</v>
      </c>
      <c r="B6195" s="2">
        <v>45732</v>
      </c>
      <c r="C6195" t="s">
        <v>11</v>
      </c>
      <c r="D6195" t="s">
        <v>16</v>
      </c>
      <c r="E6195" t="s">
        <v>26</v>
      </c>
      <c r="F6195" t="s">
        <v>121</v>
      </c>
      <c r="G6195">
        <v>9</v>
      </c>
      <c r="H6195">
        <v>871.53</v>
      </c>
      <c r="I6195">
        <v>14127.21</v>
      </c>
      <c r="J6195">
        <v>1470000</v>
      </c>
    </row>
    <row r="6196" spans="1:10" x14ac:dyDescent="0.3">
      <c r="A6196">
        <v>6195</v>
      </c>
      <c r="B6196" s="2">
        <v>45737</v>
      </c>
      <c r="C6196" t="s">
        <v>14</v>
      </c>
      <c r="D6196" t="s">
        <v>17</v>
      </c>
      <c r="E6196" t="s">
        <v>23</v>
      </c>
      <c r="F6196" t="s">
        <v>121</v>
      </c>
      <c r="G6196">
        <v>6</v>
      </c>
      <c r="H6196">
        <v>1270.29</v>
      </c>
      <c r="I6196">
        <v>13727.32</v>
      </c>
      <c r="J6196">
        <v>1020000</v>
      </c>
    </row>
    <row r="6197" spans="1:10" x14ac:dyDescent="0.3">
      <c r="A6197">
        <v>6196</v>
      </c>
      <c r="B6197" s="2">
        <v>45742</v>
      </c>
      <c r="C6197" t="s">
        <v>13</v>
      </c>
      <c r="D6197" t="s">
        <v>18</v>
      </c>
      <c r="E6197" t="s">
        <v>114</v>
      </c>
      <c r="F6197" t="s">
        <v>121</v>
      </c>
      <c r="G6197">
        <v>16</v>
      </c>
      <c r="H6197">
        <v>400.77</v>
      </c>
      <c r="I6197">
        <v>11549.06</v>
      </c>
      <c r="J6197">
        <v>600000</v>
      </c>
    </row>
    <row r="6198" spans="1:10" x14ac:dyDescent="0.3">
      <c r="A6198">
        <v>6197</v>
      </c>
      <c r="B6198" s="2">
        <v>45742</v>
      </c>
      <c r="C6198" t="s">
        <v>10</v>
      </c>
      <c r="D6198" t="s">
        <v>17</v>
      </c>
      <c r="E6198" t="s">
        <v>65</v>
      </c>
      <c r="F6198" t="s">
        <v>121</v>
      </c>
      <c r="G6198">
        <v>2</v>
      </c>
      <c r="H6198">
        <v>757.63</v>
      </c>
      <c r="I6198">
        <v>2729.1</v>
      </c>
      <c r="J6198">
        <v>530000</v>
      </c>
    </row>
    <row r="6199" spans="1:10" x14ac:dyDescent="0.3">
      <c r="A6199">
        <v>6198</v>
      </c>
      <c r="B6199" s="2">
        <v>45717</v>
      </c>
      <c r="C6199" t="s">
        <v>12</v>
      </c>
      <c r="D6199" t="s">
        <v>16</v>
      </c>
      <c r="E6199" t="s">
        <v>98</v>
      </c>
      <c r="F6199" t="s">
        <v>122</v>
      </c>
      <c r="G6199">
        <v>14</v>
      </c>
      <c r="H6199">
        <v>223.51</v>
      </c>
      <c r="I6199">
        <v>5635.81</v>
      </c>
      <c r="J6199">
        <v>830000</v>
      </c>
    </row>
    <row r="6200" spans="1:10" x14ac:dyDescent="0.3">
      <c r="A6200">
        <v>6199</v>
      </c>
      <c r="B6200" s="2">
        <v>45735</v>
      </c>
      <c r="C6200" t="s">
        <v>15</v>
      </c>
      <c r="D6200" t="s">
        <v>16</v>
      </c>
      <c r="E6200" t="s">
        <v>118</v>
      </c>
      <c r="F6200" t="s">
        <v>121</v>
      </c>
      <c r="G6200">
        <v>2</v>
      </c>
      <c r="H6200">
        <v>1271.33</v>
      </c>
      <c r="I6200">
        <v>4579.5200000000004</v>
      </c>
      <c r="J6200">
        <v>840000</v>
      </c>
    </row>
    <row r="6201" spans="1:10" x14ac:dyDescent="0.3">
      <c r="A6201">
        <v>6200</v>
      </c>
      <c r="B6201" s="2">
        <v>45719</v>
      </c>
      <c r="C6201" t="s">
        <v>13</v>
      </c>
      <c r="D6201" t="s">
        <v>17</v>
      </c>
      <c r="E6201" t="s">
        <v>97</v>
      </c>
      <c r="F6201" t="s">
        <v>122</v>
      </c>
      <c r="G6201">
        <v>14</v>
      </c>
      <c r="H6201">
        <v>317.87</v>
      </c>
      <c r="I6201">
        <v>8015.1</v>
      </c>
      <c r="J6201">
        <v>1110000</v>
      </c>
    </row>
    <row r="6202" spans="1:10" x14ac:dyDescent="0.3">
      <c r="A6202">
        <v>6201</v>
      </c>
      <c r="B6202" s="2">
        <v>45717</v>
      </c>
      <c r="C6202" t="s">
        <v>11</v>
      </c>
      <c r="D6202" t="s">
        <v>16</v>
      </c>
      <c r="E6202" t="s">
        <v>71</v>
      </c>
      <c r="F6202" t="s">
        <v>121</v>
      </c>
      <c r="G6202">
        <v>5</v>
      </c>
      <c r="H6202">
        <v>816.84</v>
      </c>
      <c r="I6202">
        <v>7355.95</v>
      </c>
      <c r="J6202">
        <v>1140000</v>
      </c>
    </row>
    <row r="6203" spans="1:10" x14ac:dyDescent="0.3">
      <c r="A6203">
        <v>6202</v>
      </c>
      <c r="B6203" s="2">
        <v>45727</v>
      </c>
      <c r="C6203" t="s">
        <v>14</v>
      </c>
      <c r="D6203" t="s">
        <v>18</v>
      </c>
      <c r="E6203" t="s">
        <v>90</v>
      </c>
      <c r="F6203" t="s">
        <v>121</v>
      </c>
      <c r="G6203">
        <v>8</v>
      </c>
      <c r="H6203">
        <v>1068.8900000000001</v>
      </c>
      <c r="I6203">
        <v>15401.2</v>
      </c>
      <c r="J6203">
        <v>1440000</v>
      </c>
    </row>
    <row r="6204" spans="1:10" x14ac:dyDescent="0.3">
      <c r="A6204">
        <v>6203</v>
      </c>
      <c r="B6204" s="2">
        <v>45717</v>
      </c>
      <c r="C6204" t="s">
        <v>10</v>
      </c>
      <c r="D6204" t="s">
        <v>19</v>
      </c>
      <c r="E6204" t="s">
        <v>117</v>
      </c>
      <c r="F6204" t="s">
        <v>122</v>
      </c>
      <c r="G6204">
        <v>7</v>
      </c>
      <c r="H6204">
        <v>885.37</v>
      </c>
      <c r="I6204">
        <v>11162.32</v>
      </c>
      <c r="J6204">
        <v>1040000</v>
      </c>
    </row>
    <row r="6205" spans="1:10" x14ac:dyDescent="0.3">
      <c r="A6205">
        <v>6204</v>
      </c>
      <c r="B6205" s="2">
        <v>45726</v>
      </c>
      <c r="C6205" t="s">
        <v>14</v>
      </c>
      <c r="D6205" t="s">
        <v>19</v>
      </c>
      <c r="E6205" t="s">
        <v>50</v>
      </c>
      <c r="F6205" t="s">
        <v>121</v>
      </c>
      <c r="G6205">
        <v>9</v>
      </c>
      <c r="H6205">
        <v>1324.56</v>
      </c>
      <c r="I6205">
        <v>21470.67</v>
      </c>
      <c r="J6205">
        <v>1100000</v>
      </c>
    </row>
    <row r="6206" spans="1:10" x14ac:dyDescent="0.3">
      <c r="A6206">
        <v>6205</v>
      </c>
      <c r="B6206" s="2">
        <v>45747</v>
      </c>
      <c r="C6206" t="s">
        <v>9</v>
      </c>
      <c r="D6206" t="s">
        <v>20</v>
      </c>
      <c r="E6206" t="s">
        <v>62</v>
      </c>
      <c r="F6206" t="s">
        <v>122</v>
      </c>
      <c r="G6206">
        <v>11</v>
      </c>
      <c r="H6206">
        <v>442.23</v>
      </c>
      <c r="I6206">
        <v>8761.3799999999992</v>
      </c>
      <c r="J6206">
        <v>680000</v>
      </c>
    </row>
    <row r="6207" spans="1:10" x14ac:dyDescent="0.3">
      <c r="A6207">
        <v>6206</v>
      </c>
      <c r="B6207" s="2">
        <v>45729</v>
      </c>
      <c r="C6207" t="s">
        <v>13</v>
      </c>
      <c r="D6207" t="s">
        <v>18</v>
      </c>
      <c r="E6207" t="s">
        <v>58</v>
      </c>
      <c r="F6207" t="s">
        <v>121</v>
      </c>
      <c r="G6207">
        <v>8</v>
      </c>
      <c r="H6207">
        <v>365.04</v>
      </c>
      <c r="I6207">
        <v>5259.71</v>
      </c>
      <c r="J6207">
        <v>1360000</v>
      </c>
    </row>
    <row r="6208" spans="1:10" x14ac:dyDescent="0.3">
      <c r="A6208">
        <v>6207</v>
      </c>
      <c r="B6208" s="2">
        <v>45732</v>
      </c>
      <c r="C6208" t="s">
        <v>9</v>
      </c>
      <c r="D6208" t="s">
        <v>18</v>
      </c>
      <c r="E6208" t="s">
        <v>62</v>
      </c>
      <c r="F6208" t="s">
        <v>121</v>
      </c>
      <c r="G6208">
        <v>14</v>
      </c>
      <c r="H6208">
        <v>556.47</v>
      </c>
      <c r="I6208">
        <v>14031.41</v>
      </c>
      <c r="J6208">
        <v>680000</v>
      </c>
    </row>
    <row r="6209" spans="1:10" x14ac:dyDescent="0.3">
      <c r="A6209">
        <v>6208</v>
      </c>
      <c r="B6209" s="2">
        <v>45744</v>
      </c>
      <c r="C6209" t="s">
        <v>11</v>
      </c>
      <c r="D6209" t="s">
        <v>17</v>
      </c>
      <c r="E6209" t="s">
        <v>38</v>
      </c>
      <c r="F6209" t="s">
        <v>122</v>
      </c>
      <c r="G6209">
        <v>10</v>
      </c>
      <c r="H6209">
        <v>1148.79</v>
      </c>
      <c r="I6209">
        <v>20690.560000000001</v>
      </c>
      <c r="J6209">
        <v>720000</v>
      </c>
    </row>
    <row r="6210" spans="1:10" x14ac:dyDescent="0.3">
      <c r="A6210">
        <v>6209</v>
      </c>
      <c r="B6210" s="2">
        <v>45737</v>
      </c>
      <c r="C6210" t="s">
        <v>12</v>
      </c>
      <c r="D6210" t="s">
        <v>17</v>
      </c>
      <c r="E6210" t="s">
        <v>113</v>
      </c>
      <c r="F6210" t="s">
        <v>121</v>
      </c>
      <c r="G6210">
        <v>6</v>
      </c>
      <c r="H6210">
        <v>210.75</v>
      </c>
      <c r="I6210">
        <v>2277.46</v>
      </c>
      <c r="J6210">
        <v>870000</v>
      </c>
    </row>
    <row r="6211" spans="1:10" x14ac:dyDescent="0.3">
      <c r="A6211">
        <v>6210</v>
      </c>
      <c r="B6211" s="2">
        <v>45740</v>
      </c>
      <c r="C6211" t="s">
        <v>9</v>
      </c>
      <c r="D6211" t="s">
        <v>16</v>
      </c>
      <c r="E6211" t="s">
        <v>79</v>
      </c>
      <c r="F6211" t="s">
        <v>122</v>
      </c>
      <c r="G6211">
        <v>5</v>
      </c>
      <c r="H6211">
        <v>542.01</v>
      </c>
      <c r="I6211">
        <v>4881</v>
      </c>
      <c r="J6211">
        <v>670000</v>
      </c>
    </row>
    <row r="6212" spans="1:10" x14ac:dyDescent="0.3">
      <c r="A6212">
        <v>6211</v>
      </c>
      <c r="B6212" s="2">
        <v>45725</v>
      </c>
      <c r="C6212" t="s">
        <v>11</v>
      </c>
      <c r="D6212" t="s">
        <v>20</v>
      </c>
      <c r="E6212" t="s">
        <v>120</v>
      </c>
      <c r="F6212" t="s">
        <v>121</v>
      </c>
      <c r="G6212">
        <v>7</v>
      </c>
      <c r="H6212">
        <v>1104.24</v>
      </c>
      <c r="I6212">
        <v>13921.72</v>
      </c>
      <c r="J6212">
        <v>1390000</v>
      </c>
    </row>
    <row r="6213" spans="1:10" x14ac:dyDescent="0.3">
      <c r="A6213">
        <v>6212</v>
      </c>
      <c r="B6213" s="2">
        <v>45732</v>
      </c>
      <c r="C6213" t="s">
        <v>11</v>
      </c>
      <c r="D6213" t="s">
        <v>16</v>
      </c>
      <c r="E6213" t="s">
        <v>109</v>
      </c>
      <c r="F6213" t="s">
        <v>121</v>
      </c>
      <c r="G6213">
        <v>7</v>
      </c>
      <c r="H6213">
        <v>1074.97</v>
      </c>
      <c r="I6213">
        <v>13552.7</v>
      </c>
      <c r="J6213">
        <v>780000</v>
      </c>
    </row>
    <row r="6214" spans="1:10" x14ac:dyDescent="0.3">
      <c r="A6214">
        <v>6213</v>
      </c>
      <c r="B6214" s="2">
        <v>45720</v>
      </c>
      <c r="C6214" t="s">
        <v>11</v>
      </c>
      <c r="D6214" t="s">
        <v>18</v>
      </c>
      <c r="E6214" t="s">
        <v>117</v>
      </c>
      <c r="F6214" t="s">
        <v>121</v>
      </c>
      <c r="G6214">
        <v>2</v>
      </c>
      <c r="H6214">
        <v>979.13</v>
      </c>
      <c r="I6214">
        <v>3526.97</v>
      </c>
      <c r="J6214">
        <v>1040000</v>
      </c>
    </row>
    <row r="6215" spans="1:10" x14ac:dyDescent="0.3">
      <c r="A6215">
        <v>6214</v>
      </c>
      <c r="B6215" s="2">
        <v>45732</v>
      </c>
      <c r="C6215" t="s">
        <v>12</v>
      </c>
      <c r="D6215" t="s">
        <v>16</v>
      </c>
      <c r="E6215" t="s">
        <v>56</v>
      </c>
      <c r="F6215" t="s">
        <v>122</v>
      </c>
      <c r="G6215">
        <v>18</v>
      </c>
      <c r="H6215">
        <v>238.75</v>
      </c>
      <c r="I6215">
        <v>7740.11</v>
      </c>
      <c r="J6215">
        <v>1060000</v>
      </c>
    </row>
    <row r="6216" spans="1:10" x14ac:dyDescent="0.3">
      <c r="A6216">
        <v>6215</v>
      </c>
      <c r="B6216" s="2">
        <v>45747</v>
      </c>
      <c r="C6216" t="s">
        <v>14</v>
      </c>
      <c r="D6216" t="s">
        <v>20</v>
      </c>
      <c r="E6216" t="s">
        <v>28</v>
      </c>
      <c r="F6216" t="s">
        <v>122</v>
      </c>
      <c r="G6216">
        <v>9</v>
      </c>
      <c r="H6216">
        <v>1114.9100000000001</v>
      </c>
      <c r="I6216">
        <v>18072.32</v>
      </c>
      <c r="J6216">
        <v>570000</v>
      </c>
    </row>
    <row r="6217" spans="1:10" x14ac:dyDescent="0.3">
      <c r="A6217">
        <v>6216</v>
      </c>
      <c r="B6217" s="2">
        <v>45726</v>
      </c>
      <c r="C6217" t="s">
        <v>10</v>
      </c>
      <c r="D6217" t="s">
        <v>17</v>
      </c>
      <c r="E6217" t="s">
        <v>106</v>
      </c>
      <c r="F6217" t="s">
        <v>121</v>
      </c>
      <c r="G6217">
        <v>2</v>
      </c>
      <c r="H6217">
        <v>772.97</v>
      </c>
      <c r="I6217">
        <v>2784.35</v>
      </c>
      <c r="J6217">
        <v>1160000</v>
      </c>
    </row>
    <row r="6218" spans="1:10" x14ac:dyDescent="0.3">
      <c r="A6218">
        <v>6217</v>
      </c>
      <c r="B6218" s="2">
        <v>45729</v>
      </c>
      <c r="C6218" t="s">
        <v>13</v>
      </c>
      <c r="D6218" t="s">
        <v>18</v>
      </c>
      <c r="E6218" t="s">
        <v>53</v>
      </c>
      <c r="F6218" t="s">
        <v>121</v>
      </c>
      <c r="G6218">
        <v>19</v>
      </c>
      <c r="H6218">
        <v>330.69</v>
      </c>
      <c r="I6218">
        <v>11316.34</v>
      </c>
      <c r="J6218">
        <v>1420000</v>
      </c>
    </row>
    <row r="6219" spans="1:10" x14ac:dyDescent="0.3">
      <c r="A6219">
        <v>6218</v>
      </c>
      <c r="B6219" s="2">
        <v>45724</v>
      </c>
      <c r="C6219" t="s">
        <v>9</v>
      </c>
      <c r="D6219" t="s">
        <v>16</v>
      </c>
      <c r="E6219" t="s">
        <v>64</v>
      </c>
      <c r="F6219" t="s">
        <v>121</v>
      </c>
      <c r="G6219">
        <v>17</v>
      </c>
      <c r="H6219">
        <v>425.45</v>
      </c>
      <c r="I6219">
        <v>13026.54</v>
      </c>
      <c r="J6219">
        <v>810000</v>
      </c>
    </row>
    <row r="6220" spans="1:10" x14ac:dyDescent="0.3">
      <c r="A6220">
        <v>6219</v>
      </c>
      <c r="B6220" s="2">
        <v>45735</v>
      </c>
      <c r="C6220" t="s">
        <v>14</v>
      </c>
      <c r="D6220" t="s">
        <v>18</v>
      </c>
      <c r="E6220" t="s">
        <v>92</v>
      </c>
      <c r="F6220" t="s">
        <v>122</v>
      </c>
      <c r="G6220">
        <v>10</v>
      </c>
      <c r="H6220">
        <v>1393.32</v>
      </c>
      <c r="I6220">
        <v>25094.720000000001</v>
      </c>
      <c r="J6220">
        <v>630000</v>
      </c>
    </row>
    <row r="6221" spans="1:10" x14ac:dyDescent="0.3">
      <c r="A6221">
        <v>6220</v>
      </c>
      <c r="B6221" s="2">
        <v>45728</v>
      </c>
      <c r="C6221" t="s">
        <v>10</v>
      </c>
      <c r="D6221" t="s">
        <v>19</v>
      </c>
      <c r="E6221" t="s">
        <v>39</v>
      </c>
      <c r="F6221" t="s">
        <v>122</v>
      </c>
      <c r="G6221">
        <v>6</v>
      </c>
      <c r="H6221">
        <v>797.66</v>
      </c>
      <c r="I6221">
        <v>8619.8700000000008</v>
      </c>
      <c r="J6221">
        <v>1120000</v>
      </c>
    </row>
    <row r="6222" spans="1:10" x14ac:dyDescent="0.3">
      <c r="A6222">
        <v>6221</v>
      </c>
      <c r="B6222" s="2">
        <v>45718</v>
      </c>
      <c r="C6222" t="s">
        <v>14</v>
      </c>
      <c r="D6222" t="s">
        <v>16</v>
      </c>
      <c r="E6222" t="s">
        <v>117</v>
      </c>
      <c r="F6222" t="s">
        <v>121</v>
      </c>
      <c r="G6222">
        <v>2</v>
      </c>
      <c r="H6222">
        <v>1391.82</v>
      </c>
      <c r="I6222">
        <v>5013.54</v>
      </c>
      <c r="J6222">
        <v>1040000</v>
      </c>
    </row>
    <row r="6223" spans="1:10" x14ac:dyDescent="0.3">
      <c r="A6223">
        <v>6222</v>
      </c>
      <c r="B6223" s="2">
        <v>45731</v>
      </c>
      <c r="C6223" t="s">
        <v>15</v>
      </c>
      <c r="D6223" t="s">
        <v>17</v>
      </c>
      <c r="E6223" t="s">
        <v>22</v>
      </c>
      <c r="F6223" t="s">
        <v>121</v>
      </c>
      <c r="G6223">
        <v>7</v>
      </c>
      <c r="H6223">
        <v>1497.62</v>
      </c>
      <c r="I6223">
        <v>18881.27</v>
      </c>
      <c r="J6223">
        <v>560000</v>
      </c>
    </row>
    <row r="6224" spans="1:10" x14ac:dyDescent="0.3">
      <c r="A6224">
        <v>6223</v>
      </c>
      <c r="B6224" s="2">
        <v>45718</v>
      </c>
      <c r="C6224" t="s">
        <v>13</v>
      </c>
      <c r="D6224" t="s">
        <v>16</v>
      </c>
      <c r="E6224" t="s">
        <v>52</v>
      </c>
      <c r="F6224" t="s">
        <v>122</v>
      </c>
      <c r="G6224">
        <v>13</v>
      </c>
      <c r="H6224">
        <v>353.01</v>
      </c>
      <c r="I6224">
        <v>8265.36</v>
      </c>
      <c r="J6224">
        <v>1430000</v>
      </c>
    </row>
    <row r="6225" spans="1:10" x14ac:dyDescent="0.3">
      <c r="A6225">
        <v>6224</v>
      </c>
      <c r="B6225" s="2">
        <v>45731</v>
      </c>
      <c r="C6225" t="s">
        <v>9</v>
      </c>
      <c r="D6225" t="s">
        <v>19</v>
      </c>
      <c r="E6225" t="s">
        <v>85</v>
      </c>
      <c r="F6225" t="s">
        <v>122</v>
      </c>
      <c r="G6225">
        <v>8</v>
      </c>
      <c r="H6225">
        <v>452.5</v>
      </c>
      <c r="I6225">
        <v>6519.89</v>
      </c>
      <c r="J6225">
        <v>790000</v>
      </c>
    </row>
    <row r="6226" spans="1:10" x14ac:dyDescent="0.3">
      <c r="A6226">
        <v>6225</v>
      </c>
      <c r="B6226" s="2">
        <v>45728</v>
      </c>
      <c r="C6226" t="s">
        <v>15</v>
      </c>
      <c r="D6226" t="s">
        <v>18</v>
      </c>
      <c r="E6226" t="s">
        <v>47</v>
      </c>
      <c r="F6226" t="s">
        <v>121</v>
      </c>
      <c r="G6226">
        <v>3</v>
      </c>
      <c r="H6226">
        <v>1595.76</v>
      </c>
      <c r="I6226">
        <v>8622.24</v>
      </c>
      <c r="J6226">
        <v>740000</v>
      </c>
    </row>
    <row r="6227" spans="1:10" x14ac:dyDescent="0.3">
      <c r="A6227">
        <v>6226</v>
      </c>
      <c r="B6227" s="2">
        <v>45736</v>
      </c>
      <c r="C6227" t="s">
        <v>12</v>
      </c>
      <c r="D6227" t="s">
        <v>18</v>
      </c>
      <c r="E6227" t="s">
        <v>82</v>
      </c>
      <c r="F6227" t="s">
        <v>122</v>
      </c>
      <c r="G6227">
        <v>7</v>
      </c>
      <c r="H6227">
        <v>186.91</v>
      </c>
      <c r="I6227">
        <v>2356.4699999999998</v>
      </c>
      <c r="J6227">
        <v>1070000</v>
      </c>
    </row>
    <row r="6228" spans="1:10" x14ac:dyDescent="0.3">
      <c r="A6228">
        <v>6227</v>
      </c>
      <c r="B6228" s="2">
        <v>45738</v>
      </c>
      <c r="C6228" t="s">
        <v>11</v>
      </c>
      <c r="D6228" t="s">
        <v>19</v>
      </c>
      <c r="E6228" t="s">
        <v>91</v>
      </c>
      <c r="F6228" t="s">
        <v>121</v>
      </c>
      <c r="G6228">
        <v>8</v>
      </c>
      <c r="H6228">
        <v>887.68</v>
      </c>
      <c r="I6228">
        <v>12790.22</v>
      </c>
      <c r="J6228">
        <v>1280000</v>
      </c>
    </row>
    <row r="6229" spans="1:10" x14ac:dyDescent="0.3">
      <c r="A6229">
        <v>6228</v>
      </c>
      <c r="B6229" s="2">
        <v>45734</v>
      </c>
      <c r="C6229" t="s">
        <v>9</v>
      </c>
      <c r="D6229" t="s">
        <v>16</v>
      </c>
      <c r="E6229" t="s">
        <v>107</v>
      </c>
      <c r="F6229" t="s">
        <v>122</v>
      </c>
      <c r="G6229">
        <v>11</v>
      </c>
      <c r="H6229">
        <v>427.01</v>
      </c>
      <c r="I6229">
        <v>8459.84</v>
      </c>
      <c r="J6229">
        <v>980000</v>
      </c>
    </row>
    <row r="6230" spans="1:10" x14ac:dyDescent="0.3">
      <c r="A6230">
        <v>6229</v>
      </c>
      <c r="B6230" s="2">
        <v>45742</v>
      </c>
      <c r="C6230" t="s">
        <v>14</v>
      </c>
      <c r="D6230" t="s">
        <v>19</v>
      </c>
      <c r="E6230" t="s">
        <v>105</v>
      </c>
      <c r="F6230" t="s">
        <v>121</v>
      </c>
      <c r="G6230">
        <v>3</v>
      </c>
      <c r="H6230">
        <v>1465.45</v>
      </c>
      <c r="I6230">
        <v>7918.15</v>
      </c>
      <c r="J6230">
        <v>910000</v>
      </c>
    </row>
    <row r="6231" spans="1:10" x14ac:dyDescent="0.3">
      <c r="A6231">
        <v>6230</v>
      </c>
      <c r="B6231" s="2">
        <v>45726</v>
      </c>
      <c r="C6231" t="s">
        <v>15</v>
      </c>
      <c r="D6231" t="s">
        <v>19</v>
      </c>
      <c r="E6231" t="s">
        <v>29</v>
      </c>
      <c r="F6231" t="s">
        <v>121</v>
      </c>
      <c r="G6231">
        <v>5</v>
      </c>
      <c r="H6231">
        <v>1680.99</v>
      </c>
      <c r="I6231">
        <v>15137.93</v>
      </c>
      <c r="J6231">
        <v>1150000</v>
      </c>
    </row>
    <row r="6232" spans="1:10" x14ac:dyDescent="0.3">
      <c r="A6232">
        <v>6231</v>
      </c>
      <c r="B6232" s="2">
        <v>45738</v>
      </c>
      <c r="C6232" t="s">
        <v>11</v>
      </c>
      <c r="D6232" t="s">
        <v>16</v>
      </c>
      <c r="E6232" t="s">
        <v>108</v>
      </c>
      <c r="F6232" t="s">
        <v>122</v>
      </c>
      <c r="G6232">
        <v>1</v>
      </c>
      <c r="H6232">
        <v>1157.42</v>
      </c>
      <c r="I6232">
        <v>2084.6</v>
      </c>
      <c r="J6232">
        <v>900000</v>
      </c>
    </row>
    <row r="6233" spans="1:10" x14ac:dyDescent="0.3">
      <c r="A6233">
        <v>6232</v>
      </c>
      <c r="B6233" s="2">
        <v>45742</v>
      </c>
      <c r="C6233" t="s">
        <v>15</v>
      </c>
      <c r="D6233" t="s">
        <v>18</v>
      </c>
      <c r="E6233" t="s">
        <v>67</v>
      </c>
      <c r="F6233" t="s">
        <v>121</v>
      </c>
      <c r="G6233">
        <v>6</v>
      </c>
      <c r="H6233">
        <v>1369.45</v>
      </c>
      <c r="I6233">
        <v>14798.88</v>
      </c>
      <c r="J6233">
        <v>580000</v>
      </c>
    </row>
    <row r="6234" spans="1:10" x14ac:dyDescent="0.3">
      <c r="A6234">
        <v>6233</v>
      </c>
      <c r="B6234" s="2">
        <v>45728</v>
      </c>
      <c r="C6234" t="s">
        <v>13</v>
      </c>
      <c r="D6234" t="s">
        <v>18</v>
      </c>
      <c r="E6234" t="s">
        <v>68</v>
      </c>
      <c r="F6234" t="s">
        <v>121</v>
      </c>
      <c r="G6234">
        <v>9</v>
      </c>
      <c r="H6234">
        <v>488.93</v>
      </c>
      <c r="I6234">
        <v>7925.39</v>
      </c>
      <c r="J6234">
        <v>1030000</v>
      </c>
    </row>
    <row r="6235" spans="1:10" x14ac:dyDescent="0.3">
      <c r="A6235">
        <v>6234</v>
      </c>
      <c r="B6235" s="2">
        <v>45743</v>
      </c>
      <c r="C6235" t="s">
        <v>9</v>
      </c>
      <c r="D6235" t="s">
        <v>16</v>
      </c>
      <c r="E6235" t="s">
        <v>43</v>
      </c>
      <c r="F6235" t="s">
        <v>121</v>
      </c>
      <c r="G6235">
        <v>16</v>
      </c>
      <c r="H6235">
        <v>537.59</v>
      </c>
      <c r="I6235">
        <v>15491.83</v>
      </c>
      <c r="J6235">
        <v>710000</v>
      </c>
    </row>
    <row r="6236" spans="1:10" x14ac:dyDescent="0.3">
      <c r="A6236">
        <v>6235</v>
      </c>
      <c r="B6236" s="2">
        <v>45719</v>
      </c>
      <c r="C6236" t="s">
        <v>12</v>
      </c>
      <c r="D6236" t="s">
        <v>16</v>
      </c>
      <c r="E6236" t="s">
        <v>29</v>
      </c>
      <c r="F6236" t="s">
        <v>121</v>
      </c>
      <c r="G6236">
        <v>16</v>
      </c>
      <c r="H6236">
        <v>163.25</v>
      </c>
      <c r="I6236">
        <v>4704.3999999999996</v>
      </c>
      <c r="J6236">
        <v>1150000</v>
      </c>
    </row>
    <row r="6237" spans="1:10" x14ac:dyDescent="0.3">
      <c r="A6237">
        <v>6236</v>
      </c>
      <c r="B6237" s="2">
        <v>45741</v>
      </c>
      <c r="C6237" t="s">
        <v>15</v>
      </c>
      <c r="D6237" t="s">
        <v>19</v>
      </c>
      <c r="E6237" t="s">
        <v>37</v>
      </c>
      <c r="F6237" t="s">
        <v>121</v>
      </c>
      <c r="G6237">
        <v>9</v>
      </c>
      <c r="H6237">
        <v>1741.57</v>
      </c>
      <c r="I6237">
        <v>28230.26</v>
      </c>
      <c r="J6237">
        <v>800000</v>
      </c>
    </row>
    <row r="6238" spans="1:10" x14ac:dyDescent="0.3">
      <c r="A6238">
        <v>6237</v>
      </c>
      <c r="B6238" s="2">
        <v>45737</v>
      </c>
      <c r="C6238" t="s">
        <v>9</v>
      </c>
      <c r="D6238" t="s">
        <v>18</v>
      </c>
      <c r="E6238" t="s">
        <v>21</v>
      </c>
      <c r="F6238" t="s">
        <v>122</v>
      </c>
      <c r="G6238">
        <v>5</v>
      </c>
      <c r="H6238">
        <v>584.53</v>
      </c>
      <c r="I6238">
        <v>5263.91</v>
      </c>
      <c r="J6238">
        <v>730000</v>
      </c>
    </row>
    <row r="6239" spans="1:10" x14ac:dyDescent="0.3">
      <c r="A6239">
        <v>6238</v>
      </c>
      <c r="B6239" s="2">
        <v>45731</v>
      </c>
      <c r="C6239" t="s">
        <v>15</v>
      </c>
      <c r="D6239" t="s">
        <v>18</v>
      </c>
      <c r="E6239" t="s">
        <v>114</v>
      </c>
      <c r="F6239" t="s">
        <v>121</v>
      </c>
      <c r="G6239">
        <v>3</v>
      </c>
      <c r="H6239">
        <v>1384.11</v>
      </c>
      <c r="I6239">
        <v>7478.65</v>
      </c>
      <c r="J6239">
        <v>600000</v>
      </c>
    </row>
    <row r="6240" spans="1:10" x14ac:dyDescent="0.3">
      <c r="A6240">
        <v>6239</v>
      </c>
      <c r="B6240" s="2">
        <v>45738</v>
      </c>
      <c r="C6240" t="s">
        <v>14</v>
      </c>
      <c r="D6240" t="s">
        <v>16</v>
      </c>
      <c r="E6240" t="s">
        <v>95</v>
      </c>
      <c r="F6240" t="s">
        <v>121</v>
      </c>
      <c r="G6240">
        <v>3</v>
      </c>
      <c r="H6240">
        <v>1391.51</v>
      </c>
      <c r="I6240">
        <v>7518.64</v>
      </c>
      <c r="J6240">
        <v>1000000</v>
      </c>
    </row>
    <row r="6241" spans="1:10" x14ac:dyDescent="0.3">
      <c r="A6241">
        <v>6240</v>
      </c>
      <c r="B6241" s="2">
        <v>45730</v>
      </c>
      <c r="C6241" t="s">
        <v>10</v>
      </c>
      <c r="D6241" t="s">
        <v>16</v>
      </c>
      <c r="E6241" t="s">
        <v>45</v>
      </c>
      <c r="F6241" t="s">
        <v>121</v>
      </c>
      <c r="G6241">
        <v>8</v>
      </c>
      <c r="H6241">
        <v>781.89</v>
      </c>
      <c r="I6241">
        <v>11265.93</v>
      </c>
      <c r="J6241">
        <v>700000</v>
      </c>
    </row>
    <row r="6242" spans="1:10" x14ac:dyDescent="0.3">
      <c r="A6242">
        <v>6241</v>
      </c>
      <c r="B6242" s="2">
        <v>45731</v>
      </c>
      <c r="C6242" t="s">
        <v>11</v>
      </c>
      <c r="D6242" t="s">
        <v>18</v>
      </c>
      <c r="E6242" t="s">
        <v>88</v>
      </c>
      <c r="F6242" t="s">
        <v>122</v>
      </c>
      <c r="G6242">
        <v>9</v>
      </c>
      <c r="H6242">
        <v>934.3</v>
      </c>
      <c r="I6242">
        <v>15144.69</v>
      </c>
      <c r="J6242">
        <v>750000</v>
      </c>
    </row>
    <row r="6243" spans="1:10" x14ac:dyDescent="0.3">
      <c r="A6243">
        <v>6242</v>
      </c>
      <c r="B6243" s="2">
        <v>45742</v>
      </c>
      <c r="C6243" t="s">
        <v>14</v>
      </c>
      <c r="D6243" t="s">
        <v>19</v>
      </c>
      <c r="E6243" t="s">
        <v>102</v>
      </c>
      <c r="F6243" t="s">
        <v>122</v>
      </c>
      <c r="G6243">
        <v>9</v>
      </c>
      <c r="H6243">
        <v>1381.16</v>
      </c>
      <c r="I6243">
        <v>22388.14</v>
      </c>
      <c r="J6243">
        <v>1050000</v>
      </c>
    </row>
    <row r="6244" spans="1:10" x14ac:dyDescent="0.3">
      <c r="A6244">
        <v>6243</v>
      </c>
      <c r="B6244" s="2">
        <v>45731</v>
      </c>
      <c r="C6244" t="s">
        <v>11</v>
      </c>
      <c r="D6244" t="s">
        <v>17</v>
      </c>
      <c r="E6244" t="s">
        <v>104</v>
      </c>
      <c r="F6244" t="s">
        <v>121</v>
      </c>
      <c r="G6244">
        <v>10</v>
      </c>
      <c r="H6244">
        <v>860.42</v>
      </c>
      <c r="I6244">
        <v>15496.8</v>
      </c>
      <c r="J6244">
        <v>1240000</v>
      </c>
    </row>
    <row r="6245" spans="1:10" x14ac:dyDescent="0.3">
      <c r="A6245">
        <v>6244</v>
      </c>
      <c r="B6245" s="2">
        <v>45726</v>
      </c>
      <c r="C6245" t="s">
        <v>13</v>
      </c>
      <c r="D6245" t="s">
        <v>17</v>
      </c>
      <c r="E6245" t="s">
        <v>27</v>
      </c>
      <c r="F6245" t="s">
        <v>121</v>
      </c>
      <c r="G6245">
        <v>16</v>
      </c>
      <c r="H6245">
        <v>383.42</v>
      </c>
      <c r="I6245">
        <v>11049.08</v>
      </c>
      <c r="J6245">
        <v>650000</v>
      </c>
    </row>
    <row r="6246" spans="1:10" x14ac:dyDescent="0.3">
      <c r="A6246">
        <v>6245</v>
      </c>
      <c r="B6246" s="2">
        <v>45737</v>
      </c>
      <c r="C6246" t="s">
        <v>10</v>
      </c>
      <c r="D6246" t="s">
        <v>16</v>
      </c>
      <c r="E6246" t="s">
        <v>60</v>
      </c>
      <c r="F6246" t="s">
        <v>122</v>
      </c>
      <c r="G6246">
        <v>7</v>
      </c>
      <c r="H6246">
        <v>876.9</v>
      </c>
      <c r="I6246">
        <v>11055.53</v>
      </c>
      <c r="J6246">
        <v>1350000</v>
      </c>
    </row>
    <row r="6247" spans="1:10" x14ac:dyDescent="0.3">
      <c r="A6247">
        <v>6246</v>
      </c>
      <c r="B6247" s="2">
        <v>45733</v>
      </c>
      <c r="C6247" t="s">
        <v>13</v>
      </c>
      <c r="D6247" t="s">
        <v>17</v>
      </c>
      <c r="E6247" t="s">
        <v>100</v>
      </c>
      <c r="F6247" t="s">
        <v>122</v>
      </c>
      <c r="G6247">
        <v>15</v>
      </c>
      <c r="H6247">
        <v>481.96</v>
      </c>
      <c r="I6247">
        <v>13020.68</v>
      </c>
      <c r="J6247">
        <v>1080000</v>
      </c>
    </row>
    <row r="6248" spans="1:10" x14ac:dyDescent="0.3">
      <c r="A6248">
        <v>6247</v>
      </c>
      <c r="B6248" s="2">
        <v>45724</v>
      </c>
      <c r="C6248" t="s">
        <v>10</v>
      </c>
      <c r="D6248" t="s">
        <v>17</v>
      </c>
      <c r="E6248" t="s">
        <v>120</v>
      </c>
      <c r="F6248" t="s">
        <v>122</v>
      </c>
      <c r="G6248">
        <v>3</v>
      </c>
      <c r="H6248">
        <v>741.85</v>
      </c>
      <c r="I6248">
        <v>4008.38</v>
      </c>
      <c r="J6248">
        <v>1390000</v>
      </c>
    </row>
    <row r="6249" spans="1:10" x14ac:dyDescent="0.3">
      <c r="A6249">
        <v>6248</v>
      </c>
      <c r="B6249" s="2">
        <v>45718</v>
      </c>
      <c r="C6249" t="s">
        <v>15</v>
      </c>
      <c r="D6249" t="s">
        <v>16</v>
      </c>
      <c r="E6249" t="s">
        <v>67</v>
      </c>
      <c r="F6249" t="s">
        <v>122</v>
      </c>
      <c r="G6249">
        <v>2</v>
      </c>
      <c r="H6249">
        <v>1666.22</v>
      </c>
      <c r="I6249">
        <v>6001.97</v>
      </c>
      <c r="J6249">
        <v>580000</v>
      </c>
    </row>
    <row r="6250" spans="1:10" x14ac:dyDescent="0.3">
      <c r="A6250">
        <v>6249</v>
      </c>
      <c r="B6250" s="2">
        <v>45732</v>
      </c>
      <c r="C6250" t="s">
        <v>10</v>
      </c>
      <c r="D6250" t="s">
        <v>17</v>
      </c>
      <c r="E6250" t="s">
        <v>37</v>
      </c>
      <c r="F6250" t="s">
        <v>121</v>
      </c>
      <c r="G6250">
        <v>9</v>
      </c>
      <c r="H6250">
        <v>883.03</v>
      </c>
      <c r="I6250">
        <v>14313.62</v>
      </c>
      <c r="J6250">
        <v>800000</v>
      </c>
    </row>
    <row r="6251" spans="1:10" x14ac:dyDescent="0.3">
      <c r="A6251">
        <v>6250</v>
      </c>
      <c r="B6251" s="2">
        <v>45738</v>
      </c>
      <c r="C6251" t="s">
        <v>14</v>
      </c>
      <c r="D6251" t="s">
        <v>16</v>
      </c>
      <c r="E6251" t="s">
        <v>27</v>
      </c>
      <c r="F6251" t="s">
        <v>122</v>
      </c>
      <c r="G6251">
        <v>2</v>
      </c>
      <c r="H6251">
        <v>1397.74</v>
      </c>
      <c r="I6251">
        <v>5034.87</v>
      </c>
      <c r="J6251">
        <v>650000</v>
      </c>
    </row>
    <row r="6252" spans="1:10" x14ac:dyDescent="0.3">
      <c r="A6252">
        <v>6251</v>
      </c>
      <c r="B6252" s="2">
        <v>45733</v>
      </c>
      <c r="C6252" t="s">
        <v>9</v>
      </c>
      <c r="D6252" t="s">
        <v>16</v>
      </c>
      <c r="E6252" t="s">
        <v>113</v>
      </c>
      <c r="F6252" t="s">
        <v>121</v>
      </c>
      <c r="G6252">
        <v>12</v>
      </c>
      <c r="H6252">
        <v>402.27</v>
      </c>
      <c r="I6252">
        <v>8694.2199999999993</v>
      </c>
      <c r="J6252">
        <v>870000</v>
      </c>
    </row>
    <row r="6253" spans="1:10" x14ac:dyDescent="0.3">
      <c r="A6253">
        <v>6252</v>
      </c>
      <c r="B6253" s="2">
        <v>45730</v>
      </c>
      <c r="C6253" t="s">
        <v>15</v>
      </c>
      <c r="D6253" t="s">
        <v>18</v>
      </c>
      <c r="E6253" t="s">
        <v>58</v>
      </c>
      <c r="F6253" t="s">
        <v>122</v>
      </c>
      <c r="G6253">
        <v>9</v>
      </c>
      <c r="H6253">
        <v>1333.25</v>
      </c>
      <c r="I6253">
        <v>21611.53</v>
      </c>
      <c r="J6253">
        <v>1360000</v>
      </c>
    </row>
    <row r="6254" spans="1:10" x14ac:dyDescent="0.3">
      <c r="A6254">
        <v>6253</v>
      </c>
      <c r="B6254" s="2">
        <v>45743</v>
      </c>
      <c r="C6254" t="s">
        <v>11</v>
      </c>
      <c r="D6254" t="s">
        <v>17</v>
      </c>
      <c r="E6254" t="s">
        <v>69</v>
      </c>
      <c r="F6254" t="s">
        <v>122</v>
      </c>
      <c r="G6254">
        <v>2</v>
      </c>
      <c r="H6254">
        <v>1182.01</v>
      </c>
      <c r="I6254">
        <v>4257.7700000000004</v>
      </c>
      <c r="J6254">
        <v>1090000</v>
      </c>
    </row>
    <row r="6255" spans="1:10" x14ac:dyDescent="0.3">
      <c r="A6255">
        <v>6254</v>
      </c>
      <c r="B6255" s="2">
        <v>45720</v>
      </c>
      <c r="C6255" t="s">
        <v>13</v>
      </c>
      <c r="D6255" t="s">
        <v>16</v>
      </c>
      <c r="E6255" t="s">
        <v>115</v>
      </c>
      <c r="F6255" t="s">
        <v>122</v>
      </c>
      <c r="G6255">
        <v>8</v>
      </c>
      <c r="H6255">
        <v>412.67</v>
      </c>
      <c r="I6255">
        <v>5945.99</v>
      </c>
      <c r="J6255">
        <v>1370000</v>
      </c>
    </row>
    <row r="6256" spans="1:10" x14ac:dyDescent="0.3">
      <c r="A6256">
        <v>6255</v>
      </c>
      <c r="B6256" s="2">
        <v>45728</v>
      </c>
      <c r="C6256" t="s">
        <v>10</v>
      </c>
      <c r="D6256" t="s">
        <v>16</v>
      </c>
      <c r="E6256" t="s">
        <v>46</v>
      </c>
      <c r="F6256" t="s">
        <v>122</v>
      </c>
      <c r="G6256">
        <v>2</v>
      </c>
      <c r="H6256">
        <v>815.96</v>
      </c>
      <c r="I6256">
        <v>2939.21</v>
      </c>
      <c r="J6256">
        <v>1290000</v>
      </c>
    </row>
    <row r="6257" spans="1:10" x14ac:dyDescent="0.3">
      <c r="A6257">
        <v>6256</v>
      </c>
      <c r="B6257" s="2">
        <v>45717</v>
      </c>
      <c r="C6257" t="s">
        <v>11</v>
      </c>
      <c r="D6257" t="s">
        <v>18</v>
      </c>
      <c r="E6257" t="s">
        <v>24</v>
      </c>
      <c r="F6257" t="s">
        <v>121</v>
      </c>
      <c r="G6257">
        <v>4</v>
      </c>
      <c r="H6257">
        <v>1138.4100000000001</v>
      </c>
      <c r="I6257">
        <v>8201.44</v>
      </c>
      <c r="J6257">
        <v>890000</v>
      </c>
    </row>
    <row r="6258" spans="1:10" x14ac:dyDescent="0.3">
      <c r="A6258">
        <v>6257</v>
      </c>
      <c r="B6258" s="2">
        <v>45739</v>
      </c>
      <c r="C6258" t="s">
        <v>10</v>
      </c>
      <c r="D6258" t="s">
        <v>18</v>
      </c>
      <c r="E6258" t="s">
        <v>88</v>
      </c>
      <c r="F6258" t="s">
        <v>121</v>
      </c>
      <c r="G6258">
        <v>3</v>
      </c>
      <c r="H6258">
        <v>728.23</v>
      </c>
      <c r="I6258">
        <v>3934.79</v>
      </c>
      <c r="J6258">
        <v>750000</v>
      </c>
    </row>
    <row r="6259" spans="1:10" x14ac:dyDescent="0.3">
      <c r="A6259">
        <v>6258</v>
      </c>
      <c r="B6259" s="2">
        <v>45742</v>
      </c>
      <c r="C6259" t="s">
        <v>15</v>
      </c>
      <c r="D6259" t="s">
        <v>18</v>
      </c>
      <c r="E6259" t="s">
        <v>90</v>
      </c>
      <c r="F6259" t="s">
        <v>121</v>
      </c>
      <c r="G6259">
        <v>3</v>
      </c>
      <c r="H6259">
        <v>1563.07</v>
      </c>
      <c r="I6259">
        <v>8445.61</v>
      </c>
      <c r="J6259">
        <v>1440000</v>
      </c>
    </row>
    <row r="6260" spans="1:10" x14ac:dyDescent="0.3">
      <c r="A6260">
        <v>6259</v>
      </c>
      <c r="B6260" s="2">
        <v>45746</v>
      </c>
      <c r="C6260" t="s">
        <v>13</v>
      </c>
      <c r="D6260" t="s">
        <v>16</v>
      </c>
      <c r="E6260" t="s">
        <v>70</v>
      </c>
      <c r="F6260" t="s">
        <v>122</v>
      </c>
      <c r="G6260">
        <v>18</v>
      </c>
      <c r="H6260">
        <v>329.28</v>
      </c>
      <c r="I6260">
        <v>10675.04</v>
      </c>
      <c r="J6260">
        <v>1270000</v>
      </c>
    </row>
    <row r="6261" spans="1:10" x14ac:dyDescent="0.3">
      <c r="A6261">
        <v>6260</v>
      </c>
      <c r="B6261" s="2">
        <v>45747</v>
      </c>
      <c r="C6261" t="s">
        <v>11</v>
      </c>
      <c r="D6261" t="s">
        <v>16</v>
      </c>
      <c r="E6261" t="s">
        <v>91</v>
      </c>
      <c r="F6261" t="s">
        <v>121</v>
      </c>
      <c r="G6261">
        <v>7</v>
      </c>
      <c r="H6261">
        <v>817.24</v>
      </c>
      <c r="I6261">
        <v>10303.370000000001</v>
      </c>
      <c r="J6261">
        <v>1280000</v>
      </c>
    </row>
    <row r="6262" spans="1:10" x14ac:dyDescent="0.3">
      <c r="A6262">
        <v>6261</v>
      </c>
      <c r="B6262" s="2">
        <v>45721</v>
      </c>
      <c r="C6262" t="s">
        <v>9</v>
      </c>
      <c r="D6262" t="s">
        <v>16</v>
      </c>
      <c r="E6262" t="s">
        <v>88</v>
      </c>
      <c r="F6262" t="s">
        <v>121</v>
      </c>
      <c r="G6262">
        <v>20</v>
      </c>
      <c r="H6262">
        <v>573.29</v>
      </c>
      <c r="I6262">
        <v>20650.75</v>
      </c>
      <c r="J6262">
        <v>750000</v>
      </c>
    </row>
    <row r="6263" spans="1:10" x14ac:dyDescent="0.3">
      <c r="A6263">
        <v>6262</v>
      </c>
      <c r="B6263" s="2">
        <v>45746</v>
      </c>
      <c r="C6263" t="s">
        <v>11</v>
      </c>
      <c r="D6263" t="s">
        <v>16</v>
      </c>
      <c r="E6263" t="s">
        <v>74</v>
      </c>
      <c r="F6263" t="s">
        <v>122</v>
      </c>
      <c r="G6263">
        <v>1</v>
      </c>
      <c r="H6263">
        <v>1009.38</v>
      </c>
      <c r="I6263">
        <v>1817.97</v>
      </c>
      <c r="J6263">
        <v>590000</v>
      </c>
    </row>
    <row r="6264" spans="1:10" x14ac:dyDescent="0.3">
      <c r="A6264">
        <v>6263</v>
      </c>
      <c r="B6264" s="2">
        <v>45735</v>
      </c>
      <c r="C6264" t="s">
        <v>14</v>
      </c>
      <c r="D6264" t="s">
        <v>18</v>
      </c>
      <c r="E6264" t="s">
        <v>25</v>
      </c>
      <c r="F6264" t="s">
        <v>122</v>
      </c>
      <c r="G6264">
        <v>7</v>
      </c>
      <c r="H6264">
        <v>1211.33</v>
      </c>
      <c r="I6264">
        <v>15271.86</v>
      </c>
      <c r="J6264">
        <v>820000</v>
      </c>
    </row>
    <row r="6265" spans="1:10" x14ac:dyDescent="0.3">
      <c r="A6265">
        <v>6264</v>
      </c>
      <c r="B6265" s="2">
        <v>45730</v>
      </c>
      <c r="C6265" t="s">
        <v>13</v>
      </c>
      <c r="D6265" t="s">
        <v>16</v>
      </c>
      <c r="E6265" t="s">
        <v>99</v>
      </c>
      <c r="F6265" t="s">
        <v>121</v>
      </c>
      <c r="G6265">
        <v>17</v>
      </c>
      <c r="H6265">
        <v>318.58999999999997</v>
      </c>
      <c r="I6265">
        <v>9754.67</v>
      </c>
      <c r="J6265">
        <v>1010000</v>
      </c>
    </row>
    <row r="6266" spans="1:10" x14ac:dyDescent="0.3">
      <c r="A6266">
        <v>6265</v>
      </c>
      <c r="B6266" s="2">
        <v>45734</v>
      </c>
      <c r="C6266" t="s">
        <v>12</v>
      </c>
      <c r="D6266" t="s">
        <v>17</v>
      </c>
      <c r="E6266" t="s">
        <v>41</v>
      </c>
      <c r="F6266" t="s">
        <v>121</v>
      </c>
      <c r="G6266">
        <v>12</v>
      </c>
      <c r="H6266">
        <v>194.25</v>
      </c>
      <c r="I6266">
        <v>4198.3</v>
      </c>
      <c r="J6266">
        <v>620000</v>
      </c>
    </row>
    <row r="6267" spans="1:10" x14ac:dyDescent="0.3">
      <c r="A6267">
        <v>6266</v>
      </c>
      <c r="B6267" s="2">
        <v>45732</v>
      </c>
      <c r="C6267" t="s">
        <v>15</v>
      </c>
      <c r="D6267" t="s">
        <v>16</v>
      </c>
      <c r="E6267" t="s">
        <v>42</v>
      </c>
      <c r="F6267" t="s">
        <v>121</v>
      </c>
      <c r="G6267">
        <v>4</v>
      </c>
      <c r="H6267">
        <v>1754.12</v>
      </c>
      <c r="I6267">
        <v>12637.2</v>
      </c>
      <c r="J6267">
        <v>1170000</v>
      </c>
    </row>
    <row r="6268" spans="1:10" x14ac:dyDescent="0.3">
      <c r="A6268">
        <v>6267</v>
      </c>
      <c r="B6268" s="2">
        <v>45735</v>
      </c>
      <c r="C6268" t="s">
        <v>9</v>
      </c>
      <c r="D6268" t="s">
        <v>16</v>
      </c>
      <c r="E6268" t="s">
        <v>36</v>
      </c>
      <c r="F6268" t="s">
        <v>122</v>
      </c>
      <c r="G6268">
        <v>6</v>
      </c>
      <c r="H6268">
        <v>431.01</v>
      </c>
      <c r="I6268">
        <v>4657.68</v>
      </c>
      <c r="J6268">
        <v>500000</v>
      </c>
    </row>
    <row r="6269" spans="1:10" x14ac:dyDescent="0.3">
      <c r="A6269">
        <v>6268</v>
      </c>
      <c r="B6269" s="2">
        <v>45727</v>
      </c>
      <c r="C6269" t="s">
        <v>12</v>
      </c>
      <c r="D6269" t="s">
        <v>19</v>
      </c>
      <c r="E6269" t="s">
        <v>71</v>
      </c>
      <c r="F6269" t="s">
        <v>121</v>
      </c>
      <c r="G6269">
        <v>20</v>
      </c>
      <c r="H6269">
        <v>229.61</v>
      </c>
      <c r="I6269">
        <v>8270.89</v>
      </c>
      <c r="J6269">
        <v>1140000</v>
      </c>
    </row>
    <row r="6270" spans="1:10" x14ac:dyDescent="0.3">
      <c r="A6270">
        <v>6269</v>
      </c>
      <c r="B6270" s="2">
        <v>45717</v>
      </c>
      <c r="C6270" t="s">
        <v>11</v>
      </c>
      <c r="D6270" t="s">
        <v>16</v>
      </c>
      <c r="E6270" t="s">
        <v>73</v>
      </c>
      <c r="F6270" t="s">
        <v>121</v>
      </c>
      <c r="G6270">
        <v>6</v>
      </c>
      <c r="H6270">
        <v>914.17</v>
      </c>
      <c r="I6270">
        <v>9878.93</v>
      </c>
      <c r="J6270">
        <v>1130000</v>
      </c>
    </row>
    <row r="6271" spans="1:10" x14ac:dyDescent="0.3">
      <c r="A6271">
        <v>6270</v>
      </c>
      <c r="B6271" s="2">
        <v>45745</v>
      </c>
      <c r="C6271" t="s">
        <v>11</v>
      </c>
      <c r="D6271" t="s">
        <v>18</v>
      </c>
      <c r="E6271" t="s">
        <v>93</v>
      </c>
      <c r="F6271" t="s">
        <v>121</v>
      </c>
      <c r="G6271">
        <v>3</v>
      </c>
      <c r="H6271">
        <v>1011.86</v>
      </c>
      <c r="I6271">
        <v>5467.3</v>
      </c>
      <c r="J6271">
        <v>990000</v>
      </c>
    </row>
    <row r="6272" spans="1:10" x14ac:dyDescent="0.3">
      <c r="A6272">
        <v>6271</v>
      </c>
      <c r="B6272" s="2">
        <v>45719</v>
      </c>
      <c r="C6272" t="s">
        <v>15</v>
      </c>
      <c r="D6272" t="s">
        <v>16</v>
      </c>
      <c r="E6272" t="s">
        <v>62</v>
      </c>
      <c r="F6272" t="s">
        <v>121</v>
      </c>
      <c r="G6272">
        <v>3</v>
      </c>
      <c r="H6272">
        <v>1398.1</v>
      </c>
      <c r="I6272">
        <v>7554.24</v>
      </c>
      <c r="J6272">
        <v>680000</v>
      </c>
    </row>
    <row r="6273" spans="1:10" x14ac:dyDescent="0.3">
      <c r="A6273">
        <v>6272</v>
      </c>
      <c r="B6273" s="2">
        <v>45721</v>
      </c>
      <c r="C6273" t="s">
        <v>14</v>
      </c>
      <c r="D6273" t="s">
        <v>19</v>
      </c>
      <c r="E6273" t="s">
        <v>119</v>
      </c>
      <c r="F6273" t="s">
        <v>121</v>
      </c>
      <c r="G6273">
        <v>3</v>
      </c>
      <c r="H6273">
        <v>1226.76</v>
      </c>
      <c r="I6273">
        <v>6628.46</v>
      </c>
      <c r="J6273">
        <v>660000</v>
      </c>
    </row>
    <row r="6274" spans="1:10" x14ac:dyDescent="0.3">
      <c r="A6274">
        <v>6273</v>
      </c>
      <c r="B6274" s="2">
        <v>45747</v>
      </c>
      <c r="C6274" t="s">
        <v>12</v>
      </c>
      <c r="D6274" t="s">
        <v>18</v>
      </c>
      <c r="E6274" t="s">
        <v>57</v>
      </c>
      <c r="F6274" t="s">
        <v>121</v>
      </c>
      <c r="G6274">
        <v>12</v>
      </c>
      <c r="H6274">
        <v>217.08</v>
      </c>
      <c r="I6274">
        <v>4691.7299999999996</v>
      </c>
      <c r="J6274">
        <v>520000</v>
      </c>
    </row>
    <row r="6275" spans="1:10" x14ac:dyDescent="0.3">
      <c r="A6275">
        <v>6274</v>
      </c>
      <c r="B6275" s="2">
        <v>45734</v>
      </c>
      <c r="C6275" t="s">
        <v>11</v>
      </c>
      <c r="D6275" t="s">
        <v>20</v>
      </c>
      <c r="E6275" t="s">
        <v>75</v>
      </c>
      <c r="F6275" t="s">
        <v>121</v>
      </c>
      <c r="G6275">
        <v>5</v>
      </c>
      <c r="H6275">
        <v>1153.33</v>
      </c>
      <c r="I6275">
        <v>10386.16</v>
      </c>
      <c r="J6275">
        <v>1380000</v>
      </c>
    </row>
    <row r="6276" spans="1:10" x14ac:dyDescent="0.3">
      <c r="A6276">
        <v>6275</v>
      </c>
      <c r="B6276" s="2">
        <v>45724</v>
      </c>
      <c r="C6276" t="s">
        <v>11</v>
      </c>
      <c r="D6276" t="s">
        <v>16</v>
      </c>
      <c r="E6276" t="s">
        <v>99</v>
      </c>
      <c r="F6276" t="s">
        <v>122</v>
      </c>
      <c r="G6276">
        <v>5</v>
      </c>
      <c r="H6276">
        <v>944.4</v>
      </c>
      <c r="I6276">
        <v>8504.67</v>
      </c>
      <c r="J6276">
        <v>1010000</v>
      </c>
    </row>
    <row r="6277" spans="1:10" x14ac:dyDescent="0.3">
      <c r="A6277">
        <v>6276</v>
      </c>
      <c r="B6277" s="2">
        <v>45731</v>
      </c>
      <c r="C6277" t="s">
        <v>14</v>
      </c>
      <c r="D6277" t="s">
        <v>16</v>
      </c>
      <c r="E6277" t="s">
        <v>61</v>
      </c>
      <c r="F6277" t="s">
        <v>122</v>
      </c>
      <c r="G6277">
        <v>3</v>
      </c>
      <c r="H6277">
        <v>1415.08</v>
      </c>
      <c r="I6277">
        <v>7645.99</v>
      </c>
      <c r="J6277">
        <v>940000</v>
      </c>
    </row>
    <row r="6278" spans="1:10" x14ac:dyDescent="0.3">
      <c r="A6278">
        <v>6277</v>
      </c>
      <c r="B6278" s="2">
        <v>45740</v>
      </c>
      <c r="C6278" t="s">
        <v>13</v>
      </c>
      <c r="D6278" t="s">
        <v>19</v>
      </c>
      <c r="E6278" t="s">
        <v>79</v>
      </c>
      <c r="F6278" t="s">
        <v>121</v>
      </c>
      <c r="G6278">
        <v>12</v>
      </c>
      <c r="H6278">
        <v>419.73</v>
      </c>
      <c r="I6278">
        <v>9071.58</v>
      </c>
      <c r="J6278">
        <v>670000</v>
      </c>
    </row>
    <row r="6279" spans="1:10" x14ac:dyDescent="0.3">
      <c r="A6279">
        <v>6278</v>
      </c>
      <c r="B6279" s="2">
        <v>45732</v>
      </c>
      <c r="C6279" t="s">
        <v>12</v>
      </c>
      <c r="D6279" t="s">
        <v>18</v>
      </c>
      <c r="E6279" t="s">
        <v>26</v>
      </c>
      <c r="F6279" t="s">
        <v>122</v>
      </c>
      <c r="G6279">
        <v>13</v>
      </c>
      <c r="H6279">
        <v>214.83</v>
      </c>
      <c r="I6279">
        <v>5030.0200000000004</v>
      </c>
      <c r="J6279">
        <v>1470000</v>
      </c>
    </row>
    <row r="6280" spans="1:10" x14ac:dyDescent="0.3">
      <c r="A6280">
        <v>6279</v>
      </c>
      <c r="B6280" s="2">
        <v>45743</v>
      </c>
      <c r="C6280" t="s">
        <v>13</v>
      </c>
      <c r="D6280" t="s">
        <v>18</v>
      </c>
      <c r="E6280" t="s">
        <v>99</v>
      </c>
      <c r="F6280" t="s">
        <v>121</v>
      </c>
      <c r="G6280">
        <v>20</v>
      </c>
      <c r="H6280">
        <v>302.72000000000003</v>
      </c>
      <c r="I6280">
        <v>10904.42</v>
      </c>
      <c r="J6280">
        <v>1010000</v>
      </c>
    </row>
    <row r="6281" spans="1:10" x14ac:dyDescent="0.3">
      <c r="A6281">
        <v>6280</v>
      </c>
      <c r="B6281" s="2">
        <v>45740</v>
      </c>
      <c r="C6281" t="s">
        <v>10</v>
      </c>
      <c r="D6281" t="s">
        <v>20</v>
      </c>
      <c r="E6281" t="s">
        <v>69</v>
      </c>
      <c r="F6281" t="s">
        <v>121</v>
      </c>
      <c r="G6281">
        <v>8</v>
      </c>
      <c r="H6281">
        <v>737.66</v>
      </c>
      <c r="I6281">
        <v>10628.64</v>
      </c>
      <c r="J6281">
        <v>1090000</v>
      </c>
    </row>
    <row r="6282" spans="1:10" x14ac:dyDescent="0.3">
      <c r="A6282">
        <v>6281</v>
      </c>
      <c r="B6282" s="2">
        <v>45742</v>
      </c>
      <c r="C6282" t="s">
        <v>15</v>
      </c>
      <c r="D6282" t="s">
        <v>16</v>
      </c>
      <c r="E6282" t="s">
        <v>115</v>
      </c>
      <c r="F6282" t="s">
        <v>122</v>
      </c>
      <c r="G6282">
        <v>10</v>
      </c>
      <c r="H6282">
        <v>1659.53</v>
      </c>
      <c r="I6282">
        <v>29889.360000000001</v>
      </c>
      <c r="J6282">
        <v>1370000</v>
      </c>
    </row>
    <row r="6283" spans="1:10" x14ac:dyDescent="0.3">
      <c r="A6283">
        <v>6282</v>
      </c>
      <c r="B6283" s="2">
        <v>45739</v>
      </c>
      <c r="C6283" t="s">
        <v>14</v>
      </c>
      <c r="D6283" t="s">
        <v>16</v>
      </c>
      <c r="E6283" t="s">
        <v>27</v>
      </c>
      <c r="F6283" t="s">
        <v>121</v>
      </c>
      <c r="G6283">
        <v>6</v>
      </c>
      <c r="H6283">
        <v>1403.09</v>
      </c>
      <c r="I6283">
        <v>15162.41</v>
      </c>
      <c r="J6283">
        <v>650000</v>
      </c>
    </row>
    <row r="6284" spans="1:10" x14ac:dyDescent="0.3">
      <c r="A6284">
        <v>6283</v>
      </c>
      <c r="B6284" s="2">
        <v>45738</v>
      </c>
      <c r="C6284" t="s">
        <v>10</v>
      </c>
      <c r="D6284" t="s">
        <v>17</v>
      </c>
      <c r="E6284" t="s">
        <v>38</v>
      </c>
      <c r="F6284" t="s">
        <v>121</v>
      </c>
      <c r="G6284">
        <v>7</v>
      </c>
      <c r="H6284">
        <v>716.68</v>
      </c>
      <c r="I6284">
        <v>9035.5499999999993</v>
      </c>
      <c r="J6284">
        <v>720000</v>
      </c>
    </row>
    <row r="6285" spans="1:10" x14ac:dyDescent="0.3">
      <c r="A6285">
        <v>6284</v>
      </c>
      <c r="B6285" s="2">
        <v>45717</v>
      </c>
      <c r="C6285" t="s">
        <v>9</v>
      </c>
      <c r="D6285" t="s">
        <v>19</v>
      </c>
      <c r="E6285" t="s">
        <v>106</v>
      </c>
      <c r="F6285" t="s">
        <v>122</v>
      </c>
      <c r="G6285">
        <v>15</v>
      </c>
      <c r="H6285">
        <v>583.72</v>
      </c>
      <c r="I6285">
        <v>15769.84</v>
      </c>
      <c r="J6285">
        <v>1160000</v>
      </c>
    </row>
    <row r="6286" spans="1:10" x14ac:dyDescent="0.3">
      <c r="A6286">
        <v>6285</v>
      </c>
      <c r="B6286" s="2">
        <v>45722</v>
      </c>
      <c r="C6286" t="s">
        <v>9</v>
      </c>
      <c r="D6286" t="s">
        <v>19</v>
      </c>
      <c r="E6286" t="s">
        <v>108</v>
      </c>
      <c r="F6286" t="s">
        <v>122</v>
      </c>
      <c r="G6286">
        <v>17</v>
      </c>
      <c r="H6286">
        <v>561.89</v>
      </c>
      <c r="I6286">
        <v>17204.09</v>
      </c>
      <c r="J6286">
        <v>900000</v>
      </c>
    </row>
    <row r="6287" spans="1:10" x14ac:dyDescent="0.3">
      <c r="A6287">
        <v>6286</v>
      </c>
      <c r="B6287" s="2">
        <v>45718</v>
      </c>
      <c r="C6287" t="s">
        <v>11</v>
      </c>
      <c r="D6287" t="s">
        <v>17</v>
      </c>
      <c r="E6287" t="s">
        <v>78</v>
      </c>
      <c r="F6287" t="s">
        <v>121</v>
      </c>
      <c r="G6287">
        <v>7</v>
      </c>
      <c r="H6287">
        <v>910.53</v>
      </c>
      <c r="I6287">
        <v>11479.52</v>
      </c>
      <c r="J6287">
        <v>550000</v>
      </c>
    </row>
    <row r="6288" spans="1:10" x14ac:dyDescent="0.3">
      <c r="A6288">
        <v>6287</v>
      </c>
      <c r="B6288" s="2">
        <v>45729</v>
      </c>
      <c r="C6288" t="s">
        <v>12</v>
      </c>
      <c r="D6288" t="s">
        <v>20</v>
      </c>
      <c r="E6288" t="s">
        <v>44</v>
      </c>
      <c r="F6288" t="s">
        <v>121</v>
      </c>
      <c r="G6288">
        <v>9</v>
      </c>
      <c r="H6288">
        <v>179.28</v>
      </c>
      <c r="I6288">
        <v>2906.07</v>
      </c>
      <c r="J6288">
        <v>690000</v>
      </c>
    </row>
    <row r="6289" spans="1:10" x14ac:dyDescent="0.3">
      <c r="A6289">
        <v>6288</v>
      </c>
      <c r="B6289" s="2">
        <v>45723</v>
      </c>
      <c r="C6289" t="s">
        <v>9</v>
      </c>
      <c r="D6289" t="s">
        <v>16</v>
      </c>
      <c r="E6289" t="s">
        <v>61</v>
      </c>
      <c r="F6289" t="s">
        <v>122</v>
      </c>
      <c r="G6289">
        <v>14</v>
      </c>
      <c r="H6289">
        <v>424.22</v>
      </c>
      <c r="I6289">
        <v>10696.72</v>
      </c>
      <c r="J6289">
        <v>940000</v>
      </c>
    </row>
    <row r="6290" spans="1:10" x14ac:dyDescent="0.3">
      <c r="A6290">
        <v>6289</v>
      </c>
      <c r="B6290" s="2">
        <v>45727</v>
      </c>
      <c r="C6290" t="s">
        <v>10</v>
      </c>
      <c r="D6290" t="s">
        <v>20</v>
      </c>
      <c r="E6290" t="s">
        <v>43</v>
      </c>
      <c r="F6290" t="s">
        <v>121</v>
      </c>
      <c r="G6290">
        <v>10</v>
      </c>
      <c r="H6290">
        <v>722.03</v>
      </c>
      <c r="I6290">
        <v>13004.29</v>
      </c>
      <c r="J6290">
        <v>710000</v>
      </c>
    </row>
    <row r="6291" spans="1:10" x14ac:dyDescent="0.3">
      <c r="A6291">
        <v>6290</v>
      </c>
      <c r="B6291" s="2">
        <v>45728</v>
      </c>
      <c r="C6291" t="s">
        <v>9</v>
      </c>
      <c r="D6291" t="s">
        <v>17</v>
      </c>
      <c r="E6291" t="s">
        <v>82</v>
      </c>
      <c r="F6291" t="s">
        <v>122</v>
      </c>
      <c r="G6291">
        <v>15</v>
      </c>
      <c r="H6291">
        <v>401.14</v>
      </c>
      <c r="I6291">
        <v>10837.24</v>
      </c>
      <c r="J6291">
        <v>1070000</v>
      </c>
    </row>
    <row r="6292" spans="1:10" x14ac:dyDescent="0.3">
      <c r="A6292">
        <v>6291</v>
      </c>
      <c r="B6292" s="2">
        <v>45730</v>
      </c>
      <c r="C6292" t="s">
        <v>12</v>
      </c>
      <c r="D6292" t="s">
        <v>18</v>
      </c>
      <c r="E6292" t="s">
        <v>46</v>
      </c>
      <c r="F6292" t="s">
        <v>122</v>
      </c>
      <c r="G6292">
        <v>18</v>
      </c>
      <c r="H6292">
        <v>165.73</v>
      </c>
      <c r="I6292">
        <v>5372.86</v>
      </c>
      <c r="J6292">
        <v>1290000</v>
      </c>
    </row>
    <row r="6293" spans="1:10" x14ac:dyDescent="0.3">
      <c r="A6293">
        <v>6292</v>
      </c>
      <c r="B6293" s="2">
        <v>45724</v>
      </c>
      <c r="C6293" t="s">
        <v>13</v>
      </c>
      <c r="D6293" t="s">
        <v>17</v>
      </c>
      <c r="E6293" t="s">
        <v>22</v>
      </c>
      <c r="F6293" t="s">
        <v>122</v>
      </c>
      <c r="G6293">
        <v>10</v>
      </c>
      <c r="H6293">
        <v>347.73</v>
      </c>
      <c r="I6293">
        <v>6262.87</v>
      </c>
      <c r="J6293">
        <v>560000</v>
      </c>
    </row>
    <row r="6294" spans="1:10" x14ac:dyDescent="0.3">
      <c r="A6294">
        <v>6293</v>
      </c>
      <c r="B6294" s="2">
        <v>45725</v>
      </c>
      <c r="C6294" t="s">
        <v>9</v>
      </c>
      <c r="D6294" t="s">
        <v>16</v>
      </c>
      <c r="E6294" t="s">
        <v>90</v>
      </c>
      <c r="F6294" t="s">
        <v>121</v>
      </c>
      <c r="G6294">
        <v>17</v>
      </c>
      <c r="H6294">
        <v>437.14</v>
      </c>
      <c r="I6294">
        <v>13384.46</v>
      </c>
      <c r="J6294">
        <v>1440000</v>
      </c>
    </row>
    <row r="6295" spans="1:10" x14ac:dyDescent="0.3">
      <c r="A6295">
        <v>6294</v>
      </c>
      <c r="B6295" s="2">
        <v>45732</v>
      </c>
      <c r="C6295" t="s">
        <v>9</v>
      </c>
      <c r="D6295" t="s">
        <v>16</v>
      </c>
      <c r="E6295" t="s">
        <v>101</v>
      </c>
      <c r="F6295" t="s">
        <v>122</v>
      </c>
      <c r="G6295">
        <v>14</v>
      </c>
      <c r="H6295">
        <v>404.34</v>
      </c>
      <c r="I6295">
        <v>10195.450000000001</v>
      </c>
      <c r="J6295">
        <v>880000</v>
      </c>
    </row>
    <row r="6296" spans="1:10" x14ac:dyDescent="0.3">
      <c r="A6296">
        <v>6295</v>
      </c>
      <c r="B6296" s="2">
        <v>45735</v>
      </c>
      <c r="C6296" t="s">
        <v>15</v>
      </c>
      <c r="D6296" t="s">
        <v>20</v>
      </c>
      <c r="E6296" t="s">
        <v>98</v>
      </c>
      <c r="F6296" t="s">
        <v>121</v>
      </c>
      <c r="G6296">
        <v>2</v>
      </c>
      <c r="H6296">
        <v>1466.28</v>
      </c>
      <c r="I6296">
        <v>5281.76</v>
      </c>
      <c r="J6296">
        <v>830000</v>
      </c>
    </row>
    <row r="6297" spans="1:10" x14ac:dyDescent="0.3">
      <c r="A6297">
        <v>6296</v>
      </c>
      <c r="B6297" s="2">
        <v>45738</v>
      </c>
      <c r="C6297" t="s">
        <v>13</v>
      </c>
      <c r="D6297" t="s">
        <v>17</v>
      </c>
      <c r="E6297" t="s">
        <v>98</v>
      </c>
      <c r="F6297" t="s">
        <v>121</v>
      </c>
      <c r="G6297">
        <v>9</v>
      </c>
      <c r="H6297">
        <v>367.43</v>
      </c>
      <c r="I6297">
        <v>5955.92</v>
      </c>
      <c r="J6297">
        <v>830000</v>
      </c>
    </row>
    <row r="6298" spans="1:10" x14ac:dyDescent="0.3">
      <c r="A6298">
        <v>6297</v>
      </c>
      <c r="B6298" s="2">
        <v>45721</v>
      </c>
      <c r="C6298" t="s">
        <v>11</v>
      </c>
      <c r="D6298" t="s">
        <v>18</v>
      </c>
      <c r="E6298" t="s">
        <v>106</v>
      </c>
      <c r="F6298" t="s">
        <v>122</v>
      </c>
      <c r="G6298">
        <v>8</v>
      </c>
      <c r="H6298">
        <v>1138.82</v>
      </c>
      <c r="I6298">
        <v>16408.79</v>
      </c>
      <c r="J6298">
        <v>1160000</v>
      </c>
    </row>
    <row r="6299" spans="1:10" x14ac:dyDescent="0.3">
      <c r="A6299">
        <v>6298</v>
      </c>
      <c r="B6299" s="2">
        <v>45739</v>
      </c>
      <c r="C6299" t="s">
        <v>12</v>
      </c>
      <c r="D6299" t="s">
        <v>17</v>
      </c>
      <c r="E6299" t="s">
        <v>64</v>
      </c>
      <c r="F6299" t="s">
        <v>121</v>
      </c>
      <c r="G6299">
        <v>19</v>
      </c>
      <c r="H6299">
        <v>162.19999999999999</v>
      </c>
      <c r="I6299">
        <v>5550.55</v>
      </c>
      <c r="J6299">
        <v>810000</v>
      </c>
    </row>
    <row r="6300" spans="1:10" x14ac:dyDescent="0.3">
      <c r="A6300">
        <v>6299</v>
      </c>
      <c r="B6300" s="2">
        <v>45747</v>
      </c>
      <c r="C6300" t="s">
        <v>14</v>
      </c>
      <c r="D6300" t="s">
        <v>17</v>
      </c>
      <c r="E6300" t="s">
        <v>32</v>
      </c>
      <c r="F6300" t="s">
        <v>122</v>
      </c>
      <c r="G6300">
        <v>2</v>
      </c>
      <c r="H6300">
        <v>1297.3900000000001</v>
      </c>
      <c r="I6300">
        <v>4673.3900000000003</v>
      </c>
      <c r="J6300">
        <v>1400000</v>
      </c>
    </row>
    <row r="6301" spans="1:10" x14ac:dyDescent="0.3">
      <c r="A6301">
        <v>6300</v>
      </c>
      <c r="B6301" s="2">
        <v>45729</v>
      </c>
      <c r="C6301" t="s">
        <v>12</v>
      </c>
      <c r="D6301" t="s">
        <v>17</v>
      </c>
      <c r="E6301" t="s">
        <v>60</v>
      </c>
      <c r="F6301" t="s">
        <v>121</v>
      </c>
      <c r="G6301">
        <v>15</v>
      </c>
      <c r="H6301">
        <v>247.08</v>
      </c>
      <c r="I6301">
        <v>6675.14</v>
      </c>
      <c r="J6301">
        <v>1350000</v>
      </c>
    </row>
    <row r="6302" spans="1:10" x14ac:dyDescent="0.3">
      <c r="A6302">
        <v>6301</v>
      </c>
      <c r="B6302" s="2">
        <v>45744</v>
      </c>
      <c r="C6302" t="s">
        <v>9</v>
      </c>
      <c r="D6302" t="s">
        <v>16</v>
      </c>
      <c r="E6302" t="s">
        <v>38</v>
      </c>
      <c r="F6302" t="s">
        <v>122</v>
      </c>
      <c r="G6302">
        <v>14</v>
      </c>
      <c r="H6302">
        <v>423.2</v>
      </c>
      <c r="I6302">
        <v>10671</v>
      </c>
      <c r="J6302">
        <v>720000</v>
      </c>
    </row>
    <row r="6303" spans="1:10" x14ac:dyDescent="0.3">
      <c r="A6303">
        <v>6302</v>
      </c>
      <c r="B6303" s="2">
        <v>45739</v>
      </c>
      <c r="C6303" t="s">
        <v>12</v>
      </c>
      <c r="D6303" t="s">
        <v>18</v>
      </c>
      <c r="E6303" t="s">
        <v>116</v>
      </c>
      <c r="F6303" t="s">
        <v>122</v>
      </c>
      <c r="G6303">
        <v>19</v>
      </c>
      <c r="H6303">
        <v>246.62</v>
      </c>
      <c r="I6303">
        <v>8439.44</v>
      </c>
      <c r="J6303">
        <v>1490000</v>
      </c>
    </row>
    <row r="6304" spans="1:10" x14ac:dyDescent="0.3">
      <c r="A6304">
        <v>6303</v>
      </c>
      <c r="B6304" s="2">
        <v>45723</v>
      </c>
      <c r="C6304" t="s">
        <v>9</v>
      </c>
      <c r="D6304" t="s">
        <v>20</v>
      </c>
      <c r="E6304" t="s">
        <v>52</v>
      </c>
      <c r="F6304" t="s">
        <v>121</v>
      </c>
      <c r="G6304">
        <v>20</v>
      </c>
      <c r="H6304">
        <v>584.62</v>
      </c>
      <c r="I6304">
        <v>21058.87</v>
      </c>
      <c r="J6304">
        <v>1430000</v>
      </c>
    </row>
    <row r="6305" spans="1:10" x14ac:dyDescent="0.3">
      <c r="A6305">
        <v>6304</v>
      </c>
      <c r="B6305" s="2">
        <v>45745</v>
      </c>
      <c r="C6305" t="s">
        <v>12</v>
      </c>
      <c r="D6305" t="s">
        <v>19</v>
      </c>
      <c r="E6305" t="s">
        <v>38</v>
      </c>
      <c r="F6305" t="s">
        <v>121</v>
      </c>
      <c r="G6305">
        <v>18</v>
      </c>
      <c r="H6305">
        <v>242.21</v>
      </c>
      <c r="I6305">
        <v>7852.29</v>
      </c>
      <c r="J6305">
        <v>720000</v>
      </c>
    </row>
    <row r="6306" spans="1:10" x14ac:dyDescent="0.3">
      <c r="A6306">
        <v>6305</v>
      </c>
      <c r="B6306" s="2">
        <v>45729</v>
      </c>
      <c r="C6306" t="s">
        <v>14</v>
      </c>
      <c r="D6306" t="s">
        <v>18</v>
      </c>
      <c r="E6306" t="s">
        <v>120</v>
      </c>
      <c r="F6306" t="s">
        <v>121</v>
      </c>
      <c r="G6306">
        <v>6</v>
      </c>
      <c r="H6306">
        <v>1026.75</v>
      </c>
      <c r="I6306">
        <v>11095.51</v>
      </c>
      <c r="J6306">
        <v>1390000</v>
      </c>
    </row>
    <row r="6307" spans="1:10" x14ac:dyDescent="0.3">
      <c r="A6307">
        <v>6306</v>
      </c>
      <c r="B6307" s="2">
        <v>45732</v>
      </c>
      <c r="C6307" t="s">
        <v>11</v>
      </c>
      <c r="D6307" t="s">
        <v>19</v>
      </c>
      <c r="E6307" t="s">
        <v>27</v>
      </c>
      <c r="F6307" t="s">
        <v>121</v>
      </c>
      <c r="G6307">
        <v>2</v>
      </c>
      <c r="H6307">
        <v>848.9</v>
      </c>
      <c r="I6307">
        <v>3057.86</v>
      </c>
      <c r="J6307">
        <v>650000</v>
      </c>
    </row>
    <row r="6308" spans="1:10" x14ac:dyDescent="0.3">
      <c r="A6308">
        <v>6307</v>
      </c>
      <c r="B6308" s="2">
        <v>45746</v>
      </c>
      <c r="C6308" t="s">
        <v>10</v>
      </c>
      <c r="D6308" t="s">
        <v>18</v>
      </c>
      <c r="E6308" t="s">
        <v>32</v>
      </c>
      <c r="F6308" t="s">
        <v>121</v>
      </c>
      <c r="G6308">
        <v>4</v>
      </c>
      <c r="H6308">
        <v>777.39</v>
      </c>
      <c r="I6308">
        <v>5600.55</v>
      </c>
      <c r="J6308">
        <v>1400000</v>
      </c>
    </row>
    <row r="6309" spans="1:10" x14ac:dyDescent="0.3">
      <c r="A6309">
        <v>6308</v>
      </c>
      <c r="B6309" s="2">
        <v>45737</v>
      </c>
      <c r="C6309" t="s">
        <v>9</v>
      </c>
      <c r="D6309" t="s">
        <v>16</v>
      </c>
      <c r="E6309" t="s">
        <v>29</v>
      </c>
      <c r="F6309" t="s">
        <v>121</v>
      </c>
      <c r="G6309">
        <v>7</v>
      </c>
      <c r="H6309">
        <v>506.45</v>
      </c>
      <c r="I6309">
        <v>6385.08</v>
      </c>
      <c r="J6309">
        <v>1150000</v>
      </c>
    </row>
    <row r="6310" spans="1:10" x14ac:dyDescent="0.3">
      <c r="A6310">
        <v>6309</v>
      </c>
      <c r="B6310" s="2">
        <v>45738</v>
      </c>
      <c r="C6310" t="s">
        <v>14</v>
      </c>
      <c r="D6310" t="s">
        <v>17</v>
      </c>
      <c r="E6310" t="s">
        <v>73</v>
      </c>
      <c r="F6310" t="s">
        <v>121</v>
      </c>
      <c r="G6310">
        <v>4</v>
      </c>
      <c r="H6310">
        <v>1014.81</v>
      </c>
      <c r="I6310">
        <v>7310.99</v>
      </c>
      <c r="J6310">
        <v>1130000</v>
      </c>
    </row>
    <row r="6311" spans="1:10" x14ac:dyDescent="0.3">
      <c r="A6311">
        <v>6310</v>
      </c>
      <c r="B6311" s="2">
        <v>45747</v>
      </c>
      <c r="C6311" t="s">
        <v>13</v>
      </c>
      <c r="D6311" t="s">
        <v>18</v>
      </c>
      <c r="E6311" t="s">
        <v>118</v>
      </c>
      <c r="F6311" t="s">
        <v>122</v>
      </c>
      <c r="G6311">
        <v>5</v>
      </c>
      <c r="H6311">
        <v>384.38</v>
      </c>
      <c r="I6311">
        <v>3461.48</v>
      </c>
      <c r="J6311">
        <v>840000</v>
      </c>
    </row>
    <row r="6312" spans="1:10" x14ac:dyDescent="0.3">
      <c r="A6312">
        <v>6311</v>
      </c>
      <c r="B6312" s="2">
        <v>45717</v>
      </c>
      <c r="C6312" t="s">
        <v>9</v>
      </c>
      <c r="D6312" t="s">
        <v>17</v>
      </c>
      <c r="E6312" t="s">
        <v>71</v>
      </c>
      <c r="F6312" t="s">
        <v>122</v>
      </c>
      <c r="G6312">
        <v>15</v>
      </c>
      <c r="H6312">
        <v>585.98</v>
      </c>
      <c r="I6312">
        <v>15830.9</v>
      </c>
      <c r="J6312">
        <v>1140000</v>
      </c>
    </row>
    <row r="6313" spans="1:10" x14ac:dyDescent="0.3">
      <c r="A6313">
        <v>6312</v>
      </c>
      <c r="B6313" s="2">
        <v>45726</v>
      </c>
      <c r="C6313" t="s">
        <v>12</v>
      </c>
      <c r="D6313" t="s">
        <v>16</v>
      </c>
      <c r="E6313" t="s">
        <v>110</v>
      </c>
      <c r="F6313" t="s">
        <v>121</v>
      </c>
      <c r="G6313">
        <v>19</v>
      </c>
      <c r="H6313">
        <v>239.43</v>
      </c>
      <c r="I6313">
        <v>8193.39</v>
      </c>
      <c r="J6313">
        <v>860000</v>
      </c>
    </row>
    <row r="6314" spans="1:10" x14ac:dyDescent="0.3">
      <c r="A6314">
        <v>6313</v>
      </c>
      <c r="B6314" s="2">
        <v>45734</v>
      </c>
      <c r="C6314" t="s">
        <v>12</v>
      </c>
      <c r="D6314" t="s">
        <v>20</v>
      </c>
      <c r="E6314" t="s">
        <v>112</v>
      </c>
      <c r="F6314" t="s">
        <v>121</v>
      </c>
      <c r="G6314">
        <v>13</v>
      </c>
      <c r="H6314">
        <v>192.11</v>
      </c>
      <c r="I6314">
        <v>4498.0600000000004</v>
      </c>
      <c r="J6314">
        <v>1340000</v>
      </c>
    </row>
    <row r="6315" spans="1:10" x14ac:dyDescent="0.3">
      <c r="A6315">
        <v>6314</v>
      </c>
      <c r="B6315" s="2">
        <v>45723</v>
      </c>
      <c r="C6315" t="s">
        <v>13</v>
      </c>
      <c r="D6315" t="s">
        <v>19</v>
      </c>
      <c r="E6315" t="s">
        <v>92</v>
      </c>
      <c r="F6315" t="s">
        <v>122</v>
      </c>
      <c r="G6315">
        <v>7</v>
      </c>
      <c r="H6315">
        <v>441.47</v>
      </c>
      <c r="I6315">
        <v>5565.84</v>
      </c>
      <c r="J6315">
        <v>630000</v>
      </c>
    </row>
    <row r="6316" spans="1:10" x14ac:dyDescent="0.3">
      <c r="A6316">
        <v>6315</v>
      </c>
      <c r="B6316" s="2">
        <v>45743</v>
      </c>
      <c r="C6316" t="s">
        <v>9</v>
      </c>
      <c r="D6316" t="s">
        <v>16</v>
      </c>
      <c r="E6316" t="s">
        <v>116</v>
      </c>
      <c r="F6316" t="s">
        <v>121</v>
      </c>
      <c r="G6316">
        <v>17</v>
      </c>
      <c r="H6316">
        <v>458.33</v>
      </c>
      <c r="I6316">
        <v>14033.26</v>
      </c>
      <c r="J6316">
        <v>1490000</v>
      </c>
    </row>
    <row r="6317" spans="1:10" x14ac:dyDescent="0.3">
      <c r="A6317">
        <v>6316</v>
      </c>
      <c r="B6317" s="2">
        <v>45747</v>
      </c>
      <c r="C6317" t="s">
        <v>10</v>
      </c>
      <c r="D6317" t="s">
        <v>16</v>
      </c>
      <c r="E6317" t="s">
        <v>32</v>
      </c>
      <c r="F6317" t="s">
        <v>121</v>
      </c>
      <c r="G6317">
        <v>1</v>
      </c>
      <c r="H6317">
        <v>725.39</v>
      </c>
      <c r="I6317">
        <v>1306.48</v>
      </c>
      <c r="J6317">
        <v>1400000</v>
      </c>
    </row>
    <row r="6318" spans="1:10" x14ac:dyDescent="0.3">
      <c r="A6318">
        <v>6317</v>
      </c>
      <c r="B6318" s="2">
        <v>45737</v>
      </c>
      <c r="C6318" t="s">
        <v>10</v>
      </c>
      <c r="D6318" t="s">
        <v>19</v>
      </c>
      <c r="E6318" t="s">
        <v>115</v>
      </c>
      <c r="F6318" t="s">
        <v>121</v>
      </c>
      <c r="G6318">
        <v>2</v>
      </c>
      <c r="H6318">
        <v>714.66</v>
      </c>
      <c r="I6318">
        <v>2574.31</v>
      </c>
      <c r="J6318">
        <v>1370000</v>
      </c>
    </row>
    <row r="6319" spans="1:10" x14ac:dyDescent="0.3">
      <c r="A6319">
        <v>6318</v>
      </c>
      <c r="B6319" s="2">
        <v>45730</v>
      </c>
      <c r="C6319" t="s">
        <v>14</v>
      </c>
      <c r="D6319" t="s">
        <v>16</v>
      </c>
      <c r="E6319" t="s">
        <v>65</v>
      </c>
      <c r="F6319" t="s">
        <v>121</v>
      </c>
      <c r="G6319">
        <v>10</v>
      </c>
      <c r="H6319">
        <v>1474.64</v>
      </c>
      <c r="I6319">
        <v>26559.35</v>
      </c>
      <c r="J6319">
        <v>530000</v>
      </c>
    </row>
    <row r="6320" spans="1:10" x14ac:dyDescent="0.3">
      <c r="A6320">
        <v>6319</v>
      </c>
      <c r="B6320" s="2">
        <v>45742</v>
      </c>
      <c r="C6320" t="s">
        <v>13</v>
      </c>
      <c r="D6320" t="s">
        <v>16</v>
      </c>
      <c r="E6320" t="s">
        <v>86</v>
      </c>
      <c r="F6320" t="s">
        <v>122</v>
      </c>
      <c r="G6320">
        <v>18</v>
      </c>
      <c r="H6320">
        <v>347.61</v>
      </c>
      <c r="I6320">
        <v>11269.28</v>
      </c>
      <c r="J6320">
        <v>1180000</v>
      </c>
    </row>
    <row r="6321" spans="1:10" x14ac:dyDescent="0.3">
      <c r="A6321">
        <v>6320</v>
      </c>
      <c r="B6321" s="2">
        <v>45729</v>
      </c>
      <c r="C6321" t="s">
        <v>13</v>
      </c>
      <c r="D6321" t="s">
        <v>16</v>
      </c>
      <c r="E6321" t="s">
        <v>94</v>
      </c>
      <c r="F6321" t="s">
        <v>121</v>
      </c>
      <c r="G6321">
        <v>15</v>
      </c>
      <c r="H6321">
        <v>384.94</v>
      </c>
      <c r="I6321">
        <v>10399.58</v>
      </c>
      <c r="J6321">
        <v>1330000</v>
      </c>
    </row>
    <row r="6322" spans="1:10" x14ac:dyDescent="0.3">
      <c r="A6322">
        <v>6321</v>
      </c>
      <c r="B6322" s="2">
        <v>45723</v>
      </c>
      <c r="C6322" t="s">
        <v>12</v>
      </c>
      <c r="D6322" t="s">
        <v>20</v>
      </c>
      <c r="E6322" t="s">
        <v>22</v>
      </c>
      <c r="F6322" t="s">
        <v>121</v>
      </c>
      <c r="G6322">
        <v>15</v>
      </c>
      <c r="H6322">
        <v>236.62</v>
      </c>
      <c r="I6322">
        <v>6392.55</v>
      </c>
      <c r="J6322">
        <v>560000</v>
      </c>
    </row>
    <row r="6323" spans="1:10" x14ac:dyDescent="0.3">
      <c r="A6323">
        <v>6322</v>
      </c>
      <c r="B6323" s="2">
        <v>45717</v>
      </c>
      <c r="C6323" t="s">
        <v>10</v>
      </c>
      <c r="D6323" t="s">
        <v>16</v>
      </c>
      <c r="E6323" t="s">
        <v>109</v>
      </c>
      <c r="F6323" t="s">
        <v>122</v>
      </c>
      <c r="G6323">
        <v>4</v>
      </c>
      <c r="H6323">
        <v>720.68</v>
      </c>
      <c r="I6323">
        <v>5191.99</v>
      </c>
      <c r="J6323">
        <v>780000</v>
      </c>
    </row>
    <row r="6324" spans="1:10" x14ac:dyDescent="0.3">
      <c r="A6324">
        <v>6323</v>
      </c>
      <c r="B6324" s="2">
        <v>45732</v>
      </c>
      <c r="C6324" t="s">
        <v>11</v>
      </c>
      <c r="D6324" t="s">
        <v>16</v>
      </c>
      <c r="E6324" t="s">
        <v>62</v>
      </c>
      <c r="F6324" t="s">
        <v>122</v>
      </c>
      <c r="G6324">
        <v>4</v>
      </c>
      <c r="H6324">
        <v>1056.31</v>
      </c>
      <c r="I6324">
        <v>7609.97</v>
      </c>
      <c r="J6324">
        <v>680000</v>
      </c>
    </row>
    <row r="6325" spans="1:10" x14ac:dyDescent="0.3">
      <c r="A6325">
        <v>6324</v>
      </c>
      <c r="B6325" s="2">
        <v>45737</v>
      </c>
      <c r="C6325" t="s">
        <v>9</v>
      </c>
      <c r="D6325" t="s">
        <v>19</v>
      </c>
      <c r="E6325" t="s">
        <v>36</v>
      </c>
      <c r="F6325" t="s">
        <v>121</v>
      </c>
      <c r="G6325">
        <v>6</v>
      </c>
      <c r="H6325">
        <v>519.72</v>
      </c>
      <c r="I6325">
        <v>5616.32</v>
      </c>
      <c r="J6325">
        <v>500000</v>
      </c>
    </row>
    <row r="6326" spans="1:10" x14ac:dyDescent="0.3">
      <c r="A6326">
        <v>6325</v>
      </c>
      <c r="B6326" s="2">
        <v>45737</v>
      </c>
      <c r="C6326" t="s">
        <v>10</v>
      </c>
      <c r="D6326" t="s">
        <v>18</v>
      </c>
      <c r="E6326" t="s">
        <v>102</v>
      </c>
      <c r="F6326" t="s">
        <v>122</v>
      </c>
      <c r="G6326">
        <v>7</v>
      </c>
      <c r="H6326">
        <v>764.25</v>
      </c>
      <c r="I6326">
        <v>9635.2900000000009</v>
      </c>
      <c r="J6326">
        <v>1050000</v>
      </c>
    </row>
    <row r="6327" spans="1:10" x14ac:dyDescent="0.3">
      <c r="A6327">
        <v>6326</v>
      </c>
      <c r="B6327" s="2">
        <v>45718</v>
      </c>
      <c r="C6327" t="s">
        <v>9</v>
      </c>
      <c r="D6327" t="s">
        <v>17</v>
      </c>
      <c r="E6327" t="s">
        <v>31</v>
      </c>
      <c r="F6327" t="s">
        <v>121</v>
      </c>
      <c r="G6327">
        <v>8</v>
      </c>
      <c r="H6327">
        <v>402.74</v>
      </c>
      <c r="I6327">
        <v>5802.92</v>
      </c>
      <c r="J6327">
        <v>1250000</v>
      </c>
    </row>
    <row r="6328" spans="1:10" x14ac:dyDescent="0.3">
      <c r="A6328">
        <v>6327</v>
      </c>
      <c r="B6328" s="2">
        <v>45739</v>
      </c>
      <c r="C6328" t="s">
        <v>11</v>
      </c>
      <c r="D6328" t="s">
        <v>18</v>
      </c>
      <c r="E6328" t="s">
        <v>60</v>
      </c>
      <c r="F6328" t="s">
        <v>121</v>
      </c>
      <c r="G6328">
        <v>5</v>
      </c>
      <c r="H6328">
        <v>913.39</v>
      </c>
      <c r="I6328">
        <v>8225.41</v>
      </c>
      <c r="J6328">
        <v>1350000</v>
      </c>
    </row>
    <row r="6329" spans="1:10" x14ac:dyDescent="0.3">
      <c r="A6329">
        <v>6328</v>
      </c>
      <c r="B6329" s="2">
        <v>45743</v>
      </c>
      <c r="C6329" t="s">
        <v>10</v>
      </c>
      <c r="D6329" t="s">
        <v>16</v>
      </c>
      <c r="E6329" t="s">
        <v>21</v>
      </c>
      <c r="F6329" t="s">
        <v>121</v>
      </c>
      <c r="G6329">
        <v>10</v>
      </c>
      <c r="H6329">
        <v>897.15</v>
      </c>
      <c r="I6329">
        <v>16158.33</v>
      </c>
      <c r="J6329">
        <v>730000</v>
      </c>
    </row>
    <row r="6330" spans="1:10" x14ac:dyDescent="0.3">
      <c r="A6330">
        <v>6329</v>
      </c>
      <c r="B6330" s="2">
        <v>45732</v>
      </c>
      <c r="C6330" t="s">
        <v>15</v>
      </c>
      <c r="D6330" t="s">
        <v>18</v>
      </c>
      <c r="E6330" t="s">
        <v>100</v>
      </c>
      <c r="F6330" t="s">
        <v>121</v>
      </c>
      <c r="G6330">
        <v>9</v>
      </c>
      <c r="H6330">
        <v>1598.91</v>
      </c>
      <c r="I6330">
        <v>25917.79</v>
      </c>
      <c r="J6330">
        <v>1080000</v>
      </c>
    </row>
    <row r="6331" spans="1:10" x14ac:dyDescent="0.3">
      <c r="A6331">
        <v>6330</v>
      </c>
      <c r="B6331" s="2">
        <v>45741</v>
      </c>
      <c r="C6331" t="s">
        <v>13</v>
      </c>
      <c r="D6331" t="s">
        <v>16</v>
      </c>
      <c r="E6331" t="s">
        <v>90</v>
      </c>
      <c r="F6331" t="s">
        <v>122</v>
      </c>
      <c r="G6331">
        <v>20</v>
      </c>
      <c r="H6331">
        <v>315.3</v>
      </c>
      <c r="I6331">
        <v>11357.57</v>
      </c>
      <c r="J6331">
        <v>1440000</v>
      </c>
    </row>
    <row r="6332" spans="1:10" x14ac:dyDescent="0.3">
      <c r="A6332">
        <v>6331</v>
      </c>
      <c r="B6332" s="2">
        <v>45742</v>
      </c>
      <c r="C6332" t="s">
        <v>12</v>
      </c>
      <c r="D6332" t="s">
        <v>18</v>
      </c>
      <c r="E6332" t="s">
        <v>43</v>
      </c>
      <c r="F6332" t="s">
        <v>121</v>
      </c>
      <c r="G6332">
        <v>20</v>
      </c>
      <c r="H6332">
        <v>206.35</v>
      </c>
      <c r="I6332">
        <v>7433.03</v>
      </c>
      <c r="J6332">
        <v>710000</v>
      </c>
    </row>
    <row r="6333" spans="1:10" x14ac:dyDescent="0.3">
      <c r="A6333">
        <v>6332</v>
      </c>
      <c r="B6333" s="2">
        <v>45717</v>
      </c>
      <c r="C6333" t="s">
        <v>9</v>
      </c>
      <c r="D6333" t="s">
        <v>20</v>
      </c>
      <c r="E6333" t="s">
        <v>67</v>
      </c>
      <c r="F6333" t="s">
        <v>121</v>
      </c>
      <c r="G6333">
        <v>19</v>
      </c>
      <c r="H6333">
        <v>479.57</v>
      </c>
      <c r="I6333">
        <v>16411.080000000002</v>
      </c>
      <c r="J6333">
        <v>580000</v>
      </c>
    </row>
    <row r="6334" spans="1:10" x14ac:dyDescent="0.3">
      <c r="A6334">
        <v>6333</v>
      </c>
      <c r="B6334" s="2">
        <v>45725</v>
      </c>
      <c r="C6334" t="s">
        <v>11</v>
      </c>
      <c r="D6334" t="s">
        <v>16</v>
      </c>
      <c r="E6334" t="s">
        <v>50</v>
      </c>
      <c r="F6334" t="s">
        <v>121</v>
      </c>
      <c r="G6334">
        <v>6</v>
      </c>
      <c r="H6334">
        <v>808.5</v>
      </c>
      <c r="I6334">
        <v>8737.01</v>
      </c>
      <c r="J6334">
        <v>1100000</v>
      </c>
    </row>
    <row r="6335" spans="1:10" x14ac:dyDescent="0.3">
      <c r="A6335">
        <v>6334</v>
      </c>
      <c r="B6335" s="2">
        <v>45718</v>
      </c>
      <c r="C6335" t="s">
        <v>14</v>
      </c>
      <c r="D6335" t="s">
        <v>18</v>
      </c>
      <c r="E6335" t="s">
        <v>33</v>
      </c>
      <c r="F6335" t="s">
        <v>121</v>
      </c>
      <c r="G6335">
        <v>5</v>
      </c>
      <c r="H6335">
        <v>1033.71</v>
      </c>
      <c r="I6335">
        <v>9308.94</v>
      </c>
      <c r="J6335">
        <v>1410000</v>
      </c>
    </row>
    <row r="6336" spans="1:10" x14ac:dyDescent="0.3">
      <c r="A6336">
        <v>6335</v>
      </c>
      <c r="B6336" s="2">
        <v>45731</v>
      </c>
      <c r="C6336" t="s">
        <v>11</v>
      </c>
      <c r="D6336" t="s">
        <v>16</v>
      </c>
      <c r="E6336" t="s">
        <v>110</v>
      </c>
      <c r="F6336" t="s">
        <v>121</v>
      </c>
      <c r="G6336">
        <v>10</v>
      </c>
      <c r="H6336">
        <v>1178.53</v>
      </c>
      <c r="I6336">
        <v>21226.19</v>
      </c>
      <c r="J6336">
        <v>860000</v>
      </c>
    </row>
    <row r="6337" spans="1:10" x14ac:dyDescent="0.3">
      <c r="A6337">
        <v>6336</v>
      </c>
      <c r="B6337" s="2">
        <v>45736</v>
      </c>
      <c r="C6337" t="s">
        <v>11</v>
      </c>
      <c r="D6337" t="s">
        <v>19</v>
      </c>
      <c r="E6337" t="s">
        <v>88</v>
      </c>
      <c r="F6337" t="s">
        <v>121</v>
      </c>
      <c r="G6337">
        <v>2</v>
      </c>
      <c r="H6337">
        <v>1054.18</v>
      </c>
      <c r="I6337">
        <v>3797.31</v>
      </c>
      <c r="J6337">
        <v>750000</v>
      </c>
    </row>
    <row r="6338" spans="1:10" x14ac:dyDescent="0.3">
      <c r="A6338">
        <v>6337</v>
      </c>
      <c r="B6338" s="2">
        <v>45736</v>
      </c>
      <c r="C6338" t="s">
        <v>13</v>
      </c>
      <c r="D6338" t="s">
        <v>19</v>
      </c>
      <c r="E6338" t="s">
        <v>57</v>
      </c>
      <c r="F6338" t="s">
        <v>122</v>
      </c>
      <c r="G6338">
        <v>17</v>
      </c>
      <c r="H6338">
        <v>444.73</v>
      </c>
      <c r="I6338">
        <v>13616.86</v>
      </c>
      <c r="J6338">
        <v>520000</v>
      </c>
    </row>
    <row r="6339" spans="1:10" x14ac:dyDescent="0.3">
      <c r="A6339">
        <v>6338</v>
      </c>
      <c r="B6339" s="2">
        <v>45722</v>
      </c>
      <c r="C6339" t="s">
        <v>11</v>
      </c>
      <c r="D6339" t="s">
        <v>18</v>
      </c>
      <c r="E6339" t="s">
        <v>39</v>
      </c>
      <c r="F6339" t="s">
        <v>122</v>
      </c>
      <c r="G6339">
        <v>9</v>
      </c>
      <c r="H6339">
        <v>810.37</v>
      </c>
      <c r="I6339">
        <v>13135.83</v>
      </c>
      <c r="J6339">
        <v>1120000</v>
      </c>
    </row>
    <row r="6340" spans="1:10" x14ac:dyDescent="0.3">
      <c r="A6340">
        <v>6339</v>
      </c>
      <c r="B6340" s="2">
        <v>45740</v>
      </c>
      <c r="C6340" t="s">
        <v>11</v>
      </c>
      <c r="D6340" t="s">
        <v>17</v>
      </c>
      <c r="E6340" t="s">
        <v>110</v>
      </c>
      <c r="F6340" t="s">
        <v>122</v>
      </c>
      <c r="G6340">
        <v>2</v>
      </c>
      <c r="H6340">
        <v>835.61</v>
      </c>
      <c r="I6340">
        <v>3009.99</v>
      </c>
      <c r="J6340">
        <v>860000</v>
      </c>
    </row>
    <row r="6341" spans="1:10" x14ac:dyDescent="0.3">
      <c r="A6341">
        <v>6340</v>
      </c>
      <c r="B6341" s="2">
        <v>45721</v>
      </c>
      <c r="C6341" t="s">
        <v>11</v>
      </c>
      <c r="D6341" t="s">
        <v>19</v>
      </c>
      <c r="E6341" t="s">
        <v>96</v>
      </c>
      <c r="F6341" t="s">
        <v>121</v>
      </c>
      <c r="G6341">
        <v>9</v>
      </c>
      <c r="H6341">
        <v>1041.07</v>
      </c>
      <c r="I6341">
        <v>16875.39</v>
      </c>
      <c r="J6341">
        <v>930000</v>
      </c>
    </row>
    <row r="6342" spans="1:10" x14ac:dyDescent="0.3">
      <c r="A6342">
        <v>6341</v>
      </c>
      <c r="B6342" s="2">
        <v>45721</v>
      </c>
      <c r="C6342" t="s">
        <v>12</v>
      </c>
      <c r="D6342" t="s">
        <v>19</v>
      </c>
      <c r="E6342" t="s">
        <v>54</v>
      </c>
      <c r="F6342" t="s">
        <v>121</v>
      </c>
      <c r="G6342">
        <v>15</v>
      </c>
      <c r="H6342">
        <v>158.13</v>
      </c>
      <c r="I6342">
        <v>4272.0600000000004</v>
      </c>
      <c r="J6342">
        <v>610000</v>
      </c>
    </row>
    <row r="6343" spans="1:10" x14ac:dyDescent="0.3">
      <c r="A6343">
        <v>6342</v>
      </c>
      <c r="B6343" s="2">
        <v>45729</v>
      </c>
      <c r="C6343" t="s">
        <v>10</v>
      </c>
      <c r="D6343" t="s">
        <v>18</v>
      </c>
      <c r="E6343" t="s">
        <v>64</v>
      </c>
      <c r="F6343" t="s">
        <v>122</v>
      </c>
      <c r="G6343">
        <v>4</v>
      </c>
      <c r="H6343">
        <v>841.69</v>
      </c>
      <c r="I6343">
        <v>6063.78</v>
      </c>
      <c r="J6343">
        <v>810000</v>
      </c>
    </row>
    <row r="6344" spans="1:10" x14ac:dyDescent="0.3">
      <c r="A6344">
        <v>6343</v>
      </c>
      <c r="B6344" s="2">
        <v>45733</v>
      </c>
      <c r="C6344" t="s">
        <v>12</v>
      </c>
      <c r="D6344" t="s">
        <v>18</v>
      </c>
      <c r="E6344" t="s">
        <v>104</v>
      </c>
      <c r="F6344" t="s">
        <v>121</v>
      </c>
      <c r="G6344">
        <v>19</v>
      </c>
      <c r="H6344">
        <v>192.46</v>
      </c>
      <c r="I6344">
        <v>6586.06</v>
      </c>
      <c r="J6344">
        <v>1240000</v>
      </c>
    </row>
    <row r="6345" spans="1:10" x14ac:dyDescent="0.3">
      <c r="A6345">
        <v>6344</v>
      </c>
      <c r="B6345" s="2">
        <v>45739</v>
      </c>
      <c r="C6345" t="s">
        <v>9</v>
      </c>
      <c r="D6345" t="s">
        <v>20</v>
      </c>
      <c r="E6345" t="s">
        <v>38</v>
      </c>
      <c r="F6345" t="s">
        <v>121</v>
      </c>
      <c r="G6345">
        <v>20</v>
      </c>
      <c r="H6345">
        <v>558.23</v>
      </c>
      <c r="I6345">
        <v>20108.27</v>
      </c>
      <c r="J6345">
        <v>720000</v>
      </c>
    </row>
    <row r="6346" spans="1:10" x14ac:dyDescent="0.3">
      <c r="A6346">
        <v>6345</v>
      </c>
      <c r="B6346" s="2">
        <v>45737</v>
      </c>
      <c r="C6346" t="s">
        <v>11</v>
      </c>
      <c r="D6346" t="s">
        <v>18</v>
      </c>
      <c r="E6346" t="s">
        <v>114</v>
      </c>
      <c r="F6346" t="s">
        <v>121</v>
      </c>
      <c r="G6346">
        <v>8</v>
      </c>
      <c r="H6346">
        <v>996.76</v>
      </c>
      <c r="I6346">
        <v>14361.91</v>
      </c>
      <c r="J6346">
        <v>600000</v>
      </c>
    </row>
    <row r="6347" spans="1:10" x14ac:dyDescent="0.3">
      <c r="A6347">
        <v>6346</v>
      </c>
      <c r="B6347" s="2">
        <v>45744</v>
      </c>
      <c r="C6347" t="s">
        <v>13</v>
      </c>
      <c r="D6347" t="s">
        <v>16</v>
      </c>
      <c r="E6347" t="s">
        <v>70</v>
      </c>
      <c r="F6347" t="s">
        <v>122</v>
      </c>
      <c r="G6347">
        <v>9</v>
      </c>
      <c r="H6347">
        <v>361.9</v>
      </c>
      <c r="I6347">
        <v>5866.28</v>
      </c>
      <c r="J6347">
        <v>1270000</v>
      </c>
    </row>
    <row r="6348" spans="1:10" x14ac:dyDescent="0.3">
      <c r="A6348">
        <v>6347</v>
      </c>
      <c r="B6348" s="2">
        <v>45717</v>
      </c>
      <c r="C6348" t="s">
        <v>14</v>
      </c>
      <c r="D6348" t="s">
        <v>16</v>
      </c>
      <c r="E6348" t="s">
        <v>57</v>
      </c>
      <c r="F6348" t="s">
        <v>121</v>
      </c>
      <c r="G6348">
        <v>5</v>
      </c>
      <c r="H6348">
        <v>1448.19</v>
      </c>
      <c r="I6348">
        <v>13041.49</v>
      </c>
      <c r="J6348">
        <v>520000</v>
      </c>
    </row>
    <row r="6349" spans="1:10" x14ac:dyDescent="0.3">
      <c r="A6349">
        <v>6348</v>
      </c>
      <c r="B6349" s="2">
        <v>45720</v>
      </c>
      <c r="C6349" t="s">
        <v>13</v>
      </c>
      <c r="D6349" t="s">
        <v>17</v>
      </c>
      <c r="E6349" t="s">
        <v>72</v>
      </c>
      <c r="F6349" t="s">
        <v>122</v>
      </c>
      <c r="G6349">
        <v>9</v>
      </c>
      <c r="H6349">
        <v>423.29</v>
      </c>
      <c r="I6349">
        <v>6861.39</v>
      </c>
      <c r="J6349">
        <v>920000</v>
      </c>
    </row>
    <row r="6350" spans="1:10" x14ac:dyDescent="0.3">
      <c r="A6350">
        <v>6349</v>
      </c>
      <c r="B6350" s="2">
        <v>45727</v>
      </c>
      <c r="C6350" t="s">
        <v>9</v>
      </c>
      <c r="D6350" t="s">
        <v>20</v>
      </c>
      <c r="E6350" t="s">
        <v>71</v>
      </c>
      <c r="F6350" t="s">
        <v>122</v>
      </c>
      <c r="G6350">
        <v>15</v>
      </c>
      <c r="H6350">
        <v>427.19</v>
      </c>
      <c r="I6350">
        <v>11541.01</v>
      </c>
      <c r="J6350">
        <v>1140000</v>
      </c>
    </row>
    <row r="6351" spans="1:10" x14ac:dyDescent="0.3">
      <c r="A6351">
        <v>6350</v>
      </c>
      <c r="B6351" s="2">
        <v>45724</v>
      </c>
      <c r="C6351" t="s">
        <v>12</v>
      </c>
      <c r="D6351" t="s">
        <v>20</v>
      </c>
      <c r="E6351" t="s">
        <v>46</v>
      </c>
      <c r="F6351" t="s">
        <v>121</v>
      </c>
      <c r="G6351">
        <v>16</v>
      </c>
      <c r="H6351">
        <v>226.61</v>
      </c>
      <c r="I6351">
        <v>6530.26</v>
      </c>
      <c r="J6351">
        <v>1290000</v>
      </c>
    </row>
    <row r="6352" spans="1:10" x14ac:dyDescent="0.3">
      <c r="A6352">
        <v>6351</v>
      </c>
      <c r="B6352" s="2">
        <v>45728</v>
      </c>
      <c r="C6352" t="s">
        <v>11</v>
      </c>
      <c r="D6352" t="s">
        <v>19</v>
      </c>
      <c r="E6352" t="s">
        <v>106</v>
      </c>
      <c r="F6352" t="s">
        <v>121</v>
      </c>
      <c r="G6352">
        <v>10</v>
      </c>
      <c r="H6352">
        <v>1043.1199999999999</v>
      </c>
      <c r="I6352">
        <v>18787.36</v>
      </c>
      <c r="J6352">
        <v>1160000</v>
      </c>
    </row>
    <row r="6353" spans="1:10" x14ac:dyDescent="0.3">
      <c r="A6353">
        <v>6352</v>
      </c>
      <c r="B6353" s="2">
        <v>45724</v>
      </c>
      <c r="C6353" t="s">
        <v>10</v>
      </c>
      <c r="D6353" t="s">
        <v>16</v>
      </c>
      <c r="E6353" t="s">
        <v>70</v>
      </c>
      <c r="F6353" t="s">
        <v>121</v>
      </c>
      <c r="G6353">
        <v>6</v>
      </c>
      <c r="H6353">
        <v>792.07</v>
      </c>
      <c r="I6353">
        <v>8559.4599999999991</v>
      </c>
      <c r="J6353">
        <v>1270000</v>
      </c>
    </row>
    <row r="6354" spans="1:10" x14ac:dyDescent="0.3">
      <c r="A6354">
        <v>6353</v>
      </c>
      <c r="B6354" s="2">
        <v>45731</v>
      </c>
      <c r="C6354" t="s">
        <v>15</v>
      </c>
      <c r="D6354" t="s">
        <v>16</v>
      </c>
      <c r="E6354" t="s">
        <v>51</v>
      </c>
      <c r="F6354" t="s">
        <v>121</v>
      </c>
      <c r="G6354">
        <v>2</v>
      </c>
      <c r="H6354">
        <v>1776.54</v>
      </c>
      <c r="I6354">
        <v>6399.36</v>
      </c>
      <c r="J6354">
        <v>1200000</v>
      </c>
    </row>
    <row r="6355" spans="1:10" x14ac:dyDescent="0.3">
      <c r="A6355">
        <v>6354</v>
      </c>
      <c r="B6355" s="2">
        <v>45721</v>
      </c>
      <c r="C6355" t="s">
        <v>14</v>
      </c>
      <c r="D6355" t="s">
        <v>16</v>
      </c>
      <c r="E6355" t="s">
        <v>45</v>
      </c>
      <c r="F6355" t="s">
        <v>121</v>
      </c>
      <c r="G6355">
        <v>2</v>
      </c>
      <c r="H6355">
        <v>1329.85</v>
      </c>
      <c r="I6355">
        <v>4790.32</v>
      </c>
      <c r="J6355">
        <v>700000</v>
      </c>
    </row>
    <row r="6356" spans="1:10" x14ac:dyDescent="0.3">
      <c r="A6356">
        <v>6355</v>
      </c>
      <c r="B6356" s="2">
        <v>45724</v>
      </c>
      <c r="C6356" t="s">
        <v>11</v>
      </c>
      <c r="D6356" t="s">
        <v>16</v>
      </c>
      <c r="E6356" t="s">
        <v>28</v>
      </c>
      <c r="F6356" t="s">
        <v>121</v>
      </c>
      <c r="G6356">
        <v>1</v>
      </c>
      <c r="H6356">
        <v>875.09</v>
      </c>
      <c r="I6356">
        <v>1576.1</v>
      </c>
      <c r="J6356">
        <v>570000</v>
      </c>
    </row>
    <row r="6357" spans="1:10" x14ac:dyDescent="0.3">
      <c r="A6357">
        <v>6356</v>
      </c>
      <c r="B6357" s="2">
        <v>45722</v>
      </c>
      <c r="C6357" t="s">
        <v>12</v>
      </c>
      <c r="D6357" t="s">
        <v>16</v>
      </c>
      <c r="E6357" t="s">
        <v>26</v>
      </c>
      <c r="F6357" t="s">
        <v>121</v>
      </c>
      <c r="G6357">
        <v>14</v>
      </c>
      <c r="H6357">
        <v>202.53</v>
      </c>
      <c r="I6357">
        <v>5106.8</v>
      </c>
      <c r="J6357">
        <v>1470000</v>
      </c>
    </row>
    <row r="6358" spans="1:10" x14ac:dyDescent="0.3">
      <c r="A6358">
        <v>6357</v>
      </c>
      <c r="B6358" s="2">
        <v>45739</v>
      </c>
      <c r="C6358" t="s">
        <v>11</v>
      </c>
      <c r="D6358" t="s">
        <v>19</v>
      </c>
      <c r="E6358" t="s">
        <v>41</v>
      </c>
      <c r="F6358" t="s">
        <v>121</v>
      </c>
      <c r="G6358">
        <v>3</v>
      </c>
      <c r="H6358">
        <v>1091.71</v>
      </c>
      <c r="I6358">
        <v>5898.75</v>
      </c>
      <c r="J6358">
        <v>620000</v>
      </c>
    </row>
    <row r="6359" spans="1:10" x14ac:dyDescent="0.3">
      <c r="A6359">
        <v>6358</v>
      </c>
      <c r="B6359" s="2">
        <v>45724</v>
      </c>
      <c r="C6359" t="s">
        <v>12</v>
      </c>
      <c r="D6359" t="s">
        <v>16</v>
      </c>
      <c r="E6359" t="s">
        <v>57</v>
      </c>
      <c r="F6359" t="s">
        <v>121</v>
      </c>
      <c r="G6359">
        <v>15</v>
      </c>
      <c r="H6359">
        <v>174.93</v>
      </c>
      <c r="I6359">
        <v>4725.93</v>
      </c>
      <c r="J6359">
        <v>520000</v>
      </c>
    </row>
    <row r="6360" spans="1:10" x14ac:dyDescent="0.3">
      <c r="A6360">
        <v>6359</v>
      </c>
      <c r="B6360" s="2">
        <v>45745</v>
      </c>
      <c r="C6360" t="s">
        <v>11</v>
      </c>
      <c r="D6360" t="s">
        <v>19</v>
      </c>
      <c r="E6360" t="s">
        <v>61</v>
      </c>
      <c r="F6360" t="s">
        <v>122</v>
      </c>
      <c r="G6360">
        <v>10</v>
      </c>
      <c r="H6360">
        <v>1102.76</v>
      </c>
      <c r="I6360">
        <v>19861.52</v>
      </c>
      <c r="J6360">
        <v>940000</v>
      </c>
    </row>
    <row r="6361" spans="1:10" x14ac:dyDescent="0.3">
      <c r="A6361">
        <v>6360</v>
      </c>
      <c r="B6361" s="2">
        <v>45726</v>
      </c>
      <c r="C6361" t="s">
        <v>15</v>
      </c>
      <c r="D6361" t="s">
        <v>17</v>
      </c>
      <c r="E6361" t="s">
        <v>40</v>
      </c>
      <c r="F6361" t="s">
        <v>121</v>
      </c>
      <c r="G6361">
        <v>9</v>
      </c>
      <c r="H6361">
        <v>1207.1600000000001</v>
      </c>
      <c r="I6361">
        <v>19567.66</v>
      </c>
      <c r="J6361">
        <v>1320000</v>
      </c>
    </row>
    <row r="6362" spans="1:10" x14ac:dyDescent="0.3">
      <c r="A6362">
        <v>6361</v>
      </c>
      <c r="B6362" s="2">
        <v>45728</v>
      </c>
      <c r="C6362" t="s">
        <v>14</v>
      </c>
      <c r="D6362" t="s">
        <v>19</v>
      </c>
      <c r="E6362" t="s">
        <v>83</v>
      </c>
      <c r="F6362" t="s">
        <v>121</v>
      </c>
      <c r="G6362">
        <v>2</v>
      </c>
      <c r="H6362">
        <v>1308.99</v>
      </c>
      <c r="I6362">
        <v>4715.18</v>
      </c>
      <c r="J6362">
        <v>1450000</v>
      </c>
    </row>
    <row r="6363" spans="1:10" x14ac:dyDescent="0.3">
      <c r="A6363">
        <v>6362</v>
      </c>
      <c r="B6363" s="2">
        <v>45724</v>
      </c>
      <c r="C6363" t="s">
        <v>9</v>
      </c>
      <c r="D6363" t="s">
        <v>18</v>
      </c>
      <c r="E6363" t="s">
        <v>90</v>
      </c>
      <c r="F6363" t="s">
        <v>121</v>
      </c>
      <c r="G6363">
        <v>6</v>
      </c>
      <c r="H6363">
        <v>428.11</v>
      </c>
      <c r="I6363">
        <v>4626.3500000000004</v>
      </c>
      <c r="J6363">
        <v>1440000</v>
      </c>
    </row>
    <row r="6364" spans="1:10" x14ac:dyDescent="0.3">
      <c r="A6364">
        <v>6363</v>
      </c>
      <c r="B6364" s="2">
        <v>45733</v>
      </c>
      <c r="C6364" t="s">
        <v>9</v>
      </c>
      <c r="D6364" t="s">
        <v>17</v>
      </c>
      <c r="E6364" t="s">
        <v>59</v>
      </c>
      <c r="F6364" t="s">
        <v>121</v>
      </c>
      <c r="G6364">
        <v>8</v>
      </c>
      <c r="H6364">
        <v>413.52</v>
      </c>
      <c r="I6364">
        <v>5958.24</v>
      </c>
      <c r="J6364">
        <v>1300000</v>
      </c>
    </row>
    <row r="6365" spans="1:10" x14ac:dyDescent="0.3">
      <c r="A6365">
        <v>6364</v>
      </c>
      <c r="B6365" s="2">
        <v>45736</v>
      </c>
      <c r="C6365" t="s">
        <v>15</v>
      </c>
      <c r="D6365" t="s">
        <v>16</v>
      </c>
      <c r="E6365" t="s">
        <v>72</v>
      </c>
      <c r="F6365" t="s">
        <v>121</v>
      </c>
      <c r="G6365">
        <v>10</v>
      </c>
      <c r="H6365">
        <v>1361.97</v>
      </c>
      <c r="I6365">
        <v>24530.080000000002</v>
      </c>
      <c r="J6365">
        <v>920000</v>
      </c>
    </row>
    <row r="6366" spans="1:10" x14ac:dyDescent="0.3">
      <c r="A6366">
        <v>6365</v>
      </c>
      <c r="B6366" s="2">
        <v>45734</v>
      </c>
      <c r="C6366" t="s">
        <v>14</v>
      </c>
      <c r="D6366" t="s">
        <v>19</v>
      </c>
      <c r="E6366" t="s">
        <v>46</v>
      </c>
      <c r="F6366" t="s">
        <v>121</v>
      </c>
      <c r="G6366">
        <v>5</v>
      </c>
      <c r="H6366">
        <v>1098.67</v>
      </c>
      <c r="I6366">
        <v>9893.93</v>
      </c>
      <c r="J6366">
        <v>1290000</v>
      </c>
    </row>
    <row r="6367" spans="1:10" x14ac:dyDescent="0.3">
      <c r="A6367">
        <v>6366</v>
      </c>
      <c r="B6367" s="2">
        <v>45737</v>
      </c>
      <c r="C6367" t="s">
        <v>10</v>
      </c>
      <c r="D6367" t="s">
        <v>19</v>
      </c>
      <c r="E6367" t="s">
        <v>46</v>
      </c>
      <c r="F6367" t="s">
        <v>121</v>
      </c>
      <c r="G6367">
        <v>4</v>
      </c>
      <c r="H6367">
        <v>719.14</v>
      </c>
      <c r="I6367">
        <v>5180.8999999999996</v>
      </c>
      <c r="J6367">
        <v>1290000</v>
      </c>
    </row>
    <row r="6368" spans="1:10" x14ac:dyDescent="0.3">
      <c r="A6368">
        <v>6367</v>
      </c>
      <c r="B6368" s="2">
        <v>45731</v>
      </c>
      <c r="C6368" t="s">
        <v>9</v>
      </c>
      <c r="D6368" t="s">
        <v>17</v>
      </c>
      <c r="E6368" t="s">
        <v>102</v>
      </c>
      <c r="F6368" t="s">
        <v>121</v>
      </c>
      <c r="G6368">
        <v>16</v>
      </c>
      <c r="H6368">
        <v>461.24</v>
      </c>
      <c r="I6368">
        <v>13291.64</v>
      </c>
      <c r="J6368">
        <v>1050000</v>
      </c>
    </row>
    <row r="6369" spans="1:10" x14ac:dyDescent="0.3">
      <c r="A6369">
        <v>6368</v>
      </c>
      <c r="B6369" s="2">
        <v>45727</v>
      </c>
      <c r="C6369" t="s">
        <v>13</v>
      </c>
      <c r="D6369" t="s">
        <v>16</v>
      </c>
      <c r="E6369" t="s">
        <v>112</v>
      </c>
      <c r="F6369" t="s">
        <v>122</v>
      </c>
      <c r="G6369">
        <v>15</v>
      </c>
      <c r="H6369">
        <v>303.05</v>
      </c>
      <c r="I6369">
        <v>8187.23</v>
      </c>
      <c r="J6369">
        <v>1340000</v>
      </c>
    </row>
    <row r="6370" spans="1:10" x14ac:dyDescent="0.3">
      <c r="A6370">
        <v>6369</v>
      </c>
      <c r="B6370" s="2">
        <v>45746</v>
      </c>
      <c r="C6370" t="s">
        <v>15</v>
      </c>
      <c r="D6370" t="s">
        <v>20</v>
      </c>
      <c r="E6370" t="s">
        <v>109</v>
      </c>
      <c r="F6370" t="s">
        <v>122</v>
      </c>
      <c r="G6370">
        <v>4</v>
      </c>
      <c r="H6370">
        <v>1511.27</v>
      </c>
      <c r="I6370">
        <v>10887.63</v>
      </c>
      <c r="J6370">
        <v>780000</v>
      </c>
    </row>
    <row r="6371" spans="1:10" x14ac:dyDescent="0.3">
      <c r="A6371">
        <v>6370</v>
      </c>
      <c r="B6371" s="2">
        <v>45746</v>
      </c>
      <c r="C6371" t="s">
        <v>13</v>
      </c>
      <c r="D6371" t="s">
        <v>17</v>
      </c>
      <c r="E6371" t="s">
        <v>28</v>
      </c>
      <c r="F6371" t="s">
        <v>121</v>
      </c>
      <c r="G6371">
        <v>10</v>
      </c>
      <c r="H6371">
        <v>402.23</v>
      </c>
      <c r="I6371">
        <v>7244.46</v>
      </c>
      <c r="J6371">
        <v>570000</v>
      </c>
    </row>
    <row r="6372" spans="1:10" x14ac:dyDescent="0.3">
      <c r="A6372">
        <v>6371</v>
      </c>
      <c r="B6372" s="2">
        <v>45735</v>
      </c>
      <c r="C6372" t="s">
        <v>11</v>
      </c>
      <c r="D6372" t="s">
        <v>17</v>
      </c>
      <c r="E6372" t="s">
        <v>93</v>
      </c>
      <c r="F6372" t="s">
        <v>121</v>
      </c>
      <c r="G6372">
        <v>3</v>
      </c>
      <c r="H6372">
        <v>1122.3900000000001</v>
      </c>
      <c r="I6372">
        <v>6064.52</v>
      </c>
      <c r="J6372">
        <v>990000</v>
      </c>
    </row>
    <row r="6373" spans="1:10" x14ac:dyDescent="0.3">
      <c r="A6373">
        <v>6372</v>
      </c>
      <c r="B6373" s="2">
        <v>45740</v>
      </c>
      <c r="C6373" t="s">
        <v>14</v>
      </c>
      <c r="D6373" t="s">
        <v>16</v>
      </c>
      <c r="E6373" t="s">
        <v>77</v>
      </c>
      <c r="F6373" t="s">
        <v>122</v>
      </c>
      <c r="G6373">
        <v>6</v>
      </c>
      <c r="H6373">
        <v>1381.88</v>
      </c>
      <c r="I6373">
        <v>14933.21</v>
      </c>
      <c r="J6373">
        <v>950000</v>
      </c>
    </row>
    <row r="6374" spans="1:10" x14ac:dyDescent="0.3">
      <c r="A6374">
        <v>6373</v>
      </c>
      <c r="B6374" s="2">
        <v>45733</v>
      </c>
      <c r="C6374" t="s">
        <v>10</v>
      </c>
      <c r="D6374" t="s">
        <v>17</v>
      </c>
      <c r="E6374" t="s">
        <v>62</v>
      </c>
      <c r="F6374" t="s">
        <v>121</v>
      </c>
      <c r="G6374">
        <v>5</v>
      </c>
      <c r="H6374">
        <v>774.22</v>
      </c>
      <c r="I6374">
        <v>6972.14</v>
      </c>
      <c r="J6374">
        <v>680000</v>
      </c>
    </row>
    <row r="6375" spans="1:10" x14ac:dyDescent="0.3">
      <c r="A6375">
        <v>6374</v>
      </c>
      <c r="B6375" s="2">
        <v>45720</v>
      </c>
      <c r="C6375" t="s">
        <v>13</v>
      </c>
      <c r="D6375" t="s">
        <v>19</v>
      </c>
      <c r="E6375" t="s">
        <v>46</v>
      </c>
      <c r="F6375" t="s">
        <v>121</v>
      </c>
      <c r="G6375">
        <v>19</v>
      </c>
      <c r="H6375">
        <v>448.7</v>
      </c>
      <c r="I6375">
        <v>15354.69</v>
      </c>
      <c r="J6375">
        <v>1290000</v>
      </c>
    </row>
    <row r="6376" spans="1:10" x14ac:dyDescent="0.3">
      <c r="A6376">
        <v>6375</v>
      </c>
      <c r="B6376" s="2">
        <v>45741</v>
      </c>
      <c r="C6376" t="s">
        <v>9</v>
      </c>
      <c r="D6376" t="s">
        <v>18</v>
      </c>
      <c r="E6376" t="s">
        <v>101</v>
      </c>
      <c r="F6376" t="s">
        <v>122</v>
      </c>
      <c r="G6376">
        <v>17</v>
      </c>
      <c r="H6376">
        <v>412.17</v>
      </c>
      <c r="I6376">
        <v>12619.93</v>
      </c>
      <c r="J6376">
        <v>880000</v>
      </c>
    </row>
    <row r="6377" spans="1:10" x14ac:dyDescent="0.3">
      <c r="A6377">
        <v>6376</v>
      </c>
      <c r="B6377" s="2">
        <v>45723</v>
      </c>
      <c r="C6377" t="s">
        <v>12</v>
      </c>
      <c r="D6377" t="s">
        <v>20</v>
      </c>
      <c r="E6377" t="s">
        <v>22</v>
      </c>
      <c r="F6377" t="s">
        <v>121</v>
      </c>
      <c r="G6377">
        <v>18</v>
      </c>
      <c r="H6377">
        <v>248.69</v>
      </c>
      <c r="I6377">
        <v>8062.36</v>
      </c>
      <c r="J6377">
        <v>560000</v>
      </c>
    </row>
    <row r="6378" spans="1:10" x14ac:dyDescent="0.3">
      <c r="A6378">
        <v>6377</v>
      </c>
      <c r="B6378" s="2">
        <v>45739</v>
      </c>
      <c r="C6378" t="s">
        <v>9</v>
      </c>
      <c r="D6378" t="s">
        <v>20</v>
      </c>
      <c r="E6378" t="s">
        <v>111</v>
      </c>
      <c r="F6378" t="s">
        <v>121</v>
      </c>
      <c r="G6378">
        <v>12</v>
      </c>
      <c r="H6378">
        <v>467.39</v>
      </c>
      <c r="I6378">
        <v>10101.65</v>
      </c>
      <c r="J6378">
        <v>1480000</v>
      </c>
    </row>
    <row r="6379" spans="1:10" x14ac:dyDescent="0.3">
      <c r="A6379">
        <v>6378</v>
      </c>
      <c r="B6379" s="2">
        <v>45717</v>
      </c>
      <c r="C6379" t="s">
        <v>14</v>
      </c>
      <c r="D6379" t="s">
        <v>16</v>
      </c>
      <c r="E6379" t="s">
        <v>119</v>
      </c>
      <c r="F6379" t="s">
        <v>121</v>
      </c>
      <c r="G6379">
        <v>1</v>
      </c>
      <c r="H6379">
        <v>1095.1600000000001</v>
      </c>
      <c r="I6379">
        <v>1972.46</v>
      </c>
      <c r="J6379">
        <v>660000</v>
      </c>
    </row>
    <row r="6380" spans="1:10" x14ac:dyDescent="0.3">
      <c r="A6380">
        <v>6379</v>
      </c>
      <c r="B6380" s="2">
        <v>45724</v>
      </c>
      <c r="C6380" t="s">
        <v>10</v>
      </c>
      <c r="D6380" t="s">
        <v>18</v>
      </c>
      <c r="E6380" t="s">
        <v>78</v>
      </c>
      <c r="F6380" t="s">
        <v>121</v>
      </c>
      <c r="G6380">
        <v>4</v>
      </c>
      <c r="H6380">
        <v>854.79</v>
      </c>
      <c r="I6380">
        <v>6158.16</v>
      </c>
      <c r="J6380">
        <v>550000</v>
      </c>
    </row>
    <row r="6381" spans="1:10" x14ac:dyDescent="0.3">
      <c r="A6381">
        <v>6380</v>
      </c>
      <c r="B6381" s="2">
        <v>45732</v>
      </c>
      <c r="C6381" t="s">
        <v>14</v>
      </c>
      <c r="D6381" t="s">
        <v>17</v>
      </c>
      <c r="E6381" t="s">
        <v>79</v>
      </c>
      <c r="F6381" t="s">
        <v>121</v>
      </c>
      <c r="G6381">
        <v>10</v>
      </c>
      <c r="H6381">
        <v>1405.38</v>
      </c>
      <c r="I6381">
        <v>25311.93</v>
      </c>
      <c r="J6381">
        <v>670000</v>
      </c>
    </row>
    <row r="6382" spans="1:10" x14ac:dyDescent="0.3">
      <c r="A6382">
        <v>6381</v>
      </c>
      <c r="B6382" s="2">
        <v>45721</v>
      </c>
      <c r="C6382" t="s">
        <v>9</v>
      </c>
      <c r="D6382" t="s">
        <v>19</v>
      </c>
      <c r="E6382" t="s">
        <v>88</v>
      </c>
      <c r="F6382" t="s">
        <v>122</v>
      </c>
      <c r="G6382">
        <v>6</v>
      </c>
      <c r="H6382">
        <v>503.47</v>
      </c>
      <c r="I6382">
        <v>5440.72</v>
      </c>
      <c r="J6382">
        <v>750000</v>
      </c>
    </row>
    <row r="6383" spans="1:10" x14ac:dyDescent="0.3">
      <c r="A6383">
        <v>6382</v>
      </c>
      <c r="B6383" s="2">
        <v>45732</v>
      </c>
      <c r="C6383" t="s">
        <v>15</v>
      </c>
      <c r="D6383" t="s">
        <v>19</v>
      </c>
      <c r="E6383" t="s">
        <v>110</v>
      </c>
      <c r="F6383" t="s">
        <v>122</v>
      </c>
      <c r="G6383">
        <v>5</v>
      </c>
      <c r="H6383">
        <v>1469.26</v>
      </c>
      <c r="I6383">
        <v>13231.23</v>
      </c>
      <c r="J6383">
        <v>860000</v>
      </c>
    </row>
    <row r="6384" spans="1:10" x14ac:dyDescent="0.3">
      <c r="A6384">
        <v>6383</v>
      </c>
      <c r="B6384" s="2">
        <v>45721</v>
      </c>
      <c r="C6384" t="s">
        <v>13</v>
      </c>
      <c r="D6384" t="s">
        <v>18</v>
      </c>
      <c r="E6384" t="s">
        <v>21</v>
      </c>
      <c r="F6384" t="s">
        <v>121</v>
      </c>
      <c r="G6384">
        <v>15</v>
      </c>
      <c r="H6384">
        <v>329.49</v>
      </c>
      <c r="I6384">
        <v>8901.5400000000009</v>
      </c>
      <c r="J6384">
        <v>730000</v>
      </c>
    </row>
    <row r="6385" spans="1:10" x14ac:dyDescent="0.3">
      <c r="A6385">
        <v>6384</v>
      </c>
      <c r="B6385" s="2">
        <v>45718</v>
      </c>
      <c r="C6385" t="s">
        <v>12</v>
      </c>
      <c r="D6385" t="s">
        <v>18</v>
      </c>
      <c r="E6385" t="s">
        <v>85</v>
      </c>
      <c r="F6385" t="s">
        <v>121</v>
      </c>
      <c r="G6385">
        <v>5</v>
      </c>
      <c r="H6385">
        <v>216.06</v>
      </c>
      <c r="I6385">
        <v>1945.7</v>
      </c>
      <c r="J6385">
        <v>790000</v>
      </c>
    </row>
    <row r="6386" spans="1:10" x14ac:dyDescent="0.3">
      <c r="A6386">
        <v>6385</v>
      </c>
      <c r="B6386" s="2">
        <v>45727</v>
      </c>
      <c r="C6386" t="s">
        <v>11</v>
      </c>
      <c r="D6386" t="s">
        <v>19</v>
      </c>
      <c r="E6386" t="s">
        <v>76</v>
      </c>
      <c r="F6386" t="s">
        <v>122</v>
      </c>
      <c r="G6386">
        <v>2</v>
      </c>
      <c r="H6386">
        <v>976.46</v>
      </c>
      <c r="I6386">
        <v>3517.35</v>
      </c>
      <c r="J6386">
        <v>850000</v>
      </c>
    </row>
    <row r="6387" spans="1:10" x14ac:dyDescent="0.3">
      <c r="A6387">
        <v>6386</v>
      </c>
      <c r="B6387" s="2">
        <v>45721</v>
      </c>
      <c r="C6387" t="s">
        <v>9</v>
      </c>
      <c r="D6387" t="s">
        <v>19</v>
      </c>
      <c r="E6387" t="s">
        <v>111</v>
      </c>
      <c r="F6387" t="s">
        <v>122</v>
      </c>
      <c r="G6387">
        <v>6</v>
      </c>
      <c r="H6387">
        <v>549.61</v>
      </c>
      <c r="I6387">
        <v>5939.33</v>
      </c>
      <c r="J6387">
        <v>1480000</v>
      </c>
    </row>
    <row r="6388" spans="1:10" x14ac:dyDescent="0.3">
      <c r="A6388">
        <v>6387</v>
      </c>
      <c r="B6388" s="2">
        <v>45736</v>
      </c>
      <c r="C6388" t="s">
        <v>13</v>
      </c>
      <c r="D6388" t="s">
        <v>18</v>
      </c>
      <c r="E6388" t="s">
        <v>59</v>
      </c>
      <c r="F6388" t="s">
        <v>122</v>
      </c>
      <c r="G6388">
        <v>12</v>
      </c>
      <c r="H6388">
        <v>304.54000000000002</v>
      </c>
      <c r="I6388">
        <v>6581.99</v>
      </c>
      <c r="J6388">
        <v>1300000</v>
      </c>
    </row>
    <row r="6389" spans="1:10" x14ac:dyDescent="0.3">
      <c r="A6389">
        <v>6388</v>
      </c>
      <c r="B6389" s="2">
        <v>45727</v>
      </c>
      <c r="C6389" t="s">
        <v>11</v>
      </c>
      <c r="D6389" t="s">
        <v>20</v>
      </c>
      <c r="E6389" t="s">
        <v>109</v>
      </c>
      <c r="F6389" t="s">
        <v>122</v>
      </c>
      <c r="G6389">
        <v>10</v>
      </c>
      <c r="H6389">
        <v>1014.84</v>
      </c>
      <c r="I6389">
        <v>18278.02</v>
      </c>
      <c r="J6389">
        <v>780000</v>
      </c>
    </row>
    <row r="6390" spans="1:10" x14ac:dyDescent="0.3">
      <c r="A6390">
        <v>6389</v>
      </c>
      <c r="B6390" s="2">
        <v>45736</v>
      </c>
      <c r="C6390" t="s">
        <v>12</v>
      </c>
      <c r="D6390" t="s">
        <v>19</v>
      </c>
      <c r="E6390" t="s">
        <v>48</v>
      </c>
      <c r="F6390" t="s">
        <v>121</v>
      </c>
      <c r="G6390">
        <v>13</v>
      </c>
      <c r="H6390">
        <v>235.97</v>
      </c>
      <c r="I6390">
        <v>5524.99</v>
      </c>
      <c r="J6390">
        <v>1460000</v>
      </c>
    </row>
    <row r="6391" spans="1:10" x14ac:dyDescent="0.3">
      <c r="A6391">
        <v>6390</v>
      </c>
      <c r="B6391" s="2">
        <v>45725</v>
      </c>
      <c r="C6391" t="s">
        <v>13</v>
      </c>
      <c r="D6391" t="s">
        <v>18</v>
      </c>
      <c r="E6391" t="s">
        <v>90</v>
      </c>
      <c r="F6391" t="s">
        <v>121</v>
      </c>
      <c r="G6391">
        <v>7</v>
      </c>
      <c r="H6391">
        <v>499.37</v>
      </c>
      <c r="I6391">
        <v>6295.82</v>
      </c>
      <c r="J6391">
        <v>1440000</v>
      </c>
    </row>
    <row r="6392" spans="1:10" x14ac:dyDescent="0.3">
      <c r="A6392">
        <v>6391</v>
      </c>
      <c r="B6392" s="2">
        <v>45743</v>
      </c>
      <c r="C6392" t="s">
        <v>11</v>
      </c>
      <c r="D6392" t="s">
        <v>18</v>
      </c>
      <c r="E6392" t="s">
        <v>88</v>
      </c>
      <c r="F6392" t="s">
        <v>121</v>
      </c>
      <c r="G6392">
        <v>5</v>
      </c>
      <c r="H6392">
        <v>1187.8900000000001</v>
      </c>
      <c r="I6392">
        <v>10697.39</v>
      </c>
      <c r="J6392">
        <v>750000</v>
      </c>
    </row>
    <row r="6393" spans="1:10" x14ac:dyDescent="0.3">
      <c r="A6393">
        <v>6392</v>
      </c>
      <c r="B6393" s="2">
        <v>45718</v>
      </c>
      <c r="C6393" t="s">
        <v>11</v>
      </c>
      <c r="D6393" t="s">
        <v>18</v>
      </c>
      <c r="E6393" t="s">
        <v>78</v>
      </c>
      <c r="F6393" t="s">
        <v>122</v>
      </c>
      <c r="G6393">
        <v>6</v>
      </c>
      <c r="H6393">
        <v>947.96</v>
      </c>
      <c r="I6393">
        <v>10244.08</v>
      </c>
      <c r="J6393">
        <v>550000</v>
      </c>
    </row>
    <row r="6394" spans="1:10" x14ac:dyDescent="0.3">
      <c r="A6394">
        <v>6393</v>
      </c>
      <c r="B6394" s="2">
        <v>45730</v>
      </c>
      <c r="C6394" t="s">
        <v>10</v>
      </c>
      <c r="D6394" t="s">
        <v>19</v>
      </c>
      <c r="E6394" t="s">
        <v>47</v>
      </c>
      <c r="F6394" t="s">
        <v>121</v>
      </c>
      <c r="G6394">
        <v>2</v>
      </c>
      <c r="H6394">
        <v>734.86</v>
      </c>
      <c r="I6394">
        <v>2647.07</v>
      </c>
      <c r="J6394">
        <v>740000</v>
      </c>
    </row>
    <row r="6395" spans="1:10" x14ac:dyDescent="0.3">
      <c r="A6395">
        <v>6394</v>
      </c>
      <c r="B6395" s="2">
        <v>45740</v>
      </c>
      <c r="C6395" t="s">
        <v>10</v>
      </c>
      <c r="D6395" t="s">
        <v>17</v>
      </c>
      <c r="E6395" t="s">
        <v>91</v>
      </c>
      <c r="F6395" t="s">
        <v>122</v>
      </c>
      <c r="G6395">
        <v>4</v>
      </c>
      <c r="H6395">
        <v>819.35</v>
      </c>
      <c r="I6395">
        <v>5902.84</v>
      </c>
      <c r="J6395">
        <v>1280000</v>
      </c>
    </row>
    <row r="6396" spans="1:10" x14ac:dyDescent="0.3">
      <c r="A6396">
        <v>6395</v>
      </c>
      <c r="B6396" s="2">
        <v>45718</v>
      </c>
      <c r="C6396" t="s">
        <v>9</v>
      </c>
      <c r="D6396" t="s">
        <v>16</v>
      </c>
      <c r="E6396" t="s">
        <v>115</v>
      </c>
      <c r="F6396" t="s">
        <v>122</v>
      </c>
      <c r="G6396">
        <v>6</v>
      </c>
      <c r="H6396">
        <v>415.69</v>
      </c>
      <c r="I6396">
        <v>4492.13</v>
      </c>
      <c r="J6396">
        <v>1370000</v>
      </c>
    </row>
    <row r="6397" spans="1:10" x14ac:dyDescent="0.3">
      <c r="A6397">
        <v>6396</v>
      </c>
      <c r="B6397" s="2">
        <v>45728</v>
      </c>
      <c r="C6397" t="s">
        <v>11</v>
      </c>
      <c r="D6397" t="s">
        <v>17</v>
      </c>
      <c r="E6397" t="s">
        <v>65</v>
      </c>
      <c r="F6397" t="s">
        <v>122</v>
      </c>
      <c r="G6397">
        <v>2</v>
      </c>
      <c r="H6397">
        <v>807.64</v>
      </c>
      <c r="I6397">
        <v>2909.24</v>
      </c>
      <c r="J6397">
        <v>530000</v>
      </c>
    </row>
    <row r="6398" spans="1:10" x14ac:dyDescent="0.3">
      <c r="A6398">
        <v>6397</v>
      </c>
      <c r="B6398" s="2">
        <v>45743</v>
      </c>
      <c r="C6398" t="s">
        <v>13</v>
      </c>
      <c r="D6398" t="s">
        <v>19</v>
      </c>
      <c r="E6398" t="s">
        <v>21</v>
      </c>
      <c r="F6398" t="s">
        <v>121</v>
      </c>
      <c r="G6398">
        <v>13</v>
      </c>
      <c r="H6398">
        <v>361.87</v>
      </c>
      <c r="I6398">
        <v>8472.81</v>
      </c>
      <c r="J6398">
        <v>730000</v>
      </c>
    </row>
    <row r="6399" spans="1:10" x14ac:dyDescent="0.3">
      <c r="A6399">
        <v>6398</v>
      </c>
      <c r="B6399" s="2">
        <v>45717</v>
      </c>
      <c r="C6399" t="s">
        <v>9</v>
      </c>
      <c r="D6399" t="s">
        <v>16</v>
      </c>
      <c r="E6399" t="s">
        <v>75</v>
      </c>
      <c r="F6399" t="s">
        <v>121</v>
      </c>
      <c r="G6399">
        <v>18</v>
      </c>
      <c r="H6399">
        <v>458.58</v>
      </c>
      <c r="I6399">
        <v>14866.86</v>
      </c>
      <c r="J6399">
        <v>1380000</v>
      </c>
    </row>
    <row r="6400" spans="1:10" x14ac:dyDescent="0.3">
      <c r="A6400">
        <v>6399</v>
      </c>
      <c r="B6400" s="2">
        <v>45725</v>
      </c>
      <c r="C6400" t="s">
        <v>12</v>
      </c>
      <c r="D6400" t="s">
        <v>18</v>
      </c>
      <c r="E6400" t="s">
        <v>50</v>
      </c>
      <c r="F6400" t="s">
        <v>121</v>
      </c>
      <c r="G6400">
        <v>14</v>
      </c>
      <c r="H6400">
        <v>229.19</v>
      </c>
      <c r="I6400">
        <v>5779.03</v>
      </c>
      <c r="J6400">
        <v>1100000</v>
      </c>
    </row>
    <row r="6401" spans="1:10" x14ac:dyDescent="0.3">
      <c r="A6401">
        <v>6400</v>
      </c>
      <c r="B6401" s="2">
        <v>45740</v>
      </c>
      <c r="C6401" t="s">
        <v>14</v>
      </c>
      <c r="D6401" t="s">
        <v>19</v>
      </c>
      <c r="E6401" t="s">
        <v>64</v>
      </c>
      <c r="F6401" t="s">
        <v>121</v>
      </c>
      <c r="G6401">
        <v>9</v>
      </c>
      <c r="H6401">
        <v>1009.46</v>
      </c>
      <c r="I6401">
        <v>16363.01</v>
      </c>
      <c r="J6401">
        <v>810000</v>
      </c>
    </row>
    <row r="6402" spans="1:10" x14ac:dyDescent="0.3">
      <c r="A6402">
        <v>6401</v>
      </c>
      <c r="B6402" s="2">
        <v>45735</v>
      </c>
      <c r="C6402" t="s">
        <v>14</v>
      </c>
      <c r="D6402" t="s">
        <v>16</v>
      </c>
      <c r="E6402" t="s">
        <v>47</v>
      </c>
      <c r="F6402" t="s">
        <v>121</v>
      </c>
      <c r="G6402">
        <v>7</v>
      </c>
      <c r="H6402">
        <v>1158.1300000000001</v>
      </c>
      <c r="I6402">
        <v>14601.14</v>
      </c>
      <c r="J6402">
        <v>740000</v>
      </c>
    </row>
    <row r="6403" spans="1:10" x14ac:dyDescent="0.3">
      <c r="A6403">
        <v>6402</v>
      </c>
      <c r="B6403" s="2">
        <v>45718</v>
      </c>
      <c r="C6403" t="s">
        <v>9</v>
      </c>
      <c r="D6403" t="s">
        <v>20</v>
      </c>
      <c r="E6403" t="s">
        <v>95</v>
      </c>
      <c r="F6403" t="s">
        <v>122</v>
      </c>
      <c r="G6403">
        <v>7</v>
      </c>
      <c r="H6403">
        <v>520.49</v>
      </c>
      <c r="I6403">
        <v>6562.09</v>
      </c>
      <c r="J6403">
        <v>1000000</v>
      </c>
    </row>
    <row r="6404" spans="1:10" x14ac:dyDescent="0.3">
      <c r="A6404">
        <v>6403</v>
      </c>
      <c r="B6404" s="2">
        <v>45719</v>
      </c>
      <c r="C6404" t="s">
        <v>14</v>
      </c>
      <c r="D6404" t="s">
        <v>16</v>
      </c>
      <c r="E6404" t="s">
        <v>29</v>
      </c>
      <c r="F6404" t="s">
        <v>121</v>
      </c>
      <c r="G6404">
        <v>6</v>
      </c>
      <c r="H6404">
        <v>1407.21</v>
      </c>
      <c r="I6404">
        <v>15206.93</v>
      </c>
      <c r="J6404">
        <v>1150000</v>
      </c>
    </row>
    <row r="6405" spans="1:10" x14ac:dyDescent="0.3">
      <c r="A6405">
        <v>6404</v>
      </c>
      <c r="B6405" s="2">
        <v>45722</v>
      </c>
      <c r="C6405" t="s">
        <v>11</v>
      </c>
      <c r="D6405" t="s">
        <v>17</v>
      </c>
      <c r="E6405" t="s">
        <v>35</v>
      </c>
      <c r="F6405" t="s">
        <v>122</v>
      </c>
      <c r="G6405">
        <v>6</v>
      </c>
      <c r="H6405">
        <v>947.25</v>
      </c>
      <c r="I6405">
        <v>10236.4</v>
      </c>
      <c r="J6405">
        <v>540000</v>
      </c>
    </row>
    <row r="6406" spans="1:10" x14ac:dyDescent="0.3">
      <c r="A6406">
        <v>6405</v>
      </c>
      <c r="B6406" s="2">
        <v>45736</v>
      </c>
      <c r="C6406" t="s">
        <v>9</v>
      </c>
      <c r="D6406" t="s">
        <v>18</v>
      </c>
      <c r="E6406" t="s">
        <v>28</v>
      </c>
      <c r="F6406" t="s">
        <v>122</v>
      </c>
      <c r="G6406">
        <v>7</v>
      </c>
      <c r="H6406">
        <v>487.84</v>
      </c>
      <c r="I6406">
        <v>6150.45</v>
      </c>
      <c r="J6406">
        <v>570000</v>
      </c>
    </row>
    <row r="6407" spans="1:10" x14ac:dyDescent="0.3">
      <c r="A6407">
        <v>6406</v>
      </c>
      <c r="B6407" s="2">
        <v>45741</v>
      </c>
      <c r="C6407" t="s">
        <v>10</v>
      </c>
      <c r="D6407" t="s">
        <v>16</v>
      </c>
      <c r="E6407" t="s">
        <v>97</v>
      </c>
      <c r="F6407" t="s">
        <v>122</v>
      </c>
      <c r="G6407">
        <v>8</v>
      </c>
      <c r="H6407">
        <v>796.21</v>
      </c>
      <c r="I6407">
        <v>11472.26</v>
      </c>
      <c r="J6407">
        <v>1110000</v>
      </c>
    </row>
    <row r="6408" spans="1:10" x14ac:dyDescent="0.3">
      <c r="A6408">
        <v>6407</v>
      </c>
      <c r="B6408" s="2">
        <v>45744</v>
      </c>
      <c r="C6408" t="s">
        <v>12</v>
      </c>
      <c r="D6408" t="s">
        <v>20</v>
      </c>
      <c r="E6408" t="s">
        <v>71</v>
      </c>
      <c r="F6408" t="s">
        <v>122</v>
      </c>
      <c r="G6408">
        <v>8</v>
      </c>
      <c r="H6408">
        <v>231.86</v>
      </c>
      <c r="I6408">
        <v>3340.78</v>
      </c>
      <c r="J6408">
        <v>1140000</v>
      </c>
    </row>
    <row r="6409" spans="1:10" x14ac:dyDescent="0.3">
      <c r="A6409">
        <v>6408</v>
      </c>
      <c r="B6409" s="2">
        <v>45737</v>
      </c>
      <c r="C6409" t="s">
        <v>9</v>
      </c>
      <c r="D6409" t="s">
        <v>17</v>
      </c>
      <c r="E6409" t="s">
        <v>75</v>
      </c>
      <c r="F6409" t="s">
        <v>122</v>
      </c>
      <c r="G6409">
        <v>12</v>
      </c>
      <c r="H6409">
        <v>431.26</v>
      </c>
      <c r="I6409">
        <v>9320.77</v>
      </c>
      <c r="J6409">
        <v>1380000</v>
      </c>
    </row>
    <row r="6410" spans="1:10" x14ac:dyDescent="0.3">
      <c r="A6410">
        <v>6409</v>
      </c>
      <c r="B6410" s="2">
        <v>45720</v>
      </c>
      <c r="C6410" t="s">
        <v>14</v>
      </c>
      <c r="D6410" t="s">
        <v>18</v>
      </c>
      <c r="E6410" t="s">
        <v>61</v>
      </c>
      <c r="F6410" t="s">
        <v>121</v>
      </c>
      <c r="G6410">
        <v>7</v>
      </c>
      <c r="H6410">
        <v>1153.6400000000001</v>
      </c>
      <c r="I6410">
        <v>14544.54</v>
      </c>
      <c r="J6410">
        <v>940000</v>
      </c>
    </row>
    <row r="6411" spans="1:10" x14ac:dyDescent="0.3">
      <c r="A6411">
        <v>6410</v>
      </c>
      <c r="B6411" s="2">
        <v>45720</v>
      </c>
      <c r="C6411" t="s">
        <v>10</v>
      </c>
      <c r="D6411" t="s">
        <v>18</v>
      </c>
      <c r="E6411" t="s">
        <v>33</v>
      </c>
      <c r="F6411" t="s">
        <v>121</v>
      </c>
      <c r="G6411">
        <v>5</v>
      </c>
      <c r="H6411">
        <v>818.74</v>
      </c>
      <c r="I6411">
        <v>7373.06</v>
      </c>
      <c r="J6411">
        <v>1410000</v>
      </c>
    </row>
    <row r="6412" spans="1:10" x14ac:dyDescent="0.3">
      <c r="A6412">
        <v>6411</v>
      </c>
      <c r="B6412" s="2">
        <v>45728</v>
      </c>
      <c r="C6412" t="s">
        <v>12</v>
      </c>
      <c r="D6412" t="s">
        <v>20</v>
      </c>
      <c r="E6412" t="s">
        <v>107</v>
      </c>
      <c r="F6412" t="s">
        <v>122</v>
      </c>
      <c r="G6412">
        <v>14</v>
      </c>
      <c r="H6412">
        <v>168</v>
      </c>
      <c r="I6412">
        <v>4236.13</v>
      </c>
      <c r="J6412">
        <v>980000</v>
      </c>
    </row>
    <row r="6413" spans="1:10" x14ac:dyDescent="0.3">
      <c r="A6413">
        <v>6412</v>
      </c>
      <c r="B6413" s="2">
        <v>45719</v>
      </c>
      <c r="C6413" t="s">
        <v>11</v>
      </c>
      <c r="D6413" t="s">
        <v>18</v>
      </c>
      <c r="E6413" t="s">
        <v>103</v>
      </c>
      <c r="F6413" t="s">
        <v>122</v>
      </c>
      <c r="G6413">
        <v>2</v>
      </c>
      <c r="H6413">
        <v>826.92</v>
      </c>
      <c r="I6413">
        <v>2978.69</v>
      </c>
      <c r="J6413">
        <v>640000</v>
      </c>
    </row>
    <row r="6414" spans="1:10" x14ac:dyDescent="0.3">
      <c r="A6414">
        <v>6413</v>
      </c>
      <c r="B6414" s="2">
        <v>45744</v>
      </c>
      <c r="C6414" t="s">
        <v>12</v>
      </c>
      <c r="D6414" t="s">
        <v>19</v>
      </c>
      <c r="E6414" t="s">
        <v>60</v>
      </c>
      <c r="F6414" t="s">
        <v>122</v>
      </c>
      <c r="G6414">
        <v>13</v>
      </c>
      <c r="H6414">
        <v>177.19</v>
      </c>
      <c r="I6414">
        <v>4148.72</v>
      </c>
      <c r="J6414">
        <v>1350000</v>
      </c>
    </row>
    <row r="6415" spans="1:10" x14ac:dyDescent="0.3">
      <c r="A6415">
        <v>6414</v>
      </c>
      <c r="B6415" s="2">
        <v>45741</v>
      </c>
      <c r="C6415" t="s">
        <v>10</v>
      </c>
      <c r="D6415" t="s">
        <v>20</v>
      </c>
      <c r="E6415" t="s">
        <v>82</v>
      </c>
      <c r="F6415" t="s">
        <v>122</v>
      </c>
      <c r="G6415">
        <v>8</v>
      </c>
      <c r="H6415">
        <v>856.23</v>
      </c>
      <c r="I6415">
        <v>12337.07</v>
      </c>
      <c r="J6415">
        <v>1070000</v>
      </c>
    </row>
    <row r="6416" spans="1:10" x14ac:dyDescent="0.3">
      <c r="A6416">
        <v>6415</v>
      </c>
      <c r="B6416" s="2">
        <v>45740</v>
      </c>
      <c r="C6416" t="s">
        <v>11</v>
      </c>
      <c r="D6416" t="s">
        <v>18</v>
      </c>
      <c r="E6416" t="s">
        <v>102</v>
      </c>
      <c r="F6416" t="s">
        <v>122</v>
      </c>
      <c r="G6416">
        <v>5</v>
      </c>
      <c r="H6416">
        <v>906.46</v>
      </c>
      <c r="I6416">
        <v>8163.01</v>
      </c>
      <c r="J6416">
        <v>1050000</v>
      </c>
    </row>
    <row r="6417" spans="1:10" x14ac:dyDescent="0.3">
      <c r="A6417">
        <v>6416</v>
      </c>
      <c r="B6417" s="2">
        <v>45733</v>
      </c>
      <c r="C6417" t="s">
        <v>14</v>
      </c>
      <c r="D6417" t="s">
        <v>20</v>
      </c>
      <c r="E6417" t="s">
        <v>80</v>
      </c>
      <c r="F6417" t="s">
        <v>121</v>
      </c>
      <c r="G6417">
        <v>7</v>
      </c>
      <c r="H6417">
        <v>1330.27</v>
      </c>
      <c r="I6417">
        <v>16771.400000000001</v>
      </c>
      <c r="J6417">
        <v>510000</v>
      </c>
    </row>
    <row r="6418" spans="1:10" x14ac:dyDescent="0.3">
      <c r="A6418">
        <v>6417</v>
      </c>
      <c r="B6418" s="2">
        <v>45727</v>
      </c>
      <c r="C6418" t="s">
        <v>12</v>
      </c>
      <c r="D6418" t="s">
        <v>19</v>
      </c>
      <c r="E6418" t="s">
        <v>23</v>
      </c>
      <c r="F6418" t="s">
        <v>122</v>
      </c>
      <c r="G6418">
        <v>9</v>
      </c>
      <c r="H6418">
        <v>173.46</v>
      </c>
      <c r="I6418">
        <v>2811.73</v>
      </c>
      <c r="J6418">
        <v>1020000</v>
      </c>
    </row>
    <row r="6419" spans="1:10" x14ac:dyDescent="0.3">
      <c r="A6419">
        <v>6418</v>
      </c>
      <c r="B6419" s="2">
        <v>45737</v>
      </c>
      <c r="C6419" t="s">
        <v>11</v>
      </c>
      <c r="D6419" t="s">
        <v>16</v>
      </c>
      <c r="E6419" t="s">
        <v>66</v>
      </c>
      <c r="F6419" t="s">
        <v>122</v>
      </c>
      <c r="G6419">
        <v>1</v>
      </c>
      <c r="H6419">
        <v>997.73</v>
      </c>
      <c r="I6419">
        <v>1796.99</v>
      </c>
      <c r="J6419">
        <v>1220000</v>
      </c>
    </row>
    <row r="6420" spans="1:10" x14ac:dyDescent="0.3">
      <c r="A6420">
        <v>6419</v>
      </c>
      <c r="B6420" s="2">
        <v>45737</v>
      </c>
      <c r="C6420" t="s">
        <v>10</v>
      </c>
      <c r="D6420" t="s">
        <v>19</v>
      </c>
      <c r="E6420" t="s">
        <v>77</v>
      </c>
      <c r="F6420" t="s">
        <v>122</v>
      </c>
      <c r="G6420">
        <v>8</v>
      </c>
      <c r="H6420">
        <v>834.71</v>
      </c>
      <c r="I6420">
        <v>12026.99</v>
      </c>
      <c r="J6420">
        <v>950000</v>
      </c>
    </row>
    <row r="6421" spans="1:10" x14ac:dyDescent="0.3">
      <c r="A6421">
        <v>6420</v>
      </c>
      <c r="B6421" s="2">
        <v>45730</v>
      </c>
      <c r="C6421" t="s">
        <v>12</v>
      </c>
      <c r="D6421" t="s">
        <v>16</v>
      </c>
      <c r="E6421" t="s">
        <v>102</v>
      </c>
      <c r="F6421" t="s">
        <v>122</v>
      </c>
      <c r="G6421">
        <v>6</v>
      </c>
      <c r="H6421">
        <v>195.28</v>
      </c>
      <c r="I6421">
        <v>2110.2800000000002</v>
      </c>
      <c r="J6421">
        <v>1050000</v>
      </c>
    </row>
    <row r="6422" spans="1:10" x14ac:dyDescent="0.3">
      <c r="A6422">
        <v>6421</v>
      </c>
      <c r="B6422" s="2">
        <v>45727</v>
      </c>
      <c r="C6422" t="s">
        <v>15</v>
      </c>
      <c r="D6422" t="s">
        <v>16</v>
      </c>
      <c r="E6422" t="s">
        <v>114</v>
      </c>
      <c r="F6422" t="s">
        <v>121</v>
      </c>
      <c r="G6422">
        <v>9</v>
      </c>
      <c r="H6422">
        <v>1259.77</v>
      </c>
      <c r="I6422">
        <v>20420.45</v>
      </c>
      <c r="J6422">
        <v>600000</v>
      </c>
    </row>
    <row r="6423" spans="1:10" x14ac:dyDescent="0.3">
      <c r="A6423">
        <v>6422</v>
      </c>
      <c r="B6423" s="2">
        <v>45731</v>
      </c>
      <c r="C6423" t="s">
        <v>9</v>
      </c>
      <c r="D6423" t="s">
        <v>18</v>
      </c>
      <c r="E6423" t="s">
        <v>94</v>
      </c>
      <c r="F6423" t="s">
        <v>121</v>
      </c>
      <c r="G6423">
        <v>18</v>
      </c>
      <c r="H6423">
        <v>461.32</v>
      </c>
      <c r="I6423">
        <v>14955.68</v>
      </c>
      <c r="J6423">
        <v>1330000</v>
      </c>
    </row>
    <row r="6424" spans="1:10" x14ac:dyDescent="0.3">
      <c r="A6424">
        <v>6423</v>
      </c>
      <c r="B6424" s="2">
        <v>45742</v>
      </c>
      <c r="C6424" t="s">
        <v>10</v>
      </c>
      <c r="D6424" t="s">
        <v>18</v>
      </c>
      <c r="E6424" t="s">
        <v>42</v>
      </c>
      <c r="F6424" t="s">
        <v>121</v>
      </c>
      <c r="G6424">
        <v>10</v>
      </c>
      <c r="H6424">
        <v>711.47</v>
      </c>
      <c r="I6424">
        <v>12814.1</v>
      </c>
      <c r="J6424">
        <v>1170000</v>
      </c>
    </row>
    <row r="6425" spans="1:10" x14ac:dyDescent="0.3">
      <c r="A6425">
        <v>6424</v>
      </c>
      <c r="B6425" s="2">
        <v>45719</v>
      </c>
      <c r="C6425" t="s">
        <v>14</v>
      </c>
      <c r="D6425" t="s">
        <v>16</v>
      </c>
      <c r="E6425" t="s">
        <v>103</v>
      </c>
      <c r="F6425" t="s">
        <v>121</v>
      </c>
      <c r="G6425">
        <v>5</v>
      </c>
      <c r="H6425">
        <v>1190.27</v>
      </c>
      <c r="I6425">
        <v>10718.82</v>
      </c>
      <c r="J6425">
        <v>640000</v>
      </c>
    </row>
    <row r="6426" spans="1:10" x14ac:dyDescent="0.3">
      <c r="A6426">
        <v>6425</v>
      </c>
      <c r="B6426" s="2">
        <v>45721</v>
      </c>
      <c r="C6426" t="s">
        <v>13</v>
      </c>
      <c r="D6426" t="s">
        <v>17</v>
      </c>
      <c r="E6426" t="s">
        <v>73</v>
      </c>
      <c r="F6426" t="s">
        <v>121</v>
      </c>
      <c r="G6426">
        <v>20</v>
      </c>
      <c r="H6426">
        <v>389.66</v>
      </c>
      <c r="I6426">
        <v>14036.13</v>
      </c>
      <c r="J6426">
        <v>1130000</v>
      </c>
    </row>
    <row r="6427" spans="1:10" x14ac:dyDescent="0.3">
      <c r="A6427">
        <v>6426</v>
      </c>
      <c r="B6427" s="2">
        <v>45744</v>
      </c>
      <c r="C6427" t="s">
        <v>12</v>
      </c>
      <c r="D6427" t="s">
        <v>16</v>
      </c>
      <c r="E6427" t="s">
        <v>91</v>
      </c>
      <c r="F6427" t="s">
        <v>121</v>
      </c>
      <c r="G6427">
        <v>15</v>
      </c>
      <c r="H6427">
        <v>235.74</v>
      </c>
      <c r="I6427">
        <v>6368.78</v>
      </c>
      <c r="J6427">
        <v>1280000</v>
      </c>
    </row>
    <row r="6428" spans="1:10" x14ac:dyDescent="0.3">
      <c r="A6428">
        <v>6427</v>
      </c>
      <c r="B6428" s="2">
        <v>45735</v>
      </c>
      <c r="C6428" t="s">
        <v>9</v>
      </c>
      <c r="D6428" t="s">
        <v>16</v>
      </c>
      <c r="E6428" t="s">
        <v>118</v>
      </c>
      <c r="F6428" t="s">
        <v>122</v>
      </c>
      <c r="G6428">
        <v>11</v>
      </c>
      <c r="H6428">
        <v>546.73</v>
      </c>
      <c r="I6428">
        <v>10831.71</v>
      </c>
      <c r="J6428">
        <v>840000</v>
      </c>
    </row>
    <row r="6429" spans="1:10" x14ac:dyDescent="0.3">
      <c r="A6429">
        <v>6428</v>
      </c>
      <c r="B6429" s="2">
        <v>45742</v>
      </c>
      <c r="C6429" t="s">
        <v>11</v>
      </c>
      <c r="D6429" t="s">
        <v>17</v>
      </c>
      <c r="E6429" t="s">
        <v>29</v>
      </c>
      <c r="F6429" t="s">
        <v>122</v>
      </c>
      <c r="G6429">
        <v>5</v>
      </c>
      <c r="H6429">
        <v>993.97</v>
      </c>
      <c r="I6429">
        <v>8951.07</v>
      </c>
      <c r="J6429">
        <v>1150000</v>
      </c>
    </row>
    <row r="6430" spans="1:10" x14ac:dyDescent="0.3">
      <c r="A6430">
        <v>6429</v>
      </c>
      <c r="B6430" s="2">
        <v>45744</v>
      </c>
      <c r="C6430" t="s">
        <v>13</v>
      </c>
      <c r="D6430" t="s">
        <v>19</v>
      </c>
      <c r="E6430" t="s">
        <v>77</v>
      </c>
      <c r="F6430" t="s">
        <v>121</v>
      </c>
      <c r="G6430">
        <v>8</v>
      </c>
      <c r="H6430">
        <v>464.98</v>
      </c>
      <c r="I6430">
        <v>6699.71</v>
      </c>
      <c r="J6430">
        <v>950000</v>
      </c>
    </row>
    <row r="6431" spans="1:10" x14ac:dyDescent="0.3">
      <c r="A6431">
        <v>6430</v>
      </c>
      <c r="B6431" s="2">
        <v>45725</v>
      </c>
      <c r="C6431" t="s">
        <v>9</v>
      </c>
      <c r="D6431" t="s">
        <v>18</v>
      </c>
      <c r="E6431" t="s">
        <v>72</v>
      </c>
      <c r="F6431" t="s">
        <v>122</v>
      </c>
      <c r="G6431">
        <v>6</v>
      </c>
      <c r="H6431">
        <v>588.92999999999995</v>
      </c>
      <c r="I6431">
        <v>6364.24</v>
      </c>
      <c r="J6431">
        <v>920000</v>
      </c>
    </row>
    <row r="6432" spans="1:10" x14ac:dyDescent="0.3">
      <c r="A6432">
        <v>6431</v>
      </c>
      <c r="B6432" s="2">
        <v>45721</v>
      </c>
      <c r="C6432" t="s">
        <v>13</v>
      </c>
      <c r="D6432" t="s">
        <v>20</v>
      </c>
      <c r="E6432" t="s">
        <v>34</v>
      </c>
      <c r="F6432" t="s">
        <v>122</v>
      </c>
      <c r="G6432">
        <v>14</v>
      </c>
      <c r="H6432">
        <v>372</v>
      </c>
      <c r="I6432">
        <v>9379.99</v>
      </c>
      <c r="J6432">
        <v>1230000</v>
      </c>
    </row>
    <row r="6433" spans="1:10" x14ac:dyDescent="0.3">
      <c r="A6433">
        <v>6432</v>
      </c>
      <c r="B6433" s="2">
        <v>45725</v>
      </c>
      <c r="C6433" t="s">
        <v>14</v>
      </c>
      <c r="D6433" t="s">
        <v>16</v>
      </c>
      <c r="E6433" t="s">
        <v>39</v>
      </c>
      <c r="F6433" t="s">
        <v>122</v>
      </c>
      <c r="G6433">
        <v>9</v>
      </c>
      <c r="H6433">
        <v>1345.99</v>
      </c>
      <c r="I6433">
        <v>21818.05</v>
      </c>
      <c r="J6433">
        <v>1120000</v>
      </c>
    </row>
    <row r="6434" spans="1:10" x14ac:dyDescent="0.3">
      <c r="A6434">
        <v>6433</v>
      </c>
      <c r="B6434" s="2">
        <v>45727</v>
      </c>
      <c r="C6434" t="s">
        <v>10</v>
      </c>
      <c r="D6434" t="s">
        <v>19</v>
      </c>
      <c r="E6434" t="s">
        <v>74</v>
      </c>
      <c r="F6434" t="s">
        <v>121</v>
      </c>
      <c r="G6434">
        <v>8</v>
      </c>
      <c r="H6434">
        <v>825.99</v>
      </c>
      <c r="I6434">
        <v>11901.35</v>
      </c>
      <c r="J6434">
        <v>590000</v>
      </c>
    </row>
    <row r="6435" spans="1:10" x14ac:dyDescent="0.3">
      <c r="A6435">
        <v>6434</v>
      </c>
      <c r="B6435" s="2">
        <v>45725</v>
      </c>
      <c r="C6435" t="s">
        <v>13</v>
      </c>
      <c r="D6435" t="s">
        <v>20</v>
      </c>
      <c r="E6435" t="s">
        <v>23</v>
      </c>
      <c r="F6435" t="s">
        <v>121</v>
      </c>
      <c r="G6435">
        <v>20</v>
      </c>
      <c r="H6435">
        <v>446.51</v>
      </c>
      <c r="I6435">
        <v>16083.95</v>
      </c>
      <c r="J6435">
        <v>1020000</v>
      </c>
    </row>
    <row r="6436" spans="1:10" x14ac:dyDescent="0.3">
      <c r="A6436">
        <v>6435</v>
      </c>
      <c r="B6436" s="2">
        <v>45729</v>
      </c>
      <c r="C6436" t="s">
        <v>12</v>
      </c>
      <c r="D6436" t="s">
        <v>20</v>
      </c>
      <c r="E6436" t="s">
        <v>29</v>
      </c>
      <c r="F6436" t="s">
        <v>121</v>
      </c>
      <c r="G6436">
        <v>13</v>
      </c>
      <c r="H6436">
        <v>232.81</v>
      </c>
      <c r="I6436">
        <v>5451</v>
      </c>
      <c r="J6436">
        <v>1150000</v>
      </c>
    </row>
    <row r="6437" spans="1:10" x14ac:dyDescent="0.3">
      <c r="A6437">
        <v>6436</v>
      </c>
      <c r="B6437" s="2">
        <v>45722</v>
      </c>
      <c r="C6437" t="s">
        <v>9</v>
      </c>
      <c r="D6437" t="s">
        <v>17</v>
      </c>
      <c r="E6437" t="s">
        <v>111</v>
      </c>
      <c r="F6437" t="s">
        <v>121</v>
      </c>
      <c r="G6437">
        <v>15</v>
      </c>
      <c r="H6437">
        <v>513.05999999999995</v>
      </c>
      <c r="I6437">
        <v>13860.88</v>
      </c>
      <c r="J6437">
        <v>1480000</v>
      </c>
    </row>
    <row r="6438" spans="1:10" x14ac:dyDescent="0.3">
      <c r="A6438">
        <v>6437</v>
      </c>
      <c r="B6438" s="2">
        <v>45747</v>
      </c>
      <c r="C6438" t="s">
        <v>15</v>
      </c>
      <c r="D6438" t="s">
        <v>19</v>
      </c>
      <c r="E6438" t="s">
        <v>42</v>
      </c>
      <c r="F6438" t="s">
        <v>121</v>
      </c>
      <c r="G6438">
        <v>8</v>
      </c>
      <c r="H6438">
        <v>1757.12</v>
      </c>
      <c r="I6438">
        <v>25317.62</v>
      </c>
      <c r="J6438">
        <v>1170000</v>
      </c>
    </row>
    <row r="6439" spans="1:10" x14ac:dyDescent="0.3">
      <c r="A6439">
        <v>6438</v>
      </c>
      <c r="B6439" s="2">
        <v>45721</v>
      </c>
      <c r="C6439" t="s">
        <v>14</v>
      </c>
      <c r="D6439" t="s">
        <v>17</v>
      </c>
      <c r="E6439" t="s">
        <v>86</v>
      </c>
      <c r="F6439" t="s">
        <v>121</v>
      </c>
      <c r="G6439">
        <v>6</v>
      </c>
      <c r="H6439">
        <v>1194.54</v>
      </c>
      <c r="I6439">
        <v>12908.73</v>
      </c>
      <c r="J6439">
        <v>1180000</v>
      </c>
    </row>
    <row r="6440" spans="1:10" x14ac:dyDescent="0.3">
      <c r="A6440">
        <v>6439</v>
      </c>
      <c r="B6440" s="2">
        <v>45738</v>
      </c>
      <c r="C6440" t="s">
        <v>14</v>
      </c>
      <c r="D6440" t="s">
        <v>19</v>
      </c>
      <c r="E6440" t="s">
        <v>49</v>
      </c>
      <c r="F6440" t="s">
        <v>122</v>
      </c>
      <c r="G6440">
        <v>5</v>
      </c>
      <c r="H6440">
        <v>1277.6600000000001</v>
      </c>
      <c r="I6440">
        <v>11505.8</v>
      </c>
      <c r="J6440">
        <v>970000</v>
      </c>
    </row>
    <row r="6441" spans="1:10" x14ac:dyDescent="0.3">
      <c r="A6441">
        <v>6440</v>
      </c>
      <c r="B6441" s="2">
        <v>45743</v>
      </c>
      <c r="C6441" t="s">
        <v>12</v>
      </c>
      <c r="D6441" t="s">
        <v>16</v>
      </c>
      <c r="E6441" t="s">
        <v>115</v>
      </c>
      <c r="F6441" t="s">
        <v>122</v>
      </c>
      <c r="G6441">
        <v>5</v>
      </c>
      <c r="H6441">
        <v>231.69</v>
      </c>
      <c r="I6441">
        <v>2086.4499999999998</v>
      </c>
      <c r="J6441">
        <v>1370000</v>
      </c>
    </row>
    <row r="6442" spans="1:10" x14ac:dyDescent="0.3">
      <c r="A6442">
        <v>6441</v>
      </c>
      <c r="B6442" s="2">
        <v>45724</v>
      </c>
      <c r="C6442" t="s">
        <v>10</v>
      </c>
      <c r="D6442" t="s">
        <v>20</v>
      </c>
      <c r="E6442" t="s">
        <v>59</v>
      </c>
      <c r="F6442" t="s">
        <v>121</v>
      </c>
      <c r="G6442">
        <v>3</v>
      </c>
      <c r="H6442">
        <v>857.59</v>
      </c>
      <c r="I6442">
        <v>4633.75</v>
      </c>
      <c r="J6442">
        <v>1300000</v>
      </c>
    </row>
    <row r="6443" spans="1:10" x14ac:dyDescent="0.3">
      <c r="A6443">
        <v>6442</v>
      </c>
      <c r="B6443" s="2">
        <v>45741</v>
      </c>
      <c r="C6443" t="s">
        <v>10</v>
      </c>
      <c r="D6443" t="s">
        <v>18</v>
      </c>
      <c r="E6443" t="s">
        <v>58</v>
      </c>
      <c r="F6443" t="s">
        <v>121</v>
      </c>
      <c r="G6443">
        <v>10</v>
      </c>
      <c r="H6443">
        <v>734.5</v>
      </c>
      <c r="I6443">
        <v>13228.89</v>
      </c>
      <c r="J6443">
        <v>1360000</v>
      </c>
    </row>
    <row r="6444" spans="1:10" x14ac:dyDescent="0.3">
      <c r="A6444">
        <v>6443</v>
      </c>
      <c r="B6444" s="2">
        <v>45747</v>
      </c>
      <c r="C6444" t="s">
        <v>12</v>
      </c>
      <c r="D6444" t="s">
        <v>19</v>
      </c>
      <c r="E6444" t="s">
        <v>47</v>
      </c>
      <c r="F6444" t="s">
        <v>122</v>
      </c>
      <c r="G6444">
        <v>20</v>
      </c>
      <c r="H6444">
        <v>154.62</v>
      </c>
      <c r="I6444">
        <v>5569.64</v>
      </c>
      <c r="J6444">
        <v>740000</v>
      </c>
    </row>
    <row r="6445" spans="1:10" x14ac:dyDescent="0.3">
      <c r="A6445">
        <v>6444</v>
      </c>
      <c r="B6445" s="2">
        <v>45736</v>
      </c>
      <c r="C6445" t="s">
        <v>12</v>
      </c>
      <c r="D6445" t="s">
        <v>18</v>
      </c>
      <c r="E6445" t="s">
        <v>28</v>
      </c>
      <c r="F6445" t="s">
        <v>121</v>
      </c>
      <c r="G6445">
        <v>19</v>
      </c>
      <c r="H6445">
        <v>197.82</v>
      </c>
      <c r="I6445">
        <v>6769.48</v>
      </c>
      <c r="J6445">
        <v>570000</v>
      </c>
    </row>
    <row r="6446" spans="1:10" x14ac:dyDescent="0.3">
      <c r="A6446">
        <v>6445</v>
      </c>
      <c r="B6446" s="2">
        <v>45738</v>
      </c>
      <c r="C6446" t="s">
        <v>14</v>
      </c>
      <c r="D6446" t="s">
        <v>16</v>
      </c>
      <c r="E6446" t="s">
        <v>47</v>
      </c>
      <c r="F6446" t="s">
        <v>121</v>
      </c>
      <c r="G6446">
        <v>10</v>
      </c>
      <c r="H6446">
        <v>1496.88</v>
      </c>
      <c r="I6446">
        <v>26959.91</v>
      </c>
      <c r="J6446">
        <v>740000</v>
      </c>
    </row>
    <row r="6447" spans="1:10" x14ac:dyDescent="0.3">
      <c r="A6447">
        <v>6446</v>
      </c>
      <c r="B6447" s="2">
        <v>45719</v>
      </c>
      <c r="C6447" t="s">
        <v>14</v>
      </c>
      <c r="D6447" t="s">
        <v>16</v>
      </c>
      <c r="E6447" t="s">
        <v>27</v>
      </c>
      <c r="F6447" t="s">
        <v>122</v>
      </c>
      <c r="G6447">
        <v>1</v>
      </c>
      <c r="H6447">
        <v>1290.97</v>
      </c>
      <c r="I6447">
        <v>2325.13</v>
      </c>
      <c r="J6447">
        <v>650000</v>
      </c>
    </row>
    <row r="6448" spans="1:10" x14ac:dyDescent="0.3">
      <c r="A6448">
        <v>6447</v>
      </c>
      <c r="B6448" s="2">
        <v>45744</v>
      </c>
      <c r="C6448" t="s">
        <v>12</v>
      </c>
      <c r="D6448" t="s">
        <v>17</v>
      </c>
      <c r="E6448" t="s">
        <v>46</v>
      </c>
      <c r="F6448" t="s">
        <v>121</v>
      </c>
      <c r="G6448">
        <v>6</v>
      </c>
      <c r="H6448">
        <v>167.59</v>
      </c>
      <c r="I6448">
        <v>1811.05</v>
      </c>
      <c r="J6448">
        <v>1290000</v>
      </c>
    </row>
    <row r="6449" spans="1:10" x14ac:dyDescent="0.3">
      <c r="A6449">
        <v>6448</v>
      </c>
      <c r="B6449" s="2">
        <v>45720</v>
      </c>
      <c r="C6449" t="s">
        <v>10</v>
      </c>
      <c r="D6449" t="s">
        <v>17</v>
      </c>
      <c r="E6449" t="s">
        <v>64</v>
      </c>
      <c r="F6449" t="s">
        <v>122</v>
      </c>
      <c r="G6449">
        <v>8</v>
      </c>
      <c r="H6449">
        <v>806.03</v>
      </c>
      <c r="I6449">
        <v>11613.76</v>
      </c>
      <c r="J6449">
        <v>810000</v>
      </c>
    </row>
    <row r="6450" spans="1:10" x14ac:dyDescent="0.3">
      <c r="A6450">
        <v>6449</v>
      </c>
      <c r="B6450" s="2">
        <v>45736</v>
      </c>
      <c r="C6450" t="s">
        <v>14</v>
      </c>
      <c r="D6450" t="s">
        <v>16</v>
      </c>
      <c r="E6450" t="s">
        <v>65</v>
      </c>
      <c r="F6450" t="s">
        <v>122</v>
      </c>
      <c r="G6450">
        <v>2</v>
      </c>
      <c r="H6450">
        <v>1010.57</v>
      </c>
      <c r="I6450">
        <v>3640.22</v>
      </c>
      <c r="J6450">
        <v>530000</v>
      </c>
    </row>
    <row r="6451" spans="1:10" x14ac:dyDescent="0.3">
      <c r="A6451">
        <v>6450</v>
      </c>
      <c r="B6451" s="2">
        <v>45723</v>
      </c>
      <c r="C6451" t="s">
        <v>15</v>
      </c>
      <c r="D6451" t="s">
        <v>19</v>
      </c>
      <c r="E6451" t="s">
        <v>34</v>
      </c>
      <c r="F6451" t="s">
        <v>122</v>
      </c>
      <c r="G6451">
        <v>3</v>
      </c>
      <c r="H6451">
        <v>1547.71</v>
      </c>
      <c r="I6451">
        <v>8362.6200000000008</v>
      </c>
      <c r="J6451">
        <v>1230000</v>
      </c>
    </row>
    <row r="6452" spans="1:10" x14ac:dyDescent="0.3">
      <c r="A6452">
        <v>6451</v>
      </c>
      <c r="B6452" s="2">
        <v>45723</v>
      </c>
      <c r="C6452" t="s">
        <v>12</v>
      </c>
      <c r="D6452" t="s">
        <v>18</v>
      </c>
      <c r="E6452" t="s">
        <v>44</v>
      </c>
      <c r="F6452" t="s">
        <v>122</v>
      </c>
      <c r="G6452">
        <v>10</v>
      </c>
      <c r="H6452">
        <v>193.22</v>
      </c>
      <c r="I6452">
        <v>3480.03</v>
      </c>
      <c r="J6452">
        <v>690000</v>
      </c>
    </row>
    <row r="6453" spans="1:10" x14ac:dyDescent="0.3">
      <c r="A6453">
        <v>6452</v>
      </c>
      <c r="B6453" s="2">
        <v>45741</v>
      </c>
      <c r="C6453" t="s">
        <v>12</v>
      </c>
      <c r="D6453" t="s">
        <v>16</v>
      </c>
      <c r="E6453" t="s">
        <v>47</v>
      </c>
      <c r="F6453" t="s">
        <v>121</v>
      </c>
      <c r="G6453">
        <v>17</v>
      </c>
      <c r="H6453">
        <v>159.03</v>
      </c>
      <c r="I6453">
        <v>4869.22</v>
      </c>
      <c r="J6453">
        <v>740000</v>
      </c>
    </row>
    <row r="6454" spans="1:10" x14ac:dyDescent="0.3">
      <c r="A6454">
        <v>6453</v>
      </c>
      <c r="B6454" s="2">
        <v>45738</v>
      </c>
      <c r="C6454" t="s">
        <v>14</v>
      </c>
      <c r="D6454" t="s">
        <v>17</v>
      </c>
      <c r="E6454" t="s">
        <v>32</v>
      </c>
      <c r="F6454" t="s">
        <v>122</v>
      </c>
      <c r="G6454">
        <v>3</v>
      </c>
      <c r="H6454">
        <v>1058.99</v>
      </c>
      <c r="I6454">
        <v>5721.96</v>
      </c>
      <c r="J6454">
        <v>1400000</v>
      </c>
    </row>
    <row r="6455" spans="1:10" x14ac:dyDescent="0.3">
      <c r="A6455">
        <v>6454</v>
      </c>
      <c r="B6455" s="2">
        <v>45735</v>
      </c>
      <c r="C6455" t="s">
        <v>12</v>
      </c>
      <c r="D6455" t="s">
        <v>18</v>
      </c>
      <c r="E6455" t="s">
        <v>120</v>
      </c>
      <c r="F6455" t="s">
        <v>121</v>
      </c>
      <c r="G6455">
        <v>8</v>
      </c>
      <c r="H6455">
        <v>156.82</v>
      </c>
      <c r="I6455">
        <v>2259.56</v>
      </c>
      <c r="J6455">
        <v>1390000</v>
      </c>
    </row>
    <row r="6456" spans="1:10" x14ac:dyDescent="0.3">
      <c r="A6456">
        <v>6455</v>
      </c>
      <c r="B6456" s="2">
        <v>45734</v>
      </c>
      <c r="C6456" t="s">
        <v>15</v>
      </c>
      <c r="D6456" t="s">
        <v>17</v>
      </c>
      <c r="E6456" t="s">
        <v>116</v>
      </c>
      <c r="F6456" t="s">
        <v>122</v>
      </c>
      <c r="G6456">
        <v>6</v>
      </c>
      <c r="H6456">
        <v>1357.9</v>
      </c>
      <c r="I6456">
        <v>14674.07</v>
      </c>
      <c r="J6456">
        <v>1490000</v>
      </c>
    </row>
    <row r="6457" spans="1:10" x14ac:dyDescent="0.3">
      <c r="A6457">
        <v>6456</v>
      </c>
      <c r="B6457" s="2">
        <v>45735</v>
      </c>
      <c r="C6457" t="s">
        <v>13</v>
      </c>
      <c r="D6457" t="s">
        <v>16</v>
      </c>
      <c r="E6457" t="s">
        <v>78</v>
      </c>
      <c r="F6457" t="s">
        <v>121</v>
      </c>
      <c r="G6457">
        <v>12</v>
      </c>
      <c r="H6457">
        <v>461.94</v>
      </c>
      <c r="I6457">
        <v>9983.86</v>
      </c>
      <c r="J6457">
        <v>550000</v>
      </c>
    </row>
    <row r="6458" spans="1:10" x14ac:dyDescent="0.3">
      <c r="A6458">
        <v>6457</v>
      </c>
      <c r="B6458" s="2">
        <v>45735</v>
      </c>
      <c r="C6458" t="s">
        <v>12</v>
      </c>
      <c r="D6458" t="s">
        <v>20</v>
      </c>
      <c r="E6458" t="s">
        <v>111</v>
      </c>
      <c r="F6458" t="s">
        <v>122</v>
      </c>
      <c r="G6458">
        <v>17</v>
      </c>
      <c r="H6458">
        <v>210.27</v>
      </c>
      <c r="I6458">
        <v>6438.1</v>
      </c>
      <c r="J6458">
        <v>1480000</v>
      </c>
    </row>
    <row r="6459" spans="1:10" x14ac:dyDescent="0.3">
      <c r="A6459">
        <v>6458</v>
      </c>
      <c r="B6459" s="2">
        <v>45730</v>
      </c>
      <c r="C6459" t="s">
        <v>11</v>
      </c>
      <c r="D6459" t="s">
        <v>18</v>
      </c>
      <c r="E6459" t="s">
        <v>102</v>
      </c>
      <c r="F6459" t="s">
        <v>121</v>
      </c>
      <c r="G6459">
        <v>5</v>
      </c>
      <c r="H6459">
        <v>1029.58</v>
      </c>
      <c r="I6459">
        <v>9271.75</v>
      </c>
      <c r="J6459">
        <v>1050000</v>
      </c>
    </row>
    <row r="6460" spans="1:10" x14ac:dyDescent="0.3">
      <c r="A6460">
        <v>6459</v>
      </c>
      <c r="B6460" s="2">
        <v>45743</v>
      </c>
      <c r="C6460" t="s">
        <v>15</v>
      </c>
      <c r="D6460" t="s">
        <v>17</v>
      </c>
      <c r="E6460" t="s">
        <v>119</v>
      </c>
      <c r="F6460" t="s">
        <v>121</v>
      </c>
      <c r="G6460">
        <v>5</v>
      </c>
      <c r="H6460">
        <v>1728.32</v>
      </c>
      <c r="I6460">
        <v>15564.16</v>
      </c>
      <c r="J6460">
        <v>660000</v>
      </c>
    </row>
    <row r="6461" spans="1:10" x14ac:dyDescent="0.3">
      <c r="A6461">
        <v>6460</v>
      </c>
      <c r="B6461" s="2">
        <v>45745</v>
      </c>
      <c r="C6461" t="s">
        <v>15</v>
      </c>
      <c r="D6461" t="s">
        <v>18</v>
      </c>
      <c r="E6461" t="s">
        <v>89</v>
      </c>
      <c r="F6461" t="s">
        <v>121</v>
      </c>
      <c r="G6461">
        <v>4</v>
      </c>
      <c r="H6461">
        <v>1631.7</v>
      </c>
      <c r="I6461">
        <v>11755.25</v>
      </c>
      <c r="J6461">
        <v>760000</v>
      </c>
    </row>
    <row r="6462" spans="1:10" x14ac:dyDescent="0.3">
      <c r="A6462">
        <v>6461</v>
      </c>
      <c r="B6462" s="2">
        <v>45726</v>
      </c>
      <c r="C6462" t="s">
        <v>11</v>
      </c>
      <c r="D6462" t="s">
        <v>18</v>
      </c>
      <c r="E6462" t="s">
        <v>63</v>
      </c>
      <c r="F6462" t="s">
        <v>121</v>
      </c>
      <c r="G6462">
        <v>3</v>
      </c>
      <c r="H6462">
        <v>897.46</v>
      </c>
      <c r="I6462">
        <v>4849.17</v>
      </c>
      <c r="J6462">
        <v>1260000</v>
      </c>
    </row>
    <row r="6463" spans="1:10" x14ac:dyDescent="0.3">
      <c r="A6463">
        <v>6462</v>
      </c>
      <c r="B6463" s="2">
        <v>45744</v>
      </c>
      <c r="C6463" t="s">
        <v>10</v>
      </c>
      <c r="D6463" t="s">
        <v>18</v>
      </c>
      <c r="E6463" t="s">
        <v>74</v>
      </c>
      <c r="F6463" t="s">
        <v>122</v>
      </c>
      <c r="G6463">
        <v>10</v>
      </c>
      <c r="H6463">
        <v>899.09</v>
      </c>
      <c r="I6463">
        <v>16193.27</v>
      </c>
      <c r="J6463">
        <v>590000</v>
      </c>
    </row>
    <row r="6464" spans="1:10" x14ac:dyDescent="0.3">
      <c r="A6464">
        <v>6463</v>
      </c>
      <c r="B6464" s="2">
        <v>45723</v>
      </c>
      <c r="C6464" t="s">
        <v>12</v>
      </c>
      <c r="D6464" t="s">
        <v>16</v>
      </c>
      <c r="E6464" t="s">
        <v>54</v>
      </c>
      <c r="F6464" t="s">
        <v>121</v>
      </c>
      <c r="G6464">
        <v>16</v>
      </c>
      <c r="H6464">
        <v>234.14</v>
      </c>
      <c r="I6464">
        <v>6747.25</v>
      </c>
      <c r="J6464">
        <v>610000</v>
      </c>
    </row>
    <row r="6465" spans="1:10" x14ac:dyDescent="0.3">
      <c r="A6465">
        <v>6464</v>
      </c>
      <c r="B6465" s="2">
        <v>45723</v>
      </c>
      <c r="C6465" t="s">
        <v>15</v>
      </c>
      <c r="D6465" t="s">
        <v>18</v>
      </c>
      <c r="E6465" t="s">
        <v>69</v>
      </c>
      <c r="F6465" t="s">
        <v>121</v>
      </c>
      <c r="G6465">
        <v>5</v>
      </c>
      <c r="H6465">
        <v>1717.15</v>
      </c>
      <c r="I6465">
        <v>15463.57</v>
      </c>
      <c r="J6465">
        <v>1090000</v>
      </c>
    </row>
    <row r="6466" spans="1:10" x14ac:dyDescent="0.3">
      <c r="A6466">
        <v>6465</v>
      </c>
      <c r="B6466" s="2">
        <v>45738</v>
      </c>
      <c r="C6466" t="s">
        <v>12</v>
      </c>
      <c r="D6466" t="s">
        <v>17</v>
      </c>
      <c r="E6466" t="s">
        <v>45</v>
      </c>
      <c r="F6466" t="s">
        <v>121</v>
      </c>
      <c r="G6466">
        <v>19</v>
      </c>
      <c r="H6466">
        <v>189.46</v>
      </c>
      <c r="I6466">
        <v>6483.4</v>
      </c>
      <c r="J6466">
        <v>700000</v>
      </c>
    </row>
    <row r="6467" spans="1:10" x14ac:dyDescent="0.3">
      <c r="A6467">
        <v>6466</v>
      </c>
      <c r="B6467" s="2">
        <v>45741</v>
      </c>
      <c r="C6467" t="s">
        <v>11</v>
      </c>
      <c r="D6467" t="s">
        <v>18</v>
      </c>
      <c r="E6467" t="s">
        <v>115</v>
      </c>
      <c r="F6467" t="s">
        <v>122</v>
      </c>
      <c r="G6467">
        <v>9</v>
      </c>
      <c r="H6467">
        <v>1151.8699999999999</v>
      </c>
      <c r="I6467">
        <v>18671.43</v>
      </c>
      <c r="J6467">
        <v>1370000</v>
      </c>
    </row>
    <row r="6468" spans="1:10" x14ac:dyDescent="0.3">
      <c r="A6468">
        <v>6467</v>
      </c>
      <c r="B6468" s="2">
        <v>45735</v>
      </c>
      <c r="C6468" t="s">
        <v>12</v>
      </c>
      <c r="D6468" t="s">
        <v>16</v>
      </c>
      <c r="E6468" t="s">
        <v>82</v>
      </c>
      <c r="F6468" t="s">
        <v>122</v>
      </c>
      <c r="G6468">
        <v>18</v>
      </c>
      <c r="H6468">
        <v>235.5</v>
      </c>
      <c r="I6468">
        <v>7634.75</v>
      </c>
      <c r="J6468">
        <v>1070000</v>
      </c>
    </row>
    <row r="6469" spans="1:10" x14ac:dyDescent="0.3">
      <c r="A6469">
        <v>6468</v>
      </c>
      <c r="B6469" s="2">
        <v>45731</v>
      </c>
      <c r="C6469" t="s">
        <v>15</v>
      </c>
      <c r="D6469" t="s">
        <v>18</v>
      </c>
      <c r="E6469" t="s">
        <v>77</v>
      </c>
      <c r="F6469" t="s">
        <v>121</v>
      </c>
      <c r="G6469">
        <v>10</v>
      </c>
      <c r="H6469">
        <v>1523.02</v>
      </c>
      <c r="I6469">
        <v>27430.71</v>
      </c>
      <c r="J6469">
        <v>950000</v>
      </c>
    </row>
    <row r="6470" spans="1:10" x14ac:dyDescent="0.3">
      <c r="A6470">
        <v>6469</v>
      </c>
      <c r="B6470" s="2">
        <v>45719</v>
      </c>
      <c r="C6470" t="s">
        <v>9</v>
      </c>
      <c r="D6470" t="s">
        <v>16</v>
      </c>
      <c r="E6470" t="s">
        <v>105</v>
      </c>
      <c r="F6470" t="s">
        <v>122</v>
      </c>
      <c r="G6470">
        <v>10</v>
      </c>
      <c r="H6470">
        <v>571.39</v>
      </c>
      <c r="I6470">
        <v>10291.16</v>
      </c>
      <c r="J6470">
        <v>910000</v>
      </c>
    </row>
    <row r="6471" spans="1:10" x14ac:dyDescent="0.3">
      <c r="A6471">
        <v>6470</v>
      </c>
      <c r="B6471" s="2">
        <v>45736</v>
      </c>
      <c r="C6471" t="s">
        <v>10</v>
      </c>
      <c r="D6471" t="s">
        <v>19</v>
      </c>
      <c r="E6471" t="s">
        <v>83</v>
      </c>
      <c r="F6471" t="s">
        <v>121</v>
      </c>
      <c r="G6471">
        <v>5</v>
      </c>
      <c r="H6471">
        <v>736.53</v>
      </c>
      <c r="I6471">
        <v>6632.72</v>
      </c>
      <c r="J6471">
        <v>1450000</v>
      </c>
    </row>
    <row r="6472" spans="1:10" x14ac:dyDescent="0.3">
      <c r="A6472">
        <v>6471</v>
      </c>
      <c r="B6472" s="2">
        <v>45720</v>
      </c>
      <c r="C6472" t="s">
        <v>11</v>
      </c>
      <c r="D6472" t="s">
        <v>18</v>
      </c>
      <c r="E6472" t="s">
        <v>62</v>
      </c>
      <c r="F6472" t="s">
        <v>122</v>
      </c>
      <c r="G6472">
        <v>1</v>
      </c>
      <c r="H6472">
        <v>820.08</v>
      </c>
      <c r="I6472">
        <v>1477.02</v>
      </c>
      <c r="J6472">
        <v>680000</v>
      </c>
    </row>
    <row r="6473" spans="1:10" x14ac:dyDescent="0.3">
      <c r="A6473">
        <v>6472</v>
      </c>
      <c r="B6473" s="2">
        <v>45726</v>
      </c>
      <c r="C6473" t="s">
        <v>9</v>
      </c>
      <c r="D6473" t="s">
        <v>16</v>
      </c>
      <c r="E6473" t="s">
        <v>86</v>
      </c>
      <c r="F6473" t="s">
        <v>121</v>
      </c>
      <c r="G6473">
        <v>7</v>
      </c>
      <c r="H6473">
        <v>561.13</v>
      </c>
      <c r="I6473">
        <v>7074.46</v>
      </c>
      <c r="J6473">
        <v>1180000</v>
      </c>
    </row>
    <row r="6474" spans="1:10" x14ac:dyDescent="0.3">
      <c r="A6474">
        <v>6473</v>
      </c>
      <c r="B6474" s="2">
        <v>45721</v>
      </c>
      <c r="C6474" t="s">
        <v>14</v>
      </c>
      <c r="D6474" t="s">
        <v>19</v>
      </c>
      <c r="E6474" t="s">
        <v>47</v>
      </c>
      <c r="F6474" t="s">
        <v>122</v>
      </c>
      <c r="G6474">
        <v>1</v>
      </c>
      <c r="H6474">
        <v>1124.25</v>
      </c>
      <c r="I6474">
        <v>2024.86</v>
      </c>
      <c r="J6474">
        <v>740000</v>
      </c>
    </row>
    <row r="6475" spans="1:10" x14ac:dyDescent="0.3">
      <c r="A6475">
        <v>6474</v>
      </c>
      <c r="B6475" s="2">
        <v>45746</v>
      </c>
      <c r="C6475" t="s">
        <v>15</v>
      </c>
      <c r="D6475" t="s">
        <v>18</v>
      </c>
      <c r="E6475" t="s">
        <v>108</v>
      </c>
      <c r="F6475" t="s">
        <v>122</v>
      </c>
      <c r="G6475">
        <v>7</v>
      </c>
      <c r="H6475">
        <v>1374.66</v>
      </c>
      <c r="I6475">
        <v>17331.05</v>
      </c>
      <c r="J6475">
        <v>900000</v>
      </c>
    </row>
    <row r="6476" spans="1:10" x14ac:dyDescent="0.3">
      <c r="A6476">
        <v>6475</v>
      </c>
      <c r="B6476" s="2">
        <v>45724</v>
      </c>
      <c r="C6476" t="s">
        <v>12</v>
      </c>
      <c r="D6476" t="s">
        <v>18</v>
      </c>
      <c r="E6476" t="s">
        <v>57</v>
      </c>
      <c r="F6476" t="s">
        <v>121</v>
      </c>
      <c r="G6476">
        <v>7</v>
      </c>
      <c r="H6476">
        <v>187</v>
      </c>
      <c r="I6476">
        <v>2357.61</v>
      </c>
      <c r="J6476">
        <v>520000</v>
      </c>
    </row>
    <row r="6477" spans="1:10" x14ac:dyDescent="0.3">
      <c r="A6477">
        <v>6476</v>
      </c>
      <c r="B6477" s="2">
        <v>45738</v>
      </c>
      <c r="C6477" t="s">
        <v>9</v>
      </c>
      <c r="D6477" t="s">
        <v>16</v>
      </c>
      <c r="E6477" t="s">
        <v>28</v>
      </c>
      <c r="F6477" t="s">
        <v>121</v>
      </c>
      <c r="G6477">
        <v>17</v>
      </c>
      <c r="H6477">
        <v>460.43</v>
      </c>
      <c r="I6477">
        <v>14097.56</v>
      </c>
      <c r="J6477">
        <v>570000</v>
      </c>
    </row>
    <row r="6478" spans="1:10" x14ac:dyDescent="0.3">
      <c r="A6478">
        <v>6477</v>
      </c>
      <c r="B6478" s="2">
        <v>45731</v>
      </c>
      <c r="C6478" t="s">
        <v>12</v>
      </c>
      <c r="D6478" t="s">
        <v>16</v>
      </c>
      <c r="E6478" t="s">
        <v>58</v>
      </c>
      <c r="F6478" t="s">
        <v>122</v>
      </c>
      <c r="G6478">
        <v>6</v>
      </c>
      <c r="H6478">
        <v>197.71</v>
      </c>
      <c r="I6478">
        <v>2136.54</v>
      </c>
      <c r="J6478">
        <v>1360000</v>
      </c>
    </row>
    <row r="6479" spans="1:10" x14ac:dyDescent="0.3">
      <c r="A6479">
        <v>6478</v>
      </c>
      <c r="B6479" s="2">
        <v>45740</v>
      </c>
      <c r="C6479" t="s">
        <v>11</v>
      </c>
      <c r="D6479" t="s">
        <v>17</v>
      </c>
      <c r="E6479" t="s">
        <v>111</v>
      </c>
      <c r="F6479" t="s">
        <v>122</v>
      </c>
      <c r="G6479">
        <v>4</v>
      </c>
      <c r="H6479">
        <v>910.09</v>
      </c>
      <c r="I6479">
        <v>6556.56</v>
      </c>
      <c r="J6479">
        <v>1480000</v>
      </c>
    </row>
    <row r="6480" spans="1:10" x14ac:dyDescent="0.3">
      <c r="A6480">
        <v>6479</v>
      </c>
      <c r="B6480" s="2">
        <v>45719</v>
      </c>
      <c r="C6480" t="s">
        <v>10</v>
      </c>
      <c r="D6480" t="s">
        <v>18</v>
      </c>
      <c r="E6480" t="s">
        <v>90</v>
      </c>
      <c r="F6480" t="s">
        <v>122</v>
      </c>
      <c r="G6480">
        <v>1</v>
      </c>
      <c r="H6480">
        <v>899.79</v>
      </c>
      <c r="I6480">
        <v>1620.59</v>
      </c>
      <c r="J6480">
        <v>1440000</v>
      </c>
    </row>
    <row r="6481" spans="1:10" x14ac:dyDescent="0.3">
      <c r="A6481">
        <v>6480</v>
      </c>
      <c r="B6481" s="2">
        <v>45722</v>
      </c>
      <c r="C6481" t="s">
        <v>9</v>
      </c>
      <c r="D6481" t="s">
        <v>17</v>
      </c>
      <c r="E6481" t="s">
        <v>86</v>
      </c>
      <c r="F6481" t="s">
        <v>122</v>
      </c>
      <c r="G6481">
        <v>11</v>
      </c>
      <c r="H6481">
        <v>595.07000000000005</v>
      </c>
      <c r="I6481">
        <v>11789.41</v>
      </c>
      <c r="J6481">
        <v>1180000</v>
      </c>
    </row>
    <row r="6482" spans="1:10" x14ac:dyDescent="0.3">
      <c r="A6482">
        <v>6481</v>
      </c>
      <c r="B6482" s="2">
        <v>45731</v>
      </c>
      <c r="C6482" t="s">
        <v>15</v>
      </c>
      <c r="D6482" t="s">
        <v>16</v>
      </c>
      <c r="E6482" t="s">
        <v>82</v>
      </c>
      <c r="F6482" t="s">
        <v>122</v>
      </c>
      <c r="G6482">
        <v>2</v>
      </c>
      <c r="H6482">
        <v>1595.38</v>
      </c>
      <c r="I6482">
        <v>5746.79</v>
      </c>
      <c r="J6482">
        <v>1070000</v>
      </c>
    </row>
    <row r="6483" spans="1:10" x14ac:dyDescent="0.3">
      <c r="A6483">
        <v>6482</v>
      </c>
      <c r="B6483" s="2">
        <v>45743</v>
      </c>
      <c r="C6483" t="s">
        <v>12</v>
      </c>
      <c r="D6483" t="s">
        <v>16</v>
      </c>
      <c r="E6483" t="s">
        <v>71</v>
      </c>
      <c r="F6483" t="s">
        <v>122</v>
      </c>
      <c r="G6483">
        <v>18</v>
      </c>
      <c r="H6483">
        <v>206.57</v>
      </c>
      <c r="I6483">
        <v>6696.86</v>
      </c>
      <c r="J6483">
        <v>1140000</v>
      </c>
    </row>
    <row r="6484" spans="1:10" x14ac:dyDescent="0.3">
      <c r="A6484">
        <v>6483</v>
      </c>
      <c r="B6484" s="2">
        <v>45722</v>
      </c>
      <c r="C6484" t="s">
        <v>9</v>
      </c>
      <c r="D6484" t="s">
        <v>19</v>
      </c>
      <c r="E6484" t="s">
        <v>26</v>
      </c>
      <c r="F6484" t="s">
        <v>122</v>
      </c>
      <c r="G6484">
        <v>10</v>
      </c>
      <c r="H6484">
        <v>431.61</v>
      </c>
      <c r="I6484">
        <v>7773.61</v>
      </c>
      <c r="J6484">
        <v>1470000</v>
      </c>
    </row>
    <row r="6485" spans="1:10" x14ac:dyDescent="0.3">
      <c r="A6485">
        <v>6484</v>
      </c>
      <c r="B6485" s="2">
        <v>45747</v>
      </c>
      <c r="C6485" t="s">
        <v>11</v>
      </c>
      <c r="D6485" t="s">
        <v>17</v>
      </c>
      <c r="E6485" t="s">
        <v>38</v>
      </c>
      <c r="F6485" t="s">
        <v>122</v>
      </c>
      <c r="G6485">
        <v>4</v>
      </c>
      <c r="H6485">
        <v>966.37</v>
      </c>
      <c r="I6485">
        <v>6962.01</v>
      </c>
      <c r="J6485">
        <v>720000</v>
      </c>
    </row>
    <row r="6486" spans="1:10" x14ac:dyDescent="0.3">
      <c r="A6486">
        <v>6485</v>
      </c>
      <c r="B6486" s="2">
        <v>45733</v>
      </c>
      <c r="C6486" t="s">
        <v>10</v>
      </c>
      <c r="D6486" t="s">
        <v>18</v>
      </c>
      <c r="E6486" t="s">
        <v>94</v>
      </c>
      <c r="F6486" t="s">
        <v>121</v>
      </c>
      <c r="G6486">
        <v>1</v>
      </c>
      <c r="H6486">
        <v>885.31</v>
      </c>
      <c r="I6486">
        <v>1594.51</v>
      </c>
      <c r="J6486">
        <v>1330000</v>
      </c>
    </row>
    <row r="6487" spans="1:10" x14ac:dyDescent="0.3">
      <c r="A6487">
        <v>6486</v>
      </c>
      <c r="B6487" s="2">
        <v>45722</v>
      </c>
      <c r="C6487" t="s">
        <v>11</v>
      </c>
      <c r="D6487" t="s">
        <v>18</v>
      </c>
      <c r="E6487" t="s">
        <v>78</v>
      </c>
      <c r="F6487" t="s">
        <v>122</v>
      </c>
      <c r="G6487">
        <v>9</v>
      </c>
      <c r="H6487">
        <v>899.82</v>
      </c>
      <c r="I6487">
        <v>14585.78</v>
      </c>
      <c r="J6487">
        <v>550000</v>
      </c>
    </row>
    <row r="6488" spans="1:10" x14ac:dyDescent="0.3">
      <c r="A6488">
        <v>6487</v>
      </c>
      <c r="B6488" s="2">
        <v>45740</v>
      </c>
      <c r="C6488" t="s">
        <v>9</v>
      </c>
      <c r="D6488" t="s">
        <v>19</v>
      </c>
      <c r="E6488" t="s">
        <v>40</v>
      </c>
      <c r="F6488" t="s">
        <v>121</v>
      </c>
      <c r="G6488">
        <v>5</v>
      </c>
      <c r="H6488">
        <v>566.01</v>
      </c>
      <c r="I6488">
        <v>5097.13</v>
      </c>
      <c r="J6488">
        <v>1320000</v>
      </c>
    </row>
    <row r="6489" spans="1:10" x14ac:dyDescent="0.3">
      <c r="A6489">
        <v>6488</v>
      </c>
      <c r="B6489" s="2">
        <v>45742</v>
      </c>
      <c r="C6489" t="s">
        <v>9</v>
      </c>
      <c r="D6489" t="s">
        <v>20</v>
      </c>
      <c r="E6489" t="s">
        <v>37</v>
      </c>
      <c r="F6489" t="s">
        <v>121</v>
      </c>
      <c r="G6489">
        <v>12</v>
      </c>
      <c r="H6489">
        <v>463.17</v>
      </c>
      <c r="I6489">
        <v>10010.44</v>
      </c>
      <c r="J6489">
        <v>800000</v>
      </c>
    </row>
    <row r="6490" spans="1:10" x14ac:dyDescent="0.3">
      <c r="A6490">
        <v>6489</v>
      </c>
      <c r="B6490" s="2">
        <v>45746</v>
      </c>
      <c r="C6490" t="s">
        <v>9</v>
      </c>
      <c r="D6490" t="s">
        <v>17</v>
      </c>
      <c r="E6490" t="s">
        <v>102</v>
      </c>
      <c r="F6490" t="s">
        <v>121</v>
      </c>
      <c r="G6490">
        <v>18</v>
      </c>
      <c r="H6490">
        <v>593.4</v>
      </c>
      <c r="I6490">
        <v>19237.63</v>
      </c>
      <c r="J6490">
        <v>1050000</v>
      </c>
    </row>
    <row r="6491" spans="1:10" x14ac:dyDescent="0.3">
      <c r="A6491">
        <v>6490</v>
      </c>
      <c r="B6491" s="2">
        <v>45718</v>
      </c>
      <c r="C6491" t="s">
        <v>12</v>
      </c>
      <c r="D6491" t="s">
        <v>20</v>
      </c>
      <c r="E6491" t="s">
        <v>77</v>
      </c>
      <c r="F6491" t="s">
        <v>122</v>
      </c>
      <c r="G6491">
        <v>13</v>
      </c>
      <c r="H6491">
        <v>169.05</v>
      </c>
      <c r="I6491">
        <v>3958.13</v>
      </c>
      <c r="J6491">
        <v>950000</v>
      </c>
    </row>
    <row r="6492" spans="1:10" x14ac:dyDescent="0.3">
      <c r="A6492">
        <v>6491</v>
      </c>
      <c r="B6492" s="2">
        <v>45742</v>
      </c>
      <c r="C6492" t="s">
        <v>12</v>
      </c>
      <c r="D6492" t="s">
        <v>18</v>
      </c>
      <c r="E6492" t="s">
        <v>77</v>
      </c>
      <c r="F6492" t="s">
        <v>121</v>
      </c>
      <c r="G6492">
        <v>15</v>
      </c>
      <c r="H6492">
        <v>154.97</v>
      </c>
      <c r="I6492">
        <v>4186.6899999999996</v>
      </c>
      <c r="J6492">
        <v>950000</v>
      </c>
    </row>
    <row r="6493" spans="1:10" x14ac:dyDescent="0.3">
      <c r="A6493">
        <v>6492</v>
      </c>
      <c r="B6493" s="2">
        <v>45725</v>
      </c>
      <c r="C6493" t="s">
        <v>14</v>
      </c>
      <c r="D6493" t="s">
        <v>19</v>
      </c>
      <c r="E6493" t="s">
        <v>85</v>
      </c>
      <c r="F6493" t="s">
        <v>121</v>
      </c>
      <c r="G6493">
        <v>1</v>
      </c>
      <c r="H6493">
        <v>1236.0999999999999</v>
      </c>
      <c r="I6493">
        <v>2226.31</v>
      </c>
      <c r="J6493">
        <v>790000</v>
      </c>
    </row>
    <row r="6494" spans="1:10" x14ac:dyDescent="0.3">
      <c r="A6494">
        <v>6493</v>
      </c>
      <c r="B6494" s="2">
        <v>45743</v>
      </c>
      <c r="C6494" t="s">
        <v>13</v>
      </c>
      <c r="D6494" t="s">
        <v>16</v>
      </c>
      <c r="E6494" t="s">
        <v>81</v>
      </c>
      <c r="F6494" t="s">
        <v>122</v>
      </c>
      <c r="G6494">
        <v>17</v>
      </c>
      <c r="H6494">
        <v>451.42</v>
      </c>
      <c r="I6494">
        <v>13821.69</v>
      </c>
      <c r="J6494">
        <v>770000</v>
      </c>
    </row>
    <row r="6495" spans="1:10" x14ac:dyDescent="0.3">
      <c r="A6495">
        <v>6494</v>
      </c>
      <c r="B6495" s="2">
        <v>45735</v>
      </c>
      <c r="C6495" t="s">
        <v>13</v>
      </c>
      <c r="D6495" t="s">
        <v>17</v>
      </c>
      <c r="E6495" t="s">
        <v>42</v>
      </c>
      <c r="F6495" t="s">
        <v>121</v>
      </c>
      <c r="G6495">
        <v>20</v>
      </c>
      <c r="H6495">
        <v>321.93</v>
      </c>
      <c r="I6495">
        <v>11596.39</v>
      </c>
      <c r="J6495">
        <v>1170000</v>
      </c>
    </row>
    <row r="6496" spans="1:10" x14ac:dyDescent="0.3">
      <c r="A6496">
        <v>6495</v>
      </c>
      <c r="B6496" s="2">
        <v>45727</v>
      </c>
      <c r="C6496" t="s">
        <v>12</v>
      </c>
      <c r="D6496" t="s">
        <v>16</v>
      </c>
      <c r="E6496" t="s">
        <v>28</v>
      </c>
      <c r="F6496" t="s">
        <v>121</v>
      </c>
      <c r="G6496">
        <v>20</v>
      </c>
      <c r="H6496">
        <v>199.86</v>
      </c>
      <c r="I6496">
        <v>7199.25</v>
      </c>
      <c r="J6496">
        <v>570000</v>
      </c>
    </row>
    <row r="6497" spans="1:10" x14ac:dyDescent="0.3">
      <c r="A6497">
        <v>6496</v>
      </c>
      <c r="B6497" s="2">
        <v>45720</v>
      </c>
      <c r="C6497" t="s">
        <v>12</v>
      </c>
      <c r="D6497" t="s">
        <v>16</v>
      </c>
      <c r="E6497" t="s">
        <v>68</v>
      </c>
      <c r="F6497" t="s">
        <v>122</v>
      </c>
      <c r="G6497">
        <v>6</v>
      </c>
      <c r="H6497">
        <v>159.71</v>
      </c>
      <c r="I6497">
        <v>1725.9</v>
      </c>
      <c r="J6497">
        <v>1030000</v>
      </c>
    </row>
    <row r="6498" spans="1:10" x14ac:dyDescent="0.3">
      <c r="A6498">
        <v>6497</v>
      </c>
      <c r="B6498" s="2">
        <v>45728</v>
      </c>
      <c r="C6498" t="s">
        <v>14</v>
      </c>
      <c r="D6498" t="s">
        <v>16</v>
      </c>
      <c r="E6498" t="s">
        <v>78</v>
      </c>
      <c r="F6498" t="s">
        <v>121</v>
      </c>
      <c r="G6498">
        <v>6</v>
      </c>
      <c r="H6498">
        <v>1392.84</v>
      </c>
      <c r="I6498">
        <v>15051.65</v>
      </c>
      <c r="J6498">
        <v>550000</v>
      </c>
    </row>
    <row r="6499" spans="1:10" x14ac:dyDescent="0.3">
      <c r="A6499">
        <v>6498</v>
      </c>
      <c r="B6499" s="2">
        <v>45728</v>
      </c>
      <c r="C6499" t="s">
        <v>10</v>
      </c>
      <c r="D6499" t="s">
        <v>16</v>
      </c>
      <c r="E6499" t="s">
        <v>41</v>
      </c>
      <c r="F6499" t="s">
        <v>121</v>
      </c>
      <c r="G6499">
        <v>6</v>
      </c>
      <c r="H6499">
        <v>809.68</v>
      </c>
      <c r="I6499">
        <v>8749.76</v>
      </c>
      <c r="J6499">
        <v>620000</v>
      </c>
    </row>
    <row r="6500" spans="1:10" x14ac:dyDescent="0.3">
      <c r="A6500">
        <v>6499</v>
      </c>
      <c r="B6500" s="2">
        <v>45745</v>
      </c>
      <c r="C6500" t="s">
        <v>9</v>
      </c>
      <c r="D6500" t="s">
        <v>16</v>
      </c>
      <c r="E6500" t="s">
        <v>66</v>
      </c>
      <c r="F6500" t="s">
        <v>121</v>
      </c>
      <c r="G6500">
        <v>13</v>
      </c>
      <c r="H6500">
        <v>459.8</v>
      </c>
      <c r="I6500">
        <v>10765.74</v>
      </c>
      <c r="J6500">
        <v>1220000</v>
      </c>
    </row>
    <row r="6501" spans="1:10" x14ac:dyDescent="0.3">
      <c r="A6501">
        <v>6500</v>
      </c>
      <c r="B6501" s="2">
        <v>45740</v>
      </c>
      <c r="C6501" t="s">
        <v>15</v>
      </c>
      <c r="D6501" t="s">
        <v>17</v>
      </c>
      <c r="E6501" t="s">
        <v>53</v>
      </c>
      <c r="F6501" t="s">
        <v>122</v>
      </c>
      <c r="G6501">
        <v>8</v>
      </c>
      <c r="H6501">
        <v>1649.23</v>
      </c>
      <c r="I6501">
        <v>23763.08</v>
      </c>
      <c r="J6501">
        <v>1420000</v>
      </c>
    </row>
    <row r="6502" spans="1:10" x14ac:dyDescent="0.3">
      <c r="A6502">
        <v>6501</v>
      </c>
      <c r="B6502" s="2">
        <v>45742</v>
      </c>
      <c r="C6502" t="s">
        <v>11</v>
      </c>
      <c r="D6502" t="s">
        <v>16</v>
      </c>
      <c r="E6502" t="s">
        <v>99</v>
      </c>
      <c r="F6502" t="s">
        <v>122</v>
      </c>
      <c r="G6502">
        <v>2</v>
      </c>
      <c r="H6502">
        <v>1139.22</v>
      </c>
      <c r="I6502">
        <v>4103.6400000000003</v>
      </c>
      <c r="J6502">
        <v>1010000</v>
      </c>
    </row>
    <row r="6503" spans="1:10" x14ac:dyDescent="0.3">
      <c r="A6503">
        <v>6502</v>
      </c>
      <c r="B6503" s="2">
        <v>45727</v>
      </c>
      <c r="C6503" t="s">
        <v>12</v>
      </c>
      <c r="D6503" t="s">
        <v>16</v>
      </c>
      <c r="E6503" t="s">
        <v>105</v>
      </c>
      <c r="F6503" t="s">
        <v>121</v>
      </c>
      <c r="G6503">
        <v>10</v>
      </c>
      <c r="H6503">
        <v>191.51</v>
      </c>
      <c r="I6503">
        <v>3449.24</v>
      </c>
      <c r="J6503">
        <v>910000</v>
      </c>
    </row>
    <row r="6504" spans="1:10" x14ac:dyDescent="0.3">
      <c r="A6504">
        <v>6503</v>
      </c>
      <c r="B6504" s="2">
        <v>45730</v>
      </c>
      <c r="C6504" t="s">
        <v>14</v>
      </c>
      <c r="D6504" t="s">
        <v>16</v>
      </c>
      <c r="E6504" t="s">
        <v>69</v>
      </c>
      <c r="F6504" t="s">
        <v>122</v>
      </c>
      <c r="G6504">
        <v>3</v>
      </c>
      <c r="H6504">
        <v>1021.5</v>
      </c>
      <c r="I6504">
        <v>5519.39</v>
      </c>
      <c r="J6504">
        <v>1090000</v>
      </c>
    </row>
    <row r="6505" spans="1:10" x14ac:dyDescent="0.3">
      <c r="A6505">
        <v>6504</v>
      </c>
      <c r="B6505" s="2">
        <v>45725</v>
      </c>
      <c r="C6505" t="s">
        <v>9</v>
      </c>
      <c r="D6505" t="s">
        <v>18</v>
      </c>
      <c r="E6505" t="s">
        <v>117</v>
      </c>
      <c r="F6505" t="s">
        <v>121</v>
      </c>
      <c r="G6505">
        <v>5</v>
      </c>
      <c r="H6505">
        <v>458.96</v>
      </c>
      <c r="I6505">
        <v>4133.1000000000004</v>
      </c>
      <c r="J6505">
        <v>1040000</v>
      </c>
    </row>
    <row r="6506" spans="1:10" x14ac:dyDescent="0.3">
      <c r="A6506">
        <v>6505</v>
      </c>
      <c r="B6506" s="2">
        <v>45731</v>
      </c>
      <c r="C6506" t="s">
        <v>10</v>
      </c>
      <c r="D6506" t="s">
        <v>17</v>
      </c>
      <c r="E6506" t="s">
        <v>78</v>
      </c>
      <c r="F6506" t="s">
        <v>122</v>
      </c>
      <c r="G6506">
        <v>9</v>
      </c>
      <c r="H6506">
        <v>708.82</v>
      </c>
      <c r="I6506">
        <v>11489.73</v>
      </c>
      <c r="J6506">
        <v>550000</v>
      </c>
    </row>
    <row r="6507" spans="1:10" x14ac:dyDescent="0.3">
      <c r="A6507">
        <v>6506</v>
      </c>
      <c r="B6507" s="2">
        <v>45719</v>
      </c>
      <c r="C6507" t="s">
        <v>13</v>
      </c>
      <c r="D6507" t="s">
        <v>16</v>
      </c>
      <c r="E6507" t="s">
        <v>25</v>
      </c>
      <c r="F6507" t="s">
        <v>121</v>
      </c>
      <c r="G6507">
        <v>12</v>
      </c>
      <c r="H6507">
        <v>434.34</v>
      </c>
      <c r="I6507">
        <v>9387.34</v>
      </c>
      <c r="J6507">
        <v>820000</v>
      </c>
    </row>
    <row r="6508" spans="1:10" x14ac:dyDescent="0.3">
      <c r="A6508">
        <v>6507</v>
      </c>
      <c r="B6508" s="2">
        <v>45736</v>
      </c>
      <c r="C6508" t="s">
        <v>11</v>
      </c>
      <c r="D6508" t="s">
        <v>17</v>
      </c>
      <c r="E6508" t="s">
        <v>61</v>
      </c>
      <c r="F6508" t="s">
        <v>121</v>
      </c>
      <c r="G6508">
        <v>1</v>
      </c>
      <c r="H6508">
        <v>841.91</v>
      </c>
      <c r="I6508">
        <v>1516.34</v>
      </c>
      <c r="J6508">
        <v>940000</v>
      </c>
    </row>
    <row r="6509" spans="1:10" x14ac:dyDescent="0.3">
      <c r="A6509">
        <v>6508</v>
      </c>
      <c r="B6509" s="2">
        <v>45727</v>
      </c>
      <c r="C6509" t="s">
        <v>13</v>
      </c>
      <c r="D6509" t="s">
        <v>16</v>
      </c>
      <c r="E6509" t="s">
        <v>96</v>
      </c>
      <c r="F6509" t="s">
        <v>121</v>
      </c>
      <c r="G6509">
        <v>20</v>
      </c>
      <c r="H6509">
        <v>307.55</v>
      </c>
      <c r="I6509">
        <v>11078.4</v>
      </c>
      <c r="J6509">
        <v>930000</v>
      </c>
    </row>
    <row r="6510" spans="1:10" x14ac:dyDescent="0.3">
      <c r="A6510">
        <v>6509</v>
      </c>
      <c r="B6510" s="2">
        <v>45730</v>
      </c>
      <c r="C6510" t="s">
        <v>9</v>
      </c>
      <c r="D6510" t="s">
        <v>16</v>
      </c>
      <c r="E6510" t="s">
        <v>40</v>
      </c>
      <c r="F6510" t="s">
        <v>121</v>
      </c>
      <c r="G6510">
        <v>8</v>
      </c>
      <c r="H6510">
        <v>551.54999999999995</v>
      </c>
      <c r="I6510">
        <v>7947.06</v>
      </c>
      <c r="J6510">
        <v>1320000</v>
      </c>
    </row>
    <row r="6511" spans="1:10" x14ac:dyDescent="0.3">
      <c r="A6511">
        <v>6510</v>
      </c>
      <c r="B6511" s="2">
        <v>45739</v>
      </c>
      <c r="C6511" t="s">
        <v>11</v>
      </c>
      <c r="D6511" t="s">
        <v>18</v>
      </c>
      <c r="E6511" t="s">
        <v>36</v>
      </c>
      <c r="F6511" t="s">
        <v>122</v>
      </c>
      <c r="G6511">
        <v>9</v>
      </c>
      <c r="H6511">
        <v>1165.04</v>
      </c>
      <c r="I6511">
        <v>18884.91</v>
      </c>
      <c r="J6511">
        <v>500000</v>
      </c>
    </row>
    <row r="6512" spans="1:10" x14ac:dyDescent="0.3">
      <c r="A6512">
        <v>6511</v>
      </c>
      <c r="B6512" s="2">
        <v>45725</v>
      </c>
      <c r="C6512" t="s">
        <v>15</v>
      </c>
      <c r="D6512" t="s">
        <v>18</v>
      </c>
      <c r="E6512" t="s">
        <v>26</v>
      </c>
      <c r="F6512" t="s">
        <v>121</v>
      </c>
      <c r="G6512">
        <v>9</v>
      </c>
      <c r="H6512">
        <v>1462.08</v>
      </c>
      <c r="I6512">
        <v>23699.83</v>
      </c>
      <c r="J6512">
        <v>1470000</v>
      </c>
    </row>
    <row r="6513" spans="1:10" x14ac:dyDescent="0.3">
      <c r="A6513">
        <v>6512</v>
      </c>
      <c r="B6513" s="2">
        <v>45737</v>
      </c>
      <c r="C6513" t="s">
        <v>10</v>
      </c>
      <c r="D6513" t="s">
        <v>20</v>
      </c>
      <c r="E6513" t="s">
        <v>77</v>
      </c>
      <c r="F6513" t="s">
        <v>121</v>
      </c>
      <c r="G6513">
        <v>3</v>
      </c>
      <c r="H6513">
        <v>785.57</v>
      </c>
      <c r="I6513">
        <v>4244.6099999999997</v>
      </c>
      <c r="J6513">
        <v>950000</v>
      </c>
    </row>
    <row r="6514" spans="1:10" x14ac:dyDescent="0.3">
      <c r="A6514">
        <v>6513</v>
      </c>
      <c r="B6514" s="2">
        <v>45739</v>
      </c>
      <c r="C6514" t="s">
        <v>9</v>
      </c>
      <c r="D6514" t="s">
        <v>17</v>
      </c>
      <c r="E6514" t="s">
        <v>54</v>
      </c>
      <c r="F6514" t="s">
        <v>122</v>
      </c>
      <c r="G6514">
        <v>12</v>
      </c>
      <c r="H6514">
        <v>510.65</v>
      </c>
      <c r="I6514">
        <v>11036.62</v>
      </c>
      <c r="J6514">
        <v>610000</v>
      </c>
    </row>
    <row r="6515" spans="1:10" x14ac:dyDescent="0.3">
      <c r="A6515">
        <v>6514</v>
      </c>
      <c r="B6515" s="2">
        <v>45726</v>
      </c>
      <c r="C6515" t="s">
        <v>14</v>
      </c>
      <c r="D6515" t="s">
        <v>19</v>
      </c>
      <c r="E6515" t="s">
        <v>38</v>
      </c>
      <c r="F6515" t="s">
        <v>121</v>
      </c>
      <c r="G6515">
        <v>3</v>
      </c>
      <c r="H6515">
        <v>1317.55</v>
      </c>
      <c r="I6515">
        <v>7119.01</v>
      </c>
      <c r="J6515">
        <v>720000</v>
      </c>
    </row>
    <row r="6516" spans="1:10" x14ac:dyDescent="0.3">
      <c r="A6516">
        <v>6515</v>
      </c>
      <c r="B6516" s="2">
        <v>45720</v>
      </c>
      <c r="C6516" t="s">
        <v>13</v>
      </c>
      <c r="D6516" t="s">
        <v>16</v>
      </c>
      <c r="E6516" t="s">
        <v>90</v>
      </c>
      <c r="F6516" t="s">
        <v>122</v>
      </c>
      <c r="G6516">
        <v>12</v>
      </c>
      <c r="H6516">
        <v>424.43</v>
      </c>
      <c r="I6516">
        <v>9173.16</v>
      </c>
      <c r="J6516">
        <v>1440000</v>
      </c>
    </row>
    <row r="6517" spans="1:10" x14ac:dyDescent="0.3">
      <c r="A6517">
        <v>6516</v>
      </c>
      <c r="B6517" s="2">
        <v>45723</v>
      </c>
      <c r="C6517" t="s">
        <v>10</v>
      </c>
      <c r="D6517" t="s">
        <v>20</v>
      </c>
      <c r="E6517" t="s">
        <v>96</v>
      </c>
      <c r="F6517" t="s">
        <v>122</v>
      </c>
      <c r="G6517">
        <v>1</v>
      </c>
      <c r="H6517">
        <v>857.03</v>
      </c>
      <c r="I6517">
        <v>1543.57</v>
      </c>
      <c r="J6517">
        <v>930000</v>
      </c>
    </row>
    <row r="6518" spans="1:10" x14ac:dyDescent="0.3">
      <c r="A6518">
        <v>6517</v>
      </c>
      <c r="B6518" s="2">
        <v>45745</v>
      </c>
      <c r="C6518" t="s">
        <v>14</v>
      </c>
      <c r="D6518" t="s">
        <v>17</v>
      </c>
      <c r="E6518" t="s">
        <v>28</v>
      </c>
      <c r="F6518" t="s">
        <v>122</v>
      </c>
      <c r="G6518">
        <v>10</v>
      </c>
      <c r="H6518">
        <v>1022.47</v>
      </c>
      <c r="I6518">
        <v>18415.439999999999</v>
      </c>
      <c r="J6518">
        <v>570000</v>
      </c>
    </row>
    <row r="6519" spans="1:10" x14ac:dyDescent="0.3">
      <c r="A6519">
        <v>6518</v>
      </c>
      <c r="B6519" s="2">
        <v>45735</v>
      </c>
      <c r="C6519" t="s">
        <v>12</v>
      </c>
      <c r="D6519" t="s">
        <v>16</v>
      </c>
      <c r="E6519" t="s">
        <v>88</v>
      </c>
      <c r="F6519" t="s">
        <v>121</v>
      </c>
      <c r="G6519">
        <v>17</v>
      </c>
      <c r="H6519">
        <v>237.83</v>
      </c>
      <c r="I6519">
        <v>7281.94</v>
      </c>
      <c r="J6519">
        <v>750000</v>
      </c>
    </row>
    <row r="6520" spans="1:10" x14ac:dyDescent="0.3">
      <c r="A6520">
        <v>6519</v>
      </c>
      <c r="B6520" s="2">
        <v>45735</v>
      </c>
      <c r="C6520" t="s">
        <v>11</v>
      </c>
      <c r="D6520" t="s">
        <v>19</v>
      </c>
      <c r="E6520" t="s">
        <v>111</v>
      </c>
      <c r="F6520" t="s">
        <v>121</v>
      </c>
      <c r="G6520">
        <v>3</v>
      </c>
      <c r="H6520">
        <v>836.24</v>
      </c>
      <c r="I6520">
        <v>4518.3900000000003</v>
      </c>
      <c r="J6520">
        <v>1480000</v>
      </c>
    </row>
    <row r="6521" spans="1:10" x14ac:dyDescent="0.3">
      <c r="A6521">
        <v>6520</v>
      </c>
      <c r="B6521" s="2">
        <v>45727</v>
      </c>
      <c r="C6521" t="s">
        <v>12</v>
      </c>
      <c r="D6521" t="s">
        <v>18</v>
      </c>
      <c r="E6521" t="s">
        <v>74</v>
      </c>
      <c r="F6521" t="s">
        <v>121</v>
      </c>
      <c r="G6521">
        <v>5</v>
      </c>
      <c r="H6521">
        <v>191.49</v>
      </c>
      <c r="I6521">
        <v>1724.44</v>
      </c>
      <c r="J6521">
        <v>590000</v>
      </c>
    </row>
    <row r="6522" spans="1:10" x14ac:dyDescent="0.3">
      <c r="A6522">
        <v>6521</v>
      </c>
      <c r="B6522" s="2">
        <v>45744</v>
      </c>
      <c r="C6522" t="s">
        <v>14</v>
      </c>
      <c r="D6522" t="s">
        <v>18</v>
      </c>
      <c r="E6522" t="s">
        <v>114</v>
      </c>
      <c r="F6522" t="s">
        <v>121</v>
      </c>
      <c r="G6522">
        <v>2</v>
      </c>
      <c r="H6522">
        <v>1329.09</v>
      </c>
      <c r="I6522">
        <v>4787.58</v>
      </c>
      <c r="J6522">
        <v>600000</v>
      </c>
    </row>
    <row r="6523" spans="1:10" x14ac:dyDescent="0.3">
      <c r="A6523">
        <v>6522</v>
      </c>
      <c r="B6523" s="2">
        <v>45744</v>
      </c>
      <c r="C6523" t="s">
        <v>10</v>
      </c>
      <c r="D6523" t="s">
        <v>19</v>
      </c>
      <c r="E6523" t="s">
        <v>41</v>
      </c>
      <c r="F6523" t="s">
        <v>121</v>
      </c>
      <c r="G6523">
        <v>4</v>
      </c>
      <c r="H6523">
        <v>830.75</v>
      </c>
      <c r="I6523">
        <v>5984.97</v>
      </c>
      <c r="J6523">
        <v>620000</v>
      </c>
    </row>
    <row r="6524" spans="1:10" x14ac:dyDescent="0.3">
      <c r="A6524">
        <v>6523</v>
      </c>
      <c r="B6524" s="2">
        <v>45731</v>
      </c>
      <c r="C6524" t="s">
        <v>9</v>
      </c>
      <c r="D6524" t="s">
        <v>16</v>
      </c>
      <c r="E6524" t="s">
        <v>118</v>
      </c>
      <c r="F6524" t="s">
        <v>121</v>
      </c>
      <c r="G6524">
        <v>8</v>
      </c>
      <c r="H6524">
        <v>470.35</v>
      </c>
      <c r="I6524">
        <v>6777.08</v>
      </c>
      <c r="J6524">
        <v>840000</v>
      </c>
    </row>
    <row r="6525" spans="1:10" x14ac:dyDescent="0.3">
      <c r="A6525">
        <v>6524</v>
      </c>
      <c r="B6525" s="2">
        <v>45727</v>
      </c>
      <c r="C6525" t="s">
        <v>9</v>
      </c>
      <c r="D6525" t="s">
        <v>18</v>
      </c>
      <c r="E6525" t="s">
        <v>120</v>
      </c>
      <c r="F6525" t="s">
        <v>122</v>
      </c>
      <c r="G6525">
        <v>18</v>
      </c>
      <c r="H6525">
        <v>487.12</v>
      </c>
      <c r="I6525">
        <v>15792.1</v>
      </c>
      <c r="J6525">
        <v>1390000</v>
      </c>
    </row>
    <row r="6526" spans="1:10" x14ac:dyDescent="0.3">
      <c r="A6526">
        <v>6525</v>
      </c>
      <c r="B6526" s="2">
        <v>45721</v>
      </c>
      <c r="C6526" t="s">
        <v>14</v>
      </c>
      <c r="D6526" t="s">
        <v>18</v>
      </c>
      <c r="E6526" t="s">
        <v>46</v>
      </c>
      <c r="F6526" t="s">
        <v>121</v>
      </c>
      <c r="G6526">
        <v>4</v>
      </c>
      <c r="H6526">
        <v>1429.83</v>
      </c>
      <c r="I6526">
        <v>10300.92</v>
      </c>
      <c r="J6526">
        <v>1290000</v>
      </c>
    </row>
    <row r="6527" spans="1:10" x14ac:dyDescent="0.3">
      <c r="A6527">
        <v>6526</v>
      </c>
      <c r="B6527" s="2">
        <v>45729</v>
      </c>
      <c r="C6527" t="s">
        <v>12</v>
      </c>
      <c r="D6527" t="s">
        <v>20</v>
      </c>
      <c r="E6527" t="s">
        <v>74</v>
      </c>
      <c r="F6527" t="s">
        <v>121</v>
      </c>
      <c r="G6527">
        <v>17</v>
      </c>
      <c r="H6527">
        <v>248.08</v>
      </c>
      <c r="I6527">
        <v>7595.78</v>
      </c>
      <c r="J6527">
        <v>590000</v>
      </c>
    </row>
    <row r="6528" spans="1:10" x14ac:dyDescent="0.3">
      <c r="A6528">
        <v>6527</v>
      </c>
      <c r="B6528" s="2">
        <v>45733</v>
      </c>
      <c r="C6528" t="s">
        <v>10</v>
      </c>
      <c r="D6528" t="s">
        <v>16</v>
      </c>
      <c r="E6528" t="s">
        <v>114</v>
      </c>
      <c r="F6528" t="s">
        <v>121</v>
      </c>
      <c r="G6528">
        <v>6</v>
      </c>
      <c r="H6528">
        <v>729.63</v>
      </c>
      <c r="I6528">
        <v>7884.7</v>
      </c>
      <c r="J6528">
        <v>600000</v>
      </c>
    </row>
    <row r="6529" spans="1:10" x14ac:dyDescent="0.3">
      <c r="A6529">
        <v>6528</v>
      </c>
      <c r="B6529" s="2">
        <v>45744</v>
      </c>
      <c r="C6529" t="s">
        <v>13</v>
      </c>
      <c r="D6529" t="s">
        <v>18</v>
      </c>
      <c r="E6529" t="s">
        <v>46</v>
      </c>
      <c r="F6529" t="s">
        <v>122</v>
      </c>
      <c r="G6529">
        <v>17</v>
      </c>
      <c r="H6529">
        <v>482.74</v>
      </c>
      <c r="I6529">
        <v>14780.66</v>
      </c>
      <c r="J6529">
        <v>1290000</v>
      </c>
    </row>
    <row r="6530" spans="1:10" x14ac:dyDescent="0.3">
      <c r="A6530">
        <v>6529</v>
      </c>
      <c r="B6530" s="2">
        <v>45736</v>
      </c>
      <c r="C6530" t="s">
        <v>13</v>
      </c>
      <c r="D6530" t="s">
        <v>16</v>
      </c>
      <c r="E6530" t="s">
        <v>105</v>
      </c>
      <c r="F6530" t="s">
        <v>122</v>
      </c>
      <c r="G6530">
        <v>11</v>
      </c>
      <c r="H6530">
        <v>392.62</v>
      </c>
      <c r="I6530">
        <v>7778.51</v>
      </c>
      <c r="J6530">
        <v>910000</v>
      </c>
    </row>
    <row r="6531" spans="1:10" x14ac:dyDescent="0.3">
      <c r="A6531">
        <v>6530</v>
      </c>
      <c r="B6531" s="2">
        <v>45743</v>
      </c>
      <c r="C6531" t="s">
        <v>11</v>
      </c>
      <c r="D6531" t="s">
        <v>19</v>
      </c>
      <c r="E6531" t="s">
        <v>49</v>
      </c>
      <c r="F6531" t="s">
        <v>121</v>
      </c>
      <c r="G6531">
        <v>4</v>
      </c>
      <c r="H6531">
        <v>1136.06</v>
      </c>
      <c r="I6531">
        <v>8184.51</v>
      </c>
      <c r="J6531">
        <v>970000</v>
      </c>
    </row>
    <row r="6532" spans="1:10" x14ac:dyDescent="0.3">
      <c r="A6532">
        <v>6531</v>
      </c>
      <c r="B6532" s="2">
        <v>45737</v>
      </c>
      <c r="C6532" t="s">
        <v>13</v>
      </c>
      <c r="D6532" t="s">
        <v>19</v>
      </c>
      <c r="E6532" t="s">
        <v>104</v>
      </c>
      <c r="F6532" t="s">
        <v>122</v>
      </c>
      <c r="G6532">
        <v>18</v>
      </c>
      <c r="H6532">
        <v>427.94</v>
      </c>
      <c r="I6532">
        <v>13873.53</v>
      </c>
      <c r="J6532">
        <v>1240000</v>
      </c>
    </row>
    <row r="6533" spans="1:10" x14ac:dyDescent="0.3">
      <c r="A6533">
        <v>6532</v>
      </c>
      <c r="B6533" s="2">
        <v>45729</v>
      </c>
      <c r="C6533" t="s">
        <v>13</v>
      </c>
      <c r="D6533" t="s">
        <v>18</v>
      </c>
      <c r="E6533" t="s">
        <v>93</v>
      </c>
      <c r="F6533" t="s">
        <v>122</v>
      </c>
      <c r="G6533">
        <v>12</v>
      </c>
      <c r="H6533">
        <v>493.53</v>
      </c>
      <c r="I6533">
        <v>10666.61</v>
      </c>
      <c r="J6533">
        <v>990000</v>
      </c>
    </row>
    <row r="6534" spans="1:10" x14ac:dyDescent="0.3">
      <c r="A6534">
        <v>6533</v>
      </c>
      <c r="B6534" s="2">
        <v>45744</v>
      </c>
      <c r="C6534" t="s">
        <v>11</v>
      </c>
      <c r="D6534" t="s">
        <v>19</v>
      </c>
      <c r="E6534" t="s">
        <v>70</v>
      </c>
      <c r="F6534" t="s">
        <v>121</v>
      </c>
      <c r="G6534">
        <v>1</v>
      </c>
      <c r="H6534">
        <v>810.93</v>
      </c>
      <c r="I6534">
        <v>1460.54</v>
      </c>
      <c r="J6534">
        <v>1270000</v>
      </c>
    </row>
    <row r="6535" spans="1:10" x14ac:dyDescent="0.3">
      <c r="A6535">
        <v>6534</v>
      </c>
      <c r="B6535" s="2">
        <v>45725</v>
      </c>
      <c r="C6535" t="s">
        <v>10</v>
      </c>
      <c r="D6535" t="s">
        <v>16</v>
      </c>
      <c r="E6535" t="s">
        <v>86</v>
      </c>
      <c r="F6535" t="s">
        <v>121</v>
      </c>
      <c r="G6535">
        <v>7</v>
      </c>
      <c r="H6535">
        <v>830.02</v>
      </c>
      <c r="I6535">
        <v>10464.49</v>
      </c>
      <c r="J6535">
        <v>1180000</v>
      </c>
    </row>
    <row r="6536" spans="1:10" x14ac:dyDescent="0.3">
      <c r="A6536">
        <v>6535</v>
      </c>
      <c r="B6536" s="2">
        <v>45717</v>
      </c>
      <c r="C6536" t="s">
        <v>11</v>
      </c>
      <c r="D6536" t="s">
        <v>18</v>
      </c>
      <c r="E6536" t="s">
        <v>86</v>
      </c>
      <c r="F6536" t="s">
        <v>122</v>
      </c>
      <c r="G6536">
        <v>1</v>
      </c>
      <c r="H6536">
        <v>998.6</v>
      </c>
      <c r="I6536">
        <v>1798.55</v>
      </c>
      <c r="J6536">
        <v>1180000</v>
      </c>
    </row>
    <row r="6537" spans="1:10" x14ac:dyDescent="0.3">
      <c r="A6537">
        <v>6536</v>
      </c>
      <c r="B6537" s="2">
        <v>45729</v>
      </c>
      <c r="C6537" t="s">
        <v>13</v>
      </c>
      <c r="D6537" t="s">
        <v>17</v>
      </c>
      <c r="E6537" t="s">
        <v>112</v>
      </c>
      <c r="F6537" t="s">
        <v>121</v>
      </c>
      <c r="G6537">
        <v>5</v>
      </c>
      <c r="H6537">
        <v>374.59</v>
      </c>
      <c r="I6537">
        <v>3373.32</v>
      </c>
      <c r="J6537">
        <v>1340000</v>
      </c>
    </row>
    <row r="6538" spans="1:10" x14ac:dyDescent="0.3">
      <c r="A6538">
        <v>6537</v>
      </c>
      <c r="B6538" s="2">
        <v>45726</v>
      </c>
      <c r="C6538" t="s">
        <v>13</v>
      </c>
      <c r="D6538" t="s">
        <v>18</v>
      </c>
      <c r="E6538" t="s">
        <v>69</v>
      </c>
      <c r="F6538" t="s">
        <v>121</v>
      </c>
      <c r="G6538">
        <v>15</v>
      </c>
      <c r="H6538">
        <v>466.07</v>
      </c>
      <c r="I6538">
        <v>12591.4</v>
      </c>
      <c r="J6538">
        <v>1090000</v>
      </c>
    </row>
    <row r="6539" spans="1:10" x14ac:dyDescent="0.3">
      <c r="A6539">
        <v>6538</v>
      </c>
      <c r="B6539" s="2">
        <v>45740</v>
      </c>
      <c r="C6539" t="s">
        <v>14</v>
      </c>
      <c r="D6539" t="s">
        <v>19</v>
      </c>
      <c r="E6539" t="s">
        <v>35</v>
      </c>
      <c r="F6539" t="s">
        <v>121</v>
      </c>
      <c r="G6539">
        <v>9</v>
      </c>
      <c r="H6539">
        <v>1063.24</v>
      </c>
      <c r="I6539">
        <v>17234.759999999998</v>
      </c>
      <c r="J6539">
        <v>540000</v>
      </c>
    </row>
    <row r="6540" spans="1:10" x14ac:dyDescent="0.3">
      <c r="A6540">
        <v>6539</v>
      </c>
      <c r="B6540" s="2">
        <v>45735</v>
      </c>
      <c r="C6540" t="s">
        <v>9</v>
      </c>
      <c r="D6540" t="s">
        <v>16</v>
      </c>
      <c r="E6540" t="s">
        <v>72</v>
      </c>
      <c r="F6540" t="s">
        <v>121</v>
      </c>
      <c r="G6540">
        <v>11</v>
      </c>
      <c r="H6540">
        <v>422.72</v>
      </c>
      <c r="I6540">
        <v>8374.85</v>
      </c>
      <c r="J6540">
        <v>920000</v>
      </c>
    </row>
    <row r="6541" spans="1:10" x14ac:dyDescent="0.3">
      <c r="A6541">
        <v>6540</v>
      </c>
      <c r="B6541" s="2">
        <v>45717</v>
      </c>
      <c r="C6541" t="s">
        <v>11</v>
      </c>
      <c r="D6541" t="s">
        <v>20</v>
      </c>
      <c r="E6541" t="s">
        <v>65</v>
      </c>
      <c r="F6541" t="s">
        <v>122</v>
      </c>
      <c r="G6541">
        <v>2</v>
      </c>
      <c r="H6541">
        <v>1118.03</v>
      </c>
      <c r="I6541">
        <v>4027.31</v>
      </c>
      <c r="J6541">
        <v>530000</v>
      </c>
    </row>
    <row r="6542" spans="1:10" x14ac:dyDescent="0.3">
      <c r="A6542">
        <v>6541</v>
      </c>
      <c r="B6542" s="2">
        <v>45745</v>
      </c>
      <c r="C6542" t="s">
        <v>14</v>
      </c>
      <c r="D6542" t="s">
        <v>18</v>
      </c>
      <c r="E6542" t="s">
        <v>90</v>
      </c>
      <c r="F6542" t="s">
        <v>122</v>
      </c>
      <c r="G6542">
        <v>8</v>
      </c>
      <c r="H6542">
        <v>1164.2</v>
      </c>
      <c r="I6542">
        <v>16774.48</v>
      </c>
      <c r="J6542">
        <v>1440000</v>
      </c>
    </row>
    <row r="6543" spans="1:10" x14ac:dyDescent="0.3">
      <c r="A6543">
        <v>6542</v>
      </c>
      <c r="B6543" s="2">
        <v>45723</v>
      </c>
      <c r="C6543" t="s">
        <v>14</v>
      </c>
      <c r="D6543" t="s">
        <v>18</v>
      </c>
      <c r="E6543" t="s">
        <v>36</v>
      </c>
      <c r="F6543" t="s">
        <v>121</v>
      </c>
      <c r="G6543">
        <v>1</v>
      </c>
      <c r="H6543">
        <v>1242.3599999999999</v>
      </c>
      <c r="I6543">
        <v>2237.58</v>
      </c>
      <c r="J6543">
        <v>500000</v>
      </c>
    </row>
    <row r="6544" spans="1:10" x14ac:dyDescent="0.3">
      <c r="A6544">
        <v>6543</v>
      </c>
      <c r="B6544" s="2">
        <v>45729</v>
      </c>
      <c r="C6544" t="s">
        <v>15</v>
      </c>
      <c r="D6544" t="s">
        <v>18</v>
      </c>
      <c r="E6544" t="s">
        <v>49</v>
      </c>
      <c r="F6544" t="s">
        <v>122</v>
      </c>
      <c r="G6544">
        <v>6</v>
      </c>
      <c r="H6544">
        <v>1466.65</v>
      </c>
      <c r="I6544">
        <v>15849.27</v>
      </c>
      <c r="J6544">
        <v>970000</v>
      </c>
    </row>
    <row r="6545" spans="1:10" x14ac:dyDescent="0.3">
      <c r="A6545">
        <v>6544</v>
      </c>
      <c r="B6545" s="2">
        <v>45727</v>
      </c>
      <c r="C6545" t="s">
        <v>15</v>
      </c>
      <c r="D6545" t="s">
        <v>16</v>
      </c>
      <c r="E6545" t="s">
        <v>98</v>
      </c>
      <c r="F6545" t="s">
        <v>121</v>
      </c>
      <c r="G6545">
        <v>2</v>
      </c>
      <c r="H6545">
        <v>1521.75</v>
      </c>
      <c r="I6545">
        <v>5481.57</v>
      </c>
      <c r="J6545">
        <v>830000</v>
      </c>
    </row>
    <row r="6546" spans="1:10" x14ac:dyDescent="0.3">
      <c r="A6546">
        <v>6545</v>
      </c>
      <c r="B6546" s="2">
        <v>45727</v>
      </c>
      <c r="C6546" t="s">
        <v>12</v>
      </c>
      <c r="D6546" t="s">
        <v>18</v>
      </c>
      <c r="E6546" t="s">
        <v>65</v>
      </c>
      <c r="F6546" t="s">
        <v>121</v>
      </c>
      <c r="G6546">
        <v>19</v>
      </c>
      <c r="H6546">
        <v>165.7</v>
      </c>
      <c r="I6546">
        <v>5670.32</v>
      </c>
      <c r="J6546">
        <v>530000</v>
      </c>
    </row>
    <row r="6547" spans="1:10" x14ac:dyDescent="0.3">
      <c r="A6547">
        <v>6546</v>
      </c>
      <c r="B6547" s="2">
        <v>45719</v>
      </c>
      <c r="C6547" t="s">
        <v>9</v>
      </c>
      <c r="D6547" t="s">
        <v>19</v>
      </c>
      <c r="E6547" t="s">
        <v>68</v>
      </c>
      <c r="F6547" t="s">
        <v>121</v>
      </c>
      <c r="G6547">
        <v>16</v>
      </c>
      <c r="H6547">
        <v>552.15</v>
      </c>
      <c r="I6547">
        <v>15911.41</v>
      </c>
      <c r="J6547">
        <v>1030000</v>
      </c>
    </row>
    <row r="6548" spans="1:10" x14ac:dyDescent="0.3">
      <c r="A6548">
        <v>6547</v>
      </c>
      <c r="B6548" s="2">
        <v>45717</v>
      </c>
      <c r="C6548" t="s">
        <v>11</v>
      </c>
      <c r="D6548" t="s">
        <v>18</v>
      </c>
      <c r="E6548" t="s">
        <v>119</v>
      </c>
      <c r="F6548" t="s">
        <v>122</v>
      </c>
      <c r="G6548">
        <v>2</v>
      </c>
      <c r="H6548">
        <v>1098.47</v>
      </c>
      <c r="I6548">
        <v>3956.85</v>
      </c>
      <c r="J6548">
        <v>660000</v>
      </c>
    </row>
    <row r="6549" spans="1:10" x14ac:dyDescent="0.3">
      <c r="A6549">
        <v>6548</v>
      </c>
      <c r="B6549" s="2">
        <v>45745</v>
      </c>
      <c r="C6549" t="s">
        <v>14</v>
      </c>
      <c r="D6549" t="s">
        <v>17</v>
      </c>
      <c r="E6549" t="s">
        <v>22</v>
      </c>
      <c r="F6549" t="s">
        <v>121</v>
      </c>
      <c r="G6549">
        <v>5</v>
      </c>
      <c r="H6549">
        <v>1374.33</v>
      </c>
      <c r="I6549">
        <v>12376.35</v>
      </c>
      <c r="J6549">
        <v>560000</v>
      </c>
    </row>
    <row r="6550" spans="1:10" x14ac:dyDescent="0.3">
      <c r="A6550">
        <v>6549</v>
      </c>
      <c r="B6550" s="2">
        <v>45720</v>
      </c>
      <c r="C6550" t="s">
        <v>15</v>
      </c>
      <c r="D6550" t="s">
        <v>16</v>
      </c>
      <c r="E6550" t="s">
        <v>55</v>
      </c>
      <c r="F6550" t="s">
        <v>122</v>
      </c>
      <c r="G6550">
        <v>1</v>
      </c>
      <c r="H6550">
        <v>1495.57</v>
      </c>
      <c r="I6550">
        <v>2693.63</v>
      </c>
      <c r="J6550">
        <v>1190000</v>
      </c>
    </row>
    <row r="6551" spans="1:10" x14ac:dyDescent="0.3">
      <c r="A6551">
        <v>6550</v>
      </c>
      <c r="B6551" s="2">
        <v>45725</v>
      </c>
      <c r="C6551" t="s">
        <v>11</v>
      </c>
      <c r="D6551" t="s">
        <v>20</v>
      </c>
      <c r="E6551" t="s">
        <v>35</v>
      </c>
      <c r="F6551" t="s">
        <v>121</v>
      </c>
      <c r="G6551">
        <v>4</v>
      </c>
      <c r="H6551">
        <v>1041.48</v>
      </c>
      <c r="I6551">
        <v>7503.13</v>
      </c>
      <c r="J6551">
        <v>540000</v>
      </c>
    </row>
    <row r="6552" spans="1:10" x14ac:dyDescent="0.3">
      <c r="A6552">
        <v>6551</v>
      </c>
      <c r="B6552" s="2">
        <v>45723</v>
      </c>
      <c r="C6552" t="s">
        <v>12</v>
      </c>
      <c r="D6552" t="s">
        <v>19</v>
      </c>
      <c r="E6552" t="s">
        <v>61</v>
      </c>
      <c r="F6552" t="s">
        <v>122</v>
      </c>
      <c r="G6552">
        <v>17</v>
      </c>
      <c r="H6552">
        <v>164.54</v>
      </c>
      <c r="I6552">
        <v>5037.93</v>
      </c>
      <c r="J6552">
        <v>940000</v>
      </c>
    </row>
    <row r="6553" spans="1:10" x14ac:dyDescent="0.3">
      <c r="A6553">
        <v>6552</v>
      </c>
      <c r="B6553" s="2">
        <v>45734</v>
      </c>
      <c r="C6553" t="s">
        <v>14</v>
      </c>
      <c r="D6553" t="s">
        <v>19</v>
      </c>
      <c r="E6553" t="s">
        <v>56</v>
      </c>
      <c r="F6553" t="s">
        <v>121</v>
      </c>
      <c r="G6553">
        <v>10</v>
      </c>
      <c r="H6553">
        <v>1255.46</v>
      </c>
      <c r="I6553">
        <v>22611.759999999998</v>
      </c>
      <c r="J6553">
        <v>1060000</v>
      </c>
    </row>
    <row r="6554" spans="1:10" x14ac:dyDescent="0.3">
      <c r="A6554">
        <v>6553</v>
      </c>
      <c r="B6554" s="2">
        <v>45723</v>
      </c>
      <c r="C6554" t="s">
        <v>9</v>
      </c>
      <c r="D6554" t="s">
        <v>17</v>
      </c>
      <c r="E6554" t="s">
        <v>114</v>
      </c>
      <c r="F6554" t="s">
        <v>121</v>
      </c>
      <c r="G6554">
        <v>6</v>
      </c>
      <c r="H6554">
        <v>570.15</v>
      </c>
      <c r="I6554">
        <v>6161.29</v>
      </c>
      <c r="J6554">
        <v>600000</v>
      </c>
    </row>
    <row r="6555" spans="1:10" x14ac:dyDescent="0.3">
      <c r="A6555">
        <v>6554</v>
      </c>
      <c r="B6555" s="2">
        <v>45729</v>
      </c>
      <c r="C6555" t="s">
        <v>9</v>
      </c>
      <c r="D6555" t="s">
        <v>18</v>
      </c>
      <c r="E6555" t="s">
        <v>27</v>
      </c>
      <c r="F6555" t="s">
        <v>122</v>
      </c>
      <c r="G6555">
        <v>9</v>
      </c>
      <c r="H6555">
        <v>487.79</v>
      </c>
      <c r="I6555">
        <v>7906.91</v>
      </c>
      <c r="J6555">
        <v>650000</v>
      </c>
    </row>
    <row r="6556" spans="1:10" x14ac:dyDescent="0.3">
      <c r="A6556">
        <v>6555</v>
      </c>
      <c r="B6556" s="2">
        <v>45726</v>
      </c>
      <c r="C6556" t="s">
        <v>12</v>
      </c>
      <c r="D6556" t="s">
        <v>19</v>
      </c>
      <c r="E6556" t="s">
        <v>67</v>
      </c>
      <c r="F6556" t="s">
        <v>121</v>
      </c>
      <c r="G6556">
        <v>14</v>
      </c>
      <c r="H6556">
        <v>210.97</v>
      </c>
      <c r="I6556">
        <v>5319.62</v>
      </c>
      <c r="J6556">
        <v>580000</v>
      </c>
    </row>
    <row r="6557" spans="1:10" x14ac:dyDescent="0.3">
      <c r="A6557">
        <v>6556</v>
      </c>
      <c r="B6557" s="2">
        <v>45736</v>
      </c>
      <c r="C6557" t="s">
        <v>9</v>
      </c>
      <c r="D6557" t="s">
        <v>16</v>
      </c>
      <c r="E6557" t="s">
        <v>81</v>
      </c>
      <c r="F6557" t="s">
        <v>122</v>
      </c>
      <c r="G6557">
        <v>12</v>
      </c>
      <c r="H6557">
        <v>413.9</v>
      </c>
      <c r="I6557">
        <v>8945.57</v>
      </c>
      <c r="J6557">
        <v>770000</v>
      </c>
    </row>
    <row r="6558" spans="1:10" x14ac:dyDescent="0.3">
      <c r="A6558">
        <v>6557</v>
      </c>
      <c r="B6558" s="2">
        <v>45745</v>
      </c>
      <c r="C6558" t="s">
        <v>10</v>
      </c>
      <c r="D6558" t="s">
        <v>18</v>
      </c>
      <c r="E6558" t="s">
        <v>88</v>
      </c>
      <c r="F6558" t="s">
        <v>121</v>
      </c>
      <c r="G6558">
        <v>7</v>
      </c>
      <c r="H6558">
        <v>759.5</v>
      </c>
      <c r="I6558">
        <v>9575.41</v>
      </c>
      <c r="J6558">
        <v>750000</v>
      </c>
    </row>
    <row r="6559" spans="1:10" x14ac:dyDescent="0.3">
      <c r="A6559">
        <v>6558</v>
      </c>
      <c r="B6559" s="2">
        <v>45728</v>
      </c>
      <c r="C6559" t="s">
        <v>11</v>
      </c>
      <c r="D6559" t="s">
        <v>17</v>
      </c>
      <c r="E6559" t="s">
        <v>78</v>
      </c>
      <c r="F6559" t="s">
        <v>121</v>
      </c>
      <c r="G6559">
        <v>6</v>
      </c>
      <c r="H6559">
        <v>1095.69</v>
      </c>
      <c r="I6559">
        <v>11840.51</v>
      </c>
      <c r="J6559">
        <v>550000</v>
      </c>
    </row>
    <row r="6560" spans="1:10" x14ac:dyDescent="0.3">
      <c r="A6560">
        <v>6559</v>
      </c>
      <c r="B6560" s="2">
        <v>45739</v>
      </c>
      <c r="C6560" t="s">
        <v>14</v>
      </c>
      <c r="D6560" t="s">
        <v>20</v>
      </c>
      <c r="E6560" t="s">
        <v>47</v>
      </c>
      <c r="F6560" t="s">
        <v>122</v>
      </c>
      <c r="G6560">
        <v>2</v>
      </c>
      <c r="H6560">
        <v>1275.96</v>
      </c>
      <c r="I6560">
        <v>4596.2</v>
      </c>
      <c r="J6560">
        <v>740000</v>
      </c>
    </row>
    <row r="6561" spans="1:10" x14ac:dyDescent="0.3">
      <c r="A6561">
        <v>6560</v>
      </c>
      <c r="B6561" s="2">
        <v>45728</v>
      </c>
      <c r="C6561" t="s">
        <v>9</v>
      </c>
      <c r="D6561" t="s">
        <v>19</v>
      </c>
      <c r="E6561" t="s">
        <v>56</v>
      </c>
      <c r="F6561" t="s">
        <v>122</v>
      </c>
      <c r="G6561">
        <v>17</v>
      </c>
      <c r="H6561">
        <v>583.23</v>
      </c>
      <c r="I6561">
        <v>17857.48</v>
      </c>
      <c r="J6561">
        <v>1060000</v>
      </c>
    </row>
    <row r="6562" spans="1:10" x14ac:dyDescent="0.3">
      <c r="A6562">
        <v>6561</v>
      </c>
      <c r="B6562" s="2">
        <v>45739</v>
      </c>
      <c r="C6562" t="s">
        <v>15</v>
      </c>
      <c r="D6562" t="s">
        <v>19</v>
      </c>
      <c r="E6562" t="s">
        <v>53</v>
      </c>
      <c r="F6562" t="s">
        <v>121</v>
      </c>
      <c r="G6562">
        <v>9</v>
      </c>
      <c r="H6562">
        <v>1468.65</v>
      </c>
      <c r="I6562">
        <v>23806.32</v>
      </c>
      <c r="J6562">
        <v>1420000</v>
      </c>
    </row>
    <row r="6563" spans="1:10" x14ac:dyDescent="0.3">
      <c r="A6563">
        <v>6562</v>
      </c>
      <c r="B6563" s="2">
        <v>45735</v>
      </c>
      <c r="C6563" t="s">
        <v>10</v>
      </c>
      <c r="D6563" t="s">
        <v>19</v>
      </c>
      <c r="E6563" t="s">
        <v>70</v>
      </c>
      <c r="F6563" t="s">
        <v>121</v>
      </c>
      <c r="G6563">
        <v>1</v>
      </c>
      <c r="H6563">
        <v>834.76</v>
      </c>
      <c r="I6563">
        <v>1503.46</v>
      </c>
      <c r="J6563">
        <v>1270000</v>
      </c>
    </row>
    <row r="6564" spans="1:10" x14ac:dyDescent="0.3">
      <c r="A6564">
        <v>6563</v>
      </c>
      <c r="B6564" s="2">
        <v>45721</v>
      </c>
      <c r="C6564" t="s">
        <v>15</v>
      </c>
      <c r="D6564" t="s">
        <v>16</v>
      </c>
      <c r="E6564" t="s">
        <v>54</v>
      </c>
      <c r="F6564" t="s">
        <v>122</v>
      </c>
      <c r="G6564">
        <v>4</v>
      </c>
      <c r="H6564">
        <v>1344.41</v>
      </c>
      <c r="I6564">
        <v>9685.5300000000007</v>
      </c>
      <c r="J6564">
        <v>610000</v>
      </c>
    </row>
    <row r="6565" spans="1:10" x14ac:dyDescent="0.3">
      <c r="A6565">
        <v>6564</v>
      </c>
      <c r="B6565" s="2">
        <v>45739</v>
      </c>
      <c r="C6565" t="s">
        <v>14</v>
      </c>
      <c r="D6565" t="s">
        <v>18</v>
      </c>
      <c r="E6565" t="s">
        <v>104</v>
      </c>
      <c r="F6565" t="s">
        <v>121</v>
      </c>
      <c r="G6565">
        <v>1</v>
      </c>
      <c r="H6565">
        <v>1285</v>
      </c>
      <c r="I6565">
        <v>2314.38</v>
      </c>
      <c r="J6565">
        <v>1240000</v>
      </c>
    </row>
    <row r="6566" spans="1:10" x14ac:dyDescent="0.3">
      <c r="A6566">
        <v>6565</v>
      </c>
      <c r="B6566" s="2">
        <v>45741</v>
      </c>
      <c r="C6566" t="s">
        <v>15</v>
      </c>
      <c r="D6566" t="s">
        <v>18</v>
      </c>
      <c r="E6566" t="s">
        <v>69</v>
      </c>
      <c r="F6566" t="s">
        <v>122</v>
      </c>
      <c r="G6566">
        <v>1</v>
      </c>
      <c r="H6566">
        <v>1292.1400000000001</v>
      </c>
      <c r="I6566">
        <v>2327.2399999999998</v>
      </c>
      <c r="J6566">
        <v>1090000</v>
      </c>
    </row>
    <row r="6567" spans="1:10" x14ac:dyDescent="0.3">
      <c r="A6567">
        <v>6566</v>
      </c>
      <c r="B6567" s="2">
        <v>45725</v>
      </c>
      <c r="C6567" t="s">
        <v>9</v>
      </c>
      <c r="D6567" t="s">
        <v>16</v>
      </c>
      <c r="E6567" t="s">
        <v>81</v>
      </c>
      <c r="F6567" t="s">
        <v>122</v>
      </c>
      <c r="G6567">
        <v>18</v>
      </c>
      <c r="H6567">
        <v>509.25</v>
      </c>
      <c r="I6567">
        <v>16509.54</v>
      </c>
      <c r="J6567">
        <v>770000</v>
      </c>
    </row>
    <row r="6568" spans="1:10" x14ac:dyDescent="0.3">
      <c r="A6568">
        <v>6567</v>
      </c>
      <c r="B6568" s="2">
        <v>45746</v>
      </c>
      <c r="C6568" t="s">
        <v>10</v>
      </c>
      <c r="D6568" t="s">
        <v>18</v>
      </c>
      <c r="E6568" t="s">
        <v>89</v>
      </c>
      <c r="F6568" t="s">
        <v>121</v>
      </c>
      <c r="G6568">
        <v>3</v>
      </c>
      <c r="H6568">
        <v>799.93</v>
      </c>
      <c r="I6568">
        <v>4322.2</v>
      </c>
      <c r="J6568">
        <v>760000</v>
      </c>
    </row>
    <row r="6569" spans="1:10" x14ac:dyDescent="0.3">
      <c r="A6569">
        <v>6568</v>
      </c>
      <c r="B6569" s="2">
        <v>45729</v>
      </c>
      <c r="C6569" t="s">
        <v>9</v>
      </c>
      <c r="D6569" t="s">
        <v>17</v>
      </c>
      <c r="E6569" t="s">
        <v>96</v>
      </c>
      <c r="F6569" t="s">
        <v>121</v>
      </c>
      <c r="G6569">
        <v>18</v>
      </c>
      <c r="H6569">
        <v>501.25</v>
      </c>
      <c r="I6569">
        <v>16250.19</v>
      </c>
      <c r="J6569">
        <v>930000</v>
      </c>
    </row>
    <row r="6570" spans="1:10" x14ac:dyDescent="0.3">
      <c r="A6570">
        <v>6569</v>
      </c>
      <c r="B6570" s="2">
        <v>45747</v>
      </c>
      <c r="C6570" t="s">
        <v>10</v>
      </c>
      <c r="D6570" t="s">
        <v>16</v>
      </c>
      <c r="E6570" t="s">
        <v>49</v>
      </c>
      <c r="F6570" t="s">
        <v>121</v>
      </c>
      <c r="G6570">
        <v>8</v>
      </c>
      <c r="H6570">
        <v>894.19</v>
      </c>
      <c r="I6570">
        <v>12884.02</v>
      </c>
      <c r="J6570">
        <v>970000</v>
      </c>
    </row>
    <row r="6571" spans="1:10" x14ac:dyDescent="0.3">
      <c r="A6571">
        <v>6570</v>
      </c>
      <c r="B6571" s="2">
        <v>45723</v>
      </c>
      <c r="C6571" t="s">
        <v>14</v>
      </c>
      <c r="D6571" t="s">
        <v>16</v>
      </c>
      <c r="E6571" t="s">
        <v>68</v>
      </c>
      <c r="F6571" t="s">
        <v>121</v>
      </c>
      <c r="G6571">
        <v>4</v>
      </c>
      <c r="H6571">
        <v>1480.55</v>
      </c>
      <c r="I6571">
        <v>10666.32</v>
      </c>
      <c r="J6571">
        <v>1030000</v>
      </c>
    </row>
    <row r="6572" spans="1:10" x14ac:dyDescent="0.3">
      <c r="A6572">
        <v>6571</v>
      </c>
      <c r="B6572" s="2">
        <v>45723</v>
      </c>
      <c r="C6572" t="s">
        <v>12</v>
      </c>
      <c r="D6572" t="s">
        <v>16</v>
      </c>
      <c r="E6572" t="s">
        <v>96</v>
      </c>
      <c r="F6572" t="s">
        <v>121</v>
      </c>
      <c r="G6572">
        <v>10</v>
      </c>
      <c r="H6572">
        <v>229.71</v>
      </c>
      <c r="I6572">
        <v>4137.25</v>
      </c>
      <c r="J6572">
        <v>930000</v>
      </c>
    </row>
    <row r="6573" spans="1:10" x14ac:dyDescent="0.3">
      <c r="A6573">
        <v>6572</v>
      </c>
      <c r="B6573" s="2">
        <v>45726</v>
      </c>
      <c r="C6573" t="s">
        <v>10</v>
      </c>
      <c r="D6573" t="s">
        <v>18</v>
      </c>
      <c r="E6573" t="s">
        <v>97</v>
      </c>
      <c r="F6573" t="s">
        <v>121</v>
      </c>
      <c r="G6573">
        <v>7</v>
      </c>
      <c r="H6573">
        <v>719.86</v>
      </c>
      <c r="I6573">
        <v>9075.65</v>
      </c>
      <c r="J6573">
        <v>1110000</v>
      </c>
    </row>
    <row r="6574" spans="1:10" x14ac:dyDescent="0.3">
      <c r="A6574">
        <v>6573</v>
      </c>
      <c r="B6574" s="2">
        <v>45721</v>
      </c>
      <c r="C6574" t="s">
        <v>9</v>
      </c>
      <c r="D6574" t="s">
        <v>16</v>
      </c>
      <c r="E6574" t="s">
        <v>107</v>
      </c>
      <c r="F6574" t="s">
        <v>122</v>
      </c>
      <c r="G6574">
        <v>18</v>
      </c>
      <c r="H6574">
        <v>559.21</v>
      </c>
      <c r="I6574">
        <v>18129.21</v>
      </c>
      <c r="J6574">
        <v>980000</v>
      </c>
    </row>
    <row r="6575" spans="1:10" x14ac:dyDescent="0.3">
      <c r="A6575">
        <v>6574</v>
      </c>
      <c r="B6575" s="2">
        <v>45743</v>
      </c>
      <c r="C6575" t="s">
        <v>15</v>
      </c>
      <c r="D6575" t="s">
        <v>18</v>
      </c>
      <c r="E6575" t="s">
        <v>95</v>
      </c>
      <c r="F6575" t="s">
        <v>122</v>
      </c>
      <c r="G6575">
        <v>2</v>
      </c>
      <c r="H6575">
        <v>1304.32</v>
      </c>
      <c r="I6575">
        <v>4698.3500000000004</v>
      </c>
      <c r="J6575">
        <v>1000000</v>
      </c>
    </row>
    <row r="6576" spans="1:10" x14ac:dyDescent="0.3">
      <c r="A6576">
        <v>6575</v>
      </c>
      <c r="B6576" s="2">
        <v>45745</v>
      </c>
      <c r="C6576" t="s">
        <v>10</v>
      </c>
      <c r="D6576" t="s">
        <v>18</v>
      </c>
      <c r="E6576" t="s">
        <v>102</v>
      </c>
      <c r="F6576" t="s">
        <v>121</v>
      </c>
      <c r="G6576">
        <v>7</v>
      </c>
      <c r="H6576">
        <v>775.68</v>
      </c>
      <c r="I6576">
        <v>9779.4</v>
      </c>
      <c r="J6576">
        <v>1050000</v>
      </c>
    </row>
    <row r="6577" spans="1:10" x14ac:dyDescent="0.3">
      <c r="A6577">
        <v>6576</v>
      </c>
      <c r="B6577" s="2">
        <v>45744</v>
      </c>
      <c r="C6577" t="s">
        <v>12</v>
      </c>
      <c r="D6577" t="s">
        <v>18</v>
      </c>
      <c r="E6577" t="s">
        <v>32</v>
      </c>
      <c r="F6577" t="s">
        <v>121</v>
      </c>
      <c r="G6577">
        <v>20</v>
      </c>
      <c r="H6577">
        <v>240.69</v>
      </c>
      <c r="I6577">
        <v>8670.01</v>
      </c>
      <c r="J6577">
        <v>1400000</v>
      </c>
    </row>
    <row r="6578" spans="1:10" x14ac:dyDescent="0.3">
      <c r="A6578">
        <v>6577</v>
      </c>
      <c r="B6578" s="2">
        <v>45735</v>
      </c>
      <c r="C6578" t="s">
        <v>9</v>
      </c>
      <c r="D6578" t="s">
        <v>18</v>
      </c>
      <c r="E6578" t="s">
        <v>60</v>
      </c>
      <c r="F6578" t="s">
        <v>121</v>
      </c>
      <c r="G6578">
        <v>13</v>
      </c>
      <c r="H6578">
        <v>508.86</v>
      </c>
      <c r="I6578">
        <v>11914.43</v>
      </c>
      <c r="J6578">
        <v>1350000</v>
      </c>
    </row>
    <row r="6579" spans="1:10" x14ac:dyDescent="0.3">
      <c r="A6579">
        <v>6578</v>
      </c>
      <c r="B6579" s="2">
        <v>45729</v>
      </c>
      <c r="C6579" t="s">
        <v>13</v>
      </c>
      <c r="D6579" t="s">
        <v>18</v>
      </c>
      <c r="E6579" t="s">
        <v>80</v>
      </c>
      <c r="F6579" t="s">
        <v>121</v>
      </c>
      <c r="G6579">
        <v>19</v>
      </c>
      <c r="H6579">
        <v>315.02</v>
      </c>
      <c r="I6579">
        <v>10780.11</v>
      </c>
      <c r="J6579">
        <v>510000</v>
      </c>
    </row>
    <row r="6580" spans="1:10" x14ac:dyDescent="0.3">
      <c r="A6580">
        <v>6579</v>
      </c>
      <c r="B6580" s="2">
        <v>45736</v>
      </c>
      <c r="C6580" t="s">
        <v>15</v>
      </c>
      <c r="D6580" t="s">
        <v>16</v>
      </c>
      <c r="E6580" t="s">
        <v>47</v>
      </c>
      <c r="F6580" t="s">
        <v>122</v>
      </c>
      <c r="G6580">
        <v>8</v>
      </c>
      <c r="H6580">
        <v>1565.79</v>
      </c>
      <c r="I6580">
        <v>22560.83</v>
      </c>
      <c r="J6580">
        <v>740000</v>
      </c>
    </row>
    <row r="6581" spans="1:10" x14ac:dyDescent="0.3">
      <c r="A6581">
        <v>6580</v>
      </c>
      <c r="B6581" s="2">
        <v>45736</v>
      </c>
      <c r="C6581" t="s">
        <v>10</v>
      </c>
      <c r="D6581" t="s">
        <v>16</v>
      </c>
      <c r="E6581" t="s">
        <v>67</v>
      </c>
      <c r="F6581" t="s">
        <v>121</v>
      </c>
      <c r="G6581">
        <v>5</v>
      </c>
      <c r="H6581">
        <v>806.23</v>
      </c>
      <c r="I6581">
        <v>7260.4</v>
      </c>
      <c r="J6581">
        <v>580000</v>
      </c>
    </row>
    <row r="6582" spans="1:10" x14ac:dyDescent="0.3">
      <c r="A6582">
        <v>6581</v>
      </c>
      <c r="B6582" s="2">
        <v>45734</v>
      </c>
      <c r="C6582" t="s">
        <v>11</v>
      </c>
      <c r="D6582" t="s">
        <v>16</v>
      </c>
      <c r="E6582" t="s">
        <v>23</v>
      </c>
      <c r="F6582" t="s">
        <v>122</v>
      </c>
      <c r="G6582">
        <v>5</v>
      </c>
      <c r="H6582">
        <v>1154.01</v>
      </c>
      <c r="I6582">
        <v>10392.290000000001</v>
      </c>
      <c r="J6582">
        <v>1020000</v>
      </c>
    </row>
    <row r="6583" spans="1:10" x14ac:dyDescent="0.3">
      <c r="A6583">
        <v>6582</v>
      </c>
      <c r="B6583" s="2">
        <v>45725</v>
      </c>
      <c r="C6583" t="s">
        <v>14</v>
      </c>
      <c r="D6583" t="s">
        <v>20</v>
      </c>
      <c r="E6583" t="s">
        <v>23</v>
      </c>
      <c r="F6583" t="s">
        <v>121</v>
      </c>
      <c r="G6583">
        <v>5</v>
      </c>
      <c r="H6583">
        <v>1409.96</v>
      </c>
      <c r="I6583">
        <v>12697.21</v>
      </c>
      <c r="J6583">
        <v>1020000</v>
      </c>
    </row>
    <row r="6584" spans="1:10" x14ac:dyDescent="0.3">
      <c r="A6584">
        <v>6583</v>
      </c>
      <c r="B6584" s="2">
        <v>45745</v>
      </c>
      <c r="C6584" t="s">
        <v>14</v>
      </c>
      <c r="D6584" t="s">
        <v>16</v>
      </c>
      <c r="E6584" t="s">
        <v>43</v>
      </c>
      <c r="F6584" t="s">
        <v>122</v>
      </c>
      <c r="G6584">
        <v>7</v>
      </c>
      <c r="H6584">
        <v>1159.1600000000001</v>
      </c>
      <c r="I6584">
        <v>14614.13</v>
      </c>
      <c r="J6584">
        <v>710000</v>
      </c>
    </row>
    <row r="6585" spans="1:10" x14ac:dyDescent="0.3">
      <c r="A6585">
        <v>6584</v>
      </c>
      <c r="B6585" s="2">
        <v>45746</v>
      </c>
      <c r="C6585" t="s">
        <v>11</v>
      </c>
      <c r="D6585" t="s">
        <v>18</v>
      </c>
      <c r="E6585" t="s">
        <v>66</v>
      </c>
      <c r="F6585" t="s">
        <v>121</v>
      </c>
      <c r="G6585">
        <v>2</v>
      </c>
      <c r="H6585">
        <v>823.95</v>
      </c>
      <c r="I6585">
        <v>2967.99</v>
      </c>
      <c r="J6585">
        <v>1220000</v>
      </c>
    </row>
    <row r="6586" spans="1:10" x14ac:dyDescent="0.3">
      <c r="A6586">
        <v>6585</v>
      </c>
      <c r="B6586" s="2">
        <v>45723</v>
      </c>
      <c r="C6586" t="s">
        <v>9</v>
      </c>
      <c r="D6586" t="s">
        <v>17</v>
      </c>
      <c r="E6586" t="s">
        <v>49</v>
      </c>
      <c r="F6586" t="s">
        <v>121</v>
      </c>
      <c r="G6586">
        <v>18</v>
      </c>
      <c r="H6586">
        <v>540.65</v>
      </c>
      <c r="I6586">
        <v>17527.509999999998</v>
      </c>
      <c r="J6586">
        <v>970000</v>
      </c>
    </row>
    <row r="6587" spans="1:10" x14ac:dyDescent="0.3">
      <c r="A6587">
        <v>6586</v>
      </c>
      <c r="B6587" s="2">
        <v>45726</v>
      </c>
      <c r="C6587" t="s">
        <v>9</v>
      </c>
      <c r="D6587" t="s">
        <v>18</v>
      </c>
      <c r="E6587" t="s">
        <v>39</v>
      </c>
      <c r="F6587" t="s">
        <v>122</v>
      </c>
      <c r="G6587">
        <v>14</v>
      </c>
      <c r="H6587">
        <v>495.31</v>
      </c>
      <c r="I6587">
        <v>12489.26</v>
      </c>
      <c r="J6587">
        <v>1120000</v>
      </c>
    </row>
    <row r="6588" spans="1:10" x14ac:dyDescent="0.3">
      <c r="A6588">
        <v>6587</v>
      </c>
      <c r="B6588" s="2">
        <v>45724</v>
      </c>
      <c r="C6588" t="s">
        <v>11</v>
      </c>
      <c r="D6588" t="s">
        <v>16</v>
      </c>
      <c r="E6588" t="s">
        <v>49</v>
      </c>
      <c r="F6588" t="s">
        <v>121</v>
      </c>
      <c r="G6588">
        <v>4</v>
      </c>
      <c r="H6588">
        <v>1136.75</v>
      </c>
      <c r="I6588">
        <v>8189.48</v>
      </c>
      <c r="J6588">
        <v>970000</v>
      </c>
    </row>
    <row r="6589" spans="1:10" x14ac:dyDescent="0.3">
      <c r="A6589">
        <v>6588</v>
      </c>
      <c r="B6589" s="2">
        <v>45731</v>
      </c>
      <c r="C6589" t="s">
        <v>14</v>
      </c>
      <c r="D6589" t="s">
        <v>16</v>
      </c>
      <c r="E6589" t="s">
        <v>26</v>
      </c>
      <c r="F6589" t="s">
        <v>122</v>
      </c>
      <c r="G6589">
        <v>4</v>
      </c>
      <c r="H6589">
        <v>1353.02</v>
      </c>
      <c r="I6589">
        <v>9747.56</v>
      </c>
      <c r="J6589">
        <v>1470000</v>
      </c>
    </row>
    <row r="6590" spans="1:10" x14ac:dyDescent="0.3">
      <c r="A6590">
        <v>6589</v>
      </c>
      <c r="B6590" s="2">
        <v>45731</v>
      </c>
      <c r="C6590" t="s">
        <v>9</v>
      </c>
      <c r="D6590" t="s">
        <v>16</v>
      </c>
      <c r="E6590" t="s">
        <v>66</v>
      </c>
      <c r="F6590" t="s">
        <v>122</v>
      </c>
      <c r="G6590">
        <v>5</v>
      </c>
      <c r="H6590">
        <v>505.5</v>
      </c>
      <c r="I6590">
        <v>4552.21</v>
      </c>
      <c r="J6590">
        <v>1220000</v>
      </c>
    </row>
    <row r="6591" spans="1:10" x14ac:dyDescent="0.3">
      <c r="A6591">
        <v>6590</v>
      </c>
      <c r="B6591" s="2">
        <v>45726</v>
      </c>
      <c r="C6591" t="s">
        <v>9</v>
      </c>
      <c r="D6591" t="s">
        <v>18</v>
      </c>
      <c r="E6591" t="s">
        <v>83</v>
      </c>
      <c r="F6591" t="s">
        <v>121</v>
      </c>
      <c r="G6591">
        <v>8</v>
      </c>
      <c r="H6591">
        <v>590.09</v>
      </c>
      <c r="I6591">
        <v>8502.36</v>
      </c>
      <c r="J6591">
        <v>1450000</v>
      </c>
    </row>
    <row r="6592" spans="1:10" x14ac:dyDescent="0.3">
      <c r="A6592">
        <v>6591</v>
      </c>
      <c r="B6592" s="2">
        <v>45724</v>
      </c>
      <c r="C6592" t="s">
        <v>11</v>
      </c>
      <c r="D6592" t="s">
        <v>17</v>
      </c>
      <c r="E6592" t="s">
        <v>119</v>
      </c>
      <c r="F6592" t="s">
        <v>121</v>
      </c>
      <c r="G6592">
        <v>2</v>
      </c>
      <c r="H6592">
        <v>1127.42</v>
      </c>
      <c r="I6592">
        <v>4061.13</v>
      </c>
      <c r="J6592">
        <v>660000</v>
      </c>
    </row>
    <row r="6593" spans="1:10" x14ac:dyDescent="0.3">
      <c r="A6593">
        <v>6592</v>
      </c>
      <c r="B6593" s="2">
        <v>45743</v>
      </c>
      <c r="C6593" t="s">
        <v>10</v>
      </c>
      <c r="D6593" t="s">
        <v>17</v>
      </c>
      <c r="E6593" t="s">
        <v>76</v>
      </c>
      <c r="F6593" t="s">
        <v>121</v>
      </c>
      <c r="G6593">
        <v>10</v>
      </c>
      <c r="H6593">
        <v>796.09</v>
      </c>
      <c r="I6593">
        <v>14338.17</v>
      </c>
      <c r="J6593">
        <v>850000</v>
      </c>
    </row>
    <row r="6594" spans="1:10" x14ac:dyDescent="0.3">
      <c r="A6594">
        <v>6593</v>
      </c>
      <c r="B6594" s="2">
        <v>45725</v>
      </c>
      <c r="C6594" t="s">
        <v>11</v>
      </c>
      <c r="D6594" t="s">
        <v>16</v>
      </c>
      <c r="E6594" t="s">
        <v>27</v>
      </c>
      <c r="F6594" t="s">
        <v>121</v>
      </c>
      <c r="G6594">
        <v>3</v>
      </c>
      <c r="H6594">
        <v>1190.4100000000001</v>
      </c>
      <c r="I6594">
        <v>6432.05</v>
      </c>
      <c r="J6594">
        <v>650000</v>
      </c>
    </row>
    <row r="6595" spans="1:10" x14ac:dyDescent="0.3">
      <c r="A6595">
        <v>6594</v>
      </c>
      <c r="B6595" s="2">
        <v>45731</v>
      </c>
      <c r="C6595" t="s">
        <v>15</v>
      </c>
      <c r="D6595" t="s">
        <v>17</v>
      </c>
      <c r="E6595" t="s">
        <v>57</v>
      </c>
      <c r="F6595" t="s">
        <v>122</v>
      </c>
      <c r="G6595">
        <v>7</v>
      </c>
      <c r="H6595">
        <v>1570</v>
      </c>
      <c r="I6595">
        <v>19793.8</v>
      </c>
      <c r="J6595">
        <v>520000</v>
      </c>
    </row>
    <row r="6596" spans="1:10" x14ac:dyDescent="0.3">
      <c r="A6596">
        <v>6595</v>
      </c>
      <c r="B6596" s="2">
        <v>45730</v>
      </c>
      <c r="C6596" t="s">
        <v>15</v>
      </c>
      <c r="D6596" t="s">
        <v>16</v>
      </c>
      <c r="E6596" t="s">
        <v>81</v>
      </c>
      <c r="F6596" t="s">
        <v>121</v>
      </c>
      <c r="G6596">
        <v>9</v>
      </c>
      <c r="H6596">
        <v>1746.26</v>
      </c>
      <c r="I6596">
        <v>28306.29</v>
      </c>
      <c r="J6596">
        <v>770000</v>
      </c>
    </row>
    <row r="6597" spans="1:10" x14ac:dyDescent="0.3">
      <c r="A6597">
        <v>6596</v>
      </c>
      <c r="B6597" s="2">
        <v>45725</v>
      </c>
      <c r="C6597" t="s">
        <v>11</v>
      </c>
      <c r="D6597" t="s">
        <v>20</v>
      </c>
      <c r="E6597" t="s">
        <v>43</v>
      </c>
      <c r="F6597" t="s">
        <v>121</v>
      </c>
      <c r="G6597">
        <v>8</v>
      </c>
      <c r="H6597">
        <v>845.97</v>
      </c>
      <c r="I6597">
        <v>12189.23</v>
      </c>
      <c r="J6597">
        <v>710000</v>
      </c>
    </row>
    <row r="6598" spans="1:10" x14ac:dyDescent="0.3">
      <c r="A6598">
        <v>6597</v>
      </c>
      <c r="B6598" s="2">
        <v>45731</v>
      </c>
      <c r="C6598" t="s">
        <v>13</v>
      </c>
      <c r="D6598" t="s">
        <v>18</v>
      </c>
      <c r="E6598" t="s">
        <v>76</v>
      </c>
      <c r="F6598" t="s">
        <v>121</v>
      </c>
      <c r="G6598">
        <v>20</v>
      </c>
      <c r="H6598">
        <v>422.89</v>
      </c>
      <c r="I6598">
        <v>15233.12</v>
      </c>
      <c r="J6598">
        <v>850000</v>
      </c>
    </row>
    <row r="6599" spans="1:10" x14ac:dyDescent="0.3">
      <c r="A6599">
        <v>6598</v>
      </c>
      <c r="B6599" s="2">
        <v>45733</v>
      </c>
      <c r="C6599" t="s">
        <v>11</v>
      </c>
      <c r="D6599" t="s">
        <v>18</v>
      </c>
      <c r="E6599" t="s">
        <v>24</v>
      </c>
      <c r="F6599" t="s">
        <v>122</v>
      </c>
      <c r="G6599">
        <v>6</v>
      </c>
      <c r="H6599">
        <v>926.44</v>
      </c>
      <c r="I6599">
        <v>10011.52</v>
      </c>
      <c r="J6599">
        <v>890000</v>
      </c>
    </row>
    <row r="6600" spans="1:10" x14ac:dyDescent="0.3">
      <c r="A6600">
        <v>6599</v>
      </c>
      <c r="B6600" s="2">
        <v>45738</v>
      </c>
      <c r="C6600" t="s">
        <v>12</v>
      </c>
      <c r="D6600" t="s">
        <v>18</v>
      </c>
      <c r="E6600" t="s">
        <v>38</v>
      </c>
      <c r="F6600" t="s">
        <v>121</v>
      </c>
      <c r="G6600">
        <v>19</v>
      </c>
      <c r="H6600">
        <v>192.19</v>
      </c>
      <c r="I6600">
        <v>6576.82</v>
      </c>
      <c r="J6600">
        <v>720000</v>
      </c>
    </row>
    <row r="6601" spans="1:10" x14ac:dyDescent="0.3">
      <c r="A6601">
        <v>6600</v>
      </c>
      <c r="B6601" s="2">
        <v>45722</v>
      </c>
      <c r="C6601" t="s">
        <v>14</v>
      </c>
      <c r="D6601" t="s">
        <v>16</v>
      </c>
      <c r="E6601" t="s">
        <v>100</v>
      </c>
      <c r="F6601" t="s">
        <v>122</v>
      </c>
      <c r="G6601">
        <v>7</v>
      </c>
      <c r="H6601">
        <v>1081.01</v>
      </c>
      <c r="I6601">
        <v>13628.85</v>
      </c>
      <c r="J6601">
        <v>1080000</v>
      </c>
    </row>
    <row r="6602" spans="1:10" x14ac:dyDescent="0.3">
      <c r="A6602">
        <v>6601</v>
      </c>
      <c r="B6602" s="2">
        <v>45732</v>
      </c>
      <c r="C6602" t="s">
        <v>14</v>
      </c>
      <c r="D6602" t="s">
        <v>16</v>
      </c>
      <c r="E6602" t="s">
        <v>108</v>
      </c>
      <c r="F6602" t="s">
        <v>121</v>
      </c>
      <c r="G6602">
        <v>5</v>
      </c>
      <c r="H6602">
        <v>1157.22</v>
      </c>
      <c r="I6602">
        <v>10421.19</v>
      </c>
      <c r="J6602">
        <v>900000</v>
      </c>
    </row>
    <row r="6603" spans="1:10" x14ac:dyDescent="0.3">
      <c r="A6603">
        <v>6602</v>
      </c>
      <c r="B6603" s="2">
        <v>45720</v>
      </c>
      <c r="C6603" t="s">
        <v>15</v>
      </c>
      <c r="D6603" t="s">
        <v>18</v>
      </c>
      <c r="E6603" t="s">
        <v>105</v>
      </c>
      <c r="F6603" t="s">
        <v>122</v>
      </c>
      <c r="G6603">
        <v>7</v>
      </c>
      <c r="H6603">
        <v>1340.03</v>
      </c>
      <c r="I6603">
        <v>16894.45</v>
      </c>
      <c r="J6603">
        <v>910000</v>
      </c>
    </row>
    <row r="6604" spans="1:10" x14ac:dyDescent="0.3">
      <c r="A6604">
        <v>6603</v>
      </c>
      <c r="B6604" s="2">
        <v>45738</v>
      </c>
      <c r="C6604" t="s">
        <v>14</v>
      </c>
      <c r="D6604" t="s">
        <v>18</v>
      </c>
      <c r="E6604" t="s">
        <v>111</v>
      </c>
      <c r="F6604" t="s">
        <v>122</v>
      </c>
      <c r="G6604">
        <v>9</v>
      </c>
      <c r="H6604">
        <v>1401.74</v>
      </c>
      <c r="I6604">
        <v>22721.73</v>
      </c>
      <c r="J6604">
        <v>1480000</v>
      </c>
    </row>
    <row r="6605" spans="1:10" x14ac:dyDescent="0.3">
      <c r="A6605">
        <v>6604</v>
      </c>
      <c r="B6605" s="2">
        <v>45738</v>
      </c>
      <c r="C6605" t="s">
        <v>12</v>
      </c>
      <c r="D6605" t="s">
        <v>17</v>
      </c>
      <c r="E6605" t="s">
        <v>76</v>
      </c>
      <c r="F6605" t="s">
        <v>121</v>
      </c>
      <c r="G6605">
        <v>13</v>
      </c>
      <c r="H6605">
        <v>214.69</v>
      </c>
      <c r="I6605">
        <v>5026.74</v>
      </c>
      <c r="J6605">
        <v>850000</v>
      </c>
    </row>
    <row r="6606" spans="1:10" x14ac:dyDescent="0.3">
      <c r="A6606">
        <v>6605</v>
      </c>
      <c r="B6606" s="2">
        <v>45730</v>
      </c>
      <c r="C6606" t="s">
        <v>11</v>
      </c>
      <c r="D6606" t="s">
        <v>18</v>
      </c>
      <c r="E6606" t="s">
        <v>24</v>
      </c>
      <c r="F6606" t="s">
        <v>121</v>
      </c>
      <c r="G6606">
        <v>2</v>
      </c>
      <c r="H6606">
        <v>1157.3800000000001</v>
      </c>
      <c r="I6606">
        <v>4169.05</v>
      </c>
      <c r="J6606">
        <v>890000</v>
      </c>
    </row>
    <row r="6607" spans="1:10" x14ac:dyDescent="0.3">
      <c r="A6607">
        <v>6606</v>
      </c>
      <c r="B6607" s="2">
        <v>45718</v>
      </c>
      <c r="C6607" t="s">
        <v>15</v>
      </c>
      <c r="D6607" t="s">
        <v>18</v>
      </c>
      <c r="E6607" t="s">
        <v>118</v>
      </c>
      <c r="F6607" t="s">
        <v>121</v>
      </c>
      <c r="G6607">
        <v>9</v>
      </c>
      <c r="H6607">
        <v>1532.78</v>
      </c>
      <c r="I6607">
        <v>24845.85</v>
      </c>
      <c r="J6607">
        <v>840000</v>
      </c>
    </row>
    <row r="6608" spans="1:10" x14ac:dyDescent="0.3">
      <c r="A6608">
        <v>6607</v>
      </c>
      <c r="B6608" s="2">
        <v>45746</v>
      </c>
      <c r="C6608" t="s">
        <v>13</v>
      </c>
      <c r="D6608" t="s">
        <v>16</v>
      </c>
      <c r="E6608" t="s">
        <v>73</v>
      </c>
      <c r="F6608" t="s">
        <v>121</v>
      </c>
      <c r="G6608">
        <v>10</v>
      </c>
      <c r="H6608">
        <v>361.08</v>
      </c>
      <c r="I6608">
        <v>6503.32</v>
      </c>
      <c r="J6608">
        <v>1130000</v>
      </c>
    </row>
    <row r="6609" spans="1:10" x14ac:dyDescent="0.3">
      <c r="A6609">
        <v>6608</v>
      </c>
      <c r="B6609" s="2">
        <v>45730</v>
      </c>
      <c r="C6609" t="s">
        <v>15</v>
      </c>
      <c r="D6609" t="s">
        <v>18</v>
      </c>
      <c r="E6609" t="s">
        <v>50</v>
      </c>
      <c r="F6609" t="s">
        <v>121</v>
      </c>
      <c r="G6609">
        <v>1</v>
      </c>
      <c r="H6609">
        <v>1439.27</v>
      </c>
      <c r="I6609">
        <v>2592.23</v>
      </c>
      <c r="J6609">
        <v>1100000</v>
      </c>
    </row>
    <row r="6610" spans="1:10" x14ac:dyDescent="0.3">
      <c r="A6610">
        <v>6609</v>
      </c>
      <c r="B6610" s="2">
        <v>45740</v>
      </c>
      <c r="C6610" t="s">
        <v>9</v>
      </c>
      <c r="D6610" t="s">
        <v>16</v>
      </c>
      <c r="E6610" t="s">
        <v>24</v>
      </c>
      <c r="F6610" t="s">
        <v>122</v>
      </c>
      <c r="G6610">
        <v>6</v>
      </c>
      <c r="H6610">
        <v>571.07000000000005</v>
      </c>
      <c r="I6610">
        <v>6171.24</v>
      </c>
      <c r="J6610">
        <v>890000</v>
      </c>
    </row>
    <row r="6611" spans="1:10" x14ac:dyDescent="0.3">
      <c r="A6611">
        <v>6610</v>
      </c>
      <c r="B6611" s="2">
        <v>45735</v>
      </c>
      <c r="C6611" t="s">
        <v>12</v>
      </c>
      <c r="D6611" t="s">
        <v>18</v>
      </c>
      <c r="E6611" t="s">
        <v>47</v>
      </c>
      <c r="F6611" t="s">
        <v>122</v>
      </c>
      <c r="G6611">
        <v>7</v>
      </c>
      <c r="H6611">
        <v>206.66</v>
      </c>
      <c r="I6611">
        <v>2605.4699999999998</v>
      </c>
      <c r="J6611">
        <v>740000</v>
      </c>
    </row>
    <row r="6612" spans="1:10" x14ac:dyDescent="0.3">
      <c r="A6612">
        <v>6611</v>
      </c>
      <c r="B6612" s="2">
        <v>45717</v>
      </c>
      <c r="C6612" t="s">
        <v>9</v>
      </c>
      <c r="D6612" t="s">
        <v>17</v>
      </c>
      <c r="E6612" t="s">
        <v>108</v>
      </c>
      <c r="F6612" t="s">
        <v>121</v>
      </c>
      <c r="G6612">
        <v>15</v>
      </c>
      <c r="H6612">
        <v>533.20000000000005</v>
      </c>
      <c r="I6612">
        <v>14404.99</v>
      </c>
      <c r="J6612">
        <v>900000</v>
      </c>
    </row>
    <row r="6613" spans="1:10" x14ac:dyDescent="0.3">
      <c r="A6613">
        <v>6612</v>
      </c>
      <c r="B6613" s="2">
        <v>45726</v>
      </c>
      <c r="C6613" t="s">
        <v>13</v>
      </c>
      <c r="D6613" t="s">
        <v>20</v>
      </c>
      <c r="E6613" t="s">
        <v>52</v>
      </c>
      <c r="F6613" t="s">
        <v>121</v>
      </c>
      <c r="G6613">
        <v>20</v>
      </c>
      <c r="H6613">
        <v>310.94</v>
      </c>
      <c r="I6613">
        <v>11200.52</v>
      </c>
      <c r="J6613">
        <v>1430000</v>
      </c>
    </row>
    <row r="6614" spans="1:10" x14ac:dyDescent="0.3">
      <c r="A6614">
        <v>6613</v>
      </c>
      <c r="B6614" s="2">
        <v>45745</v>
      </c>
      <c r="C6614" t="s">
        <v>14</v>
      </c>
      <c r="D6614" t="s">
        <v>19</v>
      </c>
      <c r="E6614" t="s">
        <v>112</v>
      </c>
      <c r="F6614" t="s">
        <v>121</v>
      </c>
      <c r="G6614">
        <v>8</v>
      </c>
      <c r="H6614">
        <v>1367.6</v>
      </c>
      <c r="I6614">
        <v>19705.189999999999</v>
      </c>
      <c r="J6614">
        <v>1340000</v>
      </c>
    </row>
    <row r="6615" spans="1:10" x14ac:dyDescent="0.3">
      <c r="A6615">
        <v>6614</v>
      </c>
      <c r="B6615" s="2">
        <v>45740</v>
      </c>
      <c r="C6615" t="s">
        <v>13</v>
      </c>
      <c r="D6615" t="s">
        <v>19</v>
      </c>
      <c r="E6615" t="s">
        <v>73</v>
      </c>
      <c r="F6615" t="s">
        <v>121</v>
      </c>
      <c r="G6615">
        <v>15</v>
      </c>
      <c r="H6615">
        <v>464.45</v>
      </c>
      <c r="I6615">
        <v>12547.63</v>
      </c>
      <c r="J6615">
        <v>1130000</v>
      </c>
    </row>
    <row r="6616" spans="1:10" x14ac:dyDescent="0.3">
      <c r="A6616">
        <v>6615</v>
      </c>
      <c r="B6616" s="2">
        <v>45722</v>
      </c>
      <c r="C6616" t="s">
        <v>12</v>
      </c>
      <c r="D6616" t="s">
        <v>17</v>
      </c>
      <c r="E6616" t="s">
        <v>37</v>
      </c>
      <c r="F6616" t="s">
        <v>122</v>
      </c>
      <c r="G6616">
        <v>19</v>
      </c>
      <c r="H6616">
        <v>207.06</v>
      </c>
      <c r="I6616">
        <v>7085.68</v>
      </c>
      <c r="J6616">
        <v>800000</v>
      </c>
    </row>
    <row r="6617" spans="1:10" x14ac:dyDescent="0.3">
      <c r="A6617">
        <v>6616</v>
      </c>
      <c r="B6617" s="2">
        <v>45738</v>
      </c>
      <c r="C6617" t="s">
        <v>12</v>
      </c>
      <c r="D6617" t="s">
        <v>16</v>
      </c>
      <c r="E6617" t="s">
        <v>49</v>
      </c>
      <c r="F6617" t="s">
        <v>122</v>
      </c>
      <c r="G6617">
        <v>18</v>
      </c>
      <c r="H6617">
        <v>165.78</v>
      </c>
      <c r="I6617">
        <v>5374.48</v>
      </c>
      <c r="J6617">
        <v>970000</v>
      </c>
    </row>
    <row r="6618" spans="1:10" x14ac:dyDescent="0.3">
      <c r="A6618">
        <v>6617</v>
      </c>
      <c r="B6618" s="2">
        <v>45729</v>
      </c>
      <c r="C6618" t="s">
        <v>13</v>
      </c>
      <c r="D6618" t="s">
        <v>19</v>
      </c>
      <c r="E6618" t="s">
        <v>120</v>
      </c>
      <c r="F6618" t="s">
        <v>121</v>
      </c>
      <c r="G6618">
        <v>19</v>
      </c>
      <c r="H6618">
        <v>321.2</v>
      </c>
      <c r="I6618">
        <v>10991.59</v>
      </c>
      <c r="J6618">
        <v>1390000</v>
      </c>
    </row>
    <row r="6619" spans="1:10" x14ac:dyDescent="0.3">
      <c r="A6619">
        <v>6618</v>
      </c>
      <c r="B6619" s="2">
        <v>45718</v>
      </c>
      <c r="C6619" t="s">
        <v>11</v>
      </c>
      <c r="D6619" t="s">
        <v>18</v>
      </c>
      <c r="E6619" t="s">
        <v>29</v>
      </c>
      <c r="F6619" t="s">
        <v>122</v>
      </c>
      <c r="G6619">
        <v>2</v>
      </c>
      <c r="H6619">
        <v>826.29</v>
      </c>
      <c r="I6619">
        <v>2976.42</v>
      </c>
      <c r="J6619">
        <v>1150000</v>
      </c>
    </row>
    <row r="6620" spans="1:10" x14ac:dyDescent="0.3">
      <c r="A6620">
        <v>6619</v>
      </c>
      <c r="B6620" s="2">
        <v>45743</v>
      </c>
      <c r="C6620" t="s">
        <v>10</v>
      </c>
      <c r="D6620" t="s">
        <v>16</v>
      </c>
      <c r="E6620" t="s">
        <v>29</v>
      </c>
      <c r="F6620" t="s">
        <v>121</v>
      </c>
      <c r="G6620">
        <v>6</v>
      </c>
      <c r="H6620">
        <v>827.87</v>
      </c>
      <c r="I6620">
        <v>8946.33</v>
      </c>
      <c r="J6620">
        <v>1150000</v>
      </c>
    </row>
    <row r="6621" spans="1:10" x14ac:dyDescent="0.3">
      <c r="A6621">
        <v>6620</v>
      </c>
      <c r="B6621" s="2">
        <v>45718</v>
      </c>
      <c r="C6621" t="s">
        <v>9</v>
      </c>
      <c r="D6621" t="s">
        <v>18</v>
      </c>
      <c r="E6621" t="s">
        <v>92</v>
      </c>
      <c r="F6621" t="s">
        <v>122</v>
      </c>
      <c r="G6621">
        <v>13</v>
      </c>
      <c r="H6621">
        <v>598.79</v>
      </c>
      <c r="I6621">
        <v>14020.04</v>
      </c>
      <c r="J6621">
        <v>630000</v>
      </c>
    </row>
    <row r="6622" spans="1:10" x14ac:dyDescent="0.3">
      <c r="A6622">
        <v>6621</v>
      </c>
      <c r="B6622" s="2">
        <v>45724</v>
      </c>
      <c r="C6622" t="s">
        <v>13</v>
      </c>
      <c r="D6622" t="s">
        <v>19</v>
      </c>
      <c r="E6622" t="s">
        <v>39</v>
      </c>
      <c r="F6622" t="s">
        <v>122</v>
      </c>
      <c r="G6622">
        <v>9</v>
      </c>
      <c r="H6622">
        <v>382.78</v>
      </c>
      <c r="I6622">
        <v>6204.74</v>
      </c>
      <c r="J6622">
        <v>1120000</v>
      </c>
    </row>
    <row r="6623" spans="1:10" x14ac:dyDescent="0.3">
      <c r="A6623">
        <v>6622</v>
      </c>
      <c r="B6623" s="2">
        <v>45746</v>
      </c>
      <c r="C6623" t="s">
        <v>10</v>
      </c>
      <c r="D6623" t="s">
        <v>17</v>
      </c>
      <c r="E6623" t="s">
        <v>33</v>
      </c>
      <c r="F6623" t="s">
        <v>121</v>
      </c>
      <c r="G6623">
        <v>4</v>
      </c>
      <c r="H6623">
        <v>763.98</v>
      </c>
      <c r="I6623">
        <v>5503.94</v>
      </c>
      <c r="J6623">
        <v>1410000</v>
      </c>
    </row>
    <row r="6624" spans="1:10" x14ac:dyDescent="0.3">
      <c r="A6624">
        <v>6623</v>
      </c>
      <c r="B6624" s="2">
        <v>45726</v>
      </c>
      <c r="C6624" t="s">
        <v>10</v>
      </c>
      <c r="D6624" t="s">
        <v>19</v>
      </c>
      <c r="E6624" t="s">
        <v>29</v>
      </c>
      <c r="F6624" t="s">
        <v>121</v>
      </c>
      <c r="G6624">
        <v>7</v>
      </c>
      <c r="H6624">
        <v>716.34</v>
      </c>
      <c r="I6624">
        <v>9031.27</v>
      </c>
      <c r="J6624">
        <v>1150000</v>
      </c>
    </row>
    <row r="6625" spans="1:10" x14ac:dyDescent="0.3">
      <c r="A6625">
        <v>6624</v>
      </c>
      <c r="B6625" s="2">
        <v>45717</v>
      </c>
      <c r="C6625" t="s">
        <v>15</v>
      </c>
      <c r="D6625" t="s">
        <v>18</v>
      </c>
      <c r="E6625" t="s">
        <v>86</v>
      </c>
      <c r="F6625" t="s">
        <v>122</v>
      </c>
      <c r="G6625">
        <v>9</v>
      </c>
      <c r="H6625">
        <v>1315.35</v>
      </c>
      <c r="I6625">
        <v>21321.38</v>
      </c>
      <c r="J6625">
        <v>1180000</v>
      </c>
    </row>
    <row r="6626" spans="1:10" x14ac:dyDescent="0.3">
      <c r="A6626">
        <v>6625</v>
      </c>
      <c r="B6626" s="2">
        <v>45734</v>
      </c>
      <c r="C6626" t="s">
        <v>11</v>
      </c>
      <c r="D6626" t="s">
        <v>18</v>
      </c>
      <c r="E6626" t="s">
        <v>25</v>
      </c>
      <c r="F6626" t="s">
        <v>122</v>
      </c>
      <c r="G6626">
        <v>6</v>
      </c>
      <c r="H6626">
        <v>1024.3800000000001</v>
      </c>
      <c r="I6626">
        <v>11069.9</v>
      </c>
      <c r="J6626">
        <v>820000</v>
      </c>
    </row>
    <row r="6627" spans="1:10" x14ac:dyDescent="0.3">
      <c r="A6627">
        <v>6626</v>
      </c>
      <c r="B6627" s="2">
        <v>45735</v>
      </c>
      <c r="C6627" t="s">
        <v>11</v>
      </c>
      <c r="D6627" t="s">
        <v>16</v>
      </c>
      <c r="E6627" t="s">
        <v>38</v>
      </c>
      <c r="F6627" t="s">
        <v>121</v>
      </c>
      <c r="G6627">
        <v>6</v>
      </c>
      <c r="H6627">
        <v>937.71</v>
      </c>
      <c r="I6627">
        <v>10133.31</v>
      </c>
      <c r="J6627">
        <v>720000</v>
      </c>
    </row>
    <row r="6628" spans="1:10" x14ac:dyDescent="0.3">
      <c r="A6628">
        <v>6627</v>
      </c>
      <c r="B6628" s="2">
        <v>45722</v>
      </c>
      <c r="C6628" t="s">
        <v>12</v>
      </c>
      <c r="D6628" t="s">
        <v>20</v>
      </c>
      <c r="E6628" t="s">
        <v>66</v>
      </c>
      <c r="F6628" t="s">
        <v>122</v>
      </c>
      <c r="G6628">
        <v>12</v>
      </c>
      <c r="H6628">
        <v>166.47</v>
      </c>
      <c r="I6628">
        <v>3597.9</v>
      </c>
      <c r="J6628">
        <v>1220000</v>
      </c>
    </row>
    <row r="6629" spans="1:10" x14ac:dyDescent="0.3">
      <c r="A6629">
        <v>6628</v>
      </c>
      <c r="B6629" s="2">
        <v>45718</v>
      </c>
      <c r="C6629" t="s">
        <v>12</v>
      </c>
      <c r="D6629" t="s">
        <v>19</v>
      </c>
      <c r="E6629" t="s">
        <v>110</v>
      </c>
      <c r="F6629" t="s">
        <v>122</v>
      </c>
      <c r="G6629">
        <v>5</v>
      </c>
      <c r="H6629">
        <v>222.85</v>
      </c>
      <c r="I6629">
        <v>2006.85</v>
      </c>
      <c r="J6629">
        <v>860000</v>
      </c>
    </row>
    <row r="6630" spans="1:10" x14ac:dyDescent="0.3">
      <c r="A6630">
        <v>6629</v>
      </c>
      <c r="B6630" s="2">
        <v>45746</v>
      </c>
      <c r="C6630" t="s">
        <v>11</v>
      </c>
      <c r="D6630" t="s">
        <v>16</v>
      </c>
      <c r="E6630" t="s">
        <v>48</v>
      </c>
      <c r="F6630" t="s">
        <v>121</v>
      </c>
      <c r="G6630">
        <v>8</v>
      </c>
      <c r="H6630">
        <v>1183.82</v>
      </c>
      <c r="I6630">
        <v>17057.18</v>
      </c>
      <c r="J6630">
        <v>1460000</v>
      </c>
    </row>
    <row r="6631" spans="1:10" x14ac:dyDescent="0.3">
      <c r="A6631">
        <v>6630</v>
      </c>
      <c r="B6631" s="2">
        <v>45739</v>
      </c>
      <c r="C6631" t="s">
        <v>13</v>
      </c>
      <c r="D6631" t="s">
        <v>16</v>
      </c>
      <c r="E6631" t="s">
        <v>63</v>
      </c>
      <c r="F6631" t="s">
        <v>121</v>
      </c>
      <c r="G6631">
        <v>9</v>
      </c>
      <c r="H6631">
        <v>455.14</v>
      </c>
      <c r="I6631">
        <v>7377.67</v>
      </c>
      <c r="J6631">
        <v>1260000</v>
      </c>
    </row>
    <row r="6632" spans="1:10" x14ac:dyDescent="0.3">
      <c r="A6632">
        <v>6631</v>
      </c>
      <c r="B6632" s="2">
        <v>45735</v>
      </c>
      <c r="C6632" t="s">
        <v>11</v>
      </c>
      <c r="D6632" t="s">
        <v>18</v>
      </c>
      <c r="E6632" t="s">
        <v>106</v>
      </c>
      <c r="F6632" t="s">
        <v>121</v>
      </c>
      <c r="G6632">
        <v>8</v>
      </c>
      <c r="H6632">
        <v>1179.48</v>
      </c>
      <c r="I6632">
        <v>16994.64</v>
      </c>
      <c r="J6632">
        <v>1160000</v>
      </c>
    </row>
    <row r="6633" spans="1:10" x14ac:dyDescent="0.3">
      <c r="A6633">
        <v>6632</v>
      </c>
      <c r="B6633" s="2">
        <v>45739</v>
      </c>
      <c r="C6633" t="s">
        <v>11</v>
      </c>
      <c r="D6633" t="s">
        <v>17</v>
      </c>
      <c r="E6633" t="s">
        <v>115</v>
      </c>
      <c r="F6633" t="s">
        <v>121</v>
      </c>
      <c r="G6633">
        <v>8</v>
      </c>
      <c r="H6633">
        <v>1198.8499999999999</v>
      </c>
      <c r="I6633">
        <v>17273.740000000002</v>
      </c>
      <c r="J6633">
        <v>1370000</v>
      </c>
    </row>
    <row r="6634" spans="1:10" x14ac:dyDescent="0.3">
      <c r="A6634">
        <v>6633</v>
      </c>
      <c r="B6634" s="2">
        <v>45747</v>
      </c>
      <c r="C6634" t="s">
        <v>10</v>
      </c>
      <c r="D6634" t="s">
        <v>16</v>
      </c>
      <c r="E6634" t="s">
        <v>97</v>
      </c>
      <c r="F6634" t="s">
        <v>122</v>
      </c>
      <c r="G6634">
        <v>10</v>
      </c>
      <c r="H6634">
        <v>843.87</v>
      </c>
      <c r="I6634">
        <v>15198.72</v>
      </c>
      <c r="J6634">
        <v>1110000</v>
      </c>
    </row>
    <row r="6635" spans="1:10" x14ac:dyDescent="0.3">
      <c r="A6635">
        <v>6634</v>
      </c>
      <c r="B6635" s="2">
        <v>45732</v>
      </c>
      <c r="C6635" t="s">
        <v>15</v>
      </c>
      <c r="D6635" t="s">
        <v>19</v>
      </c>
      <c r="E6635" t="s">
        <v>70</v>
      </c>
      <c r="F6635" t="s">
        <v>122</v>
      </c>
      <c r="G6635">
        <v>5</v>
      </c>
      <c r="H6635">
        <v>1326.65</v>
      </c>
      <c r="I6635">
        <v>11946.97</v>
      </c>
      <c r="J6635">
        <v>1270000</v>
      </c>
    </row>
    <row r="6636" spans="1:10" x14ac:dyDescent="0.3">
      <c r="A6636">
        <v>6635</v>
      </c>
      <c r="B6636" s="2">
        <v>45720</v>
      </c>
      <c r="C6636" t="s">
        <v>14</v>
      </c>
      <c r="D6636" t="s">
        <v>19</v>
      </c>
      <c r="E6636" t="s">
        <v>101</v>
      </c>
      <c r="F6636" t="s">
        <v>122</v>
      </c>
      <c r="G6636">
        <v>2</v>
      </c>
      <c r="H6636">
        <v>1396.12</v>
      </c>
      <c r="I6636">
        <v>5029.03</v>
      </c>
      <c r="J6636">
        <v>880000</v>
      </c>
    </row>
    <row r="6637" spans="1:10" x14ac:dyDescent="0.3">
      <c r="A6637">
        <v>6636</v>
      </c>
      <c r="B6637" s="2">
        <v>45717</v>
      </c>
      <c r="C6637" t="s">
        <v>9</v>
      </c>
      <c r="D6637" t="s">
        <v>17</v>
      </c>
      <c r="E6637" t="s">
        <v>105</v>
      </c>
      <c r="F6637" t="s">
        <v>121</v>
      </c>
      <c r="G6637">
        <v>10</v>
      </c>
      <c r="H6637">
        <v>596.86</v>
      </c>
      <c r="I6637">
        <v>10749.89</v>
      </c>
      <c r="J6637">
        <v>910000</v>
      </c>
    </row>
    <row r="6638" spans="1:10" x14ac:dyDescent="0.3">
      <c r="A6638">
        <v>6637</v>
      </c>
      <c r="B6638" s="2">
        <v>45735</v>
      </c>
      <c r="C6638" t="s">
        <v>14</v>
      </c>
      <c r="D6638" t="s">
        <v>16</v>
      </c>
      <c r="E6638" t="s">
        <v>118</v>
      </c>
      <c r="F6638" t="s">
        <v>121</v>
      </c>
      <c r="G6638">
        <v>9</v>
      </c>
      <c r="H6638">
        <v>1060.55</v>
      </c>
      <c r="I6638">
        <v>17191.16</v>
      </c>
      <c r="J6638">
        <v>840000</v>
      </c>
    </row>
    <row r="6639" spans="1:10" x14ac:dyDescent="0.3">
      <c r="A6639">
        <v>6638</v>
      </c>
      <c r="B6639" s="2">
        <v>45721</v>
      </c>
      <c r="C6639" t="s">
        <v>10</v>
      </c>
      <c r="D6639" t="s">
        <v>18</v>
      </c>
      <c r="E6639" t="s">
        <v>64</v>
      </c>
      <c r="F6639" t="s">
        <v>122</v>
      </c>
      <c r="G6639">
        <v>1</v>
      </c>
      <c r="H6639">
        <v>893.92</v>
      </c>
      <c r="I6639">
        <v>1610.02</v>
      </c>
      <c r="J6639">
        <v>810000</v>
      </c>
    </row>
    <row r="6640" spans="1:10" x14ac:dyDescent="0.3">
      <c r="A6640">
        <v>6639</v>
      </c>
      <c r="B6640" s="2">
        <v>45747</v>
      </c>
      <c r="C6640" t="s">
        <v>12</v>
      </c>
      <c r="D6640" t="s">
        <v>19</v>
      </c>
      <c r="E6640" t="s">
        <v>47</v>
      </c>
      <c r="F6640" t="s">
        <v>121</v>
      </c>
      <c r="G6640">
        <v>16</v>
      </c>
      <c r="H6640">
        <v>150.18</v>
      </c>
      <c r="I6640">
        <v>4327.76</v>
      </c>
      <c r="J6640">
        <v>740000</v>
      </c>
    </row>
    <row r="6641" spans="1:10" x14ac:dyDescent="0.3">
      <c r="A6641">
        <v>6640</v>
      </c>
      <c r="B6641" s="2">
        <v>45732</v>
      </c>
      <c r="C6641" t="s">
        <v>14</v>
      </c>
      <c r="D6641" t="s">
        <v>17</v>
      </c>
      <c r="E6641" t="s">
        <v>22</v>
      </c>
      <c r="F6641" t="s">
        <v>122</v>
      </c>
      <c r="G6641">
        <v>5</v>
      </c>
      <c r="H6641">
        <v>1414.52</v>
      </c>
      <c r="I6641">
        <v>12738.27</v>
      </c>
      <c r="J6641">
        <v>560000</v>
      </c>
    </row>
    <row r="6642" spans="1:10" x14ac:dyDescent="0.3">
      <c r="A6642">
        <v>6641</v>
      </c>
      <c r="B6642" s="2">
        <v>45724</v>
      </c>
      <c r="C6642" t="s">
        <v>13</v>
      </c>
      <c r="D6642" t="s">
        <v>17</v>
      </c>
      <c r="E6642" t="s">
        <v>64</v>
      </c>
      <c r="F6642" t="s">
        <v>121</v>
      </c>
      <c r="G6642">
        <v>9</v>
      </c>
      <c r="H6642">
        <v>492.25</v>
      </c>
      <c r="I6642">
        <v>7979.21</v>
      </c>
      <c r="J6642">
        <v>810000</v>
      </c>
    </row>
    <row r="6643" spans="1:10" x14ac:dyDescent="0.3">
      <c r="A6643">
        <v>6642</v>
      </c>
      <c r="B6643" s="2">
        <v>45741</v>
      </c>
      <c r="C6643" t="s">
        <v>15</v>
      </c>
      <c r="D6643" t="s">
        <v>16</v>
      </c>
      <c r="E6643" t="s">
        <v>33</v>
      </c>
      <c r="F6643" t="s">
        <v>121</v>
      </c>
      <c r="G6643">
        <v>8</v>
      </c>
      <c r="H6643">
        <v>1630.03</v>
      </c>
      <c r="I6643">
        <v>23486.43</v>
      </c>
      <c r="J6643">
        <v>1410000</v>
      </c>
    </row>
    <row r="6644" spans="1:10" x14ac:dyDescent="0.3">
      <c r="A6644">
        <v>6643</v>
      </c>
      <c r="B6644" s="2">
        <v>45739</v>
      </c>
      <c r="C6644" t="s">
        <v>9</v>
      </c>
      <c r="D6644" t="s">
        <v>18</v>
      </c>
      <c r="E6644" t="s">
        <v>80</v>
      </c>
      <c r="F6644" t="s">
        <v>122</v>
      </c>
      <c r="G6644">
        <v>12</v>
      </c>
      <c r="H6644">
        <v>443.29</v>
      </c>
      <c r="I6644">
        <v>9580.7800000000007</v>
      </c>
      <c r="J6644">
        <v>510000</v>
      </c>
    </row>
    <row r="6645" spans="1:10" x14ac:dyDescent="0.3">
      <c r="A6645">
        <v>6644</v>
      </c>
      <c r="B6645" s="2">
        <v>45735</v>
      </c>
      <c r="C6645" t="s">
        <v>13</v>
      </c>
      <c r="D6645" t="s">
        <v>17</v>
      </c>
      <c r="E6645" t="s">
        <v>88</v>
      </c>
      <c r="F6645" t="s">
        <v>121</v>
      </c>
      <c r="G6645">
        <v>13</v>
      </c>
      <c r="H6645">
        <v>389.96</v>
      </c>
      <c r="I6645">
        <v>9130.51</v>
      </c>
      <c r="J6645">
        <v>750000</v>
      </c>
    </row>
    <row r="6646" spans="1:10" x14ac:dyDescent="0.3">
      <c r="A6646">
        <v>6645</v>
      </c>
      <c r="B6646" s="2">
        <v>45744</v>
      </c>
      <c r="C6646" t="s">
        <v>13</v>
      </c>
      <c r="D6646" t="s">
        <v>17</v>
      </c>
      <c r="E6646" t="s">
        <v>66</v>
      </c>
      <c r="F6646" t="s">
        <v>121</v>
      </c>
      <c r="G6646">
        <v>8</v>
      </c>
      <c r="H6646">
        <v>438.19</v>
      </c>
      <c r="I6646">
        <v>6313.7</v>
      </c>
      <c r="J6646">
        <v>1220000</v>
      </c>
    </row>
    <row r="6647" spans="1:10" x14ac:dyDescent="0.3">
      <c r="A6647">
        <v>6646</v>
      </c>
      <c r="B6647" s="2">
        <v>45721</v>
      </c>
      <c r="C6647" t="s">
        <v>14</v>
      </c>
      <c r="D6647" t="s">
        <v>16</v>
      </c>
      <c r="E6647" t="s">
        <v>97</v>
      </c>
      <c r="F6647" t="s">
        <v>122</v>
      </c>
      <c r="G6647">
        <v>5</v>
      </c>
      <c r="H6647">
        <v>1091.24</v>
      </c>
      <c r="I6647">
        <v>9827.02</v>
      </c>
      <c r="J6647">
        <v>1110000</v>
      </c>
    </row>
    <row r="6648" spans="1:10" x14ac:dyDescent="0.3">
      <c r="A6648">
        <v>6647</v>
      </c>
      <c r="B6648" s="2">
        <v>45737</v>
      </c>
      <c r="C6648" t="s">
        <v>15</v>
      </c>
      <c r="D6648" t="s">
        <v>16</v>
      </c>
      <c r="E6648" t="s">
        <v>71</v>
      </c>
      <c r="F6648" t="s">
        <v>121</v>
      </c>
      <c r="G6648">
        <v>8</v>
      </c>
      <c r="H6648">
        <v>1353.62</v>
      </c>
      <c r="I6648">
        <v>19503.759999999998</v>
      </c>
      <c r="J6648">
        <v>1140000</v>
      </c>
    </row>
    <row r="6649" spans="1:10" x14ac:dyDescent="0.3">
      <c r="A6649">
        <v>6648</v>
      </c>
      <c r="B6649" s="2">
        <v>45734</v>
      </c>
      <c r="C6649" t="s">
        <v>14</v>
      </c>
      <c r="D6649" t="s">
        <v>17</v>
      </c>
      <c r="E6649" t="s">
        <v>31</v>
      </c>
      <c r="F6649" t="s">
        <v>122</v>
      </c>
      <c r="G6649">
        <v>8</v>
      </c>
      <c r="H6649">
        <v>1227.8599999999999</v>
      </c>
      <c r="I6649">
        <v>17691.73</v>
      </c>
      <c r="J6649">
        <v>1250000</v>
      </c>
    </row>
    <row r="6650" spans="1:10" x14ac:dyDescent="0.3">
      <c r="A6650">
        <v>6649</v>
      </c>
      <c r="B6650" s="2">
        <v>45718</v>
      </c>
      <c r="C6650" t="s">
        <v>13</v>
      </c>
      <c r="D6650" t="s">
        <v>19</v>
      </c>
      <c r="E6650" t="s">
        <v>105</v>
      </c>
      <c r="F6650" t="s">
        <v>122</v>
      </c>
      <c r="G6650">
        <v>5</v>
      </c>
      <c r="H6650">
        <v>489.4</v>
      </c>
      <c r="I6650">
        <v>4407.2299999999996</v>
      </c>
      <c r="J6650">
        <v>910000</v>
      </c>
    </row>
    <row r="6651" spans="1:10" x14ac:dyDescent="0.3">
      <c r="A6651">
        <v>6650</v>
      </c>
      <c r="B6651" s="2">
        <v>45737</v>
      </c>
      <c r="C6651" t="s">
        <v>10</v>
      </c>
      <c r="D6651" t="s">
        <v>20</v>
      </c>
      <c r="E6651" t="s">
        <v>76</v>
      </c>
      <c r="F6651" t="s">
        <v>121</v>
      </c>
      <c r="G6651">
        <v>3</v>
      </c>
      <c r="H6651">
        <v>788.76</v>
      </c>
      <c r="I6651">
        <v>4261.84</v>
      </c>
      <c r="J6651">
        <v>850000</v>
      </c>
    </row>
    <row r="6652" spans="1:10" x14ac:dyDescent="0.3">
      <c r="A6652">
        <v>6651</v>
      </c>
      <c r="B6652" s="2">
        <v>45746</v>
      </c>
      <c r="C6652" t="s">
        <v>13</v>
      </c>
      <c r="D6652" t="s">
        <v>17</v>
      </c>
      <c r="E6652" t="s">
        <v>58</v>
      </c>
      <c r="F6652" t="s">
        <v>122</v>
      </c>
      <c r="G6652">
        <v>18</v>
      </c>
      <c r="H6652">
        <v>340.43</v>
      </c>
      <c r="I6652">
        <v>11036.51</v>
      </c>
      <c r="J6652">
        <v>1360000</v>
      </c>
    </row>
    <row r="6653" spans="1:10" x14ac:dyDescent="0.3">
      <c r="A6653">
        <v>6652</v>
      </c>
      <c r="B6653" s="2">
        <v>45727</v>
      </c>
      <c r="C6653" t="s">
        <v>10</v>
      </c>
      <c r="D6653" t="s">
        <v>16</v>
      </c>
      <c r="E6653" t="s">
        <v>83</v>
      </c>
      <c r="F6653" t="s">
        <v>121</v>
      </c>
      <c r="G6653">
        <v>5</v>
      </c>
      <c r="H6653">
        <v>805.06</v>
      </c>
      <c r="I6653">
        <v>7249.86</v>
      </c>
      <c r="J6653">
        <v>1450000</v>
      </c>
    </row>
    <row r="6654" spans="1:10" x14ac:dyDescent="0.3">
      <c r="A6654">
        <v>6653</v>
      </c>
      <c r="B6654" s="2">
        <v>45740</v>
      </c>
      <c r="C6654" t="s">
        <v>10</v>
      </c>
      <c r="D6654" t="s">
        <v>16</v>
      </c>
      <c r="E6654" t="s">
        <v>107</v>
      </c>
      <c r="F6654" t="s">
        <v>122</v>
      </c>
      <c r="G6654">
        <v>4</v>
      </c>
      <c r="H6654">
        <v>848.5</v>
      </c>
      <c r="I6654">
        <v>6112.84</v>
      </c>
      <c r="J6654">
        <v>980000</v>
      </c>
    </row>
    <row r="6655" spans="1:10" x14ac:dyDescent="0.3">
      <c r="A6655">
        <v>6654</v>
      </c>
      <c r="B6655" s="2">
        <v>45731</v>
      </c>
      <c r="C6655" t="s">
        <v>14</v>
      </c>
      <c r="D6655" t="s">
        <v>20</v>
      </c>
      <c r="E6655" t="s">
        <v>49</v>
      </c>
      <c r="F6655" t="s">
        <v>122</v>
      </c>
      <c r="G6655">
        <v>4</v>
      </c>
      <c r="H6655">
        <v>1081.54</v>
      </c>
      <c r="I6655">
        <v>7791.73</v>
      </c>
      <c r="J6655">
        <v>970000</v>
      </c>
    </row>
    <row r="6656" spans="1:10" x14ac:dyDescent="0.3">
      <c r="A6656">
        <v>6655</v>
      </c>
      <c r="B6656" s="2">
        <v>45736</v>
      </c>
      <c r="C6656" t="s">
        <v>14</v>
      </c>
      <c r="D6656" t="s">
        <v>17</v>
      </c>
      <c r="E6656" t="s">
        <v>40</v>
      </c>
      <c r="F6656" t="s">
        <v>121</v>
      </c>
      <c r="G6656">
        <v>2</v>
      </c>
      <c r="H6656">
        <v>1282.8599999999999</v>
      </c>
      <c r="I6656">
        <v>4621.05</v>
      </c>
      <c r="J6656">
        <v>1320000</v>
      </c>
    </row>
    <row r="6657" spans="1:10" x14ac:dyDescent="0.3">
      <c r="A6657">
        <v>6656</v>
      </c>
      <c r="B6657" s="2">
        <v>45742</v>
      </c>
      <c r="C6657" t="s">
        <v>14</v>
      </c>
      <c r="D6657" t="s">
        <v>18</v>
      </c>
      <c r="E6657" t="s">
        <v>47</v>
      </c>
      <c r="F6657" t="s">
        <v>121</v>
      </c>
      <c r="G6657">
        <v>10</v>
      </c>
      <c r="H6657">
        <v>1339.43</v>
      </c>
      <c r="I6657">
        <v>24124.12</v>
      </c>
      <c r="J6657">
        <v>740000</v>
      </c>
    </row>
    <row r="6658" spans="1:10" x14ac:dyDescent="0.3">
      <c r="A6658">
        <v>6657</v>
      </c>
      <c r="B6658" s="2">
        <v>45734</v>
      </c>
      <c r="C6658" t="s">
        <v>11</v>
      </c>
      <c r="D6658" t="s">
        <v>16</v>
      </c>
      <c r="E6658" t="s">
        <v>107</v>
      </c>
      <c r="F6658" t="s">
        <v>121</v>
      </c>
      <c r="G6658">
        <v>10</v>
      </c>
      <c r="H6658">
        <v>1189.24</v>
      </c>
      <c r="I6658">
        <v>21419.09</v>
      </c>
      <c r="J6658">
        <v>980000</v>
      </c>
    </row>
    <row r="6659" spans="1:10" x14ac:dyDescent="0.3">
      <c r="A6659">
        <v>6658</v>
      </c>
      <c r="B6659" s="2">
        <v>45721</v>
      </c>
      <c r="C6659" t="s">
        <v>14</v>
      </c>
      <c r="D6659" t="s">
        <v>16</v>
      </c>
      <c r="E6659" t="s">
        <v>46</v>
      </c>
      <c r="F6659" t="s">
        <v>122</v>
      </c>
      <c r="G6659">
        <v>7</v>
      </c>
      <c r="H6659">
        <v>1008.93</v>
      </c>
      <c r="I6659">
        <v>12720.1</v>
      </c>
      <c r="J6659">
        <v>1290000</v>
      </c>
    </row>
    <row r="6660" spans="1:10" x14ac:dyDescent="0.3">
      <c r="A6660">
        <v>6659</v>
      </c>
      <c r="B6660" s="2">
        <v>45742</v>
      </c>
      <c r="C6660" t="s">
        <v>13</v>
      </c>
      <c r="D6660" t="s">
        <v>16</v>
      </c>
      <c r="E6660" t="s">
        <v>100</v>
      </c>
      <c r="F6660" t="s">
        <v>121</v>
      </c>
      <c r="G6660">
        <v>14</v>
      </c>
      <c r="H6660">
        <v>333.19</v>
      </c>
      <c r="I6660">
        <v>8401.4</v>
      </c>
      <c r="J6660">
        <v>1080000</v>
      </c>
    </row>
    <row r="6661" spans="1:10" x14ac:dyDescent="0.3">
      <c r="A6661">
        <v>6660</v>
      </c>
      <c r="B6661" s="2">
        <v>45731</v>
      </c>
      <c r="C6661" t="s">
        <v>12</v>
      </c>
      <c r="D6661" t="s">
        <v>19</v>
      </c>
      <c r="E6661" t="s">
        <v>40</v>
      </c>
      <c r="F6661" t="s">
        <v>122</v>
      </c>
      <c r="G6661">
        <v>16</v>
      </c>
      <c r="H6661">
        <v>245.77</v>
      </c>
      <c r="I6661">
        <v>7082.4</v>
      </c>
      <c r="J6661">
        <v>1320000</v>
      </c>
    </row>
    <row r="6662" spans="1:10" x14ac:dyDescent="0.3">
      <c r="A6662">
        <v>6661</v>
      </c>
      <c r="B6662" s="2">
        <v>45737</v>
      </c>
      <c r="C6662" t="s">
        <v>13</v>
      </c>
      <c r="D6662" t="s">
        <v>17</v>
      </c>
      <c r="E6662" t="s">
        <v>27</v>
      </c>
      <c r="F6662" t="s">
        <v>121</v>
      </c>
      <c r="G6662">
        <v>19</v>
      </c>
      <c r="H6662">
        <v>495.2</v>
      </c>
      <c r="I6662">
        <v>16945.939999999999</v>
      </c>
      <c r="J6662">
        <v>650000</v>
      </c>
    </row>
    <row r="6663" spans="1:10" x14ac:dyDescent="0.3">
      <c r="A6663">
        <v>6662</v>
      </c>
      <c r="B6663" s="2">
        <v>45735</v>
      </c>
      <c r="C6663" t="s">
        <v>12</v>
      </c>
      <c r="D6663" t="s">
        <v>16</v>
      </c>
      <c r="E6663" t="s">
        <v>91</v>
      </c>
      <c r="F6663" t="s">
        <v>121</v>
      </c>
      <c r="G6663">
        <v>20</v>
      </c>
      <c r="H6663">
        <v>179.88</v>
      </c>
      <c r="I6663">
        <v>6479.54</v>
      </c>
      <c r="J6663">
        <v>1280000</v>
      </c>
    </row>
    <row r="6664" spans="1:10" x14ac:dyDescent="0.3">
      <c r="A6664">
        <v>6663</v>
      </c>
      <c r="B6664" s="2">
        <v>45727</v>
      </c>
      <c r="C6664" t="s">
        <v>10</v>
      </c>
      <c r="D6664" t="s">
        <v>19</v>
      </c>
      <c r="E6664" t="s">
        <v>69</v>
      </c>
      <c r="F6664" t="s">
        <v>121</v>
      </c>
      <c r="G6664">
        <v>8</v>
      </c>
      <c r="H6664">
        <v>718.95</v>
      </c>
      <c r="I6664">
        <v>10359.06</v>
      </c>
      <c r="J6664">
        <v>1090000</v>
      </c>
    </row>
    <row r="6665" spans="1:10" x14ac:dyDescent="0.3">
      <c r="A6665">
        <v>6664</v>
      </c>
      <c r="B6665" s="2">
        <v>45729</v>
      </c>
      <c r="C6665" t="s">
        <v>13</v>
      </c>
      <c r="D6665" t="s">
        <v>17</v>
      </c>
      <c r="E6665" t="s">
        <v>74</v>
      </c>
      <c r="F6665" t="s">
        <v>122</v>
      </c>
      <c r="G6665">
        <v>6</v>
      </c>
      <c r="H6665">
        <v>460.35</v>
      </c>
      <c r="I6665">
        <v>4974.75</v>
      </c>
      <c r="J6665">
        <v>590000</v>
      </c>
    </row>
    <row r="6666" spans="1:10" x14ac:dyDescent="0.3">
      <c r="A6666">
        <v>6665</v>
      </c>
      <c r="B6666" s="2">
        <v>45722</v>
      </c>
      <c r="C6666" t="s">
        <v>10</v>
      </c>
      <c r="D6666" t="s">
        <v>18</v>
      </c>
      <c r="E6666" t="s">
        <v>81</v>
      </c>
      <c r="F6666" t="s">
        <v>122</v>
      </c>
      <c r="G6666">
        <v>9</v>
      </c>
      <c r="H6666">
        <v>812.61</v>
      </c>
      <c r="I6666">
        <v>13172.13</v>
      </c>
      <c r="J6666">
        <v>770000</v>
      </c>
    </row>
    <row r="6667" spans="1:10" x14ac:dyDescent="0.3">
      <c r="A6667">
        <v>6666</v>
      </c>
      <c r="B6667" s="2">
        <v>45738</v>
      </c>
      <c r="C6667" t="s">
        <v>12</v>
      </c>
      <c r="D6667" t="s">
        <v>19</v>
      </c>
      <c r="E6667" t="s">
        <v>96</v>
      </c>
      <c r="F6667" t="s">
        <v>122</v>
      </c>
      <c r="G6667">
        <v>9</v>
      </c>
      <c r="H6667">
        <v>185.1</v>
      </c>
      <c r="I6667">
        <v>3000.41</v>
      </c>
      <c r="J6667">
        <v>930000</v>
      </c>
    </row>
    <row r="6668" spans="1:10" x14ac:dyDescent="0.3">
      <c r="A6668">
        <v>6667</v>
      </c>
      <c r="B6668" s="2">
        <v>45747</v>
      </c>
      <c r="C6668" t="s">
        <v>13</v>
      </c>
      <c r="D6668" t="s">
        <v>16</v>
      </c>
      <c r="E6668" t="s">
        <v>120</v>
      </c>
      <c r="F6668" t="s">
        <v>121</v>
      </c>
      <c r="G6668">
        <v>18</v>
      </c>
      <c r="H6668">
        <v>429.93</v>
      </c>
      <c r="I6668">
        <v>13938.04</v>
      </c>
      <c r="J6668">
        <v>1390000</v>
      </c>
    </row>
    <row r="6669" spans="1:10" x14ac:dyDescent="0.3">
      <c r="A6669">
        <v>6668</v>
      </c>
      <c r="B6669" s="2">
        <v>45723</v>
      </c>
      <c r="C6669" t="s">
        <v>9</v>
      </c>
      <c r="D6669" t="s">
        <v>17</v>
      </c>
      <c r="E6669" t="s">
        <v>36</v>
      </c>
      <c r="F6669" t="s">
        <v>122</v>
      </c>
      <c r="G6669">
        <v>17</v>
      </c>
      <c r="H6669">
        <v>577.41999999999996</v>
      </c>
      <c r="I6669">
        <v>17679.59</v>
      </c>
      <c r="J6669">
        <v>500000</v>
      </c>
    </row>
    <row r="6670" spans="1:10" x14ac:dyDescent="0.3">
      <c r="A6670">
        <v>6669</v>
      </c>
      <c r="B6670" s="2">
        <v>45736</v>
      </c>
      <c r="C6670" t="s">
        <v>15</v>
      </c>
      <c r="D6670" t="s">
        <v>16</v>
      </c>
      <c r="E6670" t="s">
        <v>68</v>
      </c>
      <c r="F6670" t="s">
        <v>122</v>
      </c>
      <c r="G6670">
        <v>3</v>
      </c>
      <c r="H6670">
        <v>1744.12</v>
      </c>
      <c r="I6670">
        <v>9423.8700000000008</v>
      </c>
      <c r="J6670">
        <v>1030000</v>
      </c>
    </row>
    <row r="6671" spans="1:10" x14ac:dyDescent="0.3">
      <c r="A6671">
        <v>6670</v>
      </c>
      <c r="B6671" s="2">
        <v>45739</v>
      </c>
      <c r="C6671" t="s">
        <v>12</v>
      </c>
      <c r="D6671" t="s">
        <v>20</v>
      </c>
      <c r="E6671" t="s">
        <v>49</v>
      </c>
      <c r="F6671" t="s">
        <v>122</v>
      </c>
      <c r="G6671">
        <v>10</v>
      </c>
      <c r="H6671">
        <v>229.34</v>
      </c>
      <c r="I6671">
        <v>4130.58</v>
      </c>
      <c r="J6671">
        <v>970000</v>
      </c>
    </row>
    <row r="6672" spans="1:10" x14ac:dyDescent="0.3">
      <c r="A6672">
        <v>6671</v>
      </c>
      <c r="B6672" s="2">
        <v>45722</v>
      </c>
      <c r="C6672" t="s">
        <v>10</v>
      </c>
      <c r="D6672" t="s">
        <v>20</v>
      </c>
      <c r="E6672" t="s">
        <v>106</v>
      </c>
      <c r="F6672" t="s">
        <v>121</v>
      </c>
      <c r="G6672">
        <v>2</v>
      </c>
      <c r="H6672">
        <v>738.89</v>
      </c>
      <c r="I6672">
        <v>2661.59</v>
      </c>
      <c r="J6672">
        <v>1160000</v>
      </c>
    </row>
    <row r="6673" spans="1:10" x14ac:dyDescent="0.3">
      <c r="A6673">
        <v>6672</v>
      </c>
      <c r="B6673" s="2">
        <v>45740</v>
      </c>
      <c r="C6673" t="s">
        <v>13</v>
      </c>
      <c r="D6673" t="s">
        <v>16</v>
      </c>
      <c r="E6673" t="s">
        <v>38</v>
      </c>
      <c r="F6673" t="s">
        <v>122</v>
      </c>
      <c r="G6673">
        <v>9</v>
      </c>
      <c r="H6673">
        <v>407.81</v>
      </c>
      <c r="I6673">
        <v>6610.46</v>
      </c>
      <c r="J6673">
        <v>720000</v>
      </c>
    </row>
    <row r="6674" spans="1:10" x14ac:dyDescent="0.3">
      <c r="A6674">
        <v>6673</v>
      </c>
      <c r="B6674" s="2">
        <v>45744</v>
      </c>
      <c r="C6674" t="s">
        <v>11</v>
      </c>
      <c r="D6674" t="s">
        <v>16</v>
      </c>
      <c r="E6674" t="s">
        <v>85</v>
      </c>
      <c r="F6674" t="s">
        <v>122</v>
      </c>
      <c r="G6674">
        <v>5</v>
      </c>
      <c r="H6674">
        <v>1093.1600000000001</v>
      </c>
      <c r="I6674">
        <v>9844.31</v>
      </c>
      <c r="J6674">
        <v>790000</v>
      </c>
    </row>
    <row r="6675" spans="1:10" x14ac:dyDescent="0.3">
      <c r="A6675">
        <v>6674</v>
      </c>
      <c r="B6675" s="2">
        <v>45744</v>
      </c>
      <c r="C6675" t="s">
        <v>11</v>
      </c>
      <c r="D6675" t="s">
        <v>16</v>
      </c>
      <c r="E6675" t="s">
        <v>73</v>
      </c>
      <c r="F6675" t="s">
        <v>121</v>
      </c>
      <c r="G6675">
        <v>2</v>
      </c>
      <c r="H6675">
        <v>1113.2</v>
      </c>
      <c r="I6675">
        <v>4009.91</v>
      </c>
      <c r="J6675">
        <v>1130000</v>
      </c>
    </row>
    <row r="6676" spans="1:10" x14ac:dyDescent="0.3">
      <c r="A6676">
        <v>6675</v>
      </c>
      <c r="B6676" s="2">
        <v>45735</v>
      </c>
      <c r="C6676" t="s">
        <v>11</v>
      </c>
      <c r="D6676" t="s">
        <v>17</v>
      </c>
      <c r="E6676" t="s">
        <v>71</v>
      </c>
      <c r="F6676" t="s">
        <v>121</v>
      </c>
      <c r="G6676">
        <v>7</v>
      </c>
      <c r="H6676">
        <v>1071.4100000000001</v>
      </c>
      <c r="I6676">
        <v>13507.82</v>
      </c>
      <c r="J6676">
        <v>1140000</v>
      </c>
    </row>
    <row r="6677" spans="1:10" x14ac:dyDescent="0.3">
      <c r="A6677">
        <v>6676</v>
      </c>
      <c r="B6677" s="2">
        <v>45722</v>
      </c>
      <c r="C6677" t="s">
        <v>11</v>
      </c>
      <c r="D6677" t="s">
        <v>16</v>
      </c>
      <c r="E6677" t="s">
        <v>119</v>
      </c>
      <c r="F6677" t="s">
        <v>121</v>
      </c>
      <c r="G6677">
        <v>3</v>
      </c>
      <c r="H6677">
        <v>1186.3399999999999</v>
      </c>
      <c r="I6677">
        <v>6410.06</v>
      </c>
      <c r="J6677">
        <v>660000</v>
      </c>
    </row>
    <row r="6678" spans="1:10" x14ac:dyDescent="0.3">
      <c r="A6678">
        <v>6677</v>
      </c>
      <c r="B6678" s="2">
        <v>45741</v>
      </c>
      <c r="C6678" t="s">
        <v>10</v>
      </c>
      <c r="D6678" t="s">
        <v>18</v>
      </c>
      <c r="E6678" t="s">
        <v>71</v>
      </c>
      <c r="F6678" t="s">
        <v>122</v>
      </c>
      <c r="G6678">
        <v>4</v>
      </c>
      <c r="H6678">
        <v>790.09</v>
      </c>
      <c r="I6678">
        <v>5692.04</v>
      </c>
      <c r="J6678">
        <v>1140000</v>
      </c>
    </row>
    <row r="6679" spans="1:10" x14ac:dyDescent="0.3">
      <c r="A6679">
        <v>6678</v>
      </c>
      <c r="B6679" s="2">
        <v>45738</v>
      </c>
      <c r="C6679" t="s">
        <v>11</v>
      </c>
      <c r="D6679" t="s">
        <v>18</v>
      </c>
      <c r="E6679" t="s">
        <v>85</v>
      </c>
      <c r="F6679" t="s">
        <v>122</v>
      </c>
      <c r="G6679">
        <v>2</v>
      </c>
      <c r="H6679">
        <v>823.52</v>
      </c>
      <c r="I6679">
        <v>2966.44</v>
      </c>
      <c r="J6679">
        <v>790000</v>
      </c>
    </row>
    <row r="6680" spans="1:10" x14ac:dyDescent="0.3">
      <c r="A6680">
        <v>6679</v>
      </c>
      <c r="B6680" s="2">
        <v>45745</v>
      </c>
      <c r="C6680" t="s">
        <v>14</v>
      </c>
      <c r="D6680" t="s">
        <v>16</v>
      </c>
      <c r="E6680" t="s">
        <v>22</v>
      </c>
      <c r="F6680" t="s">
        <v>122</v>
      </c>
      <c r="G6680">
        <v>4</v>
      </c>
      <c r="H6680">
        <v>1395.15</v>
      </c>
      <c r="I6680">
        <v>10051.07</v>
      </c>
      <c r="J6680">
        <v>560000</v>
      </c>
    </row>
    <row r="6681" spans="1:10" x14ac:dyDescent="0.3">
      <c r="A6681">
        <v>6680</v>
      </c>
      <c r="B6681" s="2">
        <v>45719</v>
      </c>
      <c r="C6681" t="s">
        <v>11</v>
      </c>
      <c r="D6681" t="s">
        <v>18</v>
      </c>
      <c r="E6681" t="s">
        <v>72</v>
      </c>
      <c r="F6681" t="s">
        <v>122</v>
      </c>
      <c r="G6681">
        <v>10</v>
      </c>
      <c r="H6681">
        <v>990.74</v>
      </c>
      <c r="I6681">
        <v>17843.96</v>
      </c>
      <c r="J6681">
        <v>920000</v>
      </c>
    </row>
    <row r="6682" spans="1:10" x14ac:dyDescent="0.3">
      <c r="A6682">
        <v>6681</v>
      </c>
      <c r="B6682" s="2">
        <v>45720</v>
      </c>
      <c r="C6682" t="s">
        <v>13</v>
      </c>
      <c r="D6682" t="s">
        <v>16</v>
      </c>
      <c r="E6682" t="s">
        <v>66</v>
      </c>
      <c r="F6682" t="s">
        <v>121</v>
      </c>
      <c r="G6682">
        <v>7</v>
      </c>
      <c r="H6682">
        <v>490.25</v>
      </c>
      <c r="I6682">
        <v>6180.83</v>
      </c>
      <c r="J6682">
        <v>1220000</v>
      </c>
    </row>
    <row r="6683" spans="1:10" x14ac:dyDescent="0.3">
      <c r="A6683">
        <v>6682</v>
      </c>
      <c r="B6683" s="2">
        <v>45736</v>
      </c>
      <c r="C6683" t="s">
        <v>10</v>
      </c>
      <c r="D6683" t="s">
        <v>19</v>
      </c>
      <c r="E6683" t="s">
        <v>30</v>
      </c>
      <c r="F6683" t="s">
        <v>122</v>
      </c>
      <c r="G6683">
        <v>2</v>
      </c>
      <c r="H6683">
        <v>859.24</v>
      </c>
      <c r="I6683">
        <v>3095.11</v>
      </c>
      <c r="J6683">
        <v>1210000</v>
      </c>
    </row>
    <row r="6684" spans="1:10" x14ac:dyDescent="0.3">
      <c r="A6684">
        <v>6683</v>
      </c>
      <c r="B6684" s="2">
        <v>45740</v>
      </c>
      <c r="C6684" t="s">
        <v>13</v>
      </c>
      <c r="D6684" t="s">
        <v>16</v>
      </c>
      <c r="E6684" t="s">
        <v>21</v>
      </c>
      <c r="F6684" t="s">
        <v>121</v>
      </c>
      <c r="G6684">
        <v>7</v>
      </c>
      <c r="H6684">
        <v>300.29000000000002</v>
      </c>
      <c r="I6684">
        <v>3785.91</v>
      </c>
      <c r="J6684">
        <v>730000</v>
      </c>
    </row>
    <row r="6685" spans="1:10" x14ac:dyDescent="0.3">
      <c r="A6685">
        <v>6684</v>
      </c>
      <c r="B6685" s="2">
        <v>45717</v>
      </c>
      <c r="C6685" t="s">
        <v>15</v>
      </c>
      <c r="D6685" t="s">
        <v>18</v>
      </c>
      <c r="E6685" t="s">
        <v>118</v>
      </c>
      <c r="F6685" t="s">
        <v>121</v>
      </c>
      <c r="G6685">
        <v>8</v>
      </c>
      <c r="H6685">
        <v>1616.63</v>
      </c>
      <c r="I6685">
        <v>23293.360000000001</v>
      </c>
      <c r="J6685">
        <v>840000</v>
      </c>
    </row>
    <row r="6686" spans="1:10" x14ac:dyDescent="0.3">
      <c r="A6686">
        <v>6685</v>
      </c>
      <c r="B6686" s="2">
        <v>45728</v>
      </c>
      <c r="C6686" t="s">
        <v>10</v>
      </c>
      <c r="D6686" t="s">
        <v>19</v>
      </c>
      <c r="E6686" t="s">
        <v>94</v>
      </c>
      <c r="F6686" t="s">
        <v>122</v>
      </c>
      <c r="G6686">
        <v>8</v>
      </c>
      <c r="H6686">
        <v>778.96</v>
      </c>
      <c r="I6686">
        <v>11223.72</v>
      </c>
      <c r="J6686">
        <v>1330000</v>
      </c>
    </row>
    <row r="6687" spans="1:10" x14ac:dyDescent="0.3">
      <c r="A6687">
        <v>6686</v>
      </c>
      <c r="B6687" s="2">
        <v>45745</v>
      </c>
      <c r="C6687" t="s">
        <v>15</v>
      </c>
      <c r="D6687" t="s">
        <v>17</v>
      </c>
      <c r="E6687" t="s">
        <v>56</v>
      </c>
      <c r="F6687" t="s">
        <v>121</v>
      </c>
      <c r="G6687">
        <v>2</v>
      </c>
      <c r="H6687">
        <v>1784.49</v>
      </c>
      <c r="I6687">
        <v>6428</v>
      </c>
      <c r="J6687">
        <v>1060000</v>
      </c>
    </row>
    <row r="6688" spans="1:10" x14ac:dyDescent="0.3">
      <c r="A6688">
        <v>6687</v>
      </c>
      <c r="B6688" s="2">
        <v>45741</v>
      </c>
      <c r="C6688" t="s">
        <v>9</v>
      </c>
      <c r="D6688" t="s">
        <v>18</v>
      </c>
      <c r="E6688" t="s">
        <v>108</v>
      </c>
      <c r="F6688" t="s">
        <v>121</v>
      </c>
      <c r="G6688">
        <v>9</v>
      </c>
      <c r="H6688">
        <v>404.2</v>
      </c>
      <c r="I6688">
        <v>6551.95</v>
      </c>
      <c r="J6688">
        <v>900000</v>
      </c>
    </row>
    <row r="6689" spans="1:10" x14ac:dyDescent="0.3">
      <c r="A6689">
        <v>6688</v>
      </c>
      <c r="B6689" s="2">
        <v>45724</v>
      </c>
      <c r="C6689" t="s">
        <v>15</v>
      </c>
      <c r="D6689" t="s">
        <v>16</v>
      </c>
      <c r="E6689" t="s">
        <v>70</v>
      </c>
      <c r="F6689" t="s">
        <v>122</v>
      </c>
      <c r="G6689">
        <v>3</v>
      </c>
      <c r="H6689">
        <v>1455.74</v>
      </c>
      <c r="I6689">
        <v>7865.69</v>
      </c>
      <c r="J6689">
        <v>1270000</v>
      </c>
    </row>
    <row r="6690" spans="1:10" x14ac:dyDescent="0.3">
      <c r="A6690">
        <v>6689</v>
      </c>
      <c r="B6690" s="2">
        <v>45720</v>
      </c>
      <c r="C6690" t="s">
        <v>13</v>
      </c>
      <c r="D6690" t="s">
        <v>17</v>
      </c>
      <c r="E6690" t="s">
        <v>97</v>
      </c>
      <c r="F6690" t="s">
        <v>122</v>
      </c>
      <c r="G6690">
        <v>17</v>
      </c>
      <c r="H6690">
        <v>467.57</v>
      </c>
      <c r="I6690">
        <v>14316.18</v>
      </c>
      <c r="J6690">
        <v>1110000</v>
      </c>
    </row>
    <row r="6691" spans="1:10" x14ac:dyDescent="0.3">
      <c r="A6691">
        <v>6690</v>
      </c>
      <c r="B6691" s="2">
        <v>45747</v>
      </c>
      <c r="C6691" t="s">
        <v>12</v>
      </c>
      <c r="D6691" t="s">
        <v>18</v>
      </c>
      <c r="E6691" t="s">
        <v>112</v>
      </c>
      <c r="F6691" t="s">
        <v>122</v>
      </c>
      <c r="G6691">
        <v>5</v>
      </c>
      <c r="H6691">
        <v>171.97</v>
      </c>
      <c r="I6691">
        <v>1548.65</v>
      </c>
      <c r="J6691">
        <v>1340000</v>
      </c>
    </row>
    <row r="6692" spans="1:10" x14ac:dyDescent="0.3">
      <c r="A6692">
        <v>6691</v>
      </c>
      <c r="B6692" s="2">
        <v>45727</v>
      </c>
      <c r="C6692" t="s">
        <v>15</v>
      </c>
      <c r="D6692" t="s">
        <v>19</v>
      </c>
      <c r="E6692" t="s">
        <v>58</v>
      </c>
      <c r="F6692" t="s">
        <v>121</v>
      </c>
      <c r="G6692">
        <v>8</v>
      </c>
      <c r="H6692">
        <v>1557.85</v>
      </c>
      <c r="I6692">
        <v>22446.42</v>
      </c>
      <c r="J6692">
        <v>1360000</v>
      </c>
    </row>
    <row r="6693" spans="1:10" x14ac:dyDescent="0.3">
      <c r="A6693">
        <v>6692</v>
      </c>
      <c r="B6693" s="2">
        <v>45739</v>
      </c>
      <c r="C6693" t="s">
        <v>14</v>
      </c>
      <c r="D6693" t="s">
        <v>16</v>
      </c>
      <c r="E6693" t="s">
        <v>75</v>
      </c>
      <c r="F6693" t="s">
        <v>121</v>
      </c>
      <c r="G6693">
        <v>1</v>
      </c>
      <c r="H6693">
        <v>1289.3900000000001</v>
      </c>
      <c r="I6693">
        <v>2322.29</v>
      </c>
      <c r="J6693">
        <v>1380000</v>
      </c>
    </row>
    <row r="6694" spans="1:10" x14ac:dyDescent="0.3">
      <c r="A6694">
        <v>6693</v>
      </c>
      <c r="B6694" s="2">
        <v>45746</v>
      </c>
      <c r="C6694" t="s">
        <v>14</v>
      </c>
      <c r="D6694" t="s">
        <v>19</v>
      </c>
      <c r="E6694" t="s">
        <v>118</v>
      </c>
      <c r="F6694" t="s">
        <v>121</v>
      </c>
      <c r="G6694">
        <v>2</v>
      </c>
      <c r="H6694">
        <v>1028.08</v>
      </c>
      <c r="I6694">
        <v>3703.3</v>
      </c>
      <c r="J6694">
        <v>840000</v>
      </c>
    </row>
    <row r="6695" spans="1:10" x14ac:dyDescent="0.3">
      <c r="A6695">
        <v>6694</v>
      </c>
      <c r="B6695" s="2">
        <v>45744</v>
      </c>
      <c r="C6695" t="s">
        <v>12</v>
      </c>
      <c r="D6695" t="s">
        <v>16</v>
      </c>
      <c r="E6695" t="s">
        <v>110</v>
      </c>
      <c r="F6695" t="s">
        <v>121</v>
      </c>
      <c r="G6695">
        <v>18</v>
      </c>
      <c r="H6695">
        <v>155.46</v>
      </c>
      <c r="I6695">
        <v>5039.91</v>
      </c>
      <c r="J6695">
        <v>860000</v>
      </c>
    </row>
    <row r="6696" spans="1:10" x14ac:dyDescent="0.3">
      <c r="A6696">
        <v>6695</v>
      </c>
      <c r="B6696" s="2">
        <v>45744</v>
      </c>
      <c r="C6696" t="s">
        <v>12</v>
      </c>
      <c r="D6696" t="s">
        <v>18</v>
      </c>
      <c r="E6696" t="s">
        <v>85</v>
      </c>
      <c r="F6696" t="s">
        <v>121</v>
      </c>
      <c r="G6696">
        <v>19</v>
      </c>
      <c r="H6696">
        <v>161.84</v>
      </c>
      <c r="I6696">
        <v>5538.23</v>
      </c>
      <c r="J6696">
        <v>790000</v>
      </c>
    </row>
    <row r="6697" spans="1:10" x14ac:dyDescent="0.3">
      <c r="A6697">
        <v>6696</v>
      </c>
      <c r="B6697" s="2">
        <v>45738</v>
      </c>
      <c r="C6697" t="s">
        <v>12</v>
      </c>
      <c r="D6697" t="s">
        <v>17</v>
      </c>
      <c r="E6697" t="s">
        <v>112</v>
      </c>
      <c r="F6697" t="s">
        <v>121</v>
      </c>
      <c r="G6697">
        <v>11</v>
      </c>
      <c r="H6697">
        <v>210.88</v>
      </c>
      <c r="I6697">
        <v>4177.91</v>
      </c>
      <c r="J6697">
        <v>1340000</v>
      </c>
    </row>
    <row r="6698" spans="1:10" x14ac:dyDescent="0.3">
      <c r="A6698">
        <v>6697</v>
      </c>
      <c r="B6698" s="2">
        <v>45720</v>
      </c>
      <c r="C6698" t="s">
        <v>14</v>
      </c>
      <c r="D6698" t="s">
        <v>17</v>
      </c>
      <c r="E6698" t="s">
        <v>47</v>
      </c>
      <c r="F6698" t="s">
        <v>121</v>
      </c>
      <c r="G6698">
        <v>10</v>
      </c>
      <c r="H6698">
        <v>1283.8599999999999</v>
      </c>
      <c r="I6698">
        <v>23123.27</v>
      </c>
      <c r="J6698">
        <v>740000</v>
      </c>
    </row>
    <row r="6699" spans="1:10" x14ac:dyDescent="0.3">
      <c r="A6699">
        <v>6698</v>
      </c>
      <c r="B6699" s="2">
        <v>45729</v>
      </c>
      <c r="C6699" t="s">
        <v>11</v>
      </c>
      <c r="D6699" t="s">
        <v>16</v>
      </c>
      <c r="E6699" t="s">
        <v>96</v>
      </c>
      <c r="F6699" t="s">
        <v>122</v>
      </c>
      <c r="G6699">
        <v>3</v>
      </c>
      <c r="H6699">
        <v>1130.96</v>
      </c>
      <c r="I6699">
        <v>6110.83</v>
      </c>
      <c r="J6699">
        <v>930000</v>
      </c>
    </row>
    <row r="6700" spans="1:10" x14ac:dyDescent="0.3">
      <c r="A6700">
        <v>6699</v>
      </c>
      <c r="B6700" s="2">
        <v>45721</v>
      </c>
      <c r="C6700" t="s">
        <v>14</v>
      </c>
      <c r="D6700" t="s">
        <v>19</v>
      </c>
      <c r="E6700" t="s">
        <v>107</v>
      </c>
      <c r="F6700" t="s">
        <v>121</v>
      </c>
      <c r="G6700">
        <v>8</v>
      </c>
      <c r="H6700">
        <v>1334.77</v>
      </c>
      <c r="I6700">
        <v>19232.150000000001</v>
      </c>
      <c r="J6700">
        <v>980000</v>
      </c>
    </row>
    <row r="6701" spans="1:10" x14ac:dyDescent="0.3">
      <c r="A6701">
        <v>6700</v>
      </c>
      <c r="B6701" s="2">
        <v>45734</v>
      </c>
      <c r="C6701" t="s">
        <v>14</v>
      </c>
      <c r="D6701" t="s">
        <v>18</v>
      </c>
      <c r="E6701" t="s">
        <v>61</v>
      </c>
      <c r="F6701" t="s">
        <v>122</v>
      </c>
      <c r="G6701">
        <v>9</v>
      </c>
      <c r="H6701">
        <v>1269.58</v>
      </c>
      <c r="I6701">
        <v>20579.46</v>
      </c>
      <c r="J6701">
        <v>940000</v>
      </c>
    </row>
    <row r="6702" spans="1:10" x14ac:dyDescent="0.3">
      <c r="A6702">
        <v>6701</v>
      </c>
      <c r="B6702" s="2">
        <v>45721</v>
      </c>
      <c r="C6702" t="s">
        <v>13</v>
      </c>
      <c r="D6702" t="s">
        <v>19</v>
      </c>
      <c r="E6702" t="s">
        <v>72</v>
      </c>
      <c r="F6702" t="s">
        <v>122</v>
      </c>
      <c r="G6702">
        <v>17</v>
      </c>
      <c r="H6702">
        <v>497.24</v>
      </c>
      <c r="I6702">
        <v>15224.62</v>
      </c>
      <c r="J6702">
        <v>920000</v>
      </c>
    </row>
    <row r="6703" spans="1:10" x14ac:dyDescent="0.3">
      <c r="A6703">
        <v>6702</v>
      </c>
      <c r="B6703" s="2">
        <v>45734</v>
      </c>
      <c r="C6703" t="s">
        <v>11</v>
      </c>
      <c r="D6703" t="s">
        <v>18</v>
      </c>
      <c r="E6703" t="s">
        <v>92</v>
      </c>
      <c r="F6703" t="s">
        <v>122</v>
      </c>
      <c r="G6703">
        <v>3</v>
      </c>
      <c r="H6703">
        <v>1168.24</v>
      </c>
      <c r="I6703">
        <v>6312.26</v>
      </c>
      <c r="J6703">
        <v>630000</v>
      </c>
    </row>
    <row r="6704" spans="1:10" x14ac:dyDescent="0.3">
      <c r="A6704">
        <v>6703</v>
      </c>
      <c r="B6704" s="2">
        <v>45747</v>
      </c>
      <c r="C6704" t="s">
        <v>11</v>
      </c>
      <c r="D6704" t="s">
        <v>16</v>
      </c>
      <c r="E6704" t="s">
        <v>58</v>
      </c>
      <c r="F6704" t="s">
        <v>122</v>
      </c>
      <c r="G6704">
        <v>8</v>
      </c>
      <c r="H6704">
        <v>1027.95</v>
      </c>
      <c r="I6704">
        <v>14811.31</v>
      </c>
      <c r="J6704">
        <v>1360000</v>
      </c>
    </row>
    <row r="6705" spans="1:10" x14ac:dyDescent="0.3">
      <c r="A6705">
        <v>6704</v>
      </c>
      <c r="B6705" s="2">
        <v>45719</v>
      </c>
      <c r="C6705" t="s">
        <v>13</v>
      </c>
      <c r="D6705" t="s">
        <v>16</v>
      </c>
      <c r="E6705" t="s">
        <v>59</v>
      </c>
      <c r="F6705" t="s">
        <v>121</v>
      </c>
      <c r="G6705">
        <v>8</v>
      </c>
      <c r="H6705">
        <v>370.99</v>
      </c>
      <c r="I6705">
        <v>5345.44</v>
      </c>
      <c r="J6705">
        <v>1300000</v>
      </c>
    </row>
    <row r="6706" spans="1:10" x14ac:dyDescent="0.3">
      <c r="A6706">
        <v>6705</v>
      </c>
      <c r="B6706" s="2">
        <v>45742</v>
      </c>
      <c r="C6706" t="s">
        <v>15</v>
      </c>
      <c r="D6706" t="s">
        <v>19</v>
      </c>
      <c r="E6706" t="s">
        <v>46</v>
      </c>
      <c r="F6706" t="s">
        <v>121</v>
      </c>
      <c r="G6706">
        <v>3</v>
      </c>
      <c r="H6706">
        <v>1471.4</v>
      </c>
      <c r="I6706">
        <v>7950.3</v>
      </c>
      <c r="J6706">
        <v>1290000</v>
      </c>
    </row>
    <row r="6707" spans="1:10" x14ac:dyDescent="0.3">
      <c r="A6707">
        <v>6706</v>
      </c>
      <c r="B6707" s="2">
        <v>45740</v>
      </c>
      <c r="C6707" t="s">
        <v>11</v>
      </c>
      <c r="D6707" t="s">
        <v>16</v>
      </c>
      <c r="E6707" t="s">
        <v>40</v>
      </c>
      <c r="F6707" t="s">
        <v>121</v>
      </c>
      <c r="G6707">
        <v>9</v>
      </c>
      <c r="H6707">
        <v>1105.8900000000001</v>
      </c>
      <c r="I6707">
        <v>17926.11</v>
      </c>
      <c r="J6707">
        <v>1320000</v>
      </c>
    </row>
    <row r="6708" spans="1:10" x14ac:dyDescent="0.3">
      <c r="A6708">
        <v>6707</v>
      </c>
      <c r="B6708" s="2">
        <v>45747</v>
      </c>
      <c r="C6708" t="s">
        <v>9</v>
      </c>
      <c r="D6708" t="s">
        <v>16</v>
      </c>
      <c r="E6708" t="s">
        <v>99</v>
      </c>
      <c r="F6708" t="s">
        <v>122</v>
      </c>
      <c r="G6708">
        <v>14</v>
      </c>
      <c r="H6708">
        <v>436.5</v>
      </c>
      <c r="I6708">
        <v>11006.36</v>
      </c>
      <c r="J6708">
        <v>1010000</v>
      </c>
    </row>
    <row r="6709" spans="1:10" x14ac:dyDescent="0.3">
      <c r="A6709">
        <v>6708</v>
      </c>
      <c r="B6709" s="2">
        <v>45741</v>
      </c>
      <c r="C6709" t="s">
        <v>12</v>
      </c>
      <c r="D6709" t="s">
        <v>18</v>
      </c>
      <c r="E6709" t="s">
        <v>52</v>
      </c>
      <c r="F6709" t="s">
        <v>122</v>
      </c>
      <c r="G6709">
        <v>8</v>
      </c>
      <c r="H6709">
        <v>233.25</v>
      </c>
      <c r="I6709">
        <v>3360.8</v>
      </c>
      <c r="J6709">
        <v>1430000</v>
      </c>
    </row>
    <row r="6710" spans="1:10" x14ac:dyDescent="0.3">
      <c r="A6710">
        <v>6709</v>
      </c>
      <c r="B6710" s="2">
        <v>45737</v>
      </c>
      <c r="C6710" t="s">
        <v>15</v>
      </c>
      <c r="D6710" t="s">
        <v>18</v>
      </c>
      <c r="E6710" t="s">
        <v>24</v>
      </c>
      <c r="F6710" t="s">
        <v>121</v>
      </c>
      <c r="G6710">
        <v>3</v>
      </c>
      <c r="H6710">
        <v>1540.74</v>
      </c>
      <c r="I6710">
        <v>8324.9599999999991</v>
      </c>
      <c r="J6710">
        <v>890000</v>
      </c>
    </row>
    <row r="6711" spans="1:10" x14ac:dyDescent="0.3">
      <c r="A6711">
        <v>6710</v>
      </c>
      <c r="B6711" s="2">
        <v>45738</v>
      </c>
      <c r="C6711" t="s">
        <v>12</v>
      </c>
      <c r="D6711" t="s">
        <v>19</v>
      </c>
      <c r="E6711" t="s">
        <v>71</v>
      </c>
      <c r="F6711" t="s">
        <v>121</v>
      </c>
      <c r="G6711">
        <v>12</v>
      </c>
      <c r="H6711">
        <v>207.01</v>
      </c>
      <c r="I6711">
        <v>4474.08</v>
      </c>
      <c r="J6711">
        <v>1140000</v>
      </c>
    </row>
    <row r="6712" spans="1:10" x14ac:dyDescent="0.3">
      <c r="A6712">
        <v>6711</v>
      </c>
      <c r="B6712" s="2">
        <v>45732</v>
      </c>
      <c r="C6712" t="s">
        <v>14</v>
      </c>
      <c r="D6712" t="s">
        <v>16</v>
      </c>
      <c r="E6712" t="s">
        <v>62</v>
      </c>
      <c r="F6712" t="s">
        <v>122</v>
      </c>
      <c r="G6712">
        <v>2</v>
      </c>
      <c r="H6712">
        <v>1414.84</v>
      </c>
      <c r="I6712">
        <v>5096.46</v>
      </c>
      <c r="J6712">
        <v>680000</v>
      </c>
    </row>
    <row r="6713" spans="1:10" x14ac:dyDescent="0.3">
      <c r="A6713">
        <v>6712</v>
      </c>
      <c r="B6713" s="2">
        <v>45728</v>
      </c>
      <c r="C6713" t="s">
        <v>9</v>
      </c>
      <c r="D6713" t="s">
        <v>18</v>
      </c>
      <c r="E6713" t="s">
        <v>78</v>
      </c>
      <c r="F6713" t="s">
        <v>121</v>
      </c>
      <c r="G6713">
        <v>5</v>
      </c>
      <c r="H6713">
        <v>561.42999999999995</v>
      </c>
      <c r="I6713">
        <v>5055.88</v>
      </c>
      <c r="J6713">
        <v>550000</v>
      </c>
    </row>
    <row r="6714" spans="1:10" x14ac:dyDescent="0.3">
      <c r="A6714">
        <v>6713</v>
      </c>
      <c r="B6714" s="2">
        <v>45717</v>
      </c>
      <c r="C6714" t="s">
        <v>13</v>
      </c>
      <c r="D6714" t="s">
        <v>20</v>
      </c>
      <c r="E6714" t="s">
        <v>82</v>
      </c>
      <c r="F6714" t="s">
        <v>121</v>
      </c>
      <c r="G6714">
        <v>14</v>
      </c>
      <c r="H6714">
        <v>446.73</v>
      </c>
      <c r="I6714">
        <v>11264.31</v>
      </c>
      <c r="J6714">
        <v>1070000</v>
      </c>
    </row>
    <row r="6715" spans="1:10" x14ac:dyDescent="0.3">
      <c r="A6715">
        <v>6714</v>
      </c>
      <c r="B6715" s="2">
        <v>45736</v>
      </c>
      <c r="C6715" t="s">
        <v>13</v>
      </c>
      <c r="D6715" t="s">
        <v>16</v>
      </c>
      <c r="E6715" t="s">
        <v>64</v>
      </c>
      <c r="F6715" t="s">
        <v>122</v>
      </c>
      <c r="G6715">
        <v>8</v>
      </c>
      <c r="H6715">
        <v>312.98</v>
      </c>
      <c r="I6715">
        <v>4509.6000000000004</v>
      </c>
      <c r="J6715">
        <v>810000</v>
      </c>
    </row>
    <row r="6716" spans="1:10" x14ac:dyDescent="0.3">
      <c r="A6716">
        <v>6715</v>
      </c>
      <c r="B6716" s="2">
        <v>45736</v>
      </c>
      <c r="C6716" t="s">
        <v>12</v>
      </c>
      <c r="D6716" t="s">
        <v>16</v>
      </c>
      <c r="E6716" t="s">
        <v>43</v>
      </c>
      <c r="F6716" t="s">
        <v>121</v>
      </c>
      <c r="G6716">
        <v>7</v>
      </c>
      <c r="H6716">
        <v>205.97</v>
      </c>
      <c r="I6716">
        <v>2596.77</v>
      </c>
      <c r="J6716">
        <v>710000</v>
      </c>
    </row>
    <row r="6717" spans="1:10" x14ac:dyDescent="0.3">
      <c r="A6717">
        <v>6716</v>
      </c>
      <c r="B6717" s="2">
        <v>45744</v>
      </c>
      <c r="C6717" t="s">
        <v>11</v>
      </c>
      <c r="D6717" t="s">
        <v>17</v>
      </c>
      <c r="E6717" t="s">
        <v>78</v>
      </c>
      <c r="F6717" t="s">
        <v>122</v>
      </c>
      <c r="G6717">
        <v>9</v>
      </c>
      <c r="H6717">
        <v>864.21</v>
      </c>
      <c r="I6717">
        <v>14008.55</v>
      </c>
      <c r="J6717">
        <v>550000</v>
      </c>
    </row>
    <row r="6718" spans="1:10" x14ac:dyDescent="0.3">
      <c r="A6718">
        <v>6717</v>
      </c>
      <c r="B6718" s="2">
        <v>45736</v>
      </c>
      <c r="C6718" t="s">
        <v>9</v>
      </c>
      <c r="D6718" t="s">
        <v>16</v>
      </c>
      <c r="E6718" t="s">
        <v>49</v>
      </c>
      <c r="F6718" t="s">
        <v>122</v>
      </c>
      <c r="G6718">
        <v>6</v>
      </c>
      <c r="H6718">
        <v>591.44000000000005</v>
      </c>
      <c r="I6718">
        <v>6391.36</v>
      </c>
      <c r="J6718">
        <v>970000</v>
      </c>
    </row>
    <row r="6719" spans="1:10" x14ac:dyDescent="0.3">
      <c r="A6719">
        <v>6718</v>
      </c>
      <c r="B6719" s="2">
        <v>45737</v>
      </c>
      <c r="C6719" t="s">
        <v>10</v>
      </c>
      <c r="D6719" t="s">
        <v>19</v>
      </c>
      <c r="E6719" t="s">
        <v>93</v>
      </c>
      <c r="F6719" t="s">
        <v>122</v>
      </c>
      <c r="G6719">
        <v>5</v>
      </c>
      <c r="H6719">
        <v>866.52</v>
      </c>
      <c r="I6719">
        <v>7803.33</v>
      </c>
      <c r="J6719">
        <v>990000</v>
      </c>
    </row>
    <row r="6720" spans="1:10" x14ac:dyDescent="0.3">
      <c r="A6720">
        <v>6719</v>
      </c>
      <c r="B6720" s="2">
        <v>45744</v>
      </c>
      <c r="C6720" t="s">
        <v>9</v>
      </c>
      <c r="D6720" t="s">
        <v>18</v>
      </c>
      <c r="E6720" t="s">
        <v>39</v>
      </c>
      <c r="F6720" t="s">
        <v>122</v>
      </c>
      <c r="G6720">
        <v>8</v>
      </c>
      <c r="H6720">
        <v>477.75</v>
      </c>
      <c r="I6720">
        <v>6883.7</v>
      </c>
      <c r="J6720">
        <v>1120000</v>
      </c>
    </row>
    <row r="6721" spans="1:10" x14ac:dyDescent="0.3">
      <c r="A6721">
        <v>6720</v>
      </c>
      <c r="B6721" s="2">
        <v>45732</v>
      </c>
      <c r="C6721" t="s">
        <v>12</v>
      </c>
      <c r="D6721" t="s">
        <v>18</v>
      </c>
      <c r="E6721" t="s">
        <v>114</v>
      </c>
      <c r="F6721" t="s">
        <v>122</v>
      </c>
      <c r="G6721">
        <v>5</v>
      </c>
      <c r="H6721">
        <v>166.32</v>
      </c>
      <c r="I6721">
        <v>1497.77</v>
      </c>
      <c r="J6721">
        <v>600000</v>
      </c>
    </row>
    <row r="6722" spans="1:10" x14ac:dyDescent="0.3">
      <c r="A6722">
        <v>6721</v>
      </c>
      <c r="B6722" s="2">
        <v>45730</v>
      </c>
      <c r="C6722" t="s">
        <v>12</v>
      </c>
      <c r="D6722" t="s">
        <v>18</v>
      </c>
      <c r="E6722" t="s">
        <v>68</v>
      </c>
      <c r="F6722" t="s">
        <v>121</v>
      </c>
      <c r="G6722">
        <v>16</v>
      </c>
      <c r="H6722">
        <v>224.04</v>
      </c>
      <c r="I6722">
        <v>6456.2</v>
      </c>
      <c r="J6722">
        <v>1030000</v>
      </c>
    </row>
    <row r="6723" spans="1:10" x14ac:dyDescent="0.3">
      <c r="A6723">
        <v>6722</v>
      </c>
      <c r="B6723" s="2">
        <v>45734</v>
      </c>
      <c r="C6723" t="s">
        <v>15</v>
      </c>
      <c r="D6723" t="s">
        <v>16</v>
      </c>
      <c r="E6723" t="s">
        <v>106</v>
      </c>
      <c r="F6723" t="s">
        <v>121</v>
      </c>
      <c r="G6723">
        <v>8</v>
      </c>
      <c r="H6723">
        <v>1588.52</v>
      </c>
      <c r="I6723">
        <v>22888.33</v>
      </c>
      <c r="J6723">
        <v>1160000</v>
      </c>
    </row>
    <row r="6724" spans="1:10" x14ac:dyDescent="0.3">
      <c r="A6724">
        <v>6723</v>
      </c>
      <c r="B6724" s="2">
        <v>45739</v>
      </c>
      <c r="C6724" t="s">
        <v>11</v>
      </c>
      <c r="D6724" t="s">
        <v>17</v>
      </c>
      <c r="E6724" t="s">
        <v>86</v>
      </c>
      <c r="F6724" t="s">
        <v>122</v>
      </c>
      <c r="G6724">
        <v>1</v>
      </c>
      <c r="H6724">
        <v>870.66</v>
      </c>
      <c r="I6724">
        <v>1568.12</v>
      </c>
      <c r="J6724">
        <v>1180000</v>
      </c>
    </row>
    <row r="6725" spans="1:10" x14ac:dyDescent="0.3">
      <c r="A6725">
        <v>6724</v>
      </c>
      <c r="B6725" s="2">
        <v>45718</v>
      </c>
      <c r="C6725" t="s">
        <v>15</v>
      </c>
      <c r="D6725" t="s">
        <v>16</v>
      </c>
      <c r="E6725" t="s">
        <v>78</v>
      </c>
      <c r="F6725" t="s">
        <v>121</v>
      </c>
      <c r="G6725">
        <v>7</v>
      </c>
      <c r="H6725">
        <v>1671.83</v>
      </c>
      <c r="I6725">
        <v>21077.62</v>
      </c>
      <c r="J6725">
        <v>550000</v>
      </c>
    </row>
    <row r="6726" spans="1:10" x14ac:dyDescent="0.3">
      <c r="A6726">
        <v>6725</v>
      </c>
      <c r="B6726" s="2">
        <v>45719</v>
      </c>
      <c r="C6726" t="s">
        <v>10</v>
      </c>
      <c r="D6726" t="s">
        <v>18</v>
      </c>
      <c r="E6726" t="s">
        <v>68</v>
      </c>
      <c r="F6726" t="s">
        <v>121</v>
      </c>
      <c r="G6726">
        <v>5</v>
      </c>
      <c r="H6726">
        <v>854.64</v>
      </c>
      <c r="I6726">
        <v>7696.35</v>
      </c>
      <c r="J6726">
        <v>1030000</v>
      </c>
    </row>
    <row r="6727" spans="1:10" x14ac:dyDescent="0.3">
      <c r="A6727">
        <v>6726</v>
      </c>
      <c r="B6727" s="2">
        <v>45736</v>
      </c>
      <c r="C6727" t="s">
        <v>13</v>
      </c>
      <c r="D6727" t="s">
        <v>17</v>
      </c>
      <c r="E6727" t="s">
        <v>61</v>
      </c>
      <c r="F6727" t="s">
        <v>121</v>
      </c>
      <c r="G6727">
        <v>13</v>
      </c>
      <c r="H6727">
        <v>491.94</v>
      </c>
      <c r="I6727">
        <v>11518.26</v>
      </c>
      <c r="J6727">
        <v>940000</v>
      </c>
    </row>
    <row r="6728" spans="1:10" x14ac:dyDescent="0.3">
      <c r="A6728">
        <v>6727</v>
      </c>
      <c r="B6728" s="2">
        <v>45735</v>
      </c>
      <c r="C6728" t="s">
        <v>12</v>
      </c>
      <c r="D6728" t="s">
        <v>18</v>
      </c>
      <c r="E6728" t="s">
        <v>107</v>
      </c>
      <c r="F6728" t="s">
        <v>121</v>
      </c>
      <c r="G6728">
        <v>7</v>
      </c>
      <c r="H6728">
        <v>249.54</v>
      </c>
      <c r="I6728">
        <v>3146.08</v>
      </c>
      <c r="J6728">
        <v>980000</v>
      </c>
    </row>
    <row r="6729" spans="1:10" x14ac:dyDescent="0.3">
      <c r="A6729">
        <v>6728</v>
      </c>
      <c r="B6729" s="2">
        <v>45736</v>
      </c>
      <c r="C6729" t="s">
        <v>14</v>
      </c>
      <c r="D6729" t="s">
        <v>16</v>
      </c>
      <c r="E6729" t="s">
        <v>36</v>
      </c>
      <c r="F6729" t="s">
        <v>122</v>
      </c>
      <c r="G6729">
        <v>4</v>
      </c>
      <c r="H6729">
        <v>1404.9</v>
      </c>
      <c r="I6729">
        <v>10121.31</v>
      </c>
      <c r="J6729">
        <v>500000</v>
      </c>
    </row>
    <row r="6730" spans="1:10" x14ac:dyDescent="0.3">
      <c r="A6730">
        <v>6729</v>
      </c>
      <c r="B6730" s="2">
        <v>45723</v>
      </c>
      <c r="C6730" t="s">
        <v>13</v>
      </c>
      <c r="D6730" t="s">
        <v>20</v>
      </c>
      <c r="E6730" t="s">
        <v>40</v>
      </c>
      <c r="F6730" t="s">
        <v>122</v>
      </c>
      <c r="G6730">
        <v>20</v>
      </c>
      <c r="H6730">
        <v>388.61</v>
      </c>
      <c r="I6730">
        <v>13998.31</v>
      </c>
      <c r="J6730">
        <v>1320000</v>
      </c>
    </row>
    <row r="6731" spans="1:10" x14ac:dyDescent="0.3">
      <c r="A6731">
        <v>6730</v>
      </c>
      <c r="B6731" s="2">
        <v>45739</v>
      </c>
      <c r="C6731" t="s">
        <v>12</v>
      </c>
      <c r="D6731" t="s">
        <v>18</v>
      </c>
      <c r="E6731" t="s">
        <v>95</v>
      </c>
      <c r="F6731" t="s">
        <v>121</v>
      </c>
      <c r="G6731">
        <v>10</v>
      </c>
      <c r="H6731">
        <v>235.03</v>
      </c>
      <c r="I6731">
        <v>4233.0600000000004</v>
      </c>
      <c r="J6731">
        <v>1000000</v>
      </c>
    </row>
    <row r="6732" spans="1:10" x14ac:dyDescent="0.3">
      <c r="A6732">
        <v>6731</v>
      </c>
      <c r="B6732" s="2">
        <v>45730</v>
      </c>
      <c r="C6732" t="s">
        <v>14</v>
      </c>
      <c r="D6732" t="s">
        <v>16</v>
      </c>
      <c r="E6732" t="s">
        <v>69</v>
      </c>
      <c r="F6732" t="s">
        <v>122</v>
      </c>
      <c r="G6732">
        <v>5</v>
      </c>
      <c r="H6732">
        <v>1370.7</v>
      </c>
      <c r="I6732">
        <v>12343.66</v>
      </c>
      <c r="J6732">
        <v>1090000</v>
      </c>
    </row>
    <row r="6733" spans="1:10" x14ac:dyDescent="0.3">
      <c r="A6733">
        <v>6732</v>
      </c>
      <c r="B6733" s="2">
        <v>45723</v>
      </c>
      <c r="C6733" t="s">
        <v>11</v>
      </c>
      <c r="D6733" t="s">
        <v>16</v>
      </c>
      <c r="E6733" t="s">
        <v>99</v>
      </c>
      <c r="F6733" t="s">
        <v>121</v>
      </c>
      <c r="G6733">
        <v>1</v>
      </c>
      <c r="H6733">
        <v>896.42</v>
      </c>
      <c r="I6733">
        <v>1614.52</v>
      </c>
      <c r="J6733">
        <v>1010000</v>
      </c>
    </row>
    <row r="6734" spans="1:10" x14ac:dyDescent="0.3">
      <c r="A6734">
        <v>6733</v>
      </c>
      <c r="B6734" s="2">
        <v>45720</v>
      </c>
      <c r="C6734" t="s">
        <v>9</v>
      </c>
      <c r="D6734" t="s">
        <v>18</v>
      </c>
      <c r="E6734" t="s">
        <v>60</v>
      </c>
      <c r="F6734" t="s">
        <v>121</v>
      </c>
      <c r="G6734">
        <v>8</v>
      </c>
      <c r="H6734">
        <v>520.4</v>
      </c>
      <c r="I6734">
        <v>7498.23</v>
      </c>
      <c r="J6734">
        <v>1350000</v>
      </c>
    </row>
    <row r="6735" spans="1:10" x14ac:dyDescent="0.3">
      <c r="A6735">
        <v>6734</v>
      </c>
      <c r="B6735" s="2">
        <v>45738</v>
      </c>
      <c r="C6735" t="s">
        <v>13</v>
      </c>
      <c r="D6735" t="s">
        <v>19</v>
      </c>
      <c r="E6735" t="s">
        <v>28</v>
      </c>
      <c r="F6735" t="s">
        <v>122</v>
      </c>
      <c r="G6735">
        <v>16</v>
      </c>
      <c r="H6735">
        <v>452.56</v>
      </c>
      <c r="I6735">
        <v>13041.5</v>
      </c>
      <c r="J6735">
        <v>570000</v>
      </c>
    </row>
    <row r="6736" spans="1:10" x14ac:dyDescent="0.3">
      <c r="A6736">
        <v>6735</v>
      </c>
      <c r="B6736" s="2">
        <v>45728</v>
      </c>
      <c r="C6736" t="s">
        <v>12</v>
      </c>
      <c r="D6736" t="s">
        <v>20</v>
      </c>
      <c r="E6736" t="s">
        <v>54</v>
      </c>
      <c r="F6736" t="s">
        <v>122</v>
      </c>
      <c r="G6736">
        <v>5</v>
      </c>
      <c r="H6736">
        <v>197.06</v>
      </c>
      <c r="I6736">
        <v>1774.6</v>
      </c>
      <c r="J6736">
        <v>610000</v>
      </c>
    </row>
    <row r="6737" spans="1:10" x14ac:dyDescent="0.3">
      <c r="A6737">
        <v>6736</v>
      </c>
      <c r="B6737" s="2">
        <v>45733</v>
      </c>
      <c r="C6737" t="s">
        <v>12</v>
      </c>
      <c r="D6737" t="s">
        <v>16</v>
      </c>
      <c r="E6737" t="s">
        <v>87</v>
      </c>
      <c r="F6737" t="s">
        <v>121</v>
      </c>
      <c r="G6737">
        <v>10</v>
      </c>
      <c r="H6737">
        <v>181.96</v>
      </c>
      <c r="I6737">
        <v>3277.23</v>
      </c>
      <c r="J6737">
        <v>960000</v>
      </c>
    </row>
    <row r="6738" spans="1:10" x14ac:dyDescent="0.3">
      <c r="A6738">
        <v>6737</v>
      </c>
      <c r="B6738" s="2">
        <v>45743</v>
      </c>
      <c r="C6738" t="s">
        <v>13</v>
      </c>
      <c r="D6738" t="s">
        <v>16</v>
      </c>
      <c r="E6738" t="s">
        <v>26</v>
      </c>
      <c r="F6738" t="s">
        <v>121</v>
      </c>
      <c r="G6738">
        <v>13</v>
      </c>
      <c r="H6738">
        <v>355.75</v>
      </c>
      <c r="I6738">
        <v>8329.52</v>
      </c>
      <c r="J6738">
        <v>1470000</v>
      </c>
    </row>
    <row r="6739" spans="1:10" x14ac:dyDescent="0.3">
      <c r="A6739">
        <v>6738</v>
      </c>
      <c r="B6739" s="2">
        <v>45739</v>
      </c>
      <c r="C6739" t="s">
        <v>15</v>
      </c>
      <c r="D6739" t="s">
        <v>16</v>
      </c>
      <c r="E6739" t="s">
        <v>119</v>
      </c>
      <c r="F6739" t="s">
        <v>121</v>
      </c>
      <c r="G6739">
        <v>10</v>
      </c>
      <c r="H6739">
        <v>1645.3</v>
      </c>
      <c r="I6739">
        <v>29633.07</v>
      </c>
      <c r="J6739">
        <v>660000</v>
      </c>
    </row>
    <row r="6740" spans="1:10" x14ac:dyDescent="0.3">
      <c r="A6740">
        <v>6739</v>
      </c>
      <c r="B6740" s="2">
        <v>45745</v>
      </c>
      <c r="C6740" t="s">
        <v>10</v>
      </c>
      <c r="D6740" t="s">
        <v>18</v>
      </c>
      <c r="E6740" t="s">
        <v>108</v>
      </c>
      <c r="F6740" t="s">
        <v>121</v>
      </c>
      <c r="G6740">
        <v>4</v>
      </c>
      <c r="H6740">
        <v>798.17</v>
      </c>
      <c r="I6740">
        <v>5750.25</v>
      </c>
      <c r="J6740">
        <v>900000</v>
      </c>
    </row>
    <row r="6741" spans="1:10" x14ac:dyDescent="0.3">
      <c r="A6741">
        <v>6740</v>
      </c>
      <c r="B6741" s="2">
        <v>45728</v>
      </c>
      <c r="C6741" t="s">
        <v>9</v>
      </c>
      <c r="D6741" t="s">
        <v>16</v>
      </c>
      <c r="E6741" t="s">
        <v>55</v>
      </c>
      <c r="F6741" t="s">
        <v>122</v>
      </c>
      <c r="G6741">
        <v>15</v>
      </c>
      <c r="H6741">
        <v>465.14</v>
      </c>
      <c r="I6741">
        <v>12566.27</v>
      </c>
      <c r="J6741">
        <v>1190000</v>
      </c>
    </row>
    <row r="6742" spans="1:10" x14ac:dyDescent="0.3">
      <c r="A6742">
        <v>6741</v>
      </c>
      <c r="B6742" s="2">
        <v>45740</v>
      </c>
      <c r="C6742" t="s">
        <v>14</v>
      </c>
      <c r="D6742" t="s">
        <v>16</v>
      </c>
      <c r="E6742" t="s">
        <v>75</v>
      </c>
      <c r="F6742" t="s">
        <v>122</v>
      </c>
      <c r="G6742">
        <v>5</v>
      </c>
      <c r="H6742">
        <v>1085.3499999999999</v>
      </c>
      <c r="I6742">
        <v>9773.98</v>
      </c>
      <c r="J6742">
        <v>1380000</v>
      </c>
    </row>
    <row r="6743" spans="1:10" x14ac:dyDescent="0.3">
      <c r="A6743">
        <v>6742</v>
      </c>
      <c r="B6743" s="2">
        <v>45718</v>
      </c>
      <c r="C6743" t="s">
        <v>10</v>
      </c>
      <c r="D6743" t="s">
        <v>19</v>
      </c>
      <c r="E6743" t="s">
        <v>99</v>
      </c>
      <c r="F6743" t="s">
        <v>121</v>
      </c>
      <c r="G6743">
        <v>6</v>
      </c>
      <c r="H6743">
        <v>737.44</v>
      </c>
      <c r="I6743">
        <v>7969.1</v>
      </c>
      <c r="J6743">
        <v>1010000</v>
      </c>
    </row>
    <row r="6744" spans="1:10" x14ac:dyDescent="0.3">
      <c r="A6744">
        <v>6743</v>
      </c>
      <c r="B6744" s="2">
        <v>45733</v>
      </c>
      <c r="C6744" t="s">
        <v>10</v>
      </c>
      <c r="D6744" t="s">
        <v>17</v>
      </c>
      <c r="E6744" t="s">
        <v>102</v>
      </c>
      <c r="F6744" t="s">
        <v>122</v>
      </c>
      <c r="G6744">
        <v>1</v>
      </c>
      <c r="H6744">
        <v>849.83</v>
      </c>
      <c r="I6744">
        <v>1530.61</v>
      </c>
      <c r="J6744">
        <v>1050000</v>
      </c>
    </row>
    <row r="6745" spans="1:10" x14ac:dyDescent="0.3">
      <c r="A6745">
        <v>6744</v>
      </c>
      <c r="B6745" s="2">
        <v>45741</v>
      </c>
      <c r="C6745" t="s">
        <v>10</v>
      </c>
      <c r="D6745" t="s">
        <v>19</v>
      </c>
      <c r="E6745" t="s">
        <v>54</v>
      </c>
      <c r="F6745" t="s">
        <v>122</v>
      </c>
      <c r="G6745">
        <v>8</v>
      </c>
      <c r="H6745">
        <v>873.79</v>
      </c>
      <c r="I6745">
        <v>12590.08</v>
      </c>
      <c r="J6745">
        <v>610000</v>
      </c>
    </row>
    <row r="6746" spans="1:10" x14ac:dyDescent="0.3">
      <c r="A6746">
        <v>6745</v>
      </c>
      <c r="B6746" s="2">
        <v>45740</v>
      </c>
      <c r="C6746" t="s">
        <v>15</v>
      </c>
      <c r="D6746" t="s">
        <v>18</v>
      </c>
      <c r="E6746" t="s">
        <v>93</v>
      </c>
      <c r="F6746" t="s">
        <v>121</v>
      </c>
      <c r="G6746">
        <v>3</v>
      </c>
      <c r="H6746">
        <v>1523.1</v>
      </c>
      <c r="I6746">
        <v>8229.65</v>
      </c>
      <c r="J6746">
        <v>990000</v>
      </c>
    </row>
    <row r="6747" spans="1:10" x14ac:dyDescent="0.3">
      <c r="A6747">
        <v>6746</v>
      </c>
      <c r="B6747" s="2">
        <v>45730</v>
      </c>
      <c r="C6747" t="s">
        <v>15</v>
      </c>
      <c r="D6747" t="s">
        <v>19</v>
      </c>
      <c r="E6747" t="s">
        <v>52</v>
      </c>
      <c r="F6747" t="s">
        <v>122</v>
      </c>
      <c r="G6747">
        <v>8</v>
      </c>
      <c r="H6747">
        <v>1783.18</v>
      </c>
      <c r="I6747">
        <v>25693.11</v>
      </c>
      <c r="J6747">
        <v>1430000</v>
      </c>
    </row>
    <row r="6748" spans="1:10" x14ac:dyDescent="0.3">
      <c r="A6748">
        <v>6747</v>
      </c>
      <c r="B6748" s="2">
        <v>45728</v>
      </c>
      <c r="C6748" t="s">
        <v>12</v>
      </c>
      <c r="D6748" t="s">
        <v>16</v>
      </c>
      <c r="E6748" t="s">
        <v>78</v>
      </c>
      <c r="F6748" t="s">
        <v>121</v>
      </c>
      <c r="G6748">
        <v>19</v>
      </c>
      <c r="H6748">
        <v>163.57</v>
      </c>
      <c r="I6748">
        <v>5597.43</v>
      </c>
      <c r="J6748">
        <v>550000</v>
      </c>
    </row>
    <row r="6749" spans="1:10" x14ac:dyDescent="0.3">
      <c r="A6749">
        <v>6748</v>
      </c>
      <c r="B6749" s="2">
        <v>45740</v>
      </c>
      <c r="C6749" t="s">
        <v>9</v>
      </c>
      <c r="D6749" t="s">
        <v>20</v>
      </c>
      <c r="E6749" t="s">
        <v>79</v>
      </c>
      <c r="F6749" t="s">
        <v>121</v>
      </c>
      <c r="G6749">
        <v>14</v>
      </c>
      <c r="H6749">
        <v>419.09</v>
      </c>
      <c r="I6749">
        <v>10567.37</v>
      </c>
      <c r="J6749">
        <v>670000</v>
      </c>
    </row>
    <row r="6750" spans="1:10" x14ac:dyDescent="0.3">
      <c r="A6750">
        <v>6749</v>
      </c>
      <c r="B6750" s="2">
        <v>45746</v>
      </c>
      <c r="C6750" t="s">
        <v>10</v>
      </c>
      <c r="D6750" t="s">
        <v>18</v>
      </c>
      <c r="E6750" t="s">
        <v>37</v>
      </c>
      <c r="F6750" t="s">
        <v>121</v>
      </c>
      <c r="G6750">
        <v>9</v>
      </c>
      <c r="H6750">
        <v>839.59</v>
      </c>
      <c r="I6750">
        <v>13609.47</v>
      </c>
      <c r="J6750">
        <v>800000</v>
      </c>
    </row>
    <row r="6751" spans="1:10" x14ac:dyDescent="0.3">
      <c r="A6751">
        <v>6750</v>
      </c>
      <c r="B6751" s="2">
        <v>45739</v>
      </c>
      <c r="C6751" t="s">
        <v>11</v>
      </c>
      <c r="D6751" t="s">
        <v>18</v>
      </c>
      <c r="E6751" t="s">
        <v>66</v>
      </c>
      <c r="F6751" t="s">
        <v>121</v>
      </c>
      <c r="G6751">
        <v>10</v>
      </c>
      <c r="H6751">
        <v>1194.9000000000001</v>
      </c>
      <c r="I6751">
        <v>21521.03</v>
      </c>
      <c r="J6751">
        <v>1220000</v>
      </c>
    </row>
    <row r="6752" spans="1:10" x14ac:dyDescent="0.3">
      <c r="A6752">
        <v>6751</v>
      </c>
      <c r="B6752" s="2">
        <v>45735</v>
      </c>
      <c r="C6752" t="s">
        <v>14</v>
      </c>
      <c r="D6752" t="s">
        <v>18</v>
      </c>
      <c r="E6752" t="s">
        <v>95</v>
      </c>
      <c r="F6752" t="s">
        <v>122</v>
      </c>
      <c r="G6752">
        <v>6</v>
      </c>
      <c r="H6752">
        <v>1345.15</v>
      </c>
      <c r="I6752">
        <v>14536.29</v>
      </c>
      <c r="J6752">
        <v>1000000</v>
      </c>
    </row>
    <row r="6753" spans="1:10" x14ac:dyDescent="0.3">
      <c r="A6753">
        <v>6752</v>
      </c>
      <c r="B6753" s="2">
        <v>45724</v>
      </c>
      <c r="C6753" t="s">
        <v>14</v>
      </c>
      <c r="D6753" t="s">
        <v>16</v>
      </c>
      <c r="E6753" t="s">
        <v>52</v>
      </c>
      <c r="F6753" t="s">
        <v>121</v>
      </c>
      <c r="G6753">
        <v>3</v>
      </c>
      <c r="H6753">
        <v>1498.14</v>
      </c>
      <c r="I6753">
        <v>8094.78</v>
      </c>
      <c r="J6753">
        <v>1430000</v>
      </c>
    </row>
    <row r="6754" spans="1:10" x14ac:dyDescent="0.3">
      <c r="A6754">
        <v>6753</v>
      </c>
      <c r="B6754" s="2">
        <v>45739</v>
      </c>
      <c r="C6754" t="s">
        <v>15</v>
      </c>
      <c r="D6754" t="s">
        <v>17</v>
      </c>
      <c r="E6754" t="s">
        <v>63</v>
      </c>
      <c r="F6754" t="s">
        <v>122</v>
      </c>
      <c r="G6754">
        <v>7</v>
      </c>
      <c r="H6754">
        <v>1721.33</v>
      </c>
      <c r="I6754">
        <v>21701.7</v>
      </c>
      <c r="J6754">
        <v>1260000</v>
      </c>
    </row>
    <row r="6755" spans="1:10" x14ac:dyDescent="0.3">
      <c r="A6755">
        <v>6754</v>
      </c>
      <c r="B6755" s="2">
        <v>45742</v>
      </c>
      <c r="C6755" t="s">
        <v>12</v>
      </c>
      <c r="D6755" t="s">
        <v>18</v>
      </c>
      <c r="E6755" t="s">
        <v>42</v>
      </c>
      <c r="F6755" t="s">
        <v>121</v>
      </c>
      <c r="G6755">
        <v>20</v>
      </c>
      <c r="H6755">
        <v>169.53</v>
      </c>
      <c r="I6755">
        <v>6106.72</v>
      </c>
      <c r="J6755">
        <v>1170000</v>
      </c>
    </row>
    <row r="6756" spans="1:10" x14ac:dyDescent="0.3">
      <c r="A6756">
        <v>6755</v>
      </c>
      <c r="B6756" s="2">
        <v>45742</v>
      </c>
      <c r="C6756" t="s">
        <v>12</v>
      </c>
      <c r="D6756" t="s">
        <v>18</v>
      </c>
      <c r="E6756" t="s">
        <v>46</v>
      </c>
      <c r="F6756" t="s">
        <v>121</v>
      </c>
      <c r="G6756">
        <v>15</v>
      </c>
      <c r="H6756">
        <v>165.85</v>
      </c>
      <c r="I6756">
        <v>4480.62</v>
      </c>
      <c r="J6756">
        <v>1290000</v>
      </c>
    </row>
    <row r="6757" spans="1:10" x14ac:dyDescent="0.3">
      <c r="A6757">
        <v>6756</v>
      </c>
      <c r="B6757" s="2">
        <v>45746</v>
      </c>
      <c r="C6757" t="s">
        <v>10</v>
      </c>
      <c r="D6757" t="s">
        <v>16</v>
      </c>
      <c r="E6757" t="s">
        <v>41</v>
      </c>
      <c r="F6757" t="s">
        <v>121</v>
      </c>
      <c r="G6757">
        <v>4</v>
      </c>
      <c r="H6757">
        <v>892.94</v>
      </c>
      <c r="I6757">
        <v>6433</v>
      </c>
      <c r="J6757">
        <v>620000</v>
      </c>
    </row>
    <row r="6758" spans="1:10" x14ac:dyDescent="0.3">
      <c r="A6758">
        <v>6757</v>
      </c>
      <c r="B6758" s="2">
        <v>45742</v>
      </c>
      <c r="C6758" t="s">
        <v>13</v>
      </c>
      <c r="D6758" t="s">
        <v>19</v>
      </c>
      <c r="E6758" t="s">
        <v>40</v>
      </c>
      <c r="F6758" t="s">
        <v>122</v>
      </c>
      <c r="G6758">
        <v>9</v>
      </c>
      <c r="H6758">
        <v>460</v>
      </c>
      <c r="I6758">
        <v>7456.45</v>
      </c>
      <c r="J6758">
        <v>1320000</v>
      </c>
    </row>
    <row r="6759" spans="1:10" x14ac:dyDescent="0.3">
      <c r="A6759">
        <v>6758</v>
      </c>
      <c r="B6759" s="2">
        <v>45735</v>
      </c>
      <c r="C6759" t="s">
        <v>14</v>
      </c>
      <c r="D6759" t="s">
        <v>17</v>
      </c>
      <c r="E6759" t="s">
        <v>76</v>
      </c>
      <c r="F6759" t="s">
        <v>121</v>
      </c>
      <c r="G6759">
        <v>2</v>
      </c>
      <c r="H6759">
        <v>1028.44</v>
      </c>
      <c r="I6759">
        <v>3704.59</v>
      </c>
      <c r="J6759">
        <v>850000</v>
      </c>
    </row>
    <row r="6760" spans="1:10" x14ac:dyDescent="0.3">
      <c r="A6760">
        <v>6759</v>
      </c>
      <c r="B6760" s="2">
        <v>45734</v>
      </c>
      <c r="C6760" t="s">
        <v>11</v>
      </c>
      <c r="D6760" t="s">
        <v>19</v>
      </c>
      <c r="E6760" t="s">
        <v>118</v>
      </c>
      <c r="F6760" t="s">
        <v>122</v>
      </c>
      <c r="G6760">
        <v>10</v>
      </c>
      <c r="H6760">
        <v>973.01</v>
      </c>
      <c r="I6760">
        <v>17524.63</v>
      </c>
      <c r="J6760">
        <v>840000</v>
      </c>
    </row>
    <row r="6761" spans="1:10" x14ac:dyDescent="0.3">
      <c r="A6761">
        <v>6760</v>
      </c>
      <c r="B6761" s="2">
        <v>45742</v>
      </c>
      <c r="C6761" t="s">
        <v>11</v>
      </c>
      <c r="D6761" t="s">
        <v>16</v>
      </c>
      <c r="E6761" t="s">
        <v>82</v>
      </c>
      <c r="F6761" t="s">
        <v>121</v>
      </c>
      <c r="G6761">
        <v>7</v>
      </c>
      <c r="H6761">
        <v>814.78</v>
      </c>
      <c r="I6761">
        <v>10272.35</v>
      </c>
      <c r="J6761">
        <v>1070000</v>
      </c>
    </row>
    <row r="6762" spans="1:10" x14ac:dyDescent="0.3">
      <c r="A6762">
        <v>6761</v>
      </c>
      <c r="B6762" s="2">
        <v>45738</v>
      </c>
      <c r="C6762" t="s">
        <v>12</v>
      </c>
      <c r="D6762" t="s">
        <v>18</v>
      </c>
      <c r="E6762" t="s">
        <v>93</v>
      </c>
      <c r="F6762" t="s">
        <v>121</v>
      </c>
      <c r="G6762">
        <v>17</v>
      </c>
      <c r="H6762">
        <v>164.09</v>
      </c>
      <c r="I6762">
        <v>5024.1499999999996</v>
      </c>
      <c r="J6762">
        <v>990000</v>
      </c>
    </row>
    <row r="6763" spans="1:10" x14ac:dyDescent="0.3">
      <c r="A6763">
        <v>6762</v>
      </c>
      <c r="B6763" s="2">
        <v>45721</v>
      </c>
      <c r="C6763" t="s">
        <v>14</v>
      </c>
      <c r="D6763" t="s">
        <v>18</v>
      </c>
      <c r="E6763" t="s">
        <v>30</v>
      </c>
      <c r="F6763" t="s">
        <v>121</v>
      </c>
      <c r="G6763">
        <v>8</v>
      </c>
      <c r="H6763">
        <v>1347.01</v>
      </c>
      <c r="I6763">
        <v>19408.509999999998</v>
      </c>
      <c r="J6763">
        <v>1210000</v>
      </c>
    </row>
    <row r="6764" spans="1:10" x14ac:dyDescent="0.3">
      <c r="A6764">
        <v>6763</v>
      </c>
      <c r="B6764" s="2">
        <v>45733</v>
      </c>
      <c r="C6764" t="s">
        <v>13</v>
      </c>
      <c r="D6764" t="s">
        <v>17</v>
      </c>
      <c r="E6764" t="s">
        <v>91</v>
      </c>
      <c r="F6764" t="s">
        <v>121</v>
      </c>
      <c r="G6764">
        <v>18</v>
      </c>
      <c r="H6764">
        <v>311.45</v>
      </c>
      <c r="I6764">
        <v>10097</v>
      </c>
      <c r="J6764">
        <v>1280000</v>
      </c>
    </row>
    <row r="6765" spans="1:10" x14ac:dyDescent="0.3">
      <c r="A6765">
        <v>6764</v>
      </c>
      <c r="B6765" s="2">
        <v>45737</v>
      </c>
      <c r="C6765" t="s">
        <v>15</v>
      </c>
      <c r="D6765" t="s">
        <v>17</v>
      </c>
      <c r="E6765" t="s">
        <v>25</v>
      </c>
      <c r="F6765" t="s">
        <v>121</v>
      </c>
      <c r="G6765">
        <v>7</v>
      </c>
      <c r="H6765">
        <v>1590.8</v>
      </c>
      <c r="I6765">
        <v>20056.04</v>
      </c>
      <c r="J6765">
        <v>820000</v>
      </c>
    </row>
    <row r="6766" spans="1:10" x14ac:dyDescent="0.3">
      <c r="A6766">
        <v>6765</v>
      </c>
      <c r="B6766" s="2">
        <v>45746</v>
      </c>
      <c r="C6766" t="s">
        <v>15</v>
      </c>
      <c r="D6766" t="s">
        <v>18</v>
      </c>
      <c r="E6766" t="s">
        <v>57</v>
      </c>
      <c r="F6766" t="s">
        <v>121</v>
      </c>
      <c r="G6766">
        <v>2</v>
      </c>
      <c r="H6766">
        <v>1568.1</v>
      </c>
      <c r="I6766">
        <v>5648.53</v>
      </c>
      <c r="J6766">
        <v>520000</v>
      </c>
    </row>
    <row r="6767" spans="1:10" x14ac:dyDescent="0.3">
      <c r="A6767">
        <v>6766</v>
      </c>
      <c r="B6767" s="2">
        <v>45721</v>
      </c>
      <c r="C6767" t="s">
        <v>15</v>
      </c>
      <c r="D6767" t="s">
        <v>18</v>
      </c>
      <c r="E6767" t="s">
        <v>23</v>
      </c>
      <c r="F6767" t="s">
        <v>121</v>
      </c>
      <c r="G6767">
        <v>1</v>
      </c>
      <c r="H6767">
        <v>1549.46</v>
      </c>
      <c r="I6767">
        <v>2790.69</v>
      </c>
      <c r="J6767">
        <v>1020000</v>
      </c>
    </row>
    <row r="6768" spans="1:10" x14ac:dyDescent="0.3">
      <c r="A6768">
        <v>6767</v>
      </c>
      <c r="B6768" s="2">
        <v>45738</v>
      </c>
      <c r="C6768" t="s">
        <v>14</v>
      </c>
      <c r="D6768" t="s">
        <v>19</v>
      </c>
      <c r="E6768" t="s">
        <v>104</v>
      </c>
      <c r="F6768" t="s">
        <v>121</v>
      </c>
      <c r="G6768">
        <v>1</v>
      </c>
      <c r="H6768">
        <v>1191.8</v>
      </c>
      <c r="I6768">
        <v>2146.52</v>
      </c>
      <c r="J6768">
        <v>1240000</v>
      </c>
    </row>
    <row r="6769" spans="1:10" x14ac:dyDescent="0.3">
      <c r="A6769">
        <v>6768</v>
      </c>
      <c r="B6769" s="2">
        <v>45733</v>
      </c>
      <c r="C6769" t="s">
        <v>9</v>
      </c>
      <c r="D6769" t="s">
        <v>16</v>
      </c>
      <c r="E6769" t="s">
        <v>120</v>
      </c>
      <c r="F6769" t="s">
        <v>121</v>
      </c>
      <c r="G6769">
        <v>10</v>
      </c>
      <c r="H6769">
        <v>456.47</v>
      </c>
      <c r="I6769">
        <v>8221.36</v>
      </c>
      <c r="J6769">
        <v>1390000</v>
      </c>
    </row>
    <row r="6770" spans="1:10" x14ac:dyDescent="0.3">
      <c r="A6770">
        <v>6769</v>
      </c>
      <c r="B6770" s="2">
        <v>45746</v>
      </c>
      <c r="C6770" t="s">
        <v>15</v>
      </c>
      <c r="D6770" t="s">
        <v>17</v>
      </c>
      <c r="E6770" t="s">
        <v>80</v>
      </c>
      <c r="F6770" t="s">
        <v>122</v>
      </c>
      <c r="G6770">
        <v>1</v>
      </c>
      <c r="H6770">
        <v>1448.4</v>
      </c>
      <c r="I6770">
        <v>2608.6799999999998</v>
      </c>
      <c r="J6770">
        <v>510000</v>
      </c>
    </row>
    <row r="6771" spans="1:10" x14ac:dyDescent="0.3">
      <c r="A6771">
        <v>6770</v>
      </c>
      <c r="B6771" s="2">
        <v>45733</v>
      </c>
      <c r="C6771" t="s">
        <v>11</v>
      </c>
      <c r="D6771" t="s">
        <v>18</v>
      </c>
      <c r="E6771" t="s">
        <v>68</v>
      </c>
      <c r="F6771" t="s">
        <v>121</v>
      </c>
      <c r="G6771">
        <v>5</v>
      </c>
      <c r="H6771">
        <v>904.43</v>
      </c>
      <c r="I6771">
        <v>8144.73</v>
      </c>
      <c r="J6771">
        <v>1030000</v>
      </c>
    </row>
    <row r="6772" spans="1:10" x14ac:dyDescent="0.3">
      <c r="A6772">
        <v>6771</v>
      </c>
      <c r="B6772" s="2">
        <v>45723</v>
      </c>
      <c r="C6772" t="s">
        <v>12</v>
      </c>
      <c r="D6772" t="s">
        <v>19</v>
      </c>
      <c r="E6772" t="s">
        <v>74</v>
      </c>
      <c r="F6772" t="s">
        <v>121</v>
      </c>
      <c r="G6772">
        <v>18</v>
      </c>
      <c r="H6772">
        <v>169.84</v>
      </c>
      <c r="I6772">
        <v>5506.1</v>
      </c>
      <c r="J6772">
        <v>590000</v>
      </c>
    </row>
    <row r="6773" spans="1:10" x14ac:dyDescent="0.3">
      <c r="A6773">
        <v>6772</v>
      </c>
      <c r="B6773" s="2">
        <v>45744</v>
      </c>
      <c r="C6773" t="s">
        <v>12</v>
      </c>
      <c r="D6773" t="s">
        <v>17</v>
      </c>
      <c r="E6773" t="s">
        <v>87</v>
      </c>
      <c r="F6773" t="s">
        <v>121</v>
      </c>
      <c r="G6773">
        <v>12</v>
      </c>
      <c r="H6773">
        <v>191.67</v>
      </c>
      <c r="I6773">
        <v>4142.54</v>
      </c>
      <c r="J6773">
        <v>960000</v>
      </c>
    </row>
    <row r="6774" spans="1:10" x14ac:dyDescent="0.3">
      <c r="A6774">
        <v>6773</v>
      </c>
      <c r="B6774" s="2">
        <v>45741</v>
      </c>
      <c r="C6774" t="s">
        <v>9</v>
      </c>
      <c r="D6774" t="s">
        <v>17</v>
      </c>
      <c r="E6774" t="s">
        <v>78</v>
      </c>
      <c r="F6774" t="s">
        <v>122</v>
      </c>
      <c r="G6774">
        <v>14</v>
      </c>
      <c r="H6774">
        <v>410.96</v>
      </c>
      <c r="I6774">
        <v>10362.370000000001</v>
      </c>
      <c r="J6774">
        <v>550000</v>
      </c>
    </row>
    <row r="6775" spans="1:10" x14ac:dyDescent="0.3">
      <c r="A6775">
        <v>6774</v>
      </c>
      <c r="B6775" s="2">
        <v>45724</v>
      </c>
      <c r="C6775" t="s">
        <v>14</v>
      </c>
      <c r="D6775" t="s">
        <v>19</v>
      </c>
      <c r="E6775" t="s">
        <v>86</v>
      </c>
      <c r="F6775" t="s">
        <v>121</v>
      </c>
      <c r="G6775">
        <v>8</v>
      </c>
      <c r="H6775">
        <v>1295.6400000000001</v>
      </c>
      <c r="I6775">
        <v>18668.349999999999</v>
      </c>
      <c r="J6775">
        <v>1180000</v>
      </c>
    </row>
    <row r="6776" spans="1:10" x14ac:dyDescent="0.3">
      <c r="A6776">
        <v>6775</v>
      </c>
      <c r="B6776" s="2">
        <v>45735</v>
      </c>
      <c r="C6776" t="s">
        <v>10</v>
      </c>
      <c r="D6776" t="s">
        <v>18</v>
      </c>
      <c r="E6776" t="s">
        <v>31</v>
      </c>
      <c r="F6776" t="s">
        <v>121</v>
      </c>
      <c r="G6776">
        <v>3</v>
      </c>
      <c r="H6776">
        <v>857.42</v>
      </c>
      <c r="I6776">
        <v>4632.83</v>
      </c>
      <c r="J6776">
        <v>1250000</v>
      </c>
    </row>
    <row r="6777" spans="1:10" x14ac:dyDescent="0.3">
      <c r="A6777">
        <v>6776</v>
      </c>
      <c r="B6777" s="2">
        <v>45720</v>
      </c>
      <c r="C6777" t="s">
        <v>14</v>
      </c>
      <c r="D6777" t="s">
        <v>16</v>
      </c>
      <c r="E6777" t="s">
        <v>104</v>
      </c>
      <c r="F6777" t="s">
        <v>121</v>
      </c>
      <c r="G6777">
        <v>8</v>
      </c>
      <c r="H6777">
        <v>1405.37</v>
      </c>
      <c r="I6777">
        <v>20249.400000000001</v>
      </c>
      <c r="J6777">
        <v>1240000</v>
      </c>
    </row>
    <row r="6778" spans="1:10" x14ac:dyDescent="0.3">
      <c r="A6778">
        <v>6777</v>
      </c>
      <c r="B6778" s="2">
        <v>45725</v>
      </c>
      <c r="C6778" t="s">
        <v>10</v>
      </c>
      <c r="D6778" t="s">
        <v>16</v>
      </c>
      <c r="E6778" t="s">
        <v>22</v>
      </c>
      <c r="F6778" t="s">
        <v>122</v>
      </c>
      <c r="G6778">
        <v>2</v>
      </c>
      <c r="H6778">
        <v>878.14</v>
      </c>
      <c r="I6778">
        <v>3163.19</v>
      </c>
      <c r="J6778">
        <v>560000</v>
      </c>
    </row>
    <row r="6779" spans="1:10" x14ac:dyDescent="0.3">
      <c r="A6779">
        <v>6778</v>
      </c>
      <c r="B6779" s="2">
        <v>45720</v>
      </c>
      <c r="C6779" t="s">
        <v>15</v>
      </c>
      <c r="D6779" t="s">
        <v>20</v>
      </c>
      <c r="E6779" t="s">
        <v>25</v>
      </c>
      <c r="F6779" t="s">
        <v>122</v>
      </c>
      <c r="G6779">
        <v>1</v>
      </c>
      <c r="H6779">
        <v>1385.5</v>
      </c>
      <c r="I6779">
        <v>2495.39</v>
      </c>
      <c r="J6779">
        <v>820000</v>
      </c>
    </row>
    <row r="6780" spans="1:10" x14ac:dyDescent="0.3">
      <c r="A6780">
        <v>6779</v>
      </c>
      <c r="B6780" s="2">
        <v>45723</v>
      </c>
      <c r="C6780" t="s">
        <v>9</v>
      </c>
      <c r="D6780" t="s">
        <v>16</v>
      </c>
      <c r="E6780" t="s">
        <v>79</v>
      </c>
      <c r="F6780" t="s">
        <v>121</v>
      </c>
      <c r="G6780">
        <v>8</v>
      </c>
      <c r="H6780">
        <v>497.86</v>
      </c>
      <c r="I6780">
        <v>7173.46</v>
      </c>
      <c r="J6780">
        <v>670000</v>
      </c>
    </row>
    <row r="6781" spans="1:10" x14ac:dyDescent="0.3">
      <c r="A6781">
        <v>6780</v>
      </c>
      <c r="B6781" s="2">
        <v>45731</v>
      </c>
      <c r="C6781" t="s">
        <v>12</v>
      </c>
      <c r="D6781" t="s">
        <v>19</v>
      </c>
      <c r="E6781" t="s">
        <v>81</v>
      </c>
      <c r="F6781" t="s">
        <v>122</v>
      </c>
      <c r="G6781">
        <v>20</v>
      </c>
      <c r="H6781">
        <v>236.87</v>
      </c>
      <c r="I6781">
        <v>8532.41</v>
      </c>
      <c r="J6781">
        <v>770000</v>
      </c>
    </row>
    <row r="6782" spans="1:10" x14ac:dyDescent="0.3">
      <c r="A6782">
        <v>6781</v>
      </c>
      <c r="B6782" s="2">
        <v>45744</v>
      </c>
      <c r="C6782" t="s">
        <v>13</v>
      </c>
      <c r="D6782" t="s">
        <v>18</v>
      </c>
      <c r="E6782" t="s">
        <v>23</v>
      </c>
      <c r="F6782" t="s">
        <v>122</v>
      </c>
      <c r="G6782">
        <v>10</v>
      </c>
      <c r="H6782">
        <v>406.61</v>
      </c>
      <c r="I6782">
        <v>7323.35</v>
      </c>
      <c r="J6782">
        <v>1020000</v>
      </c>
    </row>
    <row r="6783" spans="1:10" x14ac:dyDescent="0.3">
      <c r="A6783">
        <v>6782</v>
      </c>
      <c r="B6783" s="2">
        <v>45717</v>
      </c>
      <c r="C6783" t="s">
        <v>10</v>
      </c>
      <c r="D6783" t="s">
        <v>16</v>
      </c>
      <c r="E6783" t="s">
        <v>112</v>
      </c>
      <c r="F6783" t="s">
        <v>121</v>
      </c>
      <c r="G6783">
        <v>8</v>
      </c>
      <c r="H6783">
        <v>768.81</v>
      </c>
      <c r="I6783">
        <v>11077.47</v>
      </c>
      <c r="J6783">
        <v>1340000</v>
      </c>
    </row>
    <row r="6784" spans="1:10" x14ac:dyDescent="0.3">
      <c r="A6784">
        <v>6783</v>
      </c>
      <c r="B6784" s="2">
        <v>45722</v>
      </c>
      <c r="C6784" t="s">
        <v>10</v>
      </c>
      <c r="D6784" t="s">
        <v>16</v>
      </c>
      <c r="E6784" t="s">
        <v>75</v>
      </c>
      <c r="F6784" t="s">
        <v>121</v>
      </c>
      <c r="G6784">
        <v>4</v>
      </c>
      <c r="H6784">
        <v>814.96</v>
      </c>
      <c r="I6784">
        <v>5871.21</v>
      </c>
      <c r="J6784">
        <v>1380000</v>
      </c>
    </row>
    <row r="6785" spans="1:10" x14ac:dyDescent="0.3">
      <c r="A6785">
        <v>6784</v>
      </c>
      <c r="B6785" s="2">
        <v>45720</v>
      </c>
      <c r="C6785" t="s">
        <v>9</v>
      </c>
      <c r="D6785" t="s">
        <v>16</v>
      </c>
      <c r="E6785" t="s">
        <v>120</v>
      </c>
      <c r="F6785" t="s">
        <v>121</v>
      </c>
      <c r="G6785">
        <v>10</v>
      </c>
      <c r="H6785">
        <v>520.39</v>
      </c>
      <c r="I6785">
        <v>9372.61</v>
      </c>
      <c r="J6785">
        <v>1390000</v>
      </c>
    </row>
    <row r="6786" spans="1:10" x14ac:dyDescent="0.3">
      <c r="A6786">
        <v>6785</v>
      </c>
      <c r="B6786" s="2">
        <v>45741</v>
      </c>
      <c r="C6786" t="s">
        <v>13</v>
      </c>
      <c r="D6786" t="s">
        <v>16</v>
      </c>
      <c r="E6786" t="s">
        <v>110</v>
      </c>
      <c r="F6786" t="s">
        <v>122</v>
      </c>
      <c r="G6786">
        <v>5</v>
      </c>
      <c r="H6786">
        <v>331.22</v>
      </c>
      <c r="I6786">
        <v>2982.76</v>
      </c>
      <c r="J6786">
        <v>860000</v>
      </c>
    </row>
    <row r="6787" spans="1:10" x14ac:dyDescent="0.3">
      <c r="A6787">
        <v>6786</v>
      </c>
      <c r="B6787" s="2">
        <v>45719</v>
      </c>
      <c r="C6787" t="s">
        <v>15</v>
      </c>
      <c r="D6787" t="s">
        <v>17</v>
      </c>
      <c r="E6787" t="s">
        <v>83</v>
      </c>
      <c r="F6787" t="s">
        <v>121</v>
      </c>
      <c r="G6787">
        <v>9</v>
      </c>
      <c r="H6787">
        <v>1710.34</v>
      </c>
      <c r="I6787">
        <v>27724.04</v>
      </c>
      <c r="J6787">
        <v>1450000</v>
      </c>
    </row>
    <row r="6788" spans="1:10" x14ac:dyDescent="0.3">
      <c r="A6788">
        <v>6787</v>
      </c>
      <c r="B6788" s="2">
        <v>45745</v>
      </c>
      <c r="C6788" t="s">
        <v>12</v>
      </c>
      <c r="D6788" t="s">
        <v>16</v>
      </c>
      <c r="E6788" t="s">
        <v>82</v>
      </c>
      <c r="F6788" t="s">
        <v>121</v>
      </c>
      <c r="G6788">
        <v>13</v>
      </c>
      <c r="H6788">
        <v>236.56</v>
      </c>
      <c r="I6788">
        <v>5538.81</v>
      </c>
      <c r="J6788">
        <v>1070000</v>
      </c>
    </row>
    <row r="6789" spans="1:10" x14ac:dyDescent="0.3">
      <c r="A6789">
        <v>6788</v>
      </c>
      <c r="B6789" s="2">
        <v>45729</v>
      </c>
      <c r="C6789" t="s">
        <v>14</v>
      </c>
      <c r="D6789" t="s">
        <v>18</v>
      </c>
      <c r="E6789" t="s">
        <v>60</v>
      </c>
      <c r="F6789" t="s">
        <v>121</v>
      </c>
      <c r="G6789">
        <v>8</v>
      </c>
      <c r="H6789">
        <v>1201.49</v>
      </c>
      <c r="I6789">
        <v>17311.78</v>
      </c>
      <c r="J6789">
        <v>1350000</v>
      </c>
    </row>
    <row r="6790" spans="1:10" x14ac:dyDescent="0.3">
      <c r="A6790">
        <v>6789</v>
      </c>
      <c r="B6790" s="2">
        <v>45732</v>
      </c>
      <c r="C6790" t="s">
        <v>15</v>
      </c>
      <c r="D6790" t="s">
        <v>19</v>
      </c>
      <c r="E6790" t="s">
        <v>54</v>
      </c>
      <c r="F6790" t="s">
        <v>122</v>
      </c>
      <c r="G6790">
        <v>1</v>
      </c>
      <c r="H6790">
        <v>1369.4</v>
      </c>
      <c r="I6790">
        <v>2466.39</v>
      </c>
      <c r="J6790">
        <v>610000</v>
      </c>
    </row>
    <row r="6791" spans="1:10" x14ac:dyDescent="0.3">
      <c r="A6791">
        <v>6790</v>
      </c>
      <c r="B6791" s="2">
        <v>45739</v>
      </c>
      <c r="C6791" t="s">
        <v>11</v>
      </c>
      <c r="D6791" t="s">
        <v>17</v>
      </c>
      <c r="E6791" t="s">
        <v>23</v>
      </c>
      <c r="F6791" t="s">
        <v>121</v>
      </c>
      <c r="G6791">
        <v>4</v>
      </c>
      <c r="H6791">
        <v>1136.99</v>
      </c>
      <c r="I6791">
        <v>8191.21</v>
      </c>
      <c r="J6791">
        <v>1020000</v>
      </c>
    </row>
    <row r="6792" spans="1:10" x14ac:dyDescent="0.3">
      <c r="A6792">
        <v>6791</v>
      </c>
      <c r="B6792" s="2">
        <v>45739</v>
      </c>
      <c r="C6792" t="s">
        <v>11</v>
      </c>
      <c r="D6792" t="s">
        <v>19</v>
      </c>
      <c r="E6792" t="s">
        <v>64</v>
      </c>
      <c r="F6792" t="s">
        <v>121</v>
      </c>
      <c r="G6792">
        <v>1</v>
      </c>
      <c r="H6792">
        <v>882.72</v>
      </c>
      <c r="I6792">
        <v>1589.84</v>
      </c>
      <c r="J6792">
        <v>810000</v>
      </c>
    </row>
    <row r="6793" spans="1:10" x14ac:dyDescent="0.3">
      <c r="A6793">
        <v>6792</v>
      </c>
      <c r="B6793" s="2">
        <v>45720</v>
      </c>
      <c r="C6793" t="s">
        <v>10</v>
      </c>
      <c r="D6793" t="s">
        <v>17</v>
      </c>
      <c r="E6793" t="s">
        <v>24</v>
      </c>
      <c r="F6793" t="s">
        <v>121</v>
      </c>
      <c r="G6793">
        <v>5</v>
      </c>
      <c r="H6793">
        <v>713.65</v>
      </c>
      <c r="I6793">
        <v>6426.68</v>
      </c>
      <c r="J6793">
        <v>890000</v>
      </c>
    </row>
    <row r="6794" spans="1:10" x14ac:dyDescent="0.3">
      <c r="A6794">
        <v>6793</v>
      </c>
      <c r="B6794" s="2">
        <v>45743</v>
      </c>
      <c r="C6794" t="s">
        <v>12</v>
      </c>
      <c r="D6794" t="s">
        <v>17</v>
      </c>
      <c r="E6794" t="s">
        <v>118</v>
      </c>
      <c r="F6794" t="s">
        <v>121</v>
      </c>
      <c r="G6794">
        <v>16</v>
      </c>
      <c r="H6794">
        <v>174.43</v>
      </c>
      <c r="I6794">
        <v>5026.58</v>
      </c>
      <c r="J6794">
        <v>840000</v>
      </c>
    </row>
    <row r="6795" spans="1:10" x14ac:dyDescent="0.3">
      <c r="A6795">
        <v>6794</v>
      </c>
      <c r="B6795" s="2">
        <v>45738</v>
      </c>
      <c r="C6795" t="s">
        <v>9</v>
      </c>
      <c r="D6795" t="s">
        <v>19</v>
      </c>
      <c r="E6795" t="s">
        <v>90</v>
      </c>
      <c r="F6795" t="s">
        <v>121</v>
      </c>
      <c r="G6795">
        <v>9</v>
      </c>
      <c r="H6795">
        <v>444.27</v>
      </c>
      <c r="I6795">
        <v>7201.47</v>
      </c>
      <c r="J6795">
        <v>1440000</v>
      </c>
    </row>
    <row r="6796" spans="1:10" x14ac:dyDescent="0.3">
      <c r="A6796">
        <v>6795</v>
      </c>
      <c r="B6796" s="2">
        <v>45717</v>
      </c>
      <c r="C6796" t="s">
        <v>14</v>
      </c>
      <c r="D6796" t="s">
        <v>18</v>
      </c>
      <c r="E6796" t="s">
        <v>119</v>
      </c>
      <c r="F6796" t="s">
        <v>122</v>
      </c>
      <c r="G6796">
        <v>3</v>
      </c>
      <c r="H6796">
        <v>1467.11</v>
      </c>
      <c r="I6796">
        <v>7927.12</v>
      </c>
      <c r="J6796">
        <v>660000</v>
      </c>
    </row>
    <row r="6797" spans="1:10" x14ac:dyDescent="0.3">
      <c r="A6797">
        <v>6796</v>
      </c>
      <c r="B6797" s="2">
        <v>45726</v>
      </c>
      <c r="C6797" t="s">
        <v>9</v>
      </c>
      <c r="D6797" t="s">
        <v>18</v>
      </c>
      <c r="E6797" t="s">
        <v>22</v>
      </c>
      <c r="F6797" t="s">
        <v>122</v>
      </c>
      <c r="G6797">
        <v>18</v>
      </c>
      <c r="H6797">
        <v>467.59</v>
      </c>
      <c r="I6797">
        <v>15158.95</v>
      </c>
      <c r="J6797">
        <v>560000</v>
      </c>
    </row>
    <row r="6798" spans="1:10" x14ac:dyDescent="0.3">
      <c r="A6798">
        <v>6797</v>
      </c>
      <c r="B6798" s="2">
        <v>45730</v>
      </c>
      <c r="C6798" t="s">
        <v>13</v>
      </c>
      <c r="D6798" t="s">
        <v>16</v>
      </c>
      <c r="E6798" t="s">
        <v>117</v>
      </c>
      <c r="F6798" t="s">
        <v>121</v>
      </c>
      <c r="G6798">
        <v>16</v>
      </c>
      <c r="H6798">
        <v>376.78</v>
      </c>
      <c r="I6798">
        <v>10857.74</v>
      </c>
      <c r="J6798">
        <v>1040000</v>
      </c>
    </row>
    <row r="6799" spans="1:10" x14ac:dyDescent="0.3">
      <c r="A6799">
        <v>6798</v>
      </c>
      <c r="B6799" s="2">
        <v>45732</v>
      </c>
      <c r="C6799" t="s">
        <v>13</v>
      </c>
      <c r="D6799" t="s">
        <v>16</v>
      </c>
      <c r="E6799" t="s">
        <v>100</v>
      </c>
      <c r="F6799" t="s">
        <v>121</v>
      </c>
      <c r="G6799">
        <v>5</v>
      </c>
      <c r="H6799">
        <v>474.72</v>
      </c>
      <c r="I6799">
        <v>4275.03</v>
      </c>
      <c r="J6799">
        <v>1080000</v>
      </c>
    </row>
    <row r="6800" spans="1:10" x14ac:dyDescent="0.3">
      <c r="A6800">
        <v>6799</v>
      </c>
      <c r="B6800" s="2">
        <v>45739</v>
      </c>
      <c r="C6800" t="s">
        <v>9</v>
      </c>
      <c r="D6800" t="s">
        <v>16</v>
      </c>
      <c r="E6800" t="s">
        <v>68</v>
      </c>
      <c r="F6800" t="s">
        <v>121</v>
      </c>
      <c r="G6800">
        <v>17</v>
      </c>
      <c r="H6800">
        <v>428.32</v>
      </c>
      <c r="I6800">
        <v>13114.41</v>
      </c>
      <c r="J6800">
        <v>1030000</v>
      </c>
    </row>
    <row r="6801" spans="1:10" x14ac:dyDescent="0.3">
      <c r="A6801">
        <v>6800</v>
      </c>
      <c r="B6801" s="2">
        <v>45732</v>
      </c>
      <c r="C6801" t="s">
        <v>13</v>
      </c>
      <c r="D6801" t="s">
        <v>16</v>
      </c>
      <c r="E6801" t="s">
        <v>55</v>
      </c>
      <c r="F6801" t="s">
        <v>121</v>
      </c>
      <c r="G6801">
        <v>8</v>
      </c>
      <c r="H6801">
        <v>348.23</v>
      </c>
      <c r="I6801">
        <v>5017.5</v>
      </c>
      <c r="J6801">
        <v>1190000</v>
      </c>
    </row>
    <row r="6802" spans="1:10" x14ac:dyDescent="0.3">
      <c r="A6802">
        <v>6801</v>
      </c>
      <c r="B6802" s="2">
        <v>45725</v>
      </c>
      <c r="C6802" t="s">
        <v>10</v>
      </c>
      <c r="D6802" t="s">
        <v>18</v>
      </c>
      <c r="E6802" t="s">
        <v>48</v>
      </c>
      <c r="F6802" t="s">
        <v>122</v>
      </c>
      <c r="G6802">
        <v>5</v>
      </c>
      <c r="H6802">
        <v>745.03</v>
      </c>
      <c r="I6802">
        <v>6709.27</v>
      </c>
      <c r="J6802">
        <v>1460000</v>
      </c>
    </row>
    <row r="6803" spans="1:10" x14ac:dyDescent="0.3">
      <c r="A6803">
        <v>6802</v>
      </c>
      <c r="B6803" s="2">
        <v>45741</v>
      </c>
      <c r="C6803" t="s">
        <v>11</v>
      </c>
      <c r="D6803" t="s">
        <v>20</v>
      </c>
      <c r="E6803" t="s">
        <v>98</v>
      </c>
      <c r="F6803" t="s">
        <v>122</v>
      </c>
      <c r="G6803">
        <v>5</v>
      </c>
      <c r="H6803">
        <v>1004.35</v>
      </c>
      <c r="I6803">
        <v>9044.5400000000009</v>
      </c>
      <c r="J6803">
        <v>830000</v>
      </c>
    </row>
    <row r="6804" spans="1:10" x14ac:dyDescent="0.3">
      <c r="A6804">
        <v>6803</v>
      </c>
      <c r="B6804" s="2">
        <v>45729</v>
      </c>
      <c r="C6804" t="s">
        <v>12</v>
      </c>
      <c r="D6804" t="s">
        <v>17</v>
      </c>
      <c r="E6804" t="s">
        <v>39</v>
      </c>
      <c r="F6804" t="s">
        <v>121</v>
      </c>
      <c r="G6804">
        <v>5</v>
      </c>
      <c r="H6804">
        <v>200.2</v>
      </c>
      <c r="I6804">
        <v>1802.87</v>
      </c>
      <c r="J6804">
        <v>1120000</v>
      </c>
    </row>
    <row r="6805" spans="1:10" x14ac:dyDescent="0.3">
      <c r="A6805">
        <v>6804</v>
      </c>
      <c r="B6805" s="2">
        <v>45721</v>
      </c>
      <c r="C6805" t="s">
        <v>15</v>
      </c>
      <c r="D6805" t="s">
        <v>16</v>
      </c>
      <c r="E6805" t="s">
        <v>22</v>
      </c>
      <c r="F6805" t="s">
        <v>122</v>
      </c>
      <c r="G6805">
        <v>9</v>
      </c>
      <c r="H6805">
        <v>1263.0999999999999</v>
      </c>
      <c r="I6805">
        <v>20474.43</v>
      </c>
      <c r="J6805">
        <v>560000</v>
      </c>
    </row>
    <row r="6806" spans="1:10" x14ac:dyDescent="0.3">
      <c r="A6806">
        <v>6805</v>
      </c>
      <c r="B6806" s="2">
        <v>45734</v>
      </c>
      <c r="C6806" t="s">
        <v>14</v>
      </c>
      <c r="D6806" t="s">
        <v>16</v>
      </c>
      <c r="E6806" t="s">
        <v>34</v>
      </c>
      <c r="F6806" t="s">
        <v>122</v>
      </c>
      <c r="G6806">
        <v>8</v>
      </c>
      <c r="H6806">
        <v>1056.05</v>
      </c>
      <c r="I6806">
        <v>15216.19</v>
      </c>
      <c r="J6806">
        <v>1230000</v>
      </c>
    </row>
    <row r="6807" spans="1:10" x14ac:dyDescent="0.3">
      <c r="A6807">
        <v>6806</v>
      </c>
      <c r="B6807" s="2">
        <v>45741</v>
      </c>
      <c r="C6807" t="s">
        <v>13</v>
      </c>
      <c r="D6807" t="s">
        <v>16</v>
      </c>
      <c r="E6807" t="s">
        <v>48</v>
      </c>
      <c r="F6807" t="s">
        <v>121</v>
      </c>
      <c r="G6807">
        <v>10</v>
      </c>
      <c r="H6807">
        <v>496.62</v>
      </c>
      <c r="I6807">
        <v>8944.49</v>
      </c>
      <c r="J6807">
        <v>1460000</v>
      </c>
    </row>
    <row r="6808" spans="1:10" x14ac:dyDescent="0.3">
      <c r="A6808">
        <v>6807</v>
      </c>
      <c r="B6808" s="2">
        <v>45729</v>
      </c>
      <c r="C6808" t="s">
        <v>12</v>
      </c>
      <c r="D6808" t="s">
        <v>20</v>
      </c>
      <c r="E6808" t="s">
        <v>61</v>
      </c>
      <c r="F6808" t="s">
        <v>121</v>
      </c>
      <c r="G6808">
        <v>17</v>
      </c>
      <c r="H6808">
        <v>152.09</v>
      </c>
      <c r="I6808">
        <v>4656.7299999999996</v>
      </c>
      <c r="J6808">
        <v>940000</v>
      </c>
    </row>
    <row r="6809" spans="1:10" x14ac:dyDescent="0.3">
      <c r="A6809">
        <v>6808</v>
      </c>
      <c r="B6809" s="2">
        <v>45720</v>
      </c>
      <c r="C6809" t="s">
        <v>10</v>
      </c>
      <c r="D6809" t="s">
        <v>17</v>
      </c>
      <c r="E6809" t="s">
        <v>71</v>
      </c>
      <c r="F6809" t="s">
        <v>122</v>
      </c>
      <c r="G6809">
        <v>5</v>
      </c>
      <c r="H6809">
        <v>881.5</v>
      </c>
      <c r="I6809">
        <v>7938.23</v>
      </c>
      <c r="J6809">
        <v>1140000</v>
      </c>
    </row>
    <row r="6810" spans="1:10" x14ac:dyDescent="0.3">
      <c r="A6810">
        <v>6809</v>
      </c>
      <c r="B6810" s="2">
        <v>45723</v>
      </c>
      <c r="C6810" t="s">
        <v>11</v>
      </c>
      <c r="D6810" t="s">
        <v>17</v>
      </c>
      <c r="E6810" t="s">
        <v>108</v>
      </c>
      <c r="F6810" t="s">
        <v>121</v>
      </c>
      <c r="G6810">
        <v>9</v>
      </c>
      <c r="H6810">
        <v>1151.9000000000001</v>
      </c>
      <c r="I6810">
        <v>18671.91</v>
      </c>
      <c r="J6810">
        <v>900000</v>
      </c>
    </row>
    <row r="6811" spans="1:10" x14ac:dyDescent="0.3">
      <c r="A6811">
        <v>6810</v>
      </c>
      <c r="B6811" s="2">
        <v>45743</v>
      </c>
      <c r="C6811" t="s">
        <v>12</v>
      </c>
      <c r="D6811" t="s">
        <v>17</v>
      </c>
      <c r="E6811" t="s">
        <v>70</v>
      </c>
      <c r="F6811" t="s">
        <v>121</v>
      </c>
      <c r="G6811">
        <v>5</v>
      </c>
      <c r="H6811">
        <v>164.22</v>
      </c>
      <c r="I6811">
        <v>1478.86</v>
      </c>
      <c r="J6811">
        <v>1270000</v>
      </c>
    </row>
    <row r="6812" spans="1:10" x14ac:dyDescent="0.3">
      <c r="A6812">
        <v>6811</v>
      </c>
      <c r="B6812" s="2">
        <v>45725</v>
      </c>
      <c r="C6812" t="s">
        <v>12</v>
      </c>
      <c r="D6812" t="s">
        <v>20</v>
      </c>
      <c r="E6812" t="s">
        <v>68</v>
      </c>
      <c r="F6812" t="s">
        <v>121</v>
      </c>
      <c r="G6812">
        <v>12</v>
      </c>
      <c r="H6812">
        <v>238.98</v>
      </c>
      <c r="I6812">
        <v>5165.05</v>
      </c>
      <c r="J6812">
        <v>1030000</v>
      </c>
    </row>
    <row r="6813" spans="1:10" x14ac:dyDescent="0.3">
      <c r="A6813">
        <v>6812</v>
      </c>
      <c r="B6813" s="2">
        <v>45729</v>
      </c>
      <c r="C6813" t="s">
        <v>12</v>
      </c>
      <c r="D6813" t="s">
        <v>17</v>
      </c>
      <c r="E6813" t="s">
        <v>62</v>
      </c>
      <c r="F6813" t="s">
        <v>121</v>
      </c>
      <c r="G6813">
        <v>7</v>
      </c>
      <c r="H6813">
        <v>225.21</v>
      </c>
      <c r="I6813">
        <v>2839.34</v>
      </c>
      <c r="J6813">
        <v>680000</v>
      </c>
    </row>
    <row r="6814" spans="1:10" x14ac:dyDescent="0.3">
      <c r="A6814">
        <v>6813</v>
      </c>
      <c r="B6814" s="2">
        <v>45725</v>
      </c>
      <c r="C6814" t="s">
        <v>13</v>
      </c>
      <c r="D6814" t="s">
        <v>19</v>
      </c>
      <c r="E6814" t="s">
        <v>51</v>
      </c>
      <c r="F6814" t="s">
        <v>122</v>
      </c>
      <c r="G6814">
        <v>8</v>
      </c>
      <c r="H6814">
        <v>449.24</v>
      </c>
      <c r="I6814">
        <v>6472.91</v>
      </c>
      <c r="J6814">
        <v>1200000</v>
      </c>
    </row>
    <row r="6815" spans="1:10" x14ac:dyDescent="0.3">
      <c r="A6815">
        <v>6814</v>
      </c>
      <c r="B6815" s="2">
        <v>45738</v>
      </c>
      <c r="C6815" t="s">
        <v>14</v>
      </c>
      <c r="D6815" t="s">
        <v>20</v>
      </c>
      <c r="E6815" t="s">
        <v>52</v>
      </c>
      <c r="F6815" t="s">
        <v>121</v>
      </c>
      <c r="G6815">
        <v>5</v>
      </c>
      <c r="H6815">
        <v>1032.21</v>
      </c>
      <c r="I6815">
        <v>9295.43</v>
      </c>
      <c r="J6815">
        <v>1430000</v>
      </c>
    </row>
    <row r="6816" spans="1:10" x14ac:dyDescent="0.3">
      <c r="A6816">
        <v>6815</v>
      </c>
      <c r="B6816" s="2">
        <v>45728</v>
      </c>
      <c r="C6816" t="s">
        <v>14</v>
      </c>
      <c r="D6816" t="s">
        <v>18</v>
      </c>
      <c r="E6816" t="s">
        <v>80</v>
      </c>
      <c r="F6816" t="s">
        <v>121</v>
      </c>
      <c r="G6816">
        <v>3</v>
      </c>
      <c r="H6816">
        <v>1025.46</v>
      </c>
      <c r="I6816">
        <v>5540.79</v>
      </c>
      <c r="J6816">
        <v>510000</v>
      </c>
    </row>
    <row r="6817" spans="1:10" x14ac:dyDescent="0.3">
      <c r="A6817">
        <v>6816</v>
      </c>
      <c r="B6817" s="2">
        <v>45737</v>
      </c>
      <c r="C6817" t="s">
        <v>14</v>
      </c>
      <c r="D6817" t="s">
        <v>19</v>
      </c>
      <c r="E6817" t="s">
        <v>26</v>
      </c>
      <c r="F6817" t="s">
        <v>122</v>
      </c>
      <c r="G6817">
        <v>8</v>
      </c>
      <c r="H6817">
        <v>1175.05</v>
      </c>
      <c r="I6817">
        <v>16930.810000000001</v>
      </c>
      <c r="J6817">
        <v>1470000</v>
      </c>
    </row>
    <row r="6818" spans="1:10" x14ac:dyDescent="0.3">
      <c r="A6818">
        <v>6817</v>
      </c>
      <c r="B6818" s="2">
        <v>45723</v>
      </c>
      <c r="C6818" t="s">
        <v>13</v>
      </c>
      <c r="D6818" t="s">
        <v>18</v>
      </c>
      <c r="E6818" t="s">
        <v>33</v>
      </c>
      <c r="F6818" t="s">
        <v>121</v>
      </c>
      <c r="G6818">
        <v>9</v>
      </c>
      <c r="H6818">
        <v>389.82</v>
      </c>
      <c r="I6818">
        <v>6318.85</v>
      </c>
      <c r="J6818">
        <v>1410000</v>
      </c>
    </row>
    <row r="6819" spans="1:10" x14ac:dyDescent="0.3">
      <c r="A6819">
        <v>6818</v>
      </c>
      <c r="B6819" s="2">
        <v>45735</v>
      </c>
      <c r="C6819" t="s">
        <v>13</v>
      </c>
      <c r="D6819" t="s">
        <v>16</v>
      </c>
      <c r="E6819" t="s">
        <v>97</v>
      </c>
      <c r="F6819" t="s">
        <v>121</v>
      </c>
      <c r="G6819">
        <v>5</v>
      </c>
      <c r="H6819">
        <v>456.66</v>
      </c>
      <c r="I6819">
        <v>4112.3900000000003</v>
      </c>
      <c r="J6819">
        <v>1110000</v>
      </c>
    </row>
    <row r="6820" spans="1:10" x14ac:dyDescent="0.3">
      <c r="A6820">
        <v>6819</v>
      </c>
      <c r="B6820" s="2">
        <v>45735</v>
      </c>
      <c r="C6820" t="s">
        <v>14</v>
      </c>
      <c r="D6820" t="s">
        <v>20</v>
      </c>
      <c r="E6820" t="s">
        <v>38</v>
      </c>
      <c r="F6820" t="s">
        <v>121</v>
      </c>
      <c r="G6820">
        <v>5</v>
      </c>
      <c r="H6820">
        <v>1260.76</v>
      </c>
      <c r="I6820">
        <v>11353.61</v>
      </c>
      <c r="J6820">
        <v>720000</v>
      </c>
    </row>
    <row r="6821" spans="1:10" x14ac:dyDescent="0.3">
      <c r="A6821">
        <v>6820</v>
      </c>
      <c r="B6821" s="2">
        <v>45739</v>
      </c>
      <c r="C6821" t="s">
        <v>10</v>
      </c>
      <c r="D6821" t="s">
        <v>17</v>
      </c>
      <c r="E6821" t="s">
        <v>105</v>
      </c>
      <c r="F6821" t="s">
        <v>121</v>
      </c>
      <c r="G6821">
        <v>1</v>
      </c>
      <c r="H6821">
        <v>739.62</v>
      </c>
      <c r="I6821">
        <v>1332.11</v>
      </c>
      <c r="J6821">
        <v>910000</v>
      </c>
    </row>
    <row r="6822" spans="1:10" x14ac:dyDescent="0.3">
      <c r="A6822">
        <v>6821</v>
      </c>
      <c r="B6822" s="2">
        <v>45731</v>
      </c>
      <c r="C6822" t="s">
        <v>13</v>
      </c>
      <c r="D6822" t="s">
        <v>16</v>
      </c>
      <c r="E6822" t="s">
        <v>35</v>
      </c>
      <c r="F6822" t="s">
        <v>121</v>
      </c>
      <c r="G6822">
        <v>16</v>
      </c>
      <c r="H6822">
        <v>333.48</v>
      </c>
      <c r="I6822">
        <v>9609.9500000000007</v>
      </c>
      <c r="J6822">
        <v>540000</v>
      </c>
    </row>
    <row r="6823" spans="1:10" x14ac:dyDescent="0.3">
      <c r="A6823">
        <v>6822</v>
      </c>
      <c r="B6823" s="2">
        <v>45722</v>
      </c>
      <c r="C6823" t="s">
        <v>13</v>
      </c>
      <c r="D6823" t="s">
        <v>18</v>
      </c>
      <c r="E6823" t="s">
        <v>33</v>
      </c>
      <c r="F6823" t="s">
        <v>122</v>
      </c>
      <c r="G6823">
        <v>13</v>
      </c>
      <c r="H6823">
        <v>316.05</v>
      </c>
      <c r="I6823">
        <v>7399.98</v>
      </c>
      <c r="J6823">
        <v>1410000</v>
      </c>
    </row>
    <row r="6824" spans="1:10" x14ac:dyDescent="0.3">
      <c r="A6824">
        <v>6823</v>
      </c>
      <c r="B6824" s="2">
        <v>45740</v>
      </c>
      <c r="C6824" t="s">
        <v>9</v>
      </c>
      <c r="D6824" t="s">
        <v>18</v>
      </c>
      <c r="E6824" t="s">
        <v>103</v>
      </c>
      <c r="F6824" t="s">
        <v>121</v>
      </c>
      <c r="G6824">
        <v>16</v>
      </c>
      <c r="H6824">
        <v>405.63</v>
      </c>
      <c r="I6824">
        <v>11689.11</v>
      </c>
      <c r="J6824">
        <v>640000</v>
      </c>
    </row>
    <row r="6825" spans="1:10" x14ac:dyDescent="0.3">
      <c r="A6825">
        <v>6824</v>
      </c>
      <c r="B6825" s="2">
        <v>45726</v>
      </c>
      <c r="C6825" t="s">
        <v>9</v>
      </c>
      <c r="D6825" t="s">
        <v>18</v>
      </c>
      <c r="E6825" t="s">
        <v>38</v>
      </c>
      <c r="F6825" t="s">
        <v>121</v>
      </c>
      <c r="G6825">
        <v>19</v>
      </c>
      <c r="H6825">
        <v>477.67</v>
      </c>
      <c r="I6825">
        <v>16346.06</v>
      </c>
      <c r="J6825">
        <v>720000</v>
      </c>
    </row>
    <row r="6826" spans="1:10" x14ac:dyDescent="0.3">
      <c r="A6826">
        <v>6825</v>
      </c>
      <c r="B6826" s="2">
        <v>45736</v>
      </c>
      <c r="C6826" t="s">
        <v>9</v>
      </c>
      <c r="D6826" t="s">
        <v>18</v>
      </c>
      <c r="E6826" t="s">
        <v>23</v>
      </c>
      <c r="F6826" t="s">
        <v>121</v>
      </c>
      <c r="G6826">
        <v>19</v>
      </c>
      <c r="H6826">
        <v>510.74</v>
      </c>
      <c r="I6826">
        <v>17477.73</v>
      </c>
      <c r="J6826">
        <v>1020000</v>
      </c>
    </row>
    <row r="6827" spans="1:10" x14ac:dyDescent="0.3">
      <c r="A6827">
        <v>6826</v>
      </c>
      <c r="B6827" s="2">
        <v>45723</v>
      </c>
      <c r="C6827" t="s">
        <v>14</v>
      </c>
      <c r="D6827" t="s">
        <v>16</v>
      </c>
      <c r="E6827" t="s">
        <v>104</v>
      </c>
      <c r="F6827" t="s">
        <v>122</v>
      </c>
      <c r="G6827">
        <v>2</v>
      </c>
      <c r="H6827">
        <v>1203.05</v>
      </c>
      <c r="I6827">
        <v>4333.5600000000004</v>
      </c>
      <c r="J6827">
        <v>1240000</v>
      </c>
    </row>
    <row r="6828" spans="1:10" x14ac:dyDescent="0.3">
      <c r="A6828">
        <v>6827</v>
      </c>
      <c r="B6828" s="2">
        <v>45717</v>
      </c>
      <c r="C6828" t="s">
        <v>12</v>
      </c>
      <c r="D6828" t="s">
        <v>20</v>
      </c>
      <c r="E6828" t="s">
        <v>31</v>
      </c>
      <c r="F6828" t="s">
        <v>122</v>
      </c>
      <c r="G6828">
        <v>18</v>
      </c>
      <c r="H6828">
        <v>166.36</v>
      </c>
      <c r="I6828">
        <v>5393.28</v>
      </c>
      <c r="J6828">
        <v>1250000</v>
      </c>
    </row>
    <row r="6829" spans="1:10" x14ac:dyDescent="0.3">
      <c r="A6829">
        <v>6828</v>
      </c>
      <c r="B6829" s="2">
        <v>45737</v>
      </c>
      <c r="C6829" t="s">
        <v>11</v>
      </c>
      <c r="D6829" t="s">
        <v>20</v>
      </c>
      <c r="E6829" t="s">
        <v>108</v>
      </c>
      <c r="F6829" t="s">
        <v>121</v>
      </c>
      <c r="G6829">
        <v>7</v>
      </c>
      <c r="H6829">
        <v>1124.8699999999999</v>
      </c>
      <c r="I6829">
        <v>14181.82</v>
      </c>
      <c r="J6829">
        <v>900000</v>
      </c>
    </row>
    <row r="6830" spans="1:10" x14ac:dyDescent="0.3">
      <c r="A6830">
        <v>6829</v>
      </c>
      <c r="B6830" s="2">
        <v>45726</v>
      </c>
      <c r="C6830" t="s">
        <v>10</v>
      </c>
      <c r="D6830" t="s">
        <v>16</v>
      </c>
      <c r="E6830" t="s">
        <v>113</v>
      </c>
      <c r="F6830" t="s">
        <v>122</v>
      </c>
      <c r="G6830">
        <v>5</v>
      </c>
      <c r="H6830">
        <v>795.9</v>
      </c>
      <c r="I6830">
        <v>7167.37</v>
      </c>
      <c r="J6830">
        <v>870000</v>
      </c>
    </row>
    <row r="6831" spans="1:10" x14ac:dyDescent="0.3">
      <c r="A6831">
        <v>6830</v>
      </c>
      <c r="B6831" s="2">
        <v>45731</v>
      </c>
      <c r="C6831" t="s">
        <v>14</v>
      </c>
      <c r="D6831" t="s">
        <v>19</v>
      </c>
      <c r="E6831" t="s">
        <v>76</v>
      </c>
      <c r="F6831" t="s">
        <v>121</v>
      </c>
      <c r="G6831">
        <v>5</v>
      </c>
      <c r="H6831">
        <v>1023.87</v>
      </c>
      <c r="I6831">
        <v>9220.33</v>
      </c>
      <c r="J6831">
        <v>850000</v>
      </c>
    </row>
    <row r="6832" spans="1:10" x14ac:dyDescent="0.3">
      <c r="A6832">
        <v>6831</v>
      </c>
      <c r="B6832" s="2">
        <v>45746</v>
      </c>
      <c r="C6832" t="s">
        <v>13</v>
      </c>
      <c r="D6832" t="s">
        <v>16</v>
      </c>
      <c r="E6832" t="s">
        <v>106</v>
      </c>
      <c r="F6832" t="s">
        <v>122</v>
      </c>
      <c r="G6832">
        <v>14</v>
      </c>
      <c r="H6832">
        <v>499.75</v>
      </c>
      <c r="I6832">
        <v>12601.21</v>
      </c>
      <c r="J6832">
        <v>1160000</v>
      </c>
    </row>
    <row r="6833" spans="1:10" x14ac:dyDescent="0.3">
      <c r="A6833">
        <v>6832</v>
      </c>
      <c r="B6833" s="2">
        <v>45724</v>
      </c>
      <c r="C6833" t="s">
        <v>12</v>
      </c>
      <c r="D6833" t="s">
        <v>20</v>
      </c>
      <c r="E6833" t="s">
        <v>48</v>
      </c>
      <c r="F6833" t="s">
        <v>121</v>
      </c>
      <c r="G6833">
        <v>19</v>
      </c>
      <c r="H6833">
        <v>165.52</v>
      </c>
      <c r="I6833">
        <v>5664.16</v>
      </c>
      <c r="J6833">
        <v>1460000</v>
      </c>
    </row>
    <row r="6834" spans="1:10" x14ac:dyDescent="0.3">
      <c r="A6834">
        <v>6833</v>
      </c>
      <c r="B6834" s="2">
        <v>45745</v>
      </c>
      <c r="C6834" t="s">
        <v>9</v>
      </c>
      <c r="D6834" t="s">
        <v>19</v>
      </c>
      <c r="E6834" t="s">
        <v>102</v>
      </c>
      <c r="F6834" t="s">
        <v>121</v>
      </c>
      <c r="G6834">
        <v>5</v>
      </c>
      <c r="H6834">
        <v>486.39</v>
      </c>
      <c r="I6834">
        <v>4380.12</v>
      </c>
      <c r="J6834">
        <v>1050000</v>
      </c>
    </row>
    <row r="6835" spans="1:10" x14ac:dyDescent="0.3">
      <c r="A6835">
        <v>6834</v>
      </c>
      <c r="B6835" s="2">
        <v>45721</v>
      </c>
      <c r="C6835" t="s">
        <v>14</v>
      </c>
      <c r="D6835" t="s">
        <v>18</v>
      </c>
      <c r="E6835" t="s">
        <v>37</v>
      </c>
      <c r="F6835" t="s">
        <v>122</v>
      </c>
      <c r="G6835">
        <v>9</v>
      </c>
      <c r="H6835">
        <v>1125.44</v>
      </c>
      <c r="I6835">
        <v>18243</v>
      </c>
      <c r="J6835">
        <v>800000</v>
      </c>
    </row>
    <row r="6836" spans="1:10" x14ac:dyDescent="0.3">
      <c r="A6836">
        <v>6835</v>
      </c>
      <c r="B6836" s="2">
        <v>45738</v>
      </c>
      <c r="C6836" t="s">
        <v>12</v>
      </c>
      <c r="D6836" t="s">
        <v>16</v>
      </c>
      <c r="E6836" t="s">
        <v>106</v>
      </c>
      <c r="F6836" t="s">
        <v>121</v>
      </c>
      <c r="G6836">
        <v>18</v>
      </c>
      <c r="H6836">
        <v>174.61</v>
      </c>
      <c r="I6836">
        <v>5660.74</v>
      </c>
      <c r="J6836">
        <v>1160000</v>
      </c>
    </row>
    <row r="6837" spans="1:10" x14ac:dyDescent="0.3">
      <c r="A6837">
        <v>6836</v>
      </c>
      <c r="B6837" s="2">
        <v>45727</v>
      </c>
      <c r="C6837" t="s">
        <v>12</v>
      </c>
      <c r="D6837" t="s">
        <v>17</v>
      </c>
      <c r="E6837" t="s">
        <v>99</v>
      </c>
      <c r="F6837" t="s">
        <v>122</v>
      </c>
      <c r="G6837">
        <v>6</v>
      </c>
      <c r="H6837">
        <v>236.11</v>
      </c>
      <c r="I6837">
        <v>2551.5100000000002</v>
      </c>
      <c r="J6837">
        <v>1010000</v>
      </c>
    </row>
    <row r="6838" spans="1:10" x14ac:dyDescent="0.3">
      <c r="A6838">
        <v>6837</v>
      </c>
      <c r="B6838" s="2">
        <v>45741</v>
      </c>
      <c r="C6838" t="s">
        <v>13</v>
      </c>
      <c r="D6838" t="s">
        <v>16</v>
      </c>
      <c r="E6838" t="s">
        <v>112</v>
      </c>
      <c r="F6838" t="s">
        <v>122</v>
      </c>
      <c r="G6838">
        <v>6</v>
      </c>
      <c r="H6838">
        <v>454.27</v>
      </c>
      <c r="I6838">
        <v>4909.04</v>
      </c>
      <c r="J6838">
        <v>1340000</v>
      </c>
    </row>
    <row r="6839" spans="1:10" x14ac:dyDescent="0.3">
      <c r="A6839">
        <v>6838</v>
      </c>
      <c r="B6839" s="2">
        <v>45744</v>
      </c>
      <c r="C6839" t="s">
        <v>12</v>
      </c>
      <c r="D6839" t="s">
        <v>18</v>
      </c>
      <c r="E6839" t="s">
        <v>80</v>
      </c>
      <c r="F6839" t="s">
        <v>121</v>
      </c>
      <c r="G6839">
        <v>5</v>
      </c>
      <c r="H6839">
        <v>171.93</v>
      </c>
      <c r="I6839">
        <v>1548.29</v>
      </c>
      <c r="J6839">
        <v>510000</v>
      </c>
    </row>
    <row r="6840" spans="1:10" x14ac:dyDescent="0.3">
      <c r="A6840">
        <v>6839</v>
      </c>
      <c r="B6840" s="2">
        <v>45740</v>
      </c>
      <c r="C6840" t="s">
        <v>11</v>
      </c>
      <c r="D6840" t="s">
        <v>18</v>
      </c>
      <c r="E6840" t="s">
        <v>59</v>
      </c>
      <c r="F6840" t="s">
        <v>121</v>
      </c>
      <c r="G6840">
        <v>5</v>
      </c>
      <c r="H6840">
        <v>1160.5</v>
      </c>
      <c r="I6840">
        <v>10450.73</v>
      </c>
      <c r="J6840">
        <v>1300000</v>
      </c>
    </row>
    <row r="6841" spans="1:10" x14ac:dyDescent="0.3">
      <c r="A6841">
        <v>6840</v>
      </c>
      <c r="B6841" s="2">
        <v>45717</v>
      </c>
      <c r="C6841" t="s">
        <v>9</v>
      </c>
      <c r="D6841" t="s">
        <v>17</v>
      </c>
      <c r="E6841" t="s">
        <v>97</v>
      </c>
      <c r="F6841" t="s">
        <v>121</v>
      </c>
      <c r="G6841">
        <v>9</v>
      </c>
      <c r="H6841">
        <v>480.37</v>
      </c>
      <c r="I6841">
        <v>7786.64</v>
      </c>
      <c r="J6841">
        <v>1110000</v>
      </c>
    </row>
    <row r="6842" spans="1:10" x14ac:dyDescent="0.3">
      <c r="A6842">
        <v>6841</v>
      </c>
      <c r="B6842" s="2">
        <v>45739</v>
      </c>
      <c r="C6842" t="s">
        <v>11</v>
      </c>
      <c r="D6842" t="s">
        <v>19</v>
      </c>
      <c r="E6842" t="s">
        <v>56</v>
      </c>
      <c r="F6842" t="s">
        <v>122</v>
      </c>
      <c r="G6842">
        <v>6</v>
      </c>
      <c r="H6842">
        <v>1093.78</v>
      </c>
      <c r="I6842">
        <v>11819.87</v>
      </c>
      <c r="J6842">
        <v>1060000</v>
      </c>
    </row>
    <row r="6843" spans="1:10" x14ac:dyDescent="0.3">
      <c r="A6843">
        <v>6842</v>
      </c>
      <c r="B6843" s="2">
        <v>45717</v>
      </c>
      <c r="C6843" t="s">
        <v>12</v>
      </c>
      <c r="D6843" t="s">
        <v>18</v>
      </c>
      <c r="E6843" t="s">
        <v>28</v>
      </c>
      <c r="F6843" t="s">
        <v>121</v>
      </c>
      <c r="G6843">
        <v>20</v>
      </c>
      <c r="H6843">
        <v>210.19</v>
      </c>
      <c r="I6843">
        <v>7571.35</v>
      </c>
      <c r="J6843">
        <v>570000</v>
      </c>
    </row>
    <row r="6844" spans="1:10" x14ac:dyDescent="0.3">
      <c r="A6844">
        <v>6843</v>
      </c>
      <c r="B6844" s="2">
        <v>45726</v>
      </c>
      <c r="C6844" t="s">
        <v>12</v>
      </c>
      <c r="D6844" t="s">
        <v>18</v>
      </c>
      <c r="E6844" t="s">
        <v>52</v>
      </c>
      <c r="F6844" t="s">
        <v>121</v>
      </c>
      <c r="G6844">
        <v>8</v>
      </c>
      <c r="H6844">
        <v>234.97</v>
      </c>
      <c r="I6844">
        <v>3385.59</v>
      </c>
      <c r="J6844">
        <v>1430000</v>
      </c>
    </row>
    <row r="6845" spans="1:10" x14ac:dyDescent="0.3">
      <c r="A6845">
        <v>6844</v>
      </c>
      <c r="B6845" s="2">
        <v>45745</v>
      </c>
      <c r="C6845" t="s">
        <v>13</v>
      </c>
      <c r="D6845" t="s">
        <v>16</v>
      </c>
      <c r="E6845" t="s">
        <v>72</v>
      </c>
      <c r="F6845" t="s">
        <v>121</v>
      </c>
      <c r="G6845">
        <v>14</v>
      </c>
      <c r="H6845">
        <v>341.45</v>
      </c>
      <c r="I6845">
        <v>8609.67</v>
      </c>
      <c r="J6845">
        <v>920000</v>
      </c>
    </row>
    <row r="6846" spans="1:10" x14ac:dyDescent="0.3">
      <c r="A6846">
        <v>6845</v>
      </c>
      <c r="B6846" s="2">
        <v>45724</v>
      </c>
      <c r="C6846" t="s">
        <v>9</v>
      </c>
      <c r="D6846" t="s">
        <v>19</v>
      </c>
      <c r="E6846" t="s">
        <v>53</v>
      </c>
      <c r="F6846" t="s">
        <v>121</v>
      </c>
      <c r="G6846">
        <v>18</v>
      </c>
      <c r="H6846">
        <v>560.20000000000005</v>
      </c>
      <c r="I6846">
        <v>18161.310000000001</v>
      </c>
      <c r="J6846">
        <v>1420000</v>
      </c>
    </row>
    <row r="6847" spans="1:10" x14ac:dyDescent="0.3">
      <c r="A6847">
        <v>6846</v>
      </c>
      <c r="B6847" s="2">
        <v>45732</v>
      </c>
      <c r="C6847" t="s">
        <v>10</v>
      </c>
      <c r="D6847" t="s">
        <v>17</v>
      </c>
      <c r="E6847" t="s">
        <v>82</v>
      </c>
      <c r="F6847" t="s">
        <v>121</v>
      </c>
      <c r="G6847">
        <v>7</v>
      </c>
      <c r="H6847">
        <v>732.7</v>
      </c>
      <c r="I6847">
        <v>9237.5300000000007</v>
      </c>
      <c r="J6847">
        <v>1070000</v>
      </c>
    </row>
    <row r="6848" spans="1:10" x14ac:dyDescent="0.3">
      <c r="A6848">
        <v>6847</v>
      </c>
      <c r="B6848" s="2">
        <v>45722</v>
      </c>
      <c r="C6848" t="s">
        <v>11</v>
      </c>
      <c r="D6848" t="s">
        <v>18</v>
      </c>
      <c r="E6848" t="s">
        <v>41</v>
      </c>
      <c r="F6848" t="s">
        <v>121</v>
      </c>
      <c r="G6848">
        <v>5</v>
      </c>
      <c r="H6848">
        <v>866.96</v>
      </c>
      <c r="I6848">
        <v>7807.29</v>
      </c>
      <c r="J6848">
        <v>620000</v>
      </c>
    </row>
    <row r="6849" spans="1:10" x14ac:dyDescent="0.3">
      <c r="A6849">
        <v>6848</v>
      </c>
      <c r="B6849" s="2">
        <v>45747</v>
      </c>
      <c r="C6849" t="s">
        <v>15</v>
      </c>
      <c r="D6849" t="s">
        <v>18</v>
      </c>
      <c r="E6849" t="s">
        <v>65</v>
      </c>
      <c r="F6849" t="s">
        <v>122</v>
      </c>
      <c r="G6849">
        <v>2</v>
      </c>
      <c r="H6849">
        <v>1580.82</v>
      </c>
      <c r="I6849">
        <v>5694.35</v>
      </c>
      <c r="J6849">
        <v>530000</v>
      </c>
    </row>
    <row r="6850" spans="1:10" x14ac:dyDescent="0.3">
      <c r="A6850">
        <v>6849</v>
      </c>
      <c r="B6850" s="2">
        <v>45735</v>
      </c>
      <c r="C6850" t="s">
        <v>11</v>
      </c>
      <c r="D6850" t="s">
        <v>20</v>
      </c>
      <c r="E6850" t="s">
        <v>85</v>
      </c>
      <c r="F6850" t="s">
        <v>121</v>
      </c>
      <c r="G6850">
        <v>2</v>
      </c>
      <c r="H6850">
        <v>928.46</v>
      </c>
      <c r="I6850">
        <v>3344.45</v>
      </c>
      <c r="J6850">
        <v>790000</v>
      </c>
    </row>
    <row r="6851" spans="1:10" x14ac:dyDescent="0.3">
      <c r="A6851">
        <v>6850</v>
      </c>
      <c r="B6851" s="2">
        <v>45746</v>
      </c>
      <c r="C6851" t="s">
        <v>13</v>
      </c>
      <c r="D6851" t="s">
        <v>16</v>
      </c>
      <c r="E6851" t="s">
        <v>44</v>
      </c>
      <c r="F6851" t="s">
        <v>121</v>
      </c>
      <c r="G6851">
        <v>17</v>
      </c>
      <c r="H6851">
        <v>478.56</v>
      </c>
      <c r="I6851">
        <v>14652.67</v>
      </c>
      <c r="J6851">
        <v>690000</v>
      </c>
    </row>
    <row r="6852" spans="1:10" x14ac:dyDescent="0.3">
      <c r="A6852">
        <v>6851</v>
      </c>
      <c r="B6852" s="2">
        <v>45733</v>
      </c>
      <c r="C6852" t="s">
        <v>11</v>
      </c>
      <c r="D6852" t="s">
        <v>19</v>
      </c>
      <c r="E6852" t="s">
        <v>114</v>
      </c>
      <c r="F6852" t="s">
        <v>121</v>
      </c>
      <c r="G6852">
        <v>7</v>
      </c>
      <c r="H6852">
        <v>1002.81</v>
      </c>
      <c r="I6852">
        <v>12642.94</v>
      </c>
      <c r="J6852">
        <v>600000</v>
      </c>
    </row>
    <row r="6853" spans="1:10" x14ac:dyDescent="0.3">
      <c r="A6853">
        <v>6852</v>
      </c>
      <c r="B6853" s="2">
        <v>45742</v>
      </c>
      <c r="C6853" t="s">
        <v>11</v>
      </c>
      <c r="D6853" t="s">
        <v>18</v>
      </c>
      <c r="E6853" t="s">
        <v>39</v>
      </c>
      <c r="F6853" t="s">
        <v>122</v>
      </c>
      <c r="G6853">
        <v>6</v>
      </c>
      <c r="H6853">
        <v>813.36</v>
      </c>
      <c r="I6853">
        <v>8789.5300000000007</v>
      </c>
      <c r="J6853">
        <v>1120000</v>
      </c>
    </row>
    <row r="6854" spans="1:10" x14ac:dyDescent="0.3">
      <c r="A6854">
        <v>6853</v>
      </c>
      <c r="B6854" s="2">
        <v>45742</v>
      </c>
      <c r="C6854" t="s">
        <v>11</v>
      </c>
      <c r="D6854" t="s">
        <v>17</v>
      </c>
      <c r="E6854" t="s">
        <v>56</v>
      </c>
      <c r="F6854" t="s">
        <v>121</v>
      </c>
      <c r="G6854">
        <v>5</v>
      </c>
      <c r="H6854">
        <v>802.97</v>
      </c>
      <c r="I6854">
        <v>7231.04</v>
      </c>
      <c r="J6854">
        <v>1060000</v>
      </c>
    </row>
    <row r="6855" spans="1:10" x14ac:dyDescent="0.3">
      <c r="A6855">
        <v>6854</v>
      </c>
      <c r="B6855" s="2">
        <v>45722</v>
      </c>
      <c r="C6855" t="s">
        <v>12</v>
      </c>
      <c r="D6855" t="s">
        <v>16</v>
      </c>
      <c r="E6855" t="s">
        <v>34</v>
      </c>
      <c r="F6855" t="s">
        <v>121</v>
      </c>
      <c r="G6855">
        <v>11</v>
      </c>
      <c r="H6855">
        <v>222.89</v>
      </c>
      <c r="I6855">
        <v>4415.8500000000004</v>
      </c>
      <c r="J6855">
        <v>1230000</v>
      </c>
    </row>
    <row r="6856" spans="1:10" x14ac:dyDescent="0.3">
      <c r="A6856">
        <v>6855</v>
      </c>
      <c r="B6856" s="2">
        <v>45731</v>
      </c>
      <c r="C6856" t="s">
        <v>15</v>
      </c>
      <c r="D6856" t="s">
        <v>18</v>
      </c>
      <c r="E6856" t="s">
        <v>35</v>
      </c>
      <c r="F6856" t="s">
        <v>122</v>
      </c>
      <c r="G6856">
        <v>5</v>
      </c>
      <c r="H6856">
        <v>1515.32</v>
      </c>
      <c r="I6856">
        <v>13646.02</v>
      </c>
      <c r="J6856">
        <v>540000</v>
      </c>
    </row>
    <row r="6857" spans="1:10" x14ac:dyDescent="0.3">
      <c r="A6857">
        <v>6856</v>
      </c>
      <c r="B6857" s="2">
        <v>45723</v>
      </c>
      <c r="C6857" t="s">
        <v>13</v>
      </c>
      <c r="D6857" t="s">
        <v>16</v>
      </c>
      <c r="E6857" t="s">
        <v>64</v>
      </c>
      <c r="F6857" t="s">
        <v>122</v>
      </c>
      <c r="G6857">
        <v>18</v>
      </c>
      <c r="H6857">
        <v>443.15</v>
      </c>
      <c r="I6857">
        <v>14366.63</v>
      </c>
      <c r="J6857">
        <v>810000</v>
      </c>
    </row>
    <row r="6858" spans="1:10" x14ac:dyDescent="0.3">
      <c r="A6858">
        <v>6857</v>
      </c>
      <c r="B6858" s="2">
        <v>45740</v>
      </c>
      <c r="C6858" t="s">
        <v>14</v>
      </c>
      <c r="D6858" t="s">
        <v>16</v>
      </c>
      <c r="E6858" t="s">
        <v>67</v>
      </c>
      <c r="F6858" t="s">
        <v>121</v>
      </c>
      <c r="G6858">
        <v>8</v>
      </c>
      <c r="H6858">
        <v>1499.4</v>
      </c>
      <c r="I6858">
        <v>21604.240000000002</v>
      </c>
      <c r="J6858">
        <v>580000</v>
      </c>
    </row>
    <row r="6859" spans="1:10" x14ac:dyDescent="0.3">
      <c r="A6859">
        <v>6858</v>
      </c>
      <c r="B6859" s="2">
        <v>45729</v>
      </c>
      <c r="C6859" t="s">
        <v>15</v>
      </c>
      <c r="D6859" t="s">
        <v>16</v>
      </c>
      <c r="E6859" t="s">
        <v>119</v>
      </c>
      <c r="F6859" t="s">
        <v>121</v>
      </c>
      <c r="G6859">
        <v>4</v>
      </c>
      <c r="H6859">
        <v>1488.89</v>
      </c>
      <c r="I6859">
        <v>10726.4</v>
      </c>
      <c r="J6859">
        <v>660000</v>
      </c>
    </row>
    <row r="6860" spans="1:10" x14ac:dyDescent="0.3">
      <c r="A6860">
        <v>6859</v>
      </c>
      <c r="B6860" s="2">
        <v>45740</v>
      </c>
      <c r="C6860" t="s">
        <v>13</v>
      </c>
      <c r="D6860" t="s">
        <v>18</v>
      </c>
      <c r="E6860" t="s">
        <v>47</v>
      </c>
      <c r="F6860" t="s">
        <v>122</v>
      </c>
      <c r="G6860">
        <v>18</v>
      </c>
      <c r="H6860">
        <v>486.35</v>
      </c>
      <c r="I6860">
        <v>15767.14</v>
      </c>
      <c r="J6860">
        <v>740000</v>
      </c>
    </row>
    <row r="6861" spans="1:10" x14ac:dyDescent="0.3">
      <c r="A6861">
        <v>6860</v>
      </c>
      <c r="B6861" s="2">
        <v>45744</v>
      </c>
      <c r="C6861" t="s">
        <v>13</v>
      </c>
      <c r="D6861" t="s">
        <v>18</v>
      </c>
      <c r="E6861" t="s">
        <v>52</v>
      </c>
      <c r="F6861" t="s">
        <v>121</v>
      </c>
      <c r="G6861">
        <v>17</v>
      </c>
      <c r="H6861">
        <v>430.38</v>
      </c>
      <c r="I6861">
        <v>13177.48</v>
      </c>
      <c r="J6861">
        <v>1430000</v>
      </c>
    </row>
    <row r="6862" spans="1:10" x14ac:dyDescent="0.3">
      <c r="A6862">
        <v>6861</v>
      </c>
      <c r="B6862" s="2">
        <v>45733</v>
      </c>
      <c r="C6862" t="s">
        <v>14</v>
      </c>
      <c r="D6862" t="s">
        <v>18</v>
      </c>
      <c r="E6862" t="s">
        <v>92</v>
      </c>
      <c r="F6862" t="s">
        <v>121</v>
      </c>
      <c r="G6862">
        <v>1</v>
      </c>
      <c r="H6862">
        <v>1236.71</v>
      </c>
      <c r="I6862">
        <v>2227.41</v>
      </c>
      <c r="J6862">
        <v>630000</v>
      </c>
    </row>
    <row r="6863" spans="1:10" x14ac:dyDescent="0.3">
      <c r="A6863">
        <v>6862</v>
      </c>
      <c r="B6863" s="2">
        <v>45717</v>
      </c>
      <c r="C6863" t="s">
        <v>14</v>
      </c>
      <c r="D6863" t="s">
        <v>19</v>
      </c>
      <c r="E6863" t="s">
        <v>93</v>
      </c>
      <c r="F6863" t="s">
        <v>122</v>
      </c>
      <c r="G6863">
        <v>4</v>
      </c>
      <c r="H6863">
        <v>1111.8</v>
      </c>
      <c r="I6863">
        <v>8009.74</v>
      </c>
      <c r="J6863">
        <v>990000</v>
      </c>
    </row>
    <row r="6864" spans="1:10" x14ac:dyDescent="0.3">
      <c r="A6864">
        <v>6863</v>
      </c>
      <c r="B6864" s="2">
        <v>45718</v>
      </c>
      <c r="C6864" t="s">
        <v>9</v>
      </c>
      <c r="D6864" t="s">
        <v>16</v>
      </c>
      <c r="E6864" t="s">
        <v>29</v>
      </c>
      <c r="F6864" t="s">
        <v>121</v>
      </c>
      <c r="G6864">
        <v>8</v>
      </c>
      <c r="H6864">
        <v>547.16</v>
      </c>
      <c r="I6864">
        <v>7883.8</v>
      </c>
      <c r="J6864">
        <v>1150000</v>
      </c>
    </row>
    <row r="6865" spans="1:10" x14ac:dyDescent="0.3">
      <c r="A6865">
        <v>6864</v>
      </c>
      <c r="B6865" s="2">
        <v>45729</v>
      </c>
      <c r="C6865" t="s">
        <v>13</v>
      </c>
      <c r="D6865" t="s">
        <v>20</v>
      </c>
      <c r="E6865" t="s">
        <v>36</v>
      </c>
      <c r="F6865" t="s">
        <v>121</v>
      </c>
      <c r="G6865">
        <v>13</v>
      </c>
      <c r="H6865">
        <v>309.45</v>
      </c>
      <c r="I6865">
        <v>7245.45</v>
      </c>
      <c r="J6865">
        <v>500000</v>
      </c>
    </row>
    <row r="6866" spans="1:10" x14ac:dyDescent="0.3">
      <c r="A6866">
        <v>6865</v>
      </c>
      <c r="B6866" s="2">
        <v>45745</v>
      </c>
      <c r="C6866" t="s">
        <v>9</v>
      </c>
      <c r="D6866" t="s">
        <v>18</v>
      </c>
      <c r="E6866" t="s">
        <v>50</v>
      </c>
      <c r="F6866" t="s">
        <v>122</v>
      </c>
      <c r="G6866">
        <v>14</v>
      </c>
      <c r="H6866">
        <v>534.20000000000005</v>
      </c>
      <c r="I6866">
        <v>13469.87</v>
      </c>
      <c r="J6866">
        <v>1100000</v>
      </c>
    </row>
    <row r="6867" spans="1:10" x14ac:dyDescent="0.3">
      <c r="A6867">
        <v>6866</v>
      </c>
      <c r="B6867" s="2">
        <v>45726</v>
      </c>
      <c r="C6867" t="s">
        <v>10</v>
      </c>
      <c r="D6867" t="s">
        <v>19</v>
      </c>
      <c r="E6867" t="s">
        <v>103</v>
      </c>
      <c r="F6867" t="s">
        <v>121</v>
      </c>
      <c r="G6867">
        <v>2</v>
      </c>
      <c r="H6867">
        <v>734.09</v>
      </c>
      <c r="I6867">
        <v>2644.3</v>
      </c>
      <c r="J6867">
        <v>640000</v>
      </c>
    </row>
    <row r="6868" spans="1:10" x14ac:dyDescent="0.3">
      <c r="A6868">
        <v>6867</v>
      </c>
      <c r="B6868" s="2">
        <v>45731</v>
      </c>
      <c r="C6868" t="s">
        <v>15</v>
      </c>
      <c r="D6868" t="s">
        <v>16</v>
      </c>
      <c r="E6868" t="s">
        <v>118</v>
      </c>
      <c r="F6868" t="s">
        <v>122</v>
      </c>
      <c r="G6868">
        <v>8</v>
      </c>
      <c r="H6868">
        <v>1686.92</v>
      </c>
      <c r="I6868">
        <v>24306.14</v>
      </c>
      <c r="J6868">
        <v>840000</v>
      </c>
    </row>
    <row r="6869" spans="1:10" x14ac:dyDescent="0.3">
      <c r="A6869">
        <v>6868</v>
      </c>
      <c r="B6869" s="2">
        <v>45723</v>
      </c>
      <c r="C6869" t="s">
        <v>12</v>
      </c>
      <c r="D6869" t="s">
        <v>19</v>
      </c>
      <c r="E6869" t="s">
        <v>40</v>
      </c>
      <c r="F6869" t="s">
        <v>121</v>
      </c>
      <c r="G6869">
        <v>7</v>
      </c>
      <c r="H6869">
        <v>206.4</v>
      </c>
      <c r="I6869">
        <v>2602.19</v>
      </c>
      <c r="J6869">
        <v>1320000</v>
      </c>
    </row>
    <row r="6870" spans="1:10" x14ac:dyDescent="0.3">
      <c r="A6870">
        <v>6869</v>
      </c>
      <c r="B6870" s="2">
        <v>45733</v>
      </c>
      <c r="C6870" t="s">
        <v>9</v>
      </c>
      <c r="D6870" t="s">
        <v>16</v>
      </c>
      <c r="E6870" t="s">
        <v>32</v>
      </c>
      <c r="F6870" t="s">
        <v>122</v>
      </c>
      <c r="G6870">
        <v>11</v>
      </c>
      <c r="H6870">
        <v>517.89</v>
      </c>
      <c r="I6870">
        <v>10260.34</v>
      </c>
      <c r="J6870">
        <v>1400000</v>
      </c>
    </row>
    <row r="6871" spans="1:10" x14ac:dyDescent="0.3">
      <c r="A6871">
        <v>6870</v>
      </c>
      <c r="B6871" s="2">
        <v>45733</v>
      </c>
      <c r="C6871" t="s">
        <v>11</v>
      </c>
      <c r="D6871" t="s">
        <v>20</v>
      </c>
      <c r="E6871" t="s">
        <v>81</v>
      </c>
      <c r="F6871" t="s">
        <v>121</v>
      </c>
      <c r="G6871">
        <v>9</v>
      </c>
      <c r="H6871">
        <v>891.68</v>
      </c>
      <c r="I6871">
        <v>14453.83</v>
      </c>
      <c r="J6871">
        <v>770000</v>
      </c>
    </row>
    <row r="6872" spans="1:10" x14ac:dyDescent="0.3">
      <c r="A6872">
        <v>6871</v>
      </c>
      <c r="B6872" s="2">
        <v>45742</v>
      </c>
      <c r="C6872" t="s">
        <v>11</v>
      </c>
      <c r="D6872" t="s">
        <v>16</v>
      </c>
      <c r="E6872" t="s">
        <v>117</v>
      </c>
      <c r="F6872" t="s">
        <v>122</v>
      </c>
      <c r="G6872">
        <v>8</v>
      </c>
      <c r="H6872">
        <v>960.74</v>
      </c>
      <c r="I6872">
        <v>13842.91</v>
      </c>
      <c r="J6872">
        <v>1040000</v>
      </c>
    </row>
    <row r="6873" spans="1:10" x14ac:dyDescent="0.3">
      <c r="A6873">
        <v>6872</v>
      </c>
      <c r="B6873" s="2">
        <v>45730</v>
      </c>
      <c r="C6873" t="s">
        <v>13</v>
      </c>
      <c r="D6873" t="s">
        <v>17</v>
      </c>
      <c r="E6873" t="s">
        <v>30</v>
      </c>
      <c r="F6873" t="s">
        <v>121</v>
      </c>
      <c r="G6873">
        <v>18</v>
      </c>
      <c r="H6873">
        <v>438.09</v>
      </c>
      <c r="I6873">
        <v>14202.58</v>
      </c>
      <c r="J6873">
        <v>1210000</v>
      </c>
    </row>
    <row r="6874" spans="1:10" x14ac:dyDescent="0.3">
      <c r="A6874">
        <v>6873</v>
      </c>
      <c r="B6874" s="2">
        <v>45734</v>
      </c>
      <c r="C6874" t="s">
        <v>12</v>
      </c>
      <c r="D6874" t="s">
        <v>16</v>
      </c>
      <c r="E6874" t="s">
        <v>115</v>
      </c>
      <c r="F6874" t="s">
        <v>122</v>
      </c>
      <c r="G6874">
        <v>9</v>
      </c>
      <c r="H6874">
        <v>197.51</v>
      </c>
      <c r="I6874">
        <v>3201.57</v>
      </c>
      <c r="J6874">
        <v>1370000</v>
      </c>
    </row>
    <row r="6875" spans="1:10" x14ac:dyDescent="0.3">
      <c r="A6875">
        <v>6874</v>
      </c>
      <c r="B6875" s="2">
        <v>45745</v>
      </c>
      <c r="C6875" t="s">
        <v>11</v>
      </c>
      <c r="D6875" t="s">
        <v>16</v>
      </c>
      <c r="E6875" t="s">
        <v>87</v>
      </c>
      <c r="F6875" t="s">
        <v>122</v>
      </c>
      <c r="G6875">
        <v>9</v>
      </c>
      <c r="H6875">
        <v>1023.36</v>
      </c>
      <c r="I6875">
        <v>16588.32</v>
      </c>
      <c r="J6875">
        <v>960000</v>
      </c>
    </row>
    <row r="6876" spans="1:10" x14ac:dyDescent="0.3">
      <c r="A6876">
        <v>6875</v>
      </c>
      <c r="B6876" s="2">
        <v>45719</v>
      </c>
      <c r="C6876" t="s">
        <v>13</v>
      </c>
      <c r="D6876" t="s">
        <v>18</v>
      </c>
      <c r="E6876" t="s">
        <v>119</v>
      </c>
      <c r="F6876" t="s">
        <v>121</v>
      </c>
      <c r="G6876">
        <v>12</v>
      </c>
      <c r="H6876">
        <v>373.01</v>
      </c>
      <c r="I6876">
        <v>8061.82</v>
      </c>
      <c r="J6876">
        <v>660000</v>
      </c>
    </row>
    <row r="6877" spans="1:10" x14ac:dyDescent="0.3">
      <c r="A6877">
        <v>6876</v>
      </c>
      <c r="B6877" s="2">
        <v>45718</v>
      </c>
      <c r="C6877" t="s">
        <v>15</v>
      </c>
      <c r="D6877" t="s">
        <v>16</v>
      </c>
      <c r="E6877" t="s">
        <v>110</v>
      </c>
      <c r="F6877" t="s">
        <v>121</v>
      </c>
      <c r="G6877">
        <v>4</v>
      </c>
      <c r="H6877">
        <v>1230.81</v>
      </c>
      <c r="I6877">
        <v>8867.1200000000008</v>
      </c>
      <c r="J6877">
        <v>860000</v>
      </c>
    </row>
    <row r="6878" spans="1:10" x14ac:dyDescent="0.3">
      <c r="A6878">
        <v>6877</v>
      </c>
      <c r="B6878" s="2">
        <v>45724</v>
      </c>
      <c r="C6878" t="s">
        <v>14</v>
      </c>
      <c r="D6878" t="s">
        <v>18</v>
      </c>
      <c r="E6878" t="s">
        <v>32</v>
      </c>
      <c r="F6878" t="s">
        <v>121</v>
      </c>
      <c r="G6878">
        <v>7</v>
      </c>
      <c r="H6878">
        <v>1260.55</v>
      </c>
      <c r="I6878">
        <v>15892.4</v>
      </c>
      <c r="J6878">
        <v>1400000</v>
      </c>
    </row>
    <row r="6879" spans="1:10" x14ac:dyDescent="0.3">
      <c r="A6879">
        <v>6878</v>
      </c>
      <c r="B6879" s="2">
        <v>45717</v>
      </c>
      <c r="C6879" t="s">
        <v>15</v>
      </c>
      <c r="D6879" t="s">
        <v>18</v>
      </c>
      <c r="E6879" t="s">
        <v>81</v>
      </c>
      <c r="F6879" t="s">
        <v>122</v>
      </c>
      <c r="G6879">
        <v>7</v>
      </c>
      <c r="H6879">
        <v>1483.25</v>
      </c>
      <c r="I6879">
        <v>18700.099999999999</v>
      </c>
      <c r="J6879">
        <v>770000</v>
      </c>
    </row>
    <row r="6880" spans="1:10" x14ac:dyDescent="0.3">
      <c r="A6880">
        <v>6879</v>
      </c>
      <c r="B6880" s="2">
        <v>45746</v>
      </c>
      <c r="C6880" t="s">
        <v>11</v>
      </c>
      <c r="D6880" t="s">
        <v>17</v>
      </c>
      <c r="E6880" t="s">
        <v>95</v>
      </c>
      <c r="F6880" t="s">
        <v>121</v>
      </c>
      <c r="G6880">
        <v>1</v>
      </c>
      <c r="H6880">
        <v>935.4</v>
      </c>
      <c r="I6880">
        <v>1684.72</v>
      </c>
      <c r="J6880">
        <v>1000000</v>
      </c>
    </row>
    <row r="6881" spans="1:10" x14ac:dyDescent="0.3">
      <c r="A6881">
        <v>6880</v>
      </c>
      <c r="B6881" s="2">
        <v>45724</v>
      </c>
      <c r="C6881" t="s">
        <v>14</v>
      </c>
      <c r="D6881" t="s">
        <v>16</v>
      </c>
      <c r="E6881" t="s">
        <v>77</v>
      </c>
      <c r="F6881" t="s">
        <v>121</v>
      </c>
      <c r="G6881">
        <v>4</v>
      </c>
      <c r="H6881">
        <v>1265.54</v>
      </c>
      <c r="I6881">
        <v>9117.32</v>
      </c>
      <c r="J6881">
        <v>950000</v>
      </c>
    </row>
    <row r="6882" spans="1:10" x14ac:dyDescent="0.3">
      <c r="A6882">
        <v>6881</v>
      </c>
      <c r="B6882" s="2">
        <v>45731</v>
      </c>
      <c r="C6882" t="s">
        <v>14</v>
      </c>
      <c r="D6882" t="s">
        <v>17</v>
      </c>
      <c r="E6882" t="s">
        <v>100</v>
      </c>
      <c r="F6882" t="s">
        <v>121</v>
      </c>
      <c r="G6882">
        <v>10</v>
      </c>
      <c r="H6882">
        <v>1452.85</v>
      </c>
      <c r="I6882">
        <v>26166.9</v>
      </c>
      <c r="J6882">
        <v>1080000</v>
      </c>
    </row>
    <row r="6883" spans="1:10" x14ac:dyDescent="0.3">
      <c r="A6883">
        <v>6882</v>
      </c>
      <c r="B6883" s="2">
        <v>45724</v>
      </c>
      <c r="C6883" t="s">
        <v>12</v>
      </c>
      <c r="D6883" t="s">
        <v>20</v>
      </c>
      <c r="E6883" t="s">
        <v>63</v>
      </c>
      <c r="F6883" t="s">
        <v>122</v>
      </c>
      <c r="G6883">
        <v>10</v>
      </c>
      <c r="H6883">
        <v>246.55</v>
      </c>
      <c r="I6883">
        <v>4440.55</v>
      </c>
      <c r="J6883">
        <v>1260000</v>
      </c>
    </row>
    <row r="6884" spans="1:10" x14ac:dyDescent="0.3">
      <c r="A6884">
        <v>6883</v>
      </c>
      <c r="B6884" s="2">
        <v>45742</v>
      </c>
      <c r="C6884" t="s">
        <v>10</v>
      </c>
      <c r="D6884" t="s">
        <v>17</v>
      </c>
      <c r="E6884" t="s">
        <v>93</v>
      </c>
      <c r="F6884" t="s">
        <v>121</v>
      </c>
      <c r="G6884">
        <v>4</v>
      </c>
      <c r="H6884">
        <v>814.43</v>
      </c>
      <c r="I6884">
        <v>5867.39</v>
      </c>
      <c r="J6884">
        <v>990000</v>
      </c>
    </row>
    <row r="6885" spans="1:10" x14ac:dyDescent="0.3">
      <c r="A6885">
        <v>6884</v>
      </c>
      <c r="B6885" s="2">
        <v>45735</v>
      </c>
      <c r="C6885" t="s">
        <v>13</v>
      </c>
      <c r="D6885" t="s">
        <v>16</v>
      </c>
      <c r="E6885" t="s">
        <v>63</v>
      </c>
      <c r="F6885" t="s">
        <v>121</v>
      </c>
      <c r="G6885">
        <v>12</v>
      </c>
      <c r="H6885">
        <v>445.82</v>
      </c>
      <c r="I6885">
        <v>9635.4599999999991</v>
      </c>
      <c r="J6885">
        <v>1260000</v>
      </c>
    </row>
    <row r="6886" spans="1:10" x14ac:dyDescent="0.3">
      <c r="A6886">
        <v>6885</v>
      </c>
      <c r="B6886" s="2">
        <v>45747</v>
      </c>
      <c r="C6886" t="s">
        <v>12</v>
      </c>
      <c r="D6886" t="s">
        <v>16</v>
      </c>
      <c r="E6886" t="s">
        <v>105</v>
      </c>
      <c r="F6886" t="s">
        <v>122</v>
      </c>
      <c r="G6886">
        <v>18</v>
      </c>
      <c r="H6886">
        <v>231.42</v>
      </c>
      <c r="I6886">
        <v>7502.48</v>
      </c>
      <c r="J6886">
        <v>910000</v>
      </c>
    </row>
    <row r="6887" spans="1:10" x14ac:dyDescent="0.3">
      <c r="A6887">
        <v>6886</v>
      </c>
      <c r="B6887" s="2">
        <v>45720</v>
      </c>
      <c r="C6887" t="s">
        <v>12</v>
      </c>
      <c r="D6887" t="s">
        <v>17</v>
      </c>
      <c r="E6887" t="s">
        <v>37</v>
      </c>
      <c r="F6887" t="s">
        <v>122</v>
      </c>
      <c r="G6887">
        <v>10</v>
      </c>
      <c r="H6887">
        <v>217.2</v>
      </c>
      <c r="I6887">
        <v>3911.93</v>
      </c>
      <c r="J6887">
        <v>800000</v>
      </c>
    </row>
    <row r="6888" spans="1:10" x14ac:dyDescent="0.3">
      <c r="A6888">
        <v>6887</v>
      </c>
      <c r="B6888" s="2">
        <v>45724</v>
      </c>
      <c r="C6888" t="s">
        <v>9</v>
      </c>
      <c r="D6888" t="s">
        <v>19</v>
      </c>
      <c r="E6888" t="s">
        <v>76</v>
      </c>
      <c r="F6888" t="s">
        <v>121</v>
      </c>
      <c r="G6888">
        <v>13</v>
      </c>
      <c r="H6888">
        <v>412.9</v>
      </c>
      <c r="I6888">
        <v>9667.6200000000008</v>
      </c>
      <c r="J6888">
        <v>850000</v>
      </c>
    </row>
    <row r="6889" spans="1:10" x14ac:dyDescent="0.3">
      <c r="A6889">
        <v>6888</v>
      </c>
      <c r="B6889" s="2">
        <v>45729</v>
      </c>
      <c r="C6889" t="s">
        <v>10</v>
      </c>
      <c r="D6889" t="s">
        <v>16</v>
      </c>
      <c r="E6889" t="s">
        <v>78</v>
      </c>
      <c r="F6889" t="s">
        <v>122</v>
      </c>
      <c r="G6889">
        <v>3</v>
      </c>
      <c r="H6889">
        <v>715.49</v>
      </c>
      <c r="I6889">
        <v>3865.95</v>
      </c>
      <c r="J6889">
        <v>550000</v>
      </c>
    </row>
    <row r="6890" spans="1:10" x14ac:dyDescent="0.3">
      <c r="A6890">
        <v>6889</v>
      </c>
      <c r="B6890" s="2">
        <v>45734</v>
      </c>
      <c r="C6890" t="s">
        <v>9</v>
      </c>
      <c r="D6890" t="s">
        <v>16</v>
      </c>
      <c r="E6890" t="s">
        <v>108</v>
      </c>
      <c r="F6890" t="s">
        <v>122</v>
      </c>
      <c r="G6890">
        <v>10</v>
      </c>
      <c r="H6890">
        <v>577.39</v>
      </c>
      <c r="I6890">
        <v>10399.219999999999</v>
      </c>
      <c r="J6890">
        <v>900000</v>
      </c>
    </row>
    <row r="6891" spans="1:10" x14ac:dyDescent="0.3">
      <c r="A6891">
        <v>6890</v>
      </c>
      <c r="B6891" s="2">
        <v>45718</v>
      </c>
      <c r="C6891" t="s">
        <v>14</v>
      </c>
      <c r="D6891" t="s">
        <v>16</v>
      </c>
      <c r="E6891" t="s">
        <v>24</v>
      </c>
      <c r="F6891" t="s">
        <v>121</v>
      </c>
      <c r="G6891">
        <v>9</v>
      </c>
      <c r="H6891">
        <v>1223.22</v>
      </c>
      <c r="I6891">
        <v>19827.98</v>
      </c>
      <c r="J6891">
        <v>890000</v>
      </c>
    </row>
    <row r="6892" spans="1:10" x14ac:dyDescent="0.3">
      <c r="A6892">
        <v>6891</v>
      </c>
      <c r="B6892" s="2">
        <v>45727</v>
      </c>
      <c r="C6892" t="s">
        <v>10</v>
      </c>
      <c r="D6892" t="s">
        <v>16</v>
      </c>
      <c r="E6892" t="s">
        <v>59</v>
      </c>
      <c r="F6892" t="s">
        <v>121</v>
      </c>
      <c r="G6892">
        <v>7</v>
      </c>
      <c r="H6892">
        <v>895.03</v>
      </c>
      <c r="I6892">
        <v>11284.11</v>
      </c>
      <c r="J6892">
        <v>1300000</v>
      </c>
    </row>
    <row r="6893" spans="1:10" x14ac:dyDescent="0.3">
      <c r="A6893">
        <v>6892</v>
      </c>
      <c r="B6893" s="2">
        <v>45739</v>
      </c>
      <c r="C6893" t="s">
        <v>9</v>
      </c>
      <c r="D6893" t="s">
        <v>18</v>
      </c>
      <c r="E6893" t="s">
        <v>62</v>
      </c>
      <c r="F6893" t="s">
        <v>122</v>
      </c>
      <c r="G6893">
        <v>19</v>
      </c>
      <c r="H6893">
        <v>559.54999999999995</v>
      </c>
      <c r="I6893">
        <v>19148.03</v>
      </c>
      <c r="J6893">
        <v>680000</v>
      </c>
    </row>
    <row r="6894" spans="1:10" x14ac:dyDescent="0.3">
      <c r="A6894">
        <v>6893</v>
      </c>
      <c r="B6894" s="2">
        <v>45730</v>
      </c>
      <c r="C6894" t="s">
        <v>9</v>
      </c>
      <c r="D6894" t="s">
        <v>17</v>
      </c>
      <c r="E6894" t="s">
        <v>26</v>
      </c>
      <c r="F6894" t="s">
        <v>121</v>
      </c>
      <c r="G6894">
        <v>15</v>
      </c>
      <c r="H6894">
        <v>575.20000000000005</v>
      </c>
      <c r="I6894">
        <v>15539.66</v>
      </c>
      <c r="J6894">
        <v>1470000</v>
      </c>
    </row>
    <row r="6895" spans="1:10" x14ac:dyDescent="0.3">
      <c r="A6895">
        <v>6894</v>
      </c>
      <c r="B6895" s="2">
        <v>45737</v>
      </c>
      <c r="C6895" t="s">
        <v>9</v>
      </c>
      <c r="D6895" t="s">
        <v>17</v>
      </c>
      <c r="E6895" t="s">
        <v>113</v>
      </c>
      <c r="F6895" t="s">
        <v>121</v>
      </c>
      <c r="G6895">
        <v>18</v>
      </c>
      <c r="H6895">
        <v>516.42999999999995</v>
      </c>
      <c r="I6895">
        <v>16742.310000000001</v>
      </c>
      <c r="J6895">
        <v>870000</v>
      </c>
    </row>
    <row r="6896" spans="1:10" x14ac:dyDescent="0.3">
      <c r="A6896">
        <v>6895</v>
      </c>
      <c r="B6896" s="2">
        <v>45728</v>
      </c>
      <c r="C6896" t="s">
        <v>12</v>
      </c>
      <c r="D6896" t="s">
        <v>18</v>
      </c>
      <c r="E6896" t="s">
        <v>78</v>
      </c>
      <c r="F6896" t="s">
        <v>121</v>
      </c>
      <c r="G6896">
        <v>12</v>
      </c>
      <c r="H6896">
        <v>204.88</v>
      </c>
      <c r="I6896">
        <v>4428.05</v>
      </c>
      <c r="J6896">
        <v>550000</v>
      </c>
    </row>
    <row r="6897" spans="1:10" x14ac:dyDescent="0.3">
      <c r="A6897">
        <v>6896</v>
      </c>
      <c r="B6897" s="2">
        <v>45747</v>
      </c>
      <c r="C6897" t="s">
        <v>10</v>
      </c>
      <c r="D6897" t="s">
        <v>18</v>
      </c>
      <c r="E6897" t="s">
        <v>55</v>
      </c>
      <c r="F6897" t="s">
        <v>122</v>
      </c>
      <c r="G6897">
        <v>6</v>
      </c>
      <c r="H6897">
        <v>795.13</v>
      </c>
      <c r="I6897">
        <v>8592.5300000000007</v>
      </c>
      <c r="J6897">
        <v>1190000</v>
      </c>
    </row>
    <row r="6898" spans="1:10" x14ac:dyDescent="0.3">
      <c r="A6898">
        <v>6897</v>
      </c>
      <c r="B6898" s="2">
        <v>45730</v>
      </c>
      <c r="C6898" t="s">
        <v>12</v>
      </c>
      <c r="D6898" t="s">
        <v>16</v>
      </c>
      <c r="E6898" t="s">
        <v>60</v>
      </c>
      <c r="F6898" t="s">
        <v>121</v>
      </c>
      <c r="G6898">
        <v>20</v>
      </c>
      <c r="H6898">
        <v>172.14</v>
      </c>
      <c r="I6898">
        <v>6200.74</v>
      </c>
      <c r="J6898">
        <v>1350000</v>
      </c>
    </row>
    <row r="6899" spans="1:10" x14ac:dyDescent="0.3">
      <c r="A6899">
        <v>6898</v>
      </c>
      <c r="B6899" s="2">
        <v>45731</v>
      </c>
      <c r="C6899" t="s">
        <v>10</v>
      </c>
      <c r="D6899" t="s">
        <v>17</v>
      </c>
      <c r="E6899" t="s">
        <v>75</v>
      </c>
      <c r="F6899" t="s">
        <v>121</v>
      </c>
      <c r="G6899">
        <v>10</v>
      </c>
      <c r="H6899">
        <v>727.62</v>
      </c>
      <c r="I6899">
        <v>13104.97</v>
      </c>
      <c r="J6899">
        <v>1380000</v>
      </c>
    </row>
    <row r="6900" spans="1:10" x14ac:dyDescent="0.3">
      <c r="A6900">
        <v>6899</v>
      </c>
      <c r="B6900" s="2">
        <v>45725</v>
      </c>
      <c r="C6900" t="s">
        <v>13</v>
      </c>
      <c r="D6900" t="s">
        <v>18</v>
      </c>
      <c r="E6900" t="s">
        <v>101</v>
      </c>
      <c r="F6900" t="s">
        <v>121</v>
      </c>
      <c r="G6900">
        <v>11</v>
      </c>
      <c r="H6900">
        <v>436.23</v>
      </c>
      <c r="I6900">
        <v>8642.51</v>
      </c>
      <c r="J6900">
        <v>880000</v>
      </c>
    </row>
    <row r="6901" spans="1:10" x14ac:dyDescent="0.3">
      <c r="A6901">
        <v>6900</v>
      </c>
      <c r="B6901" s="2">
        <v>45731</v>
      </c>
      <c r="C6901" t="s">
        <v>13</v>
      </c>
      <c r="D6901" t="s">
        <v>18</v>
      </c>
      <c r="E6901" t="s">
        <v>58</v>
      </c>
      <c r="F6901" t="s">
        <v>122</v>
      </c>
      <c r="G6901">
        <v>17</v>
      </c>
      <c r="H6901">
        <v>338.02</v>
      </c>
      <c r="I6901">
        <v>10349.58</v>
      </c>
      <c r="J6901">
        <v>1360000</v>
      </c>
    </row>
    <row r="6902" spans="1:10" x14ac:dyDescent="0.3">
      <c r="A6902">
        <v>6901</v>
      </c>
      <c r="B6902" s="2">
        <v>45718</v>
      </c>
      <c r="C6902" t="s">
        <v>13</v>
      </c>
      <c r="D6902" t="s">
        <v>16</v>
      </c>
      <c r="E6902" t="s">
        <v>21</v>
      </c>
      <c r="F6902" t="s">
        <v>121</v>
      </c>
      <c r="G6902">
        <v>17</v>
      </c>
      <c r="H6902">
        <v>370.28</v>
      </c>
      <c r="I6902">
        <v>11337.33</v>
      </c>
      <c r="J6902">
        <v>730000</v>
      </c>
    </row>
    <row r="6903" spans="1:10" x14ac:dyDescent="0.3">
      <c r="A6903">
        <v>6902</v>
      </c>
      <c r="B6903" s="2">
        <v>45732</v>
      </c>
      <c r="C6903" t="s">
        <v>11</v>
      </c>
      <c r="D6903" t="s">
        <v>16</v>
      </c>
      <c r="E6903" t="s">
        <v>67</v>
      </c>
      <c r="F6903" t="s">
        <v>121</v>
      </c>
      <c r="G6903">
        <v>10</v>
      </c>
      <c r="H6903">
        <v>1006.81</v>
      </c>
      <c r="I6903">
        <v>18133.39</v>
      </c>
      <c r="J6903">
        <v>580000</v>
      </c>
    </row>
    <row r="6904" spans="1:10" x14ac:dyDescent="0.3">
      <c r="A6904">
        <v>6903</v>
      </c>
      <c r="B6904" s="2">
        <v>45727</v>
      </c>
      <c r="C6904" t="s">
        <v>12</v>
      </c>
      <c r="D6904" t="s">
        <v>20</v>
      </c>
      <c r="E6904" t="s">
        <v>68</v>
      </c>
      <c r="F6904" t="s">
        <v>122</v>
      </c>
      <c r="G6904">
        <v>8</v>
      </c>
      <c r="H6904">
        <v>241.31</v>
      </c>
      <c r="I6904">
        <v>3476.94</v>
      </c>
      <c r="J6904">
        <v>1030000</v>
      </c>
    </row>
    <row r="6905" spans="1:10" x14ac:dyDescent="0.3">
      <c r="A6905">
        <v>6904</v>
      </c>
      <c r="B6905" s="2">
        <v>45740</v>
      </c>
      <c r="C6905" t="s">
        <v>9</v>
      </c>
      <c r="D6905" t="s">
        <v>20</v>
      </c>
      <c r="E6905" t="s">
        <v>105</v>
      </c>
      <c r="F6905" t="s">
        <v>121</v>
      </c>
      <c r="G6905">
        <v>14</v>
      </c>
      <c r="H6905">
        <v>552.80999999999995</v>
      </c>
      <c r="I6905">
        <v>13939.12</v>
      </c>
      <c r="J6905">
        <v>910000</v>
      </c>
    </row>
    <row r="6906" spans="1:10" x14ac:dyDescent="0.3">
      <c r="A6906">
        <v>6905</v>
      </c>
      <c r="B6906" s="2">
        <v>45717</v>
      </c>
      <c r="C6906" t="s">
        <v>15</v>
      </c>
      <c r="D6906" t="s">
        <v>19</v>
      </c>
      <c r="E6906" t="s">
        <v>107</v>
      </c>
      <c r="F6906" t="s">
        <v>122</v>
      </c>
      <c r="G6906">
        <v>5</v>
      </c>
      <c r="H6906">
        <v>1774.15</v>
      </c>
      <c r="I6906">
        <v>15976.88</v>
      </c>
      <c r="J6906">
        <v>980000</v>
      </c>
    </row>
    <row r="6907" spans="1:10" x14ac:dyDescent="0.3">
      <c r="A6907">
        <v>6906</v>
      </c>
      <c r="B6907" s="2">
        <v>45723</v>
      </c>
      <c r="C6907" t="s">
        <v>10</v>
      </c>
      <c r="D6907" t="s">
        <v>16</v>
      </c>
      <c r="E6907" t="s">
        <v>50</v>
      </c>
      <c r="F6907" t="s">
        <v>121</v>
      </c>
      <c r="G6907">
        <v>9</v>
      </c>
      <c r="H6907">
        <v>878.39</v>
      </c>
      <c r="I6907">
        <v>14238.41</v>
      </c>
      <c r="J6907">
        <v>1100000</v>
      </c>
    </row>
    <row r="6908" spans="1:10" x14ac:dyDescent="0.3">
      <c r="A6908">
        <v>6907</v>
      </c>
      <c r="B6908" s="2">
        <v>45747</v>
      </c>
      <c r="C6908" t="s">
        <v>9</v>
      </c>
      <c r="D6908" t="s">
        <v>18</v>
      </c>
      <c r="E6908" t="s">
        <v>118</v>
      </c>
      <c r="F6908" t="s">
        <v>121</v>
      </c>
      <c r="G6908">
        <v>18</v>
      </c>
      <c r="H6908">
        <v>424.02</v>
      </c>
      <c r="I6908">
        <v>13746.44</v>
      </c>
      <c r="J6908">
        <v>840000</v>
      </c>
    </row>
    <row r="6909" spans="1:10" x14ac:dyDescent="0.3">
      <c r="A6909">
        <v>6908</v>
      </c>
      <c r="B6909" s="2">
        <v>45741</v>
      </c>
      <c r="C6909" t="s">
        <v>12</v>
      </c>
      <c r="D6909" t="s">
        <v>16</v>
      </c>
      <c r="E6909" t="s">
        <v>84</v>
      </c>
      <c r="F6909" t="s">
        <v>121</v>
      </c>
      <c r="G6909">
        <v>20</v>
      </c>
      <c r="H6909">
        <v>248.06</v>
      </c>
      <c r="I6909">
        <v>8935.49</v>
      </c>
      <c r="J6909">
        <v>1310000</v>
      </c>
    </row>
    <row r="6910" spans="1:10" x14ac:dyDescent="0.3">
      <c r="A6910">
        <v>6909</v>
      </c>
      <c r="B6910" s="2">
        <v>45744</v>
      </c>
      <c r="C6910" t="s">
        <v>11</v>
      </c>
      <c r="D6910" t="s">
        <v>17</v>
      </c>
      <c r="E6910" t="s">
        <v>119</v>
      </c>
      <c r="F6910" t="s">
        <v>122</v>
      </c>
      <c r="G6910">
        <v>4</v>
      </c>
      <c r="H6910">
        <v>1071.3699999999999</v>
      </c>
      <c r="I6910">
        <v>7718.47</v>
      </c>
      <c r="J6910">
        <v>660000</v>
      </c>
    </row>
    <row r="6911" spans="1:10" x14ac:dyDescent="0.3">
      <c r="A6911">
        <v>6910</v>
      </c>
      <c r="B6911" s="2">
        <v>45721</v>
      </c>
      <c r="C6911" t="s">
        <v>14</v>
      </c>
      <c r="D6911" t="s">
        <v>18</v>
      </c>
      <c r="E6911" t="s">
        <v>41</v>
      </c>
      <c r="F6911" t="s">
        <v>121</v>
      </c>
      <c r="G6911">
        <v>5</v>
      </c>
      <c r="H6911">
        <v>1183.57</v>
      </c>
      <c r="I6911">
        <v>10658.48</v>
      </c>
      <c r="J6911">
        <v>620000</v>
      </c>
    </row>
    <row r="6912" spans="1:10" x14ac:dyDescent="0.3">
      <c r="A6912">
        <v>6911</v>
      </c>
      <c r="B6912" s="2">
        <v>45722</v>
      </c>
      <c r="C6912" t="s">
        <v>13</v>
      </c>
      <c r="D6912" t="s">
        <v>20</v>
      </c>
      <c r="E6912" t="s">
        <v>35</v>
      </c>
      <c r="F6912" t="s">
        <v>122</v>
      </c>
      <c r="G6912">
        <v>16</v>
      </c>
      <c r="H6912">
        <v>374.7</v>
      </c>
      <c r="I6912">
        <v>10797.8</v>
      </c>
      <c r="J6912">
        <v>540000</v>
      </c>
    </row>
    <row r="6913" spans="1:10" x14ac:dyDescent="0.3">
      <c r="A6913">
        <v>6912</v>
      </c>
      <c r="B6913" s="2">
        <v>45728</v>
      </c>
      <c r="C6913" t="s">
        <v>13</v>
      </c>
      <c r="D6913" t="s">
        <v>18</v>
      </c>
      <c r="E6913" t="s">
        <v>93</v>
      </c>
      <c r="F6913" t="s">
        <v>121</v>
      </c>
      <c r="G6913">
        <v>7</v>
      </c>
      <c r="H6913">
        <v>329.69</v>
      </c>
      <c r="I6913">
        <v>4156.57</v>
      </c>
      <c r="J6913">
        <v>990000</v>
      </c>
    </row>
    <row r="6914" spans="1:10" x14ac:dyDescent="0.3">
      <c r="A6914">
        <v>6913</v>
      </c>
      <c r="B6914" s="2">
        <v>45717</v>
      </c>
      <c r="C6914" t="s">
        <v>11</v>
      </c>
      <c r="D6914" t="s">
        <v>20</v>
      </c>
      <c r="E6914" t="s">
        <v>49</v>
      </c>
      <c r="F6914" t="s">
        <v>122</v>
      </c>
      <c r="G6914">
        <v>6</v>
      </c>
      <c r="H6914">
        <v>801.27</v>
      </c>
      <c r="I6914">
        <v>8658.8799999999992</v>
      </c>
      <c r="J6914">
        <v>970000</v>
      </c>
    </row>
    <row r="6915" spans="1:10" x14ac:dyDescent="0.3">
      <c r="A6915">
        <v>6914</v>
      </c>
      <c r="B6915" s="2">
        <v>45729</v>
      </c>
      <c r="C6915" t="s">
        <v>9</v>
      </c>
      <c r="D6915" t="s">
        <v>19</v>
      </c>
      <c r="E6915" t="s">
        <v>37</v>
      </c>
      <c r="F6915" t="s">
        <v>121</v>
      </c>
      <c r="G6915">
        <v>14</v>
      </c>
      <c r="H6915">
        <v>442.04</v>
      </c>
      <c r="I6915">
        <v>11146.05</v>
      </c>
      <c r="J6915">
        <v>800000</v>
      </c>
    </row>
    <row r="6916" spans="1:10" x14ac:dyDescent="0.3">
      <c r="A6916">
        <v>6915</v>
      </c>
      <c r="B6916" s="2">
        <v>45720</v>
      </c>
      <c r="C6916" t="s">
        <v>9</v>
      </c>
      <c r="D6916" t="s">
        <v>17</v>
      </c>
      <c r="E6916" t="s">
        <v>36</v>
      </c>
      <c r="F6916" t="s">
        <v>121</v>
      </c>
      <c r="G6916">
        <v>17</v>
      </c>
      <c r="H6916">
        <v>486.32</v>
      </c>
      <c r="I6916">
        <v>14890.27</v>
      </c>
      <c r="J6916">
        <v>500000</v>
      </c>
    </row>
    <row r="6917" spans="1:10" x14ac:dyDescent="0.3">
      <c r="A6917">
        <v>6916</v>
      </c>
      <c r="B6917" s="2">
        <v>45743</v>
      </c>
      <c r="C6917" t="s">
        <v>9</v>
      </c>
      <c r="D6917" t="s">
        <v>18</v>
      </c>
      <c r="E6917" t="s">
        <v>26</v>
      </c>
      <c r="F6917" t="s">
        <v>122</v>
      </c>
      <c r="G6917">
        <v>15</v>
      </c>
      <c r="H6917">
        <v>413.37</v>
      </c>
      <c r="I6917">
        <v>11167.65</v>
      </c>
      <c r="J6917">
        <v>1470000</v>
      </c>
    </row>
    <row r="6918" spans="1:10" x14ac:dyDescent="0.3">
      <c r="A6918">
        <v>6917</v>
      </c>
      <c r="B6918" s="2">
        <v>45723</v>
      </c>
      <c r="C6918" t="s">
        <v>9</v>
      </c>
      <c r="D6918" t="s">
        <v>18</v>
      </c>
      <c r="E6918" t="s">
        <v>113</v>
      </c>
      <c r="F6918" t="s">
        <v>122</v>
      </c>
      <c r="G6918">
        <v>14</v>
      </c>
      <c r="H6918">
        <v>432.9</v>
      </c>
      <c r="I6918">
        <v>10915.59</v>
      </c>
      <c r="J6918">
        <v>870000</v>
      </c>
    </row>
    <row r="6919" spans="1:10" x14ac:dyDescent="0.3">
      <c r="A6919">
        <v>6918</v>
      </c>
      <c r="B6919" s="2">
        <v>45739</v>
      </c>
      <c r="C6919" t="s">
        <v>13</v>
      </c>
      <c r="D6919" t="s">
        <v>18</v>
      </c>
      <c r="E6919" t="s">
        <v>96</v>
      </c>
      <c r="F6919" t="s">
        <v>121</v>
      </c>
      <c r="G6919">
        <v>14</v>
      </c>
      <c r="H6919">
        <v>402.05</v>
      </c>
      <c r="I6919">
        <v>10137.700000000001</v>
      </c>
      <c r="J6919">
        <v>930000</v>
      </c>
    </row>
    <row r="6920" spans="1:10" x14ac:dyDescent="0.3">
      <c r="A6920">
        <v>6919</v>
      </c>
      <c r="B6920" s="2">
        <v>45723</v>
      </c>
      <c r="C6920" t="s">
        <v>15</v>
      </c>
      <c r="D6920" t="s">
        <v>19</v>
      </c>
      <c r="E6920" t="s">
        <v>120</v>
      </c>
      <c r="F6920" t="s">
        <v>122</v>
      </c>
      <c r="G6920">
        <v>8</v>
      </c>
      <c r="H6920">
        <v>1720.09</v>
      </c>
      <c r="I6920">
        <v>24784.07</v>
      </c>
      <c r="J6920">
        <v>1390000</v>
      </c>
    </row>
    <row r="6921" spans="1:10" x14ac:dyDescent="0.3">
      <c r="A6921">
        <v>6920</v>
      </c>
      <c r="B6921" s="2">
        <v>45727</v>
      </c>
      <c r="C6921" t="s">
        <v>10</v>
      </c>
      <c r="D6921" t="s">
        <v>18</v>
      </c>
      <c r="E6921" t="s">
        <v>91</v>
      </c>
      <c r="F6921" t="s">
        <v>121</v>
      </c>
      <c r="G6921">
        <v>7</v>
      </c>
      <c r="H6921">
        <v>857.06</v>
      </c>
      <c r="I6921">
        <v>10805.4</v>
      </c>
      <c r="J6921">
        <v>1280000</v>
      </c>
    </row>
    <row r="6922" spans="1:10" x14ac:dyDescent="0.3">
      <c r="A6922">
        <v>6921</v>
      </c>
      <c r="B6922" s="2">
        <v>45734</v>
      </c>
      <c r="C6922" t="s">
        <v>15</v>
      </c>
      <c r="D6922" t="s">
        <v>16</v>
      </c>
      <c r="E6922" t="s">
        <v>116</v>
      </c>
      <c r="F6922" t="s">
        <v>121</v>
      </c>
      <c r="G6922">
        <v>4</v>
      </c>
      <c r="H6922">
        <v>1423.63</v>
      </c>
      <c r="I6922">
        <v>10256.25</v>
      </c>
      <c r="J6922">
        <v>1490000</v>
      </c>
    </row>
    <row r="6923" spans="1:10" x14ac:dyDescent="0.3">
      <c r="A6923">
        <v>6922</v>
      </c>
      <c r="B6923" s="2">
        <v>45744</v>
      </c>
      <c r="C6923" t="s">
        <v>14</v>
      </c>
      <c r="D6923" t="s">
        <v>18</v>
      </c>
      <c r="E6923" t="s">
        <v>59</v>
      </c>
      <c r="F6923" t="s">
        <v>121</v>
      </c>
      <c r="G6923">
        <v>7</v>
      </c>
      <c r="H6923">
        <v>1352.21</v>
      </c>
      <c r="I6923">
        <v>17048.009999999998</v>
      </c>
      <c r="J6923">
        <v>1300000</v>
      </c>
    </row>
    <row r="6924" spans="1:10" x14ac:dyDescent="0.3">
      <c r="A6924">
        <v>6923</v>
      </c>
      <c r="B6924" s="2">
        <v>45735</v>
      </c>
      <c r="C6924" t="s">
        <v>10</v>
      </c>
      <c r="D6924" t="s">
        <v>18</v>
      </c>
      <c r="E6924" t="s">
        <v>65</v>
      </c>
      <c r="F6924" t="s">
        <v>122</v>
      </c>
      <c r="G6924">
        <v>2</v>
      </c>
      <c r="H6924">
        <v>870.99</v>
      </c>
      <c r="I6924">
        <v>3137.43</v>
      </c>
      <c r="J6924">
        <v>530000</v>
      </c>
    </row>
    <row r="6925" spans="1:10" x14ac:dyDescent="0.3">
      <c r="A6925">
        <v>6924</v>
      </c>
      <c r="B6925" s="2">
        <v>45733</v>
      </c>
      <c r="C6925" t="s">
        <v>10</v>
      </c>
      <c r="D6925" t="s">
        <v>19</v>
      </c>
      <c r="E6925" t="s">
        <v>93</v>
      </c>
      <c r="F6925" t="s">
        <v>121</v>
      </c>
      <c r="G6925">
        <v>1</v>
      </c>
      <c r="H6925">
        <v>721.6</v>
      </c>
      <c r="I6925">
        <v>1299.6500000000001</v>
      </c>
      <c r="J6925">
        <v>990000</v>
      </c>
    </row>
    <row r="6926" spans="1:10" x14ac:dyDescent="0.3">
      <c r="A6926">
        <v>6925</v>
      </c>
      <c r="B6926" s="2">
        <v>45723</v>
      </c>
      <c r="C6926" t="s">
        <v>10</v>
      </c>
      <c r="D6926" t="s">
        <v>20</v>
      </c>
      <c r="E6926" t="s">
        <v>52</v>
      </c>
      <c r="F6926" t="s">
        <v>121</v>
      </c>
      <c r="G6926">
        <v>2</v>
      </c>
      <c r="H6926">
        <v>752.02</v>
      </c>
      <c r="I6926">
        <v>2708.89</v>
      </c>
      <c r="J6926">
        <v>1430000</v>
      </c>
    </row>
    <row r="6927" spans="1:10" x14ac:dyDescent="0.3">
      <c r="A6927">
        <v>6926</v>
      </c>
      <c r="B6927" s="2">
        <v>45721</v>
      </c>
      <c r="C6927" t="s">
        <v>12</v>
      </c>
      <c r="D6927" t="s">
        <v>17</v>
      </c>
      <c r="E6927" t="s">
        <v>67</v>
      </c>
      <c r="F6927" t="s">
        <v>121</v>
      </c>
      <c r="G6927">
        <v>19</v>
      </c>
      <c r="H6927">
        <v>174.11</v>
      </c>
      <c r="I6927">
        <v>5958.11</v>
      </c>
      <c r="J6927">
        <v>580000</v>
      </c>
    </row>
    <row r="6928" spans="1:10" x14ac:dyDescent="0.3">
      <c r="A6928">
        <v>6927</v>
      </c>
      <c r="B6928" s="2">
        <v>45736</v>
      </c>
      <c r="C6928" t="s">
        <v>9</v>
      </c>
      <c r="D6928" t="s">
        <v>19</v>
      </c>
      <c r="E6928" t="s">
        <v>54</v>
      </c>
      <c r="F6928" t="s">
        <v>122</v>
      </c>
      <c r="G6928">
        <v>5</v>
      </c>
      <c r="H6928">
        <v>521.47</v>
      </c>
      <c r="I6928">
        <v>4696.03</v>
      </c>
      <c r="J6928">
        <v>610000</v>
      </c>
    </row>
    <row r="6929" spans="1:10" x14ac:dyDescent="0.3">
      <c r="A6929">
        <v>6928</v>
      </c>
      <c r="B6929" s="2">
        <v>45736</v>
      </c>
      <c r="C6929" t="s">
        <v>11</v>
      </c>
      <c r="D6929" t="s">
        <v>17</v>
      </c>
      <c r="E6929" t="s">
        <v>88</v>
      </c>
      <c r="F6929" t="s">
        <v>122</v>
      </c>
      <c r="G6929">
        <v>3</v>
      </c>
      <c r="H6929">
        <v>828.06</v>
      </c>
      <c r="I6929">
        <v>4474.1899999999996</v>
      </c>
      <c r="J6929">
        <v>750000</v>
      </c>
    </row>
    <row r="6930" spans="1:10" x14ac:dyDescent="0.3">
      <c r="A6930">
        <v>6929</v>
      </c>
      <c r="B6930" s="2">
        <v>45719</v>
      </c>
      <c r="C6930" t="s">
        <v>12</v>
      </c>
      <c r="D6930" t="s">
        <v>16</v>
      </c>
      <c r="E6930" t="s">
        <v>116</v>
      </c>
      <c r="F6930" t="s">
        <v>122</v>
      </c>
      <c r="G6930">
        <v>19</v>
      </c>
      <c r="H6930">
        <v>183.04</v>
      </c>
      <c r="I6930">
        <v>6263.7</v>
      </c>
      <c r="J6930">
        <v>1490000</v>
      </c>
    </row>
    <row r="6931" spans="1:10" x14ac:dyDescent="0.3">
      <c r="A6931">
        <v>6930</v>
      </c>
      <c r="B6931" s="2">
        <v>45736</v>
      </c>
      <c r="C6931" t="s">
        <v>14</v>
      </c>
      <c r="D6931" t="s">
        <v>17</v>
      </c>
      <c r="E6931" t="s">
        <v>33</v>
      </c>
      <c r="F6931" t="s">
        <v>121</v>
      </c>
      <c r="G6931">
        <v>7</v>
      </c>
      <c r="H6931">
        <v>1171.32</v>
      </c>
      <c r="I6931">
        <v>14767.44</v>
      </c>
      <c r="J6931">
        <v>1410000</v>
      </c>
    </row>
    <row r="6932" spans="1:10" x14ac:dyDescent="0.3">
      <c r="A6932">
        <v>6931</v>
      </c>
      <c r="B6932" s="2">
        <v>45742</v>
      </c>
      <c r="C6932" t="s">
        <v>12</v>
      </c>
      <c r="D6932" t="s">
        <v>19</v>
      </c>
      <c r="E6932" t="s">
        <v>68</v>
      </c>
      <c r="F6932" t="s">
        <v>121</v>
      </c>
      <c r="G6932">
        <v>17</v>
      </c>
      <c r="H6932">
        <v>174.95</v>
      </c>
      <c r="I6932">
        <v>5356.66</v>
      </c>
      <c r="J6932">
        <v>1030000</v>
      </c>
    </row>
    <row r="6933" spans="1:10" x14ac:dyDescent="0.3">
      <c r="A6933">
        <v>6932</v>
      </c>
      <c r="B6933" s="2">
        <v>45737</v>
      </c>
      <c r="C6933" t="s">
        <v>15</v>
      </c>
      <c r="D6933" t="s">
        <v>20</v>
      </c>
      <c r="E6933" t="s">
        <v>64</v>
      </c>
      <c r="F6933" t="s">
        <v>122</v>
      </c>
      <c r="G6933">
        <v>8</v>
      </c>
      <c r="H6933">
        <v>1785.12</v>
      </c>
      <c r="I6933">
        <v>25721.06</v>
      </c>
      <c r="J6933">
        <v>810000</v>
      </c>
    </row>
    <row r="6934" spans="1:10" x14ac:dyDescent="0.3">
      <c r="A6934">
        <v>6933</v>
      </c>
      <c r="B6934" s="2">
        <v>45739</v>
      </c>
      <c r="C6934" t="s">
        <v>9</v>
      </c>
      <c r="D6934" t="s">
        <v>17</v>
      </c>
      <c r="E6934" t="s">
        <v>98</v>
      </c>
      <c r="F6934" t="s">
        <v>122</v>
      </c>
      <c r="G6934">
        <v>8</v>
      </c>
      <c r="H6934">
        <v>410.52</v>
      </c>
      <c r="I6934">
        <v>5915.01</v>
      </c>
      <c r="J6934">
        <v>830000</v>
      </c>
    </row>
    <row r="6935" spans="1:10" x14ac:dyDescent="0.3">
      <c r="A6935">
        <v>6934</v>
      </c>
      <c r="B6935" s="2">
        <v>45724</v>
      </c>
      <c r="C6935" t="s">
        <v>10</v>
      </c>
      <c r="D6935" t="s">
        <v>18</v>
      </c>
      <c r="E6935" t="s">
        <v>77</v>
      </c>
      <c r="F6935" t="s">
        <v>121</v>
      </c>
      <c r="G6935">
        <v>6</v>
      </c>
      <c r="H6935">
        <v>797.32</v>
      </c>
      <c r="I6935">
        <v>8616.19</v>
      </c>
      <c r="J6935">
        <v>950000</v>
      </c>
    </row>
    <row r="6936" spans="1:10" x14ac:dyDescent="0.3">
      <c r="A6936">
        <v>6935</v>
      </c>
      <c r="B6936" s="2">
        <v>45742</v>
      </c>
      <c r="C6936" t="s">
        <v>14</v>
      </c>
      <c r="D6936" t="s">
        <v>17</v>
      </c>
      <c r="E6936" t="s">
        <v>39</v>
      </c>
      <c r="F6936" t="s">
        <v>122</v>
      </c>
      <c r="G6936">
        <v>3</v>
      </c>
      <c r="H6936">
        <v>1359.76</v>
      </c>
      <c r="I6936">
        <v>7347.08</v>
      </c>
      <c r="J6936">
        <v>1120000</v>
      </c>
    </row>
    <row r="6937" spans="1:10" x14ac:dyDescent="0.3">
      <c r="A6937">
        <v>6936</v>
      </c>
      <c r="B6937" s="2">
        <v>45725</v>
      </c>
      <c r="C6937" t="s">
        <v>12</v>
      </c>
      <c r="D6937" t="s">
        <v>17</v>
      </c>
      <c r="E6937" t="s">
        <v>77</v>
      </c>
      <c r="F6937" t="s">
        <v>121</v>
      </c>
      <c r="G6937">
        <v>20</v>
      </c>
      <c r="H6937">
        <v>208.94</v>
      </c>
      <c r="I6937">
        <v>7526.33</v>
      </c>
      <c r="J6937">
        <v>950000</v>
      </c>
    </row>
    <row r="6938" spans="1:10" x14ac:dyDescent="0.3">
      <c r="A6938">
        <v>6937</v>
      </c>
      <c r="B6938" s="2">
        <v>45727</v>
      </c>
      <c r="C6938" t="s">
        <v>13</v>
      </c>
      <c r="D6938" t="s">
        <v>19</v>
      </c>
      <c r="E6938" t="s">
        <v>56</v>
      </c>
      <c r="F6938" t="s">
        <v>121</v>
      </c>
      <c r="G6938">
        <v>14</v>
      </c>
      <c r="H6938">
        <v>326.44</v>
      </c>
      <c r="I6938">
        <v>8231.2000000000007</v>
      </c>
      <c r="J6938">
        <v>1060000</v>
      </c>
    </row>
    <row r="6939" spans="1:10" x14ac:dyDescent="0.3">
      <c r="A6939">
        <v>6938</v>
      </c>
      <c r="B6939" s="2">
        <v>45727</v>
      </c>
      <c r="C6939" t="s">
        <v>13</v>
      </c>
      <c r="D6939" t="s">
        <v>17</v>
      </c>
      <c r="E6939" t="s">
        <v>33</v>
      </c>
      <c r="F6939" t="s">
        <v>121</v>
      </c>
      <c r="G6939">
        <v>13</v>
      </c>
      <c r="H6939">
        <v>424.92</v>
      </c>
      <c r="I6939">
        <v>9949.06</v>
      </c>
      <c r="J6939">
        <v>1410000</v>
      </c>
    </row>
    <row r="6940" spans="1:10" x14ac:dyDescent="0.3">
      <c r="A6940">
        <v>6939</v>
      </c>
      <c r="B6940" s="2">
        <v>45745</v>
      </c>
      <c r="C6940" t="s">
        <v>13</v>
      </c>
      <c r="D6940" t="s">
        <v>16</v>
      </c>
      <c r="E6940" t="s">
        <v>53</v>
      </c>
      <c r="F6940" t="s">
        <v>121</v>
      </c>
      <c r="G6940">
        <v>19</v>
      </c>
      <c r="H6940">
        <v>375.41</v>
      </c>
      <c r="I6940">
        <v>12846.68</v>
      </c>
      <c r="J6940">
        <v>1420000</v>
      </c>
    </row>
    <row r="6941" spans="1:10" x14ac:dyDescent="0.3">
      <c r="A6941">
        <v>6940</v>
      </c>
      <c r="B6941" s="2">
        <v>45729</v>
      </c>
      <c r="C6941" t="s">
        <v>14</v>
      </c>
      <c r="D6941" t="s">
        <v>16</v>
      </c>
      <c r="E6941" t="s">
        <v>67</v>
      </c>
      <c r="F6941" t="s">
        <v>122</v>
      </c>
      <c r="G6941">
        <v>5</v>
      </c>
      <c r="H6941">
        <v>1193.44</v>
      </c>
      <c r="I6941">
        <v>10747.37</v>
      </c>
      <c r="J6941">
        <v>580000</v>
      </c>
    </row>
    <row r="6942" spans="1:10" x14ac:dyDescent="0.3">
      <c r="A6942">
        <v>6941</v>
      </c>
      <c r="B6942" s="2">
        <v>45741</v>
      </c>
      <c r="C6942" t="s">
        <v>14</v>
      </c>
      <c r="D6942" t="s">
        <v>18</v>
      </c>
      <c r="E6942" t="s">
        <v>94</v>
      </c>
      <c r="F6942" t="s">
        <v>122</v>
      </c>
      <c r="G6942">
        <v>10</v>
      </c>
      <c r="H6942">
        <v>1291.56</v>
      </c>
      <c r="I6942">
        <v>23261.95</v>
      </c>
      <c r="J6942">
        <v>1330000</v>
      </c>
    </row>
    <row r="6943" spans="1:10" x14ac:dyDescent="0.3">
      <c r="A6943">
        <v>6942</v>
      </c>
      <c r="B6943" s="2">
        <v>45744</v>
      </c>
      <c r="C6943" t="s">
        <v>9</v>
      </c>
      <c r="D6943" t="s">
        <v>18</v>
      </c>
      <c r="E6943" t="s">
        <v>77</v>
      </c>
      <c r="F6943" t="s">
        <v>121</v>
      </c>
      <c r="G6943">
        <v>7</v>
      </c>
      <c r="H6943">
        <v>512.97</v>
      </c>
      <c r="I6943">
        <v>6467.28</v>
      </c>
      <c r="J6943">
        <v>950000</v>
      </c>
    </row>
    <row r="6944" spans="1:10" x14ac:dyDescent="0.3">
      <c r="A6944">
        <v>6943</v>
      </c>
      <c r="B6944" s="2">
        <v>45747</v>
      </c>
      <c r="C6944" t="s">
        <v>13</v>
      </c>
      <c r="D6944" t="s">
        <v>16</v>
      </c>
      <c r="E6944" t="s">
        <v>42</v>
      </c>
      <c r="F6944" t="s">
        <v>121</v>
      </c>
      <c r="G6944">
        <v>14</v>
      </c>
      <c r="H6944">
        <v>307.63</v>
      </c>
      <c r="I6944">
        <v>7756.9</v>
      </c>
      <c r="J6944">
        <v>1170000</v>
      </c>
    </row>
    <row r="6945" spans="1:10" x14ac:dyDescent="0.3">
      <c r="A6945">
        <v>6944</v>
      </c>
      <c r="B6945" s="2">
        <v>45736</v>
      </c>
      <c r="C6945" t="s">
        <v>9</v>
      </c>
      <c r="D6945" t="s">
        <v>17</v>
      </c>
      <c r="E6945" t="s">
        <v>70</v>
      </c>
      <c r="F6945" t="s">
        <v>121</v>
      </c>
      <c r="G6945">
        <v>19</v>
      </c>
      <c r="H6945">
        <v>455.77</v>
      </c>
      <c r="I6945">
        <v>15596.63</v>
      </c>
      <c r="J6945">
        <v>1270000</v>
      </c>
    </row>
    <row r="6946" spans="1:10" x14ac:dyDescent="0.3">
      <c r="A6946">
        <v>6945</v>
      </c>
      <c r="B6946" s="2">
        <v>45718</v>
      </c>
      <c r="C6946" t="s">
        <v>10</v>
      </c>
      <c r="D6946" t="s">
        <v>16</v>
      </c>
      <c r="E6946" t="s">
        <v>89</v>
      </c>
      <c r="F6946" t="s">
        <v>121</v>
      </c>
      <c r="G6946">
        <v>9</v>
      </c>
      <c r="H6946">
        <v>730.11</v>
      </c>
      <c r="I6946">
        <v>11834.84</v>
      </c>
      <c r="J6946">
        <v>760000</v>
      </c>
    </row>
    <row r="6947" spans="1:10" x14ac:dyDescent="0.3">
      <c r="A6947">
        <v>6946</v>
      </c>
      <c r="B6947" s="2">
        <v>45730</v>
      </c>
      <c r="C6947" t="s">
        <v>9</v>
      </c>
      <c r="D6947" t="s">
        <v>16</v>
      </c>
      <c r="E6947" t="s">
        <v>37</v>
      </c>
      <c r="F6947" t="s">
        <v>121</v>
      </c>
      <c r="G6947">
        <v>20</v>
      </c>
      <c r="H6947">
        <v>529.85</v>
      </c>
      <c r="I6947">
        <v>19085.98</v>
      </c>
      <c r="J6947">
        <v>800000</v>
      </c>
    </row>
    <row r="6948" spans="1:10" x14ac:dyDescent="0.3">
      <c r="A6948">
        <v>6947</v>
      </c>
      <c r="B6948" s="2">
        <v>45725</v>
      </c>
      <c r="C6948" t="s">
        <v>9</v>
      </c>
      <c r="D6948" t="s">
        <v>18</v>
      </c>
      <c r="E6948" t="s">
        <v>26</v>
      </c>
      <c r="F6948" t="s">
        <v>122</v>
      </c>
      <c r="G6948">
        <v>8</v>
      </c>
      <c r="H6948">
        <v>449.14</v>
      </c>
      <c r="I6948">
        <v>6471.47</v>
      </c>
      <c r="J6948">
        <v>1470000</v>
      </c>
    </row>
    <row r="6949" spans="1:10" x14ac:dyDescent="0.3">
      <c r="A6949">
        <v>6948</v>
      </c>
      <c r="B6949" s="2">
        <v>45746</v>
      </c>
      <c r="C6949" t="s">
        <v>13</v>
      </c>
      <c r="D6949" t="s">
        <v>18</v>
      </c>
      <c r="E6949" t="s">
        <v>36</v>
      </c>
      <c r="F6949" t="s">
        <v>121</v>
      </c>
      <c r="G6949">
        <v>5</v>
      </c>
      <c r="H6949">
        <v>333.67</v>
      </c>
      <c r="I6949">
        <v>3004.82</v>
      </c>
      <c r="J6949">
        <v>500000</v>
      </c>
    </row>
    <row r="6950" spans="1:10" x14ac:dyDescent="0.3">
      <c r="A6950">
        <v>6949</v>
      </c>
      <c r="B6950" s="2">
        <v>45724</v>
      </c>
      <c r="C6950" t="s">
        <v>13</v>
      </c>
      <c r="D6950" t="s">
        <v>18</v>
      </c>
      <c r="E6950" t="s">
        <v>90</v>
      </c>
      <c r="F6950" t="s">
        <v>122</v>
      </c>
      <c r="G6950">
        <v>5</v>
      </c>
      <c r="H6950">
        <v>323.02999999999997</v>
      </c>
      <c r="I6950">
        <v>2909</v>
      </c>
      <c r="J6950">
        <v>1440000</v>
      </c>
    </row>
    <row r="6951" spans="1:10" x14ac:dyDescent="0.3">
      <c r="A6951">
        <v>6950</v>
      </c>
      <c r="B6951" s="2">
        <v>45734</v>
      </c>
      <c r="C6951" t="s">
        <v>11</v>
      </c>
      <c r="D6951" t="s">
        <v>17</v>
      </c>
      <c r="E6951" t="s">
        <v>99</v>
      </c>
      <c r="F6951" t="s">
        <v>121</v>
      </c>
      <c r="G6951">
        <v>8</v>
      </c>
      <c r="H6951">
        <v>800.17</v>
      </c>
      <c r="I6951">
        <v>11529.32</v>
      </c>
      <c r="J6951">
        <v>1010000</v>
      </c>
    </row>
    <row r="6952" spans="1:10" x14ac:dyDescent="0.3">
      <c r="A6952">
        <v>6951</v>
      </c>
      <c r="B6952" s="2">
        <v>45728</v>
      </c>
      <c r="C6952" t="s">
        <v>9</v>
      </c>
      <c r="D6952" t="s">
        <v>16</v>
      </c>
      <c r="E6952" t="s">
        <v>102</v>
      </c>
      <c r="F6952" t="s">
        <v>122</v>
      </c>
      <c r="G6952">
        <v>10</v>
      </c>
      <c r="H6952">
        <v>443.1</v>
      </c>
      <c r="I6952">
        <v>7980.56</v>
      </c>
      <c r="J6952">
        <v>1050000</v>
      </c>
    </row>
    <row r="6953" spans="1:10" x14ac:dyDescent="0.3">
      <c r="A6953">
        <v>6952</v>
      </c>
      <c r="B6953" s="2">
        <v>45727</v>
      </c>
      <c r="C6953" t="s">
        <v>10</v>
      </c>
      <c r="D6953" t="s">
        <v>20</v>
      </c>
      <c r="E6953" t="s">
        <v>72</v>
      </c>
      <c r="F6953" t="s">
        <v>122</v>
      </c>
      <c r="G6953">
        <v>8</v>
      </c>
      <c r="H6953">
        <v>899.32</v>
      </c>
      <c r="I6953">
        <v>12957.93</v>
      </c>
      <c r="J6953">
        <v>920000</v>
      </c>
    </row>
    <row r="6954" spans="1:10" x14ac:dyDescent="0.3">
      <c r="A6954">
        <v>6953</v>
      </c>
      <c r="B6954" s="2">
        <v>45739</v>
      </c>
      <c r="C6954" t="s">
        <v>12</v>
      </c>
      <c r="D6954" t="s">
        <v>18</v>
      </c>
      <c r="E6954" t="s">
        <v>106</v>
      </c>
      <c r="F6954" t="s">
        <v>121</v>
      </c>
      <c r="G6954">
        <v>20</v>
      </c>
      <c r="H6954">
        <v>174.48</v>
      </c>
      <c r="I6954">
        <v>6285.03</v>
      </c>
      <c r="J6954">
        <v>1160000</v>
      </c>
    </row>
    <row r="6955" spans="1:10" x14ac:dyDescent="0.3">
      <c r="A6955">
        <v>6954</v>
      </c>
      <c r="B6955" s="2">
        <v>45741</v>
      </c>
      <c r="C6955" t="s">
        <v>10</v>
      </c>
      <c r="D6955" t="s">
        <v>16</v>
      </c>
      <c r="E6955" t="s">
        <v>113</v>
      </c>
      <c r="F6955" t="s">
        <v>121</v>
      </c>
      <c r="G6955">
        <v>9</v>
      </c>
      <c r="H6955">
        <v>846.22</v>
      </c>
      <c r="I6955">
        <v>13716.94</v>
      </c>
      <c r="J6955">
        <v>870000</v>
      </c>
    </row>
    <row r="6956" spans="1:10" x14ac:dyDescent="0.3">
      <c r="A6956">
        <v>6955</v>
      </c>
      <c r="B6956" s="2">
        <v>45730</v>
      </c>
      <c r="C6956" t="s">
        <v>9</v>
      </c>
      <c r="D6956" t="s">
        <v>18</v>
      </c>
      <c r="E6956" t="s">
        <v>44</v>
      </c>
      <c r="F6956" t="s">
        <v>121</v>
      </c>
      <c r="G6956">
        <v>11</v>
      </c>
      <c r="H6956">
        <v>512.34</v>
      </c>
      <c r="I6956">
        <v>10150.379999999999</v>
      </c>
      <c r="J6956">
        <v>690000</v>
      </c>
    </row>
    <row r="6957" spans="1:10" x14ac:dyDescent="0.3">
      <c r="A6957">
        <v>6956</v>
      </c>
      <c r="B6957" s="2">
        <v>45742</v>
      </c>
      <c r="C6957" t="s">
        <v>14</v>
      </c>
      <c r="D6957" t="s">
        <v>16</v>
      </c>
      <c r="E6957" t="s">
        <v>36</v>
      </c>
      <c r="F6957" t="s">
        <v>121</v>
      </c>
      <c r="G6957">
        <v>7</v>
      </c>
      <c r="H6957">
        <v>1372.11</v>
      </c>
      <c r="I6957">
        <v>17298.900000000001</v>
      </c>
      <c r="J6957">
        <v>500000</v>
      </c>
    </row>
    <row r="6958" spans="1:10" x14ac:dyDescent="0.3">
      <c r="A6958">
        <v>6957</v>
      </c>
      <c r="B6958" s="2">
        <v>45721</v>
      </c>
      <c r="C6958" t="s">
        <v>13</v>
      </c>
      <c r="D6958" t="s">
        <v>17</v>
      </c>
      <c r="E6958" t="s">
        <v>69</v>
      </c>
      <c r="F6958" t="s">
        <v>121</v>
      </c>
      <c r="G6958">
        <v>13</v>
      </c>
      <c r="H6958">
        <v>305.45</v>
      </c>
      <c r="I6958">
        <v>7151.79</v>
      </c>
      <c r="J6958">
        <v>1090000</v>
      </c>
    </row>
    <row r="6959" spans="1:10" x14ac:dyDescent="0.3">
      <c r="A6959">
        <v>6958</v>
      </c>
      <c r="B6959" s="2">
        <v>45729</v>
      </c>
      <c r="C6959" t="s">
        <v>10</v>
      </c>
      <c r="D6959" t="s">
        <v>18</v>
      </c>
      <c r="E6959" t="s">
        <v>84</v>
      </c>
      <c r="F6959" t="s">
        <v>121</v>
      </c>
      <c r="G6959">
        <v>6</v>
      </c>
      <c r="H6959">
        <v>790.5</v>
      </c>
      <c r="I6959">
        <v>8542.49</v>
      </c>
      <c r="J6959">
        <v>1310000</v>
      </c>
    </row>
    <row r="6960" spans="1:10" x14ac:dyDescent="0.3">
      <c r="A6960">
        <v>6959</v>
      </c>
      <c r="B6960" s="2">
        <v>45724</v>
      </c>
      <c r="C6960" t="s">
        <v>10</v>
      </c>
      <c r="D6960" t="s">
        <v>16</v>
      </c>
      <c r="E6960" t="s">
        <v>48</v>
      </c>
      <c r="F6960" t="s">
        <v>122</v>
      </c>
      <c r="G6960">
        <v>10</v>
      </c>
      <c r="H6960">
        <v>863.43</v>
      </c>
      <c r="I6960">
        <v>15551.01</v>
      </c>
      <c r="J6960">
        <v>1460000</v>
      </c>
    </row>
    <row r="6961" spans="1:10" x14ac:dyDescent="0.3">
      <c r="A6961">
        <v>6960</v>
      </c>
      <c r="B6961" s="2">
        <v>45737</v>
      </c>
      <c r="C6961" t="s">
        <v>13</v>
      </c>
      <c r="D6961" t="s">
        <v>16</v>
      </c>
      <c r="E6961" t="s">
        <v>74</v>
      </c>
      <c r="F6961" t="s">
        <v>122</v>
      </c>
      <c r="G6961">
        <v>6</v>
      </c>
      <c r="H6961">
        <v>376.06</v>
      </c>
      <c r="I6961">
        <v>4063.87</v>
      </c>
      <c r="J6961">
        <v>590000</v>
      </c>
    </row>
    <row r="6962" spans="1:10" x14ac:dyDescent="0.3">
      <c r="A6962">
        <v>6961</v>
      </c>
      <c r="B6962" s="2">
        <v>45745</v>
      </c>
      <c r="C6962" t="s">
        <v>14</v>
      </c>
      <c r="D6962" t="s">
        <v>17</v>
      </c>
      <c r="E6962" t="s">
        <v>112</v>
      </c>
      <c r="F6962" t="s">
        <v>122</v>
      </c>
      <c r="G6962">
        <v>10</v>
      </c>
      <c r="H6962">
        <v>1432.02</v>
      </c>
      <c r="I6962">
        <v>25791.74</v>
      </c>
      <c r="J6962">
        <v>1340000</v>
      </c>
    </row>
    <row r="6963" spans="1:10" x14ac:dyDescent="0.3">
      <c r="A6963">
        <v>6962</v>
      </c>
      <c r="B6963" s="2">
        <v>45724</v>
      </c>
      <c r="C6963" t="s">
        <v>13</v>
      </c>
      <c r="D6963" t="s">
        <v>20</v>
      </c>
      <c r="E6963" t="s">
        <v>41</v>
      </c>
      <c r="F6963" t="s">
        <v>121</v>
      </c>
      <c r="G6963">
        <v>10</v>
      </c>
      <c r="H6963">
        <v>304.70999999999998</v>
      </c>
      <c r="I6963">
        <v>5488.05</v>
      </c>
      <c r="J6963">
        <v>620000</v>
      </c>
    </row>
    <row r="6964" spans="1:10" x14ac:dyDescent="0.3">
      <c r="A6964">
        <v>6963</v>
      </c>
      <c r="B6964" s="2">
        <v>45743</v>
      </c>
      <c r="C6964" t="s">
        <v>9</v>
      </c>
      <c r="D6964" t="s">
        <v>18</v>
      </c>
      <c r="E6964" t="s">
        <v>60</v>
      </c>
      <c r="F6964" t="s">
        <v>121</v>
      </c>
      <c r="G6964">
        <v>16</v>
      </c>
      <c r="H6964">
        <v>457.77</v>
      </c>
      <c r="I6964">
        <v>13191.64</v>
      </c>
      <c r="J6964">
        <v>1350000</v>
      </c>
    </row>
    <row r="6965" spans="1:10" x14ac:dyDescent="0.3">
      <c r="A6965">
        <v>6964</v>
      </c>
      <c r="B6965" s="2">
        <v>45729</v>
      </c>
      <c r="C6965" t="s">
        <v>14</v>
      </c>
      <c r="D6965" t="s">
        <v>18</v>
      </c>
      <c r="E6965" t="s">
        <v>101</v>
      </c>
      <c r="F6965" t="s">
        <v>121</v>
      </c>
      <c r="G6965">
        <v>10</v>
      </c>
      <c r="H6965">
        <v>1463.69</v>
      </c>
      <c r="I6965">
        <v>26362.14</v>
      </c>
      <c r="J6965">
        <v>880000</v>
      </c>
    </row>
    <row r="6966" spans="1:10" x14ac:dyDescent="0.3">
      <c r="A6966">
        <v>6965</v>
      </c>
      <c r="B6966" s="2">
        <v>45722</v>
      </c>
      <c r="C6966" t="s">
        <v>15</v>
      </c>
      <c r="D6966" t="s">
        <v>16</v>
      </c>
      <c r="E6966" t="s">
        <v>70</v>
      </c>
      <c r="F6966" t="s">
        <v>121</v>
      </c>
      <c r="G6966">
        <v>1</v>
      </c>
      <c r="H6966">
        <v>1683.69</v>
      </c>
      <c r="I6966">
        <v>3032.45</v>
      </c>
      <c r="J6966">
        <v>1270000</v>
      </c>
    </row>
    <row r="6967" spans="1:10" x14ac:dyDescent="0.3">
      <c r="A6967">
        <v>6966</v>
      </c>
      <c r="B6967" s="2">
        <v>45747</v>
      </c>
      <c r="C6967" t="s">
        <v>13</v>
      </c>
      <c r="D6967" t="s">
        <v>19</v>
      </c>
      <c r="E6967" t="s">
        <v>67</v>
      </c>
      <c r="F6967" t="s">
        <v>121</v>
      </c>
      <c r="G6967">
        <v>13</v>
      </c>
      <c r="H6967">
        <v>391.23</v>
      </c>
      <c r="I6967">
        <v>9160.24</v>
      </c>
      <c r="J6967">
        <v>580000</v>
      </c>
    </row>
    <row r="6968" spans="1:10" x14ac:dyDescent="0.3">
      <c r="A6968">
        <v>6967</v>
      </c>
      <c r="B6968" s="2">
        <v>45739</v>
      </c>
      <c r="C6968" t="s">
        <v>12</v>
      </c>
      <c r="D6968" t="s">
        <v>16</v>
      </c>
      <c r="E6968" t="s">
        <v>24</v>
      </c>
      <c r="F6968" t="s">
        <v>121</v>
      </c>
      <c r="G6968">
        <v>10</v>
      </c>
      <c r="H6968">
        <v>234.56</v>
      </c>
      <c r="I6968">
        <v>4224.6000000000004</v>
      </c>
      <c r="J6968">
        <v>890000</v>
      </c>
    </row>
    <row r="6969" spans="1:10" x14ac:dyDescent="0.3">
      <c r="A6969">
        <v>6968</v>
      </c>
      <c r="B6969" s="2">
        <v>45732</v>
      </c>
      <c r="C6969" t="s">
        <v>10</v>
      </c>
      <c r="D6969" t="s">
        <v>19</v>
      </c>
      <c r="E6969" t="s">
        <v>30</v>
      </c>
      <c r="F6969" t="s">
        <v>122</v>
      </c>
      <c r="G6969">
        <v>4</v>
      </c>
      <c r="H6969">
        <v>848.55</v>
      </c>
      <c r="I6969">
        <v>6113.2</v>
      </c>
      <c r="J6969">
        <v>1210000</v>
      </c>
    </row>
    <row r="6970" spans="1:10" x14ac:dyDescent="0.3">
      <c r="A6970">
        <v>6969</v>
      </c>
      <c r="B6970" s="2">
        <v>45742</v>
      </c>
      <c r="C6970" t="s">
        <v>15</v>
      </c>
      <c r="D6970" t="s">
        <v>16</v>
      </c>
      <c r="E6970" t="s">
        <v>40</v>
      </c>
      <c r="F6970" t="s">
        <v>121</v>
      </c>
      <c r="G6970">
        <v>5</v>
      </c>
      <c r="H6970">
        <v>1704.86</v>
      </c>
      <c r="I6970">
        <v>15352.89</v>
      </c>
      <c r="J6970">
        <v>1320000</v>
      </c>
    </row>
    <row r="6971" spans="1:10" x14ac:dyDescent="0.3">
      <c r="A6971">
        <v>6970</v>
      </c>
      <c r="B6971" s="2">
        <v>45745</v>
      </c>
      <c r="C6971" t="s">
        <v>15</v>
      </c>
      <c r="D6971" t="s">
        <v>16</v>
      </c>
      <c r="E6971" t="s">
        <v>23</v>
      </c>
      <c r="F6971" t="s">
        <v>121</v>
      </c>
      <c r="G6971">
        <v>7</v>
      </c>
      <c r="H6971">
        <v>1392.29</v>
      </c>
      <c r="I6971">
        <v>17553.32</v>
      </c>
      <c r="J6971">
        <v>1020000</v>
      </c>
    </row>
    <row r="6972" spans="1:10" x14ac:dyDescent="0.3">
      <c r="A6972">
        <v>6971</v>
      </c>
      <c r="B6972" s="2">
        <v>45747</v>
      </c>
      <c r="C6972" t="s">
        <v>10</v>
      </c>
      <c r="D6972" t="s">
        <v>16</v>
      </c>
      <c r="E6972" t="s">
        <v>58</v>
      </c>
      <c r="F6972" t="s">
        <v>122</v>
      </c>
      <c r="G6972">
        <v>10</v>
      </c>
      <c r="H6972">
        <v>888.93</v>
      </c>
      <c r="I6972">
        <v>16010.28</v>
      </c>
      <c r="J6972">
        <v>1360000</v>
      </c>
    </row>
    <row r="6973" spans="1:10" x14ac:dyDescent="0.3">
      <c r="A6973">
        <v>6972</v>
      </c>
      <c r="B6973" s="2">
        <v>45743</v>
      </c>
      <c r="C6973" t="s">
        <v>12</v>
      </c>
      <c r="D6973" t="s">
        <v>20</v>
      </c>
      <c r="E6973" t="s">
        <v>31</v>
      </c>
      <c r="F6973" t="s">
        <v>121</v>
      </c>
      <c r="G6973">
        <v>7</v>
      </c>
      <c r="H6973">
        <v>191.44</v>
      </c>
      <c r="I6973">
        <v>2413.58</v>
      </c>
      <c r="J6973">
        <v>1250000</v>
      </c>
    </row>
    <row r="6974" spans="1:10" x14ac:dyDescent="0.3">
      <c r="A6974">
        <v>6973</v>
      </c>
      <c r="B6974" s="2">
        <v>45717</v>
      </c>
      <c r="C6974" t="s">
        <v>15</v>
      </c>
      <c r="D6974" t="s">
        <v>16</v>
      </c>
      <c r="E6974" t="s">
        <v>81</v>
      </c>
      <c r="F6974" t="s">
        <v>122</v>
      </c>
      <c r="G6974">
        <v>8</v>
      </c>
      <c r="H6974">
        <v>1762.72</v>
      </c>
      <c r="I6974">
        <v>25398.31</v>
      </c>
      <c r="J6974">
        <v>770000</v>
      </c>
    </row>
    <row r="6975" spans="1:10" x14ac:dyDescent="0.3">
      <c r="A6975">
        <v>6974</v>
      </c>
      <c r="B6975" s="2">
        <v>45745</v>
      </c>
      <c r="C6975" t="s">
        <v>15</v>
      </c>
      <c r="D6975" t="s">
        <v>17</v>
      </c>
      <c r="E6975" t="s">
        <v>39</v>
      </c>
      <c r="F6975" t="s">
        <v>121</v>
      </c>
      <c r="G6975">
        <v>5</v>
      </c>
      <c r="H6975">
        <v>1284.33</v>
      </c>
      <c r="I6975">
        <v>11565.87</v>
      </c>
      <c r="J6975">
        <v>1120000</v>
      </c>
    </row>
    <row r="6976" spans="1:10" x14ac:dyDescent="0.3">
      <c r="A6976">
        <v>6975</v>
      </c>
      <c r="B6976" s="2">
        <v>45737</v>
      </c>
      <c r="C6976" t="s">
        <v>10</v>
      </c>
      <c r="D6976" t="s">
        <v>18</v>
      </c>
      <c r="E6976" t="s">
        <v>75</v>
      </c>
      <c r="F6976" t="s">
        <v>121</v>
      </c>
      <c r="G6976">
        <v>2</v>
      </c>
      <c r="H6976">
        <v>785.9</v>
      </c>
      <c r="I6976">
        <v>2830.93</v>
      </c>
      <c r="J6976">
        <v>1380000</v>
      </c>
    </row>
    <row r="6977" spans="1:10" x14ac:dyDescent="0.3">
      <c r="A6977">
        <v>6976</v>
      </c>
      <c r="B6977" s="2">
        <v>45721</v>
      </c>
      <c r="C6977" t="s">
        <v>12</v>
      </c>
      <c r="D6977" t="s">
        <v>17</v>
      </c>
      <c r="E6977" t="s">
        <v>35</v>
      </c>
      <c r="F6977" t="s">
        <v>122</v>
      </c>
      <c r="G6977">
        <v>18</v>
      </c>
      <c r="H6977">
        <v>204.16</v>
      </c>
      <c r="I6977">
        <v>6618.73</v>
      </c>
      <c r="J6977">
        <v>540000</v>
      </c>
    </row>
    <row r="6978" spans="1:10" x14ac:dyDescent="0.3">
      <c r="A6978">
        <v>6977</v>
      </c>
      <c r="B6978" s="2">
        <v>45731</v>
      </c>
      <c r="C6978" t="s">
        <v>11</v>
      </c>
      <c r="D6978" t="s">
        <v>16</v>
      </c>
      <c r="E6978" t="s">
        <v>38</v>
      </c>
      <c r="F6978" t="s">
        <v>122</v>
      </c>
      <c r="G6978">
        <v>10</v>
      </c>
      <c r="H6978">
        <v>830.45</v>
      </c>
      <c r="I6978">
        <v>14957.02</v>
      </c>
      <c r="J6978">
        <v>720000</v>
      </c>
    </row>
    <row r="6979" spans="1:10" x14ac:dyDescent="0.3">
      <c r="A6979">
        <v>6978</v>
      </c>
      <c r="B6979" s="2">
        <v>45747</v>
      </c>
      <c r="C6979" t="s">
        <v>12</v>
      </c>
      <c r="D6979" t="s">
        <v>19</v>
      </c>
      <c r="E6979" t="s">
        <v>69</v>
      </c>
      <c r="F6979" t="s">
        <v>122</v>
      </c>
      <c r="G6979">
        <v>8</v>
      </c>
      <c r="H6979">
        <v>201.01</v>
      </c>
      <c r="I6979">
        <v>2896.27</v>
      </c>
      <c r="J6979">
        <v>1090000</v>
      </c>
    </row>
    <row r="6980" spans="1:10" x14ac:dyDescent="0.3">
      <c r="A6980">
        <v>6979</v>
      </c>
      <c r="B6980" s="2">
        <v>45745</v>
      </c>
      <c r="C6980" t="s">
        <v>13</v>
      </c>
      <c r="D6980" t="s">
        <v>17</v>
      </c>
      <c r="E6980" t="s">
        <v>84</v>
      </c>
      <c r="F6980" t="s">
        <v>122</v>
      </c>
      <c r="G6980">
        <v>13</v>
      </c>
      <c r="H6980">
        <v>367.93</v>
      </c>
      <c r="I6980">
        <v>8614.7000000000007</v>
      </c>
      <c r="J6980">
        <v>1310000</v>
      </c>
    </row>
    <row r="6981" spans="1:10" x14ac:dyDescent="0.3">
      <c r="A6981">
        <v>6980</v>
      </c>
      <c r="B6981" s="2">
        <v>45743</v>
      </c>
      <c r="C6981" t="s">
        <v>15</v>
      </c>
      <c r="D6981" t="s">
        <v>18</v>
      </c>
      <c r="E6981" t="s">
        <v>51</v>
      </c>
      <c r="F6981" t="s">
        <v>122</v>
      </c>
      <c r="G6981">
        <v>9</v>
      </c>
      <c r="H6981">
        <v>1275.22</v>
      </c>
      <c r="I6981">
        <v>20670.89</v>
      </c>
      <c r="J6981">
        <v>1200000</v>
      </c>
    </row>
    <row r="6982" spans="1:10" x14ac:dyDescent="0.3">
      <c r="A6982">
        <v>6981</v>
      </c>
      <c r="B6982" s="2">
        <v>45738</v>
      </c>
      <c r="C6982" t="s">
        <v>12</v>
      </c>
      <c r="D6982" t="s">
        <v>18</v>
      </c>
      <c r="E6982" t="s">
        <v>34</v>
      </c>
      <c r="F6982" t="s">
        <v>121</v>
      </c>
      <c r="G6982">
        <v>7</v>
      </c>
      <c r="H6982">
        <v>219.36</v>
      </c>
      <c r="I6982">
        <v>2765.58</v>
      </c>
      <c r="J6982">
        <v>1230000</v>
      </c>
    </row>
    <row r="6983" spans="1:10" x14ac:dyDescent="0.3">
      <c r="A6983">
        <v>6982</v>
      </c>
      <c r="B6983" s="2">
        <v>45743</v>
      </c>
      <c r="C6983" t="s">
        <v>12</v>
      </c>
      <c r="D6983" t="s">
        <v>16</v>
      </c>
      <c r="E6983" t="s">
        <v>83</v>
      </c>
      <c r="F6983" t="s">
        <v>121</v>
      </c>
      <c r="G6983">
        <v>19</v>
      </c>
      <c r="H6983">
        <v>246.88</v>
      </c>
      <c r="I6983">
        <v>8448.33</v>
      </c>
      <c r="J6983">
        <v>1450000</v>
      </c>
    </row>
    <row r="6984" spans="1:10" x14ac:dyDescent="0.3">
      <c r="A6984">
        <v>6983</v>
      </c>
      <c r="B6984" s="2">
        <v>45742</v>
      </c>
      <c r="C6984" t="s">
        <v>13</v>
      </c>
      <c r="D6984" t="s">
        <v>19</v>
      </c>
      <c r="E6984" t="s">
        <v>45</v>
      </c>
      <c r="F6984" t="s">
        <v>122</v>
      </c>
      <c r="G6984">
        <v>19</v>
      </c>
      <c r="H6984">
        <v>454.92</v>
      </c>
      <c r="I6984">
        <v>15567.54</v>
      </c>
      <c r="J6984">
        <v>700000</v>
      </c>
    </row>
    <row r="6985" spans="1:10" x14ac:dyDescent="0.3">
      <c r="A6985">
        <v>6984</v>
      </c>
      <c r="B6985" s="2">
        <v>45738</v>
      </c>
      <c r="C6985" t="s">
        <v>13</v>
      </c>
      <c r="D6985" t="s">
        <v>17</v>
      </c>
      <c r="E6985" t="s">
        <v>49</v>
      </c>
      <c r="F6985" t="s">
        <v>122</v>
      </c>
      <c r="G6985">
        <v>9</v>
      </c>
      <c r="H6985">
        <v>303.69</v>
      </c>
      <c r="I6985">
        <v>4922.71</v>
      </c>
      <c r="J6985">
        <v>970000</v>
      </c>
    </row>
    <row r="6986" spans="1:10" x14ac:dyDescent="0.3">
      <c r="A6986">
        <v>6985</v>
      </c>
      <c r="B6986" s="2">
        <v>45738</v>
      </c>
      <c r="C6986" t="s">
        <v>13</v>
      </c>
      <c r="D6986" t="s">
        <v>16</v>
      </c>
      <c r="E6986" t="s">
        <v>64</v>
      </c>
      <c r="F6986" t="s">
        <v>122</v>
      </c>
      <c r="G6986">
        <v>18</v>
      </c>
      <c r="H6986">
        <v>453.77</v>
      </c>
      <c r="I6986">
        <v>14710.92</v>
      </c>
      <c r="J6986">
        <v>810000</v>
      </c>
    </row>
    <row r="6987" spans="1:10" x14ac:dyDescent="0.3">
      <c r="A6987">
        <v>6986</v>
      </c>
      <c r="B6987" s="2">
        <v>45739</v>
      </c>
      <c r="C6987" t="s">
        <v>13</v>
      </c>
      <c r="D6987" t="s">
        <v>16</v>
      </c>
      <c r="E6987" t="s">
        <v>35</v>
      </c>
      <c r="F6987" t="s">
        <v>122</v>
      </c>
      <c r="G6987">
        <v>18</v>
      </c>
      <c r="H6987">
        <v>432.37</v>
      </c>
      <c r="I6987">
        <v>14017.14</v>
      </c>
      <c r="J6987">
        <v>540000</v>
      </c>
    </row>
    <row r="6988" spans="1:10" x14ac:dyDescent="0.3">
      <c r="A6988">
        <v>6987</v>
      </c>
      <c r="B6988" s="2">
        <v>45720</v>
      </c>
      <c r="C6988" t="s">
        <v>9</v>
      </c>
      <c r="D6988" t="s">
        <v>17</v>
      </c>
      <c r="E6988" t="s">
        <v>70</v>
      </c>
      <c r="F6988" t="s">
        <v>121</v>
      </c>
      <c r="G6988">
        <v>11</v>
      </c>
      <c r="H6988">
        <v>518.37</v>
      </c>
      <c r="I6988">
        <v>10269.85</v>
      </c>
      <c r="J6988">
        <v>1270000</v>
      </c>
    </row>
    <row r="6989" spans="1:10" x14ac:dyDescent="0.3">
      <c r="A6989">
        <v>6988</v>
      </c>
      <c r="B6989" s="2">
        <v>45737</v>
      </c>
      <c r="C6989" t="s">
        <v>10</v>
      </c>
      <c r="D6989" t="s">
        <v>16</v>
      </c>
      <c r="E6989" t="s">
        <v>45</v>
      </c>
      <c r="F6989" t="s">
        <v>121</v>
      </c>
      <c r="G6989">
        <v>9</v>
      </c>
      <c r="H6989">
        <v>723.77</v>
      </c>
      <c r="I6989">
        <v>11732.07</v>
      </c>
      <c r="J6989">
        <v>700000</v>
      </c>
    </row>
    <row r="6990" spans="1:10" x14ac:dyDescent="0.3">
      <c r="A6990">
        <v>6989</v>
      </c>
      <c r="B6990" s="2">
        <v>45725</v>
      </c>
      <c r="C6990" t="s">
        <v>10</v>
      </c>
      <c r="D6990" t="s">
        <v>18</v>
      </c>
      <c r="E6990" t="s">
        <v>48</v>
      </c>
      <c r="F6990" t="s">
        <v>121</v>
      </c>
      <c r="G6990">
        <v>3</v>
      </c>
      <c r="H6990">
        <v>750.05</v>
      </c>
      <c r="I6990">
        <v>4052.69</v>
      </c>
      <c r="J6990">
        <v>1460000</v>
      </c>
    </row>
    <row r="6991" spans="1:10" x14ac:dyDescent="0.3">
      <c r="A6991">
        <v>6990</v>
      </c>
      <c r="B6991" s="2">
        <v>45734</v>
      </c>
      <c r="C6991" t="s">
        <v>9</v>
      </c>
      <c r="D6991" t="s">
        <v>17</v>
      </c>
      <c r="E6991" t="s">
        <v>43</v>
      </c>
      <c r="F6991" t="s">
        <v>121</v>
      </c>
      <c r="G6991">
        <v>10</v>
      </c>
      <c r="H6991">
        <v>516.89</v>
      </c>
      <c r="I6991">
        <v>9309.57</v>
      </c>
      <c r="J6991">
        <v>710000</v>
      </c>
    </row>
    <row r="6992" spans="1:10" x14ac:dyDescent="0.3">
      <c r="A6992">
        <v>6991</v>
      </c>
      <c r="B6992" s="2">
        <v>45741</v>
      </c>
      <c r="C6992" t="s">
        <v>11</v>
      </c>
      <c r="D6992" t="s">
        <v>19</v>
      </c>
      <c r="E6992" t="s">
        <v>28</v>
      </c>
      <c r="F6992" t="s">
        <v>121</v>
      </c>
      <c r="G6992">
        <v>8</v>
      </c>
      <c r="H6992">
        <v>1169.95</v>
      </c>
      <c r="I6992">
        <v>16857.330000000002</v>
      </c>
      <c r="J6992">
        <v>570000</v>
      </c>
    </row>
    <row r="6993" spans="1:10" x14ac:dyDescent="0.3">
      <c r="A6993">
        <v>6992</v>
      </c>
      <c r="B6993" s="2">
        <v>45734</v>
      </c>
      <c r="C6993" t="s">
        <v>10</v>
      </c>
      <c r="D6993" t="s">
        <v>16</v>
      </c>
      <c r="E6993" t="s">
        <v>115</v>
      </c>
      <c r="F6993" t="s">
        <v>121</v>
      </c>
      <c r="G6993">
        <v>1</v>
      </c>
      <c r="H6993">
        <v>737.79</v>
      </c>
      <c r="I6993">
        <v>1328.81</v>
      </c>
      <c r="J6993">
        <v>1370000</v>
      </c>
    </row>
    <row r="6994" spans="1:10" x14ac:dyDescent="0.3">
      <c r="A6994">
        <v>6993</v>
      </c>
      <c r="B6994" s="2">
        <v>45744</v>
      </c>
      <c r="C6994" t="s">
        <v>9</v>
      </c>
      <c r="D6994" t="s">
        <v>16</v>
      </c>
      <c r="E6994" t="s">
        <v>21</v>
      </c>
      <c r="F6994" t="s">
        <v>122</v>
      </c>
      <c r="G6994">
        <v>10</v>
      </c>
      <c r="H6994">
        <v>526.49</v>
      </c>
      <c r="I6994">
        <v>9482.4699999999993</v>
      </c>
      <c r="J6994">
        <v>730000</v>
      </c>
    </row>
    <row r="6995" spans="1:10" x14ac:dyDescent="0.3">
      <c r="A6995">
        <v>6994</v>
      </c>
      <c r="B6995" s="2">
        <v>45740</v>
      </c>
      <c r="C6995" t="s">
        <v>14</v>
      </c>
      <c r="D6995" t="s">
        <v>16</v>
      </c>
      <c r="E6995" t="s">
        <v>76</v>
      </c>
      <c r="F6995" t="s">
        <v>121</v>
      </c>
      <c r="G6995">
        <v>6</v>
      </c>
      <c r="H6995">
        <v>1165.4100000000001</v>
      </c>
      <c r="I6995">
        <v>12593.94</v>
      </c>
      <c r="J6995">
        <v>850000</v>
      </c>
    </row>
    <row r="6996" spans="1:10" x14ac:dyDescent="0.3">
      <c r="A6996">
        <v>6995</v>
      </c>
      <c r="B6996" s="2">
        <v>45741</v>
      </c>
      <c r="C6996" t="s">
        <v>11</v>
      </c>
      <c r="D6996" t="s">
        <v>18</v>
      </c>
      <c r="E6996" t="s">
        <v>64</v>
      </c>
      <c r="F6996" t="s">
        <v>122</v>
      </c>
      <c r="G6996">
        <v>3</v>
      </c>
      <c r="H6996">
        <v>1197.08</v>
      </c>
      <c r="I6996">
        <v>6468.09</v>
      </c>
      <c r="J6996">
        <v>810000</v>
      </c>
    </row>
    <row r="6997" spans="1:10" x14ac:dyDescent="0.3">
      <c r="A6997">
        <v>6996</v>
      </c>
      <c r="B6997" s="2">
        <v>45745</v>
      </c>
      <c r="C6997" t="s">
        <v>14</v>
      </c>
      <c r="D6997" t="s">
        <v>18</v>
      </c>
      <c r="E6997" t="s">
        <v>49</v>
      </c>
      <c r="F6997" t="s">
        <v>121</v>
      </c>
      <c r="G6997">
        <v>8</v>
      </c>
      <c r="H6997">
        <v>1172.55</v>
      </c>
      <c r="I6997">
        <v>16894.79</v>
      </c>
      <c r="J6997">
        <v>970000</v>
      </c>
    </row>
    <row r="6998" spans="1:10" x14ac:dyDescent="0.3">
      <c r="A6998">
        <v>6997</v>
      </c>
      <c r="B6998" s="2">
        <v>45734</v>
      </c>
      <c r="C6998" t="s">
        <v>11</v>
      </c>
      <c r="D6998" t="s">
        <v>16</v>
      </c>
      <c r="E6998" t="s">
        <v>111</v>
      </c>
      <c r="F6998" t="s">
        <v>121</v>
      </c>
      <c r="G6998">
        <v>10</v>
      </c>
      <c r="H6998">
        <v>897.18</v>
      </c>
      <c r="I6998">
        <v>16158.87</v>
      </c>
      <c r="J6998">
        <v>1480000</v>
      </c>
    </row>
    <row r="6999" spans="1:10" x14ac:dyDescent="0.3">
      <c r="A6999">
        <v>6998</v>
      </c>
      <c r="B6999" s="2">
        <v>45741</v>
      </c>
      <c r="C6999" t="s">
        <v>13</v>
      </c>
      <c r="D6999" t="s">
        <v>16</v>
      </c>
      <c r="E6999" t="s">
        <v>57</v>
      </c>
      <c r="F6999" t="s">
        <v>122</v>
      </c>
      <c r="G6999">
        <v>16</v>
      </c>
      <c r="H6999">
        <v>315.89</v>
      </c>
      <c r="I6999">
        <v>9103.06</v>
      </c>
      <c r="J6999">
        <v>520000</v>
      </c>
    </row>
    <row r="7000" spans="1:10" x14ac:dyDescent="0.3">
      <c r="A7000">
        <v>6999</v>
      </c>
      <c r="B7000" s="2">
        <v>45741</v>
      </c>
      <c r="C7000" t="s">
        <v>10</v>
      </c>
      <c r="D7000" t="s">
        <v>18</v>
      </c>
      <c r="E7000" t="s">
        <v>95</v>
      </c>
      <c r="F7000" t="s">
        <v>121</v>
      </c>
      <c r="G7000">
        <v>1</v>
      </c>
      <c r="H7000">
        <v>876.14</v>
      </c>
      <c r="I7000">
        <v>1577.99</v>
      </c>
      <c r="J7000">
        <v>1000000</v>
      </c>
    </row>
    <row r="7001" spans="1:10" x14ac:dyDescent="0.3">
      <c r="A7001">
        <v>7000</v>
      </c>
      <c r="B7001" s="2">
        <v>45738</v>
      </c>
      <c r="C7001" t="s">
        <v>12</v>
      </c>
      <c r="D7001" t="s">
        <v>17</v>
      </c>
      <c r="E7001" t="s">
        <v>77</v>
      </c>
      <c r="F7001" t="s">
        <v>122</v>
      </c>
      <c r="G7001">
        <v>12</v>
      </c>
      <c r="H7001">
        <v>233.04</v>
      </c>
      <c r="I7001">
        <v>5036.67</v>
      </c>
      <c r="J7001">
        <v>950000</v>
      </c>
    </row>
    <row r="7002" spans="1:10" x14ac:dyDescent="0.3">
      <c r="A7002">
        <v>7001</v>
      </c>
      <c r="B7002" s="2">
        <v>45736</v>
      </c>
      <c r="C7002" t="s">
        <v>10</v>
      </c>
      <c r="D7002" t="s">
        <v>18</v>
      </c>
      <c r="E7002" t="s">
        <v>36</v>
      </c>
      <c r="F7002" t="s">
        <v>122</v>
      </c>
      <c r="G7002">
        <v>9</v>
      </c>
      <c r="H7002">
        <v>812.17</v>
      </c>
      <c r="I7002">
        <v>13165</v>
      </c>
      <c r="J7002">
        <v>500000</v>
      </c>
    </row>
    <row r="7003" spans="1:10" x14ac:dyDescent="0.3">
      <c r="A7003">
        <v>7002</v>
      </c>
      <c r="B7003" s="2">
        <v>45730</v>
      </c>
      <c r="C7003" t="s">
        <v>12</v>
      </c>
      <c r="D7003" t="s">
        <v>18</v>
      </c>
      <c r="E7003" t="s">
        <v>39</v>
      </c>
      <c r="F7003" t="s">
        <v>122</v>
      </c>
      <c r="G7003">
        <v>14</v>
      </c>
      <c r="H7003">
        <v>218.04</v>
      </c>
      <c r="I7003">
        <v>5497.89</v>
      </c>
      <c r="J7003">
        <v>1120000</v>
      </c>
    </row>
    <row r="7004" spans="1:10" x14ac:dyDescent="0.3">
      <c r="A7004">
        <v>7003</v>
      </c>
      <c r="B7004" s="2">
        <v>45729</v>
      </c>
      <c r="C7004" t="s">
        <v>12</v>
      </c>
      <c r="D7004" t="s">
        <v>19</v>
      </c>
      <c r="E7004" t="s">
        <v>42</v>
      </c>
      <c r="F7004" t="s">
        <v>121</v>
      </c>
      <c r="G7004">
        <v>14</v>
      </c>
      <c r="H7004">
        <v>195.09</v>
      </c>
      <c r="I7004">
        <v>4919.2</v>
      </c>
      <c r="J7004">
        <v>1170000</v>
      </c>
    </row>
    <row r="7005" spans="1:10" x14ac:dyDescent="0.3">
      <c r="A7005">
        <v>7004</v>
      </c>
      <c r="B7005" s="2">
        <v>45727</v>
      </c>
      <c r="C7005" t="s">
        <v>12</v>
      </c>
      <c r="D7005" t="s">
        <v>18</v>
      </c>
      <c r="E7005" t="s">
        <v>29</v>
      </c>
      <c r="F7005" t="s">
        <v>122</v>
      </c>
      <c r="G7005">
        <v>19</v>
      </c>
      <c r="H7005">
        <v>187.72</v>
      </c>
      <c r="I7005">
        <v>6423.85</v>
      </c>
      <c r="J7005">
        <v>1150000</v>
      </c>
    </row>
    <row r="7006" spans="1:10" x14ac:dyDescent="0.3">
      <c r="A7006">
        <v>7005</v>
      </c>
      <c r="B7006" s="2">
        <v>45717</v>
      </c>
      <c r="C7006" t="s">
        <v>15</v>
      </c>
      <c r="D7006" t="s">
        <v>20</v>
      </c>
      <c r="E7006" t="s">
        <v>105</v>
      </c>
      <c r="F7006" t="s">
        <v>122</v>
      </c>
      <c r="G7006">
        <v>9</v>
      </c>
      <c r="H7006">
        <v>1684.34</v>
      </c>
      <c r="I7006">
        <v>27302.59</v>
      </c>
      <c r="J7006">
        <v>910000</v>
      </c>
    </row>
    <row r="7007" spans="1:10" x14ac:dyDescent="0.3">
      <c r="A7007">
        <v>7006</v>
      </c>
      <c r="B7007" s="2">
        <v>45731</v>
      </c>
      <c r="C7007" t="s">
        <v>13</v>
      </c>
      <c r="D7007" t="s">
        <v>18</v>
      </c>
      <c r="E7007" t="s">
        <v>84</v>
      </c>
      <c r="F7007" t="s">
        <v>121</v>
      </c>
      <c r="G7007">
        <v>6</v>
      </c>
      <c r="H7007">
        <v>415.95</v>
      </c>
      <c r="I7007">
        <v>4494.9399999999996</v>
      </c>
      <c r="J7007">
        <v>1310000</v>
      </c>
    </row>
    <row r="7008" spans="1:10" x14ac:dyDescent="0.3">
      <c r="A7008">
        <v>7007</v>
      </c>
      <c r="B7008" s="2">
        <v>45738</v>
      </c>
      <c r="C7008" t="s">
        <v>15</v>
      </c>
      <c r="D7008" t="s">
        <v>16</v>
      </c>
      <c r="E7008" t="s">
        <v>37</v>
      </c>
      <c r="F7008" t="s">
        <v>122</v>
      </c>
      <c r="G7008">
        <v>1</v>
      </c>
      <c r="H7008">
        <v>1743.76</v>
      </c>
      <c r="I7008">
        <v>3140.64</v>
      </c>
      <c r="J7008">
        <v>800000</v>
      </c>
    </row>
    <row r="7009" spans="1:10" x14ac:dyDescent="0.3">
      <c r="A7009">
        <v>7008</v>
      </c>
      <c r="B7009" s="2">
        <v>45725</v>
      </c>
      <c r="C7009" t="s">
        <v>10</v>
      </c>
      <c r="D7009" t="s">
        <v>19</v>
      </c>
      <c r="E7009" t="s">
        <v>56</v>
      </c>
      <c r="F7009" t="s">
        <v>121</v>
      </c>
      <c r="G7009">
        <v>5</v>
      </c>
      <c r="H7009">
        <v>792.54</v>
      </c>
      <c r="I7009">
        <v>7137.11</v>
      </c>
      <c r="J7009">
        <v>1060000</v>
      </c>
    </row>
    <row r="7010" spans="1:10" x14ac:dyDescent="0.3">
      <c r="A7010">
        <v>7009</v>
      </c>
      <c r="B7010" s="2">
        <v>45723</v>
      </c>
      <c r="C7010" t="s">
        <v>14</v>
      </c>
      <c r="D7010" t="s">
        <v>16</v>
      </c>
      <c r="E7010" t="s">
        <v>110</v>
      </c>
      <c r="F7010" t="s">
        <v>121</v>
      </c>
      <c r="G7010">
        <v>8</v>
      </c>
      <c r="H7010">
        <v>1266.48</v>
      </c>
      <c r="I7010">
        <v>18248.189999999999</v>
      </c>
      <c r="J7010">
        <v>860000</v>
      </c>
    </row>
    <row r="7011" spans="1:10" x14ac:dyDescent="0.3">
      <c r="A7011">
        <v>7010</v>
      </c>
      <c r="B7011" s="2">
        <v>45732</v>
      </c>
      <c r="C7011" t="s">
        <v>15</v>
      </c>
      <c r="D7011" t="s">
        <v>17</v>
      </c>
      <c r="E7011" t="s">
        <v>57</v>
      </c>
      <c r="F7011" t="s">
        <v>121</v>
      </c>
      <c r="G7011">
        <v>5</v>
      </c>
      <c r="H7011">
        <v>1676.66</v>
      </c>
      <c r="I7011">
        <v>15098.94</v>
      </c>
      <c r="J7011">
        <v>520000</v>
      </c>
    </row>
    <row r="7012" spans="1:10" x14ac:dyDescent="0.3">
      <c r="A7012">
        <v>7011</v>
      </c>
      <c r="B7012" s="2">
        <v>45717</v>
      </c>
      <c r="C7012" t="s">
        <v>11</v>
      </c>
      <c r="D7012" t="s">
        <v>18</v>
      </c>
      <c r="E7012" t="s">
        <v>97</v>
      </c>
      <c r="F7012" t="s">
        <v>121</v>
      </c>
      <c r="G7012">
        <v>9</v>
      </c>
      <c r="H7012">
        <v>832.28</v>
      </c>
      <c r="I7012">
        <v>13490.98</v>
      </c>
      <c r="J7012">
        <v>1110000</v>
      </c>
    </row>
    <row r="7013" spans="1:10" x14ac:dyDescent="0.3">
      <c r="A7013">
        <v>7012</v>
      </c>
      <c r="B7013" s="2">
        <v>45737</v>
      </c>
      <c r="C7013" t="s">
        <v>14</v>
      </c>
      <c r="D7013" t="s">
        <v>17</v>
      </c>
      <c r="E7013" t="s">
        <v>36</v>
      </c>
      <c r="F7013" t="s">
        <v>121</v>
      </c>
      <c r="G7013">
        <v>4</v>
      </c>
      <c r="H7013">
        <v>1028.96</v>
      </c>
      <c r="I7013">
        <v>7412.93</v>
      </c>
      <c r="J7013">
        <v>500000</v>
      </c>
    </row>
    <row r="7014" spans="1:10" x14ac:dyDescent="0.3">
      <c r="A7014">
        <v>7013</v>
      </c>
      <c r="B7014" s="2">
        <v>45741</v>
      </c>
      <c r="C7014" t="s">
        <v>10</v>
      </c>
      <c r="D7014" t="s">
        <v>18</v>
      </c>
      <c r="E7014" t="s">
        <v>92</v>
      </c>
      <c r="F7014" t="s">
        <v>122</v>
      </c>
      <c r="G7014">
        <v>7</v>
      </c>
      <c r="H7014">
        <v>829.79</v>
      </c>
      <c r="I7014">
        <v>10461.59</v>
      </c>
      <c r="J7014">
        <v>630000</v>
      </c>
    </row>
    <row r="7015" spans="1:10" x14ac:dyDescent="0.3">
      <c r="A7015">
        <v>7014</v>
      </c>
      <c r="B7015" s="2">
        <v>45736</v>
      </c>
      <c r="C7015" t="s">
        <v>12</v>
      </c>
      <c r="D7015" t="s">
        <v>17</v>
      </c>
      <c r="E7015" t="s">
        <v>53</v>
      </c>
      <c r="F7015" t="s">
        <v>122</v>
      </c>
      <c r="G7015">
        <v>17</v>
      </c>
      <c r="H7015">
        <v>158.26</v>
      </c>
      <c r="I7015">
        <v>4845.6400000000003</v>
      </c>
      <c r="J7015">
        <v>1420000</v>
      </c>
    </row>
    <row r="7016" spans="1:10" x14ac:dyDescent="0.3">
      <c r="A7016">
        <v>7015</v>
      </c>
      <c r="B7016" s="2">
        <v>45730</v>
      </c>
      <c r="C7016" t="s">
        <v>11</v>
      </c>
      <c r="D7016" t="s">
        <v>18</v>
      </c>
      <c r="E7016" t="s">
        <v>77</v>
      </c>
      <c r="F7016" t="s">
        <v>122</v>
      </c>
      <c r="G7016">
        <v>10</v>
      </c>
      <c r="H7016">
        <v>995.49</v>
      </c>
      <c r="I7016">
        <v>17929.509999999998</v>
      </c>
      <c r="J7016">
        <v>950000</v>
      </c>
    </row>
    <row r="7017" spans="1:10" x14ac:dyDescent="0.3">
      <c r="A7017">
        <v>7016</v>
      </c>
      <c r="B7017" s="2">
        <v>45724</v>
      </c>
      <c r="C7017" t="s">
        <v>13</v>
      </c>
      <c r="D7017" t="s">
        <v>16</v>
      </c>
      <c r="E7017" t="s">
        <v>37</v>
      </c>
      <c r="F7017" t="s">
        <v>121</v>
      </c>
      <c r="G7017">
        <v>5</v>
      </c>
      <c r="H7017">
        <v>497.73</v>
      </c>
      <c r="I7017">
        <v>4482.24</v>
      </c>
      <c r="J7017">
        <v>800000</v>
      </c>
    </row>
    <row r="7018" spans="1:10" x14ac:dyDescent="0.3">
      <c r="A7018">
        <v>7017</v>
      </c>
      <c r="B7018" s="2">
        <v>45734</v>
      </c>
      <c r="C7018" t="s">
        <v>15</v>
      </c>
      <c r="D7018" t="s">
        <v>16</v>
      </c>
      <c r="E7018" t="s">
        <v>106</v>
      </c>
      <c r="F7018" t="s">
        <v>122</v>
      </c>
      <c r="G7018">
        <v>1</v>
      </c>
      <c r="H7018">
        <v>1650.67</v>
      </c>
      <c r="I7018">
        <v>2972.98</v>
      </c>
      <c r="J7018">
        <v>1160000</v>
      </c>
    </row>
    <row r="7019" spans="1:10" x14ac:dyDescent="0.3">
      <c r="A7019">
        <v>7018</v>
      </c>
      <c r="B7019" s="2">
        <v>45737</v>
      </c>
      <c r="C7019" t="s">
        <v>9</v>
      </c>
      <c r="D7019" t="s">
        <v>16</v>
      </c>
      <c r="E7019" t="s">
        <v>76</v>
      </c>
      <c r="F7019" t="s">
        <v>122</v>
      </c>
      <c r="G7019">
        <v>10</v>
      </c>
      <c r="H7019">
        <v>504.98</v>
      </c>
      <c r="I7019">
        <v>9095.06</v>
      </c>
      <c r="J7019">
        <v>850000</v>
      </c>
    </row>
    <row r="7020" spans="1:10" x14ac:dyDescent="0.3">
      <c r="A7020">
        <v>7019</v>
      </c>
      <c r="B7020" s="2">
        <v>45719</v>
      </c>
      <c r="C7020" t="s">
        <v>13</v>
      </c>
      <c r="D7020" t="s">
        <v>16</v>
      </c>
      <c r="E7020" t="s">
        <v>117</v>
      </c>
      <c r="F7020" t="s">
        <v>121</v>
      </c>
      <c r="G7020">
        <v>20</v>
      </c>
      <c r="H7020">
        <v>467.82</v>
      </c>
      <c r="I7020">
        <v>16851.57</v>
      </c>
      <c r="J7020">
        <v>1040000</v>
      </c>
    </row>
    <row r="7021" spans="1:10" x14ac:dyDescent="0.3">
      <c r="A7021">
        <v>7020</v>
      </c>
      <c r="B7021" s="2">
        <v>45726</v>
      </c>
      <c r="C7021" t="s">
        <v>9</v>
      </c>
      <c r="D7021" t="s">
        <v>19</v>
      </c>
      <c r="E7021" t="s">
        <v>76</v>
      </c>
      <c r="F7021" t="s">
        <v>121</v>
      </c>
      <c r="G7021">
        <v>11</v>
      </c>
      <c r="H7021">
        <v>539.15</v>
      </c>
      <c r="I7021">
        <v>10681.54</v>
      </c>
      <c r="J7021">
        <v>850000</v>
      </c>
    </row>
    <row r="7022" spans="1:10" x14ac:dyDescent="0.3">
      <c r="A7022">
        <v>7021</v>
      </c>
      <c r="B7022" s="2">
        <v>45747</v>
      </c>
      <c r="C7022" t="s">
        <v>9</v>
      </c>
      <c r="D7022" t="s">
        <v>18</v>
      </c>
      <c r="E7022" t="s">
        <v>80</v>
      </c>
      <c r="F7022" t="s">
        <v>121</v>
      </c>
      <c r="G7022">
        <v>12</v>
      </c>
      <c r="H7022">
        <v>511.24</v>
      </c>
      <c r="I7022">
        <v>11049.37</v>
      </c>
      <c r="J7022">
        <v>510000</v>
      </c>
    </row>
    <row r="7023" spans="1:10" x14ac:dyDescent="0.3">
      <c r="A7023">
        <v>7022</v>
      </c>
      <c r="B7023" s="2">
        <v>45720</v>
      </c>
      <c r="C7023" t="s">
        <v>10</v>
      </c>
      <c r="D7023" t="s">
        <v>18</v>
      </c>
      <c r="E7023" t="s">
        <v>79</v>
      </c>
      <c r="F7023" t="s">
        <v>122</v>
      </c>
      <c r="G7023">
        <v>5</v>
      </c>
      <c r="H7023">
        <v>760.14</v>
      </c>
      <c r="I7023">
        <v>6845.34</v>
      </c>
      <c r="J7023">
        <v>670000</v>
      </c>
    </row>
    <row r="7024" spans="1:10" x14ac:dyDescent="0.3">
      <c r="A7024">
        <v>7023</v>
      </c>
      <c r="B7024" s="2">
        <v>45725</v>
      </c>
      <c r="C7024" t="s">
        <v>10</v>
      </c>
      <c r="D7024" t="s">
        <v>16</v>
      </c>
      <c r="E7024" t="s">
        <v>118</v>
      </c>
      <c r="F7024" t="s">
        <v>122</v>
      </c>
      <c r="G7024">
        <v>8</v>
      </c>
      <c r="H7024">
        <v>712.26</v>
      </c>
      <c r="I7024">
        <v>10262.66</v>
      </c>
      <c r="J7024">
        <v>840000</v>
      </c>
    </row>
    <row r="7025" spans="1:10" x14ac:dyDescent="0.3">
      <c r="A7025">
        <v>7024</v>
      </c>
      <c r="B7025" s="2">
        <v>45747</v>
      </c>
      <c r="C7025" t="s">
        <v>11</v>
      </c>
      <c r="D7025" t="s">
        <v>16</v>
      </c>
      <c r="E7025" t="s">
        <v>32</v>
      </c>
      <c r="F7025" t="s">
        <v>121</v>
      </c>
      <c r="G7025">
        <v>3</v>
      </c>
      <c r="H7025">
        <v>1154.22</v>
      </c>
      <c r="I7025">
        <v>6236.51</v>
      </c>
      <c r="J7025">
        <v>1400000</v>
      </c>
    </row>
    <row r="7026" spans="1:10" x14ac:dyDescent="0.3">
      <c r="A7026">
        <v>7025</v>
      </c>
      <c r="B7026" s="2">
        <v>45719</v>
      </c>
      <c r="C7026" t="s">
        <v>13</v>
      </c>
      <c r="D7026" t="s">
        <v>16</v>
      </c>
      <c r="E7026" t="s">
        <v>67</v>
      </c>
      <c r="F7026" t="s">
        <v>121</v>
      </c>
      <c r="G7026">
        <v>5</v>
      </c>
      <c r="H7026">
        <v>332.19</v>
      </c>
      <c r="I7026">
        <v>2991.49</v>
      </c>
      <c r="J7026">
        <v>580000</v>
      </c>
    </row>
    <row r="7027" spans="1:10" x14ac:dyDescent="0.3">
      <c r="A7027">
        <v>7026</v>
      </c>
      <c r="B7027" s="2">
        <v>45733</v>
      </c>
      <c r="C7027" t="s">
        <v>11</v>
      </c>
      <c r="D7027" t="s">
        <v>16</v>
      </c>
      <c r="E7027" t="s">
        <v>50</v>
      </c>
      <c r="F7027" t="s">
        <v>122</v>
      </c>
      <c r="G7027">
        <v>1</v>
      </c>
      <c r="H7027">
        <v>1013.23</v>
      </c>
      <c r="I7027">
        <v>1824.9</v>
      </c>
      <c r="J7027">
        <v>1100000</v>
      </c>
    </row>
    <row r="7028" spans="1:10" x14ac:dyDescent="0.3">
      <c r="A7028">
        <v>7027</v>
      </c>
      <c r="B7028" s="2">
        <v>45740</v>
      </c>
      <c r="C7028" t="s">
        <v>9</v>
      </c>
      <c r="D7028" t="s">
        <v>17</v>
      </c>
      <c r="E7028" t="s">
        <v>72</v>
      </c>
      <c r="F7028" t="s">
        <v>122</v>
      </c>
      <c r="G7028">
        <v>13</v>
      </c>
      <c r="H7028">
        <v>553.48</v>
      </c>
      <c r="I7028">
        <v>12959.16</v>
      </c>
      <c r="J7028">
        <v>920000</v>
      </c>
    </row>
    <row r="7029" spans="1:10" x14ac:dyDescent="0.3">
      <c r="A7029">
        <v>7028</v>
      </c>
      <c r="B7029" s="2">
        <v>45731</v>
      </c>
      <c r="C7029" t="s">
        <v>11</v>
      </c>
      <c r="D7029" t="s">
        <v>19</v>
      </c>
      <c r="E7029" t="s">
        <v>24</v>
      </c>
      <c r="F7029" t="s">
        <v>121</v>
      </c>
      <c r="G7029">
        <v>8</v>
      </c>
      <c r="H7029">
        <v>1051.92</v>
      </c>
      <c r="I7029">
        <v>15156.68</v>
      </c>
      <c r="J7029">
        <v>890000</v>
      </c>
    </row>
    <row r="7030" spans="1:10" x14ac:dyDescent="0.3">
      <c r="A7030">
        <v>7029</v>
      </c>
      <c r="B7030" s="2">
        <v>45741</v>
      </c>
      <c r="C7030" t="s">
        <v>13</v>
      </c>
      <c r="D7030" t="s">
        <v>18</v>
      </c>
      <c r="E7030" t="s">
        <v>80</v>
      </c>
      <c r="F7030" t="s">
        <v>121</v>
      </c>
      <c r="G7030">
        <v>17</v>
      </c>
      <c r="H7030">
        <v>446.3</v>
      </c>
      <c r="I7030">
        <v>13664.93</v>
      </c>
      <c r="J7030">
        <v>510000</v>
      </c>
    </row>
    <row r="7031" spans="1:10" x14ac:dyDescent="0.3">
      <c r="A7031">
        <v>7030</v>
      </c>
      <c r="B7031" s="2">
        <v>45737</v>
      </c>
      <c r="C7031" t="s">
        <v>10</v>
      </c>
      <c r="D7031" t="s">
        <v>19</v>
      </c>
      <c r="E7031" t="s">
        <v>109</v>
      </c>
      <c r="F7031" t="s">
        <v>121</v>
      </c>
      <c r="G7031">
        <v>5</v>
      </c>
      <c r="H7031">
        <v>845.58</v>
      </c>
      <c r="I7031">
        <v>7614.76</v>
      </c>
      <c r="J7031">
        <v>780000</v>
      </c>
    </row>
    <row r="7032" spans="1:10" x14ac:dyDescent="0.3">
      <c r="A7032">
        <v>7031</v>
      </c>
      <c r="B7032" s="2">
        <v>45741</v>
      </c>
      <c r="C7032" t="s">
        <v>10</v>
      </c>
      <c r="D7032" t="s">
        <v>20</v>
      </c>
      <c r="E7032" t="s">
        <v>26</v>
      </c>
      <c r="F7032" t="s">
        <v>122</v>
      </c>
      <c r="G7032">
        <v>10</v>
      </c>
      <c r="H7032">
        <v>704.15</v>
      </c>
      <c r="I7032">
        <v>12682.26</v>
      </c>
      <c r="J7032">
        <v>1470000</v>
      </c>
    </row>
    <row r="7033" spans="1:10" x14ac:dyDescent="0.3">
      <c r="A7033">
        <v>7032</v>
      </c>
      <c r="B7033" s="2">
        <v>45741</v>
      </c>
      <c r="C7033" t="s">
        <v>14</v>
      </c>
      <c r="D7033" t="s">
        <v>17</v>
      </c>
      <c r="E7033" t="s">
        <v>56</v>
      </c>
      <c r="F7033" t="s">
        <v>122</v>
      </c>
      <c r="G7033">
        <v>8</v>
      </c>
      <c r="H7033">
        <v>1371.14</v>
      </c>
      <c r="I7033">
        <v>19756.189999999999</v>
      </c>
      <c r="J7033">
        <v>1060000</v>
      </c>
    </row>
    <row r="7034" spans="1:10" x14ac:dyDescent="0.3">
      <c r="A7034">
        <v>7033</v>
      </c>
      <c r="B7034" s="2">
        <v>45733</v>
      </c>
      <c r="C7034" t="s">
        <v>13</v>
      </c>
      <c r="D7034" t="s">
        <v>18</v>
      </c>
      <c r="E7034" t="s">
        <v>112</v>
      </c>
      <c r="F7034" t="s">
        <v>121</v>
      </c>
      <c r="G7034">
        <v>6</v>
      </c>
      <c r="H7034">
        <v>343.44</v>
      </c>
      <c r="I7034">
        <v>3711.36</v>
      </c>
      <c r="J7034">
        <v>1340000</v>
      </c>
    </row>
    <row r="7035" spans="1:10" x14ac:dyDescent="0.3">
      <c r="A7035">
        <v>7034</v>
      </c>
      <c r="B7035" s="2">
        <v>45734</v>
      </c>
      <c r="C7035" t="s">
        <v>9</v>
      </c>
      <c r="D7035" t="s">
        <v>16</v>
      </c>
      <c r="E7035" t="s">
        <v>94</v>
      </c>
      <c r="F7035" t="s">
        <v>121</v>
      </c>
      <c r="G7035">
        <v>5</v>
      </c>
      <c r="H7035">
        <v>575.4</v>
      </c>
      <c r="I7035">
        <v>5181.6899999999996</v>
      </c>
      <c r="J7035">
        <v>1330000</v>
      </c>
    </row>
    <row r="7036" spans="1:10" x14ac:dyDescent="0.3">
      <c r="A7036">
        <v>7035</v>
      </c>
      <c r="B7036" s="2">
        <v>45725</v>
      </c>
      <c r="C7036" t="s">
        <v>14</v>
      </c>
      <c r="D7036" t="s">
        <v>19</v>
      </c>
      <c r="E7036" t="s">
        <v>92</v>
      </c>
      <c r="F7036" t="s">
        <v>122</v>
      </c>
      <c r="G7036">
        <v>1</v>
      </c>
      <c r="H7036">
        <v>1424.33</v>
      </c>
      <c r="I7036">
        <v>2565.3200000000002</v>
      </c>
      <c r="J7036">
        <v>630000</v>
      </c>
    </row>
    <row r="7037" spans="1:10" x14ac:dyDescent="0.3">
      <c r="A7037">
        <v>7036</v>
      </c>
      <c r="B7037" s="2">
        <v>45717</v>
      </c>
      <c r="C7037" t="s">
        <v>15</v>
      </c>
      <c r="D7037" t="s">
        <v>18</v>
      </c>
      <c r="E7037" t="s">
        <v>31</v>
      </c>
      <c r="F7037" t="s">
        <v>121</v>
      </c>
      <c r="G7037">
        <v>6</v>
      </c>
      <c r="H7037">
        <v>1357.13</v>
      </c>
      <c r="I7037">
        <v>14665.75</v>
      </c>
      <c r="J7037">
        <v>1250000</v>
      </c>
    </row>
    <row r="7038" spans="1:10" x14ac:dyDescent="0.3">
      <c r="A7038">
        <v>7037</v>
      </c>
      <c r="B7038" s="2">
        <v>45723</v>
      </c>
      <c r="C7038" t="s">
        <v>12</v>
      </c>
      <c r="D7038" t="s">
        <v>17</v>
      </c>
      <c r="E7038" t="s">
        <v>69</v>
      </c>
      <c r="F7038" t="s">
        <v>122</v>
      </c>
      <c r="G7038">
        <v>7</v>
      </c>
      <c r="H7038">
        <v>228.99</v>
      </c>
      <c r="I7038">
        <v>2887</v>
      </c>
      <c r="J7038">
        <v>1090000</v>
      </c>
    </row>
    <row r="7039" spans="1:10" x14ac:dyDescent="0.3">
      <c r="A7039">
        <v>7038</v>
      </c>
      <c r="B7039" s="2">
        <v>45747</v>
      </c>
      <c r="C7039" t="s">
        <v>10</v>
      </c>
      <c r="D7039" t="s">
        <v>16</v>
      </c>
      <c r="E7039" t="s">
        <v>74</v>
      </c>
      <c r="F7039" t="s">
        <v>121</v>
      </c>
      <c r="G7039">
        <v>3</v>
      </c>
      <c r="H7039">
        <v>794.22</v>
      </c>
      <c r="I7039">
        <v>4291.3500000000004</v>
      </c>
      <c r="J7039">
        <v>590000</v>
      </c>
    </row>
    <row r="7040" spans="1:10" x14ac:dyDescent="0.3">
      <c r="A7040">
        <v>7039</v>
      </c>
      <c r="B7040" s="2">
        <v>45743</v>
      </c>
      <c r="C7040" t="s">
        <v>11</v>
      </c>
      <c r="D7040" t="s">
        <v>16</v>
      </c>
      <c r="E7040" t="s">
        <v>27</v>
      </c>
      <c r="F7040" t="s">
        <v>122</v>
      </c>
      <c r="G7040">
        <v>2</v>
      </c>
      <c r="H7040">
        <v>1002.78</v>
      </c>
      <c r="I7040">
        <v>3612.16</v>
      </c>
      <c r="J7040">
        <v>650000</v>
      </c>
    </row>
    <row r="7041" spans="1:10" x14ac:dyDescent="0.3">
      <c r="A7041">
        <v>7040</v>
      </c>
      <c r="B7041" s="2">
        <v>45732</v>
      </c>
      <c r="C7041" t="s">
        <v>12</v>
      </c>
      <c r="D7041" t="s">
        <v>20</v>
      </c>
      <c r="E7041" t="s">
        <v>111</v>
      </c>
      <c r="F7041" t="s">
        <v>122</v>
      </c>
      <c r="G7041">
        <v>5</v>
      </c>
      <c r="H7041">
        <v>218.52</v>
      </c>
      <c r="I7041">
        <v>1967.85</v>
      </c>
      <c r="J7041">
        <v>1480000</v>
      </c>
    </row>
    <row r="7042" spans="1:10" x14ac:dyDescent="0.3">
      <c r="A7042">
        <v>7041</v>
      </c>
      <c r="B7042" s="2">
        <v>45734</v>
      </c>
      <c r="C7042" t="s">
        <v>12</v>
      </c>
      <c r="D7042" t="s">
        <v>20</v>
      </c>
      <c r="E7042" t="s">
        <v>70</v>
      </c>
      <c r="F7042" t="s">
        <v>122</v>
      </c>
      <c r="G7042">
        <v>5</v>
      </c>
      <c r="H7042">
        <v>175.82</v>
      </c>
      <c r="I7042">
        <v>1583.32</v>
      </c>
      <c r="J7042">
        <v>1270000</v>
      </c>
    </row>
    <row r="7043" spans="1:10" x14ac:dyDescent="0.3">
      <c r="A7043">
        <v>7042</v>
      </c>
      <c r="B7043" s="2">
        <v>45734</v>
      </c>
      <c r="C7043" t="s">
        <v>11</v>
      </c>
      <c r="D7043" t="s">
        <v>18</v>
      </c>
      <c r="E7043" t="s">
        <v>108</v>
      </c>
      <c r="F7043" t="s">
        <v>122</v>
      </c>
      <c r="G7043">
        <v>6</v>
      </c>
      <c r="H7043">
        <v>842.93</v>
      </c>
      <c r="I7043">
        <v>9109.07</v>
      </c>
      <c r="J7043">
        <v>900000</v>
      </c>
    </row>
    <row r="7044" spans="1:10" x14ac:dyDescent="0.3">
      <c r="A7044">
        <v>7043</v>
      </c>
      <c r="B7044" s="2">
        <v>45733</v>
      </c>
      <c r="C7044" t="s">
        <v>9</v>
      </c>
      <c r="D7044" t="s">
        <v>18</v>
      </c>
      <c r="E7044" t="s">
        <v>86</v>
      </c>
      <c r="F7044" t="s">
        <v>121</v>
      </c>
      <c r="G7044">
        <v>15</v>
      </c>
      <c r="H7044">
        <v>479.56</v>
      </c>
      <c r="I7044">
        <v>12955.84</v>
      </c>
      <c r="J7044">
        <v>1180000</v>
      </c>
    </row>
    <row r="7045" spans="1:10" x14ac:dyDescent="0.3">
      <c r="A7045">
        <v>7044</v>
      </c>
      <c r="B7045" s="2">
        <v>45738</v>
      </c>
      <c r="C7045" t="s">
        <v>12</v>
      </c>
      <c r="D7045" t="s">
        <v>19</v>
      </c>
      <c r="E7045" t="s">
        <v>33</v>
      </c>
      <c r="F7045" t="s">
        <v>121</v>
      </c>
      <c r="G7045">
        <v>19</v>
      </c>
      <c r="H7045">
        <v>159.99</v>
      </c>
      <c r="I7045">
        <v>5474.92</v>
      </c>
      <c r="J7045">
        <v>1410000</v>
      </c>
    </row>
    <row r="7046" spans="1:10" x14ac:dyDescent="0.3">
      <c r="A7046">
        <v>7045</v>
      </c>
      <c r="B7046" s="2">
        <v>45720</v>
      </c>
      <c r="C7046" t="s">
        <v>11</v>
      </c>
      <c r="D7046" t="s">
        <v>18</v>
      </c>
      <c r="E7046" t="s">
        <v>28</v>
      </c>
      <c r="F7046" t="s">
        <v>121</v>
      </c>
      <c r="G7046">
        <v>8</v>
      </c>
      <c r="H7046">
        <v>1159.99</v>
      </c>
      <c r="I7046">
        <v>16713.82</v>
      </c>
      <c r="J7046">
        <v>570000</v>
      </c>
    </row>
    <row r="7047" spans="1:10" x14ac:dyDescent="0.3">
      <c r="A7047">
        <v>7046</v>
      </c>
      <c r="B7047" s="2">
        <v>45730</v>
      </c>
      <c r="C7047" t="s">
        <v>10</v>
      </c>
      <c r="D7047" t="s">
        <v>20</v>
      </c>
      <c r="E7047" t="s">
        <v>32</v>
      </c>
      <c r="F7047" t="s">
        <v>121</v>
      </c>
      <c r="G7047">
        <v>7</v>
      </c>
      <c r="H7047">
        <v>766.77</v>
      </c>
      <c r="I7047">
        <v>9667.07</v>
      </c>
      <c r="J7047">
        <v>1400000</v>
      </c>
    </row>
    <row r="7048" spans="1:10" x14ac:dyDescent="0.3">
      <c r="A7048">
        <v>7047</v>
      </c>
      <c r="B7048" s="2">
        <v>45732</v>
      </c>
      <c r="C7048" t="s">
        <v>15</v>
      </c>
      <c r="D7048" t="s">
        <v>19</v>
      </c>
      <c r="E7048" t="s">
        <v>72</v>
      </c>
      <c r="F7048" t="s">
        <v>121</v>
      </c>
      <c r="G7048">
        <v>1</v>
      </c>
      <c r="H7048">
        <v>1471.2</v>
      </c>
      <c r="I7048">
        <v>2649.74</v>
      </c>
      <c r="J7048">
        <v>920000</v>
      </c>
    </row>
    <row r="7049" spans="1:10" x14ac:dyDescent="0.3">
      <c r="A7049">
        <v>7048</v>
      </c>
      <c r="B7049" s="2">
        <v>45746</v>
      </c>
      <c r="C7049" t="s">
        <v>10</v>
      </c>
      <c r="D7049" t="s">
        <v>18</v>
      </c>
      <c r="E7049" t="s">
        <v>95</v>
      </c>
      <c r="F7049" t="s">
        <v>121</v>
      </c>
      <c r="G7049">
        <v>5</v>
      </c>
      <c r="H7049">
        <v>783.84</v>
      </c>
      <c r="I7049">
        <v>7058.77</v>
      </c>
      <c r="J7049">
        <v>1000000</v>
      </c>
    </row>
    <row r="7050" spans="1:10" x14ac:dyDescent="0.3">
      <c r="A7050">
        <v>7049</v>
      </c>
      <c r="B7050" s="2">
        <v>45720</v>
      </c>
      <c r="C7050" t="s">
        <v>13</v>
      </c>
      <c r="D7050" t="s">
        <v>18</v>
      </c>
      <c r="E7050" t="s">
        <v>44</v>
      </c>
      <c r="F7050" t="s">
        <v>122</v>
      </c>
      <c r="G7050">
        <v>18</v>
      </c>
      <c r="H7050">
        <v>467.98</v>
      </c>
      <c r="I7050">
        <v>15171.6</v>
      </c>
      <c r="J7050">
        <v>690000</v>
      </c>
    </row>
    <row r="7051" spans="1:10" x14ac:dyDescent="0.3">
      <c r="A7051">
        <v>7050</v>
      </c>
      <c r="B7051" s="2">
        <v>45734</v>
      </c>
      <c r="C7051" t="s">
        <v>14</v>
      </c>
      <c r="D7051" t="s">
        <v>18</v>
      </c>
      <c r="E7051" t="s">
        <v>97</v>
      </c>
      <c r="F7051" t="s">
        <v>121</v>
      </c>
      <c r="G7051">
        <v>3</v>
      </c>
      <c r="H7051">
        <v>1092.8699999999999</v>
      </c>
      <c r="I7051">
        <v>5905.02</v>
      </c>
      <c r="J7051">
        <v>1110000</v>
      </c>
    </row>
    <row r="7052" spans="1:10" x14ac:dyDescent="0.3">
      <c r="A7052">
        <v>7051</v>
      </c>
      <c r="B7052" s="2">
        <v>45727</v>
      </c>
      <c r="C7052" t="s">
        <v>10</v>
      </c>
      <c r="D7052" t="s">
        <v>18</v>
      </c>
      <c r="E7052" t="s">
        <v>118</v>
      </c>
      <c r="F7052" t="s">
        <v>121</v>
      </c>
      <c r="G7052">
        <v>8</v>
      </c>
      <c r="H7052">
        <v>813.93</v>
      </c>
      <c r="I7052">
        <v>11727.58</v>
      </c>
      <c r="J7052">
        <v>840000</v>
      </c>
    </row>
    <row r="7053" spans="1:10" x14ac:dyDescent="0.3">
      <c r="A7053">
        <v>7052</v>
      </c>
      <c r="B7053" s="2">
        <v>45739</v>
      </c>
      <c r="C7053" t="s">
        <v>10</v>
      </c>
      <c r="D7053" t="s">
        <v>19</v>
      </c>
      <c r="E7053" t="s">
        <v>62</v>
      </c>
      <c r="F7053" t="s">
        <v>122</v>
      </c>
      <c r="G7053">
        <v>7</v>
      </c>
      <c r="H7053">
        <v>774.79</v>
      </c>
      <c r="I7053">
        <v>9768.18</v>
      </c>
      <c r="J7053">
        <v>680000</v>
      </c>
    </row>
    <row r="7054" spans="1:10" x14ac:dyDescent="0.3">
      <c r="A7054">
        <v>7053</v>
      </c>
      <c r="B7054" s="2">
        <v>45737</v>
      </c>
      <c r="C7054" t="s">
        <v>10</v>
      </c>
      <c r="D7054" t="s">
        <v>16</v>
      </c>
      <c r="E7054" t="s">
        <v>30</v>
      </c>
      <c r="F7054" t="s">
        <v>122</v>
      </c>
      <c r="G7054">
        <v>8</v>
      </c>
      <c r="H7054">
        <v>830.16</v>
      </c>
      <c r="I7054">
        <v>11961.44</v>
      </c>
      <c r="J7054">
        <v>1210000</v>
      </c>
    </row>
    <row r="7055" spans="1:10" x14ac:dyDescent="0.3">
      <c r="A7055">
        <v>7054</v>
      </c>
      <c r="B7055" s="2">
        <v>45740</v>
      </c>
      <c r="C7055" t="s">
        <v>12</v>
      </c>
      <c r="D7055" t="s">
        <v>16</v>
      </c>
      <c r="E7055" t="s">
        <v>38</v>
      </c>
      <c r="F7055" t="s">
        <v>122</v>
      </c>
      <c r="G7055">
        <v>16</v>
      </c>
      <c r="H7055">
        <v>238.18</v>
      </c>
      <c r="I7055">
        <v>6863.68</v>
      </c>
      <c r="J7055">
        <v>720000</v>
      </c>
    </row>
    <row r="7056" spans="1:10" x14ac:dyDescent="0.3">
      <c r="A7056">
        <v>7055</v>
      </c>
      <c r="B7056" s="2">
        <v>45739</v>
      </c>
      <c r="C7056" t="s">
        <v>11</v>
      </c>
      <c r="D7056" t="s">
        <v>20</v>
      </c>
      <c r="E7056" t="s">
        <v>106</v>
      </c>
      <c r="F7056" t="s">
        <v>122</v>
      </c>
      <c r="G7056">
        <v>6</v>
      </c>
      <c r="H7056">
        <v>1124.29</v>
      </c>
      <c r="I7056">
        <v>12149.58</v>
      </c>
      <c r="J7056">
        <v>1160000</v>
      </c>
    </row>
    <row r="7057" spans="1:10" x14ac:dyDescent="0.3">
      <c r="A7057">
        <v>7056</v>
      </c>
      <c r="B7057" s="2">
        <v>45737</v>
      </c>
      <c r="C7057" t="s">
        <v>12</v>
      </c>
      <c r="D7057" t="s">
        <v>16</v>
      </c>
      <c r="E7057" t="s">
        <v>69</v>
      </c>
      <c r="F7057" t="s">
        <v>121</v>
      </c>
      <c r="G7057">
        <v>12</v>
      </c>
      <c r="H7057">
        <v>216.74</v>
      </c>
      <c r="I7057">
        <v>4684.38</v>
      </c>
      <c r="J7057">
        <v>1090000</v>
      </c>
    </row>
    <row r="7058" spans="1:10" x14ac:dyDescent="0.3">
      <c r="A7058">
        <v>7057</v>
      </c>
      <c r="B7058" s="2">
        <v>45721</v>
      </c>
      <c r="C7058" t="s">
        <v>15</v>
      </c>
      <c r="D7058" t="s">
        <v>16</v>
      </c>
      <c r="E7058" t="s">
        <v>81</v>
      </c>
      <c r="F7058" t="s">
        <v>122</v>
      </c>
      <c r="G7058">
        <v>10</v>
      </c>
      <c r="H7058">
        <v>1290.57</v>
      </c>
      <c r="I7058">
        <v>23244.12</v>
      </c>
      <c r="J7058">
        <v>770000</v>
      </c>
    </row>
    <row r="7059" spans="1:10" x14ac:dyDescent="0.3">
      <c r="A7059">
        <v>7058</v>
      </c>
      <c r="B7059" s="2">
        <v>45730</v>
      </c>
      <c r="C7059" t="s">
        <v>9</v>
      </c>
      <c r="D7059" t="s">
        <v>17</v>
      </c>
      <c r="E7059" t="s">
        <v>25</v>
      </c>
      <c r="F7059" t="s">
        <v>122</v>
      </c>
      <c r="G7059">
        <v>16</v>
      </c>
      <c r="H7059">
        <v>521.73</v>
      </c>
      <c r="I7059">
        <v>15034.79</v>
      </c>
      <c r="J7059">
        <v>820000</v>
      </c>
    </row>
    <row r="7060" spans="1:10" x14ac:dyDescent="0.3">
      <c r="A7060">
        <v>7059</v>
      </c>
      <c r="B7060" s="2">
        <v>45738</v>
      </c>
      <c r="C7060" t="s">
        <v>11</v>
      </c>
      <c r="D7060" t="s">
        <v>17</v>
      </c>
      <c r="E7060" t="s">
        <v>44</v>
      </c>
      <c r="F7060" t="s">
        <v>122</v>
      </c>
      <c r="G7060">
        <v>5</v>
      </c>
      <c r="H7060">
        <v>1002.05</v>
      </c>
      <c r="I7060">
        <v>9023.83</v>
      </c>
      <c r="J7060">
        <v>690000</v>
      </c>
    </row>
    <row r="7061" spans="1:10" x14ac:dyDescent="0.3">
      <c r="A7061">
        <v>7060</v>
      </c>
      <c r="B7061" s="2">
        <v>45719</v>
      </c>
      <c r="C7061" t="s">
        <v>10</v>
      </c>
      <c r="D7061" t="s">
        <v>16</v>
      </c>
      <c r="E7061" t="s">
        <v>104</v>
      </c>
      <c r="F7061" t="s">
        <v>122</v>
      </c>
      <c r="G7061">
        <v>1</v>
      </c>
      <c r="H7061">
        <v>815.93</v>
      </c>
      <c r="I7061">
        <v>1469.55</v>
      </c>
      <c r="J7061">
        <v>1240000</v>
      </c>
    </row>
    <row r="7062" spans="1:10" x14ac:dyDescent="0.3">
      <c r="A7062">
        <v>7061</v>
      </c>
      <c r="B7062" s="2">
        <v>45730</v>
      </c>
      <c r="C7062" t="s">
        <v>15</v>
      </c>
      <c r="D7062" t="s">
        <v>18</v>
      </c>
      <c r="E7062" t="s">
        <v>31</v>
      </c>
      <c r="F7062" t="s">
        <v>121</v>
      </c>
      <c r="G7062">
        <v>7</v>
      </c>
      <c r="H7062">
        <v>1631.78</v>
      </c>
      <c r="I7062">
        <v>20572.689999999999</v>
      </c>
      <c r="J7062">
        <v>1250000</v>
      </c>
    </row>
    <row r="7063" spans="1:10" x14ac:dyDescent="0.3">
      <c r="A7063">
        <v>7062</v>
      </c>
      <c r="B7063" s="2">
        <v>45729</v>
      </c>
      <c r="C7063" t="s">
        <v>9</v>
      </c>
      <c r="D7063" t="s">
        <v>17</v>
      </c>
      <c r="E7063" t="s">
        <v>91</v>
      </c>
      <c r="F7063" t="s">
        <v>121</v>
      </c>
      <c r="G7063">
        <v>6</v>
      </c>
      <c r="H7063">
        <v>594.08000000000004</v>
      </c>
      <c r="I7063">
        <v>6419.89</v>
      </c>
      <c r="J7063">
        <v>1280000</v>
      </c>
    </row>
    <row r="7064" spans="1:10" x14ac:dyDescent="0.3">
      <c r="A7064">
        <v>7063</v>
      </c>
      <c r="B7064" s="2">
        <v>45728</v>
      </c>
      <c r="C7064" t="s">
        <v>9</v>
      </c>
      <c r="D7064" t="s">
        <v>17</v>
      </c>
      <c r="E7064" t="s">
        <v>79</v>
      </c>
      <c r="F7064" t="s">
        <v>122</v>
      </c>
      <c r="G7064">
        <v>11</v>
      </c>
      <c r="H7064">
        <v>454.82</v>
      </c>
      <c r="I7064">
        <v>9010.81</v>
      </c>
      <c r="J7064">
        <v>670000</v>
      </c>
    </row>
    <row r="7065" spans="1:10" x14ac:dyDescent="0.3">
      <c r="A7065">
        <v>7064</v>
      </c>
      <c r="B7065" s="2">
        <v>45730</v>
      </c>
      <c r="C7065" t="s">
        <v>15</v>
      </c>
      <c r="D7065" t="s">
        <v>18</v>
      </c>
      <c r="E7065" t="s">
        <v>95</v>
      </c>
      <c r="F7065" t="s">
        <v>122</v>
      </c>
      <c r="G7065">
        <v>8</v>
      </c>
      <c r="H7065">
        <v>1759.69</v>
      </c>
      <c r="I7065">
        <v>25354.65</v>
      </c>
      <c r="J7065">
        <v>1000000</v>
      </c>
    </row>
    <row r="7066" spans="1:10" x14ac:dyDescent="0.3">
      <c r="A7066">
        <v>7065</v>
      </c>
      <c r="B7066" s="2">
        <v>45731</v>
      </c>
      <c r="C7066" t="s">
        <v>14</v>
      </c>
      <c r="D7066" t="s">
        <v>17</v>
      </c>
      <c r="E7066" t="s">
        <v>104</v>
      </c>
      <c r="F7066" t="s">
        <v>122</v>
      </c>
      <c r="G7066">
        <v>3</v>
      </c>
      <c r="H7066">
        <v>1142.19</v>
      </c>
      <c r="I7066">
        <v>6171.51</v>
      </c>
      <c r="J7066">
        <v>1240000</v>
      </c>
    </row>
    <row r="7067" spans="1:10" x14ac:dyDescent="0.3">
      <c r="A7067">
        <v>7066</v>
      </c>
      <c r="B7067" s="2">
        <v>45726</v>
      </c>
      <c r="C7067" t="s">
        <v>11</v>
      </c>
      <c r="D7067" t="s">
        <v>16</v>
      </c>
      <c r="E7067" t="s">
        <v>86</v>
      </c>
      <c r="F7067" t="s">
        <v>121</v>
      </c>
      <c r="G7067">
        <v>9</v>
      </c>
      <c r="H7067">
        <v>857.7</v>
      </c>
      <c r="I7067">
        <v>13903.03</v>
      </c>
      <c r="J7067">
        <v>1180000</v>
      </c>
    </row>
    <row r="7068" spans="1:10" x14ac:dyDescent="0.3">
      <c r="A7068">
        <v>7067</v>
      </c>
      <c r="B7068" s="2">
        <v>45732</v>
      </c>
      <c r="C7068" t="s">
        <v>11</v>
      </c>
      <c r="D7068" t="s">
        <v>16</v>
      </c>
      <c r="E7068" t="s">
        <v>80</v>
      </c>
      <c r="F7068" t="s">
        <v>121</v>
      </c>
      <c r="G7068">
        <v>3</v>
      </c>
      <c r="H7068">
        <v>999.91</v>
      </c>
      <c r="I7068">
        <v>5402.73</v>
      </c>
      <c r="J7068">
        <v>510000</v>
      </c>
    </row>
    <row r="7069" spans="1:10" x14ac:dyDescent="0.3">
      <c r="A7069">
        <v>7068</v>
      </c>
      <c r="B7069" s="2">
        <v>45736</v>
      </c>
      <c r="C7069" t="s">
        <v>11</v>
      </c>
      <c r="D7069" t="s">
        <v>16</v>
      </c>
      <c r="E7069" t="s">
        <v>110</v>
      </c>
      <c r="F7069" t="s">
        <v>121</v>
      </c>
      <c r="G7069">
        <v>8</v>
      </c>
      <c r="H7069">
        <v>920.73</v>
      </c>
      <c r="I7069">
        <v>13266.42</v>
      </c>
      <c r="J7069">
        <v>860000</v>
      </c>
    </row>
    <row r="7070" spans="1:10" x14ac:dyDescent="0.3">
      <c r="A7070">
        <v>7069</v>
      </c>
      <c r="B7070" s="2">
        <v>45717</v>
      </c>
      <c r="C7070" t="s">
        <v>14</v>
      </c>
      <c r="D7070" t="s">
        <v>17</v>
      </c>
      <c r="E7070" t="s">
        <v>39</v>
      </c>
      <c r="F7070" t="s">
        <v>121</v>
      </c>
      <c r="G7070">
        <v>7</v>
      </c>
      <c r="H7070">
        <v>1167.8</v>
      </c>
      <c r="I7070">
        <v>14723.06</v>
      </c>
      <c r="J7070">
        <v>1120000</v>
      </c>
    </row>
    <row r="7071" spans="1:10" x14ac:dyDescent="0.3">
      <c r="A7071">
        <v>7070</v>
      </c>
      <c r="B7071" s="2">
        <v>45738</v>
      </c>
      <c r="C7071" t="s">
        <v>15</v>
      </c>
      <c r="D7071" t="s">
        <v>17</v>
      </c>
      <c r="E7071" t="s">
        <v>56</v>
      </c>
      <c r="F7071" t="s">
        <v>121</v>
      </c>
      <c r="G7071">
        <v>9</v>
      </c>
      <c r="H7071">
        <v>1409.07</v>
      </c>
      <c r="I7071">
        <v>22840.55</v>
      </c>
      <c r="J7071">
        <v>1060000</v>
      </c>
    </row>
    <row r="7072" spans="1:10" x14ac:dyDescent="0.3">
      <c r="A7072">
        <v>7071</v>
      </c>
      <c r="B7072" s="2">
        <v>45742</v>
      </c>
      <c r="C7072" t="s">
        <v>15</v>
      </c>
      <c r="D7072" t="s">
        <v>18</v>
      </c>
      <c r="E7072" t="s">
        <v>108</v>
      </c>
      <c r="F7072" t="s">
        <v>122</v>
      </c>
      <c r="G7072">
        <v>3</v>
      </c>
      <c r="H7072">
        <v>1333.95</v>
      </c>
      <c r="I7072">
        <v>7207.63</v>
      </c>
      <c r="J7072">
        <v>900000</v>
      </c>
    </row>
    <row r="7073" spans="1:10" x14ac:dyDescent="0.3">
      <c r="A7073">
        <v>7072</v>
      </c>
      <c r="B7073" s="2">
        <v>45727</v>
      </c>
      <c r="C7073" t="s">
        <v>14</v>
      </c>
      <c r="D7073" t="s">
        <v>16</v>
      </c>
      <c r="E7073" t="s">
        <v>29</v>
      </c>
      <c r="F7073" t="s">
        <v>122</v>
      </c>
      <c r="G7073">
        <v>8</v>
      </c>
      <c r="H7073">
        <v>1280.2</v>
      </c>
      <c r="I7073">
        <v>18445.88</v>
      </c>
      <c r="J7073">
        <v>1150000</v>
      </c>
    </row>
    <row r="7074" spans="1:10" x14ac:dyDescent="0.3">
      <c r="A7074">
        <v>7073</v>
      </c>
      <c r="B7074" s="2">
        <v>45729</v>
      </c>
      <c r="C7074" t="s">
        <v>10</v>
      </c>
      <c r="D7074" t="s">
        <v>16</v>
      </c>
      <c r="E7074" t="s">
        <v>36</v>
      </c>
      <c r="F7074" t="s">
        <v>122</v>
      </c>
      <c r="G7074">
        <v>5</v>
      </c>
      <c r="H7074">
        <v>824.58</v>
      </c>
      <c r="I7074">
        <v>7425.65</v>
      </c>
      <c r="J7074">
        <v>500000</v>
      </c>
    </row>
    <row r="7075" spans="1:10" x14ac:dyDescent="0.3">
      <c r="A7075">
        <v>7074</v>
      </c>
      <c r="B7075" s="2">
        <v>45725</v>
      </c>
      <c r="C7075" t="s">
        <v>10</v>
      </c>
      <c r="D7075" t="s">
        <v>18</v>
      </c>
      <c r="E7075" t="s">
        <v>51</v>
      </c>
      <c r="F7075" t="s">
        <v>122</v>
      </c>
      <c r="G7075">
        <v>7</v>
      </c>
      <c r="H7075">
        <v>725.81</v>
      </c>
      <c r="I7075">
        <v>9150.66</v>
      </c>
      <c r="J7075">
        <v>1200000</v>
      </c>
    </row>
    <row r="7076" spans="1:10" x14ac:dyDescent="0.3">
      <c r="A7076">
        <v>7075</v>
      </c>
      <c r="B7076" s="2">
        <v>45744</v>
      </c>
      <c r="C7076" t="s">
        <v>14</v>
      </c>
      <c r="D7076" t="s">
        <v>18</v>
      </c>
      <c r="E7076" t="s">
        <v>91</v>
      </c>
      <c r="F7076" t="s">
        <v>122</v>
      </c>
      <c r="G7076">
        <v>10</v>
      </c>
      <c r="H7076">
        <v>1057.4100000000001</v>
      </c>
      <c r="I7076">
        <v>19044.73</v>
      </c>
      <c r="J7076">
        <v>1280000</v>
      </c>
    </row>
    <row r="7077" spans="1:10" x14ac:dyDescent="0.3">
      <c r="A7077">
        <v>7076</v>
      </c>
      <c r="B7077" s="2">
        <v>45722</v>
      </c>
      <c r="C7077" t="s">
        <v>9</v>
      </c>
      <c r="D7077" t="s">
        <v>18</v>
      </c>
      <c r="E7077" t="s">
        <v>78</v>
      </c>
      <c r="F7077" t="s">
        <v>121</v>
      </c>
      <c r="G7077">
        <v>9</v>
      </c>
      <c r="H7077">
        <v>474.31</v>
      </c>
      <c r="I7077">
        <v>7688.41</v>
      </c>
      <c r="J7077">
        <v>550000</v>
      </c>
    </row>
    <row r="7078" spans="1:10" x14ac:dyDescent="0.3">
      <c r="A7078">
        <v>7077</v>
      </c>
      <c r="B7078" s="2">
        <v>45737</v>
      </c>
      <c r="C7078" t="s">
        <v>14</v>
      </c>
      <c r="D7078" t="s">
        <v>16</v>
      </c>
      <c r="E7078" t="s">
        <v>38</v>
      </c>
      <c r="F7078" t="s">
        <v>121</v>
      </c>
      <c r="G7078">
        <v>6</v>
      </c>
      <c r="H7078">
        <v>1355.85</v>
      </c>
      <c r="I7078">
        <v>14651.92</v>
      </c>
      <c r="J7078">
        <v>720000</v>
      </c>
    </row>
    <row r="7079" spans="1:10" x14ac:dyDescent="0.3">
      <c r="A7079">
        <v>7078</v>
      </c>
      <c r="B7079" s="2">
        <v>45717</v>
      </c>
      <c r="C7079" t="s">
        <v>11</v>
      </c>
      <c r="D7079" t="s">
        <v>16</v>
      </c>
      <c r="E7079" t="s">
        <v>46</v>
      </c>
      <c r="F7079" t="s">
        <v>121</v>
      </c>
      <c r="G7079">
        <v>9</v>
      </c>
      <c r="H7079">
        <v>1073.18</v>
      </c>
      <c r="I7079">
        <v>17395.89</v>
      </c>
      <c r="J7079">
        <v>1290000</v>
      </c>
    </row>
    <row r="7080" spans="1:10" x14ac:dyDescent="0.3">
      <c r="A7080">
        <v>7079</v>
      </c>
      <c r="B7080" s="2">
        <v>45747</v>
      </c>
      <c r="C7080" t="s">
        <v>9</v>
      </c>
      <c r="D7080" t="s">
        <v>18</v>
      </c>
      <c r="E7080" t="s">
        <v>24</v>
      </c>
      <c r="F7080" t="s">
        <v>121</v>
      </c>
      <c r="G7080">
        <v>8</v>
      </c>
      <c r="H7080">
        <v>503.53</v>
      </c>
      <c r="I7080">
        <v>7255.16</v>
      </c>
      <c r="J7080">
        <v>890000</v>
      </c>
    </row>
    <row r="7081" spans="1:10" x14ac:dyDescent="0.3">
      <c r="A7081">
        <v>7080</v>
      </c>
      <c r="B7081" s="2">
        <v>45724</v>
      </c>
      <c r="C7081" t="s">
        <v>14</v>
      </c>
      <c r="D7081" t="s">
        <v>17</v>
      </c>
      <c r="E7081" t="s">
        <v>67</v>
      </c>
      <c r="F7081" t="s">
        <v>121</v>
      </c>
      <c r="G7081">
        <v>9</v>
      </c>
      <c r="H7081">
        <v>1023.23</v>
      </c>
      <c r="I7081">
        <v>16586.21</v>
      </c>
      <c r="J7081">
        <v>580000</v>
      </c>
    </row>
    <row r="7082" spans="1:10" x14ac:dyDescent="0.3">
      <c r="A7082">
        <v>7081</v>
      </c>
      <c r="B7082" s="2">
        <v>45741</v>
      </c>
      <c r="C7082" t="s">
        <v>15</v>
      </c>
      <c r="D7082" t="s">
        <v>16</v>
      </c>
      <c r="E7082" t="s">
        <v>100</v>
      </c>
      <c r="F7082" t="s">
        <v>121</v>
      </c>
      <c r="G7082">
        <v>3</v>
      </c>
      <c r="H7082">
        <v>1582.32</v>
      </c>
      <c r="I7082">
        <v>8549.6299999999992</v>
      </c>
      <c r="J7082">
        <v>1080000</v>
      </c>
    </row>
    <row r="7083" spans="1:10" x14ac:dyDescent="0.3">
      <c r="A7083">
        <v>7082</v>
      </c>
      <c r="B7083" s="2">
        <v>45746</v>
      </c>
      <c r="C7083" t="s">
        <v>13</v>
      </c>
      <c r="D7083" t="s">
        <v>18</v>
      </c>
      <c r="E7083" t="s">
        <v>88</v>
      </c>
      <c r="F7083" t="s">
        <v>122</v>
      </c>
      <c r="G7083">
        <v>8</v>
      </c>
      <c r="H7083">
        <v>451.39</v>
      </c>
      <c r="I7083">
        <v>6503.89</v>
      </c>
      <c r="J7083">
        <v>750000</v>
      </c>
    </row>
    <row r="7084" spans="1:10" x14ac:dyDescent="0.3">
      <c r="A7084">
        <v>7083</v>
      </c>
      <c r="B7084" s="2">
        <v>45729</v>
      </c>
      <c r="C7084" t="s">
        <v>12</v>
      </c>
      <c r="D7084" t="s">
        <v>16</v>
      </c>
      <c r="E7084" t="s">
        <v>103</v>
      </c>
      <c r="F7084" t="s">
        <v>121</v>
      </c>
      <c r="G7084">
        <v>8</v>
      </c>
      <c r="H7084">
        <v>174.83</v>
      </c>
      <c r="I7084">
        <v>2519.0500000000002</v>
      </c>
      <c r="J7084">
        <v>640000</v>
      </c>
    </row>
    <row r="7085" spans="1:10" x14ac:dyDescent="0.3">
      <c r="A7085">
        <v>7084</v>
      </c>
      <c r="B7085" s="2">
        <v>45732</v>
      </c>
      <c r="C7085" t="s">
        <v>10</v>
      </c>
      <c r="D7085" t="s">
        <v>17</v>
      </c>
      <c r="E7085" t="s">
        <v>25</v>
      </c>
      <c r="F7085" t="s">
        <v>121</v>
      </c>
      <c r="G7085">
        <v>2</v>
      </c>
      <c r="H7085">
        <v>861.48</v>
      </c>
      <c r="I7085">
        <v>3103.18</v>
      </c>
      <c r="J7085">
        <v>820000</v>
      </c>
    </row>
    <row r="7086" spans="1:10" x14ac:dyDescent="0.3">
      <c r="A7086">
        <v>7085</v>
      </c>
      <c r="B7086" s="2">
        <v>45720</v>
      </c>
      <c r="C7086" t="s">
        <v>11</v>
      </c>
      <c r="D7086" t="s">
        <v>19</v>
      </c>
      <c r="E7086" t="s">
        <v>73</v>
      </c>
      <c r="F7086" t="s">
        <v>121</v>
      </c>
      <c r="G7086">
        <v>8</v>
      </c>
      <c r="H7086">
        <v>839.93</v>
      </c>
      <c r="I7086">
        <v>12102.21</v>
      </c>
      <c r="J7086">
        <v>1130000</v>
      </c>
    </row>
    <row r="7087" spans="1:10" x14ac:dyDescent="0.3">
      <c r="A7087">
        <v>7086</v>
      </c>
      <c r="B7087" s="2">
        <v>45744</v>
      </c>
      <c r="C7087" t="s">
        <v>15</v>
      </c>
      <c r="D7087" t="s">
        <v>17</v>
      </c>
      <c r="E7087" t="s">
        <v>71</v>
      </c>
      <c r="F7087" t="s">
        <v>122</v>
      </c>
      <c r="G7087">
        <v>10</v>
      </c>
      <c r="H7087">
        <v>1577.61</v>
      </c>
      <c r="I7087">
        <v>28413.919999999998</v>
      </c>
      <c r="J7087">
        <v>1140000</v>
      </c>
    </row>
    <row r="7088" spans="1:10" x14ac:dyDescent="0.3">
      <c r="A7088">
        <v>7087</v>
      </c>
      <c r="B7088" s="2">
        <v>45733</v>
      </c>
      <c r="C7088" t="s">
        <v>12</v>
      </c>
      <c r="D7088" t="s">
        <v>17</v>
      </c>
      <c r="E7088" t="s">
        <v>52</v>
      </c>
      <c r="F7088" t="s">
        <v>121</v>
      </c>
      <c r="G7088">
        <v>5</v>
      </c>
      <c r="H7088">
        <v>175.04</v>
      </c>
      <c r="I7088">
        <v>1576.3</v>
      </c>
      <c r="J7088">
        <v>1430000</v>
      </c>
    </row>
    <row r="7089" spans="1:10" x14ac:dyDescent="0.3">
      <c r="A7089">
        <v>7088</v>
      </c>
      <c r="B7089" s="2">
        <v>45738</v>
      </c>
      <c r="C7089" t="s">
        <v>9</v>
      </c>
      <c r="D7089" t="s">
        <v>16</v>
      </c>
      <c r="E7089" t="s">
        <v>61</v>
      </c>
      <c r="F7089" t="s">
        <v>121</v>
      </c>
      <c r="G7089">
        <v>20</v>
      </c>
      <c r="H7089">
        <v>488.49</v>
      </c>
      <c r="I7089">
        <v>17596.13</v>
      </c>
      <c r="J7089">
        <v>940000</v>
      </c>
    </row>
    <row r="7090" spans="1:10" x14ac:dyDescent="0.3">
      <c r="A7090">
        <v>7089</v>
      </c>
      <c r="B7090" s="2">
        <v>45739</v>
      </c>
      <c r="C7090" t="s">
        <v>9</v>
      </c>
      <c r="D7090" t="s">
        <v>20</v>
      </c>
      <c r="E7090" t="s">
        <v>76</v>
      </c>
      <c r="F7090" t="s">
        <v>121</v>
      </c>
      <c r="G7090">
        <v>5</v>
      </c>
      <c r="H7090">
        <v>467.62</v>
      </c>
      <c r="I7090">
        <v>4211.09</v>
      </c>
      <c r="J7090">
        <v>850000</v>
      </c>
    </row>
    <row r="7091" spans="1:10" x14ac:dyDescent="0.3">
      <c r="A7091">
        <v>7090</v>
      </c>
      <c r="B7091" s="2">
        <v>45743</v>
      </c>
      <c r="C7091" t="s">
        <v>14</v>
      </c>
      <c r="D7091" t="s">
        <v>16</v>
      </c>
      <c r="E7091" t="s">
        <v>72</v>
      </c>
      <c r="F7091" t="s">
        <v>121</v>
      </c>
      <c r="G7091">
        <v>5</v>
      </c>
      <c r="H7091">
        <v>1284.96</v>
      </c>
      <c r="I7091">
        <v>11571.54</v>
      </c>
      <c r="J7091">
        <v>920000</v>
      </c>
    </row>
    <row r="7092" spans="1:10" x14ac:dyDescent="0.3">
      <c r="A7092">
        <v>7091</v>
      </c>
      <c r="B7092" s="2">
        <v>45717</v>
      </c>
      <c r="C7092" t="s">
        <v>14</v>
      </c>
      <c r="D7092" t="s">
        <v>16</v>
      </c>
      <c r="E7092" t="s">
        <v>27</v>
      </c>
      <c r="F7092" t="s">
        <v>122</v>
      </c>
      <c r="G7092">
        <v>9</v>
      </c>
      <c r="H7092">
        <v>1485.41</v>
      </c>
      <c r="I7092">
        <v>24078</v>
      </c>
      <c r="J7092">
        <v>650000</v>
      </c>
    </row>
    <row r="7093" spans="1:10" x14ac:dyDescent="0.3">
      <c r="A7093">
        <v>7092</v>
      </c>
      <c r="B7093" s="2">
        <v>45736</v>
      </c>
      <c r="C7093" t="s">
        <v>11</v>
      </c>
      <c r="D7093" t="s">
        <v>16</v>
      </c>
      <c r="E7093" t="s">
        <v>117</v>
      </c>
      <c r="F7093" t="s">
        <v>121</v>
      </c>
      <c r="G7093">
        <v>2</v>
      </c>
      <c r="H7093">
        <v>960.94</v>
      </c>
      <c r="I7093">
        <v>3461.45</v>
      </c>
      <c r="J7093">
        <v>1040000</v>
      </c>
    </row>
    <row r="7094" spans="1:10" x14ac:dyDescent="0.3">
      <c r="A7094">
        <v>7093</v>
      </c>
      <c r="B7094" s="2">
        <v>45736</v>
      </c>
      <c r="C7094" t="s">
        <v>14</v>
      </c>
      <c r="D7094" t="s">
        <v>19</v>
      </c>
      <c r="E7094" t="s">
        <v>85</v>
      </c>
      <c r="F7094" t="s">
        <v>122</v>
      </c>
      <c r="G7094">
        <v>10</v>
      </c>
      <c r="H7094">
        <v>1016.47</v>
      </c>
      <c r="I7094">
        <v>18307.37</v>
      </c>
      <c r="J7094">
        <v>790000</v>
      </c>
    </row>
    <row r="7095" spans="1:10" x14ac:dyDescent="0.3">
      <c r="A7095">
        <v>7094</v>
      </c>
      <c r="B7095" s="2">
        <v>45724</v>
      </c>
      <c r="C7095" t="s">
        <v>10</v>
      </c>
      <c r="D7095" t="s">
        <v>18</v>
      </c>
      <c r="E7095" t="s">
        <v>109</v>
      </c>
      <c r="F7095" t="s">
        <v>122</v>
      </c>
      <c r="G7095">
        <v>9</v>
      </c>
      <c r="H7095">
        <v>827.99</v>
      </c>
      <c r="I7095">
        <v>13421.44</v>
      </c>
      <c r="J7095">
        <v>780000</v>
      </c>
    </row>
    <row r="7096" spans="1:10" x14ac:dyDescent="0.3">
      <c r="A7096">
        <v>7095</v>
      </c>
      <c r="B7096" s="2">
        <v>45731</v>
      </c>
      <c r="C7096" t="s">
        <v>15</v>
      </c>
      <c r="D7096" t="s">
        <v>18</v>
      </c>
      <c r="E7096" t="s">
        <v>53</v>
      </c>
      <c r="F7096" t="s">
        <v>121</v>
      </c>
      <c r="G7096">
        <v>6</v>
      </c>
      <c r="H7096">
        <v>1727.14</v>
      </c>
      <c r="I7096">
        <v>18664.240000000002</v>
      </c>
      <c r="J7096">
        <v>1420000</v>
      </c>
    </row>
    <row r="7097" spans="1:10" x14ac:dyDescent="0.3">
      <c r="A7097">
        <v>7096</v>
      </c>
      <c r="B7097" s="2">
        <v>45730</v>
      </c>
      <c r="C7097" t="s">
        <v>15</v>
      </c>
      <c r="D7097" t="s">
        <v>20</v>
      </c>
      <c r="E7097" t="s">
        <v>65</v>
      </c>
      <c r="F7097" t="s">
        <v>121</v>
      </c>
      <c r="G7097">
        <v>10</v>
      </c>
      <c r="H7097">
        <v>1204.8900000000001</v>
      </c>
      <c r="I7097">
        <v>21700.959999999999</v>
      </c>
      <c r="J7097">
        <v>530000</v>
      </c>
    </row>
    <row r="7098" spans="1:10" x14ac:dyDescent="0.3">
      <c r="A7098">
        <v>7097</v>
      </c>
      <c r="B7098" s="2">
        <v>45734</v>
      </c>
      <c r="C7098" t="s">
        <v>9</v>
      </c>
      <c r="D7098" t="s">
        <v>17</v>
      </c>
      <c r="E7098" t="s">
        <v>67</v>
      </c>
      <c r="F7098" t="s">
        <v>121</v>
      </c>
      <c r="G7098">
        <v>5</v>
      </c>
      <c r="H7098">
        <v>510.34</v>
      </c>
      <c r="I7098">
        <v>4595.8</v>
      </c>
      <c r="J7098">
        <v>580000</v>
      </c>
    </row>
    <row r="7099" spans="1:10" x14ac:dyDescent="0.3">
      <c r="A7099">
        <v>7098</v>
      </c>
      <c r="B7099" s="2">
        <v>45717</v>
      </c>
      <c r="C7099" t="s">
        <v>11</v>
      </c>
      <c r="D7099" t="s">
        <v>16</v>
      </c>
      <c r="E7099" t="s">
        <v>36</v>
      </c>
      <c r="F7099" t="s">
        <v>122</v>
      </c>
      <c r="G7099">
        <v>3</v>
      </c>
      <c r="H7099">
        <v>982.43</v>
      </c>
      <c r="I7099">
        <v>5308.29</v>
      </c>
      <c r="J7099">
        <v>500000</v>
      </c>
    </row>
    <row r="7100" spans="1:10" x14ac:dyDescent="0.3">
      <c r="A7100">
        <v>7099</v>
      </c>
      <c r="B7100" s="2">
        <v>45734</v>
      </c>
      <c r="C7100" t="s">
        <v>10</v>
      </c>
      <c r="D7100" t="s">
        <v>19</v>
      </c>
      <c r="E7100" t="s">
        <v>66</v>
      </c>
      <c r="F7100" t="s">
        <v>122</v>
      </c>
      <c r="G7100">
        <v>3</v>
      </c>
      <c r="H7100">
        <v>857.2</v>
      </c>
      <c r="I7100">
        <v>4631.6400000000003</v>
      </c>
      <c r="J7100">
        <v>1220000</v>
      </c>
    </row>
    <row r="7101" spans="1:10" x14ac:dyDescent="0.3">
      <c r="A7101">
        <v>7100</v>
      </c>
      <c r="B7101" s="2">
        <v>45718</v>
      </c>
      <c r="C7101" t="s">
        <v>12</v>
      </c>
      <c r="D7101" t="s">
        <v>20</v>
      </c>
      <c r="E7101" t="s">
        <v>36</v>
      </c>
      <c r="F7101" t="s">
        <v>121</v>
      </c>
      <c r="G7101">
        <v>7</v>
      </c>
      <c r="H7101">
        <v>248.5</v>
      </c>
      <c r="I7101">
        <v>3132.97</v>
      </c>
      <c r="J7101">
        <v>500000</v>
      </c>
    </row>
    <row r="7102" spans="1:10" x14ac:dyDescent="0.3">
      <c r="A7102">
        <v>7101</v>
      </c>
      <c r="B7102" s="2">
        <v>45745</v>
      </c>
      <c r="C7102" t="s">
        <v>12</v>
      </c>
      <c r="D7102" t="s">
        <v>18</v>
      </c>
      <c r="E7102" t="s">
        <v>66</v>
      </c>
      <c r="F7102" t="s">
        <v>122</v>
      </c>
      <c r="G7102">
        <v>19</v>
      </c>
      <c r="H7102">
        <v>170.51</v>
      </c>
      <c r="I7102">
        <v>5834.92</v>
      </c>
      <c r="J7102">
        <v>1220000</v>
      </c>
    </row>
    <row r="7103" spans="1:10" x14ac:dyDescent="0.3">
      <c r="A7103">
        <v>7102</v>
      </c>
      <c r="B7103" s="2">
        <v>45729</v>
      </c>
      <c r="C7103" t="s">
        <v>11</v>
      </c>
      <c r="D7103" t="s">
        <v>18</v>
      </c>
      <c r="E7103" t="s">
        <v>28</v>
      </c>
      <c r="F7103" t="s">
        <v>121</v>
      </c>
      <c r="G7103">
        <v>2</v>
      </c>
      <c r="H7103">
        <v>939.36</v>
      </c>
      <c r="I7103">
        <v>3383.71</v>
      </c>
      <c r="J7103">
        <v>570000</v>
      </c>
    </row>
    <row r="7104" spans="1:10" x14ac:dyDescent="0.3">
      <c r="A7104">
        <v>7103</v>
      </c>
      <c r="B7104" s="2">
        <v>45735</v>
      </c>
      <c r="C7104" t="s">
        <v>14</v>
      </c>
      <c r="D7104" t="s">
        <v>16</v>
      </c>
      <c r="E7104" t="s">
        <v>36</v>
      </c>
      <c r="F7104" t="s">
        <v>122</v>
      </c>
      <c r="G7104">
        <v>8</v>
      </c>
      <c r="H7104">
        <v>1447.38</v>
      </c>
      <c r="I7104">
        <v>20854.71</v>
      </c>
      <c r="J7104">
        <v>500000</v>
      </c>
    </row>
    <row r="7105" spans="1:10" x14ac:dyDescent="0.3">
      <c r="A7105">
        <v>7104</v>
      </c>
      <c r="B7105" s="2">
        <v>45740</v>
      </c>
      <c r="C7105" t="s">
        <v>15</v>
      </c>
      <c r="D7105" t="s">
        <v>17</v>
      </c>
      <c r="E7105" t="s">
        <v>41</v>
      </c>
      <c r="F7105" t="s">
        <v>122</v>
      </c>
      <c r="G7105">
        <v>3</v>
      </c>
      <c r="H7105">
        <v>1556.61</v>
      </c>
      <c r="I7105">
        <v>8410.7099999999991</v>
      </c>
      <c r="J7105">
        <v>620000</v>
      </c>
    </row>
    <row r="7106" spans="1:10" x14ac:dyDescent="0.3">
      <c r="A7106">
        <v>7105</v>
      </c>
      <c r="B7106" s="2">
        <v>45738</v>
      </c>
      <c r="C7106" t="s">
        <v>14</v>
      </c>
      <c r="D7106" t="s">
        <v>18</v>
      </c>
      <c r="E7106" t="s">
        <v>85</v>
      </c>
      <c r="F7106" t="s">
        <v>122</v>
      </c>
      <c r="G7106">
        <v>10</v>
      </c>
      <c r="H7106">
        <v>1118.8599999999999</v>
      </c>
      <c r="I7106">
        <v>20151.490000000002</v>
      </c>
      <c r="J7106">
        <v>790000</v>
      </c>
    </row>
    <row r="7107" spans="1:10" x14ac:dyDescent="0.3">
      <c r="A7107">
        <v>7106</v>
      </c>
      <c r="B7107" s="2">
        <v>45722</v>
      </c>
      <c r="C7107" t="s">
        <v>11</v>
      </c>
      <c r="D7107" t="s">
        <v>19</v>
      </c>
      <c r="E7107" t="s">
        <v>119</v>
      </c>
      <c r="F7107" t="s">
        <v>121</v>
      </c>
      <c r="G7107">
        <v>9</v>
      </c>
      <c r="H7107">
        <v>1158.26</v>
      </c>
      <c r="I7107">
        <v>18775.009999999998</v>
      </c>
      <c r="J7107">
        <v>660000</v>
      </c>
    </row>
    <row r="7108" spans="1:10" x14ac:dyDescent="0.3">
      <c r="A7108">
        <v>7107</v>
      </c>
      <c r="B7108" s="2">
        <v>45732</v>
      </c>
      <c r="C7108" t="s">
        <v>11</v>
      </c>
      <c r="D7108" t="s">
        <v>17</v>
      </c>
      <c r="E7108" t="s">
        <v>69</v>
      </c>
      <c r="F7108" t="s">
        <v>121</v>
      </c>
      <c r="G7108">
        <v>10</v>
      </c>
      <c r="H7108">
        <v>835.38</v>
      </c>
      <c r="I7108">
        <v>15045.81</v>
      </c>
      <c r="J7108">
        <v>1090000</v>
      </c>
    </row>
    <row r="7109" spans="1:10" x14ac:dyDescent="0.3">
      <c r="A7109">
        <v>7108</v>
      </c>
      <c r="B7109" s="2">
        <v>45721</v>
      </c>
      <c r="C7109" t="s">
        <v>12</v>
      </c>
      <c r="D7109" t="s">
        <v>19</v>
      </c>
      <c r="E7109" t="s">
        <v>44</v>
      </c>
      <c r="F7109" t="s">
        <v>121</v>
      </c>
      <c r="G7109">
        <v>16</v>
      </c>
      <c r="H7109">
        <v>186.32</v>
      </c>
      <c r="I7109">
        <v>5369.22</v>
      </c>
      <c r="J7109">
        <v>690000</v>
      </c>
    </row>
    <row r="7110" spans="1:10" x14ac:dyDescent="0.3">
      <c r="A7110">
        <v>7109</v>
      </c>
      <c r="B7110" s="2">
        <v>45731</v>
      </c>
      <c r="C7110" t="s">
        <v>12</v>
      </c>
      <c r="D7110" t="s">
        <v>20</v>
      </c>
      <c r="E7110" t="s">
        <v>75</v>
      </c>
      <c r="F7110" t="s">
        <v>122</v>
      </c>
      <c r="G7110">
        <v>11</v>
      </c>
      <c r="H7110">
        <v>176.25</v>
      </c>
      <c r="I7110">
        <v>3491.83</v>
      </c>
      <c r="J7110">
        <v>1380000</v>
      </c>
    </row>
    <row r="7111" spans="1:10" x14ac:dyDescent="0.3">
      <c r="A7111">
        <v>7110</v>
      </c>
      <c r="B7111" s="2">
        <v>45737</v>
      </c>
      <c r="C7111" t="s">
        <v>14</v>
      </c>
      <c r="D7111" t="s">
        <v>19</v>
      </c>
      <c r="E7111" t="s">
        <v>22</v>
      </c>
      <c r="F7111" t="s">
        <v>121</v>
      </c>
      <c r="G7111">
        <v>1</v>
      </c>
      <c r="H7111">
        <v>1331.31</v>
      </c>
      <c r="I7111">
        <v>2397.79</v>
      </c>
      <c r="J7111">
        <v>560000</v>
      </c>
    </row>
    <row r="7112" spans="1:10" x14ac:dyDescent="0.3">
      <c r="A7112">
        <v>7111</v>
      </c>
      <c r="B7112" s="2">
        <v>45728</v>
      </c>
      <c r="C7112" t="s">
        <v>13</v>
      </c>
      <c r="D7112" t="s">
        <v>20</v>
      </c>
      <c r="E7112" t="s">
        <v>68</v>
      </c>
      <c r="F7112" t="s">
        <v>121</v>
      </c>
      <c r="G7112">
        <v>9</v>
      </c>
      <c r="H7112">
        <v>303.70999999999998</v>
      </c>
      <c r="I7112">
        <v>4923.04</v>
      </c>
      <c r="J7112">
        <v>1030000</v>
      </c>
    </row>
    <row r="7113" spans="1:10" x14ac:dyDescent="0.3">
      <c r="A7113">
        <v>7112</v>
      </c>
      <c r="B7113" s="2">
        <v>45735</v>
      </c>
      <c r="C7113" t="s">
        <v>10</v>
      </c>
      <c r="D7113" t="s">
        <v>16</v>
      </c>
      <c r="E7113" t="s">
        <v>51</v>
      </c>
      <c r="F7113" t="s">
        <v>122</v>
      </c>
      <c r="G7113">
        <v>10</v>
      </c>
      <c r="H7113">
        <v>851.6</v>
      </c>
      <c r="I7113">
        <v>15337.94</v>
      </c>
      <c r="J7113">
        <v>1200000</v>
      </c>
    </row>
    <row r="7114" spans="1:10" x14ac:dyDescent="0.3">
      <c r="A7114">
        <v>7113</v>
      </c>
      <c r="B7114" s="2">
        <v>45726</v>
      </c>
      <c r="C7114" t="s">
        <v>9</v>
      </c>
      <c r="D7114" t="s">
        <v>18</v>
      </c>
      <c r="E7114" t="s">
        <v>117</v>
      </c>
      <c r="F7114" t="s">
        <v>122</v>
      </c>
      <c r="G7114">
        <v>6</v>
      </c>
      <c r="H7114">
        <v>431.37</v>
      </c>
      <c r="I7114">
        <v>4661.58</v>
      </c>
      <c r="J7114">
        <v>1040000</v>
      </c>
    </row>
    <row r="7115" spans="1:10" x14ac:dyDescent="0.3">
      <c r="A7115">
        <v>7114</v>
      </c>
      <c r="B7115" s="2">
        <v>45722</v>
      </c>
      <c r="C7115" t="s">
        <v>10</v>
      </c>
      <c r="D7115" t="s">
        <v>17</v>
      </c>
      <c r="E7115" t="s">
        <v>33</v>
      </c>
      <c r="F7115" t="s">
        <v>122</v>
      </c>
      <c r="G7115">
        <v>2</v>
      </c>
      <c r="H7115">
        <v>846.12</v>
      </c>
      <c r="I7115">
        <v>3047.85</v>
      </c>
      <c r="J7115">
        <v>1410000</v>
      </c>
    </row>
    <row r="7116" spans="1:10" x14ac:dyDescent="0.3">
      <c r="A7116">
        <v>7115</v>
      </c>
      <c r="B7116" s="2">
        <v>45725</v>
      </c>
      <c r="C7116" t="s">
        <v>13</v>
      </c>
      <c r="D7116" t="s">
        <v>19</v>
      </c>
      <c r="E7116" t="s">
        <v>33</v>
      </c>
      <c r="F7116" t="s">
        <v>121</v>
      </c>
      <c r="G7116">
        <v>8</v>
      </c>
      <c r="H7116">
        <v>314.20999999999998</v>
      </c>
      <c r="I7116">
        <v>4527.32</v>
      </c>
      <c r="J7116">
        <v>1410000</v>
      </c>
    </row>
    <row r="7117" spans="1:10" x14ac:dyDescent="0.3">
      <c r="A7117">
        <v>7116</v>
      </c>
      <c r="B7117" s="2">
        <v>45732</v>
      </c>
      <c r="C7117" t="s">
        <v>11</v>
      </c>
      <c r="D7117" t="s">
        <v>16</v>
      </c>
      <c r="E7117" t="s">
        <v>47</v>
      </c>
      <c r="F7117" t="s">
        <v>122</v>
      </c>
      <c r="G7117">
        <v>8</v>
      </c>
      <c r="H7117">
        <v>920.34</v>
      </c>
      <c r="I7117">
        <v>13260.8</v>
      </c>
      <c r="J7117">
        <v>740000</v>
      </c>
    </row>
    <row r="7118" spans="1:10" x14ac:dyDescent="0.3">
      <c r="A7118">
        <v>7117</v>
      </c>
      <c r="B7118" s="2">
        <v>45725</v>
      </c>
      <c r="C7118" t="s">
        <v>14</v>
      </c>
      <c r="D7118" t="s">
        <v>16</v>
      </c>
      <c r="E7118" t="s">
        <v>94</v>
      </c>
      <c r="F7118" t="s">
        <v>121</v>
      </c>
      <c r="G7118">
        <v>3</v>
      </c>
      <c r="H7118">
        <v>1087.1600000000001</v>
      </c>
      <c r="I7118">
        <v>5874.17</v>
      </c>
      <c r="J7118">
        <v>1330000</v>
      </c>
    </row>
    <row r="7119" spans="1:10" x14ac:dyDescent="0.3">
      <c r="A7119">
        <v>7118</v>
      </c>
      <c r="B7119" s="2">
        <v>45734</v>
      </c>
      <c r="C7119" t="s">
        <v>12</v>
      </c>
      <c r="D7119" t="s">
        <v>18</v>
      </c>
      <c r="E7119" t="s">
        <v>110</v>
      </c>
      <c r="F7119" t="s">
        <v>122</v>
      </c>
      <c r="G7119">
        <v>20</v>
      </c>
      <c r="H7119">
        <v>234.03</v>
      </c>
      <c r="I7119">
        <v>8430.11</v>
      </c>
      <c r="J7119">
        <v>860000</v>
      </c>
    </row>
    <row r="7120" spans="1:10" x14ac:dyDescent="0.3">
      <c r="A7120">
        <v>7119</v>
      </c>
      <c r="B7120" s="2">
        <v>45738</v>
      </c>
      <c r="C7120" t="s">
        <v>15</v>
      </c>
      <c r="D7120" t="s">
        <v>20</v>
      </c>
      <c r="E7120" t="s">
        <v>84</v>
      </c>
      <c r="F7120" t="s">
        <v>121</v>
      </c>
      <c r="G7120">
        <v>6</v>
      </c>
      <c r="H7120">
        <v>1597.2</v>
      </c>
      <c r="I7120">
        <v>17260.05</v>
      </c>
      <c r="J7120">
        <v>1310000</v>
      </c>
    </row>
    <row r="7121" spans="1:10" x14ac:dyDescent="0.3">
      <c r="A7121">
        <v>7120</v>
      </c>
      <c r="B7121" s="2">
        <v>45731</v>
      </c>
      <c r="C7121" t="s">
        <v>12</v>
      </c>
      <c r="D7121" t="s">
        <v>16</v>
      </c>
      <c r="E7121" t="s">
        <v>117</v>
      </c>
      <c r="F7121" t="s">
        <v>121</v>
      </c>
      <c r="G7121">
        <v>15</v>
      </c>
      <c r="H7121">
        <v>236.41</v>
      </c>
      <c r="I7121">
        <v>6386.88</v>
      </c>
      <c r="J7121">
        <v>1040000</v>
      </c>
    </row>
    <row r="7122" spans="1:10" x14ac:dyDescent="0.3">
      <c r="A7122">
        <v>7121</v>
      </c>
      <c r="B7122" s="2">
        <v>45731</v>
      </c>
      <c r="C7122" t="s">
        <v>13</v>
      </c>
      <c r="D7122" t="s">
        <v>17</v>
      </c>
      <c r="E7122" t="s">
        <v>71</v>
      </c>
      <c r="F7122" t="s">
        <v>122</v>
      </c>
      <c r="G7122">
        <v>16</v>
      </c>
      <c r="H7122">
        <v>366.04</v>
      </c>
      <c r="I7122">
        <v>10548.24</v>
      </c>
      <c r="J7122">
        <v>1140000</v>
      </c>
    </row>
    <row r="7123" spans="1:10" x14ac:dyDescent="0.3">
      <c r="A7123">
        <v>7122</v>
      </c>
      <c r="B7123" s="2">
        <v>45744</v>
      </c>
      <c r="C7123" t="s">
        <v>11</v>
      </c>
      <c r="D7123" t="s">
        <v>18</v>
      </c>
      <c r="E7123" t="s">
        <v>80</v>
      </c>
      <c r="F7123" t="s">
        <v>122</v>
      </c>
      <c r="G7123">
        <v>10</v>
      </c>
      <c r="H7123">
        <v>907.41</v>
      </c>
      <c r="I7123">
        <v>16343.12</v>
      </c>
      <c r="J7123">
        <v>510000</v>
      </c>
    </row>
    <row r="7124" spans="1:10" x14ac:dyDescent="0.3">
      <c r="A7124">
        <v>7123</v>
      </c>
      <c r="B7124" s="2">
        <v>45740</v>
      </c>
      <c r="C7124" t="s">
        <v>9</v>
      </c>
      <c r="D7124" t="s">
        <v>16</v>
      </c>
      <c r="E7124" t="s">
        <v>37</v>
      </c>
      <c r="F7124" t="s">
        <v>122</v>
      </c>
      <c r="G7124">
        <v>11</v>
      </c>
      <c r="H7124">
        <v>422.24</v>
      </c>
      <c r="I7124">
        <v>8365.34</v>
      </c>
      <c r="J7124">
        <v>800000</v>
      </c>
    </row>
    <row r="7125" spans="1:10" x14ac:dyDescent="0.3">
      <c r="A7125">
        <v>7124</v>
      </c>
      <c r="B7125" s="2">
        <v>45729</v>
      </c>
      <c r="C7125" t="s">
        <v>12</v>
      </c>
      <c r="D7125" t="s">
        <v>16</v>
      </c>
      <c r="E7125" t="s">
        <v>86</v>
      </c>
      <c r="F7125" t="s">
        <v>121</v>
      </c>
      <c r="G7125">
        <v>14</v>
      </c>
      <c r="H7125">
        <v>214.55</v>
      </c>
      <c r="I7125">
        <v>5409.89</v>
      </c>
      <c r="J7125">
        <v>1180000</v>
      </c>
    </row>
    <row r="7126" spans="1:10" x14ac:dyDescent="0.3">
      <c r="A7126">
        <v>7125</v>
      </c>
      <c r="B7126" s="2">
        <v>45742</v>
      </c>
      <c r="C7126" t="s">
        <v>10</v>
      </c>
      <c r="D7126" t="s">
        <v>17</v>
      </c>
      <c r="E7126" t="s">
        <v>36</v>
      </c>
      <c r="F7126" t="s">
        <v>122</v>
      </c>
      <c r="G7126">
        <v>10</v>
      </c>
      <c r="H7126">
        <v>768.99</v>
      </c>
      <c r="I7126">
        <v>13850.08</v>
      </c>
      <c r="J7126">
        <v>500000</v>
      </c>
    </row>
    <row r="7127" spans="1:10" x14ac:dyDescent="0.3">
      <c r="A7127">
        <v>7126</v>
      </c>
      <c r="B7127" s="2">
        <v>45739</v>
      </c>
      <c r="C7127" t="s">
        <v>9</v>
      </c>
      <c r="D7127" t="s">
        <v>18</v>
      </c>
      <c r="E7127" t="s">
        <v>73</v>
      </c>
      <c r="F7127" t="s">
        <v>122</v>
      </c>
      <c r="G7127">
        <v>13</v>
      </c>
      <c r="H7127">
        <v>461.65</v>
      </c>
      <c r="I7127">
        <v>10809.05</v>
      </c>
      <c r="J7127">
        <v>1130000</v>
      </c>
    </row>
    <row r="7128" spans="1:10" x14ac:dyDescent="0.3">
      <c r="A7128">
        <v>7127</v>
      </c>
      <c r="B7128" s="2">
        <v>45741</v>
      </c>
      <c r="C7128" t="s">
        <v>10</v>
      </c>
      <c r="D7128" t="s">
        <v>16</v>
      </c>
      <c r="E7128" t="s">
        <v>52</v>
      </c>
      <c r="F7128" t="s">
        <v>122</v>
      </c>
      <c r="G7128">
        <v>8</v>
      </c>
      <c r="H7128">
        <v>794.61</v>
      </c>
      <c r="I7128">
        <v>11449.21</v>
      </c>
      <c r="J7128">
        <v>1430000</v>
      </c>
    </row>
    <row r="7129" spans="1:10" x14ac:dyDescent="0.3">
      <c r="A7129">
        <v>7128</v>
      </c>
      <c r="B7129" s="2">
        <v>45745</v>
      </c>
      <c r="C7129" t="s">
        <v>15</v>
      </c>
      <c r="D7129" t="s">
        <v>19</v>
      </c>
      <c r="E7129" t="s">
        <v>95</v>
      </c>
      <c r="F7129" t="s">
        <v>121</v>
      </c>
      <c r="G7129">
        <v>4</v>
      </c>
      <c r="H7129">
        <v>1474.85</v>
      </c>
      <c r="I7129">
        <v>10625.25</v>
      </c>
      <c r="J7129">
        <v>1000000</v>
      </c>
    </row>
    <row r="7130" spans="1:10" x14ac:dyDescent="0.3">
      <c r="A7130">
        <v>7129</v>
      </c>
      <c r="B7130" s="2">
        <v>45747</v>
      </c>
      <c r="C7130" t="s">
        <v>9</v>
      </c>
      <c r="D7130" t="s">
        <v>20</v>
      </c>
      <c r="E7130" t="s">
        <v>95</v>
      </c>
      <c r="F7130" t="s">
        <v>121</v>
      </c>
      <c r="G7130">
        <v>5</v>
      </c>
      <c r="H7130">
        <v>426.41</v>
      </c>
      <c r="I7130">
        <v>3839.98</v>
      </c>
      <c r="J7130">
        <v>1000000</v>
      </c>
    </row>
    <row r="7131" spans="1:10" x14ac:dyDescent="0.3">
      <c r="A7131">
        <v>7130</v>
      </c>
      <c r="B7131" s="2">
        <v>45747</v>
      </c>
      <c r="C7131" t="s">
        <v>14</v>
      </c>
      <c r="D7131" t="s">
        <v>16</v>
      </c>
      <c r="E7131" t="s">
        <v>70</v>
      </c>
      <c r="F7131" t="s">
        <v>121</v>
      </c>
      <c r="G7131">
        <v>7</v>
      </c>
      <c r="H7131">
        <v>1358.06</v>
      </c>
      <c r="I7131">
        <v>17121.759999999998</v>
      </c>
      <c r="J7131">
        <v>1270000</v>
      </c>
    </row>
    <row r="7132" spans="1:10" x14ac:dyDescent="0.3">
      <c r="A7132">
        <v>7131</v>
      </c>
      <c r="B7132" s="2">
        <v>45724</v>
      </c>
      <c r="C7132" t="s">
        <v>13</v>
      </c>
      <c r="D7132" t="s">
        <v>17</v>
      </c>
      <c r="E7132" t="s">
        <v>81</v>
      </c>
      <c r="F7132" t="s">
        <v>122</v>
      </c>
      <c r="G7132">
        <v>5</v>
      </c>
      <c r="H7132">
        <v>316.10000000000002</v>
      </c>
      <c r="I7132">
        <v>2846.6</v>
      </c>
      <c r="J7132">
        <v>770000</v>
      </c>
    </row>
    <row r="7133" spans="1:10" x14ac:dyDescent="0.3">
      <c r="A7133">
        <v>7132</v>
      </c>
      <c r="B7133" s="2">
        <v>45743</v>
      </c>
      <c r="C7133" t="s">
        <v>13</v>
      </c>
      <c r="D7133" t="s">
        <v>19</v>
      </c>
      <c r="E7133" t="s">
        <v>74</v>
      </c>
      <c r="F7133" t="s">
        <v>122</v>
      </c>
      <c r="G7133">
        <v>5</v>
      </c>
      <c r="H7133">
        <v>331.38</v>
      </c>
      <c r="I7133">
        <v>2984.2</v>
      </c>
      <c r="J7133">
        <v>590000</v>
      </c>
    </row>
    <row r="7134" spans="1:10" x14ac:dyDescent="0.3">
      <c r="A7134">
        <v>7133</v>
      </c>
      <c r="B7134" s="2">
        <v>45727</v>
      </c>
      <c r="C7134" t="s">
        <v>12</v>
      </c>
      <c r="D7134" t="s">
        <v>19</v>
      </c>
      <c r="E7134" t="s">
        <v>77</v>
      </c>
      <c r="F7134" t="s">
        <v>121</v>
      </c>
      <c r="G7134">
        <v>18</v>
      </c>
      <c r="H7134">
        <v>174.92</v>
      </c>
      <c r="I7134">
        <v>5670.79</v>
      </c>
      <c r="J7134">
        <v>950000</v>
      </c>
    </row>
    <row r="7135" spans="1:10" x14ac:dyDescent="0.3">
      <c r="A7135">
        <v>7134</v>
      </c>
      <c r="B7135" s="2">
        <v>45734</v>
      </c>
      <c r="C7135" t="s">
        <v>12</v>
      </c>
      <c r="D7135" t="s">
        <v>17</v>
      </c>
      <c r="E7135" t="s">
        <v>103</v>
      </c>
      <c r="F7135" t="s">
        <v>121</v>
      </c>
      <c r="G7135">
        <v>16</v>
      </c>
      <c r="H7135">
        <v>198.02</v>
      </c>
      <c r="I7135">
        <v>5706.38</v>
      </c>
      <c r="J7135">
        <v>640000</v>
      </c>
    </row>
    <row r="7136" spans="1:10" x14ac:dyDescent="0.3">
      <c r="A7136">
        <v>7135</v>
      </c>
      <c r="B7136" s="2">
        <v>45747</v>
      </c>
      <c r="C7136" t="s">
        <v>10</v>
      </c>
      <c r="D7136" t="s">
        <v>18</v>
      </c>
      <c r="E7136" t="s">
        <v>25</v>
      </c>
      <c r="F7136" t="s">
        <v>121</v>
      </c>
      <c r="G7136">
        <v>9</v>
      </c>
      <c r="H7136">
        <v>801.78</v>
      </c>
      <c r="I7136">
        <v>12996.58</v>
      </c>
      <c r="J7136">
        <v>820000</v>
      </c>
    </row>
    <row r="7137" spans="1:10" x14ac:dyDescent="0.3">
      <c r="A7137">
        <v>7136</v>
      </c>
      <c r="B7137" s="2">
        <v>45727</v>
      </c>
      <c r="C7137" t="s">
        <v>10</v>
      </c>
      <c r="D7137" t="s">
        <v>19</v>
      </c>
      <c r="E7137" t="s">
        <v>25</v>
      </c>
      <c r="F7137" t="s">
        <v>122</v>
      </c>
      <c r="G7137">
        <v>7</v>
      </c>
      <c r="H7137">
        <v>785.24</v>
      </c>
      <c r="I7137">
        <v>9899.93</v>
      </c>
      <c r="J7137">
        <v>820000</v>
      </c>
    </row>
    <row r="7138" spans="1:10" x14ac:dyDescent="0.3">
      <c r="A7138">
        <v>7137</v>
      </c>
      <c r="B7138" s="2">
        <v>45725</v>
      </c>
      <c r="C7138" t="s">
        <v>14</v>
      </c>
      <c r="D7138" t="s">
        <v>18</v>
      </c>
      <c r="E7138" t="s">
        <v>41</v>
      </c>
      <c r="F7138" t="s">
        <v>121</v>
      </c>
      <c r="G7138">
        <v>9</v>
      </c>
      <c r="H7138">
        <v>1437.4</v>
      </c>
      <c r="I7138">
        <v>23299.77</v>
      </c>
      <c r="J7138">
        <v>620000</v>
      </c>
    </row>
    <row r="7139" spans="1:10" x14ac:dyDescent="0.3">
      <c r="A7139">
        <v>7138</v>
      </c>
      <c r="B7139" s="2">
        <v>45732</v>
      </c>
      <c r="C7139" t="s">
        <v>9</v>
      </c>
      <c r="D7139" t="s">
        <v>16</v>
      </c>
      <c r="E7139" t="s">
        <v>65</v>
      </c>
      <c r="F7139" t="s">
        <v>121</v>
      </c>
      <c r="G7139">
        <v>17</v>
      </c>
      <c r="H7139">
        <v>470.47</v>
      </c>
      <c r="I7139">
        <v>14404.97</v>
      </c>
      <c r="J7139">
        <v>530000</v>
      </c>
    </row>
    <row r="7140" spans="1:10" x14ac:dyDescent="0.3">
      <c r="A7140">
        <v>7139</v>
      </c>
      <c r="B7140" s="2">
        <v>45737</v>
      </c>
      <c r="C7140" t="s">
        <v>13</v>
      </c>
      <c r="D7140" t="s">
        <v>18</v>
      </c>
      <c r="E7140" t="s">
        <v>43</v>
      </c>
      <c r="F7140" t="s">
        <v>121</v>
      </c>
      <c r="G7140">
        <v>16</v>
      </c>
      <c r="H7140">
        <v>424.34</v>
      </c>
      <c r="I7140">
        <v>12228.28</v>
      </c>
      <c r="J7140">
        <v>710000</v>
      </c>
    </row>
    <row r="7141" spans="1:10" x14ac:dyDescent="0.3">
      <c r="A7141">
        <v>7140</v>
      </c>
      <c r="B7141" s="2">
        <v>45721</v>
      </c>
      <c r="C7141" t="s">
        <v>14</v>
      </c>
      <c r="D7141" t="s">
        <v>16</v>
      </c>
      <c r="E7141" t="s">
        <v>50</v>
      </c>
      <c r="F7141" t="s">
        <v>121</v>
      </c>
      <c r="G7141">
        <v>1</v>
      </c>
      <c r="H7141">
        <v>1143.9100000000001</v>
      </c>
      <c r="I7141">
        <v>2060.27</v>
      </c>
      <c r="J7141">
        <v>1100000</v>
      </c>
    </row>
    <row r="7142" spans="1:10" x14ac:dyDescent="0.3">
      <c r="A7142">
        <v>7141</v>
      </c>
      <c r="B7142" s="2">
        <v>45726</v>
      </c>
      <c r="C7142" t="s">
        <v>12</v>
      </c>
      <c r="D7142" t="s">
        <v>16</v>
      </c>
      <c r="E7142" t="s">
        <v>86</v>
      </c>
      <c r="F7142" t="s">
        <v>121</v>
      </c>
      <c r="G7142">
        <v>17</v>
      </c>
      <c r="H7142">
        <v>182.89</v>
      </c>
      <c r="I7142">
        <v>5599.77</v>
      </c>
      <c r="J7142">
        <v>1180000</v>
      </c>
    </row>
    <row r="7143" spans="1:10" x14ac:dyDescent="0.3">
      <c r="A7143">
        <v>7142</v>
      </c>
      <c r="B7143" s="2">
        <v>45723</v>
      </c>
      <c r="C7143" t="s">
        <v>12</v>
      </c>
      <c r="D7143" t="s">
        <v>16</v>
      </c>
      <c r="E7143" t="s">
        <v>57</v>
      </c>
      <c r="F7143" t="s">
        <v>122</v>
      </c>
      <c r="G7143">
        <v>8</v>
      </c>
      <c r="H7143">
        <v>183.49</v>
      </c>
      <c r="I7143">
        <v>2643.83</v>
      </c>
      <c r="J7143">
        <v>520000</v>
      </c>
    </row>
    <row r="7144" spans="1:10" x14ac:dyDescent="0.3">
      <c r="A7144">
        <v>7143</v>
      </c>
      <c r="B7144" s="2">
        <v>45744</v>
      </c>
      <c r="C7144" t="s">
        <v>9</v>
      </c>
      <c r="D7144" t="s">
        <v>18</v>
      </c>
      <c r="E7144" t="s">
        <v>82</v>
      </c>
      <c r="F7144" t="s">
        <v>122</v>
      </c>
      <c r="G7144">
        <v>19</v>
      </c>
      <c r="H7144">
        <v>439.56</v>
      </c>
      <c r="I7144">
        <v>15041.92</v>
      </c>
      <c r="J7144">
        <v>1070000</v>
      </c>
    </row>
    <row r="7145" spans="1:10" x14ac:dyDescent="0.3">
      <c r="A7145">
        <v>7144</v>
      </c>
      <c r="B7145" s="2">
        <v>45744</v>
      </c>
      <c r="C7145" t="s">
        <v>12</v>
      </c>
      <c r="D7145" t="s">
        <v>18</v>
      </c>
      <c r="E7145" t="s">
        <v>69</v>
      </c>
      <c r="F7145" t="s">
        <v>121</v>
      </c>
      <c r="G7145">
        <v>10</v>
      </c>
      <c r="H7145">
        <v>177.94</v>
      </c>
      <c r="I7145">
        <v>3204.83</v>
      </c>
      <c r="J7145">
        <v>1090000</v>
      </c>
    </row>
    <row r="7146" spans="1:10" x14ac:dyDescent="0.3">
      <c r="A7146">
        <v>7145</v>
      </c>
      <c r="B7146" s="2">
        <v>45735</v>
      </c>
      <c r="C7146" t="s">
        <v>14</v>
      </c>
      <c r="D7146" t="s">
        <v>20</v>
      </c>
      <c r="E7146" t="s">
        <v>71</v>
      </c>
      <c r="F7146" t="s">
        <v>121</v>
      </c>
      <c r="G7146">
        <v>3</v>
      </c>
      <c r="H7146">
        <v>1465.52</v>
      </c>
      <c r="I7146">
        <v>7918.53</v>
      </c>
      <c r="J7146">
        <v>1140000</v>
      </c>
    </row>
    <row r="7147" spans="1:10" x14ac:dyDescent="0.3">
      <c r="A7147">
        <v>7146</v>
      </c>
      <c r="B7147" s="2">
        <v>45726</v>
      </c>
      <c r="C7147" t="s">
        <v>9</v>
      </c>
      <c r="D7147" t="s">
        <v>17</v>
      </c>
      <c r="E7147" t="s">
        <v>69</v>
      </c>
      <c r="F7147" t="s">
        <v>122</v>
      </c>
      <c r="G7147">
        <v>7</v>
      </c>
      <c r="H7147">
        <v>578.08000000000004</v>
      </c>
      <c r="I7147">
        <v>7288.15</v>
      </c>
      <c r="J7147">
        <v>1090000</v>
      </c>
    </row>
    <row r="7148" spans="1:10" x14ac:dyDescent="0.3">
      <c r="A7148">
        <v>7147</v>
      </c>
      <c r="B7148" s="2">
        <v>45719</v>
      </c>
      <c r="C7148" t="s">
        <v>14</v>
      </c>
      <c r="D7148" t="s">
        <v>16</v>
      </c>
      <c r="E7148" t="s">
        <v>28</v>
      </c>
      <c r="F7148" t="s">
        <v>122</v>
      </c>
      <c r="G7148">
        <v>8</v>
      </c>
      <c r="H7148">
        <v>1220.74</v>
      </c>
      <c r="I7148">
        <v>17589.14</v>
      </c>
      <c r="J7148">
        <v>570000</v>
      </c>
    </row>
    <row r="7149" spans="1:10" x14ac:dyDescent="0.3">
      <c r="A7149">
        <v>7148</v>
      </c>
      <c r="B7149" s="2">
        <v>45726</v>
      </c>
      <c r="C7149" t="s">
        <v>12</v>
      </c>
      <c r="D7149" t="s">
        <v>16</v>
      </c>
      <c r="E7149" t="s">
        <v>65</v>
      </c>
      <c r="F7149" t="s">
        <v>121</v>
      </c>
      <c r="G7149">
        <v>5</v>
      </c>
      <c r="H7149">
        <v>212.37</v>
      </c>
      <c r="I7149">
        <v>1912.47</v>
      </c>
      <c r="J7149">
        <v>530000</v>
      </c>
    </row>
    <row r="7150" spans="1:10" x14ac:dyDescent="0.3">
      <c r="A7150">
        <v>7149</v>
      </c>
      <c r="B7150" s="2">
        <v>45744</v>
      </c>
      <c r="C7150" t="s">
        <v>14</v>
      </c>
      <c r="D7150" t="s">
        <v>18</v>
      </c>
      <c r="E7150" t="s">
        <v>100</v>
      </c>
      <c r="F7150" t="s">
        <v>121</v>
      </c>
      <c r="G7150">
        <v>4</v>
      </c>
      <c r="H7150">
        <v>1497.39</v>
      </c>
      <c r="I7150">
        <v>10787.64</v>
      </c>
      <c r="J7150">
        <v>1080000</v>
      </c>
    </row>
    <row r="7151" spans="1:10" x14ac:dyDescent="0.3">
      <c r="A7151">
        <v>7150</v>
      </c>
      <c r="B7151" s="2">
        <v>45738</v>
      </c>
      <c r="C7151" t="s">
        <v>10</v>
      </c>
      <c r="D7151" t="s">
        <v>17</v>
      </c>
      <c r="E7151" t="s">
        <v>21</v>
      </c>
      <c r="F7151" t="s">
        <v>121</v>
      </c>
      <c r="G7151">
        <v>5</v>
      </c>
      <c r="H7151">
        <v>820.89</v>
      </c>
      <c r="I7151">
        <v>7392.42</v>
      </c>
      <c r="J7151">
        <v>730000</v>
      </c>
    </row>
    <row r="7152" spans="1:10" x14ac:dyDescent="0.3">
      <c r="A7152">
        <v>7151</v>
      </c>
      <c r="B7152" s="2">
        <v>45741</v>
      </c>
      <c r="C7152" t="s">
        <v>10</v>
      </c>
      <c r="D7152" t="s">
        <v>18</v>
      </c>
      <c r="E7152" t="s">
        <v>90</v>
      </c>
      <c r="F7152" t="s">
        <v>121</v>
      </c>
      <c r="G7152">
        <v>9</v>
      </c>
      <c r="H7152">
        <v>742.45</v>
      </c>
      <c r="I7152">
        <v>12034.86</v>
      </c>
      <c r="J7152">
        <v>1440000</v>
      </c>
    </row>
    <row r="7153" spans="1:10" x14ac:dyDescent="0.3">
      <c r="A7153">
        <v>7152</v>
      </c>
      <c r="B7153" s="2">
        <v>45730</v>
      </c>
      <c r="C7153" t="s">
        <v>9</v>
      </c>
      <c r="D7153" t="s">
        <v>18</v>
      </c>
      <c r="E7153" t="s">
        <v>66</v>
      </c>
      <c r="F7153" t="s">
        <v>122</v>
      </c>
      <c r="G7153">
        <v>20</v>
      </c>
      <c r="H7153">
        <v>505.29</v>
      </c>
      <c r="I7153">
        <v>18201.29</v>
      </c>
      <c r="J7153">
        <v>1220000</v>
      </c>
    </row>
    <row r="7154" spans="1:10" x14ac:dyDescent="0.3">
      <c r="A7154">
        <v>7153</v>
      </c>
      <c r="B7154" s="2">
        <v>45742</v>
      </c>
      <c r="C7154" t="s">
        <v>10</v>
      </c>
      <c r="D7154" t="s">
        <v>18</v>
      </c>
      <c r="E7154" t="s">
        <v>48</v>
      </c>
      <c r="F7154" t="s">
        <v>121</v>
      </c>
      <c r="G7154">
        <v>9</v>
      </c>
      <c r="H7154">
        <v>834.78</v>
      </c>
      <c r="I7154">
        <v>13531.5</v>
      </c>
      <c r="J7154">
        <v>1460000</v>
      </c>
    </row>
    <row r="7155" spans="1:10" x14ac:dyDescent="0.3">
      <c r="A7155">
        <v>7154</v>
      </c>
      <c r="B7155" s="2">
        <v>45726</v>
      </c>
      <c r="C7155" t="s">
        <v>15</v>
      </c>
      <c r="D7155" t="s">
        <v>16</v>
      </c>
      <c r="E7155" t="s">
        <v>69</v>
      </c>
      <c r="F7155" t="s">
        <v>122</v>
      </c>
      <c r="G7155">
        <v>2</v>
      </c>
      <c r="H7155">
        <v>1297.54</v>
      </c>
      <c r="I7155">
        <v>4673.93</v>
      </c>
      <c r="J7155">
        <v>1090000</v>
      </c>
    </row>
    <row r="7156" spans="1:10" x14ac:dyDescent="0.3">
      <c r="A7156">
        <v>7155</v>
      </c>
      <c r="B7156" s="2">
        <v>45745</v>
      </c>
      <c r="C7156" t="s">
        <v>11</v>
      </c>
      <c r="D7156" t="s">
        <v>18</v>
      </c>
      <c r="E7156" t="s">
        <v>117</v>
      </c>
      <c r="F7156" t="s">
        <v>121</v>
      </c>
      <c r="G7156">
        <v>6</v>
      </c>
      <c r="H7156">
        <v>1115.25</v>
      </c>
      <c r="I7156">
        <v>12051.89</v>
      </c>
      <c r="J7156">
        <v>1040000</v>
      </c>
    </row>
    <row r="7157" spans="1:10" x14ac:dyDescent="0.3">
      <c r="A7157">
        <v>7156</v>
      </c>
      <c r="B7157" s="2">
        <v>45723</v>
      </c>
      <c r="C7157" t="s">
        <v>11</v>
      </c>
      <c r="D7157" t="s">
        <v>16</v>
      </c>
      <c r="E7157" t="s">
        <v>116</v>
      </c>
      <c r="F7157" t="s">
        <v>121</v>
      </c>
      <c r="G7157">
        <v>8</v>
      </c>
      <c r="H7157">
        <v>927.42</v>
      </c>
      <c r="I7157">
        <v>13362.81</v>
      </c>
      <c r="J7157">
        <v>1490000</v>
      </c>
    </row>
    <row r="7158" spans="1:10" x14ac:dyDescent="0.3">
      <c r="A7158">
        <v>7157</v>
      </c>
      <c r="B7158" s="2">
        <v>45726</v>
      </c>
      <c r="C7158" t="s">
        <v>9</v>
      </c>
      <c r="D7158" t="s">
        <v>16</v>
      </c>
      <c r="E7158" t="s">
        <v>50</v>
      </c>
      <c r="F7158" t="s">
        <v>122</v>
      </c>
      <c r="G7158">
        <v>14</v>
      </c>
      <c r="H7158">
        <v>550.5</v>
      </c>
      <c r="I7158">
        <v>13880.88</v>
      </c>
      <c r="J7158">
        <v>1100000</v>
      </c>
    </row>
    <row r="7159" spans="1:10" x14ac:dyDescent="0.3">
      <c r="A7159">
        <v>7158</v>
      </c>
      <c r="B7159" s="2">
        <v>45746</v>
      </c>
      <c r="C7159" t="s">
        <v>13</v>
      </c>
      <c r="D7159" t="s">
        <v>17</v>
      </c>
      <c r="E7159" t="s">
        <v>99</v>
      </c>
      <c r="F7159" t="s">
        <v>122</v>
      </c>
      <c r="G7159">
        <v>15</v>
      </c>
      <c r="H7159">
        <v>388.37</v>
      </c>
      <c r="I7159">
        <v>10492.25</v>
      </c>
      <c r="J7159">
        <v>1010000</v>
      </c>
    </row>
    <row r="7160" spans="1:10" x14ac:dyDescent="0.3">
      <c r="A7160">
        <v>7159</v>
      </c>
      <c r="B7160" s="2">
        <v>45728</v>
      </c>
      <c r="C7160" t="s">
        <v>14</v>
      </c>
      <c r="D7160" t="s">
        <v>19</v>
      </c>
      <c r="E7160" t="s">
        <v>22</v>
      </c>
      <c r="F7160" t="s">
        <v>121</v>
      </c>
      <c r="G7160">
        <v>4</v>
      </c>
      <c r="H7160">
        <v>1257.93</v>
      </c>
      <c r="I7160">
        <v>9062.5</v>
      </c>
      <c r="J7160">
        <v>560000</v>
      </c>
    </row>
    <row r="7161" spans="1:10" x14ac:dyDescent="0.3">
      <c r="A7161">
        <v>7160</v>
      </c>
      <c r="B7161" s="2">
        <v>45718</v>
      </c>
      <c r="C7161" t="s">
        <v>10</v>
      </c>
      <c r="D7161" t="s">
        <v>18</v>
      </c>
      <c r="E7161" t="s">
        <v>72</v>
      </c>
      <c r="F7161" t="s">
        <v>121</v>
      </c>
      <c r="G7161">
        <v>4</v>
      </c>
      <c r="H7161">
        <v>856.26</v>
      </c>
      <c r="I7161">
        <v>6168.75</v>
      </c>
      <c r="J7161">
        <v>920000</v>
      </c>
    </row>
    <row r="7162" spans="1:10" x14ac:dyDescent="0.3">
      <c r="A7162">
        <v>7161</v>
      </c>
      <c r="B7162" s="2">
        <v>45728</v>
      </c>
      <c r="C7162" t="s">
        <v>14</v>
      </c>
      <c r="D7162" t="s">
        <v>20</v>
      </c>
      <c r="E7162" t="s">
        <v>28</v>
      </c>
      <c r="F7162" t="s">
        <v>122</v>
      </c>
      <c r="G7162">
        <v>5</v>
      </c>
      <c r="H7162">
        <v>1382.46</v>
      </c>
      <c r="I7162">
        <v>12449.56</v>
      </c>
      <c r="J7162">
        <v>570000</v>
      </c>
    </row>
    <row r="7163" spans="1:10" x14ac:dyDescent="0.3">
      <c r="A7163">
        <v>7162</v>
      </c>
      <c r="B7163" s="2">
        <v>45727</v>
      </c>
      <c r="C7163" t="s">
        <v>14</v>
      </c>
      <c r="D7163" t="s">
        <v>17</v>
      </c>
      <c r="E7163" t="s">
        <v>119</v>
      </c>
      <c r="F7163" t="s">
        <v>122</v>
      </c>
      <c r="G7163">
        <v>1</v>
      </c>
      <c r="H7163">
        <v>1346.52</v>
      </c>
      <c r="I7163">
        <v>2425.1799999999998</v>
      </c>
      <c r="J7163">
        <v>660000</v>
      </c>
    </row>
    <row r="7164" spans="1:10" x14ac:dyDescent="0.3">
      <c r="A7164">
        <v>7163</v>
      </c>
      <c r="B7164" s="2">
        <v>45747</v>
      </c>
      <c r="C7164" t="s">
        <v>11</v>
      </c>
      <c r="D7164" t="s">
        <v>16</v>
      </c>
      <c r="E7164" t="s">
        <v>64</v>
      </c>
      <c r="F7164" t="s">
        <v>122</v>
      </c>
      <c r="G7164">
        <v>2</v>
      </c>
      <c r="H7164">
        <v>831.02</v>
      </c>
      <c r="I7164">
        <v>2993.46</v>
      </c>
      <c r="J7164">
        <v>810000</v>
      </c>
    </row>
    <row r="7165" spans="1:10" x14ac:dyDescent="0.3">
      <c r="A7165">
        <v>7164</v>
      </c>
      <c r="B7165" s="2">
        <v>45741</v>
      </c>
      <c r="C7165" t="s">
        <v>10</v>
      </c>
      <c r="D7165" t="s">
        <v>20</v>
      </c>
      <c r="E7165" t="s">
        <v>59</v>
      </c>
      <c r="F7165" t="s">
        <v>121</v>
      </c>
      <c r="G7165">
        <v>6</v>
      </c>
      <c r="H7165">
        <v>854.29</v>
      </c>
      <c r="I7165">
        <v>9231.84</v>
      </c>
      <c r="J7165">
        <v>1300000</v>
      </c>
    </row>
    <row r="7166" spans="1:10" x14ac:dyDescent="0.3">
      <c r="A7166">
        <v>7165</v>
      </c>
      <c r="B7166" s="2">
        <v>45720</v>
      </c>
      <c r="C7166" t="s">
        <v>12</v>
      </c>
      <c r="D7166" t="s">
        <v>16</v>
      </c>
      <c r="E7166" t="s">
        <v>67</v>
      </c>
      <c r="F7166" t="s">
        <v>122</v>
      </c>
      <c r="G7166">
        <v>20</v>
      </c>
      <c r="H7166">
        <v>170.12</v>
      </c>
      <c r="I7166">
        <v>6127.97</v>
      </c>
      <c r="J7166">
        <v>580000</v>
      </c>
    </row>
    <row r="7167" spans="1:10" x14ac:dyDescent="0.3">
      <c r="A7167">
        <v>7166</v>
      </c>
      <c r="B7167" s="2">
        <v>45739</v>
      </c>
      <c r="C7167" t="s">
        <v>9</v>
      </c>
      <c r="D7167" t="s">
        <v>16</v>
      </c>
      <c r="E7167" t="s">
        <v>22</v>
      </c>
      <c r="F7167" t="s">
        <v>121</v>
      </c>
      <c r="G7167">
        <v>6</v>
      </c>
      <c r="H7167">
        <v>580.55999999999995</v>
      </c>
      <c r="I7167">
        <v>6273.79</v>
      </c>
      <c r="J7167">
        <v>560000</v>
      </c>
    </row>
    <row r="7168" spans="1:10" x14ac:dyDescent="0.3">
      <c r="A7168">
        <v>7167</v>
      </c>
      <c r="B7168" s="2">
        <v>45721</v>
      </c>
      <c r="C7168" t="s">
        <v>14</v>
      </c>
      <c r="D7168" t="s">
        <v>17</v>
      </c>
      <c r="E7168" t="s">
        <v>65</v>
      </c>
      <c r="F7168" t="s">
        <v>121</v>
      </c>
      <c r="G7168">
        <v>8</v>
      </c>
      <c r="H7168">
        <v>1390.59</v>
      </c>
      <c r="I7168">
        <v>20036.439999999999</v>
      </c>
      <c r="J7168">
        <v>530000</v>
      </c>
    </row>
    <row r="7169" spans="1:10" x14ac:dyDescent="0.3">
      <c r="A7169">
        <v>7168</v>
      </c>
      <c r="B7169" s="2">
        <v>45729</v>
      </c>
      <c r="C7169" t="s">
        <v>15</v>
      </c>
      <c r="D7169" t="s">
        <v>19</v>
      </c>
      <c r="E7169" t="s">
        <v>21</v>
      </c>
      <c r="F7169" t="s">
        <v>121</v>
      </c>
      <c r="G7169">
        <v>1</v>
      </c>
      <c r="H7169">
        <v>1607.83</v>
      </c>
      <c r="I7169">
        <v>2895.82</v>
      </c>
      <c r="J7169">
        <v>730000</v>
      </c>
    </row>
    <row r="7170" spans="1:10" x14ac:dyDescent="0.3">
      <c r="A7170">
        <v>7169</v>
      </c>
      <c r="B7170" s="2">
        <v>45722</v>
      </c>
      <c r="C7170" t="s">
        <v>11</v>
      </c>
      <c r="D7170" t="s">
        <v>20</v>
      </c>
      <c r="E7170" t="s">
        <v>75</v>
      </c>
      <c r="F7170" t="s">
        <v>121</v>
      </c>
      <c r="G7170">
        <v>4</v>
      </c>
      <c r="H7170">
        <v>1184.05</v>
      </c>
      <c r="I7170">
        <v>8530.25</v>
      </c>
      <c r="J7170">
        <v>1380000</v>
      </c>
    </row>
    <row r="7171" spans="1:10" x14ac:dyDescent="0.3">
      <c r="A7171">
        <v>7170</v>
      </c>
      <c r="B7171" s="2">
        <v>45740</v>
      </c>
      <c r="C7171" t="s">
        <v>13</v>
      </c>
      <c r="D7171" t="s">
        <v>18</v>
      </c>
      <c r="E7171" t="s">
        <v>78</v>
      </c>
      <c r="F7171" t="s">
        <v>121</v>
      </c>
      <c r="G7171">
        <v>20</v>
      </c>
      <c r="H7171">
        <v>335.85</v>
      </c>
      <c r="I7171">
        <v>12097.81</v>
      </c>
      <c r="J7171">
        <v>550000</v>
      </c>
    </row>
    <row r="7172" spans="1:10" x14ac:dyDescent="0.3">
      <c r="A7172">
        <v>7171</v>
      </c>
      <c r="B7172" s="2">
        <v>45718</v>
      </c>
      <c r="C7172" t="s">
        <v>12</v>
      </c>
      <c r="D7172" t="s">
        <v>16</v>
      </c>
      <c r="E7172" t="s">
        <v>114</v>
      </c>
      <c r="F7172" t="s">
        <v>121</v>
      </c>
      <c r="G7172">
        <v>7</v>
      </c>
      <c r="H7172">
        <v>222.21</v>
      </c>
      <c r="I7172">
        <v>2801.52</v>
      </c>
      <c r="J7172">
        <v>600000</v>
      </c>
    </row>
    <row r="7173" spans="1:10" x14ac:dyDescent="0.3">
      <c r="A7173">
        <v>7172</v>
      </c>
      <c r="B7173" s="2">
        <v>45725</v>
      </c>
      <c r="C7173" t="s">
        <v>11</v>
      </c>
      <c r="D7173" t="s">
        <v>17</v>
      </c>
      <c r="E7173" t="s">
        <v>30</v>
      </c>
      <c r="F7173" t="s">
        <v>122</v>
      </c>
      <c r="G7173">
        <v>2</v>
      </c>
      <c r="H7173">
        <v>1141.79</v>
      </c>
      <c r="I7173">
        <v>4112.8999999999996</v>
      </c>
      <c r="J7173">
        <v>1210000</v>
      </c>
    </row>
    <row r="7174" spans="1:10" x14ac:dyDescent="0.3">
      <c r="A7174">
        <v>7173</v>
      </c>
      <c r="B7174" s="2">
        <v>45732</v>
      </c>
      <c r="C7174" t="s">
        <v>15</v>
      </c>
      <c r="D7174" t="s">
        <v>17</v>
      </c>
      <c r="E7174" t="s">
        <v>29</v>
      </c>
      <c r="F7174" t="s">
        <v>122</v>
      </c>
      <c r="G7174">
        <v>5</v>
      </c>
      <c r="H7174">
        <v>1419.51</v>
      </c>
      <c r="I7174">
        <v>12783.21</v>
      </c>
      <c r="J7174">
        <v>1150000</v>
      </c>
    </row>
    <row r="7175" spans="1:10" x14ac:dyDescent="0.3">
      <c r="A7175">
        <v>7174</v>
      </c>
      <c r="B7175" s="2">
        <v>45740</v>
      </c>
      <c r="C7175" t="s">
        <v>11</v>
      </c>
      <c r="D7175" t="s">
        <v>19</v>
      </c>
      <c r="E7175" t="s">
        <v>81</v>
      </c>
      <c r="F7175" t="s">
        <v>121</v>
      </c>
      <c r="G7175">
        <v>3</v>
      </c>
      <c r="H7175">
        <v>955.38</v>
      </c>
      <c r="I7175">
        <v>5162.13</v>
      </c>
      <c r="J7175">
        <v>770000</v>
      </c>
    </row>
    <row r="7176" spans="1:10" x14ac:dyDescent="0.3">
      <c r="A7176">
        <v>7175</v>
      </c>
      <c r="B7176" s="2">
        <v>45743</v>
      </c>
      <c r="C7176" t="s">
        <v>11</v>
      </c>
      <c r="D7176" t="s">
        <v>20</v>
      </c>
      <c r="E7176" t="s">
        <v>37</v>
      </c>
      <c r="F7176" t="s">
        <v>122</v>
      </c>
      <c r="G7176">
        <v>3</v>
      </c>
      <c r="H7176">
        <v>861.51</v>
      </c>
      <c r="I7176">
        <v>4654.93</v>
      </c>
      <c r="J7176">
        <v>800000</v>
      </c>
    </row>
    <row r="7177" spans="1:10" x14ac:dyDescent="0.3">
      <c r="A7177">
        <v>7176</v>
      </c>
      <c r="B7177" s="2">
        <v>45725</v>
      </c>
      <c r="C7177" t="s">
        <v>9</v>
      </c>
      <c r="D7177" t="s">
        <v>19</v>
      </c>
      <c r="E7177" t="s">
        <v>53</v>
      </c>
      <c r="F7177" t="s">
        <v>122</v>
      </c>
      <c r="G7177">
        <v>12</v>
      </c>
      <c r="H7177">
        <v>560.54999999999995</v>
      </c>
      <c r="I7177">
        <v>12115.1</v>
      </c>
      <c r="J7177">
        <v>1420000</v>
      </c>
    </row>
    <row r="7178" spans="1:10" x14ac:dyDescent="0.3">
      <c r="A7178">
        <v>7177</v>
      </c>
      <c r="B7178" s="2">
        <v>45718</v>
      </c>
      <c r="C7178" t="s">
        <v>12</v>
      </c>
      <c r="D7178" t="s">
        <v>18</v>
      </c>
      <c r="E7178" t="s">
        <v>78</v>
      </c>
      <c r="F7178" t="s">
        <v>121</v>
      </c>
      <c r="G7178">
        <v>5</v>
      </c>
      <c r="H7178">
        <v>172.57</v>
      </c>
      <c r="I7178">
        <v>1554.06</v>
      </c>
      <c r="J7178">
        <v>550000</v>
      </c>
    </row>
    <row r="7179" spans="1:10" x14ac:dyDescent="0.3">
      <c r="A7179">
        <v>7178</v>
      </c>
      <c r="B7179" s="2">
        <v>45717</v>
      </c>
      <c r="C7179" t="s">
        <v>13</v>
      </c>
      <c r="D7179" t="s">
        <v>18</v>
      </c>
      <c r="E7179" t="s">
        <v>95</v>
      </c>
      <c r="F7179" t="s">
        <v>122</v>
      </c>
      <c r="G7179">
        <v>10</v>
      </c>
      <c r="H7179">
        <v>394.65</v>
      </c>
      <c r="I7179">
        <v>7107.94</v>
      </c>
      <c r="J7179">
        <v>1000000</v>
      </c>
    </row>
    <row r="7180" spans="1:10" x14ac:dyDescent="0.3">
      <c r="A7180">
        <v>7179</v>
      </c>
      <c r="B7180" s="2">
        <v>45723</v>
      </c>
      <c r="C7180" t="s">
        <v>13</v>
      </c>
      <c r="D7180" t="s">
        <v>16</v>
      </c>
      <c r="E7180" t="s">
        <v>87</v>
      </c>
      <c r="F7180" t="s">
        <v>122</v>
      </c>
      <c r="G7180">
        <v>12</v>
      </c>
      <c r="H7180">
        <v>383.77</v>
      </c>
      <c r="I7180">
        <v>8294.3799999999992</v>
      </c>
      <c r="J7180">
        <v>960000</v>
      </c>
    </row>
    <row r="7181" spans="1:10" x14ac:dyDescent="0.3">
      <c r="A7181">
        <v>7180</v>
      </c>
      <c r="B7181" s="2">
        <v>45724</v>
      </c>
      <c r="C7181" t="s">
        <v>13</v>
      </c>
      <c r="D7181" t="s">
        <v>18</v>
      </c>
      <c r="E7181" t="s">
        <v>25</v>
      </c>
      <c r="F7181" t="s">
        <v>121</v>
      </c>
      <c r="G7181">
        <v>7</v>
      </c>
      <c r="H7181">
        <v>374.13</v>
      </c>
      <c r="I7181">
        <v>4716.8500000000004</v>
      </c>
      <c r="J7181">
        <v>820000</v>
      </c>
    </row>
    <row r="7182" spans="1:10" x14ac:dyDescent="0.3">
      <c r="A7182">
        <v>7181</v>
      </c>
      <c r="B7182" s="2">
        <v>45733</v>
      </c>
      <c r="C7182" t="s">
        <v>12</v>
      </c>
      <c r="D7182" t="s">
        <v>16</v>
      </c>
      <c r="E7182" t="s">
        <v>38</v>
      </c>
      <c r="F7182" t="s">
        <v>121</v>
      </c>
      <c r="G7182">
        <v>19</v>
      </c>
      <c r="H7182">
        <v>206.38</v>
      </c>
      <c r="I7182">
        <v>7062.41</v>
      </c>
      <c r="J7182">
        <v>720000</v>
      </c>
    </row>
    <row r="7183" spans="1:10" x14ac:dyDescent="0.3">
      <c r="A7183">
        <v>7182</v>
      </c>
      <c r="B7183" s="2">
        <v>45726</v>
      </c>
      <c r="C7183" t="s">
        <v>14</v>
      </c>
      <c r="D7183" t="s">
        <v>19</v>
      </c>
      <c r="E7183" t="s">
        <v>102</v>
      </c>
      <c r="F7183" t="s">
        <v>121</v>
      </c>
      <c r="G7183">
        <v>6</v>
      </c>
      <c r="H7183">
        <v>1437.12</v>
      </c>
      <c r="I7183">
        <v>15530.15</v>
      </c>
      <c r="J7183">
        <v>1050000</v>
      </c>
    </row>
    <row r="7184" spans="1:10" x14ac:dyDescent="0.3">
      <c r="A7184">
        <v>7183</v>
      </c>
      <c r="B7184" s="2">
        <v>45732</v>
      </c>
      <c r="C7184" t="s">
        <v>11</v>
      </c>
      <c r="D7184" t="s">
        <v>20</v>
      </c>
      <c r="E7184" t="s">
        <v>84</v>
      </c>
      <c r="F7184" t="s">
        <v>122</v>
      </c>
      <c r="G7184">
        <v>1</v>
      </c>
      <c r="H7184">
        <v>1162.98</v>
      </c>
      <c r="I7184">
        <v>2094.61</v>
      </c>
      <c r="J7184">
        <v>1310000</v>
      </c>
    </row>
    <row r="7185" spans="1:10" x14ac:dyDescent="0.3">
      <c r="A7185">
        <v>7184</v>
      </c>
      <c r="B7185" s="2">
        <v>45731</v>
      </c>
      <c r="C7185" t="s">
        <v>14</v>
      </c>
      <c r="D7185" t="s">
        <v>20</v>
      </c>
      <c r="E7185" t="s">
        <v>48</v>
      </c>
      <c r="F7185" t="s">
        <v>121</v>
      </c>
      <c r="G7185">
        <v>10</v>
      </c>
      <c r="H7185">
        <v>1194.1600000000001</v>
      </c>
      <c r="I7185">
        <v>21507.7</v>
      </c>
      <c r="J7185">
        <v>1460000</v>
      </c>
    </row>
    <row r="7186" spans="1:10" x14ac:dyDescent="0.3">
      <c r="A7186">
        <v>7185</v>
      </c>
      <c r="B7186" s="2">
        <v>45738</v>
      </c>
      <c r="C7186" t="s">
        <v>13</v>
      </c>
      <c r="D7186" t="s">
        <v>16</v>
      </c>
      <c r="E7186" t="s">
        <v>43</v>
      </c>
      <c r="F7186" t="s">
        <v>122</v>
      </c>
      <c r="G7186">
        <v>8</v>
      </c>
      <c r="H7186">
        <v>374.05</v>
      </c>
      <c r="I7186">
        <v>5389.53</v>
      </c>
      <c r="J7186">
        <v>710000</v>
      </c>
    </row>
    <row r="7187" spans="1:10" x14ac:dyDescent="0.3">
      <c r="A7187">
        <v>7186</v>
      </c>
      <c r="B7187" s="2">
        <v>45731</v>
      </c>
      <c r="C7187" t="s">
        <v>12</v>
      </c>
      <c r="D7187" t="s">
        <v>18</v>
      </c>
      <c r="E7187" t="s">
        <v>85</v>
      </c>
      <c r="F7187" t="s">
        <v>122</v>
      </c>
      <c r="G7187">
        <v>15</v>
      </c>
      <c r="H7187">
        <v>189.17</v>
      </c>
      <c r="I7187">
        <v>5110.6400000000003</v>
      </c>
      <c r="J7187">
        <v>790000</v>
      </c>
    </row>
    <row r="7188" spans="1:10" x14ac:dyDescent="0.3">
      <c r="A7188">
        <v>7187</v>
      </c>
      <c r="B7188" s="2">
        <v>45733</v>
      </c>
      <c r="C7188" t="s">
        <v>14</v>
      </c>
      <c r="D7188" t="s">
        <v>19</v>
      </c>
      <c r="E7188" t="s">
        <v>97</v>
      </c>
      <c r="F7188" t="s">
        <v>122</v>
      </c>
      <c r="G7188">
        <v>6</v>
      </c>
      <c r="H7188">
        <v>1322.76</v>
      </c>
      <c r="I7188">
        <v>14294.33</v>
      </c>
      <c r="J7188">
        <v>1110000</v>
      </c>
    </row>
    <row r="7189" spans="1:10" x14ac:dyDescent="0.3">
      <c r="A7189">
        <v>7188</v>
      </c>
      <c r="B7189" s="2">
        <v>45734</v>
      </c>
      <c r="C7189" t="s">
        <v>10</v>
      </c>
      <c r="D7189" t="s">
        <v>19</v>
      </c>
      <c r="E7189" t="s">
        <v>49</v>
      </c>
      <c r="F7189" t="s">
        <v>122</v>
      </c>
      <c r="G7189">
        <v>3</v>
      </c>
      <c r="H7189">
        <v>842.35</v>
      </c>
      <c r="I7189">
        <v>4551.3999999999996</v>
      </c>
      <c r="J7189">
        <v>970000</v>
      </c>
    </row>
    <row r="7190" spans="1:10" x14ac:dyDescent="0.3">
      <c r="A7190">
        <v>7189</v>
      </c>
      <c r="B7190" s="2">
        <v>45722</v>
      </c>
      <c r="C7190" t="s">
        <v>15</v>
      </c>
      <c r="D7190" t="s">
        <v>16</v>
      </c>
      <c r="E7190" t="s">
        <v>103</v>
      </c>
      <c r="F7190" t="s">
        <v>121</v>
      </c>
      <c r="G7190">
        <v>7</v>
      </c>
      <c r="H7190">
        <v>1210.8900000000001</v>
      </c>
      <c r="I7190">
        <v>15266.32</v>
      </c>
      <c r="J7190">
        <v>640000</v>
      </c>
    </row>
    <row r="7191" spans="1:10" x14ac:dyDescent="0.3">
      <c r="A7191">
        <v>7190</v>
      </c>
      <c r="B7191" s="2">
        <v>45724</v>
      </c>
      <c r="C7191" t="s">
        <v>11</v>
      </c>
      <c r="D7191" t="s">
        <v>16</v>
      </c>
      <c r="E7191" t="s">
        <v>28</v>
      </c>
      <c r="F7191" t="s">
        <v>121</v>
      </c>
      <c r="G7191">
        <v>10</v>
      </c>
      <c r="H7191">
        <v>971.83</v>
      </c>
      <c r="I7191">
        <v>17503.38</v>
      </c>
      <c r="J7191">
        <v>570000</v>
      </c>
    </row>
    <row r="7192" spans="1:10" x14ac:dyDescent="0.3">
      <c r="A7192">
        <v>7191</v>
      </c>
      <c r="B7192" s="2">
        <v>45732</v>
      </c>
      <c r="C7192" t="s">
        <v>12</v>
      </c>
      <c r="D7192" t="s">
        <v>19</v>
      </c>
      <c r="E7192" t="s">
        <v>66</v>
      </c>
      <c r="F7192" t="s">
        <v>121</v>
      </c>
      <c r="G7192">
        <v>15</v>
      </c>
      <c r="H7192">
        <v>225.88</v>
      </c>
      <c r="I7192">
        <v>6102.4</v>
      </c>
      <c r="J7192">
        <v>1220000</v>
      </c>
    </row>
    <row r="7193" spans="1:10" x14ac:dyDescent="0.3">
      <c r="A7193">
        <v>7192</v>
      </c>
      <c r="B7193" s="2">
        <v>45735</v>
      </c>
      <c r="C7193" t="s">
        <v>9</v>
      </c>
      <c r="D7193" t="s">
        <v>19</v>
      </c>
      <c r="E7193" t="s">
        <v>91</v>
      </c>
      <c r="F7193" t="s">
        <v>121</v>
      </c>
      <c r="G7193">
        <v>9</v>
      </c>
      <c r="H7193">
        <v>460.24</v>
      </c>
      <c r="I7193">
        <v>7460.34</v>
      </c>
      <c r="J7193">
        <v>1280000</v>
      </c>
    </row>
    <row r="7194" spans="1:10" x14ac:dyDescent="0.3">
      <c r="A7194">
        <v>7193</v>
      </c>
      <c r="B7194" s="2">
        <v>45743</v>
      </c>
      <c r="C7194" t="s">
        <v>9</v>
      </c>
      <c r="D7194" t="s">
        <v>20</v>
      </c>
      <c r="E7194" t="s">
        <v>54</v>
      </c>
      <c r="F7194" t="s">
        <v>121</v>
      </c>
      <c r="G7194">
        <v>9</v>
      </c>
      <c r="H7194">
        <v>426.72</v>
      </c>
      <c r="I7194">
        <v>6916.99</v>
      </c>
      <c r="J7194">
        <v>610000</v>
      </c>
    </row>
    <row r="7195" spans="1:10" x14ac:dyDescent="0.3">
      <c r="A7195">
        <v>7194</v>
      </c>
      <c r="B7195" s="2">
        <v>45723</v>
      </c>
      <c r="C7195" t="s">
        <v>15</v>
      </c>
      <c r="D7195" t="s">
        <v>17</v>
      </c>
      <c r="E7195" t="s">
        <v>106</v>
      </c>
      <c r="F7195" t="s">
        <v>122</v>
      </c>
      <c r="G7195">
        <v>5</v>
      </c>
      <c r="H7195">
        <v>1656.15</v>
      </c>
      <c r="I7195">
        <v>14914.24</v>
      </c>
      <c r="J7195">
        <v>1160000</v>
      </c>
    </row>
    <row r="7196" spans="1:10" x14ac:dyDescent="0.3">
      <c r="A7196">
        <v>7195</v>
      </c>
      <c r="B7196" s="2">
        <v>45717</v>
      </c>
      <c r="C7196" t="s">
        <v>11</v>
      </c>
      <c r="D7196" t="s">
        <v>19</v>
      </c>
      <c r="E7196" t="s">
        <v>97</v>
      </c>
      <c r="F7196" t="s">
        <v>122</v>
      </c>
      <c r="G7196">
        <v>3</v>
      </c>
      <c r="H7196">
        <v>919.18</v>
      </c>
      <c r="I7196">
        <v>4966.53</v>
      </c>
      <c r="J7196">
        <v>1110000</v>
      </c>
    </row>
    <row r="7197" spans="1:10" x14ac:dyDescent="0.3">
      <c r="A7197">
        <v>7196</v>
      </c>
      <c r="B7197" s="2">
        <v>45725</v>
      </c>
      <c r="C7197" t="s">
        <v>11</v>
      </c>
      <c r="D7197" t="s">
        <v>17</v>
      </c>
      <c r="E7197" t="s">
        <v>41</v>
      </c>
      <c r="F7197" t="s">
        <v>121</v>
      </c>
      <c r="G7197">
        <v>3</v>
      </c>
      <c r="H7197">
        <v>859.47</v>
      </c>
      <c r="I7197">
        <v>4643.91</v>
      </c>
      <c r="J7197">
        <v>620000</v>
      </c>
    </row>
    <row r="7198" spans="1:10" x14ac:dyDescent="0.3">
      <c r="A7198">
        <v>7197</v>
      </c>
      <c r="B7198" s="2">
        <v>45741</v>
      </c>
      <c r="C7198" t="s">
        <v>11</v>
      </c>
      <c r="D7198" t="s">
        <v>16</v>
      </c>
      <c r="E7198" t="s">
        <v>80</v>
      </c>
      <c r="F7198" t="s">
        <v>121</v>
      </c>
      <c r="G7198">
        <v>10</v>
      </c>
      <c r="H7198">
        <v>979.04</v>
      </c>
      <c r="I7198">
        <v>17633.23</v>
      </c>
      <c r="J7198">
        <v>510000</v>
      </c>
    </row>
    <row r="7199" spans="1:10" x14ac:dyDescent="0.3">
      <c r="A7199">
        <v>7198</v>
      </c>
      <c r="B7199" s="2">
        <v>45722</v>
      </c>
      <c r="C7199" t="s">
        <v>14</v>
      </c>
      <c r="D7199" t="s">
        <v>17</v>
      </c>
      <c r="E7199" t="s">
        <v>54</v>
      </c>
      <c r="F7199" t="s">
        <v>122</v>
      </c>
      <c r="G7199">
        <v>10</v>
      </c>
      <c r="H7199">
        <v>1166.46</v>
      </c>
      <c r="I7199">
        <v>21008.799999999999</v>
      </c>
      <c r="J7199">
        <v>610000</v>
      </c>
    </row>
    <row r="7200" spans="1:10" x14ac:dyDescent="0.3">
      <c r="A7200">
        <v>7199</v>
      </c>
      <c r="B7200" s="2">
        <v>45743</v>
      </c>
      <c r="C7200" t="s">
        <v>10</v>
      </c>
      <c r="D7200" t="s">
        <v>17</v>
      </c>
      <c r="E7200" t="s">
        <v>55</v>
      </c>
      <c r="F7200" t="s">
        <v>121</v>
      </c>
      <c r="G7200">
        <v>3</v>
      </c>
      <c r="H7200">
        <v>746.05</v>
      </c>
      <c r="I7200">
        <v>4031.07</v>
      </c>
      <c r="J7200">
        <v>1190000</v>
      </c>
    </row>
    <row r="7201" spans="1:10" x14ac:dyDescent="0.3">
      <c r="A7201">
        <v>7200</v>
      </c>
      <c r="B7201" s="2">
        <v>45736</v>
      </c>
      <c r="C7201" t="s">
        <v>13</v>
      </c>
      <c r="D7201" t="s">
        <v>20</v>
      </c>
      <c r="E7201" t="s">
        <v>67</v>
      </c>
      <c r="F7201" t="s">
        <v>122</v>
      </c>
      <c r="G7201">
        <v>10</v>
      </c>
      <c r="H7201">
        <v>499.48</v>
      </c>
      <c r="I7201">
        <v>8996</v>
      </c>
      <c r="J7201">
        <v>580000</v>
      </c>
    </row>
    <row r="7202" spans="1:10" x14ac:dyDescent="0.3">
      <c r="A7202">
        <v>7201</v>
      </c>
      <c r="B7202" s="2">
        <v>45735</v>
      </c>
      <c r="C7202" t="s">
        <v>13</v>
      </c>
      <c r="D7202" t="s">
        <v>19</v>
      </c>
      <c r="E7202" t="s">
        <v>86</v>
      </c>
      <c r="F7202" t="s">
        <v>121</v>
      </c>
      <c r="G7202">
        <v>17</v>
      </c>
      <c r="H7202">
        <v>447.05</v>
      </c>
      <c r="I7202">
        <v>13687.89</v>
      </c>
      <c r="J7202">
        <v>1180000</v>
      </c>
    </row>
    <row r="7203" spans="1:10" x14ac:dyDescent="0.3">
      <c r="A7203">
        <v>7202</v>
      </c>
      <c r="B7203" s="2">
        <v>45726</v>
      </c>
      <c r="C7203" t="s">
        <v>9</v>
      </c>
      <c r="D7203" t="s">
        <v>19</v>
      </c>
      <c r="E7203" t="s">
        <v>99</v>
      </c>
      <c r="F7203" t="s">
        <v>122</v>
      </c>
      <c r="G7203">
        <v>19</v>
      </c>
      <c r="H7203">
        <v>572.08000000000004</v>
      </c>
      <c r="I7203">
        <v>19576.810000000001</v>
      </c>
      <c r="J7203">
        <v>1010000</v>
      </c>
    </row>
    <row r="7204" spans="1:10" x14ac:dyDescent="0.3">
      <c r="A7204">
        <v>7203</v>
      </c>
      <c r="B7204" s="2">
        <v>45731</v>
      </c>
      <c r="C7204" t="s">
        <v>14</v>
      </c>
      <c r="D7204" t="s">
        <v>20</v>
      </c>
      <c r="E7204" t="s">
        <v>79</v>
      </c>
      <c r="F7204" t="s">
        <v>121</v>
      </c>
      <c r="G7204">
        <v>9</v>
      </c>
      <c r="H7204">
        <v>1137.54</v>
      </c>
      <c r="I7204">
        <v>18439.14</v>
      </c>
      <c r="J7204">
        <v>670000</v>
      </c>
    </row>
    <row r="7205" spans="1:10" x14ac:dyDescent="0.3">
      <c r="A7205">
        <v>7204</v>
      </c>
      <c r="B7205" s="2">
        <v>45723</v>
      </c>
      <c r="C7205" t="s">
        <v>9</v>
      </c>
      <c r="D7205" t="s">
        <v>17</v>
      </c>
      <c r="E7205" t="s">
        <v>57</v>
      </c>
      <c r="F7205" t="s">
        <v>121</v>
      </c>
      <c r="G7205">
        <v>12</v>
      </c>
      <c r="H7205">
        <v>449.2</v>
      </c>
      <c r="I7205">
        <v>9708.51</v>
      </c>
      <c r="J7205">
        <v>520000</v>
      </c>
    </row>
    <row r="7206" spans="1:10" x14ac:dyDescent="0.3">
      <c r="A7206">
        <v>7205</v>
      </c>
      <c r="B7206" s="2">
        <v>45729</v>
      </c>
      <c r="C7206" t="s">
        <v>9</v>
      </c>
      <c r="D7206" t="s">
        <v>16</v>
      </c>
      <c r="E7206" t="s">
        <v>90</v>
      </c>
      <c r="F7206" t="s">
        <v>122</v>
      </c>
      <c r="G7206">
        <v>15</v>
      </c>
      <c r="H7206">
        <v>544.26</v>
      </c>
      <c r="I7206">
        <v>14703.79</v>
      </c>
      <c r="J7206">
        <v>1440000</v>
      </c>
    </row>
    <row r="7207" spans="1:10" x14ac:dyDescent="0.3">
      <c r="A7207">
        <v>7206</v>
      </c>
      <c r="B7207" s="2">
        <v>45730</v>
      </c>
      <c r="C7207" t="s">
        <v>10</v>
      </c>
      <c r="D7207" t="s">
        <v>19</v>
      </c>
      <c r="E7207" t="s">
        <v>41</v>
      </c>
      <c r="F7207" t="s">
        <v>121</v>
      </c>
      <c r="G7207">
        <v>4</v>
      </c>
      <c r="H7207">
        <v>849.18</v>
      </c>
      <c r="I7207">
        <v>6117.74</v>
      </c>
      <c r="J7207">
        <v>620000</v>
      </c>
    </row>
    <row r="7208" spans="1:10" x14ac:dyDescent="0.3">
      <c r="A7208">
        <v>7207</v>
      </c>
      <c r="B7208" s="2">
        <v>45730</v>
      </c>
      <c r="C7208" t="s">
        <v>15</v>
      </c>
      <c r="D7208" t="s">
        <v>17</v>
      </c>
      <c r="E7208" t="s">
        <v>88</v>
      </c>
      <c r="F7208" t="s">
        <v>122</v>
      </c>
      <c r="G7208">
        <v>10</v>
      </c>
      <c r="H7208">
        <v>1601.11</v>
      </c>
      <c r="I7208">
        <v>28837.17</v>
      </c>
      <c r="J7208">
        <v>750000</v>
      </c>
    </row>
    <row r="7209" spans="1:10" x14ac:dyDescent="0.3">
      <c r="A7209">
        <v>7208</v>
      </c>
      <c r="B7209" s="2">
        <v>45732</v>
      </c>
      <c r="C7209" t="s">
        <v>11</v>
      </c>
      <c r="D7209" t="s">
        <v>18</v>
      </c>
      <c r="E7209" t="s">
        <v>72</v>
      </c>
      <c r="F7209" t="s">
        <v>121</v>
      </c>
      <c r="G7209">
        <v>5</v>
      </c>
      <c r="H7209">
        <v>1096.5</v>
      </c>
      <c r="I7209">
        <v>9874.39</v>
      </c>
      <c r="J7209">
        <v>920000</v>
      </c>
    </row>
    <row r="7210" spans="1:10" x14ac:dyDescent="0.3">
      <c r="A7210">
        <v>7209</v>
      </c>
      <c r="B7210" s="2">
        <v>45723</v>
      </c>
      <c r="C7210" t="s">
        <v>14</v>
      </c>
      <c r="D7210" t="s">
        <v>16</v>
      </c>
      <c r="E7210" t="s">
        <v>47</v>
      </c>
      <c r="F7210" t="s">
        <v>121</v>
      </c>
      <c r="G7210">
        <v>3</v>
      </c>
      <c r="H7210">
        <v>1079.99</v>
      </c>
      <c r="I7210">
        <v>5835.42</v>
      </c>
      <c r="J7210">
        <v>740000</v>
      </c>
    </row>
    <row r="7211" spans="1:10" x14ac:dyDescent="0.3">
      <c r="A7211">
        <v>7210</v>
      </c>
      <c r="B7211" s="2">
        <v>45722</v>
      </c>
      <c r="C7211" t="s">
        <v>14</v>
      </c>
      <c r="D7211" t="s">
        <v>19</v>
      </c>
      <c r="E7211" t="s">
        <v>27</v>
      </c>
      <c r="F7211" t="s">
        <v>122</v>
      </c>
      <c r="G7211">
        <v>9</v>
      </c>
      <c r="H7211">
        <v>1041.3599999999999</v>
      </c>
      <c r="I7211">
        <v>16880.099999999999</v>
      </c>
      <c r="J7211">
        <v>650000</v>
      </c>
    </row>
    <row r="7212" spans="1:10" x14ac:dyDescent="0.3">
      <c r="A7212">
        <v>7211</v>
      </c>
      <c r="B7212" s="2">
        <v>45747</v>
      </c>
      <c r="C7212" t="s">
        <v>13</v>
      </c>
      <c r="D7212" t="s">
        <v>16</v>
      </c>
      <c r="E7212" t="s">
        <v>41</v>
      </c>
      <c r="F7212" t="s">
        <v>121</v>
      </c>
      <c r="G7212">
        <v>17</v>
      </c>
      <c r="H7212">
        <v>498.88</v>
      </c>
      <c r="I7212">
        <v>15274.83</v>
      </c>
      <c r="J7212">
        <v>620000</v>
      </c>
    </row>
    <row r="7213" spans="1:10" x14ac:dyDescent="0.3">
      <c r="A7213">
        <v>7212</v>
      </c>
      <c r="B7213" s="2">
        <v>45721</v>
      </c>
      <c r="C7213" t="s">
        <v>10</v>
      </c>
      <c r="D7213" t="s">
        <v>17</v>
      </c>
      <c r="E7213" t="s">
        <v>31</v>
      </c>
      <c r="F7213" t="s">
        <v>122</v>
      </c>
      <c r="G7213">
        <v>1</v>
      </c>
      <c r="H7213">
        <v>758.25</v>
      </c>
      <c r="I7213">
        <v>1365.66</v>
      </c>
      <c r="J7213">
        <v>1250000</v>
      </c>
    </row>
    <row r="7214" spans="1:10" x14ac:dyDescent="0.3">
      <c r="A7214">
        <v>7213</v>
      </c>
      <c r="B7214" s="2">
        <v>45745</v>
      </c>
      <c r="C7214" t="s">
        <v>11</v>
      </c>
      <c r="D7214" t="s">
        <v>17</v>
      </c>
      <c r="E7214" t="s">
        <v>116</v>
      </c>
      <c r="F7214" t="s">
        <v>121</v>
      </c>
      <c r="G7214">
        <v>6</v>
      </c>
      <c r="H7214">
        <v>868.71</v>
      </c>
      <c r="I7214">
        <v>9387.66</v>
      </c>
      <c r="J7214">
        <v>1490000</v>
      </c>
    </row>
    <row r="7215" spans="1:10" x14ac:dyDescent="0.3">
      <c r="A7215">
        <v>7214</v>
      </c>
      <c r="B7215" s="2">
        <v>45746</v>
      </c>
      <c r="C7215" t="s">
        <v>15</v>
      </c>
      <c r="D7215" t="s">
        <v>16</v>
      </c>
      <c r="E7215" t="s">
        <v>111</v>
      </c>
      <c r="F7215" t="s">
        <v>121</v>
      </c>
      <c r="G7215">
        <v>8</v>
      </c>
      <c r="H7215">
        <v>1421.81</v>
      </c>
      <c r="I7215">
        <v>20486.28</v>
      </c>
      <c r="J7215">
        <v>1480000</v>
      </c>
    </row>
    <row r="7216" spans="1:10" x14ac:dyDescent="0.3">
      <c r="A7216">
        <v>7215</v>
      </c>
      <c r="B7216" s="2">
        <v>45738</v>
      </c>
      <c r="C7216" t="s">
        <v>9</v>
      </c>
      <c r="D7216" t="s">
        <v>18</v>
      </c>
      <c r="E7216" t="s">
        <v>84</v>
      </c>
      <c r="F7216" t="s">
        <v>121</v>
      </c>
      <c r="G7216">
        <v>12</v>
      </c>
      <c r="H7216">
        <v>515.05999999999995</v>
      </c>
      <c r="I7216">
        <v>11131.93</v>
      </c>
      <c r="J7216">
        <v>1310000</v>
      </c>
    </row>
    <row r="7217" spans="1:10" x14ac:dyDescent="0.3">
      <c r="A7217">
        <v>7216</v>
      </c>
      <c r="B7217" s="2">
        <v>45745</v>
      </c>
      <c r="C7217" t="s">
        <v>12</v>
      </c>
      <c r="D7217" t="s">
        <v>17</v>
      </c>
      <c r="E7217" t="s">
        <v>64</v>
      </c>
      <c r="F7217" t="s">
        <v>121</v>
      </c>
      <c r="G7217">
        <v>11</v>
      </c>
      <c r="H7217">
        <v>240.89</v>
      </c>
      <c r="I7217">
        <v>4772.47</v>
      </c>
      <c r="J7217">
        <v>810000</v>
      </c>
    </row>
    <row r="7218" spans="1:10" x14ac:dyDescent="0.3">
      <c r="A7218">
        <v>7217</v>
      </c>
      <c r="B7218" s="2">
        <v>45723</v>
      </c>
      <c r="C7218" t="s">
        <v>11</v>
      </c>
      <c r="D7218" t="s">
        <v>20</v>
      </c>
      <c r="E7218" t="s">
        <v>47</v>
      </c>
      <c r="F7218" t="s">
        <v>121</v>
      </c>
      <c r="G7218">
        <v>6</v>
      </c>
      <c r="H7218">
        <v>878.7</v>
      </c>
      <c r="I7218">
        <v>9495.6200000000008</v>
      </c>
      <c r="J7218">
        <v>740000</v>
      </c>
    </row>
    <row r="7219" spans="1:10" x14ac:dyDescent="0.3">
      <c r="A7219">
        <v>7218</v>
      </c>
      <c r="B7219" s="2">
        <v>45734</v>
      </c>
      <c r="C7219" t="s">
        <v>12</v>
      </c>
      <c r="D7219" t="s">
        <v>19</v>
      </c>
      <c r="E7219" t="s">
        <v>115</v>
      </c>
      <c r="F7219" t="s">
        <v>122</v>
      </c>
      <c r="G7219">
        <v>19</v>
      </c>
      <c r="H7219">
        <v>170.72</v>
      </c>
      <c r="I7219">
        <v>5842.11</v>
      </c>
      <c r="J7219">
        <v>1370000</v>
      </c>
    </row>
    <row r="7220" spans="1:10" x14ac:dyDescent="0.3">
      <c r="A7220">
        <v>7219</v>
      </c>
      <c r="B7220" s="2">
        <v>45733</v>
      </c>
      <c r="C7220" t="s">
        <v>11</v>
      </c>
      <c r="D7220" t="s">
        <v>20</v>
      </c>
      <c r="E7220" t="s">
        <v>98</v>
      </c>
      <c r="F7220" t="s">
        <v>122</v>
      </c>
      <c r="G7220">
        <v>10</v>
      </c>
      <c r="H7220">
        <v>1092.55</v>
      </c>
      <c r="I7220">
        <v>19677.63</v>
      </c>
      <c r="J7220">
        <v>830000</v>
      </c>
    </row>
    <row r="7221" spans="1:10" x14ac:dyDescent="0.3">
      <c r="A7221">
        <v>7220</v>
      </c>
      <c r="B7221" s="2">
        <v>45717</v>
      </c>
      <c r="C7221" t="s">
        <v>13</v>
      </c>
      <c r="D7221" t="s">
        <v>16</v>
      </c>
      <c r="E7221" t="s">
        <v>57</v>
      </c>
      <c r="F7221" t="s">
        <v>122</v>
      </c>
      <c r="G7221">
        <v>20</v>
      </c>
      <c r="H7221">
        <v>353.59</v>
      </c>
      <c r="I7221">
        <v>12736.83</v>
      </c>
      <c r="J7221">
        <v>520000</v>
      </c>
    </row>
    <row r="7222" spans="1:10" x14ac:dyDescent="0.3">
      <c r="A7222">
        <v>7221</v>
      </c>
      <c r="B7222" s="2">
        <v>45728</v>
      </c>
      <c r="C7222" t="s">
        <v>14</v>
      </c>
      <c r="D7222" t="s">
        <v>18</v>
      </c>
      <c r="E7222" t="s">
        <v>107</v>
      </c>
      <c r="F7222" t="s">
        <v>122</v>
      </c>
      <c r="G7222">
        <v>8</v>
      </c>
      <c r="H7222">
        <v>1172.68</v>
      </c>
      <c r="I7222">
        <v>16896.669999999998</v>
      </c>
      <c r="J7222">
        <v>980000</v>
      </c>
    </row>
    <row r="7223" spans="1:10" x14ac:dyDescent="0.3">
      <c r="A7223">
        <v>7222</v>
      </c>
      <c r="B7223" s="2">
        <v>45721</v>
      </c>
      <c r="C7223" t="s">
        <v>15</v>
      </c>
      <c r="D7223" t="s">
        <v>16</v>
      </c>
      <c r="E7223" t="s">
        <v>86</v>
      </c>
      <c r="F7223" t="s">
        <v>121</v>
      </c>
      <c r="G7223">
        <v>1</v>
      </c>
      <c r="H7223">
        <v>1203.4100000000001</v>
      </c>
      <c r="I7223">
        <v>2167.4299999999998</v>
      </c>
      <c r="J7223">
        <v>1180000</v>
      </c>
    </row>
    <row r="7224" spans="1:10" x14ac:dyDescent="0.3">
      <c r="A7224">
        <v>7223</v>
      </c>
      <c r="B7224" s="2">
        <v>45734</v>
      </c>
      <c r="C7224" t="s">
        <v>10</v>
      </c>
      <c r="D7224" t="s">
        <v>19</v>
      </c>
      <c r="E7224" t="s">
        <v>35</v>
      </c>
      <c r="F7224" t="s">
        <v>121</v>
      </c>
      <c r="G7224">
        <v>9</v>
      </c>
      <c r="H7224">
        <v>862.68</v>
      </c>
      <c r="I7224">
        <v>13983.75</v>
      </c>
      <c r="J7224">
        <v>540000</v>
      </c>
    </row>
    <row r="7225" spans="1:10" x14ac:dyDescent="0.3">
      <c r="A7225">
        <v>7224</v>
      </c>
      <c r="B7225" s="2">
        <v>45743</v>
      </c>
      <c r="C7225" t="s">
        <v>13</v>
      </c>
      <c r="D7225" t="s">
        <v>18</v>
      </c>
      <c r="E7225" t="s">
        <v>72</v>
      </c>
      <c r="F7225" t="s">
        <v>121</v>
      </c>
      <c r="G7225">
        <v>16</v>
      </c>
      <c r="H7225">
        <v>426.02</v>
      </c>
      <c r="I7225">
        <v>12276.7</v>
      </c>
      <c r="J7225">
        <v>920000</v>
      </c>
    </row>
    <row r="7226" spans="1:10" x14ac:dyDescent="0.3">
      <c r="A7226">
        <v>7225</v>
      </c>
      <c r="B7226" s="2">
        <v>45722</v>
      </c>
      <c r="C7226" t="s">
        <v>11</v>
      </c>
      <c r="D7226" t="s">
        <v>17</v>
      </c>
      <c r="E7226" t="s">
        <v>21</v>
      </c>
      <c r="F7226" t="s">
        <v>121</v>
      </c>
      <c r="G7226">
        <v>7</v>
      </c>
      <c r="H7226">
        <v>946.69</v>
      </c>
      <c r="I7226">
        <v>11935.41</v>
      </c>
      <c r="J7226">
        <v>730000</v>
      </c>
    </row>
    <row r="7227" spans="1:10" x14ac:dyDescent="0.3">
      <c r="A7227">
        <v>7226</v>
      </c>
      <c r="B7227" s="2">
        <v>45744</v>
      </c>
      <c r="C7227" t="s">
        <v>13</v>
      </c>
      <c r="D7227" t="s">
        <v>16</v>
      </c>
      <c r="E7227" t="s">
        <v>97</v>
      </c>
      <c r="F7227" t="s">
        <v>121</v>
      </c>
      <c r="G7227">
        <v>9</v>
      </c>
      <c r="H7227">
        <v>327.27999999999997</v>
      </c>
      <c r="I7227">
        <v>5305.1</v>
      </c>
      <c r="J7227">
        <v>1110000</v>
      </c>
    </row>
    <row r="7228" spans="1:10" x14ac:dyDescent="0.3">
      <c r="A7228">
        <v>7227</v>
      </c>
      <c r="B7228" s="2">
        <v>45731</v>
      </c>
      <c r="C7228" t="s">
        <v>12</v>
      </c>
      <c r="D7228" t="s">
        <v>20</v>
      </c>
      <c r="E7228" t="s">
        <v>52</v>
      </c>
      <c r="F7228" t="s">
        <v>121</v>
      </c>
      <c r="G7228">
        <v>9</v>
      </c>
      <c r="H7228">
        <v>167.27</v>
      </c>
      <c r="I7228">
        <v>2711.39</v>
      </c>
      <c r="J7228">
        <v>1430000</v>
      </c>
    </row>
    <row r="7229" spans="1:10" x14ac:dyDescent="0.3">
      <c r="A7229">
        <v>7228</v>
      </c>
      <c r="B7229" s="2">
        <v>45738</v>
      </c>
      <c r="C7229" t="s">
        <v>11</v>
      </c>
      <c r="D7229" t="s">
        <v>18</v>
      </c>
      <c r="E7229" t="s">
        <v>46</v>
      </c>
      <c r="F7229" t="s">
        <v>122</v>
      </c>
      <c r="G7229">
        <v>2</v>
      </c>
      <c r="H7229">
        <v>905.67</v>
      </c>
      <c r="I7229">
        <v>3262.36</v>
      </c>
      <c r="J7229">
        <v>1290000</v>
      </c>
    </row>
    <row r="7230" spans="1:10" x14ac:dyDescent="0.3">
      <c r="A7230">
        <v>7229</v>
      </c>
      <c r="B7230" s="2">
        <v>45742</v>
      </c>
      <c r="C7230" t="s">
        <v>9</v>
      </c>
      <c r="D7230" t="s">
        <v>17</v>
      </c>
      <c r="E7230" t="s">
        <v>35</v>
      </c>
      <c r="F7230" t="s">
        <v>122</v>
      </c>
      <c r="G7230">
        <v>18</v>
      </c>
      <c r="H7230">
        <v>473.59</v>
      </c>
      <c r="I7230">
        <v>15353.47</v>
      </c>
      <c r="J7230">
        <v>540000</v>
      </c>
    </row>
    <row r="7231" spans="1:10" x14ac:dyDescent="0.3">
      <c r="A7231">
        <v>7230</v>
      </c>
      <c r="B7231" s="2">
        <v>45722</v>
      </c>
      <c r="C7231" t="s">
        <v>11</v>
      </c>
      <c r="D7231" t="s">
        <v>18</v>
      </c>
      <c r="E7231" t="s">
        <v>78</v>
      </c>
      <c r="F7231" t="s">
        <v>121</v>
      </c>
      <c r="G7231">
        <v>7</v>
      </c>
      <c r="H7231">
        <v>963.26</v>
      </c>
      <c r="I7231">
        <v>12144.32</v>
      </c>
      <c r="J7231">
        <v>550000</v>
      </c>
    </row>
    <row r="7232" spans="1:10" x14ac:dyDescent="0.3">
      <c r="A7232">
        <v>7231</v>
      </c>
      <c r="B7232" s="2">
        <v>45745</v>
      </c>
      <c r="C7232" t="s">
        <v>11</v>
      </c>
      <c r="D7232" t="s">
        <v>18</v>
      </c>
      <c r="E7232" t="s">
        <v>70</v>
      </c>
      <c r="F7232" t="s">
        <v>122</v>
      </c>
      <c r="G7232">
        <v>1</v>
      </c>
      <c r="H7232">
        <v>1130.96</v>
      </c>
      <c r="I7232">
        <v>2036.94</v>
      </c>
      <c r="J7232">
        <v>1270000</v>
      </c>
    </row>
    <row r="7233" spans="1:10" x14ac:dyDescent="0.3">
      <c r="A7233">
        <v>7232</v>
      </c>
      <c r="B7233" s="2">
        <v>45740</v>
      </c>
      <c r="C7233" t="s">
        <v>13</v>
      </c>
      <c r="D7233" t="s">
        <v>17</v>
      </c>
      <c r="E7233" t="s">
        <v>89</v>
      </c>
      <c r="F7233" t="s">
        <v>121</v>
      </c>
      <c r="G7233">
        <v>13</v>
      </c>
      <c r="H7233">
        <v>340.08</v>
      </c>
      <c r="I7233">
        <v>7962.62</v>
      </c>
      <c r="J7233">
        <v>760000</v>
      </c>
    </row>
    <row r="7234" spans="1:10" x14ac:dyDescent="0.3">
      <c r="A7234">
        <v>7233</v>
      </c>
      <c r="B7234" s="2">
        <v>45722</v>
      </c>
      <c r="C7234" t="s">
        <v>12</v>
      </c>
      <c r="D7234" t="s">
        <v>16</v>
      </c>
      <c r="E7234" t="s">
        <v>31</v>
      </c>
      <c r="F7234" t="s">
        <v>122</v>
      </c>
      <c r="G7234">
        <v>9</v>
      </c>
      <c r="H7234">
        <v>247.84</v>
      </c>
      <c r="I7234">
        <v>4017.4</v>
      </c>
      <c r="J7234">
        <v>1250000</v>
      </c>
    </row>
    <row r="7235" spans="1:10" x14ac:dyDescent="0.3">
      <c r="A7235">
        <v>7234</v>
      </c>
      <c r="B7235" s="2">
        <v>45717</v>
      </c>
      <c r="C7235" t="s">
        <v>10</v>
      </c>
      <c r="D7235" t="s">
        <v>18</v>
      </c>
      <c r="E7235" t="s">
        <v>112</v>
      </c>
      <c r="F7235" t="s">
        <v>122</v>
      </c>
      <c r="G7235">
        <v>7</v>
      </c>
      <c r="H7235">
        <v>728.05</v>
      </c>
      <c r="I7235">
        <v>9178.9</v>
      </c>
      <c r="J7235">
        <v>1340000</v>
      </c>
    </row>
    <row r="7236" spans="1:10" x14ac:dyDescent="0.3">
      <c r="A7236">
        <v>7235</v>
      </c>
      <c r="B7236" s="2">
        <v>45737</v>
      </c>
      <c r="C7236" t="s">
        <v>9</v>
      </c>
      <c r="D7236" t="s">
        <v>16</v>
      </c>
      <c r="E7236" t="s">
        <v>62</v>
      </c>
      <c r="F7236" t="s">
        <v>122</v>
      </c>
      <c r="G7236">
        <v>11</v>
      </c>
      <c r="H7236">
        <v>539.1</v>
      </c>
      <c r="I7236">
        <v>10680.55</v>
      </c>
      <c r="J7236">
        <v>680000</v>
      </c>
    </row>
    <row r="7237" spans="1:10" x14ac:dyDescent="0.3">
      <c r="A7237">
        <v>7236</v>
      </c>
      <c r="B7237" s="2">
        <v>45732</v>
      </c>
      <c r="C7237" t="s">
        <v>9</v>
      </c>
      <c r="D7237" t="s">
        <v>18</v>
      </c>
      <c r="E7237" t="s">
        <v>75</v>
      </c>
      <c r="F7237" t="s">
        <v>122</v>
      </c>
      <c r="G7237">
        <v>8</v>
      </c>
      <c r="H7237">
        <v>438.01</v>
      </c>
      <c r="I7237">
        <v>6311.11</v>
      </c>
      <c r="J7237">
        <v>1380000</v>
      </c>
    </row>
    <row r="7238" spans="1:10" x14ac:dyDescent="0.3">
      <c r="A7238">
        <v>7237</v>
      </c>
      <c r="B7238" s="2">
        <v>45718</v>
      </c>
      <c r="C7238" t="s">
        <v>14</v>
      </c>
      <c r="D7238" t="s">
        <v>16</v>
      </c>
      <c r="E7238" t="s">
        <v>29</v>
      </c>
      <c r="F7238" t="s">
        <v>122</v>
      </c>
      <c r="G7238">
        <v>1</v>
      </c>
      <c r="H7238">
        <v>1266.75</v>
      </c>
      <c r="I7238">
        <v>2281.5100000000002</v>
      </c>
      <c r="J7238">
        <v>1150000</v>
      </c>
    </row>
    <row r="7239" spans="1:10" x14ac:dyDescent="0.3">
      <c r="A7239">
        <v>7238</v>
      </c>
      <c r="B7239" s="2">
        <v>45736</v>
      </c>
      <c r="C7239" t="s">
        <v>11</v>
      </c>
      <c r="D7239" t="s">
        <v>18</v>
      </c>
      <c r="E7239" t="s">
        <v>30</v>
      </c>
      <c r="F7239" t="s">
        <v>122</v>
      </c>
      <c r="G7239">
        <v>3</v>
      </c>
      <c r="H7239">
        <v>1098.98</v>
      </c>
      <c r="I7239">
        <v>5938.03</v>
      </c>
      <c r="J7239">
        <v>1210000</v>
      </c>
    </row>
    <row r="7240" spans="1:10" x14ac:dyDescent="0.3">
      <c r="A7240">
        <v>7239</v>
      </c>
      <c r="B7240" s="2">
        <v>45722</v>
      </c>
      <c r="C7240" t="s">
        <v>13</v>
      </c>
      <c r="D7240" t="s">
        <v>16</v>
      </c>
      <c r="E7240" t="s">
        <v>60</v>
      </c>
      <c r="F7240" t="s">
        <v>121</v>
      </c>
      <c r="G7240">
        <v>14</v>
      </c>
      <c r="H7240">
        <v>417.29</v>
      </c>
      <c r="I7240">
        <v>10521.98</v>
      </c>
      <c r="J7240">
        <v>1350000</v>
      </c>
    </row>
    <row r="7241" spans="1:10" x14ac:dyDescent="0.3">
      <c r="A7241">
        <v>7240</v>
      </c>
      <c r="B7241" s="2">
        <v>45731</v>
      </c>
      <c r="C7241" t="s">
        <v>14</v>
      </c>
      <c r="D7241" t="s">
        <v>18</v>
      </c>
      <c r="E7241" t="s">
        <v>108</v>
      </c>
      <c r="F7241" t="s">
        <v>122</v>
      </c>
      <c r="G7241">
        <v>5</v>
      </c>
      <c r="H7241">
        <v>1333.99</v>
      </c>
      <c r="I7241">
        <v>12013.07</v>
      </c>
      <c r="J7241">
        <v>900000</v>
      </c>
    </row>
    <row r="7242" spans="1:10" x14ac:dyDescent="0.3">
      <c r="A7242">
        <v>7241</v>
      </c>
      <c r="B7242" s="2">
        <v>45726</v>
      </c>
      <c r="C7242" t="s">
        <v>15</v>
      </c>
      <c r="D7242" t="s">
        <v>18</v>
      </c>
      <c r="E7242" t="s">
        <v>50</v>
      </c>
      <c r="F7242" t="s">
        <v>122</v>
      </c>
      <c r="G7242">
        <v>1</v>
      </c>
      <c r="H7242">
        <v>1222.21</v>
      </c>
      <c r="I7242">
        <v>2201.29</v>
      </c>
      <c r="J7242">
        <v>1100000</v>
      </c>
    </row>
    <row r="7243" spans="1:10" x14ac:dyDescent="0.3">
      <c r="A7243">
        <v>7242</v>
      </c>
      <c r="B7243" s="2">
        <v>45731</v>
      </c>
      <c r="C7243" t="s">
        <v>14</v>
      </c>
      <c r="D7243" t="s">
        <v>16</v>
      </c>
      <c r="E7243" t="s">
        <v>57</v>
      </c>
      <c r="F7243" t="s">
        <v>121</v>
      </c>
      <c r="G7243">
        <v>3</v>
      </c>
      <c r="H7243">
        <v>1018.33</v>
      </c>
      <c r="I7243">
        <v>5502.26</v>
      </c>
      <c r="J7243">
        <v>520000</v>
      </c>
    </row>
    <row r="7244" spans="1:10" x14ac:dyDescent="0.3">
      <c r="A7244">
        <v>7243</v>
      </c>
      <c r="B7244" s="2">
        <v>45726</v>
      </c>
      <c r="C7244" t="s">
        <v>12</v>
      </c>
      <c r="D7244" t="s">
        <v>20</v>
      </c>
      <c r="E7244" t="s">
        <v>93</v>
      </c>
      <c r="F7244" t="s">
        <v>121</v>
      </c>
      <c r="G7244">
        <v>14</v>
      </c>
      <c r="H7244">
        <v>189.17</v>
      </c>
      <c r="I7244">
        <v>4769.93</v>
      </c>
      <c r="J7244">
        <v>990000</v>
      </c>
    </row>
    <row r="7245" spans="1:10" x14ac:dyDescent="0.3">
      <c r="A7245">
        <v>7244</v>
      </c>
      <c r="B7245" s="2">
        <v>45747</v>
      </c>
      <c r="C7245" t="s">
        <v>15</v>
      </c>
      <c r="D7245" t="s">
        <v>16</v>
      </c>
      <c r="E7245" t="s">
        <v>66</v>
      </c>
      <c r="F7245" t="s">
        <v>121</v>
      </c>
      <c r="G7245">
        <v>1</v>
      </c>
      <c r="H7245">
        <v>1629.87</v>
      </c>
      <c r="I7245">
        <v>2935.52</v>
      </c>
      <c r="J7245">
        <v>1220000</v>
      </c>
    </row>
    <row r="7246" spans="1:10" x14ac:dyDescent="0.3">
      <c r="A7246">
        <v>7245</v>
      </c>
      <c r="B7246" s="2">
        <v>45717</v>
      </c>
      <c r="C7246" t="s">
        <v>13</v>
      </c>
      <c r="D7246" t="s">
        <v>16</v>
      </c>
      <c r="E7246" t="s">
        <v>35</v>
      </c>
      <c r="F7246" t="s">
        <v>121</v>
      </c>
      <c r="G7246">
        <v>6</v>
      </c>
      <c r="H7246">
        <v>493.79</v>
      </c>
      <c r="I7246">
        <v>5336.11</v>
      </c>
      <c r="J7246">
        <v>540000</v>
      </c>
    </row>
    <row r="7247" spans="1:10" x14ac:dyDescent="0.3">
      <c r="A7247">
        <v>7246</v>
      </c>
      <c r="B7247" s="2">
        <v>45731</v>
      </c>
      <c r="C7247" t="s">
        <v>15</v>
      </c>
      <c r="D7247" t="s">
        <v>17</v>
      </c>
      <c r="E7247" t="s">
        <v>42</v>
      </c>
      <c r="F7247" t="s">
        <v>122</v>
      </c>
      <c r="G7247">
        <v>10</v>
      </c>
      <c r="H7247">
        <v>1683.36</v>
      </c>
      <c r="I7247">
        <v>30318.560000000001</v>
      </c>
      <c r="J7247">
        <v>1170000</v>
      </c>
    </row>
    <row r="7248" spans="1:10" x14ac:dyDescent="0.3">
      <c r="A7248">
        <v>7247</v>
      </c>
      <c r="B7248" s="2">
        <v>45722</v>
      </c>
      <c r="C7248" t="s">
        <v>9</v>
      </c>
      <c r="D7248" t="s">
        <v>16</v>
      </c>
      <c r="E7248" t="s">
        <v>100</v>
      </c>
      <c r="F7248" t="s">
        <v>121</v>
      </c>
      <c r="G7248">
        <v>14</v>
      </c>
      <c r="H7248">
        <v>591.52</v>
      </c>
      <c r="I7248">
        <v>14915.2</v>
      </c>
      <c r="J7248">
        <v>1080000</v>
      </c>
    </row>
    <row r="7249" spans="1:10" x14ac:dyDescent="0.3">
      <c r="A7249">
        <v>7248</v>
      </c>
      <c r="B7249" s="2">
        <v>45718</v>
      </c>
      <c r="C7249" t="s">
        <v>13</v>
      </c>
      <c r="D7249" t="s">
        <v>16</v>
      </c>
      <c r="E7249" t="s">
        <v>78</v>
      </c>
      <c r="F7249" t="s">
        <v>121</v>
      </c>
      <c r="G7249">
        <v>13</v>
      </c>
      <c r="H7249">
        <v>434.25</v>
      </c>
      <c r="I7249">
        <v>10167.51</v>
      </c>
      <c r="J7249">
        <v>550000</v>
      </c>
    </row>
    <row r="7250" spans="1:10" x14ac:dyDescent="0.3">
      <c r="A7250">
        <v>7249</v>
      </c>
      <c r="B7250" s="2">
        <v>45738</v>
      </c>
      <c r="C7250" t="s">
        <v>15</v>
      </c>
      <c r="D7250" t="s">
        <v>16</v>
      </c>
      <c r="E7250" t="s">
        <v>46</v>
      </c>
      <c r="F7250" t="s">
        <v>121</v>
      </c>
      <c r="G7250">
        <v>2</v>
      </c>
      <c r="H7250">
        <v>1205.5999999999999</v>
      </c>
      <c r="I7250">
        <v>4342.75</v>
      </c>
      <c r="J7250">
        <v>1290000</v>
      </c>
    </row>
    <row r="7251" spans="1:10" x14ac:dyDescent="0.3">
      <c r="A7251">
        <v>7250</v>
      </c>
      <c r="B7251" s="2">
        <v>45728</v>
      </c>
      <c r="C7251" t="s">
        <v>11</v>
      </c>
      <c r="D7251" t="s">
        <v>18</v>
      </c>
      <c r="E7251" t="s">
        <v>72</v>
      </c>
      <c r="F7251" t="s">
        <v>121</v>
      </c>
      <c r="G7251">
        <v>1</v>
      </c>
      <c r="H7251">
        <v>954.81</v>
      </c>
      <c r="I7251">
        <v>1719.68</v>
      </c>
      <c r="J7251">
        <v>920000</v>
      </c>
    </row>
    <row r="7252" spans="1:10" x14ac:dyDescent="0.3">
      <c r="A7252">
        <v>7251</v>
      </c>
      <c r="B7252" s="2">
        <v>45741</v>
      </c>
      <c r="C7252" t="s">
        <v>10</v>
      </c>
      <c r="D7252" t="s">
        <v>18</v>
      </c>
      <c r="E7252" t="s">
        <v>59</v>
      </c>
      <c r="F7252" t="s">
        <v>122</v>
      </c>
      <c r="G7252">
        <v>5</v>
      </c>
      <c r="H7252">
        <v>753.45</v>
      </c>
      <c r="I7252">
        <v>6785.1</v>
      </c>
      <c r="J7252">
        <v>1300000</v>
      </c>
    </row>
    <row r="7253" spans="1:10" x14ac:dyDescent="0.3">
      <c r="A7253">
        <v>7252</v>
      </c>
      <c r="B7253" s="2">
        <v>45733</v>
      </c>
      <c r="C7253" t="s">
        <v>15</v>
      </c>
      <c r="D7253" t="s">
        <v>18</v>
      </c>
      <c r="E7253" t="s">
        <v>78</v>
      </c>
      <c r="F7253" t="s">
        <v>121</v>
      </c>
      <c r="G7253">
        <v>2</v>
      </c>
      <c r="H7253">
        <v>1540.08</v>
      </c>
      <c r="I7253">
        <v>5547.6</v>
      </c>
      <c r="J7253">
        <v>550000</v>
      </c>
    </row>
    <row r="7254" spans="1:10" x14ac:dyDescent="0.3">
      <c r="A7254">
        <v>7253</v>
      </c>
      <c r="B7254" s="2">
        <v>45725</v>
      </c>
      <c r="C7254" t="s">
        <v>11</v>
      </c>
      <c r="D7254" t="s">
        <v>16</v>
      </c>
      <c r="E7254" t="s">
        <v>96</v>
      </c>
      <c r="F7254" t="s">
        <v>121</v>
      </c>
      <c r="G7254">
        <v>6</v>
      </c>
      <c r="H7254">
        <v>862.43</v>
      </c>
      <c r="I7254">
        <v>9319.7999999999993</v>
      </c>
      <c r="J7254">
        <v>930000</v>
      </c>
    </row>
    <row r="7255" spans="1:10" x14ac:dyDescent="0.3">
      <c r="A7255">
        <v>7254</v>
      </c>
      <c r="B7255" s="2">
        <v>45741</v>
      </c>
      <c r="C7255" t="s">
        <v>15</v>
      </c>
      <c r="D7255" t="s">
        <v>18</v>
      </c>
      <c r="E7255" t="s">
        <v>67</v>
      </c>
      <c r="F7255" t="s">
        <v>122</v>
      </c>
      <c r="G7255">
        <v>2</v>
      </c>
      <c r="H7255">
        <v>1273.3</v>
      </c>
      <c r="I7255">
        <v>4586.6099999999997</v>
      </c>
      <c r="J7255">
        <v>580000</v>
      </c>
    </row>
    <row r="7256" spans="1:10" x14ac:dyDescent="0.3">
      <c r="A7256">
        <v>7255</v>
      </c>
      <c r="B7256" s="2">
        <v>45746</v>
      </c>
      <c r="C7256" t="s">
        <v>11</v>
      </c>
      <c r="D7256" t="s">
        <v>18</v>
      </c>
      <c r="E7256" t="s">
        <v>60</v>
      </c>
      <c r="F7256" t="s">
        <v>121</v>
      </c>
      <c r="G7256">
        <v>4</v>
      </c>
      <c r="H7256">
        <v>838.49</v>
      </c>
      <c r="I7256">
        <v>6040.73</v>
      </c>
      <c r="J7256">
        <v>1350000</v>
      </c>
    </row>
    <row r="7257" spans="1:10" x14ac:dyDescent="0.3">
      <c r="A7257">
        <v>7256</v>
      </c>
      <c r="B7257" s="2">
        <v>45741</v>
      </c>
      <c r="C7257" t="s">
        <v>13</v>
      </c>
      <c r="D7257" t="s">
        <v>17</v>
      </c>
      <c r="E7257" t="s">
        <v>38</v>
      </c>
      <c r="F7257" t="s">
        <v>121</v>
      </c>
      <c r="G7257">
        <v>18</v>
      </c>
      <c r="H7257">
        <v>321.01</v>
      </c>
      <c r="I7257">
        <v>10406.93</v>
      </c>
      <c r="J7257">
        <v>720000</v>
      </c>
    </row>
    <row r="7258" spans="1:10" x14ac:dyDescent="0.3">
      <c r="A7258">
        <v>7257</v>
      </c>
      <c r="B7258" s="2">
        <v>45747</v>
      </c>
      <c r="C7258" t="s">
        <v>13</v>
      </c>
      <c r="D7258" t="s">
        <v>16</v>
      </c>
      <c r="E7258" t="s">
        <v>43</v>
      </c>
      <c r="F7258" t="s">
        <v>122</v>
      </c>
      <c r="G7258">
        <v>15</v>
      </c>
      <c r="H7258">
        <v>399.78</v>
      </c>
      <c r="I7258">
        <v>10800.5</v>
      </c>
      <c r="J7258">
        <v>710000</v>
      </c>
    </row>
    <row r="7259" spans="1:10" x14ac:dyDescent="0.3">
      <c r="A7259">
        <v>7258</v>
      </c>
      <c r="B7259" s="2">
        <v>45728</v>
      </c>
      <c r="C7259" t="s">
        <v>15</v>
      </c>
      <c r="D7259" t="s">
        <v>16</v>
      </c>
      <c r="E7259" t="s">
        <v>86</v>
      </c>
      <c r="F7259" t="s">
        <v>121</v>
      </c>
      <c r="G7259">
        <v>2</v>
      </c>
      <c r="H7259">
        <v>1499.56</v>
      </c>
      <c r="I7259">
        <v>5401.64</v>
      </c>
      <c r="J7259">
        <v>1180000</v>
      </c>
    </row>
    <row r="7260" spans="1:10" x14ac:dyDescent="0.3">
      <c r="A7260">
        <v>7259</v>
      </c>
      <c r="B7260" s="2">
        <v>45722</v>
      </c>
      <c r="C7260" t="s">
        <v>15</v>
      </c>
      <c r="D7260" t="s">
        <v>16</v>
      </c>
      <c r="E7260" t="s">
        <v>114</v>
      </c>
      <c r="F7260" t="s">
        <v>122</v>
      </c>
      <c r="G7260">
        <v>5</v>
      </c>
      <c r="H7260">
        <v>1527.44</v>
      </c>
      <c r="I7260">
        <v>13755.16</v>
      </c>
      <c r="J7260">
        <v>600000</v>
      </c>
    </row>
    <row r="7261" spans="1:10" x14ac:dyDescent="0.3">
      <c r="A7261">
        <v>7260</v>
      </c>
      <c r="B7261" s="2">
        <v>45727</v>
      </c>
      <c r="C7261" t="s">
        <v>12</v>
      </c>
      <c r="D7261" t="s">
        <v>17</v>
      </c>
      <c r="E7261" t="s">
        <v>92</v>
      </c>
      <c r="F7261" t="s">
        <v>122</v>
      </c>
      <c r="G7261">
        <v>18</v>
      </c>
      <c r="H7261">
        <v>204.88</v>
      </c>
      <c r="I7261">
        <v>6642.07</v>
      </c>
      <c r="J7261">
        <v>630000</v>
      </c>
    </row>
    <row r="7262" spans="1:10" x14ac:dyDescent="0.3">
      <c r="A7262">
        <v>7261</v>
      </c>
      <c r="B7262" s="2">
        <v>45740</v>
      </c>
      <c r="C7262" t="s">
        <v>12</v>
      </c>
      <c r="D7262" t="s">
        <v>16</v>
      </c>
      <c r="E7262" t="s">
        <v>69</v>
      </c>
      <c r="F7262" t="s">
        <v>122</v>
      </c>
      <c r="G7262">
        <v>12</v>
      </c>
      <c r="H7262">
        <v>162.83000000000001</v>
      </c>
      <c r="I7262">
        <v>3519.23</v>
      </c>
      <c r="J7262">
        <v>1090000</v>
      </c>
    </row>
    <row r="7263" spans="1:10" x14ac:dyDescent="0.3">
      <c r="A7263">
        <v>7262</v>
      </c>
      <c r="B7263" s="2">
        <v>45743</v>
      </c>
      <c r="C7263" t="s">
        <v>15</v>
      </c>
      <c r="D7263" t="s">
        <v>18</v>
      </c>
      <c r="E7263" t="s">
        <v>22</v>
      </c>
      <c r="F7263" t="s">
        <v>121</v>
      </c>
      <c r="G7263">
        <v>10</v>
      </c>
      <c r="H7263">
        <v>1758.41</v>
      </c>
      <c r="I7263">
        <v>31670.26</v>
      </c>
      <c r="J7263">
        <v>560000</v>
      </c>
    </row>
    <row r="7264" spans="1:10" x14ac:dyDescent="0.3">
      <c r="A7264">
        <v>7263</v>
      </c>
      <c r="B7264" s="2">
        <v>45735</v>
      </c>
      <c r="C7264" t="s">
        <v>15</v>
      </c>
      <c r="D7264" t="s">
        <v>19</v>
      </c>
      <c r="E7264" t="s">
        <v>40</v>
      </c>
      <c r="F7264" t="s">
        <v>121</v>
      </c>
      <c r="G7264">
        <v>5</v>
      </c>
      <c r="H7264">
        <v>1259.03</v>
      </c>
      <c r="I7264">
        <v>11338.03</v>
      </c>
      <c r="J7264">
        <v>1320000</v>
      </c>
    </row>
    <row r="7265" spans="1:10" x14ac:dyDescent="0.3">
      <c r="A7265">
        <v>7264</v>
      </c>
      <c r="B7265" s="2">
        <v>45741</v>
      </c>
      <c r="C7265" t="s">
        <v>9</v>
      </c>
      <c r="D7265" t="s">
        <v>16</v>
      </c>
      <c r="E7265" t="s">
        <v>82</v>
      </c>
      <c r="F7265" t="s">
        <v>122</v>
      </c>
      <c r="G7265">
        <v>19</v>
      </c>
      <c r="H7265">
        <v>422.85</v>
      </c>
      <c r="I7265">
        <v>14470.1</v>
      </c>
      <c r="J7265">
        <v>1070000</v>
      </c>
    </row>
    <row r="7266" spans="1:10" x14ac:dyDescent="0.3">
      <c r="A7266">
        <v>7265</v>
      </c>
      <c r="B7266" s="2">
        <v>45747</v>
      </c>
      <c r="C7266" t="s">
        <v>11</v>
      </c>
      <c r="D7266" t="s">
        <v>16</v>
      </c>
      <c r="E7266" t="s">
        <v>91</v>
      </c>
      <c r="F7266" t="s">
        <v>121</v>
      </c>
      <c r="G7266">
        <v>3</v>
      </c>
      <c r="H7266">
        <v>1080.32</v>
      </c>
      <c r="I7266">
        <v>5837.21</v>
      </c>
      <c r="J7266">
        <v>1280000</v>
      </c>
    </row>
    <row r="7267" spans="1:10" x14ac:dyDescent="0.3">
      <c r="A7267">
        <v>7266</v>
      </c>
      <c r="B7267" s="2">
        <v>45733</v>
      </c>
      <c r="C7267" t="s">
        <v>14</v>
      </c>
      <c r="D7267" t="s">
        <v>18</v>
      </c>
      <c r="E7267" t="s">
        <v>120</v>
      </c>
      <c r="F7267" t="s">
        <v>122</v>
      </c>
      <c r="G7267">
        <v>10</v>
      </c>
      <c r="H7267">
        <v>1167.72</v>
      </c>
      <c r="I7267">
        <v>21031.5</v>
      </c>
      <c r="J7267">
        <v>1390000</v>
      </c>
    </row>
    <row r="7268" spans="1:10" x14ac:dyDescent="0.3">
      <c r="A7268">
        <v>7267</v>
      </c>
      <c r="B7268" s="2">
        <v>45744</v>
      </c>
      <c r="C7268" t="s">
        <v>13</v>
      </c>
      <c r="D7268" t="s">
        <v>17</v>
      </c>
      <c r="E7268" t="s">
        <v>46</v>
      </c>
      <c r="F7268" t="s">
        <v>121</v>
      </c>
      <c r="G7268">
        <v>15</v>
      </c>
      <c r="H7268">
        <v>338.34</v>
      </c>
      <c r="I7268">
        <v>9140.6299999999992</v>
      </c>
      <c r="J7268">
        <v>1290000</v>
      </c>
    </row>
    <row r="7269" spans="1:10" x14ac:dyDescent="0.3">
      <c r="A7269">
        <v>7268</v>
      </c>
      <c r="B7269" s="2">
        <v>45743</v>
      </c>
      <c r="C7269" t="s">
        <v>9</v>
      </c>
      <c r="D7269" t="s">
        <v>16</v>
      </c>
      <c r="E7269" t="s">
        <v>24</v>
      </c>
      <c r="F7269" t="s">
        <v>122</v>
      </c>
      <c r="G7269">
        <v>18</v>
      </c>
      <c r="H7269">
        <v>495.84</v>
      </c>
      <c r="I7269">
        <v>16074.8</v>
      </c>
      <c r="J7269">
        <v>890000</v>
      </c>
    </row>
    <row r="7270" spans="1:10" x14ac:dyDescent="0.3">
      <c r="A7270">
        <v>7269</v>
      </c>
      <c r="B7270" s="2">
        <v>45737</v>
      </c>
      <c r="C7270" t="s">
        <v>14</v>
      </c>
      <c r="D7270" t="s">
        <v>19</v>
      </c>
      <c r="E7270" t="s">
        <v>94</v>
      </c>
      <c r="F7270" t="s">
        <v>122</v>
      </c>
      <c r="G7270">
        <v>2</v>
      </c>
      <c r="H7270">
        <v>1274.3499999999999</v>
      </c>
      <c r="I7270">
        <v>4590.3999999999996</v>
      </c>
      <c r="J7270">
        <v>1330000</v>
      </c>
    </row>
    <row r="7271" spans="1:10" x14ac:dyDescent="0.3">
      <c r="A7271">
        <v>7270</v>
      </c>
      <c r="B7271" s="2">
        <v>45718</v>
      </c>
      <c r="C7271" t="s">
        <v>13</v>
      </c>
      <c r="D7271" t="s">
        <v>16</v>
      </c>
      <c r="E7271" t="s">
        <v>31</v>
      </c>
      <c r="F7271" t="s">
        <v>121</v>
      </c>
      <c r="G7271">
        <v>19</v>
      </c>
      <c r="H7271">
        <v>445.92</v>
      </c>
      <c r="I7271">
        <v>15259.56</v>
      </c>
      <c r="J7271">
        <v>1250000</v>
      </c>
    </row>
    <row r="7272" spans="1:10" x14ac:dyDescent="0.3">
      <c r="A7272">
        <v>7271</v>
      </c>
      <c r="B7272" s="2">
        <v>45721</v>
      </c>
      <c r="C7272" t="s">
        <v>12</v>
      </c>
      <c r="D7272" t="s">
        <v>16</v>
      </c>
      <c r="E7272" t="s">
        <v>80</v>
      </c>
      <c r="F7272" t="s">
        <v>121</v>
      </c>
      <c r="G7272">
        <v>12</v>
      </c>
      <c r="H7272">
        <v>197.07</v>
      </c>
      <c r="I7272">
        <v>4259.25</v>
      </c>
      <c r="J7272">
        <v>510000</v>
      </c>
    </row>
    <row r="7273" spans="1:10" x14ac:dyDescent="0.3">
      <c r="A7273">
        <v>7272</v>
      </c>
      <c r="B7273" s="2">
        <v>45738</v>
      </c>
      <c r="C7273" t="s">
        <v>10</v>
      </c>
      <c r="D7273" t="s">
        <v>18</v>
      </c>
      <c r="E7273" t="s">
        <v>107</v>
      </c>
      <c r="F7273" t="s">
        <v>121</v>
      </c>
      <c r="G7273">
        <v>3</v>
      </c>
      <c r="H7273">
        <v>700.61</v>
      </c>
      <c r="I7273">
        <v>3785.55</v>
      </c>
      <c r="J7273">
        <v>980000</v>
      </c>
    </row>
    <row r="7274" spans="1:10" x14ac:dyDescent="0.3">
      <c r="A7274">
        <v>7273</v>
      </c>
      <c r="B7274" s="2">
        <v>45725</v>
      </c>
      <c r="C7274" t="s">
        <v>9</v>
      </c>
      <c r="D7274" t="s">
        <v>18</v>
      </c>
      <c r="E7274" t="s">
        <v>91</v>
      </c>
      <c r="F7274" t="s">
        <v>122</v>
      </c>
      <c r="G7274">
        <v>12</v>
      </c>
      <c r="H7274">
        <v>416.65</v>
      </c>
      <c r="I7274">
        <v>9005.01</v>
      </c>
      <c r="J7274">
        <v>1280000</v>
      </c>
    </row>
    <row r="7275" spans="1:10" x14ac:dyDescent="0.3">
      <c r="A7275">
        <v>7274</v>
      </c>
      <c r="B7275" s="2">
        <v>45723</v>
      </c>
      <c r="C7275" t="s">
        <v>11</v>
      </c>
      <c r="D7275" t="s">
        <v>19</v>
      </c>
      <c r="E7275" t="s">
        <v>116</v>
      </c>
      <c r="F7275" t="s">
        <v>121</v>
      </c>
      <c r="G7275">
        <v>9</v>
      </c>
      <c r="H7275">
        <v>871.37</v>
      </c>
      <c r="I7275">
        <v>14124.61</v>
      </c>
      <c r="J7275">
        <v>1490000</v>
      </c>
    </row>
    <row r="7276" spans="1:10" x14ac:dyDescent="0.3">
      <c r="A7276">
        <v>7275</v>
      </c>
      <c r="B7276" s="2">
        <v>45722</v>
      </c>
      <c r="C7276" t="s">
        <v>11</v>
      </c>
      <c r="D7276" t="s">
        <v>16</v>
      </c>
      <c r="E7276" t="s">
        <v>108</v>
      </c>
      <c r="F7276" t="s">
        <v>121</v>
      </c>
      <c r="G7276">
        <v>3</v>
      </c>
      <c r="H7276">
        <v>1084.19</v>
      </c>
      <c r="I7276">
        <v>5858.12</v>
      </c>
      <c r="J7276">
        <v>900000</v>
      </c>
    </row>
    <row r="7277" spans="1:10" x14ac:dyDescent="0.3">
      <c r="A7277">
        <v>7276</v>
      </c>
      <c r="B7277" s="2">
        <v>45717</v>
      </c>
      <c r="C7277" t="s">
        <v>9</v>
      </c>
      <c r="D7277" t="s">
        <v>18</v>
      </c>
      <c r="E7277" t="s">
        <v>26</v>
      </c>
      <c r="F7277" t="s">
        <v>121</v>
      </c>
      <c r="G7277">
        <v>15</v>
      </c>
      <c r="H7277">
        <v>562.30999999999995</v>
      </c>
      <c r="I7277">
        <v>15191.43</v>
      </c>
      <c r="J7277">
        <v>1470000</v>
      </c>
    </row>
    <row r="7278" spans="1:10" x14ac:dyDescent="0.3">
      <c r="A7278">
        <v>7277</v>
      </c>
      <c r="B7278" s="2">
        <v>45740</v>
      </c>
      <c r="C7278" t="s">
        <v>9</v>
      </c>
      <c r="D7278" t="s">
        <v>17</v>
      </c>
      <c r="E7278" t="s">
        <v>76</v>
      </c>
      <c r="F7278" t="s">
        <v>122</v>
      </c>
      <c r="G7278">
        <v>18</v>
      </c>
      <c r="H7278">
        <v>480.23</v>
      </c>
      <c r="I7278">
        <v>15568.73</v>
      </c>
      <c r="J7278">
        <v>850000</v>
      </c>
    </row>
    <row r="7279" spans="1:10" x14ac:dyDescent="0.3">
      <c r="A7279">
        <v>7278</v>
      </c>
      <c r="B7279" s="2">
        <v>45747</v>
      </c>
      <c r="C7279" t="s">
        <v>14</v>
      </c>
      <c r="D7279" t="s">
        <v>18</v>
      </c>
      <c r="E7279" t="s">
        <v>28</v>
      </c>
      <c r="F7279" t="s">
        <v>121</v>
      </c>
      <c r="G7279">
        <v>9</v>
      </c>
      <c r="H7279">
        <v>1482.13</v>
      </c>
      <c r="I7279">
        <v>24024.83</v>
      </c>
      <c r="J7279">
        <v>570000</v>
      </c>
    </row>
    <row r="7280" spans="1:10" x14ac:dyDescent="0.3">
      <c r="A7280">
        <v>7279</v>
      </c>
      <c r="B7280" s="2">
        <v>45725</v>
      </c>
      <c r="C7280" t="s">
        <v>9</v>
      </c>
      <c r="D7280" t="s">
        <v>17</v>
      </c>
      <c r="E7280" t="s">
        <v>50</v>
      </c>
      <c r="F7280" t="s">
        <v>122</v>
      </c>
      <c r="G7280">
        <v>20</v>
      </c>
      <c r="H7280">
        <v>436.11</v>
      </c>
      <c r="I7280">
        <v>15709.33</v>
      </c>
      <c r="J7280">
        <v>1100000</v>
      </c>
    </row>
    <row r="7281" spans="1:10" x14ac:dyDescent="0.3">
      <c r="A7281">
        <v>7280</v>
      </c>
      <c r="B7281" s="2">
        <v>45729</v>
      </c>
      <c r="C7281" t="s">
        <v>10</v>
      </c>
      <c r="D7281" t="s">
        <v>16</v>
      </c>
      <c r="E7281" t="s">
        <v>101</v>
      </c>
      <c r="F7281" t="s">
        <v>122</v>
      </c>
      <c r="G7281">
        <v>4</v>
      </c>
      <c r="H7281">
        <v>783.48</v>
      </c>
      <c r="I7281">
        <v>5644.42</v>
      </c>
      <c r="J7281">
        <v>880000</v>
      </c>
    </row>
    <row r="7282" spans="1:10" x14ac:dyDescent="0.3">
      <c r="A7282">
        <v>7281</v>
      </c>
      <c r="B7282" s="2">
        <v>45723</v>
      </c>
      <c r="C7282" t="s">
        <v>12</v>
      </c>
      <c r="D7282" t="s">
        <v>17</v>
      </c>
      <c r="E7282" t="s">
        <v>73</v>
      </c>
      <c r="F7282" t="s">
        <v>121</v>
      </c>
      <c r="G7282">
        <v>17</v>
      </c>
      <c r="H7282">
        <v>189.11</v>
      </c>
      <c r="I7282">
        <v>5790.22</v>
      </c>
      <c r="J7282">
        <v>1130000</v>
      </c>
    </row>
    <row r="7283" spans="1:10" x14ac:dyDescent="0.3">
      <c r="A7283">
        <v>7282</v>
      </c>
      <c r="B7283" s="2">
        <v>45737</v>
      </c>
      <c r="C7283" t="s">
        <v>10</v>
      </c>
      <c r="D7283" t="s">
        <v>18</v>
      </c>
      <c r="E7283" t="s">
        <v>91</v>
      </c>
      <c r="F7283" t="s">
        <v>121</v>
      </c>
      <c r="G7283">
        <v>1</v>
      </c>
      <c r="H7283">
        <v>703.96</v>
      </c>
      <c r="I7283">
        <v>1267.8800000000001</v>
      </c>
      <c r="J7283">
        <v>1280000</v>
      </c>
    </row>
    <row r="7284" spans="1:10" x14ac:dyDescent="0.3">
      <c r="A7284">
        <v>7283</v>
      </c>
      <c r="B7284" s="2">
        <v>45737</v>
      </c>
      <c r="C7284" t="s">
        <v>9</v>
      </c>
      <c r="D7284" t="s">
        <v>18</v>
      </c>
      <c r="E7284" t="s">
        <v>33</v>
      </c>
      <c r="F7284" t="s">
        <v>122</v>
      </c>
      <c r="G7284">
        <v>11</v>
      </c>
      <c r="H7284">
        <v>410.67</v>
      </c>
      <c r="I7284">
        <v>8136.12</v>
      </c>
      <c r="J7284">
        <v>1410000</v>
      </c>
    </row>
    <row r="7285" spans="1:10" x14ac:dyDescent="0.3">
      <c r="A7285">
        <v>7284</v>
      </c>
      <c r="B7285" s="2">
        <v>45718</v>
      </c>
      <c r="C7285" t="s">
        <v>10</v>
      </c>
      <c r="D7285" t="s">
        <v>17</v>
      </c>
      <c r="E7285" t="s">
        <v>103</v>
      </c>
      <c r="F7285" t="s">
        <v>121</v>
      </c>
      <c r="G7285">
        <v>9</v>
      </c>
      <c r="H7285">
        <v>841.94</v>
      </c>
      <c r="I7285">
        <v>13647.56</v>
      </c>
      <c r="J7285">
        <v>640000</v>
      </c>
    </row>
    <row r="7286" spans="1:10" x14ac:dyDescent="0.3">
      <c r="A7286">
        <v>7285</v>
      </c>
      <c r="B7286" s="2">
        <v>45743</v>
      </c>
      <c r="C7286" t="s">
        <v>9</v>
      </c>
      <c r="D7286" t="s">
        <v>18</v>
      </c>
      <c r="E7286" t="s">
        <v>26</v>
      </c>
      <c r="F7286" t="s">
        <v>121</v>
      </c>
      <c r="G7286">
        <v>14</v>
      </c>
      <c r="H7286">
        <v>486.22</v>
      </c>
      <c r="I7286">
        <v>12260.05</v>
      </c>
      <c r="J7286">
        <v>1470000</v>
      </c>
    </row>
    <row r="7287" spans="1:10" x14ac:dyDescent="0.3">
      <c r="A7287">
        <v>7286</v>
      </c>
      <c r="B7287" s="2">
        <v>45726</v>
      </c>
      <c r="C7287" t="s">
        <v>12</v>
      </c>
      <c r="D7287" t="s">
        <v>16</v>
      </c>
      <c r="E7287" t="s">
        <v>102</v>
      </c>
      <c r="F7287" t="s">
        <v>121</v>
      </c>
      <c r="G7287">
        <v>9</v>
      </c>
      <c r="H7287">
        <v>156.75</v>
      </c>
      <c r="I7287">
        <v>2540.86</v>
      </c>
      <c r="J7287">
        <v>1050000</v>
      </c>
    </row>
    <row r="7288" spans="1:10" x14ac:dyDescent="0.3">
      <c r="A7288">
        <v>7287</v>
      </c>
      <c r="B7288" s="2">
        <v>45725</v>
      </c>
      <c r="C7288" t="s">
        <v>15</v>
      </c>
      <c r="D7288" t="s">
        <v>18</v>
      </c>
      <c r="E7288" t="s">
        <v>110</v>
      </c>
      <c r="F7288" t="s">
        <v>121</v>
      </c>
      <c r="G7288">
        <v>10</v>
      </c>
      <c r="H7288">
        <v>1619.5</v>
      </c>
      <c r="I7288">
        <v>29168.39</v>
      </c>
      <c r="J7288">
        <v>860000</v>
      </c>
    </row>
    <row r="7289" spans="1:10" x14ac:dyDescent="0.3">
      <c r="A7289">
        <v>7288</v>
      </c>
      <c r="B7289" s="2">
        <v>45737</v>
      </c>
      <c r="C7289" t="s">
        <v>12</v>
      </c>
      <c r="D7289" t="s">
        <v>20</v>
      </c>
      <c r="E7289" t="s">
        <v>69</v>
      </c>
      <c r="F7289" t="s">
        <v>121</v>
      </c>
      <c r="G7289">
        <v>8</v>
      </c>
      <c r="H7289">
        <v>189.89</v>
      </c>
      <c r="I7289">
        <v>2736.05</v>
      </c>
      <c r="J7289">
        <v>1090000</v>
      </c>
    </row>
    <row r="7290" spans="1:10" x14ac:dyDescent="0.3">
      <c r="A7290">
        <v>7289</v>
      </c>
      <c r="B7290" s="2">
        <v>45741</v>
      </c>
      <c r="C7290" t="s">
        <v>11</v>
      </c>
      <c r="D7290" t="s">
        <v>18</v>
      </c>
      <c r="E7290" t="s">
        <v>66</v>
      </c>
      <c r="F7290" t="s">
        <v>122</v>
      </c>
      <c r="G7290">
        <v>9</v>
      </c>
      <c r="H7290">
        <v>1044.52</v>
      </c>
      <c r="I7290">
        <v>16931.32</v>
      </c>
      <c r="J7290">
        <v>1220000</v>
      </c>
    </row>
    <row r="7291" spans="1:10" x14ac:dyDescent="0.3">
      <c r="A7291">
        <v>7290</v>
      </c>
      <c r="B7291" s="2">
        <v>45723</v>
      </c>
      <c r="C7291" t="s">
        <v>10</v>
      </c>
      <c r="D7291" t="s">
        <v>18</v>
      </c>
      <c r="E7291" t="s">
        <v>38</v>
      </c>
      <c r="F7291" t="s">
        <v>121</v>
      </c>
      <c r="G7291">
        <v>2</v>
      </c>
      <c r="H7291">
        <v>726.79</v>
      </c>
      <c r="I7291">
        <v>2618</v>
      </c>
      <c r="J7291">
        <v>720000</v>
      </c>
    </row>
    <row r="7292" spans="1:10" x14ac:dyDescent="0.3">
      <c r="A7292">
        <v>7291</v>
      </c>
      <c r="B7292" s="2">
        <v>45731</v>
      </c>
      <c r="C7292" t="s">
        <v>10</v>
      </c>
      <c r="D7292" t="s">
        <v>16</v>
      </c>
      <c r="E7292" t="s">
        <v>40</v>
      </c>
      <c r="F7292" t="s">
        <v>122</v>
      </c>
      <c r="G7292">
        <v>8</v>
      </c>
      <c r="H7292">
        <v>894.82</v>
      </c>
      <c r="I7292">
        <v>12893.09</v>
      </c>
      <c r="J7292">
        <v>1320000</v>
      </c>
    </row>
    <row r="7293" spans="1:10" x14ac:dyDescent="0.3">
      <c r="A7293">
        <v>7292</v>
      </c>
      <c r="B7293" s="2">
        <v>45730</v>
      </c>
      <c r="C7293" t="s">
        <v>10</v>
      </c>
      <c r="D7293" t="s">
        <v>18</v>
      </c>
      <c r="E7293" t="s">
        <v>80</v>
      </c>
      <c r="F7293" t="s">
        <v>122</v>
      </c>
      <c r="G7293">
        <v>1</v>
      </c>
      <c r="H7293">
        <v>833.58</v>
      </c>
      <c r="I7293">
        <v>1501.34</v>
      </c>
      <c r="J7293">
        <v>510000</v>
      </c>
    </row>
    <row r="7294" spans="1:10" x14ac:dyDescent="0.3">
      <c r="A7294">
        <v>7293</v>
      </c>
      <c r="B7294" s="2">
        <v>45725</v>
      </c>
      <c r="C7294" t="s">
        <v>15</v>
      </c>
      <c r="D7294" t="s">
        <v>19</v>
      </c>
      <c r="E7294" t="s">
        <v>37</v>
      </c>
      <c r="F7294" t="s">
        <v>122</v>
      </c>
      <c r="G7294">
        <v>2</v>
      </c>
      <c r="H7294">
        <v>1642.69</v>
      </c>
      <c r="I7294">
        <v>5917.21</v>
      </c>
      <c r="J7294">
        <v>800000</v>
      </c>
    </row>
    <row r="7295" spans="1:10" x14ac:dyDescent="0.3">
      <c r="A7295">
        <v>7294</v>
      </c>
      <c r="B7295" s="2">
        <v>45727</v>
      </c>
      <c r="C7295" t="s">
        <v>12</v>
      </c>
      <c r="D7295" t="s">
        <v>18</v>
      </c>
      <c r="E7295" t="s">
        <v>39</v>
      </c>
      <c r="F7295" t="s">
        <v>122</v>
      </c>
      <c r="G7295">
        <v>10</v>
      </c>
      <c r="H7295">
        <v>163.22999999999999</v>
      </c>
      <c r="I7295">
        <v>2939.89</v>
      </c>
      <c r="J7295">
        <v>1120000</v>
      </c>
    </row>
    <row r="7296" spans="1:10" x14ac:dyDescent="0.3">
      <c r="A7296">
        <v>7295</v>
      </c>
      <c r="B7296" s="2">
        <v>45736</v>
      </c>
      <c r="C7296" t="s">
        <v>13</v>
      </c>
      <c r="D7296" t="s">
        <v>16</v>
      </c>
      <c r="E7296" t="s">
        <v>99</v>
      </c>
      <c r="F7296" t="s">
        <v>122</v>
      </c>
      <c r="G7296">
        <v>11</v>
      </c>
      <c r="H7296">
        <v>378.73</v>
      </c>
      <c r="I7296">
        <v>7503.33</v>
      </c>
      <c r="J7296">
        <v>1010000</v>
      </c>
    </row>
    <row r="7297" spans="1:10" x14ac:dyDescent="0.3">
      <c r="A7297">
        <v>7296</v>
      </c>
      <c r="B7297" s="2">
        <v>45747</v>
      </c>
      <c r="C7297" t="s">
        <v>14</v>
      </c>
      <c r="D7297" t="s">
        <v>16</v>
      </c>
      <c r="E7297" t="s">
        <v>24</v>
      </c>
      <c r="F7297" t="s">
        <v>121</v>
      </c>
      <c r="G7297">
        <v>6</v>
      </c>
      <c r="H7297">
        <v>1214.67</v>
      </c>
      <c r="I7297">
        <v>13126.26</v>
      </c>
      <c r="J7297">
        <v>890000</v>
      </c>
    </row>
    <row r="7298" spans="1:10" x14ac:dyDescent="0.3">
      <c r="A7298">
        <v>7297</v>
      </c>
      <c r="B7298" s="2">
        <v>45745</v>
      </c>
      <c r="C7298" t="s">
        <v>10</v>
      </c>
      <c r="D7298" t="s">
        <v>18</v>
      </c>
      <c r="E7298" t="s">
        <v>98</v>
      </c>
      <c r="F7298" t="s">
        <v>121</v>
      </c>
      <c r="G7298">
        <v>2</v>
      </c>
      <c r="H7298">
        <v>858.94</v>
      </c>
      <c r="I7298">
        <v>3094.03</v>
      </c>
      <c r="J7298">
        <v>830000</v>
      </c>
    </row>
    <row r="7299" spans="1:10" x14ac:dyDescent="0.3">
      <c r="A7299">
        <v>7298</v>
      </c>
      <c r="B7299" s="2">
        <v>45745</v>
      </c>
      <c r="C7299" t="s">
        <v>13</v>
      </c>
      <c r="D7299" t="s">
        <v>16</v>
      </c>
      <c r="E7299" t="s">
        <v>71</v>
      </c>
      <c r="F7299" t="s">
        <v>122</v>
      </c>
      <c r="G7299">
        <v>11</v>
      </c>
      <c r="H7299">
        <v>398.76</v>
      </c>
      <c r="I7299">
        <v>7900.16</v>
      </c>
      <c r="J7299">
        <v>1140000</v>
      </c>
    </row>
    <row r="7300" spans="1:10" x14ac:dyDescent="0.3">
      <c r="A7300">
        <v>7299</v>
      </c>
      <c r="B7300" s="2">
        <v>45736</v>
      </c>
      <c r="C7300" t="s">
        <v>15</v>
      </c>
      <c r="D7300" t="s">
        <v>18</v>
      </c>
      <c r="E7300" t="s">
        <v>93</v>
      </c>
      <c r="F7300" t="s">
        <v>121</v>
      </c>
      <c r="G7300">
        <v>1</v>
      </c>
      <c r="H7300">
        <v>1474.92</v>
      </c>
      <c r="I7300">
        <v>2656.44</v>
      </c>
      <c r="J7300">
        <v>990000</v>
      </c>
    </row>
    <row r="7301" spans="1:10" x14ac:dyDescent="0.3">
      <c r="A7301">
        <v>7300</v>
      </c>
      <c r="B7301" s="2">
        <v>45741</v>
      </c>
      <c r="C7301" t="s">
        <v>12</v>
      </c>
      <c r="D7301" t="s">
        <v>17</v>
      </c>
      <c r="E7301" t="s">
        <v>119</v>
      </c>
      <c r="F7301" t="s">
        <v>121</v>
      </c>
      <c r="G7301">
        <v>8</v>
      </c>
      <c r="H7301">
        <v>235.62</v>
      </c>
      <c r="I7301">
        <v>3394.95</v>
      </c>
      <c r="J7301">
        <v>660000</v>
      </c>
    </row>
    <row r="7302" spans="1:10" x14ac:dyDescent="0.3">
      <c r="A7302">
        <v>7301</v>
      </c>
      <c r="B7302" s="2">
        <v>45717</v>
      </c>
      <c r="C7302" t="s">
        <v>15</v>
      </c>
      <c r="D7302" t="s">
        <v>17</v>
      </c>
      <c r="E7302" t="s">
        <v>46</v>
      </c>
      <c r="F7302" t="s">
        <v>121</v>
      </c>
      <c r="G7302">
        <v>4</v>
      </c>
      <c r="H7302">
        <v>1291.3399999999999</v>
      </c>
      <c r="I7302">
        <v>9303.19</v>
      </c>
      <c r="J7302">
        <v>1290000</v>
      </c>
    </row>
    <row r="7303" spans="1:10" x14ac:dyDescent="0.3">
      <c r="A7303">
        <v>7302</v>
      </c>
      <c r="B7303" s="2">
        <v>45725</v>
      </c>
      <c r="C7303" t="s">
        <v>9</v>
      </c>
      <c r="D7303" t="s">
        <v>19</v>
      </c>
      <c r="E7303" t="s">
        <v>113</v>
      </c>
      <c r="F7303" t="s">
        <v>121</v>
      </c>
      <c r="G7303">
        <v>19</v>
      </c>
      <c r="H7303">
        <v>522.9</v>
      </c>
      <c r="I7303">
        <v>17893.849999999999</v>
      </c>
      <c r="J7303">
        <v>870000</v>
      </c>
    </row>
    <row r="7304" spans="1:10" x14ac:dyDescent="0.3">
      <c r="A7304">
        <v>7303</v>
      </c>
      <c r="B7304" s="2">
        <v>45728</v>
      </c>
      <c r="C7304" t="s">
        <v>10</v>
      </c>
      <c r="D7304" t="s">
        <v>17</v>
      </c>
      <c r="E7304" t="s">
        <v>99</v>
      </c>
      <c r="F7304" t="s">
        <v>122</v>
      </c>
      <c r="G7304">
        <v>7</v>
      </c>
      <c r="H7304">
        <v>722.75</v>
      </c>
      <c r="I7304">
        <v>9112.08</v>
      </c>
      <c r="J7304">
        <v>1010000</v>
      </c>
    </row>
    <row r="7305" spans="1:10" x14ac:dyDescent="0.3">
      <c r="A7305">
        <v>7304</v>
      </c>
      <c r="B7305" s="2">
        <v>45729</v>
      </c>
      <c r="C7305" t="s">
        <v>9</v>
      </c>
      <c r="D7305" t="s">
        <v>17</v>
      </c>
      <c r="E7305" t="s">
        <v>49</v>
      </c>
      <c r="F7305" t="s">
        <v>121</v>
      </c>
      <c r="G7305">
        <v>6</v>
      </c>
      <c r="H7305">
        <v>462.49</v>
      </c>
      <c r="I7305">
        <v>4997.87</v>
      </c>
      <c r="J7305">
        <v>970000</v>
      </c>
    </row>
    <row r="7306" spans="1:10" x14ac:dyDescent="0.3">
      <c r="A7306">
        <v>7305</v>
      </c>
      <c r="B7306" s="2">
        <v>45725</v>
      </c>
      <c r="C7306" t="s">
        <v>15</v>
      </c>
      <c r="D7306" t="s">
        <v>19</v>
      </c>
      <c r="E7306" t="s">
        <v>88</v>
      </c>
      <c r="F7306" t="s">
        <v>122</v>
      </c>
      <c r="G7306">
        <v>7</v>
      </c>
      <c r="H7306">
        <v>1735.14</v>
      </c>
      <c r="I7306">
        <v>21875.81</v>
      </c>
      <c r="J7306">
        <v>750000</v>
      </c>
    </row>
    <row r="7307" spans="1:10" x14ac:dyDescent="0.3">
      <c r="A7307">
        <v>7306</v>
      </c>
      <c r="B7307" s="2">
        <v>45739</v>
      </c>
      <c r="C7307" t="s">
        <v>9</v>
      </c>
      <c r="D7307" t="s">
        <v>18</v>
      </c>
      <c r="E7307" t="s">
        <v>39</v>
      </c>
      <c r="F7307" t="s">
        <v>121</v>
      </c>
      <c r="G7307">
        <v>19</v>
      </c>
      <c r="H7307">
        <v>433.78</v>
      </c>
      <c r="I7307">
        <v>14844.13</v>
      </c>
      <c r="J7307">
        <v>1120000</v>
      </c>
    </row>
    <row r="7308" spans="1:10" x14ac:dyDescent="0.3">
      <c r="A7308">
        <v>7307</v>
      </c>
      <c r="B7308" s="2">
        <v>45739</v>
      </c>
      <c r="C7308" t="s">
        <v>12</v>
      </c>
      <c r="D7308" t="s">
        <v>19</v>
      </c>
      <c r="E7308" t="s">
        <v>74</v>
      </c>
      <c r="F7308" t="s">
        <v>121</v>
      </c>
      <c r="G7308">
        <v>6</v>
      </c>
      <c r="H7308">
        <v>184.05</v>
      </c>
      <c r="I7308">
        <v>1988.93</v>
      </c>
      <c r="J7308">
        <v>590000</v>
      </c>
    </row>
    <row r="7309" spans="1:10" x14ac:dyDescent="0.3">
      <c r="A7309">
        <v>7308</v>
      </c>
      <c r="B7309" s="2">
        <v>45722</v>
      </c>
      <c r="C7309" t="s">
        <v>11</v>
      </c>
      <c r="D7309" t="s">
        <v>18</v>
      </c>
      <c r="E7309" t="s">
        <v>34</v>
      </c>
      <c r="F7309" t="s">
        <v>121</v>
      </c>
      <c r="G7309">
        <v>7</v>
      </c>
      <c r="H7309">
        <v>1059.8800000000001</v>
      </c>
      <c r="I7309">
        <v>13362.45</v>
      </c>
      <c r="J7309">
        <v>1230000</v>
      </c>
    </row>
    <row r="7310" spans="1:10" x14ac:dyDescent="0.3">
      <c r="A7310">
        <v>7309</v>
      </c>
      <c r="B7310" s="2">
        <v>45728</v>
      </c>
      <c r="C7310" t="s">
        <v>11</v>
      </c>
      <c r="D7310" t="s">
        <v>18</v>
      </c>
      <c r="E7310" t="s">
        <v>74</v>
      </c>
      <c r="F7310" t="s">
        <v>121</v>
      </c>
      <c r="G7310">
        <v>6</v>
      </c>
      <c r="H7310">
        <v>1012.16</v>
      </c>
      <c r="I7310">
        <v>10937.85</v>
      </c>
      <c r="J7310">
        <v>590000</v>
      </c>
    </row>
    <row r="7311" spans="1:10" x14ac:dyDescent="0.3">
      <c r="A7311">
        <v>7310</v>
      </c>
      <c r="B7311" s="2">
        <v>45729</v>
      </c>
      <c r="C7311" t="s">
        <v>14</v>
      </c>
      <c r="D7311" t="s">
        <v>18</v>
      </c>
      <c r="E7311" t="s">
        <v>113</v>
      </c>
      <c r="F7311" t="s">
        <v>121</v>
      </c>
      <c r="G7311">
        <v>10</v>
      </c>
      <c r="H7311">
        <v>1488.97</v>
      </c>
      <c r="I7311">
        <v>26817.45</v>
      </c>
      <c r="J7311">
        <v>870000</v>
      </c>
    </row>
    <row r="7312" spans="1:10" x14ac:dyDescent="0.3">
      <c r="A7312">
        <v>7311</v>
      </c>
      <c r="B7312" s="2">
        <v>45745</v>
      </c>
      <c r="C7312" t="s">
        <v>15</v>
      </c>
      <c r="D7312" t="s">
        <v>19</v>
      </c>
      <c r="E7312" t="s">
        <v>29</v>
      </c>
      <c r="F7312" t="s">
        <v>121</v>
      </c>
      <c r="G7312">
        <v>4</v>
      </c>
      <c r="H7312">
        <v>1364.66</v>
      </c>
      <c r="I7312">
        <v>9831.41</v>
      </c>
      <c r="J7312">
        <v>1150000</v>
      </c>
    </row>
    <row r="7313" spans="1:10" x14ac:dyDescent="0.3">
      <c r="A7313">
        <v>7312</v>
      </c>
      <c r="B7313" s="2">
        <v>45745</v>
      </c>
      <c r="C7313" t="s">
        <v>14</v>
      </c>
      <c r="D7313" t="s">
        <v>20</v>
      </c>
      <c r="E7313" t="s">
        <v>95</v>
      </c>
      <c r="F7313" t="s">
        <v>121</v>
      </c>
      <c r="G7313">
        <v>9</v>
      </c>
      <c r="H7313">
        <v>1270.55</v>
      </c>
      <c r="I7313">
        <v>20595.189999999999</v>
      </c>
      <c r="J7313">
        <v>1000000</v>
      </c>
    </row>
    <row r="7314" spans="1:10" x14ac:dyDescent="0.3">
      <c r="A7314">
        <v>7313</v>
      </c>
      <c r="B7314" s="2">
        <v>45731</v>
      </c>
      <c r="C7314" t="s">
        <v>10</v>
      </c>
      <c r="D7314" t="s">
        <v>16</v>
      </c>
      <c r="E7314" t="s">
        <v>39</v>
      </c>
      <c r="F7314" t="s">
        <v>121</v>
      </c>
      <c r="G7314">
        <v>4</v>
      </c>
      <c r="H7314">
        <v>744.77</v>
      </c>
      <c r="I7314">
        <v>5365.54</v>
      </c>
      <c r="J7314">
        <v>1120000</v>
      </c>
    </row>
    <row r="7315" spans="1:10" x14ac:dyDescent="0.3">
      <c r="A7315">
        <v>7314</v>
      </c>
      <c r="B7315" s="2">
        <v>45738</v>
      </c>
      <c r="C7315" t="s">
        <v>11</v>
      </c>
      <c r="D7315" t="s">
        <v>19</v>
      </c>
      <c r="E7315" t="s">
        <v>120</v>
      </c>
      <c r="F7315" t="s">
        <v>121</v>
      </c>
      <c r="G7315">
        <v>1</v>
      </c>
      <c r="H7315">
        <v>1057.6400000000001</v>
      </c>
      <c r="I7315">
        <v>1904.89</v>
      </c>
      <c r="J7315">
        <v>1390000</v>
      </c>
    </row>
    <row r="7316" spans="1:10" x14ac:dyDescent="0.3">
      <c r="A7316">
        <v>7315</v>
      </c>
      <c r="B7316" s="2">
        <v>45736</v>
      </c>
      <c r="C7316" t="s">
        <v>12</v>
      </c>
      <c r="D7316" t="s">
        <v>16</v>
      </c>
      <c r="E7316" t="s">
        <v>85</v>
      </c>
      <c r="F7316" t="s">
        <v>121</v>
      </c>
      <c r="G7316">
        <v>19</v>
      </c>
      <c r="H7316">
        <v>227.79</v>
      </c>
      <c r="I7316">
        <v>7795.07</v>
      </c>
      <c r="J7316">
        <v>790000</v>
      </c>
    </row>
    <row r="7317" spans="1:10" x14ac:dyDescent="0.3">
      <c r="A7317">
        <v>7316</v>
      </c>
      <c r="B7317" s="2">
        <v>45736</v>
      </c>
      <c r="C7317" t="s">
        <v>13</v>
      </c>
      <c r="D7317" t="s">
        <v>18</v>
      </c>
      <c r="E7317" t="s">
        <v>104</v>
      </c>
      <c r="F7317" t="s">
        <v>121</v>
      </c>
      <c r="G7317">
        <v>13</v>
      </c>
      <c r="H7317">
        <v>443.07</v>
      </c>
      <c r="I7317">
        <v>10374.02</v>
      </c>
      <c r="J7317">
        <v>1240000</v>
      </c>
    </row>
    <row r="7318" spans="1:10" x14ac:dyDescent="0.3">
      <c r="A7318">
        <v>7317</v>
      </c>
      <c r="B7318" s="2">
        <v>45722</v>
      </c>
      <c r="C7318" t="s">
        <v>11</v>
      </c>
      <c r="D7318" t="s">
        <v>17</v>
      </c>
      <c r="E7318" t="s">
        <v>36</v>
      </c>
      <c r="F7318" t="s">
        <v>121</v>
      </c>
      <c r="G7318">
        <v>8</v>
      </c>
      <c r="H7318">
        <v>1037.46</v>
      </c>
      <c r="I7318">
        <v>14948.34</v>
      </c>
      <c r="J7318">
        <v>500000</v>
      </c>
    </row>
    <row r="7319" spans="1:10" x14ac:dyDescent="0.3">
      <c r="A7319">
        <v>7318</v>
      </c>
      <c r="B7319" s="2">
        <v>45734</v>
      </c>
      <c r="C7319" t="s">
        <v>12</v>
      </c>
      <c r="D7319" t="s">
        <v>18</v>
      </c>
      <c r="E7319" t="s">
        <v>94</v>
      </c>
      <c r="F7319" t="s">
        <v>121</v>
      </c>
      <c r="G7319">
        <v>7</v>
      </c>
      <c r="H7319">
        <v>222.44</v>
      </c>
      <c r="I7319">
        <v>2804.42</v>
      </c>
      <c r="J7319">
        <v>1330000</v>
      </c>
    </row>
    <row r="7320" spans="1:10" x14ac:dyDescent="0.3">
      <c r="A7320">
        <v>7319</v>
      </c>
      <c r="B7320" s="2">
        <v>45727</v>
      </c>
      <c r="C7320" t="s">
        <v>9</v>
      </c>
      <c r="D7320" t="s">
        <v>19</v>
      </c>
      <c r="E7320" t="s">
        <v>120</v>
      </c>
      <c r="F7320" t="s">
        <v>121</v>
      </c>
      <c r="G7320">
        <v>18</v>
      </c>
      <c r="H7320">
        <v>551.1</v>
      </c>
      <c r="I7320">
        <v>17866.29</v>
      </c>
      <c r="J7320">
        <v>1390000</v>
      </c>
    </row>
    <row r="7321" spans="1:10" x14ac:dyDescent="0.3">
      <c r="A7321">
        <v>7320</v>
      </c>
      <c r="B7321" s="2">
        <v>45732</v>
      </c>
      <c r="C7321" t="s">
        <v>10</v>
      </c>
      <c r="D7321" t="s">
        <v>17</v>
      </c>
      <c r="E7321" t="s">
        <v>84</v>
      </c>
      <c r="F7321" t="s">
        <v>122</v>
      </c>
      <c r="G7321">
        <v>2</v>
      </c>
      <c r="H7321">
        <v>781.78</v>
      </c>
      <c r="I7321">
        <v>2816.09</v>
      </c>
      <c r="J7321">
        <v>1310000</v>
      </c>
    </row>
    <row r="7322" spans="1:10" x14ac:dyDescent="0.3">
      <c r="A7322">
        <v>7321</v>
      </c>
      <c r="B7322" s="2">
        <v>45717</v>
      </c>
      <c r="C7322" t="s">
        <v>10</v>
      </c>
      <c r="D7322" t="s">
        <v>20</v>
      </c>
      <c r="E7322" t="s">
        <v>24</v>
      </c>
      <c r="F7322" t="s">
        <v>121</v>
      </c>
      <c r="G7322">
        <v>8</v>
      </c>
      <c r="H7322">
        <v>877.12</v>
      </c>
      <c r="I7322">
        <v>12638.06</v>
      </c>
      <c r="J7322">
        <v>890000</v>
      </c>
    </row>
    <row r="7323" spans="1:10" x14ac:dyDescent="0.3">
      <c r="A7323">
        <v>7322</v>
      </c>
      <c r="B7323" s="2">
        <v>45733</v>
      </c>
      <c r="C7323" t="s">
        <v>11</v>
      </c>
      <c r="D7323" t="s">
        <v>16</v>
      </c>
      <c r="E7323" t="s">
        <v>81</v>
      </c>
      <c r="F7323" t="s">
        <v>122</v>
      </c>
      <c r="G7323">
        <v>6</v>
      </c>
      <c r="H7323">
        <v>1139.01</v>
      </c>
      <c r="I7323">
        <v>12308.65</v>
      </c>
      <c r="J7323">
        <v>770000</v>
      </c>
    </row>
    <row r="7324" spans="1:10" x14ac:dyDescent="0.3">
      <c r="A7324">
        <v>7323</v>
      </c>
      <c r="B7324" s="2">
        <v>45734</v>
      </c>
      <c r="C7324" t="s">
        <v>15</v>
      </c>
      <c r="D7324" t="s">
        <v>19</v>
      </c>
      <c r="E7324" t="s">
        <v>79</v>
      </c>
      <c r="F7324" t="s">
        <v>122</v>
      </c>
      <c r="G7324">
        <v>1</v>
      </c>
      <c r="H7324">
        <v>1350.33</v>
      </c>
      <c r="I7324">
        <v>2432.04</v>
      </c>
      <c r="J7324">
        <v>670000</v>
      </c>
    </row>
    <row r="7325" spans="1:10" x14ac:dyDescent="0.3">
      <c r="A7325">
        <v>7324</v>
      </c>
      <c r="B7325" s="2">
        <v>45737</v>
      </c>
      <c r="C7325" t="s">
        <v>11</v>
      </c>
      <c r="D7325" t="s">
        <v>18</v>
      </c>
      <c r="E7325" t="s">
        <v>88</v>
      </c>
      <c r="F7325" t="s">
        <v>121</v>
      </c>
      <c r="G7325">
        <v>10</v>
      </c>
      <c r="H7325">
        <v>1075.77</v>
      </c>
      <c r="I7325">
        <v>19375.41</v>
      </c>
      <c r="J7325">
        <v>750000</v>
      </c>
    </row>
    <row r="7326" spans="1:10" x14ac:dyDescent="0.3">
      <c r="A7326">
        <v>7325</v>
      </c>
      <c r="B7326" s="2">
        <v>45734</v>
      </c>
      <c r="C7326" t="s">
        <v>10</v>
      </c>
      <c r="D7326" t="s">
        <v>16</v>
      </c>
      <c r="E7326" t="s">
        <v>115</v>
      </c>
      <c r="F7326" t="s">
        <v>121</v>
      </c>
      <c r="G7326">
        <v>7</v>
      </c>
      <c r="H7326">
        <v>750.75</v>
      </c>
      <c r="I7326">
        <v>9465.09</v>
      </c>
      <c r="J7326">
        <v>1370000</v>
      </c>
    </row>
    <row r="7327" spans="1:10" x14ac:dyDescent="0.3">
      <c r="A7327">
        <v>7326</v>
      </c>
      <c r="B7327" s="2">
        <v>45736</v>
      </c>
      <c r="C7327" t="s">
        <v>12</v>
      </c>
      <c r="D7327" t="s">
        <v>16</v>
      </c>
      <c r="E7327" t="s">
        <v>67</v>
      </c>
      <c r="F7327" t="s">
        <v>121</v>
      </c>
      <c r="G7327">
        <v>17</v>
      </c>
      <c r="H7327">
        <v>210.72</v>
      </c>
      <c r="I7327">
        <v>6451.88</v>
      </c>
      <c r="J7327">
        <v>580000</v>
      </c>
    </row>
    <row r="7328" spans="1:10" x14ac:dyDescent="0.3">
      <c r="A7328">
        <v>7327</v>
      </c>
      <c r="B7328" s="2">
        <v>45718</v>
      </c>
      <c r="C7328" t="s">
        <v>15</v>
      </c>
      <c r="D7328" t="s">
        <v>17</v>
      </c>
      <c r="E7328" t="s">
        <v>113</v>
      </c>
      <c r="F7328" t="s">
        <v>121</v>
      </c>
      <c r="G7328">
        <v>9</v>
      </c>
      <c r="H7328">
        <v>1335.08</v>
      </c>
      <c r="I7328">
        <v>21641.200000000001</v>
      </c>
      <c r="J7328">
        <v>870000</v>
      </c>
    </row>
    <row r="7329" spans="1:10" x14ac:dyDescent="0.3">
      <c r="A7329">
        <v>7328</v>
      </c>
      <c r="B7329" s="2">
        <v>45739</v>
      </c>
      <c r="C7329" t="s">
        <v>15</v>
      </c>
      <c r="D7329" t="s">
        <v>19</v>
      </c>
      <c r="E7329" t="s">
        <v>64</v>
      </c>
      <c r="F7329" t="s">
        <v>122</v>
      </c>
      <c r="G7329">
        <v>1</v>
      </c>
      <c r="H7329">
        <v>1213.3</v>
      </c>
      <c r="I7329">
        <v>2185.2399999999998</v>
      </c>
      <c r="J7329">
        <v>810000</v>
      </c>
    </row>
    <row r="7330" spans="1:10" x14ac:dyDescent="0.3">
      <c r="A7330">
        <v>7329</v>
      </c>
      <c r="B7330" s="2">
        <v>45731</v>
      </c>
      <c r="C7330" t="s">
        <v>14</v>
      </c>
      <c r="D7330" t="s">
        <v>19</v>
      </c>
      <c r="E7330" t="s">
        <v>28</v>
      </c>
      <c r="F7330" t="s">
        <v>121</v>
      </c>
      <c r="G7330">
        <v>9</v>
      </c>
      <c r="H7330">
        <v>1145.74</v>
      </c>
      <c r="I7330">
        <v>18572.060000000001</v>
      </c>
      <c r="J7330">
        <v>570000</v>
      </c>
    </row>
    <row r="7331" spans="1:10" x14ac:dyDescent="0.3">
      <c r="A7331">
        <v>7330</v>
      </c>
      <c r="B7331" s="2">
        <v>45739</v>
      </c>
      <c r="C7331" t="s">
        <v>10</v>
      </c>
      <c r="D7331" t="s">
        <v>18</v>
      </c>
      <c r="E7331" t="s">
        <v>90</v>
      </c>
      <c r="F7331" t="s">
        <v>121</v>
      </c>
      <c r="G7331">
        <v>4</v>
      </c>
      <c r="H7331">
        <v>712.42</v>
      </c>
      <c r="I7331">
        <v>5132.4799999999996</v>
      </c>
      <c r="J7331">
        <v>1440000</v>
      </c>
    </row>
    <row r="7332" spans="1:10" x14ac:dyDescent="0.3">
      <c r="A7332">
        <v>7331</v>
      </c>
      <c r="B7332" s="2">
        <v>45746</v>
      </c>
      <c r="C7332" t="s">
        <v>15</v>
      </c>
      <c r="D7332" t="s">
        <v>20</v>
      </c>
      <c r="E7332" t="s">
        <v>47</v>
      </c>
      <c r="F7332" t="s">
        <v>121</v>
      </c>
      <c r="G7332">
        <v>9</v>
      </c>
      <c r="H7332">
        <v>1307.6099999999999</v>
      </c>
      <c r="I7332">
        <v>21195.919999999998</v>
      </c>
      <c r="J7332">
        <v>740000</v>
      </c>
    </row>
    <row r="7333" spans="1:10" x14ac:dyDescent="0.3">
      <c r="A7333">
        <v>7332</v>
      </c>
      <c r="B7333" s="2">
        <v>45721</v>
      </c>
      <c r="C7333" t="s">
        <v>14</v>
      </c>
      <c r="D7333" t="s">
        <v>20</v>
      </c>
      <c r="E7333" t="s">
        <v>34</v>
      </c>
      <c r="F7333" t="s">
        <v>121</v>
      </c>
      <c r="G7333">
        <v>9</v>
      </c>
      <c r="H7333">
        <v>1376.79</v>
      </c>
      <c r="I7333">
        <v>22317.3</v>
      </c>
      <c r="J7333">
        <v>1230000</v>
      </c>
    </row>
    <row r="7334" spans="1:10" x14ac:dyDescent="0.3">
      <c r="A7334">
        <v>7333</v>
      </c>
      <c r="B7334" s="2">
        <v>45723</v>
      </c>
      <c r="C7334" t="s">
        <v>15</v>
      </c>
      <c r="D7334" t="s">
        <v>19</v>
      </c>
      <c r="E7334" t="s">
        <v>68</v>
      </c>
      <c r="F7334" t="s">
        <v>121</v>
      </c>
      <c r="G7334">
        <v>5</v>
      </c>
      <c r="H7334">
        <v>1590.36</v>
      </c>
      <c r="I7334">
        <v>14321.78</v>
      </c>
      <c r="J7334">
        <v>1030000</v>
      </c>
    </row>
    <row r="7335" spans="1:10" x14ac:dyDescent="0.3">
      <c r="A7335">
        <v>7334</v>
      </c>
      <c r="B7335" s="2">
        <v>45721</v>
      </c>
      <c r="C7335" t="s">
        <v>13</v>
      </c>
      <c r="D7335" t="s">
        <v>16</v>
      </c>
      <c r="E7335" t="s">
        <v>46</v>
      </c>
      <c r="F7335" t="s">
        <v>121</v>
      </c>
      <c r="G7335">
        <v>9</v>
      </c>
      <c r="H7335">
        <v>405.27</v>
      </c>
      <c r="I7335">
        <v>6569.29</v>
      </c>
      <c r="J7335">
        <v>1290000</v>
      </c>
    </row>
    <row r="7336" spans="1:10" x14ac:dyDescent="0.3">
      <c r="A7336">
        <v>7335</v>
      </c>
      <c r="B7336" s="2">
        <v>45718</v>
      </c>
      <c r="C7336" t="s">
        <v>12</v>
      </c>
      <c r="D7336" t="s">
        <v>16</v>
      </c>
      <c r="E7336" t="s">
        <v>25</v>
      </c>
      <c r="F7336" t="s">
        <v>122</v>
      </c>
      <c r="G7336">
        <v>6</v>
      </c>
      <c r="H7336">
        <v>215.04</v>
      </c>
      <c r="I7336">
        <v>2323.8200000000002</v>
      </c>
      <c r="J7336">
        <v>820000</v>
      </c>
    </row>
    <row r="7337" spans="1:10" x14ac:dyDescent="0.3">
      <c r="A7337">
        <v>7336</v>
      </c>
      <c r="B7337" s="2">
        <v>45731</v>
      </c>
      <c r="C7337" t="s">
        <v>14</v>
      </c>
      <c r="D7337" t="s">
        <v>18</v>
      </c>
      <c r="E7337" t="s">
        <v>105</v>
      </c>
      <c r="F7337" t="s">
        <v>121</v>
      </c>
      <c r="G7337">
        <v>6</v>
      </c>
      <c r="H7337">
        <v>1000.29</v>
      </c>
      <c r="I7337">
        <v>10809.58</v>
      </c>
      <c r="J7337">
        <v>910000</v>
      </c>
    </row>
    <row r="7338" spans="1:10" x14ac:dyDescent="0.3">
      <c r="A7338">
        <v>7337</v>
      </c>
      <c r="B7338" s="2">
        <v>45723</v>
      </c>
      <c r="C7338" t="s">
        <v>11</v>
      </c>
      <c r="D7338" t="s">
        <v>18</v>
      </c>
      <c r="E7338" t="s">
        <v>91</v>
      </c>
      <c r="F7338" t="s">
        <v>122</v>
      </c>
      <c r="G7338">
        <v>7</v>
      </c>
      <c r="H7338">
        <v>1052.92</v>
      </c>
      <c r="I7338">
        <v>13274.71</v>
      </c>
      <c r="J7338">
        <v>1280000</v>
      </c>
    </row>
    <row r="7339" spans="1:10" x14ac:dyDescent="0.3">
      <c r="A7339">
        <v>7338</v>
      </c>
      <c r="B7339" s="2">
        <v>45739</v>
      </c>
      <c r="C7339" t="s">
        <v>9</v>
      </c>
      <c r="D7339" t="s">
        <v>17</v>
      </c>
      <c r="E7339" t="s">
        <v>110</v>
      </c>
      <c r="F7339" t="s">
        <v>121</v>
      </c>
      <c r="G7339">
        <v>17</v>
      </c>
      <c r="H7339">
        <v>443.46</v>
      </c>
      <c r="I7339">
        <v>13577.97</v>
      </c>
      <c r="J7339">
        <v>860000</v>
      </c>
    </row>
    <row r="7340" spans="1:10" x14ac:dyDescent="0.3">
      <c r="A7340">
        <v>7339</v>
      </c>
      <c r="B7340" s="2">
        <v>45719</v>
      </c>
      <c r="C7340" t="s">
        <v>13</v>
      </c>
      <c r="D7340" t="s">
        <v>16</v>
      </c>
      <c r="E7340" t="s">
        <v>43</v>
      </c>
      <c r="F7340" t="s">
        <v>121</v>
      </c>
      <c r="G7340">
        <v>7</v>
      </c>
      <c r="H7340">
        <v>499.02</v>
      </c>
      <c r="I7340">
        <v>6291.4</v>
      </c>
      <c r="J7340">
        <v>710000</v>
      </c>
    </row>
    <row r="7341" spans="1:10" x14ac:dyDescent="0.3">
      <c r="A7341">
        <v>7340</v>
      </c>
      <c r="B7341" s="2">
        <v>45743</v>
      </c>
      <c r="C7341" t="s">
        <v>10</v>
      </c>
      <c r="D7341" t="s">
        <v>17</v>
      </c>
      <c r="E7341" t="s">
        <v>114</v>
      </c>
      <c r="F7341" t="s">
        <v>121</v>
      </c>
      <c r="G7341">
        <v>2</v>
      </c>
      <c r="H7341">
        <v>783.15</v>
      </c>
      <c r="I7341">
        <v>2821.02</v>
      </c>
      <c r="J7341">
        <v>600000</v>
      </c>
    </row>
    <row r="7342" spans="1:10" x14ac:dyDescent="0.3">
      <c r="A7342">
        <v>7341</v>
      </c>
      <c r="B7342" s="2">
        <v>45737</v>
      </c>
      <c r="C7342" t="s">
        <v>13</v>
      </c>
      <c r="D7342" t="s">
        <v>18</v>
      </c>
      <c r="E7342" t="s">
        <v>31</v>
      </c>
      <c r="F7342" t="s">
        <v>122</v>
      </c>
      <c r="G7342">
        <v>13</v>
      </c>
      <c r="H7342">
        <v>331.25</v>
      </c>
      <c r="I7342">
        <v>7755.87</v>
      </c>
      <c r="J7342">
        <v>1250000</v>
      </c>
    </row>
    <row r="7343" spans="1:10" x14ac:dyDescent="0.3">
      <c r="A7343">
        <v>7342</v>
      </c>
      <c r="B7343" s="2">
        <v>45737</v>
      </c>
      <c r="C7343" t="s">
        <v>15</v>
      </c>
      <c r="D7343" t="s">
        <v>18</v>
      </c>
      <c r="E7343" t="s">
        <v>23</v>
      </c>
      <c r="F7343" t="s">
        <v>121</v>
      </c>
      <c r="G7343">
        <v>8</v>
      </c>
      <c r="H7343">
        <v>1516.5</v>
      </c>
      <c r="I7343">
        <v>21850.63</v>
      </c>
      <c r="J7343">
        <v>1020000</v>
      </c>
    </row>
    <row r="7344" spans="1:10" x14ac:dyDescent="0.3">
      <c r="A7344">
        <v>7343</v>
      </c>
      <c r="B7344" s="2">
        <v>45738</v>
      </c>
      <c r="C7344" t="s">
        <v>13</v>
      </c>
      <c r="D7344" t="s">
        <v>17</v>
      </c>
      <c r="E7344" t="s">
        <v>61</v>
      </c>
      <c r="F7344" t="s">
        <v>121</v>
      </c>
      <c r="G7344">
        <v>13</v>
      </c>
      <c r="H7344">
        <v>377.36</v>
      </c>
      <c r="I7344">
        <v>8835.49</v>
      </c>
      <c r="J7344">
        <v>940000</v>
      </c>
    </row>
    <row r="7345" spans="1:10" x14ac:dyDescent="0.3">
      <c r="A7345">
        <v>7344</v>
      </c>
      <c r="B7345" s="2">
        <v>45744</v>
      </c>
      <c r="C7345" t="s">
        <v>10</v>
      </c>
      <c r="D7345" t="s">
        <v>16</v>
      </c>
      <c r="E7345" t="s">
        <v>87</v>
      </c>
      <c r="F7345" t="s">
        <v>121</v>
      </c>
      <c r="G7345">
        <v>7</v>
      </c>
      <c r="H7345">
        <v>717.19</v>
      </c>
      <c r="I7345">
        <v>9041.98</v>
      </c>
      <c r="J7345">
        <v>960000</v>
      </c>
    </row>
    <row r="7346" spans="1:10" x14ac:dyDescent="0.3">
      <c r="A7346">
        <v>7345</v>
      </c>
      <c r="B7346" s="2">
        <v>45726</v>
      </c>
      <c r="C7346" t="s">
        <v>9</v>
      </c>
      <c r="D7346" t="s">
        <v>19</v>
      </c>
      <c r="E7346" t="s">
        <v>35</v>
      </c>
      <c r="F7346" t="s">
        <v>122</v>
      </c>
      <c r="G7346">
        <v>15</v>
      </c>
      <c r="H7346">
        <v>517.63</v>
      </c>
      <c r="I7346">
        <v>13984.35</v>
      </c>
      <c r="J7346">
        <v>540000</v>
      </c>
    </row>
    <row r="7347" spans="1:10" x14ac:dyDescent="0.3">
      <c r="A7347">
        <v>7346</v>
      </c>
      <c r="B7347" s="2">
        <v>45730</v>
      </c>
      <c r="C7347" t="s">
        <v>11</v>
      </c>
      <c r="D7347" t="s">
        <v>18</v>
      </c>
      <c r="E7347" t="s">
        <v>119</v>
      </c>
      <c r="F7347" t="s">
        <v>122</v>
      </c>
      <c r="G7347">
        <v>10</v>
      </c>
      <c r="H7347">
        <v>932.02</v>
      </c>
      <c r="I7347">
        <v>16786.37</v>
      </c>
      <c r="J7347">
        <v>660000</v>
      </c>
    </row>
    <row r="7348" spans="1:10" x14ac:dyDescent="0.3">
      <c r="A7348">
        <v>7347</v>
      </c>
      <c r="B7348" s="2">
        <v>45737</v>
      </c>
      <c r="C7348" t="s">
        <v>10</v>
      </c>
      <c r="D7348" t="s">
        <v>19</v>
      </c>
      <c r="E7348" t="s">
        <v>105</v>
      </c>
      <c r="F7348" t="s">
        <v>121</v>
      </c>
      <c r="G7348">
        <v>9</v>
      </c>
      <c r="H7348">
        <v>861.43</v>
      </c>
      <c r="I7348">
        <v>13963.49</v>
      </c>
      <c r="J7348">
        <v>910000</v>
      </c>
    </row>
    <row r="7349" spans="1:10" x14ac:dyDescent="0.3">
      <c r="A7349">
        <v>7348</v>
      </c>
      <c r="B7349" s="2">
        <v>45732</v>
      </c>
      <c r="C7349" t="s">
        <v>10</v>
      </c>
      <c r="D7349" t="s">
        <v>18</v>
      </c>
      <c r="E7349" t="s">
        <v>85</v>
      </c>
      <c r="F7349" t="s">
        <v>121</v>
      </c>
      <c r="G7349">
        <v>8</v>
      </c>
      <c r="H7349">
        <v>744.88</v>
      </c>
      <c r="I7349">
        <v>10732.67</v>
      </c>
      <c r="J7349">
        <v>790000</v>
      </c>
    </row>
    <row r="7350" spans="1:10" x14ac:dyDescent="0.3">
      <c r="A7350">
        <v>7349</v>
      </c>
      <c r="B7350" s="2">
        <v>45741</v>
      </c>
      <c r="C7350" t="s">
        <v>9</v>
      </c>
      <c r="D7350" t="s">
        <v>16</v>
      </c>
      <c r="E7350" t="s">
        <v>67</v>
      </c>
      <c r="F7350" t="s">
        <v>121</v>
      </c>
      <c r="G7350">
        <v>5</v>
      </c>
      <c r="H7350">
        <v>454.51</v>
      </c>
      <c r="I7350">
        <v>4093.03</v>
      </c>
      <c r="J7350">
        <v>580000</v>
      </c>
    </row>
    <row r="7351" spans="1:10" x14ac:dyDescent="0.3">
      <c r="A7351">
        <v>7350</v>
      </c>
      <c r="B7351" s="2">
        <v>45741</v>
      </c>
      <c r="C7351" t="s">
        <v>15</v>
      </c>
      <c r="D7351" t="s">
        <v>18</v>
      </c>
      <c r="E7351" t="s">
        <v>70</v>
      </c>
      <c r="F7351" t="s">
        <v>121</v>
      </c>
      <c r="G7351">
        <v>7</v>
      </c>
      <c r="H7351">
        <v>1413.65</v>
      </c>
      <c r="I7351">
        <v>17822.62</v>
      </c>
      <c r="J7351">
        <v>1270000</v>
      </c>
    </row>
    <row r="7352" spans="1:10" x14ac:dyDescent="0.3">
      <c r="A7352">
        <v>7351</v>
      </c>
      <c r="B7352" s="2">
        <v>45747</v>
      </c>
      <c r="C7352" t="s">
        <v>13</v>
      </c>
      <c r="D7352" t="s">
        <v>16</v>
      </c>
      <c r="E7352" t="s">
        <v>62</v>
      </c>
      <c r="F7352" t="s">
        <v>122</v>
      </c>
      <c r="G7352">
        <v>17</v>
      </c>
      <c r="H7352">
        <v>395.74</v>
      </c>
      <c r="I7352">
        <v>12116.87</v>
      </c>
      <c r="J7352">
        <v>680000</v>
      </c>
    </row>
    <row r="7353" spans="1:10" x14ac:dyDescent="0.3">
      <c r="A7353">
        <v>7352</v>
      </c>
      <c r="B7353" s="2">
        <v>45722</v>
      </c>
      <c r="C7353" t="s">
        <v>10</v>
      </c>
      <c r="D7353" t="s">
        <v>18</v>
      </c>
      <c r="E7353" t="s">
        <v>43</v>
      </c>
      <c r="F7353" t="s">
        <v>122</v>
      </c>
      <c r="G7353">
        <v>4</v>
      </c>
      <c r="H7353">
        <v>751.69</v>
      </c>
      <c r="I7353">
        <v>5415.4</v>
      </c>
      <c r="J7353">
        <v>710000</v>
      </c>
    </row>
    <row r="7354" spans="1:10" x14ac:dyDescent="0.3">
      <c r="A7354">
        <v>7353</v>
      </c>
      <c r="B7354" s="2">
        <v>45741</v>
      </c>
      <c r="C7354" t="s">
        <v>13</v>
      </c>
      <c r="D7354" t="s">
        <v>17</v>
      </c>
      <c r="E7354" t="s">
        <v>48</v>
      </c>
      <c r="F7354" t="s">
        <v>122</v>
      </c>
      <c r="G7354">
        <v>12</v>
      </c>
      <c r="H7354">
        <v>494.08</v>
      </c>
      <c r="I7354">
        <v>10678.49</v>
      </c>
      <c r="J7354">
        <v>1460000</v>
      </c>
    </row>
    <row r="7355" spans="1:10" x14ac:dyDescent="0.3">
      <c r="A7355">
        <v>7354</v>
      </c>
      <c r="B7355" s="2">
        <v>45736</v>
      </c>
      <c r="C7355" t="s">
        <v>10</v>
      </c>
      <c r="D7355" t="s">
        <v>18</v>
      </c>
      <c r="E7355" t="s">
        <v>25</v>
      </c>
      <c r="F7355" t="s">
        <v>121</v>
      </c>
      <c r="G7355">
        <v>3</v>
      </c>
      <c r="H7355">
        <v>831.34</v>
      </c>
      <c r="I7355">
        <v>4491.91</v>
      </c>
      <c r="J7355">
        <v>820000</v>
      </c>
    </row>
    <row r="7356" spans="1:10" x14ac:dyDescent="0.3">
      <c r="A7356">
        <v>7355</v>
      </c>
      <c r="B7356" s="2">
        <v>45722</v>
      </c>
      <c r="C7356" t="s">
        <v>11</v>
      </c>
      <c r="D7356" t="s">
        <v>16</v>
      </c>
      <c r="E7356" t="s">
        <v>102</v>
      </c>
      <c r="F7356" t="s">
        <v>121</v>
      </c>
      <c r="G7356">
        <v>5</v>
      </c>
      <c r="H7356">
        <v>932.68</v>
      </c>
      <c r="I7356">
        <v>8399.1299999999992</v>
      </c>
      <c r="J7356">
        <v>1050000</v>
      </c>
    </row>
    <row r="7357" spans="1:10" x14ac:dyDescent="0.3">
      <c r="A7357">
        <v>7356</v>
      </c>
      <c r="B7357" s="2">
        <v>45732</v>
      </c>
      <c r="C7357" t="s">
        <v>12</v>
      </c>
      <c r="D7357" t="s">
        <v>18</v>
      </c>
      <c r="E7357" t="s">
        <v>49</v>
      </c>
      <c r="F7357" t="s">
        <v>122</v>
      </c>
      <c r="G7357">
        <v>5</v>
      </c>
      <c r="H7357">
        <v>170.09</v>
      </c>
      <c r="I7357">
        <v>1531.72</v>
      </c>
      <c r="J7357">
        <v>970000</v>
      </c>
    </row>
    <row r="7358" spans="1:10" x14ac:dyDescent="0.3">
      <c r="A7358">
        <v>7357</v>
      </c>
      <c r="B7358" s="2">
        <v>45719</v>
      </c>
      <c r="C7358" t="s">
        <v>14</v>
      </c>
      <c r="D7358" t="s">
        <v>17</v>
      </c>
      <c r="E7358" t="s">
        <v>61</v>
      </c>
      <c r="F7358" t="s">
        <v>122</v>
      </c>
      <c r="G7358">
        <v>3</v>
      </c>
      <c r="H7358">
        <v>1436.9</v>
      </c>
      <c r="I7358">
        <v>7763.89</v>
      </c>
      <c r="J7358">
        <v>940000</v>
      </c>
    </row>
    <row r="7359" spans="1:10" x14ac:dyDescent="0.3">
      <c r="A7359">
        <v>7358</v>
      </c>
      <c r="B7359" s="2">
        <v>45743</v>
      </c>
      <c r="C7359" t="s">
        <v>10</v>
      </c>
      <c r="D7359" t="s">
        <v>16</v>
      </c>
      <c r="E7359" t="s">
        <v>60</v>
      </c>
      <c r="F7359" t="s">
        <v>121</v>
      </c>
      <c r="G7359">
        <v>3</v>
      </c>
      <c r="H7359">
        <v>766.23</v>
      </c>
      <c r="I7359">
        <v>4140.1099999999997</v>
      </c>
      <c r="J7359">
        <v>1350000</v>
      </c>
    </row>
    <row r="7360" spans="1:10" x14ac:dyDescent="0.3">
      <c r="A7360">
        <v>7359</v>
      </c>
      <c r="B7360" s="2">
        <v>45744</v>
      </c>
      <c r="C7360" t="s">
        <v>12</v>
      </c>
      <c r="D7360" t="s">
        <v>18</v>
      </c>
      <c r="E7360" t="s">
        <v>35</v>
      </c>
      <c r="F7360" t="s">
        <v>122</v>
      </c>
      <c r="G7360">
        <v>12</v>
      </c>
      <c r="H7360">
        <v>226.93</v>
      </c>
      <c r="I7360">
        <v>4904.6099999999997</v>
      </c>
      <c r="J7360">
        <v>540000</v>
      </c>
    </row>
    <row r="7361" spans="1:10" x14ac:dyDescent="0.3">
      <c r="A7361">
        <v>7360</v>
      </c>
      <c r="B7361" s="2">
        <v>45725</v>
      </c>
      <c r="C7361" t="s">
        <v>11</v>
      </c>
      <c r="D7361" t="s">
        <v>20</v>
      </c>
      <c r="E7361" t="s">
        <v>63</v>
      </c>
      <c r="F7361" t="s">
        <v>121</v>
      </c>
      <c r="G7361">
        <v>10</v>
      </c>
      <c r="H7361">
        <v>852.58</v>
      </c>
      <c r="I7361">
        <v>15355.59</v>
      </c>
      <c r="J7361">
        <v>1260000</v>
      </c>
    </row>
    <row r="7362" spans="1:10" x14ac:dyDescent="0.3">
      <c r="A7362">
        <v>7361</v>
      </c>
      <c r="B7362" s="2">
        <v>45736</v>
      </c>
      <c r="C7362" t="s">
        <v>11</v>
      </c>
      <c r="D7362" t="s">
        <v>17</v>
      </c>
      <c r="E7362" t="s">
        <v>120</v>
      </c>
      <c r="F7362" t="s">
        <v>121</v>
      </c>
      <c r="G7362">
        <v>5</v>
      </c>
      <c r="H7362">
        <v>927.17</v>
      </c>
      <c r="I7362">
        <v>8349.51</v>
      </c>
      <c r="J7362">
        <v>1390000</v>
      </c>
    </row>
    <row r="7363" spans="1:10" x14ac:dyDescent="0.3">
      <c r="A7363">
        <v>7362</v>
      </c>
      <c r="B7363" s="2">
        <v>45744</v>
      </c>
      <c r="C7363" t="s">
        <v>12</v>
      </c>
      <c r="D7363" t="s">
        <v>16</v>
      </c>
      <c r="E7363" t="s">
        <v>47</v>
      </c>
      <c r="F7363" t="s">
        <v>121</v>
      </c>
      <c r="G7363">
        <v>13</v>
      </c>
      <c r="H7363">
        <v>239.7</v>
      </c>
      <c r="I7363">
        <v>5612.33</v>
      </c>
      <c r="J7363">
        <v>740000</v>
      </c>
    </row>
    <row r="7364" spans="1:10" x14ac:dyDescent="0.3">
      <c r="A7364">
        <v>7363</v>
      </c>
      <c r="B7364" s="2">
        <v>45743</v>
      </c>
      <c r="C7364" t="s">
        <v>14</v>
      </c>
      <c r="D7364" t="s">
        <v>19</v>
      </c>
      <c r="E7364" t="s">
        <v>89</v>
      </c>
      <c r="F7364" t="s">
        <v>121</v>
      </c>
      <c r="G7364">
        <v>10</v>
      </c>
      <c r="H7364">
        <v>1262.58</v>
      </c>
      <c r="I7364">
        <v>22740</v>
      </c>
      <c r="J7364">
        <v>760000</v>
      </c>
    </row>
    <row r="7365" spans="1:10" x14ac:dyDescent="0.3">
      <c r="A7365">
        <v>7364</v>
      </c>
      <c r="B7365" s="2">
        <v>45739</v>
      </c>
      <c r="C7365" t="s">
        <v>14</v>
      </c>
      <c r="D7365" t="s">
        <v>17</v>
      </c>
      <c r="E7365" t="s">
        <v>65</v>
      </c>
      <c r="F7365" t="s">
        <v>122</v>
      </c>
      <c r="G7365">
        <v>5</v>
      </c>
      <c r="H7365">
        <v>1200.28</v>
      </c>
      <c r="I7365">
        <v>10808.96</v>
      </c>
      <c r="J7365">
        <v>530000</v>
      </c>
    </row>
    <row r="7366" spans="1:10" x14ac:dyDescent="0.3">
      <c r="A7366">
        <v>7365</v>
      </c>
      <c r="B7366" s="2">
        <v>45747</v>
      </c>
      <c r="C7366" t="s">
        <v>11</v>
      </c>
      <c r="D7366" t="s">
        <v>16</v>
      </c>
      <c r="E7366" t="s">
        <v>41</v>
      </c>
      <c r="F7366" t="s">
        <v>121</v>
      </c>
      <c r="G7366">
        <v>2</v>
      </c>
      <c r="H7366">
        <v>986.14</v>
      </c>
      <c r="I7366">
        <v>3552.22</v>
      </c>
      <c r="J7366">
        <v>620000</v>
      </c>
    </row>
    <row r="7367" spans="1:10" x14ac:dyDescent="0.3">
      <c r="A7367">
        <v>7366</v>
      </c>
      <c r="B7367" s="2">
        <v>45728</v>
      </c>
      <c r="C7367" t="s">
        <v>10</v>
      </c>
      <c r="D7367" t="s">
        <v>18</v>
      </c>
      <c r="E7367" t="s">
        <v>27</v>
      </c>
      <c r="F7367" t="s">
        <v>122</v>
      </c>
      <c r="G7367">
        <v>6</v>
      </c>
      <c r="H7367">
        <v>807.4</v>
      </c>
      <c r="I7367">
        <v>8725.1200000000008</v>
      </c>
      <c r="J7367">
        <v>650000</v>
      </c>
    </row>
    <row r="7368" spans="1:10" x14ac:dyDescent="0.3">
      <c r="A7368">
        <v>7367</v>
      </c>
      <c r="B7368" s="2">
        <v>45745</v>
      </c>
      <c r="C7368" t="s">
        <v>10</v>
      </c>
      <c r="D7368" t="s">
        <v>16</v>
      </c>
      <c r="E7368" t="s">
        <v>115</v>
      </c>
      <c r="F7368" t="s">
        <v>121</v>
      </c>
      <c r="G7368">
        <v>4</v>
      </c>
      <c r="H7368">
        <v>848.11</v>
      </c>
      <c r="I7368">
        <v>6110.03</v>
      </c>
      <c r="J7368">
        <v>1370000</v>
      </c>
    </row>
    <row r="7369" spans="1:10" x14ac:dyDescent="0.3">
      <c r="A7369">
        <v>7368</v>
      </c>
      <c r="B7369" s="2">
        <v>45729</v>
      </c>
      <c r="C7369" t="s">
        <v>10</v>
      </c>
      <c r="D7369" t="s">
        <v>19</v>
      </c>
      <c r="E7369" t="s">
        <v>44</v>
      </c>
      <c r="F7369" t="s">
        <v>121</v>
      </c>
      <c r="G7369">
        <v>2</v>
      </c>
      <c r="H7369">
        <v>799.05</v>
      </c>
      <c r="I7369">
        <v>2878.3</v>
      </c>
      <c r="J7369">
        <v>690000</v>
      </c>
    </row>
    <row r="7370" spans="1:10" x14ac:dyDescent="0.3">
      <c r="A7370">
        <v>7369</v>
      </c>
      <c r="B7370" s="2">
        <v>45726</v>
      </c>
      <c r="C7370" t="s">
        <v>9</v>
      </c>
      <c r="D7370" t="s">
        <v>17</v>
      </c>
      <c r="E7370" t="s">
        <v>111</v>
      </c>
      <c r="F7370" t="s">
        <v>122</v>
      </c>
      <c r="G7370">
        <v>8</v>
      </c>
      <c r="H7370">
        <v>513.83000000000004</v>
      </c>
      <c r="I7370">
        <v>7403.57</v>
      </c>
      <c r="J7370">
        <v>1480000</v>
      </c>
    </row>
    <row r="7371" spans="1:10" x14ac:dyDescent="0.3">
      <c r="A7371">
        <v>7370</v>
      </c>
      <c r="B7371" s="2">
        <v>45729</v>
      </c>
      <c r="C7371" t="s">
        <v>10</v>
      </c>
      <c r="D7371" t="s">
        <v>18</v>
      </c>
      <c r="E7371" t="s">
        <v>63</v>
      </c>
      <c r="F7371" t="s">
        <v>121</v>
      </c>
      <c r="G7371">
        <v>7</v>
      </c>
      <c r="H7371">
        <v>733.92</v>
      </c>
      <c r="I7371">
        <v>9252.91</v>
      </c>
      <c r="J7371">
        <v>1260000</v>
      </c>
    </row>
    <row r="7372" spans="1:10" x14ac:dyDescent="0.3">
      <c r="A7372">
        <v>7371</v>
      </c>
      <c r="B7372" s="2">
        <v>45736</v>
      </c>
      <c r="C7372" t="s">
        <v>11</v>
      </c>
      <c r="D7372" t="s">
        <v>18</v>
      </c>
      <c r="E7372" t="s">
        <v>51</v>
      </c>
      <c r="F7372" t="s">
        <v>122</v>
      </c>
      <c r="G7372">
        <v>7</v>
      </c>
      <c r="H7372">
        <v>972.63</v>
      </c>
      <c r="I7372">
        <v>12262.45</v>
      </c>
      <c r="J7372">
        <v>1200000</v>
      </c>
    </row>
    <row r="7373" spans="1:10" x14ac:dyDescent="0.3">
      <c r="A7373">
        <v>7372</v>
      </c>
      <c r="B7373" s="2">
        <v>45722</v>
      </c>
      <c r="C7373" t="s">
        <v>11</v>
      </c>
      <c r="D7373" t="s">
        <v>16</v>
      </c>
      <c r="E7373" t="s">
        <v>74</v>
      </c>
      <c r="F7373" t="s">
        <v>121</v>
      </c>
      <c r="G7373">
        <v>3</v>
      </c>
      <c r="H7373">
        <v>1027.8</v>
      </c>
      <c r="I7373">
        <v>5553.43</v>
      </c>
      <c r="J7373">
        <v>590000</v>
      </c>
    </row>
    <row r="7374" spans="1:10" x14ac:dyDescent="0.3">
      <c r="A7374">
        <v>7373</v>
      </c>
      <c r="B7374" s="2">
        <v>45721</v>
      </c>
      <c r="C7374" t="s">
        <v>13</v>
      </c>
      <c r="D7374" t="s">
        <v>18</v>
      </c>
      <c r="E7374" t="s">
        <v>73</v>
      </c>
      <c r="F7374" t="s">
        <v>122</v>
      </c>
      <c r="G7374">
        <v>19</v>
      </c>
      <c r="H7374">
        <v>410.41</v>
      </c>
      <c r="I7374">
        <v>14044.39</v>
      </c>
      <c r="J7374">
        <v>1130000</v>
      </c>
    </row>
    <row r="7375" spans="1:10" x14ac:dyDescent="0.3">
      <c r="A7375">
        <v>7374</v>
      </c>
      <c r="B7375" s="2">
        <v>45718</v>
      </c>
      <c r="C7375" t="s">
        <v>11</v>
      </c>
      <c r="D7375" t="s">
        <v>18</v>
      </c>
      <c r="E7375" t="s">
        <v>110</v>
      </c>
      <c r="F7375" t="s">
        <v>121</v>
      </c>
      <c r="G7375">
        <v>9</v>
      </c>
      <c r="H7375">
        <v>1055.1500000000001</v>
      </c>
      <c r="I7375">
        <v>17103.63</v>
      </c>
      <c r="J7375">
        <v>860000</v>
      </c>
    </row>
    <row r="7376" spans="1:10" x14ac:dyDescent="0.3">
      <c r="A7376">
        <v>7375</v>
      </c>
      <c r="B7376" s="2">
        <v>45738</v>
      </c>
      <c r="C7376" t="s">
        <v>14</v>
      </c>
      <c r="D7376" t="s">
        <v>18</v>
      </c>
      <c r="E7376" t="s">
        <v>69</v>
      </c>
      <c r="F7376" t="s">
        <v>121</v>
      </c>
      <c r="G7376">
        <v>3</v>
      </c>
      <c r="H7376">
        <v>1268.3900000000001</v>
      </c>
      <c r="I7376">
        <v>6853.39</v>
      </c>
      <c r="J7376">
        <v>1090000</v>
      </c>
    </row>
    <row r="7377" spans="1:10" x14ac:dyDescent="0.3">
      <c r="A7377">
        <v>7376</v>
      </c>
      <c r="B7377" s="2">
        <v>45723</v>
      </c>
      <c r="C7377" t="s">
        <v>13</v>
      </c>
      <c r="D7377" t="s">
        <v>20</v>
      </c>
      <c r="E7377" t="s">
        <v>82</v>
      </c>
      <c r="F7377" t="s">
        <v>121</v>
      </c>
      <c r="G7377">
        <v>11</v>
      </c>
      <c r="H7377">
        <v>499.51</v>
      </c>
      <c r="I7377">
        <v>9896.2000000000007</v>
      </c>
      <c r="J7377">
        <v>1070000</v>
      </c>
    </row>
    <row r="7378" spans="1:10" x14ac:dyDescent="0.3">
      <c r="A7378">
        <v>7377</v>
      </c>
      <c r="B7378" s="2">
        <v>45726</v>
      </c>
      <c r="C7378" t="s">
        <v>12</v>
      </c>
      <c r="D7378" t="s">
        <v>16</v>
      </c>
      <c r="E7378" t="s">
        <v>63</v>
      </c>
      <c r="F7378" t="s">
        <v>121</v>
      </c>
      <c r="G7378">
        <v>9</v>
      </c>
      <c r="H7378">
        <v>184.11</v>
      </c>
      <c r="I7378">
        <v>2984.36</v>
      </c>
      <c r="J7378">
        <v>1260000</v>
      </c>
    </row>
    <row r="7379" spans="1:10" x14ac:dyDescent="0.3">
      <c r="A7379">
        <v>7378</v>
      </c>
      <c r="B7379" s="2">
        <v>45726</v>
      </c>
      <c r="C7379" t="s">
        <v>10</v>
      </c>
      <c r="D7379" t="s">
        <v>19</v>
      </c>
      <c r="E7379" t="s">
        <v>59</v>
      </c>
      <c r="F7379" t="s">
        <v>121</v>
      </c>
      <c r="G7379">
        <v>6</v>
      </c>
      <c r="H7379">
        <v>713.1</v>
      </c>
      <c r="I7379">
        <v>7706.07</v>
      </c>
      <c r="J7379">
        <v>1300000</v>
      </c>
    </row>
    <row r="7380" spans="1:10" x14ac:dyDescent="0.3">
      <c r="A7380">
        <v>7379</v>
      </c>
      <c r="B7380" s="2">
        <v>45733</v>
      </c>
      <c r="C7380" t="s">
        <v>15</v>
      </c>
      <c r="D7380" t="s">
        <v>19</v>
      </c>
      <c r="E7380" t="s">
        <v>90</v>
      </c>
      <c r="F7380" t="s">
        <v>121</v>
      </c>
      <c r="G7380">
        <v>6</v>
      </c>
      <c r="H7380">
        <v>1695.99</v>
      </c>
      <c r="I7380">
        <v>18327.62</v>
      </c>
      <c r="J7380">
        <v>1440000</v>
      </c>
    </row>
    <row r="7381" spans="1:10" x14ac:dyDescent="0.3">
      <c r="A7381">
        <v>7380</v>
      </c>
      <c r="B7381" s="2">
        <v>45719</v>
      </c>
      <c r="C7381" t="s">
        <v>10</v>
      </c>
      <c r="D7381" t="s">
        <v>16</v>
      </c>
      <c r="E7381" t="s">
        <v>100</v>
      </c>
      <c r="F7381" t="s">
        <v>121</v>
      </c>
      <c r="G7381">
        <v>7</v>
      </c>
      <c r="H7381">
        <v>864.57</v>
      </c>
      <c r="I7381">
        <v>10900.08</v>
      </c>
      <c r="J7381">
        <v>1080000</v>
      </c>
    </row>
    <row r="7382" spans="1:10" x14ac:dyDescent="0.3">
      <c r="A7382">
        <v>7381</v>
      </c>
      <c r="B7382" s="2">
        <v>45731</v>
      </c>
      <c r="C7382" t="s">
        <v>10</v>
      </c>
      <c r="D7382" t="s">
        <v>17</v>
      </c>
      <c r="E7382" t="s">
        <v>26</v>
      </c>
      <c r="F7382" t="s">
        <v>122</v>
      </c>
      <c r="G7382">
        <v>2</v>
      </c>
      <c r="H7382">
        <v>865.34</v>
      </c>
      <c r="I7382">
        <v>3117.08</v>
      </c>
      <c r="J7382">
        <v>1470000</v>
      </c>
    </row>
    <row r="7383" spans="1:10" x14ac:dyDescent="0.3">
      <c r="A7383">
        <v>7382</v>
      </c>
      <c r="B7383" s="2">
        <v>45723</v>
      </c>
      <c r="C7383" t="s">
        <v>9</v>
      </c>
      <c r="D7383" t="s">
        <v>19</v>
      </c>
      <c r="E7383" t="s">
        <v>110</v>
      </c>
      <c r="F7383" t="s">
        <v>122</v>
      </c>
      <c r="G7383">
        <v>11</v>
      </c>
      <c r="H7383">
        <v>462.54</v>
      </c>
      <c r="I7383">
        <v>9163.76</v>
      </c>
      <c r="J7383">
        <v>860000</v>
      </c>
    </row>
    <row r="7384" spans="1:10" x14ac:dyDescent="0.3">
      <c r="A7384">
        <v>7383</v>
      </c>
      <c r="B7384" s="2">
        <v>45723</v>
      </c>
      <c r="C7384" t="s">
        <v>10</v>
      </c>
      <c r="D7384" t="s">
        <v>19</v>
      </c>
      <c r="E7384" t="s">
        <v>54</v>
      </c>
      <c r="F7384" t="s">
        <v>121</v>
      </c>
      <c r="G7384">
        <v>4</v>
      </c>
      <c r="H7384">
        <v>701.62</v>
      </c>
      <c r="I7384">
        <v>5054.68</v>
      </c>
      <c r="J7384">
        <v>610000</v>
      </c>
    </row>
    <row r="7385" spans="1:10" x14ac:dyDescent="0.3">
      <c r="A7385">
        <v>7384</v>
      </c>
      <c r="B7385" s="2">
        <v>45747</v>
      </c>
      <c r="C7385" t="s">
        <v>13</v>
      </c>
      <c r="D7385" t="s">
        <v>16</v>
      </c>
      <c r="E7385" t="s">
        <v>42</v>
      </c>
      <c r="F7385" t="s">
        <v>122</v>
      </c>
      <c r="G7385">
        <v>10</v>
      </c>
      <c r="H7385">
        <v>444.89</v>
      </c>
      <c r="I7385">
        <v>8012.8</v>
      </c>
      <c r="J7385">
        <v>1170000</v>
      </c>
    </row>
    <row r="7386" spans="1:10" x14ac:dyDescent="0.3">
      <c r="A7386">
        <v>7385</v>
      </c>
      <c r="B7386" s="2">
        <v>45743</v>
      </c>
      <c r="C7386" t="s">
        <v>11</v>
      </c>
      <c r="D7386" t="s">
        <v>16</v>
      </c>
      <c r="E7386" t="s">
        <v>28</v>
      </c>
      <c r="F7386" t="s">
        <v>121</v>
      </c>
      <c r="G7386">
        <v>7</v>
      </c>
      <c r="H7386">
        <v>919.96</v>
      </c>
      <c r="I7386">
        <v>11598.41</v>
      </c>
      <c r="J7386">
        <v>570000</v>
      </c>
    </row>
    <row r="7387" spans="1:10" x14ac:dyDescent="0.3">
      <c r="A7387">
        <v>7386</v>
      </c>
      <c r="B7387" s="2">
        <v>45731</v>
      </c>
      <c r="C7387" t="s">
        <v>13</v>
      </c>
      <c r="D7387" t="s">
        <v>19</v>
      </c>
      <c r="E7387" t="s">
        <v>82</v>
      </c>
      <c r="F7387" t="s">
        <v>121</v>
      </c>
      <c r="G7387">
        <v>16</v>
      </c>
      <c r="H7387">
        <v>417.75</v>
      </c>
      <c r="I7387">
        <v>12038.38</v>
      </c>
      <c r="J7387">
        <v>1070000</v>
      </c>
    </row>
    <row r="7388" spans="1:10" x14ac:dyDescent="0.3">
      <c r="A7388">
        <v>7387</v>
      </c>
      <c r="B7388" s="2">
        <v>45744</v>
      </c>
      <c r="C7388" t="s">
        <v>14</v>
      </c>
      <c r="D7388" t="s">
        <v>19</v>
      </c>
      <c r="E7388" t="s">
        <v>104</v>
      </c>
      <c r="F7388" t="s">
        <v>121</v>
      </c>
      <c r="G7388">
        <v>8</v>
      </c>
      <c r="H7388">
        <v>1116.24</v>
      </c>
      <c r="I7388">
        <v>16083.44</v>
      </c>
      <c r="J7388">
        <v>1240000</v>
      </c>
    </row>
    <row r="7389" spans="1:10" x14ac:dyDescent="0.3">
      <c r="A7389">
        <v>7388</v>
      </c>
      <c r="B7389" s="2">
        <v>45717</v>
      </c>
      <c r="C7389" t="s">
        <v>13</v>
      </c>
      <c r="D7389" t="s">
        <v>18</v>
      </c>
      <c r="E7389" t="s">
        <v>71</v>
      </c>
      <c r="F7389" t="s">
        <v>121</v>
      </c>
      <c r="G7389">
        <v>10</v>
      </c>
      <c r="H7389">
        <v>410.37</v>
      </c>
      <c r="I7389">
        <v>7391.07</v>
      </c>
      <c r="J7389">
        <v>1140000</v>
      </c>
    </row>
    <row r="7390" spans="1:10" x14ac:dyDescent="0.3">
      <c r="A7390">
        <v>7389</v>
      </c>
      <c r="B7390" s="2">
        <v>45718</v>
      </c>
      <c r="C7390" t="s">
        <v>9</v>
      </c>
      <c r="D7390" t="s">
        <v>19</v>
      </c>
      <c r="E7390" t="s">
        <v>46</v>
      </c>
      <c r="F7390" t="s">
        <v>121</v>
      </c>
      <c r="G7390">
        <v>17</v>
      </c>
      <c r="H7390">
        <v>461.32</v>
      </c>
      <c r="I7390">
        <v>14124.81</v>
      </c>
      <c r="J7390">
        <v>1290000</v>
      </c>
    </row>
    <row r="7391" spans="1:10" x14ac:dyDescent="0.3">
      <c r="A7391">
        <v>7390</v>
      </c>
      <c r="B7391" s="2">
        <v>45742</v>
      </c>
      <c r="C7391" t="s">
        <v>12</v>
      </c>
      <c r="D7391" t="s">
        <v>16</v>
      </c>
      <c r="E7391" t="s">
        <v>110</v>
      </c>
      <c r="F7391" t="s">
        <v>121</v>
      </c>
      <c r="G7391">
        <v>12</v>
      </c>
      <c r="H7391">
        <v>201.03</v>
      </c>
      <c r="I7391">
        <v>4344.84</v>
      </c>
      <c r="J7391">
        <v>860000</v>
      </c>
    </row>
    <row r="7392" spans="1:10" x14ac:dyDescent="0.3">
      <c r="A7392">
        <v>7391</v>
      </c>
      <c r="B7392" s="2">
        <v>45730</v>
      </c>
      <c r="C7392" t="s">
        <v>14</v>
      </c>
      <c r="D7392" t="s">
        <v>18</v>
      </c>
      <c r="E7392" t="s">
        <v>24</v>
      </c>
      <c r="F7392" t="s">
        <v>122</v>
      </c>
      <c r="G7392">
        <v>5</v>
      </c>
      <c r="H7392">
        <v>1150.1500000000001</v>
      </c>
      <c r="I7392">
        <v>10357.52</v>
      </c>
      <c r="J7392">
        <v>890000</v>
      </c>
    </row>
    <row r="7393" spans="1:10" x14ac:dyDescent="0.3">
      <c r="A7393">
        <v>7392</v>
      </c>
      <c r="B7393" s="2">
        <v>45740</v>
      </c>
      <c r="C7393" t="s">
        <v>13</v>
      </c>
      <c r="D7393" t="s">
        <v>19</v>
      </c>
      <c r="E7393" t="s">
        <v>107</v>
      </c>
      <c r="F7393" t="s">
        <v>121</v>
      </c>
      <c r="G7393">
        <v>11</v>
      </c>
      <c r="H7393">
        <v>432.34</v>
      </c>
      <c r="I7393">
        <v>8565.44</v>
      </c>
      <c r="J7393">
        <v>980000</v>
      </c>
    </row>
    <row r="7394" spans="1:10" x14ac:dyDescent="0.3">
      <c r="A7394">
        <v>7393</v>
      </c>
      <c r="B7394" s="2">
        <v>45741</v>
      </c>
      <c r="C7394" t="s">
        <v>15</v>
      </c>
      <c r="D7394" t="s">
        <v>19</v>
      </c>
      <c r="E7394" t="s">
        <v>60</v>
      </c>
      <c r="F7394" t="s">
        <v>122</v>
      </c>
      <c r="G7394">
        <v>1</v>
      </c>
      <c r="H7394">
        <v>1538.72</v>
      </c>
      <c r="I7394">
        <v>2771.35</v>
      </c>
      <c r="J7394">
        <v>1350000</v>
      </c>
    </row>
    <row r="7395" spans="1:10" x14ac:dyDescent="0.3">
      <c r="A7395">
        <v>7394</v>
      </c>
      <c r="B7395" s="2">
        <v>45729</v>
      </c>
      <c r="C7395" t="s">
        <v>12</v>
      </c>
      <c r="D7395" t="s">
        <v>17</v>
      </c>
      <c r="E7395" t="s">
        <v>80</v>
      </c>
      <c r="F7395" t="s">
        <v>121</v>
      </c>
      <c r="G7395">
        <v>14</v>
      </c>
      <c r="H7395">
        <v>249.22</v>
      </c>
      <c r="I7395">
        <v>6284.09</v>
      </c>
      <c r="J7395">
        <v>510000</v>
      </c>
    </row>
    <row r="7396" spans="1:10" x14ac:dyDescent="0.3">
      <c r="A7396">
        <v>7395</v>
      </c>
      <c r="B7396" s="2">
        <v>45721</v>
      </c>
      <c r="C7396" t="s">
        <v>14</v>
      </c>
      <c r="D7396" t="s">
        <v>17</v>
      </c>
      <c r="E7396" t="s">
        <v>74</v>
      </c>
      <c r="F7396" t="s">
        <v>121</v>
      </c>
      <c r="G7396">
        <v>3</v>
      </c>
      <c r="H7396">
        <v>1307.0999999999999</v>
      </c>
      <c r="I7396">
        <v>7062.55</v>
      </c>
      <c r="J7396">
        <v>590000</v>
      </c>
    </row>
    <row r="7397" spans="1:10" x14ac:dyDescent="0.3">
      <c r="A7397">
        <v>7396</v>
      </c>
      <c r="B7397" s="2">
        <v>45725</v>
      </c>
      <c r="C7397" t="s">
        <v>10</v>
      </c>
      <c r="D7397" t="s">
        <v>16</v>
      </c>
      <c r="E7397" t="s">
        <v>79</v>
      </c>
      <c r="F7397" t="s">
        <v>122</v>
      </c>
      <c r="G7397">
        <v>1</v>
      </c>
      <c r="H7397">
        <v>826.14</v>
      </c>
      <c r="I7397">
        <v>1487.94</v>
      </c>
      <c r="J7397">
        <v>670000</v>
      </c>
    </row>
    <row r="7398" spans="1:10" x14ac:dyDescent="0.3">
      <c r="A7398">
        <v>7397</v>
      </c>
      <c r="B7398" s="2">
        <v>45730</v>
      </c>
      <c r="C7398" t="s">
        <v>14</v>
      </c>
      <c r="D7398" t="s">
        <v>17</v>
      </c>
      <c r="E7398" t="s">
        <v>99</v>
      </c>
      <c r="F7398" t="s">
        <v>121</v>
      </c>
      <c r="G7398">
        <v>4</v>
      </c>
      <c r="H7398">
        <v>1287.93</v>
      </c>
      <c r="I7398">
        <v>9278.6299999999992</v>
      </c>
      <c r="J7398">
        <v>1010000</v>
      </c>
    </row>
    <row r="7399" spans="1:10" x14ac:dyDescent="0.3">
      <c r="A7399">
        <v>7398</v>
      </c>
      <c r="B7399" s="2">
        <v>45733</v>
      </c>
      <c r="C7399" t="s">
        <v>10</v>
      </c>
      <c r="D7399" t="s">
        <v>16</v>
      </c>
      <c r="E7399" t="s">
        <v>67</v>
      </c>
      <c r="F7399" t="s">
        <v>121</v>
      </c>
      <c r="G7399">
        <v>9</v>
      </c>
      <c r="H7399">
        <v>703.7</v>
      </c>
      <c r="I7399">
        <v>11406.74</v>
      </c>
      <c r="J7399">
        <v>580000</v>
      </c>
    </row>
    <row r="7400" spans="1:10" x14ac:dyDescent="0.3">
      <c r="A7400">
        <v>7399</v>
      </c>
      <c r="B7400" s="2">
        <v>45721</v>
      </c>
      <c r="C7400" t="s">
        <v>11</v>
      </c>
      <c r="D7400" t="s">
        <v>17</v>
      </c>
      <c r="E7400" t="s">
        <v>107</v>
      </c>
      <c r="F7400" t="s">
        <v>121</v>
      </c>
      <c r="G7400">
        <v>10</v>
      </c>
      <c r="H7400">
        <v>1128.26</v>
      </c>
      <c r="I7400">
        <v>20320.79</v>
      </c>
      <c r="J7400">
        <v>980000</v>
      </c>
    </row>
    <row r="7401" spans="1:10" x14ac:dyDescent="0.3">
      <c r="A7401">
        <v>7400</v>
      </c>
      <c r="B7401" s="2">
        <v>45745</v>
      </c>
      <c r="C7401" t="s">
        <v>12</v>
      </c>
      <c r="D7401" t="s">
        <v>20</v>
      </c>
      <c r="E7401" t="s">
        <v>28</v>
      </c>
      <c r="F7401" t="s">
        <v>122</v>
      </c>
      <c r="G7401">
        <v>16</v>
      </c>
      <c r="H7401">
        <v>228.1</v>
      </c>
      <c r="I7401">
        <v>6573.2</v>
      </c>
      <c r="J7401">
        <v>570000</v>
      </c>
    </row>
    <row r="7402" spans="1:10" x14ac:dyDescent="0.3">
      <c r="A7402">
        <v>7401</v>
      </c>
      <c r="B7402" s="2">
        <v>45736</v>
      </c>
      <c r="C7402" t="s">
        <v>13</v>
      </c>
      <c r="D7402" t="s">
        <v>20</v>
      </c>
      <c r="E7402" t="s">
        <v>87</v>
      </c>
      <c r="F7402" t="s">
        <v>121</v>
      </c>
      <c r="G7402">
        <v>6</v>
      </c>
      <c r="H7402">
        <v>386.92</v>
      </c>
      <c r="I7402">
        <v>4181.2299999999996</v>
      </c>
      <c r="J7402">
        <v>960000</v>
      </c>
    </row>
    <row r="7403" spans="1:10" x14ac:dyDescent="0.3">
      <c r="A7403">
        <v>7402</v>
      </c>
      <c r="B7403" s="2">
        <v>45740</v>
      </c>
      <c r="C7403" t="s">
        <v>11</v>
      </c>
      <c r="D7403" t="s">
        <v>20</v>
      </c>
      <c r="E7403" t="s">
        <v>107</v>
      </c>
      <c r="F7403" t="s">
        <v>122</v>
      </c>
      <c r="G7403">
        <v>1</v>
      </c>
      <c r="H7403">
        <v>815.25</v>
      </c>
      <c r="I7403">
        <v>1468.33</v>
      </c>
      <c r="J7403">
        <v>980000</v>
      </c>
    </row>
    <row r="7404" spans="1:10" x14ac:dyDescent="0.3">
      <c r="A7404">
        <v>7403</v>
      </c>
      <c r="B7404" s="2">
        <v>45717</v>
      </c>
      <c r="C7404" t="s">
        <v>12</v>
      </c>
      <c r="D7404" t="s">
        <v>20</v>
      </c>
      <c r="E7404" t="s">
        <v>106</v>
      </c>
      <c r="F7404" t="s">
        <v>122</v>
      </c>
      <c r="G7404">
        <v>5</v>
      </c>
      <c r="H7404">
        <v>237.02</v>
      </c>
      <c r="I7404">
        <v>2134.4499999999998</v>
      </c>
      <c r="J7404">
        <v>1160000</v>
      </c>
    </row>
    <row r="7405" spans="1:10" x14ac:dyDescent="0.3">
      <c r="A7405">
        <v>7404</v>
      </c>
      <c r="B7405" s="2">
        <v>45719</v>
      </c>
      <c r="C7405" t="s">
        <v>12</v>
      </c>
      <c r="D7405" t="s">
        <v>17</v>
      </c>
      <c r="E7405" t="s">
        <v>119</v>
      </c>
      <c r="F7405" t="s">
        <v>122</v>
      </c>
      <c r="G7405">
        <v>11</v>
      </c>
      <c r="H7405">
        <v>240.27</v>
      </c>
      <c r="I7405">
        <v>4760.18</v>
      </c>
      <c r="J7405">
        <v>660000</v>
      </c>
    </row>
    <row r="7406" spans="1:10" x14ac:dyDescent="0.3">
      <c r="A7406">
        <v>7405</v>
      </c>
      <c r="B7406" s="2">
        <v>45746</v>
      </c>
      <c r="C7406" t="s">
        <v>15</v>
      </c>
      <c r="D7406" t="s">
        <v>18</v>
      </c>
      <c r="E7406" t="s">
        <v>33</v>
      </c>
      <c r="F7406" t="s">
        <v>121</v>
      </c>
      <c r="G7406">
        <v>2</v>
      </c>
      <c r="H7406">
        <v>1317.62</v>
      </c>
      <c r="I7406">
        <v>4746.26</v>
      </c>
      <c r="J7406">
        <v>1410000</v>
      </c>
    </row>
    <row r="7407" spans="1:10" x14ac:dyDescent="0.3">
      <c r="A7407">
        <v>7406</v>
      </c>
      <c r="B7407" s="2">
        <v>45740</v>
      </c>
      <c r="C7407" t="s">
        <v>9</v>
      </c>
      <c r="D7407" t="s">
        <v>16</v>
      </c>
      <c r="E7407" t="s">
        <v>111</v>
      </c>
      <c r="F7407" t="s">
        <v>121</v>
      </c>
      <c r="G7407">
        <v>9</v>
      </c>
      <c r="H7407">
        <v>466.47</v>
      </c>
      <c r="I7407">
        <v>7561.32</v>
      </c>
      <c r="J7407">
        <v>1480000</v>
      </c>
    </row>
    <row r="7408" spans="1:10" x14ac:dyDescent="0.3">
      <c r="A7408">
        <v>7407</v>
      </c>
      <c r="B7408" s="2">
        <v>45735</v>
      </c>
      <c r="C7408" t="s">
        <v>9</v>
      </c>
      <c r="D7408" t="s">
        <v>19</v>
      </c>
      <c r="E7408" t="s">
        <v>61</v>
      </c>
      <c r="F7408" t="s">
        <v>122</v>
      </c>
      <c r="G7408">
        <v>17</v>
      </c>
      <c r="H7408">
        <v>421.55</v>
      </c>
      <c r="I7408">
        <v>12907.12</v>
      </c>
      <c r="J7408">
        <v>940000</v>
      </c>
    </row>
    <row r="7409" spans="1:10" x14ac:dyDescent="0.3">
      <c r="A7409">
        <v>7408</v>
      </c>
      <c r="B7409" s="2">
        <v>45743</v>
      </c>
      <c r="C7409" t="s">
        <v>14</v>
      </c>
      <c r="D7409" t="s">
        <v>19</v>
      </c>
      <c r="E7409" t="s">
        <v>65</v>
      </c>
      <c r="F7409" t="s">
        <v>122</v>
      </c>
      <c r="G7409">
        <v>5</v>
      </c>
      <c r="H7409">
        <v>1117.47</v>
      </c>
      <c r="I7409">
        <v>10063.23</v>
      </c>
      <c r="J7409">
        <v>530000</v>
      </c>
    </row>
    <row r="7410" spans="1:10" x14ac:dyDescent="0.3">
      <c r="A7410">
        <v>7409</v>
      </c>
      <c r="B7410" s="2">
        <v>45719</v>
      </c>
      <c r="C7410" t="s">
        <v>10</v>
      </c>
      <c r="D7410" t="s">
        <v>17</v>
      </c>
      <c r="E7410" t="s">
        <v>109</v>
      </c>
      <c r="F7410" t="s">
        <v>122</v>
      </c>
      <c r="G7410">
        <v>6</v>
      </c>
      <c r="H7410">
        <v>725.77</v>
      </c>
      <c r="I7410">
        <v>7842.99</v>
      </c>
      <c r="J7410">
        <v>780000</v>
      </c>
    </row>
    <row r="7411" spans="1:10" x14ac:dyDescent="0.3">
      <c r="A7411">
        <v>7410</v>
      </c>
      <c r="B7411" s="2">
        <v>45735</v>
      </c>
      <c r="C7411" t="s">
        <v>13</v>
      </c>
      <c r="D7411" t="s">
        <v>18</v>
      </c>
      <c r="E7411" t="s">
        <v>119</v>
      </c>
      <c r="F7411" t="s">
        <v>121</v>
      </c>
      <c r="G7411">
        <v>5</v>
      </c>
      <c r="H7411">
        <v>480.21</v>
      </c>
      <c r="I7411">
        <v>4324.47</v>
      </c>
      <c r="J7411">
        <v>660000</v>
      </c>
    </row>
    <row r="7412" spans="1:10" x14ac:dyDescent="0.3">
      <c r="A7412">
        <v>7411</v>
      </c>
      <c r="B7412" s="2">
        <v>45745</v>
      </c>
      <c r="C7412" t="s">
        <v>9</v>
      </c>
      <c r="D7412" t="s">
        <v>18</v>
      </c>
      <c r="E7412" t="s">
        <v>93</v>
      </c>
      <c r="F7412" t="s">
        <v>121</v>
      </c>
      <c r="G7412">
        <v>11</v>
      </c>
      <c r="H7412">
        <v>416.43</v>
      </c>
      <c r="I7412">
        <v>8250.23</v>
      </c>
      <c r="J7412">
        <v>990000</v>
      </c>
    </row>
    <row r="7413" spans="1:10" x14ac:dyDescent="0.3">
      <c r="A7413">
        <v>7412</v>
      </c>
      <c r="B7413" s="2">
        <v>45740</v>
      </c>
      <c r="C7413" t="s">
        <v>10</v>
      </c>
      <c r="D7413" t="s">
        <v>16</v>
      </c>
      <c r="E7413" t="s">
        <v>76</v>
      </c>
      <c r="F7413" t="s">
        <v>121</v>
      </c>
      <c r="G7413">
        <v>4</v>
      </c>
      <c r="H7413">
        <v>759.88</v>
      </c>
      <c r="I7413">
        <v>5474.4</v>
      </c>
      <c r="J7413">
        <v>850000</v>
      </c>
    </row>
    <row r="7414" spans="1:10" x14ac:dyDescent="0.3">
      <c r="A7414">
        <v>7413</v>
      </c>
      <c r="B7414" s="2">
        <v>45737</v>
      </c>
      <c r="C7414" t="s">
        <v>13</v>
      </c>
      <c r="D7414" t="s">
        <v>19</v>
      </c>
      <c r="E7414" t="s">
        <v>87</v>
      </c>
      <c r="F7414" t="s">
        <v>121</v>
      </c>
      <c r="G7414">
        <v>18</v>
      </c>
      <c r="H7414">
        <v>300.60000000000002</v>
      </c>
      <c r="I7414">
        <v>9745.25</v>
      </c>
      <c r="J7414">
        <v>960000</v>
      </c>
    </row>
    <row r="7415" spans="1:10" x14ac:dyDescent="0.3">
      <c r="A7415">
        <v>7414</v>
      </c>
      <c r="B7415" s="2">
        <v>45718</v>
      </c>
      <c r="C7415" t="s">
        <v>9</v>
      </c>
      <c r="D7415" t="s">
        <v>18</v>
      </c>
      <c r="E7415" t="s">
        <v>37</v>
      </c>
      <c r="F7415" t="s">
        <v>122</v>
      </c>
      <c r="G7415">
        <v>5</v>
      </c>
      <c r="H7415">
        <v>596.89</v>
      </c>
      <c r="I7415">
        <v>5375.21</v>
      </c>
      <c r="J7415">
        <v>800000</v>
      </c>
    </row>
    <row r="7416" spans="1:10" x14ac:dyDescent="0.3">
      <c r="A7416">
        <v>7415</v>
      </c>
      <c r="B7416" s="2">
        <v>45728</v>
      </c>
      <c r="C7416" t="s">
        <v>15</v>
      </c>
      <c r="D7416" t="s">
        <v>16</v>
      </c>
      <c r="E7416" t="s">
        <v>31</v>
      </c>
      <c r="F7416" t="s">
        <v>122</v>
      </c>
      <c r="G7416">
        <v>5</v>
      </c>
      <c r="H7416">
        <v>1647.01</v>
      </c>
      <c r="I7416">
        <v>14831.93</v>
      </c>
      <c r="J7416">
        <v>1250000</v>
      </c>
    </row>
    <row r="7417" spans="1:10" x14ac:dyDescent="0.3">
      <c r="A7417">
        <v>7416</v>
      </c>
      <c r="B7417" s="2">
        <v>45738</v>
      </c>
      <c r="C7417" t="s">
        <v>14</v>
      </c>
      <c r="D7417" t="s">
        <v>18</v>
      </c>
      <c r="E7417" t="s">
        <v>60</v>
      </c>
      <c r="F7417" t="s">
        <v>122</v>
      </c>
      <c r="G7417">
        <v>9</v>
      </c>
      <c r="H7417">
        <v>1344.22</v>
      </c>
      <c r="I7417">
        <v>21789.35</v>
      </c>
      <c r="J7417">
        <v>1350000</v>
      </c>
    </row>
    <row r="7418" spans="1:10" x14ac:dyDescent="0.3">
      <c r="A7418">
        <v>7417</v>
      </c>
      <c r="B7418" s="2">
        <v>45717</v>
      </c>
      <c r="C7418" t="s">
        <v>12</v>
      </c>
      <c r="D7418" t="s">
        <v>19</v>
      </c>
      <c r="E7418" t="s">
        <v>116</v>
      </c>
      <c r="F7418" t="s">
        <v>121</v>
      </c>
      <c r="G7418">
        <v>13</v>
      </c>
      <c r="H7418">
        <v>176.47</v>
      </c>
      <c r="I7418">
        <v>4131.8599999999997</v>
      </c>
      <c r="J7418">
        <v>1490000</v>
      </c>
    </row>
    <row r="7419" spans="1:10" x14ac:dyDescent="0.3">
      <c r="A7419">
        <v>7418</v>
      </c>
      <c r="B7419" s="2">
        <v>45734</v>
      </c>
      <c r="C7419" t="s">
        <v>11</v>
      </c>
      <c r="D7419" t="s">
        <v>18</v>
      </c>
      <c r="E7419" t="s">
        <v>25</v>
      </c>
      <c r="F7419" t="s">
        <v>122</v>
      </c>
      <c r="G7419">
        <v>10</v>
      </c>
      <c r="H7419">
        <v>1073.26</v>
      </c>
      <c r="I7419">
        <v>19330.2</v>
      </c>
      <c r="J7419">
        <v>820000</v>
      </c>
    </row>
    <row r="7420" spans="1:10" x14ac:dyDescent="0.3">
      <c r="A7420">
        <v>7419</v>
      </c>
      <c r="B7420" s="2">
        <v>45740</v>
      </c>
      <c r="C7420" t="s">
        <v>15</v>
      </c>
      <c r="D7420" t="s">
        <v>16</v>
      </c>
      <c r="E7420" t="s">
        <v>47</v>
      </c>
      <c r="F7420" t="s">
        <v>122</v>
      </c>
      <c r="G7420">
        <v>8</v>
      </c>
      <c r="H7420">
        <v>1735.36</v>
      </c>
      <c r="I7420">
        <v>25004.09</v>
      </c>
      <c r="J7420">
        <v>740000</v>
      </c>
    </row>
    <row r="7421" spans="1:10" x14ac:dyDescent="0.3">
      <c r="A7421">
        <v>7420</v>
      </c>
      <c r="B7421" s="2">
        <v>45741</v>
      </c>
      <c r="C7421" t="s">
        <v>12</v>
      </c>
      <c r="D7421" t="s">
        <v>17</v>
      </c>
      <c r="E7421" t="s">
        <v>70</v>
      </c>
      <c r="F7421" t="s">
        <v>121</v>
      </c>
      <c r="G7421">
        <v>11</v>
      </c>
      <c r="H7421">
        <v>241.17</v>
      </c>
      <c r="I7421">
        <v>4778.01</v>
      </c>
      <c r="J7421">
        <v>1270000</v>
      </c>
    </row>
    <row r="7422" spans="1:10" x14ac:dyDescent="0.3">
      <c r="A7422">
        <v>7421</v>
      </c>
      <c r="B7422" s="2">
        <v>45728</v>
      </c>
      <c r="C7422" t="s">
        <v>15</v>
      </c>
      <c r="D7422" t="s">
        <v>17</v>
      </c>
      <c r="E7422" t="s">
        <v>50</v>
      </c>
      <c r="F7422" t="s">
        <v>121</v>
      </c>
      <c r="G7422">
        <v>10</v>
      </c>
      <c r="H7422">
        <v>1586.37</v>
      </c>
      <c r="I7422">
        <v>28571.69</v>
      </c>
      <c r="J7422">
        <v>1100000</v>
      </c>
    </row>
    <row r="7423" spans="1:10" x14ac:dyDescent="0.3">
      <c r="A7423">
        <v>7422</v>
      </c>
      <c r="B7423" s="2">
        <v>45719</v>
      </c>
      <c r="C7423" t="s">
        <v>11</v>
      </c>
      <c r="D7423" t="s">
        <v>18</v>
      </c>
      <c r="E7423" t="s">
        <v>31</v>
      </c>
      <c r="F7423" t="s">
        <v>121</v>
      </c>
      <c r="G7423">
        <v>10</v>
      </c>
      <c r="H7423">
        <v>1074.8900000000001</v>
      </c>
      <c r="I7423">
        <v>19359.560000000001</v>
      </c>
      <c r="J7423">
        <v>1250000</v>
      </c>
    </row>
    <row r="7424" spans="1:10" x14ac:dyDescent="0.3">
      <c r="A7424">
        <v>7423</v>
      </c>
      <c r="B7424" s="2">
        <v>45744</v>
      </c>
      <c r="C7424" t="s">
        <v>11</v>
      </c>
      <c r="D7424" t="s">
        <v>20</v>
      </c>
      <c r="E7424" t="s">
        <v>54</v>
      </c>
      <c r="F7424" t="s">
        <v>122</v>
      </c>
      <c r="G7424">
        <v>6</v>
      </c>
      <c r="H7424">
        <v>1165.55</v>
      </c>
      <c r="I7424">
        <v>12595.45</v>
      </c>
      <c r="J7424">
        <v>610000</v>
      </c>
    </row>
    <row r="7425" spans="1:10" x14ac:dyDescent="0.3">
      <c r="A7425">
        <v>7424</v>
      </c>
      <c r="B7425" s="2">
        <v>45738</v>
      </c>
      <c r="C7425" t="s">
        <v>14</v>
      </c>
      <c r="D7425" t="s">
        <v>19</v>
      </c>
      <c r="E7425" t="s">
        <v>118</v>
      </c>
      <c r="F7425" t="s">
        <v>122</v>
      </c>
      <c r="G7425">
        <v>4</v>
      </c>
      <c r="H7425">
        <v>1021.42</v>
      </c>
      <c r="I7425">
        <v>7358.61</v>
      </c>
      <c r="J7425">
        <v>840000</v>
      </c>
    </row>
    <row r="7426" spans="1:10" x14ac:dyDescent="0.3">
      <c r="A7426">
        <v>7425</v>
      </c>
      <c r="B7426" s="2">
        <v>45736</v>
      </c>
      <c r="C7426" t="s">
        <v>13</v>
      </c>
      <c r="D7426" t="s">
        <v>16</v>
      </c>
      <c r="E7426" t="s">
        <v>36</v>
      </c>
      <c r="F7426" t="s">
        <v>122</v>
      </c>
      <c r="G7426">
        <v>9</v>
      </c>
      <c r="H7426">
        <v>402.96</v>
      </c>
      <c r="I7426">
        <v>6531.85</v>
      </c>
      <c r="J7426">
        <v>500000</v>
      </c>
    </row>
    <row r="7427" spans="1:10" x14ac:dyDescent="0.3">
      <c r="A7427">
        <v>7426</v>
      </c>
      <c r="B7427" s="2">
        <v>45727</v>
      </c>
      <c r="C7427" t="s">
        <v>12</v>
      </c>
      <c r="D7427" t="s">
        <v>20</v>
      </c>
      <c r="E7427" t="s">
        <v>99</v>
      </c>
      <c r="F7427" t="s">
        <v>122</v>
      </c>
      <c r="G7427">
        <v>11</v>
      </c>
      <c r="H7427">
        <v>198.41</v>
      </c>
      <c r="I7427">
        <v>3930.86</v>
      </c>
      <c r="J7427">
        <v>1010000</v>
      </c>
    </row>
    <row r="7428" spans="1:10" x14ac:dyDescent="0.3">
      <c r="A7428">
        <v>7427</v>
      </c>
      <c r="B7428" s="2">
        <v>45736</v>
      </c>
      <c r="C7428" t="s">
        <v>11</v>
      </c>
      <c r="D7428" t="s">
        <v>19</v>
      </c>
      <c r="E7428" t="s">
        <v>23</v>
      </c>
      <c r="F7428" t="s">
        <v>121</v>
      </c>
      <c r="G7428">
        <v>8</v>
      </c>
      <c r="H7428">
        <v>809.48</v>
      </c>
      <c r="I7428">
        <v>11663.47</v>
      </c>
      <c r="J7428">
        <v>1020000</v>
      </c>
    </row>
    <row r="7429" spans="1:10" x14ac:dyDescent="0.3">
      <c r="A7429">
        <v>7428</v>
      </c>
      <c r="B7429" s="2">
        <v>45732</v>
      </c>
      <c r="C7429" t="s">
        <v>15</v>
      </c>
      <c r="D7429" t="s">
        <v>19</v>
      </c>
      <c r="E7429" t="s">
        <v>54</v>
      </c>
      <c r="F7429" t="s">
        <v>121</v>
      </c>
      <c r="G7429">
        <v>9</v>
      </c>
      <c r="H7429">
        <v>1531.07</v>
      </c>
      <c r="I7429">
        <v>24818.13</v>
      </c>
      <c r="J7429">
        <v>610000</v>
      </c>
    </row>
    <row r="7430" spans="1:10" x14ac:dyDescent="0.3">
      <c r="A7430">
        <v>7429</v>
      </c>
      <c r="B7430" s="2">
        <v>45730</v>
      </c>
      <c r="C7430" t="s">
        <v>14</v>
      </c>
      <c r="D7430" t="s">
        <v>17</v>
      </c>
      <c r="E7430" t="s">
        <v>81</v>
      </c>
      <c r="F7430" t="s">
        <v>121</v>
      </c>
      <c r="G7430">
        <v>8</v>
      </c>
      <c r="H7430">
        <v>1345.95</v>
      </c>
      <c r="I7430">
        <v>19393.240000000002</v>
      </c>
      <c r="J7430">
        <v>770000</v>
      </c>
    </row>
    <row r="7431" spans="1:10" x14ac:dyDescent="0.3">
      <c r="A7431">
        <v>7430</v>
      </c>
      <c r="B7431" s="2">
        <v>45725</v>
      </c>
      <c r="C7431" t="s">
        <v>14</v>
      </c>
      <c r="D7431" t="s">
        <v>18</v>
      </c>
      <c r="E7431" t="s">
        <v>23</v>
      </c>
      <c r="F7431" t="s">
        <v>122</v>
      </c>
      <c r="G7431">
        <v>1</v>
      </c>
      <c r="H7431">
        <v>1128.17</v>
      </c>
      <c r="I7431">
        <v>2031.92</v>
      </c>
      <c r="J7431">
        <v>1020000</v>
      </c>
    </row>
    <row r="7432" spans="1:10" x14ac:dyDescent="0.3">
      <c r="A7432">
        <v>7431</v>
      </c>
      <c r="B7432" s="2">
        <v>45740</v>
      </c>
      <c r="C7432" t="s">
        <v>14</v>
      </c>
      <c r="D7432" t="s">
        <v>18</v>
      </c>
      <c r="E7432" t="s">
        <v>73</v>
      </c>
      <c r="F7432" t="s">
        <v>122</v>
      </c>
      <c r="G7432">
        <v>1</v>
      </c>
      <c r="H7432">
        <v>1007.13</v>
      </c>
      <c r="I7432">
        <v>1813.92</v>
      </c>
      <c r="J7432">
        <v>1130000</v>
      </c>
    </row>
    <row r="7433" spans="1:10" x14ac:dyDescent="0.3">
      <c r="A7433">
        <v>7432</v>
      </c>
      <c r="B7433" s="2">
        <v>45740</v>
      </c>
      <c r="C7433" t="s">
        <v>9</v>
      </c>
      <c r="D7433" t="s">
        <v>17</v>
      </c>
      <c r="E7433" t="s">
        <v>45</v>
      </c>
      <c r="F7433" t="s">
        <v>122</v>
      </c>
      <c r="G7433">
        <v>20</v>
      </c>
      <c r="H7433">
        <v>477.26</v>
      </c>
      <c r="I7433">
        <v>17191.61</v>
      </c>
      <c r="J7433">
        <v>700000</v>
      </c>
    </row>
    <row r="7434" spans="1:10" x14ac:dyDescent="0.3">
      <c r="A7434">
        <v>7433</v>
      </c>
      <c r="B7434" s="2">
        <v>45745</v>
      </c>
      <c r="C7434" t="s">
        <v>9</v>
      </c>
      <c r="D7434" t="s">
        <v>16</v>
      </c>
      <c r="E7434" t="s">
        <v>48</v>
      </c>
      <c r="F7434" t="s">
        <v>121</v>
      </c>
      <c r="G7434">
        <v>8</v>
      </c>
      <c r="H7434">
        <v>471.56</v>
      </c>
      <c r="I7434">
        <v>6794.51</v>
      </c>
      <c r="J7434">
        <v>1460000</v>
      </c>
    </row>
    <row r="7435" spans="1:10" x14ac:dyDescent="0.3">
      <c r="A7435">
        <v>7434</v>
      </c>
      <c r="B7435" s="2">
        <v>45740</v>
      </c>
      <c r="C7435" t="s">
        <v>12</v>
      </c>
      <c r="D7435" t="s">
        <v>19</v>
      </c>
      <c r="E7435" t="s">
        <v>66</v>
      </c>
      <c r="F7435" t="s">
        <v>122</v>
      </c>
      <c r="G7435">
        <v>8</v>
      </c>
      <c r="H7435">
        <v>216.54</v>
      </c>
      <c r="I7435">
        <v>3120.04</v>
      </c>
      <c r="J7435">
        <v>1220000</v>
      </c>
    </row>
    <row r="7436" spans="1:10" x14ac:dyDescent="0.3">
      <c r="A7436">
        <v>7435</v>
      </c>
      <c r="B7436" s="2">
        <v>45717</v>
      </c>
      <c r="C7436" t="s">
        <v>12</v>
      </c>
      <c r="D7436" t="s">
        <v>17</v>
      </c>
      <c r="E7436" t="s">
        <v>47</v>
      </c>
      <c r="F7436" t="s">
        <v>121</v>
      </c>
      <c r="G7436">
        <v>12</v>
      </c>
      <c r="H7436">
        <v>181.83</v>
      </c>
      <c r="I7436">
        <v>3929.87</v>
      </c>
      <c r="J7436">
        <v>740000</v>
      </c>
    </row>
    <row r="7437" spans="1:10" x14ac:dyDescent="0.3">
      <c r="A7437">
        <v>7436</v>
      </c>
      <c r="B7437" s="2">
        <v>45739</v>
      </c>
      <c r="C7437" t="s">
        <v>14</v>
      </c>
      <c r="D7437" t="s">
        <v>18</v>
      </c>
      <c r="E7437" t="s">
        <v>109</v>
      </c>
      <c r="F7437" t="s">
        <v>121</v>
      </c>
      <c r="G7437">
        <v>5</v>
      </c>
      <c r="H7437">
        <v>1039.1600000000001</v>
      </c>
      <c r="I7437">
        <v>9358.02</v>
      </c>
      <c r="J7437">
        <v>780000</v>
      </c>
    </row>
    <row r="7438" spans="1:10" x14ac:dyDescent="0.3">
      <c r="A7438">
        <v>7437</v>
      </c>
      <c r="B7438" s="2">
        <v>45720</v>
      </c>
      <c r="C7438" t="s">
        <v>15</v>
      </c>
      <c r="D7438" t="s">
        <v>17</v>
      </c>
      <c r="E7438" t="s">
        <v>51</v>
      </c>
      <c r="F7438" t="s">
        <v>122</v>
      </c>
      <c r="G7438">
        <v>10</v>
      </c>
      <c r="H7438">
        <v>1640.13</v>
      </c>
      <c r="I7438">
        <v>29539.95</v>
      </c>
      <c r="J7438">
        <v>1200000</v>
      </c>
    </row>
    <row r="7439" spans="1:10" x14ac:dyDescent="0.3">
      <c r="A7439">
        <v>7438</v>
      </c>
      <c r="B7439" s="2">
        <v>45734</v>
      </c>
      <c r="C7439" t="s">
        <v>10</v>
      </c>
      <c r="D7439" t="s">
        <v>16</v>
      </c>
      <c r="E7439" t="s">
        <v>32</v>
      </c>
      <c r="F7439" t="s">
        <v>121</v>
      </c>
      <c r="G7439">
        <v>3</v>
      </c>
      <c r="H7439">
        <v>738.15</v>
      </c>
      <c r="I7439">
        <v>3988.39</v>
      </c>
      <c r="J7439">
        <v>1400000</v>
      </c>
    </row>
    <row r="7440" spans="1:10" x14ac:dyDescent="0.3">
      <c r="A7440">
        <v>7439</v>
      </c>
      <c r="B7440" s="2">
        <v>45720</v>
      </c>
      <c r="C7440" t="s">
        <v>13</v>
      </c>
      <c r="D7440" t="s">
        <v>16</v>
      </c>
      <c r="E7440" t="s">
        <v>43</v>
      </c>
      <c r="F7440" t="s">
        <v>121</v>
      </c>
      <c r="G7440">
        <v>8</v>
      </c>
      <c r="H7440">
        <v>386.26</v>
      </c>
      <c r="I7440">
        <v>5565.46</v>
      </c>
      <c r="J7440">
        <v>710000</v>
      </c>
    </row>
    <row r="7441" spans="1:10" x14ac:dyDescent="0.3">
      <c r="A7441">
        <v>7440</v>
      </c>
      <c r="B7441" s="2">
        <v>45720</v>
      </c>
      <c r="C7441" t="s">
        <v>12</v>
      </c>
      <c r="D7441" t="s">
        <v>18</v>
      </c>
      <c r="E7441" t="s">
        <v>48</v>
      </c>
      <c r="F7441" t="s">
        <v>121</v>
      </c>
      <c r="G7441">
        <v>6</v>
      </c>
      <c r="H7441">
        <v>225.01</v>
      </c>
      <c r="I7441">
        <v>2431.56</v>
      </c>
      <c r="J7441">
        <v>1460000</v>
      </c>
    </row>
    <row r="7442" spans="1:10" x14ac:dyDescent="0.3">
      <c r="A7442">
        <v>7441</v>
      </c>
      <c r="B7442" s="2">
        <v>45736</v>
      </c>
      <c r="C7442" t="s">
        <v>10</v>
      </c>
      <c r="D7442" t="s">
        <v>17</v>
      </c>
      <c r="E7442" t="s">
        <v>53</v>
      </c>
      <c r="F7442" t="s">
        <v>121</v>
      </c>
      <c r="G7442">
        <v>2</v>
      </c>
      <c r="H7442">
        <v>835.35</v>
      </c>
      <c r="I7442">
        <v>3009.05</v>
      </c>
      <c r="J7442">
        <v>1420000</v>
      </c>
    </row>
    <row r="7443" spans="1:10" x14ac:dyDescent="0.3">
      <c r="A7443">
        <v>7442</v>
      </c>
      <c r="B7443" s="2">
        <v>45721</v>
      </c>
      <c r="C7443" t="s">
        <v>9</v>
      </c>
      <c r="D7443" t="s">
        <v>18</v>
      </c>
      <c r="E7443" t="s">
        <v>70</v>
      </c>
      <c r="F7443" t="s">
        <v>122</v>
      </c>
      <c r="G7443">
        <v>7</v>
      </c>
      <c r="H7443">
        <v>512.72</v>
      </c>
      <c r="I7443">
        <v>6464.13</v>
      </c>
      <c r="J7443">
        <v>1270000</v>
      </c>
    </row>
    <row r="7444" spans="1:10" x14ac:dyDescent="0.3">
      <c r="A7444">
        <v>7443</v>
      </c>
      <c r="B7444" s="2">
        <v>45746</v>
      </c>
      <c r="C7444" t="s">
        <v>11</v>
      </c>
      <c r="D7444" t="s">
        <v>19</v>
      </c>
      <c r="E7444" t="s">
        <v>35</v>
      </c>
      <c r="F7444" t="s">
        <v>121</v>
      </c>
      <c r="G7444">
        <v>4</v>
      </c>
      <c r="H7444">
        <v>865.88</v>
      </c>
      <c r="I7444">
        <v>6238.05</v>
      </c>
      <c r="J7444">
        <v>540000</v>
      </c>
    </row>
    <row r="7445" spans="1:10" x14ac:dyDescent="0.3">
      <c r="A7445">
        <v>7444</v>
      </c>
      <c r="B7445" s="2">
        <v>45724</v>
      </c>
      <c r="C7445" t="s">
        <v>11</v>
      </c>
      <c r="D7445" t="s">
        <v>16</v>
      </c>
      <c r="E7445" t="s">
        <v>24</v>
      </c>
      <c r="F7445" t="s">
        <v>121</v>
      </c>
      <c r="G7445">
        <v>6</v>
      </c>
      <c r="H7445">
        <v>952.62</v>
      </c>
      <c r="I7445">
        <v>10294.43</v>
      </c>
      <c r="J7445">
        <v>890000</v>
      </c>
    </row>
    <row r="7446" spans="1:10" x14ac:dyDescent="0.3">
      <c r="A7446">
        <v>7445</v>
      </c>
      <c r="B7446" s="2">
        <v>45737</v>
      </c>
      <c r="C7446" t="s">
        <v>10</v>
      </c>
      <c r="D7446" t="s">
        <v>17</v>
      </c>
      <c r="E7446" t="s">
        <v>32</v>
      </c>
      <c r="F7446" t="s">
        <v>121</v>
      </c>
      <c r="G7446">
        <v>4</v>
      </c>
      <c r="H7446">
        <v>809.67</v>
      </c>
      <c r="I7446">
        <v>5833.1</v>
      </c>
      <c r="J7446">
        <v>1400000</v>
      </c>
    </row>
    <row r="7447" spans="1:10" x14ac:dyDescent="0.3">
      <c r="A7447">
        <v>7446</v>
      </c>
      <c r="B7447" s="2">
        <v>45729</v>
      </c>
      <c r="C7447" t="s">
        <v>14</v>
      </c>
      <c r="D7447" t="s">
        <v>18</v>
      </c>
      <c r="E7447" t="s">
        <v>88</v>
      </c>
      <c r="F7447" t="s">
        <v>121</v>
      </c>
      <c r="G7447">
        <v>3</v>
      </c>
      <c r="H7447">
        <v>1196.54</v>
      </c>
      <c r="I7447">
        <v>6465.17</v>
      </c>
      <c r="J7447">
        <v>750000</v>
      </c>
    </row>
    <row r="7448" spans="1:10" x14ac:dyDescent="0.3">
      <c r="A7448">
        <v>7447</v>
      </c>
      <c r="B7448" s="2">
        <v>45722</v>
      </c>
      <c r="C7448" t="s">
        <v>12</v>
      </c>
      <c r="D7448" t="s">
        <v>18</v>
      </c>
      <c r="E7448" t="s">
        <v>34</v>
      </c>
      <c r="F7448" t="s">
        <v>121</v>
      </c>
      <c r="G7448">
        <v>6</v>
      </c>
      <c r="H7448">
        <v>210.28</v>
      </c>
      <c r="I7448">
        <v>2272.38</v>
      </c>
      <c r="J7448">
        <v>1230000</v>
      </c>
    </row>
    <row r="7449" spans="1:10" x14ac:dyDescent="0.3">
      <c r="A7449">
        <v>7448</v>
      </c>
      <c r="B7449" s="2">
        <v>45727</v>
      </c>
      <c r="C7449" t="s">
        <v>15</v>
      </c>
      <c r="D7449" t="s">
        <v>18</v>
      </c>
      <c r="E7449" t="s">
        <v>116</v>
      </c>
      <c r="F7449" t="s">
        <v>122</v>
      </c>
      <c r="G7449">
        <v>1</v>
      </c>
      <c r="H7449">
        <v>1667.22</v>
      </c>
      <c r="I7449">
        <v>3002.79</v>
      </c>
      <c r="J7449">
        <v>1490000</v>
      </c>
    </row>
    <row r="7450" spans="1:10" x14ac:dyDescent="0.3">
      <c r="A7450">
        <v>7449</v>
      </c>
      <c r="B7450" s="2">
        <v>45727</v>
      </c>
      <c r="C7450" t="s">
        <v>11</v>
      </c>
      <c r="D7450" t="s">
        <v>17</v>
      </c>
      <c r="E7450" t="s">
        <v>36</v>
      </c>
      <c r="F7450" t="s">
        <v>122</v>
      </c>
      <c r="G7450">
        <v>5</v>
      </c>
      <c r="H7450">
        <v>1168.03</v>
      </c>
      <c r="I7450">
        <v>10518.54</v>
      </c>
      <c r="J7450">
        <v>500000</v>
      </c>
    </row>
    <row r="7451" spans="1:10" x14ac:dyDescent="0.3">
      <c r="A7451">
        <v>7450</v>
      </c>
      <c r="B7451" s="2">
        <v>45722</v>
      </c>
      <c r="C7451" t="s">
        <v>14</v>
      </c>
      <c r="D7451" t="s">
        <v>17</v>
      </c>
      <c r="E7451" t="s">
        <v>108</v>
      </c>
      <c r="F7451" t="s">
        <v>121</v>
      </c>
      <c r="G7451">
        <v>8</v>
      </c>
      <c r="H7451">
        <v>1076.2</v>
      </c>
      <c r="I7451">
        <v>15506.52</v>
      </c>
      <c r="J7451">
        <v>900000</v>
      </c>
    </row>
    <row r="7452" spans="1:10" x14ac:dyDescent="0.3">
      <c r="A7452">
        <v>7451</v>
      </c>
      <c r="B7452" s="2">
        <v>45732</v>
      </c>
      <c r="C7452" t="s">
        <v>15</v>
      </c>
      <c r="D7452" t="s">
        <v>16</v>
      </c>
      <c r="E7452" t="s">
        <v>86</v>
      </c>
      <c r="F7452" t="s">
        <v>121</v>
      </c>
      <c r="G7452">
        <v>2</v>
      </c>
      <c r="H7452">
        <v>1480.12</v>
      </c>
      <c r="I7452">
        <v>5331.61</v>
      </c>
      <c r="J7452">
        <v>1180000</v>
      </c>
    </row>
    <row r="7453" spans="1:10" x14ac:dyDescent="0.3">
      <c r="A7453">
        <v>7452</v>
      </c>
      <c r="B7453" s="2">
        <v>45747</v>
      </c>
      <c r="C7453" t="s">
        <v>9</v>
      </c>
      <c r="D7453" t="s">
        <v>19</v>
      </c>
      <c r="E7453" t="s">
        <v>118</v>
      </c>
      <c r="F7453" t="s">
        <v>121</v>
      </c>
      <c r="G7453">
        <v>16</v>
      </c>
      <c r="H7453">
        <v>591.5</v>
      </c>
      <c r="I7453">
        <v>17045.36</v>
      </c>
      <c r="J7453">
        <v>840000</v>
      </c>
    </row>
    <row r="7454" spans="1:10" x14ac:dyDescent="0.3">
      <c r="A7454">
        <v>7453</v>
      </c>
      <c r="B7454" s="2">
        <v>45740</v>
      </c>
      <c r="C7454" t="s">
        <v>10</v>
      </c>
      <c r="D7454" t="s">
        <v>20</v>
      </c>
      <c r="E7454" t="s">
        <v>102</v>
      </c>
      <c r="F7454" t="s">
        <v>122</v>
      </c>
      <c r="G7454">
        <v>2</v>
      </c>
      <c r="H7454">
        <v>849.92</v>
      </c>
      <c r="I7454">
        <v>3061.54</v>
      </c>
      <c r="J7454">
        <v>1050000</v>
      </c>
    </row>
    <row r="7455" spans="1:10" x14ac:dyDescent="0.3">
      <c r="A7455">
        <v>7454</v>
      </c>
      <c r="B7455" s="2">
        <v>45728</v>
      </c>
      <c r="C7455" t="s">
        <v>13</v>
      </c>
      <c r="D7455" t="s">
        <v>18</v>
      </c>
      <c r="E7455" t="s">
        <v>23</v>
      </c>
      <c r="F7455" t="s">
        <v>121</v>
      </c>
      <c r="G7455">
        <v>16</v>
      </c>
      <c r="H7455">
        <v>443.64</v>
      </c>
      <c r="I7455">
        <v>12784.45</v>
      </c>
      <c r="J7455">
        <v>1020000</v>
      </c>
    </row>
    <row r="7456" spans="1:10" x14ac:dyDescent="0.3">
      <c r="A7456">
        <v>7455</v>
      </c>
      <c r="B7456" s="2">
        <v>45722</v>
      </c>
      <c r="C7456" t="s">
        <v>14</v>
      </c>
      <c r="D7456" t="s">
        <v>18</v>
      </c>
      <c r="E7456" t="s">
        <v>45</v>
      </c>
      <c r="F7456" t="s">
        <v>121</v>
      </c>
      <c r="G7456">
        <v>8</v>
      </c>
      <c r="H7456">
        <v>1068.8599999999999</v>
      </c>
      <c r="I7456">
        <v>15400.77</v>
      </c>
      <c r="J7456">
        <v>700000</v>
      </c>
    </row>
    <row r="7457" spans="1:10" x14ac:dyDescent="0.3">
      <c r="A7457">
        <v>7456</v>
      </c>
      <c r="B7457" s="2">
        <v>45723</v>
      </c>
      <c r="C7457" t="s">
        <v>15</v>
      </c>
      <c r="D7457" t="s">
        <v>17</v>
      </c>
      <c r="E7457" t="s">
        <v>74</v>
      </c>
      <c r="F7457" t="s">
        <v>122</v>
      </c>
      <c r="G7457">
        <v>3</v>
      </c>
      <c r="H7457">
        <v>1487.73</v>
      </c>
      <c r="I7457">
        <v>8038.53</v>
      </c>
      <c r="J7457">
        <v>590000</v>
      </c>
    </row>
    <row r="7458" spans="1:10" x14ac:dyDescent="0.3">
      <c r="A7458">
        <v>7457</v>
      </c>
      <c r="B7458" s="2">
        <v>45735</v>
      </c>
      <c r="C7458" t="s">
        <v>14</v>
      </c>
      <c r="D7458" t="s">
        <v>16</v>
      </c>
      <c r="E7458" t="s">
        <v>41</v>
      </c>
      <c r="F7458" t="s">
        <v>122</v>
      </c>
      <c r="G7458">
        <v>8</v>
      </c>
      <c r="H7458">
        <v>1308.6099999999999</v>
      </c>
      <c r="I7458">
        <v>18855.23</v>
      </c>
      <c r="J7458">
        <v>620000</v>
      </c>
    </row>
    <row r="7459" spans="1:10" x14ac:dyDescent="0.3">
      <c r="A7459">
        <v>7458</v>
      </c>
      <c r="B7459" s="2">
        <v>45722</v>
      </c>
      <c r="C7459" t="s">
        <v>10</v>
      </c>
      <c r="D7459" t="s">
        <v>18</v>
      </c>
      <c r="E7459" t="s">
        <v>28</v>
      </c>
      <c r="F7459" t="s">
        <v>122</v>
      </c>
      <c r="G7459">
        <v>3</v>
      </c>
      <c r="H7459">
        <v>843.8</v>
      </c>
      <c r="I7459">
        <v>4559.24</v>
      </c>
      <c r="J7459">
        <v>570000</v>
      </c>
    </row>
    <row r="7460" spans="1:10" x14ac:dyDescent="0.3">
      <c r="A7460">
        <v>7459</v>
      </c>
      <c r="B7460" s="2">
        <v>45718</v>
      </c>
      <c r="C7460" t="s">
        <v>13</v>
      </c>
      <c r="D7460" t="s">
        <v>17</v>
      </c>
      <c r="E7460" t="s">
        <v>94</v>
      </c>
      <c r="F7460" t="s">
        <v>121</v>
      </c>
      <c r="G7460">
        <v>12</v>
      </c>
      <c r="H7460">
        <v>322.24</v>
      </c>
      <c r="I7460">
        <v>6964.54</v>
      </c>
      <c r="J7460">
        <v>1330000</v>
      </c>
    </row>
    <row r="7461" spans="1:10" x14ac:dyDescent="0.3">
      <c r="A7461">
        <v>7460</v>
      </c>
      <c r="B7461" s="2">
        <v>45720</v>
      </c>
      <c r="C7461" t="s">
        <v>13</v>
      </c>
      <c r="D7461" t="s">
        <v>18</v>
      </c>
      <c r="E7461" t="s">
        <v>31</v>
      </c>
      <c r="F7461" t="s">
        <v>121</v>
      </c>
      <c r="G7461">
        <v>12</v>
      </c>
      <c r="H7461">
        <v>444.33</v>
      </c>
      <c r="I7461">
        <v>9603.25</v>
      </c>
      <c r="J7461">
        <v>1250000</v>
      </c>
    </row>
    <row r="7462" spans="1:10" x14ac:dyDescent="0.3">
      <c r="A7462">
        <v>7461</v>
      </c>
      <c r="B7462" s="2">
        <v>45718</v>
      </c>
      <c r="C7462" t="s">
        <v>15</v>
      </c>
      <c r="D7462" t="s">
        <v>16</v>
      </c>
      <c r="E7462" t="s">
        <v>74</v>
      </c>
      <c r="F7462" t="s">
        <v>122</v>
      </c>
      <c r="G7462">
        <v>1</v>
      </c>
      <c r="H7462">
        <v>1331.76</v>
      </c>
      <c r="I7462">
        <v>2398.6</v>
      </c>
      <c r="J7462">
        <v>590000</v>
      </c>
    </row>
    <row r="7463" spans="1:10" x14ac:dyDescent="0.3">
      <c r="A7463">
        <v>7462</v>
      </c>
      <c r="B7463" s="2">
        <v>45720</v>
      </c>
      <c r="C7463" t="s">
        <v>9</v>
      </c>
      <c r="D7463" t="s">
        <v>16</v>
      </c>
      <c r="E7463" t="s">
        <v>47</v>
      </c>
      <c r="F7463" t="s">
        <v>121</v>
      </c>
      <c r="G7463">
        <v>7</v>
      </c>
      <c r="H7463">
        <v>461.49</v>
      </c>
      <c r="I7463">
        <v>5818.24</v>
      </c>
      <c r="J7463">
        <v>740000</v>
      </c>
    </row>
    <row r="7464" spans="1:10" x14ac:dyDescent="0.3">
      <c r="A7464">
        <v>7463</v>
      </c>
      <c r="B7464" s="2">
        <v>45726</v>
      </c>
      <c r="C7464" t="s">
        <v>15</v>
      </c>
      <c r="D7464" t="s">
        <v>18</v>
      </c>
      <c r="E7464" t="s">
        <v>77</v>
      </c>
      <c r="F7464" t="s">
        <v>122</v>
      </c>
      <c r="G7464">
        <v>6</v>
      </c>
      <c r="H7464">
        <v>1606.18</v>
      </c>
      <c r="I7464">
        <v>17357.09</v>
      </c>
      <c r="J7464">
        <v>950000</v>
      </c>
    </row>
    <row r="7465" spans="1:10" x14ac:dyDescent="0.3">
      <c r="A7465">
        <v>7464</v>
      </c>
      <c r="B7465" s="2">
        <v>45727</v>
      </c>
      <c r="C7465" t="s">
        <v>11</v>
      </c>
      <c r="D7465" t="s">
        <v>20</v>
      </c>
      <c r="E7465" t="s">
        <v>74</v>
      </c>
      <c r="F7465" t="s">
        <v>121</v>
      </c>
      <c r="G7465">
        <v>8</v>
      </c>
      <c r="H7465">
        <v>991.37</v>
      </c>
      <c r="I7465">
        <v>14284.24</v>
      </c>
      <c r="J7465">
        <v>590000</v>
      </c>
    </row>
    <row r="7466" spans="1:10" x14ac:dyDescent="0.3">
      <c r="A7466">
        <v>7465</v>
      </c>
      <c r="B7466" s="2">
        <v>45717</v>
      </c>
      <c r="C7466" t="s">
        <v>11</v>
      </c>
      <c r="D7466" t="s">
        <v>16</v>
      </c>
      <c r="E7466" t="s">
        <v>65</v>
      </c>
      <c r="F7466" t="s">
        <v>121</v>
      </c>
      <c r="G7466">
        <v>10</v>
      </c>
      <c r="H7466">
        <v>986.55</v>
      </c>
      <c r="I7466">
        <v>17768.490000000002</v>
      </c>
      <c r="J7466">
        <v>530000</v>
      </c>
    </row>
    <row r="7467" spans="1:10" x14ac:dyDescent="0.3">
      <c r="A7467">
        <v>7466</v>
      </c>
      <c r="B7467" s="2">
        <v>45746</v>
      </c>
      <c r="C7467" t="s">
        <v>11</v>
      </c>
      <c r="D7467" t="s">
        <v>18</v>
      </c>
      <c r="E7467" t="s">
        <v>56</v>
      </c>
      <c r="F7467" t="s">
        <v>122</v>
      </c>
      <c r="G7467">
        <v>3</v>
      </c>
      <c r="H7467">
        <v>1174.6099999999999</v>
      </c>
      <c r="I7467">
        <v>6346.68</v>
      </c>
      <c r="J7467">
        <v>1060000</v>
      </c>
    </row>
    <row r="7468" spans="1:10" x14ac:dyDescent="0.3">
      <c r="A7468">
        <v>7467</v>
      </c>
      <c r="B7468" s="2">
        <v>45728</v>
      </c>
      <c r="C7468" t="s">
        <v>10</v>
      </c>
      <c r="D7468" t="s">
        <v>17</v>
      </c>
      <c r="E7468" t="s">
        <v>108</v>
      </c>
      <c r="F7468" t="s">
        <v>122</v>
      </c>
      <c r="G7468">
        <v>4</v>
      </c>
      <c r="H7468">
        <v>715.57</v>
      </c>
      <c r="I7468">
        <v>5155.18</v>
      </c>
      <c r="J7468">
        <v>900000</v>
      </c>
    </row>
    <row r="7469" spans="1:10" x14ac:dyDescent="0.3">
      <c r="A7469">
        <v>7468</v>
      </c>
      <c r="B7469" s="2">
        <v>45728</v>
      </c>
      <c r="C7469" t="s">
        <v>9</v>
      </c>
      <c r="D7469" t="s">
        <v>19</v>
      </c>
      <c r="E7469" t="s">
        <v>42</v>
      </c>
      <c r="F7469" t="s">
        <v>122</v>
      </c>
      <c r="G7469">
        <v>17</v>
      </c>
      <c r="H7469">
        <v>523.63</v>
      </c>
      <c r="I7469">
        <v>16032.64</v>
      </c>
      <c r="J7469">
        <v>1170000</v>
      </c>
    </row>
    <row r="7470" spans="1:10" x14ac:dyDescent="0.3">
      <c r="A7470">
        <v>7469</v>
      </c>
      <c r="B7470" s="2">
        <v>45731</v>
      </c>
      <c r="C7470" t="s">
        <v>15</v>
      </c>
      <c r="D7470" t="s">
        <v>17</v>
      </c>
      <c r="E7470" t="s">
        <v>55</v>
      </c>
      <c r="F7470" t="s">
        <v>121</v>
      </c>
      <c r="G7470">
        <v>9</v>
      </c>
      <c r="H7470">
        <v>1538.84</v>
      </c>
      <c r="I7470">
        <v>24944.080000000002</v>
      </c>
      <c r="J7470">
        <v>1190000</v>
      </c>
    </row>
    <row r="7471" spans="1:10" x14ac:dyDescent="0.3">
      <c r="A7471">
        <v>7470</v>
      </c>
      <c r="B7471" s="2">
        <v>45717</v>
      </c>
      <c r="C7471" t="s">
        <v>9</v>
      </c>
      <c r="D7471" t="s">
        <v>18</v>
      </c>
      <c r="E7471" t="s">
        <v>32</v>
      </c>
      <c r="F7471" t="s">
        <v>122</v>
      </c>
      <c r="G7471">
        <v>15</v>
      </c>
      <c r="H7471">
        <v>456.54</v>
      </c>
      <c r="I7471">
        <v>12333.93</v>
      </c>
      <c r="J7471">
        <v>1400000</v>
      </c>
    </row>
    <row r="7472" spans="1:10" x14ac:dyDescent="0.3">
      <c r="A7472">
        <v>7471</v>
      </c>
      <c r="B7472" s="2">
        <v>45718</v>
      </c>
      <c r="C7472" t="s">
        <v>11</v>
      </c>
      <c r="D7472" t="s">
        <v>20</v>
      </c>
      <c r="E7472" t="s">
        <v>25</v>
      </c>
      <c r="F7472" t="s">
        <v>121</v>
      </c>
      <c r="G7472">
        <v>2</v>
      </c>
      <c r="H7472">
        <v>818.19</v>
      </c>
      <c r="I7472">
        <v>2947.24</v>
      </c>
      <c r="J7472">
        <v>820000</v>
      </c>
    </row>
    <row r="7473" spans="1:10" x14ac:dyDescent="0.3">
      <c r="A7473">
        <v>7472</v>
      </c>
      <c r="B7473" s="2">
        <v>45721</v>
      </c>
      <c r="C7473" t="s">
        <v>12</v>
      </c>
      <c r="D7473" t="s">
        <v>19</v>
      </c>
      <c r="E7473" t="s">
        <v>77</v>
      </c>
      <c r="F7473" t="s">
        <v>122</v>
      </c>
      <c r="G7473">
        <v>14</v>
      </c>
      <c r="H7473">
        <v>150.82</v>
      </c>
      <c r="I7473">
        <v>3802.93</v>
      </c>
      <c r="J7473">
        <v>950000</v>
      </c>
    </row>
    <row r="7474" spans="1:10" x14ac:dyDescent="0.3">
      <c r="A7474">
        <v>7473</v>
      </c>
      <c r="B7474" s="2">
        <v>45721</v>
      </c>
      <c r="C7474" t="s">
        <v>15</v>
      </c>
      <c r="D7474" t="s">
        <v>20</v>
      </c>
      <c r="E7474" t="s">
        <v>98</v>
      </c>
      <c r="F7474" t="s">
        <v>121</v>
      </c>
      <c r="G7474">
        <v>3</v>
      </c>
      <c r="H7474">
        <v>1334.04</v>
      </c>
      <c r="I7474">
        <v>7208.11</v>
      </c>
      <c r="J7474">
        <v>830000</v>
      </c>
    </row>
    <row r="7475" spans="1:10" x14ac:dyDescent="0.3">
      <c r="A7475">
        <v>7474</v>
      </c>
      <c r="B7475" s="2">
        <v>45723</v>
      </c>
      <c r="C7475" t="s">
        <v>12</v>
      </c>
      <c r="D7475" t="s">
        <v>17</v>
      </c>
      <c r="E7475" t="s">
        <v>46</v>
      </c>
      <c r="F7475" t="s">
        <v>121</v>
      </c>
      <c r="G7475">
        <v>7</v>
      </c>
      <c r="H7475">
        <v>161.16999999999999</v>
      </c>
      <c r="I7475">
        <v>2031.95</v>
      </c>
      <c r="J7475">
        <v>1290000</v>
      </c>
    </row>
    <row r="7476" spans="1:10" x14ac:dyDescent="0.3">
      <c r="A7476">
        <v>7475</v>
      </c>
      <c r="B7476" s="2">
        <v>45730</v>
      </c>
      <c r="C7476" t="s">
        <v>10</v>
      </c>
      <c r="D7476" t="s">
        <v>17</v>
      </c>
      <c r="E7476" t="s">
        <v>50</v>
      </c>
      <c r="F7476" t="s">
        <v>122</v>
      </c>
      <c r="G7476">
        <v>5</v>
      </c>
      <c r="H7476">
        <v>761.48</v>
      </c>
      <c r="I7476">
        <v>6857.41</v>
      </c>
      <c r="J7476">
        <v>1100000</v>
      </c>
    </row>
    <row r="7477" spans="1:10" x14ac:dyDescent="0.3">
      <c r="A7477">
        <v>7476</v>
      </c>
      <c r="B7477" s="2">
        <v>45746</v>
      </c>
      <c r="C7477" t="s">
        <v>10</v>
      </c>
      <c r="D7477" t="s">
        <v>17</v>
      </c>
      <c r="E7477" t="s">
        <v>57</v>
      </c>
      <c r="F7477" t="s">
        <v>121</v>
      </c>
      <c r="G7477">
        <v>9</v>
      </c>
      <c r="H7477">
        <v>820.73</v>
      </c>
      <c r="I7477">
        <v>13303.76</v>
      </c>
      <c r="J7477">
        <v>520000</v>
      </c>
    </row>
    <row r="7478" spans="1:10" x14ac:dyDescent="0.3">
      <c r="A7478">
        <v>7477</v>
      </c>
      <c r="B7478" s="2">
        <v>45742</v>
      </c>
      <c r="C7478" t="s">
        <v>11</v>
      </c>
      <c r="D7478" t="s">
        <v>17</v>
      </c>
      <c r="E7478" t="s">
        <v>120</v>
      </c>
      <c r="F7478" t="s">
        <v>122</v>
      </c>
      <c r="G7478">
        <v>8</v>
      </c>
      <c r="H7478">
        <v>847.08</v>
      </c>
      <c r="I7478">
        <v>12205.23</v>
      </c>
      <c r="J7478">
        <v>1390000</v>
      </c>
    </row>
    <row r="7479" spans="1:10" x14ac:dyDescent="0.3">
      <c r="A7479">
        <v>7478</v>
      </c>
      <c r="B7479" s="2">
        <v>45734</v>
      </c>
      <c r="C7479" t="s">
        <v>10</v>
      </c>
      <c r="D7479" t="s">
        <v>16</v>
      </c>
      <c r="E7479" t="s">
        <v>56</v>
      </c>
      <c r="F7479" t="s">
        <v>122</v>
      </c>
      <c r="G7479">
        <v>6</v>
      </c>
      <c r="H7479">
        <v>798.94</v>
      </c>
      <c r="I7479">
        <v>8633.7000000000007</v>
      </c>
      <c r="J7479">
        <v>1060000</v>
      </c>
    </row>
    <row r="7480" spans="1:10" x14ac:dyDescent="0.3">
      <c r="A7480">
        <v>7479</v>
      </c>
      <c r="B7480" s="2">
        <v>45737</v>
      </c>
      <c r="C7480" t="s">
        <v>13</v>
      </c>
      <c r="D7480" t="s">
        <v>20</v>
      </c>
      <c r="E7480" t="s">
        <v>93</v>
      </c>
      <c r="F7480" t="s">
        <v>121</v>
      </c>
      <c r="G7480">
        <v>9</v>
      </c>
      <c r="H7480">
        <v>380.47</v>
      </c>
      <c r="I7480">
        <v>6167.29</v>
      </c>
      <c r="J7480">
        <v>990000</v>
      </c>
    </row>
    <row r="7481" spans="1:10" x14ac:dyDescent="0.3">
      <c r="A7481">
        <v>7480</v>
      </c>
      <c r="B7481" s="2">
        <v>45723</v>
      </c>
      <c r="C7481" t="s">
        <v>10</v>
      </c>
      <c r="D7481" t="s">
        <v>19</v>
      </c>
      <c r="E7481" t="s">
        <v>30</v>
      </c>
      <c r="F7481" t="s">
        <v>121</v>
      </c>
      <c r="G7481">
        <v>9</v>
      </c>
      <c r="H7481">
        <v>859.4</v>
      </c>
      <c r="I7481">
        <v>13930.59</v>
      </c>
      <c r="J7481">
        <v>1210000</v>
      </c>
    </row>
    <row r="7482" spans="1:10" x14ac:dyDescent="0.3">
      <c r="A7482">
        <v>7481</v>
      </c>
      <c r="B7482" s="2">
        <v>45740</v>
      </c>
      <c r="C7482" t="s">
        <v>13</v>
      </c>
      <c r="D7482" t="s">
        <v>17</v>
      </c>
      <c r="E7482" t="s">
        <v>66</v>
      </c>
      <c r="F7482" t="s">
        <v>122</v>
      </c>
      <c r="G7482">
        <v>13</v>
      </c>
      <c r="H7482">
        <v>389.2</v>
      </c>
      <c r="I7482">
        <v>9112.7099999999991</v>
      </c>
      <c r="J7482">
        <v>1220000</v>
      </c>
    </row>
    <row r="7483" spans="1:10" x14ac:dyDescent="0.3">
      <c r="A7483">
        <v>7482</v>
      </c>
      <c r="B7483" s="2">
        <v>45731</v>
      </c>
      <c r="C7483" t="s">
        <v>11</v>
      </c>
      <c r="D7483" t="s">
        <v>17</v>
      </c>
      <c r="E7483" t="s">
        <v>64</v>
      </c>
      <c r="F7483" t="s">
        <v>121</v>
      </c>
      <c r="G7483">
        <v>6</v>
      </c>
      <c r="H7483">
        <v>1068.02</v>
      </c>
      <c r="I7483">
        <v>11541.5</v>
      </c>
      <c r="J7483">
        <v>810000</v>
      </c>
    </row>
    <row r="7484" spans="1:10" x14ac:dyDescent="0.3">
      <c r="A7484">
        <v>7483</v>
      </c>
      <c r="B7484" s="2">
        <v>45737</v>
      </c>
      <c r="C7484" t="s">
        <v>11</v>
      </c>
      <c r="D7484" t="s">
        <v>18</v>
      </c>
      <c r="E7484" t="s">
        <v>35</v>
      </c>
      <c r="F7484" t="s">
        <v>122</v>
      </c>
      <c r="G7484">
        <v>8</v>
      </c>
      <c r="H7484">
        <v>1127.6600000000001</v>
      </c>
      <c r="I7484">
        <v>16247.99</v>
      </c>
      <c r="J7484">
        <v>540000</v>
      </c>
    </row>
    <row r="7485" spans="1:10" x14ac:dyDescent="0.3">
      <c r="A7485">
        <v>7484</v>
      </c>
      <c r="B7485" s="2">
        <v>45733</v>
      </c>
      <c r="C7485" t="s">
        <v>13</v>
      </c>
      <c r="D7485" t="s">
        <v>17</v>
      </c>
      <c r="E7485" t="s">
        <v>47</v>
      </c>
      <c r="F7485" t="s">
        <v>121</v>
      </c>
      <c r="G7485">
        <v>13</v>
      </c>
      <c r="H7485">
        <v>446.66</v>
      </c>
      <c r="I7485">
        <v>10458.08</v>
      </c>
      <c r="J7485">
        <v>740000</v>
      </c>
    </row>
    <row r="7486" spans="1:10" x14ac:dyDescent="0.3">
      <c r="A7486">
        <v>7485</v>
      </c>
      <c r="B7486" s="2">
        <v>45741</v>
      </c>
      <c r="C7486" t="s">
        <v>14</v>
      </c>
      <c r="D7486" t="s">
        <v>17</v>
      </c>
      <c r="E7486" t="s">
        <v>41</v>
      </c>
      <c r="F7486" t="s">
        <v>121</v>
      </c>
      <c r="G7486">
        <v>10</v>
      </c>
      <c r="H7486">
        <v>1115.53</v>
      </c>
      <c r="I7486">
        <v>20091.52</v>
      </c>
      <c r="J7486">
        <v>620000</v>
      </c>
    </row>
    <row r="7487" spans="1:10" x14ac:dyDescent="0.3">
      <c r="A7487">
        <v>7486</v>
      </c>
      <c r="B7487" s="2">
        <v>45743</v>
      </c>
      <c r="C7487" t="s">
        <v>15</v>
      </c>
      <c r="D7487" t="s">
        <v>18</v>
      </c>
      <c r="E7487" t="s">
        <v>24</v>
      </c>
      <c r="F7487" t="s">
        <v>121</v>
      </c>
      <c r="G7487">
        <v>7</v>
      </c>
      <c r="H7487">
        <v>1385.73</v>
      </c>
      <c r="I7487">
        <v>17470.61</v>
      </c>
      <c r="J7487">
        <v>890000</v>
      </c>
    </row>
    <row r="7488" spans="1:10" x14ac:dyDescent="0.3">
      <c r="A7488">
        <v>7487</v>
      </c>
      <c r="B7488" s="2">
        <v>45742</v>
      </c>
      <c r="C7488" t="s">
        <v>11</v>
      </c>
      <c r="D7488" t="s">
        <v>18</v>
      </c>
      <c r="E7488" t="s">
        <v>67</v>
      </c>
      <c r="F7488" t="s">
        <v>121</v>
      </c>
      <c r="G7488">
        <v>9</v>
      </c>
      <c r="H7488">
        <v>962.85</v>
      </c>
      <c r="I7488">
        <v>15607.47</v>
      </c>
      <c r="J7488">
        <v>580000</v>
      </c>
    </row>
    <row r="7489" spans="1:10" x14ac:dyDescent="0.3">
      <c r="A7489">
        <v>7488</v>
      </c>
      <c r="B7489" s="2">
        <v>45722</v>
      </c>
      <c r="C7489" t="s">
        <v>11</v>
      </c>
      <c r="D7489" t="s">
        <v>18</v>
      </c>
      <c r="E7489" t="s">
        <v>105</v>
      </c>
      <c r="F7489" t="s">
        <v>121</v>
      </c>
      <c r="G7489">
        <v>8</v>
      </c>
      <c r="H7489">
        <v>1129.45</v>
      </c>
      <c r="I7489">
        <v>16273.78</v>
      </c>
      <c r="J7489">
        <v>910000</v>
      </c>
    </row>
    <row r="7490" spans="1:10" x14ac:dyDescent="0.3">
      <c r="A7490">
        <v>7489</v>
      </c>
      <c r="B7490" s="2">
        <v>45726</v>
      </c>
      <c r="C7490" t="s">
        <v>14</v>
      </c>
      <c r="D7490" t="s">
        <v>18</v>
      </c>
      <c r="E7490" t="s">
        <v>26</v>
      </c>
      <c r="F7490" t="s">
        <v>122</v>
      </c>
      <c r="G7490">
        <v>3</v>
      </c>
      <c r="H7490">
        <v>1187.45</v>
      </c>
      <c r="I7490">
        <v>6416.06</v>
      </c>
      <c r="J7490">
        <v>1470000</v>
      </c>
    </row>
    <row r="7491" spans="1:10" x14ac:dyDescent="0.3">
      <c r="A7491">
        <v>7490</v>
      </c>
      <c r="B7491" s="2">
        <v>45731</v>
      </c>
      <c r="C7491" t="s">
        <v>15</v>
      </c>
      <c r="D7491" t="s">
        <v>17</v>
      </c>
      <c r="E7491" t="s">
        <v>45</v>
      </c>
      <c r="F7491" t="s">
        <v>122</v>
      </c>
      <c r="G7491">
        <v>9</v>
      </c>
      <c r="H7491">
        <v>1261.4100000000001</v>
      </c>
      <c r="I7491">
        <v>20447.03</v>
      </c>
      <c r="J7491">
        <v>700000</v>
      </c>
    </row>
    <row r="7492" spans="1:10" x14ac:dyDescent="0.3">
      <c r="A7492">
        <v>7491</v>
      </c>
      <c r="B7492" s="2">
        <v>45743</v>
      </c>
      <c r="C7492" t="s">
        <v>12</v>
      </c>
      <c r="D7492" t="s">
        <v>20</v>
      </c>
      <c r="E7492" t="s">
        <v>28</v>
      </c>
      <c r="F7492" t="s">
        <v>121</v>
      </c>
      <c r="G7492">
        <v>14</v>
      </c>
      <c r="H7492">
        <v>182.71</v>
      </c>
      <c r="I7492">
        <v>4607.04</v>
      </c>
      <c r="J7492">
        <v>570000</v>
      </c>
    </row>
    <row r="7493" spans="1:10" x14ac:dyDescent="0.3">
      <c r="A7493">
        <v>7492</v>
      </c>
      <c r="B7493" s="2">
        <v>45720</v>
      </c>
      <c r="C7493" t="s">
        <v>12</v>
      </c>
      <c r="D7493" t="s">
        <v>16</v>
      </c>
      <c r="E7493" t="s">
        <v>37</v>
      </c>
      <c r="F7493" t="s">
        <v>122</v>
      </c>
      <c r="G7493">
        <v>16</v>
      </c>
      <c r="H7493">
        <v>237.45</v>
      </c>
      <c r="I7493">
        <v>6842.64</v>
      </c>
      <c r="J7493">
        <v>800000</v>
      </c>
    </row>
    <row r="7494" spans="1:10" x14ac:dyDescent="0.3">
      <c r="A7494">
        <v>7493</v>
      </c>
      <c r="B7494" s="2">
        <v>45727</v>
      </c>
      <c r="C7494" t="s">
        <v>11</v>
      </c>
      <c r="D7494" t="s">
        <v>18</v>
      </c>
      <c r="E7494" t="s">
        <v>72</v>
      </c>
      <c r="F7494" t="s">
        <v>122</v>
      </c>
      <c r="G7494">
        <v>10</v>
      </c>
      <c r="H7494">
        <v>1089.55</v>
      </c>
      <c r="I7494">
        <v>19623.599999999999</v>
      </c>
      <c r="J7494">
        <v>920000</v>
      </c>
    </row>
    <row r="7495" spans="1:10" x14ac:dyDescent="0.3">
      <c r="A7495">
        <v>7494</v>
      </c>
      <c r="B7495" s="2">
        <v>45742</v>
      </c>
      <c r="C7495" t="s">
        <v>11</v>
      </c>
      <c r="D7495" t="s">
        <v>16</v>
      </c>
      <c r="E7495" t="s">
        <v>75</v>
      </c>
      <c r="F7495" t="s">
        <v>122</v>
      </c>
      <c r="G7495">
        <v>6</v>
      </c>
      <c r="H7495">
        <v>1132.97</v>
      </c>
      <c r="I7495">
        <v>12243.38</v>
      </c>
      <c r="J7495">
        <v>1380000</v>
      </c>
    </row>
    <row r="7496" spans="1:10" x14ac:dyDescent="0.3">
      <c r="A7496">
        <v>7495</v>
      </c>
      <c r="B7496" s="2">
        <v>45727</v>
      </c>
      <c r="C7496" t="s">
        <v>15</v>
      </c>
      <c r="D7496" t="s">
        <v>16</v>
      </c>
      <c r="E7496" t="s">
        <v>80</v>
      </c>
      <c r="F7496" t="s">
        <v>121</v>
      </c>
      <c r="G7496">
        <v>5</v>
      </c>
      <c r="H7496">
        <v>1262.33</v>
      </c>
      <c r="I7496">
        <v>11367.75</v>
      </c>
      <c r="J7496">
        <v>510000</v>
      </c>
    </row>
    <row r="7497" spans="1:10" x14ac:dyDescent="0.3">
      <c r="A7497">
        <v>7496</v>
      </c>
      <c r="B7497" s="2">
        <v>45720</v>
      </c>
      <c r="C7497" t="s">
        <v>15</v>
      </c>
      <c r="D7497" t="s">
        <v>18</v>
      </c>
      <c r="E7497" t="s">
        <v>83</v>
      </c>
      <c r="F7497" t="s">
        <v>121</v>
      </c>
      <c r="G7497">
        <v>3</v>
      </c>
      <c r="H7497">
        <v>1265.07</v>
      </c>
      <c r="I7497">
        <v>6835.45</v>
      </c>
      <c r="J7497">
        <v>1450000</v>
      </c>
    </row>
    <row r="7498" spans="1:10" x14ac:dyDescent="0.3">
      <c r="A7498">
        <v>7497</v>
      </c>
      <c r="B7498" s="2">
        <v>45735</v>
      </c>
      <c r="C7498" t="s">
        <v>11</v>
      </c>
      <c r="D7498" t="s">
        <v>17</v>
      </c>
      <c r="E7498" t="s">
        <v>76</v>
      </c>
      <c r="F7498" t="s">
        <v>122</v>
      </c>
      <c r="G7498">
        <v>6</v>
      </c>
      <c r="H7498">
        <v>903.33</v>
      </c>
      <c r="I7498">
        <v>9761.7800000000007</v>
      </c>
      <c r="J7498">
        <v>850000</v>
      </c>
    </row>
    <row r="7499" spans="1:10" x14ac:dyDescent="0.3">
      <c r="A7499">
        <v>7498</v>
      </c>
      <c r="B7499" s="2">
        <v>45728</v>
      </c>
      <c r="C7499" t="s">
        <v>13</v>
      </c>
      <c r="D7499" t="s">
        <v>19</v>
      </c>
      <c r="E7499" t="s">
        <v>33</v>
      </c>
      <c r="F7499" t="s">
        <v>121</v>
      </c>
      <c r="G7499">
        <v>8</v>
      </c>
      <c r="H7499">
        <v>470.25</v>
      </c>
      <c r="I7499">
        <v>6775.64</v>
      </c>
      <c r="J7499">
        <v>1410000</v>
      </c>
    </row>
    <row r="7500" spans="1:10" x14ac:dyDescent="0.3">
      <c r="A7500">
        <v>7499</v>
      </c>
      <c r="B7500" s="2">
        <v>45732</v>
      </c>
      <c r="C7500" t="s">
        <v>10</v>
      </c>
      <c r="D7500" t="s">
        <v>16</v>
      </c>
      <c r="E7500" t="s">
        <v>95</v>
      </c>
      <c r="F7500" t="s">
        <v>121</v>
      </c>
      <c r="G7500">
        <v>7</v>
      </c>
      <c r="H7500">
        <v>731.2</v>
      </c>
      <c r="I7500">
        <v>9218.6200000000008</v>
      </c>
      <c r="J7500">
        <v>1000000</v>
      </c>
    </row>
    <row r="7501" spans="1:10" x14ac:dyDescent="0.3">
      <c r="A7501">
        <v>7500</v>
      </c>
      <c r="B7501" s="2">
        <v>45726</v>
      </c>
      <c r="C7501" t="s">
        <v>15</v>
      </c>
      <c r="D7501" t="s">
        <v>19</v>
      </c>
      <c r="E7501" t="s">
        <v>34</v>
      </c>
      <c r="F7501" t="s">
        <v>121</v>
      </c>
      <c r="G7501">
        <v>9</v>
      </c>
      <c r="H7501">
        <v>1384.68</v>
      </c>
      <c r="I7501">
        <v>22445.200000000001</v>
      </c>
      <c r="J7501">
        <v>1230000</v>
      </c>
    </row>
    <row r="7502" spans="1:10" x14ac:dyDescent="0.3">
      <c r="A7502">
        <v>7501</v>
      </c>
      <c r="B7502" s="2">
        <v>45740</v>
      </c>
      <c r="C7502" t="s">
        <v>15</v>
      </c>
      <c r="D7502" t="s">
        <v>19</v>
      </c>
      <c r="E7502" t="s">
        <v>80</v>
      </c>
      <c r="F7502" t="s">
        <v>121</v>
      </c>
      <c r="G7502">
        <v>1</v>
      </c>
      <c r="H7502">
        <v>1365.12</v>
      </c>
      <c r="I7502">
        <v>2458.6799999999998</v>
      </c>
      <c r="J7502">
        <v>510000</v>
      </c>
    </row>
    <row r="7503" spans="1:10" x14ac:dyDescent="0.3">
      <c r="A7503">
        <v>7502</v>
      </c>
      <c r="B7503" s="2">
        <v>45730</v>
      </c>
      <c r="C7503" t="s">
        <v>13</v>
      </c>
      <c r="D7503" t="s">
        <v>20</v>
      </c>
      <c r="E7503" t="s">
        <v>113</v>
      </c>
      <c r="F7503" t="s">
        <v>121</v>
      </c>
      <c r="G7503">
        <v>10</v>
      </c>
      <c r="H7503">
        <v>375.2</v>
      </c>
      <c r="I7503">
        <v>6757.63</v>
      </c>
      <c r="J7503">
        <v>870000</v>
      </c>
    </row>
    <row r="7504" spans="1:10" x14ac:dyDescent="0.3">
      <c r="A7504">
        <v>7503</v>
      </c>
      <c r="B7504" s="2">
        <v>45739</v>
      </c>
      <c r="C7504" t="s">
        <v>9</v>
      </c>
      <c r="D7504" t="s">
        <v>20</v>
      </c>
      <c r="E7504" t="s">
        <v>58</v>
      </c>
      <c r="F7504" t="s">
        <v>121</v>
      </c>
      <c r="G7504">
        <v>19</v>
      </c>
      <c r="H7504">
        <v>455.72</v>
      </c>
      <c r="I7504">
        <v>15594.92</v>
      </c>
      <c r="J7504">
        <v>1360000</v>
      </c>
    </row>
    <row r="7505" spans="1:10" x14ac:dyDescent="0.3">
      <c r="A7505">
        <v>7504</v>
      </c>
      <c r="B7505" s="2">
        <v>45730</v>
      </c>
      <c r="C7505" t="s">
        <v>9</v>
      </c>
      <c r="D7505" t="s">
        <v>17</v>
      </c>
      <c r="E7505" t="s">
        <v>72</v>
      </c>
      <c r="F7505" t="s">
        <v>121</v>
      </c>
      <c r="G7505">
        <v>6</v>
      </c>
      <c r="H7505">
        <v>434.05</v>
      </c>
      <c r="I7505">
        <v>4690.54</v>
      </c>
      <c r="J7505">
        <v>920000</v>
      </c>
    </row>
    <row r="7506" spans="1:10" x14ac:dyDescent="0.3">
      <c r="A7506">
        <v>7505</v>
      </c>
      <c r="B7506" s="2">
        <v>45718</v>
      </c>
      <c r="C7506" t="s">
        <v>14</v>
      </c>
      <c r="D7506" t="s">
        <v>16</v>
      </c>
      <c r="E7506" t="s">
        <v>54</v>
      </c>
      <c r="F7506" t="s">
        <v>121</v>
      </c>
      <c r="G7506">
        <v>7</v>
      </c>
      <c r="H7506">
        <v>1286.47</v>
      </c>
      <c r="I7506">
        <v>16219.19</v>
      </c>
      <c r="J7506">
        <v>610000</v>
      </c>
    </row>
    <row r="7507" spans="1:10" x14ac:dyDescent="0.3">
      <c r="A7507">
        <v>7506</v>
      </c>
      <c r="B7507" s="2">
        <v>45740</v>
      </c>
      <c r="C7507" t="s">
        <v>12</v>
      </c>
      <c r="D7507" t="s">
        <v>20</v>
      </c>
      <c r="E7507" t="s">
        <v>27</v>
      </c>
      <c r="F7507" t="s">
        <v>121</v>
      </c>
      <c r="G7507">
        <v>5</v>
      </c>
      <c r="H7507">
        <v>187.45</v>
      </c>
      <c r="I7507">
        <v>1688.06</v>
      </c>
      <c r="J7507">
        <v>650000</v>
      </c>
    </row>
    <row r="7508" spans="1:10" x14ac:dyDescent="0.3">
      <c r="A7508">
        <v>7507</v>
      </c>
      <c r="B7508" s="2">
        <v>45730</v>
      </c>
      <c r="C7508" t="s">
        <v>11</v>
      </c>
      <c r="D7508" t="s">
        <v>18</v>
      </c>
      <c r="E7508" t="s">
        <v>110</v>
      </c>
      <c r="F7508" t="s">
        <v>121</v>
      </c>
      <c r="G7508">
        <v>2</v>
      </c>
      <c r="H7508">
        <v>1164.1600000000001</v>
      </c>
      <c r="I7508">
        <v>4193.4799999999996</v>
      </c>
      <c r="J7508">
        <v>860000</v>
      </c>
    </row>
    <row r="7509" spans="1:10" x14ac:dyDescent="0.3">
      <c r="A7509">
        <v>7508</v>
      </c>
      <c r="B7509" s="2">
        <v>45738</v>
      </c>
      <c r="C7509" t="s">
        <v>11</v>
      </c>
      <c r="D7509" t="s">
        <v>19</v>
      </c>
      <c r="E7509" t="s">
        <v>37</v>
      </c>
      <c r="F7509" t="s">
        <v>121</v>
      </c>
      <c r="G7509">
        <v>6</v>
      </c>
      <c r="H7509">
        <v>901.37</v>
      </c>
      <c r="I7509">
        <v>9740.6</v>
      </c>
      <c r="J7509">
        <v>800000</v>
      </c>
    </row>
    <row r="7510" spans="1:10" x14ac:dyDescent="0.3">
      <c r="A7510">
        <v>7509</v>
      </c>
      <c r="B7510" s="2">
        <v>45721</v>
      </c>
      <c r="C7510" t="s">
        <v>15</v>
      </c>
      <c r="D7510" t="s">
        <v>18</v>
      </c>
      <c r="E7510" t="s">
        <v>102</v>
      </c>
      <c r="F7510" t="s">
        <v>121</v>
      </c>
      <c r="G7510">
        <v>1</v>
      </c>
      <c r="H7510">
        <v>1262.0899999999999</v>
      </c>
      <c r="I7510">
        <v>2273.12</v>
      </c>
      <c r="J7510">
        <v>1050000</v>
      </c>
    </row>
    <row r="7511" spans="1:10" x14ac:dyDescent="0.3">
      <c r="A7511">
        <v>7510</v>
      </c>
      <c r="B7511" s="2">
        <v>45742</v>
      </c>
      <c r="C7511" t="s">
        <v>9</v>
      </c>
      <c r="D7511" t="s">
        <v>19</v>
      </c>
      <c r="E7511" t="s">
        <v>106</v>
      </c>
      <c r="F7511" t="s">
        <v>121</v>
      </c>
      <c r="G7511">
        <v>20</v>
      </c>
      <c r="H7511">
        <v>513.95000000000005</v>
      </c>
      <c r="I7511">
        <v>18513.240000000002</v>
      </c>
      <c r="J7511">
        <v>1160000</v>
      </c>
    </row>
    <row r="7512" spans="1:10" x14ac:dyDescent="0.3">
      <c r="A7512">
        <v>7511</v>
      </c>
      <c r="B7512" s="2">
        <v>45729</v>
      </c>
      <c r="C7512" t="s">
        <v>11</v>
      </c>
      <c r="D7512" t="s">
        <v>16</v>
      </c>
      <c r="E7512" t="s">
        <v>35</v>
      </c>
      <c r="F7512" t="s">
        <v>122</v>
      </c>
      <c r="G7512">
        <v>3</v>
      </c>
      <c r="H7512">
        <v>857.51</v>
      </c>
      <c r="I7512">
        <v>4633.32</v>
      </c>
      <c r="J7512">
        <v>540000</v>
      </c>
    </row>
    <row r="7513" spans="1:10" x14ac:dyDescent="0.3">
      <c r="A7513">
        <v>7512</v>
      </c>
      <c r="B7513" s="2">
        <v>45720</v>
      </c>
      <c r="C7513" t="s">
        <v>12</v>
      </c>
      <c r="D7513" t="s">
        <v>18</v>
      </c>
      <c r="E7513" t="s">
        <v>86</v>
      </c>
      <c r="F7513" t="s">
        <v>122</v>
      </c>
      <c r="G7513">
        <v>17</v>
      </c>
      <c r="H7513">
        <v>181.5</v>
      </c>
      <c r="I7513">
        <v>5557.21</v>
      </c>
      <c r="J7513">
        <v>1180000</v>
      </c>
    </row>
    <row r="7514" spans="1:10" x14ac:dyDescent="0.3">
      <c r="A7514">
        <v>7513</v>
      </c>
      <c r="B7514" s="2">
        <v>45732</v>
      </c>
      <c r="C7514" t="s">
        <v>14</v>
      </c>
      <c r="D7514" t="s">
        <v>19</v>
      </c>
      <c r="E7514" t="s">
        <v>75</v>
      </c>
      <c r="F7514" t="s">
        <v>121</v>
      </c>
      <c r="G7514">
        <v>7</v>
      </c>
      <c r="H7514">
        <v>1168.6600000000001</v>
      </c>
      <c r="I7514">
        <v>14733.9</v>
      </c>
      <c r="J7514">
        <v>1380000</v>
      </c>
    </row>
    <row r="7515" spans="1:10" x14ac:dyDescent="0.3">
      <c r="A7515">
        <v>7514</v>
      </c>
      <c r="B7515" s="2">
        <v>45728</v>
      </c>
      <c r="C7515" t="s">
        <v>15</v>
      </c>
      <c r="D7515" t="s">
        <v>16</v>
      </c>
      <c r="E7515" t="s">
        <v>21</v>
      </c>
      <c r="F7515" t="s">
        <v>122</v>
      </c>
      <c r="G7515">
        <v>3</v>
      </c>
      <c r="H7515">
        <v>1362.29</v>
      </c>
      <c r="I7515">
        <v>7360.75</v>
      </c>
      <c r="J7515">
        <v>730000</v>
      </c>
    </row>
    <row r="7516" spans="1:10" x14ac:dyDescent="0.3">
      <c r="A7516">
        <v>7515</v>
      </c>
      <c r="B7516" s="2">
        <v>45722</v>
      </c>
      <c r="C7516" t="s">
        <v>9</v>
      </c>
      <c r="D7516" t="s">
        <v>18</v>
      </c>
      <c r="E7516" t="s">
        <v>65</v>
      </c>
      <c r="F7516" t="s">
        <v>121</v>
      </c>
      <c r="G7516">
        <v>6</v>
      </c>
      <c r="H7516">
        <v>415.73</v>
      </c>
      <c r="I7516">
        <v>4492.5600000000004</v>
      </c>
      <c r="J7516">
        <v>530000</v>
      </c>
    </row>
    <row r="7517" spans="1:10" x14ac:dyDescent="0.3">
      <c r="A7517">
        <v>7516</v>
      </c>
      <c r="B7517" s="2">
        <v>45746</v>
      </c>
      <c r="C7517" t="s">
        <v>10</v>
      </c>
      <c r="D7517" t="s">
        <v>18</v>
      </c>
      <c r="E7517" t="s">
        <v>41</v>
      </c>
      <c r="F7517" t="s">
        <v>121</v>
      </c>
      <c r="G7517">
        <v>10</v>
      </c>
      <c r="H7517">
        <v>750.76</v>
      </c>
      <c r="I7517">
        <v>13521.74</v>
      </c>
      <c r="J7517">
        <v>620000</v>
      </c>
    </row>
    <row r="7518" spans="1:10" x14ac:dyDescent="0.3">
      <c r="A7518">
        <v>7517</v>
      </c>
      <c r="B7518" s="2">
        <v>45744</v>
      </c>
      <c r="C7518" t="s">
        <v>13</v>
      </c>
      <c r="D7518" t="s">
        <v>20</v>
      </c>
      <c r="E7518" t="s">
        <v>117</v>
      </c>
      <c r="F7518" t="s">
        <v>122</v>
      </c>
      <c r="G7518">
        <v>14</v>
      </c>
      <c r="H7518">
        <v>397.33</v>
      </c>
      <c r="I7518">
        <v>10018.69</v>
      </c>
      <c r="J7518">
        <v>1040000</v>
      </c>
    </row>
    <row r="7519" spans="1:10" x14ac:dyDescent="0.3">
      <c r="A7519">
        <v>7518</v>
      </c>
      <c r="B7519" s="2">
        <v>45722</v>
      </c>
      <c r="C7519" t="s">
        <v>14</v>
      </c>
      <c r="D7519" t="s">
        <v>17</v>
      </c>
      <c r="E7519" t="s">
        <v>57</v>
      </c>
      <c r="F7519" t="s">
        <v>121</v>
      </c>
      <c r="G7519">
        <v>8</v>
      </c>
      <c r="H7519">
        <v>1195.94</v>
      </c>
      <c r="I7519">
        <v>17231.810000000001</v>
      </c>
      <c r="J7519">
        <v>520000</v>
      </c>
    </row>
    <row r="7520" spans="1:10" x14ac:dyDescent="0.3">
      <c r="A7520">
        <v>7519</v>
      </c>
      <c r="B7520" s="2">
        <v>45738</v>
      </c>
      <c r="C7520" t="s">
        <v>12</v>
      </c>
      <c r="D7520" t="s">
        <v>18</v>
      </c>
      <c r="E7520" t="s">
        <v>83</v>
      </c>
      <c r="F7520" t="s">
        <v>122</v>
      </c>
      <c r="G7520">
        <v>6</v>
      </c>
      <c r="H7520">
        <v>226.3</v>
      </c>
      <c r="I7520">
        <v>2445.5</v>
      </c>
      <c r="J7520">
        <v>1450000</v>
      </c>
    </row>
    <row r="7521" spans="1:10" x14ac:dyDescent="0.3">
      <c r="A7521">
        <v>7520</v>
      </c>
      <c r="B7521" s="2">
        <v>45720</v>
      </c>
      <c r="C7521" t="s">
        <v>9</v>
      </c>
      <c r="D7521" t="s">
        <v>16</v>
      </c>
      <c r="E7521" t="s">
        <v>119</v>
      </c>
      <c r="F7521" t="s">
        <v>122</v>
      </c>
      <c r="G7521">
        <v>9</v>
      </c>
      <c r="H7521">
        <v>434.42</v>
      </c>
      <c r="I7521">
        <v>7041.8</v>
      </c>
      <c r="J7521">
        <v>660000</v>
      </c>
    </row>
    <row r="7522" spans="1:10" x14ac:dyDescent="0.3">
      <c r="A7522">
        <v>7521</v>
      </c>
      <c r="B7522" s="2">
        <v>45747</v>
      </c>
      <c r="C7522" t="s">
        <v>15</v>
      </c>
      <c r="D7522" t="s">
        <v>18</v>
      </c>
      <c r="E7522" t="s">
        <v>98</v>
      </c>
      <c r="F7522" t="s">
        <v>122</v>
      </c>
      <c r="G7522">
        <v>8</v>
      </c>
      <c r="H7522">
        <v>1288.77</v>
      </c>
      <c r="I7522">
        <v>18569.36</v>
      </c>
      <c r="J7522">
        <v>830000</v>
      </c>
    </row>
    <row r="7523" spans="1:10" x14ac:dyDescent="0.3">
      <c r="A7523">
        <v>7522</v>
      </c>
      <c r="B7523" s="2">
        <v>45732</v>
      </c>
      <c r="C7523" t="s">
        <v>13</v>
      </c>
      <c r="D7523" t="s">
        <v>16</v>
      </c>
      <c r="E7523" t="s">
        <v>88</v>
      </c>
      <c r="F7523" t="s">
        <v>121</v>
      </c>
      <c r="G7523">
        <v>12</v>
      </c>
      <c r="H7523">
        <v>305.99</v>
      </c>
      <c r="I7523">
        <v>6613.33</v>
      </c>
      <c r="J7523">
        <v>750000</v>
      </c>
    </row>
    <row r="7524" spans="1:10" x14ac:dyDescent="0.3">
      <c r="A7524">
        <v>7523</v>
      </c>
      <c r="B7524" s="2">
        <v>45737</v>
      </c>
      <c r="C7524" t="s">
        <v>15</v>
      </c>
      <c r="D7524" t="s">
        <v>16</v>
      </c>
      <c r="E7524" t="s">
        <v>23</v>
      </c>
      <c r="F7524" t="s">
        <v>122</v>
      </c>
      <c r="G7524">
        <v>7</v>
      </c>
      <c r="H7524">
        <v>1529.33</v>
      </c>
      <c r="I7524">
        <v>19281.05</v>
      </c>
      <c r="J7524">
        <v>1020000</v>
      </c>
    </row>
    <row r="7525" spans="1:10" x14ac:dyDescent="0.3">
      <c r="A7525">
        <v>7524</v>
      </c>
      <c r="B7525" s="2">
        <v>45718</v>
      </c>
      <c r="C7525" t="s">
        <v>13</v>
      </c>
      <c r="D7525" t="s">
        <v>19</v>
      </c>
      <c r="E7525" t="s">
        <v>53</v>
      </c>
      <c r="F7525" t="s">
        <v>122</v>
      </c>
      <c r="G7525">
        <v>17</v>
      </c>
      <c r="H7525">
        <v>383.62</v>
      </c>
      <c r="I7525">
        <v>11745.77</v>
      </c>
      <c r="J7525">
        <v>1420000</v>
      </c>
    </row>
    <row r="7526" spans="1:10" x14ac:dyDescent="0.3">
      <c r="A7526">
        <v>7525</v>
      </c>
      <c r="B7526" s="2">
        <v>45740</v>
      </c>
      <c r="C7526" t="s">
        <v>11</v>
      </c>
      <c r="D7526" t="s">
        <v>18</v>
      </c>
      <c r="E7526" t="s">
        <v>97</v>
      </c>
      <c r="F7526" t="s">
        <v>121</v>
      </c>
      <c r="G7526">
        <v>4</v>
      </c>
      <c r="H7526">
        <v>1034.22</v>
      </c>
      <c r="I7526">
        <v>7450.83</v>
      </c>
      <c r="J7526">
        <v>1110000</v>
      </c>
    </row>
    <row r="7527" spans="1:10" x14ac:dyDescent="0.3">
      <c r="A7527">
        <v>7526</v>
      </c>
      <c r="B7527" s="2">
        <v>45738</v>
      </c>
      <c r="C7527" t="s">
        <v>14</v>
      </c>
      <c r="D7527" t="s">
        <v>17</v>
      </c>
      <c r="E7527" t="s">
        <v>65</v>
      </c>
      <c r="F7527" t="s">
        <v>121</v>
      </c>
      <c r="G7527">
        <v>7</v>
      </c>
      <c r="H7527">
        <v>1441.93</v>
      </c>
      <c r="I7527">
        <v>18179.16</v>
      </c>
      <c r="J7527">
        <v>530000</v>
      </c>
    </row>
    <row r="7528" spans="1:10" x14ac:dyDescent="0.3">
      <c r="A7528">
        <v>7527</v>
      </c>
      <c r="B7528" s="2">
        <v>45719</v>
      </c>
      <c r="C7528" t="s">
        <v>11</v>
      </c>
      <c r="D7528" t="s">
        <v>18</v>
      </c>
      <c r="E7528" t="s">
        <v>40</v>
      </c>
      <c r="F7528" t="s">
        <v>122</v>
      </c>
      <c r="G7528">
        <v>7</v>
      </c>
      <c r="H7528">
        <v>924.75</v>
      </c>
      <c r="I7528">
        <v>11658.8</v>
      </c>
      <c r="J7528">
        <v>1320000</v>
      </c>
    </row>
    <row r="7529" spans="1:10" x14ac:dyDescent="0.3">
      <c r="A7529">
        <v>7528</v>
      </c>
      <c r="B7529" s="2">
        <v>45719</v>
      </c>
      <c r="C7529" t="s">
        <v>9</v>
      </c>
      <c r="D7529" t="s">
        <v>16</v>
      </c>
      <c r="E7529" t="s">
        <v>69</v>
      </c>
      <c r="F7529" t="s">
        <v>121</v>
      </c>
      <c r="G7529">
        <v>16</v>
      </c>
      <c r="H7529">
        <v>551.57000000000005</v>
      </c>
      <c r="I7529">
        <v>15894.69</v>
      </c>
      <c r="J7529">
        <v>1090000</v>
      </c>
    </row>
    <row r="7530" spans="1:10" x14ac:dyDescent="0.3">
      <c r="A7530">
        <v>7529</v>
      </c>
      <c r="B7530" s="2">
        <v>45725</v>
      </c>
      <c r="C7530" t="s">
        <v>13</v>
      </c>
      <c r="D7530" t="s">
        <v>16</v>
      </c>
      <c r="E7530" t="s">
        <v>34</v>
      </c>
      <c r="F7530" t="s">
        <v>122</v>
      </c>
      <c r="G7530">
        <v>20</v>
      </c>
      <c r="H7530">
        <v>353.04</v>
      </c>
      <c r="I7530">
        <v>12717.02</v>
      </c>
      <c r="J7530">
        <v>1230000</v>
      </c>
    </row>
    <row r="7531" spans="1:10" x14ac:dyDescent="0.3">
      <c r="A7531">
        <v>7530</v>
      </c>
      <c r="B7531" s="2">
        <v>45731</v>
      </c>
      <c r="C7531" t="s">
        <v>12</v>
      </c>
      <c r="D7531" t="s">
        <v>16</v>
      </c>
      <c r="E7531" t="s">
        <v>69</v>
      </c>
      <c r="F7531" t="s">
        <v>121</v>
      </c>
      <c r="G7531">
        <v>6</v>
      </c>
      <c r="H7531">
        <v>242.46</v>
      </c>
      <c r="I7531">
        <v>2620.13</v>
      </c>
      <c r="J7531">
        <v>1090000</v>
      </c>
    </row>
    <row r="7532" spans="1:10" x14ac:dyDescent="0.3">
      <c r="A7532">
        <v>7531</v>
      </c>
      <c r="B7532" s="2">
        <v>45727</v>
      </c>
      <c r="C7532" t="s">
        <v>9</v>
      </c>
      <c r="D7532" t="s">
        <v>16</v>
      </c>
      <c r="E7532" t="s">
        <v>101</v>
      </c>
      <c r="F7532" t="s">
        <v>122</v>
      </c>
      <c r="G7532">
        <v>19</v>
      </c>
      <c r="H7532">
        <v>433.68</v>
      </c>
      <c r="I7532">
        <v>14840.7</v>
      </c>
      <c r="J7532">
        <v>880000</v>
      </c>
    </row>
    <row r="7533" spans="1:10" x14ac:dyDescent="0.3">
      <c r="A7533">
        <v>7532</v>
      </c>
      <c r="B7533" s="2">
        <v>45743</v>
      </c>
      <c r="C7533" t="s">
        <v>15</v>
      </c>
      <c r="D7533" t="s">
        <v>20</v>
      </c>
      <c r="E7533" t="s">
        <v>21</v>
      </c>
      <c r="F7533" t="s">
        <v>122</v>
      </c>
      <c r="G7533">
        <v>7</v>
      </c>
      <c r="H7533">
        <v>1662.97</v>
      </c>
      <c r="I7533">
        <v>20965.919999999998</v>
      </c>
      <c r="J7533">
        <v>730000</v>
      </c>
    </row>
    <row r="7534" spans="1:10" x14ac:dyDescent="0.3">
      <c r="A7534">
        <v>7533</v>
      </c>
      <c r="B7534" s="2">
        <v>45717</v>
      </c>
      <c r="C7534" t="s">
        <v>13</v>
      </c>
      <c r="D7534" t="s">
        <v>18</v>
      </c>
      <c r="E7534" t="s">
        <v>120</v>
      </c>
      <c r="F7534" t="s">
        <v>121</v>
      </c>
      <c r="G7534">
        <v>6</v>
      </c>
      <c r="H7534">
        <v>317.27999999999997</v>
      </c>
      <c r="I7534">
        <v>3428.67</v>
      </c>
      <c r="J7534">
        <v>1390000</v>
      </c>
    </row>
    <row r="7535" spans="1:10" x14ac:dyDescent="0.3">
      <c r="A7535">
        <v>7534</v>
      </c>
      <c r="B7535" s="2">
        <v>45746</v>
      </c>
      <c r="C7535" t="s">
        <v>10</v>
      </c>
      <c r="D7535" t="s">
        <v>18</v>
      </c>
      <c r="E7535" t="s">
        <v>110</v>
      </c>
      <c r="F7535" t="s">
        <v>121</v>
      </c>
      <c r="G7535">
        <v>7</v>
      </c>
      <c r="H7535">
        <v>872.29</v>
      </c>
      <c r="I7535">
        <v>10997.41</v>
      </c>
      <c r="J7535">
        <v>860000</v>
      </c>
    </row>
    <row r="7536" spans="1:10" x14ac:dyDescent="0.3">
      <c r="A7536">
        <v>7535</v>
      </c>
      <c r="B7536" s="2">
        <v>45732</v>
      </c>
      <c r="C7536" t="s">
        <v>14</v>
      </c>
      <c r="D7536" t="s">
        <v>16</v>
      </c>
      <c r="E7536" t="s">
        <v>67</v>
      </c>
      <c r="F7536" t="s">
        <v>122</v>
      </c>
      <c r="G7536">
        <v>2</v>
      </c>
      <c r="H7536">
        <v>1254.3399999999999</v>
      </c>
      <c r="I7536">
        <v>4518.32</v>
      </c>
      <c r="J7536">
        <v>580000</v>
      </c>
    </row>
    <row r="7537" spans="1:10" x14ac:dyDescent="0.3">
      <c r="A7537">
        <v>7536</v>
      </c>
      <c r="B7537" s="2">
        <v>45722</v>
      </c>
      <c r="C7537" t="s">
        <v>13</v>
      </c>
      <c r="D7537" t="s">
        <v>17</v>
      </c>
      <c r="E7537" t="s">
        <v>41</v>
      </c>
      <c r="F7537" t="s">
        <v>121</v>
      </c>
      <c r="G7537">
        <v>7</v>
      </c>
      <c r="H7537">
        <v>459.3</v>
      </c>
      <c r="I7537">
        <v>5790.63</v>
      </c>
      <c r="J7537">
        <v>620000</v>
      </c>
    </row>
    <row r="7538" spans="1:10" x14ac:dyDescent="0.3">
      <c r="A7538">
        <v>7537</v>
      </c>
      <c r="B7538" s="2">
        <v>45729</v>
      </c>
      <c r="C7538" t="s">
        <v>14</v>
      </c>
      <c r="D7538" t="s">
        <v>16</v>
      </c>
      <c r="E7538" t="s">
        <v>74</v>
      </c>
      <c r="F7538" t="s">
        <v>121</v>
      </c>
      <c r="G7538">
        <v>10</v>
      </c>
      <c r="H7538">
        <v>1440.17</v>
      </c>
      <c r="I7538">
        <v>25938.52</v>
      </c>
      <c r="J7538">
        <v>590000</v>
      </c>
    </row>
    <row r="7539" spans="1:10" x14ac:dyDescent="0.3">
      <c r="A7539">
        <v>7538</v>
      </c>
      <c r="B7539" s="2">
        <v>45721</v>
      </c>
      <c r="C7539" t="s">
        <v>13</v>
      </c>
      <c r="D7539" t="s">
        <v>16</v>
      </c>
      <c r="E7539" t="s">
        <v>38</v>
      </c>
      <c r="F7539" t="s">
        <v>121</v>
      </c>
      <c r="G7539">
        <v>20</v>
      </c>
      <c r="H7539">
        <v>366.07</v>
      </c>
      <c r="I7539">
        <v>13186.38</v>
      </c>
      <c r="J7539">
        <v>720000</v>
      </c>
    </row>
    <row r="7540" spans="1:10" x14ac:dyDescent="0.3">
      <c r="A7540">
        <v>7539</v>
      </c>
      <c r="B7540" s="2">
        <v>45747</v>
      </c>
      <c r="C7540" t="s">
        <v>10</v>
      </c>
      <c r="D7540" t="s">
        <v>16</v>
      </c>
      <c r="E7540" t="s">
        <v>113</v>
      </c>
      <c r="F7540" t="s">
        <v>122</v>
      </c>
      <c r="G7540">
        <v>5</v>
      </c>
      <c r="H7540">
        <v>732.36</v>
      </c>
      <c r="I7540">
        <v>6595.17</v>
      </c>
      <c r="J7540">
        <v>870000</v>
      </c>
    </row>
    <row r="7541" spans="1:10" x14ac:dyDescent="0.3">
      <c r="A7541">
        <v>7540</v>
      </c>
      <c r="B7541" s="2">
        <v>45744</v>
      </c>
      <c r="C7541" t="s">
        <v>13</v>
      </c>
      <c r="D7541" t="s">
        <v>19</v>
      </c>
      <c r="E7541" t="s">
        <v>120</v>
      </c>
      <c r="F7541" t="s">
        <v>121</v>
      </c>
      <c r="G7541">
        <v>12</v>
      </c>
      <c r="H7541">
        <v>472.52</v>
      </c>
      <c r="I7541">
        <v>10212.52</v>
      </c>
      <c r="J7541">
        <v>1390000</v>
      </c>
    </row>
    <row r="7542" spans="1:10" x14ac:dyDescent="0.3">
      <c r="A7542">
        <v>7541</v>
      </c>
      <c r="B7542" s="2">
        <v>45730</v>
      </c>
      <c r="C7542" t="s">
        <v>10</v>
      </c>
      <c r="D7542" t="s">
        <v>16</v>
      </c>
      <c r="E7542" t="s">
        <v>56</v>
      </c>
      <c r="F7542" t="s">
        <v>121</v>
      </c>
      <c r="G7542">
        <v>5</v>
      </c>
      <c r="H7542">
        <v>899.42</v>
      </c>
      <c r="I7542">
        <v>8099.61</v>
      </c>
      <c r="J7542">
        <v>1060000</v>
      </c>
    </row>
    <row r="7543" spans="1:10" x14ac:dyDescent="0.3">
      <c r="A7543">
        <v>7542</v>
      </c>
      <c r="B7543" s="2">
        <v>45718</v>
      </c>
      <c r="C7543" t="s">
        <v>14</v>
      </c>
      <c r="D7543" t="s">
        <v>16</v>
      </c>
      <c r="E7543" t="s">
        <v>59</v>
      </c>
      <c r="F7543" t="s">
        <v>121</v>
      </c>
      <c r="G7543">
        <v>7</v>
      </c>
      <c r="H7543">
        <v>1255.6199999999999</v>
      </c>
      <c r="I7543">
        <v>15830.25</v>
      </c>
      <c r="J7543">
        <v>1300000</v>
      </c>
    </row>
    <row r="7544" spans="1:10" x14ac:dyDescent="0.3">
      <c r="A7544">
        <v>7543</v>
      </c>
      <c r="B7544" s="2">
        <v>45744</v>
      </c>
      <c r="C7544" t="s">
        <v>11</v>
      </c>
      <c r="D7544" t="s">
        <v>16</v>
      </c>
      <c r="E7544" t="s">
        <v>40</v>
      </c>
      <c r="F7544" t="s">
        <v>121</v>
      </c>
      <c r="G7544">
        <v>7</v>
      </c>
      <c r="H7544">
        <v>1140.76</v>
      </c>
      <c r="I7544">
        <v>14382.15</v>
      </c>
      <c r="J7544">
        <v>1320000</v>
      </c>
    </row>
    <row r="7545" spans="1:10" x14ac:dyDescent="0.3">
      <c r="A7545">
        <v>7544</v>
      </c>
      <c r="B7545" s="2">
        <v>45733</v>
      </c>
      <c r="C7545" t="s">
        <v>10</v>
      </c>
      <c r="D7545" t="s">
        <v>18</v>
      </c>
      <c r="E7545" t="s">
        <v>93</v>
      </c>
      <c r="F7545" t="s">
        <v>121</v>
      </c>
      <c r="G7545">
        <v>10</v>
      </c>
      <c r="H7545">
        <v>704.43</v>
      </c>
      <c r="I7545">
        <v>12687.3</v>
      </c>
      <c r="J7545">
        <v>990000</v>
      </c>
    </row>
    <row r="7546" spans="1:10" x14ac:dyDescent="0.3">
      <c r="A7546">
        <v>7545</v>
      </c>
      <c r="B7546" s="2">
        <v>45728</v>
      </c>
      <c r="C7546" t="s">
        <v>10</v>
      </c>
      <c r="D7546" t="s">
        <v>18</v>
      </c>
      <c r="E7546" t="s">
        <v>65</v>
      </c>
      <c r="F7546" t="s">
        <v>121</v>
      </c>
      <c r="G7546">
        <v>8</v>
      </c>
      <c r="H7546">
        <v>862.31</v>
      </c>
      <c r="I7546">
        <v>12424.67</v>
      </c>
      <c r="J7546">
        <v>530000</v>
      </c>
    </row>
    <row r="7547" spans="1:10" x14ac:dyDescent="0.3">
      <c r="A7547">
        <v>7546</v>
      </c>
      <c r="B7547" s="2">
        <v>45728</v>
      </c>
      <c r="C7547" t="s">
        <v>9</v>
      </c>
      <c r="D7547" t="s">
        <v>17</v>
      </c>
      <c r="E7547" t="s">
        <v>42</v>
      </c>
      <c r="F7547" t="s">
        <v>122</v>
      </c>
      <c r="G7547">
        <v>20</v>
      </c>
      <c r="H7547">
        <v>403.15</v>
      </c>
      <c r="I7547">
        <v>14522.06</v>
      </c>
      <c r="J7547">
        <v>1170000</v>
      </c>
    </row>
    <row r="7548" spans="1:10" x14ac:dyDescent="0.3">
      <c r="A7548">
        <v>7547</v>
      </c>
      <c r="B7548" s="2">
        <v>45744</v>
      </c>
      <c r="C7548" t="s">
        <v>9</v>
      </c>
      <c r="D7548" t="s">
        <v>17</v>
      </c>
      <c r="E7548" t="s">
        <v>68</v>
      </c>
      <c r="F7548" t="s">
        <v>121</v>
      </c>
      <c r="G7548">
        <v>7</v>
      </c>
      <c r="H7548">
        <v>444.42</v>
      </c>
      <c r="I7548">
        <v>5603.03</v>
      </c>
      <c r="J7548">
        <v>1030000</v>
      </c>
    </row>
    <row r="7549" spans="1:10" x14ac:dyDescent="0.3">
      <c r="A7549">
        <v>7548</v>
      </c>
      <c r="B7549" s="2">
        <v>45725</v>
      </c>
      <c r="C7549" t="s">
        <v>15</v>
      </c>
      <c r="D7549" t="s">
        <v>17</v>
      </c>
      <c r="E7549" t="s">
        <v>79</v>
      </c>
      <c r="F7549" t="s">
        <v>121</v>
      </c>
      <c r="G7549">
        <v>3</v>
      </c>
      <c r="H7549">
        <v>1469.74</v>
      </c>
      <c r="I7549">
        <v>7941.33</v>
      </c>
      <c r="J7549">
        <v>670000</v>
      </c>
    </row>
    <row r="7550" spans="1:10" x14ac:dyDescent="0.3">
      <c r="A7550">
        <v>7549</v>
      </c>
      <c r="B7550" s="2">
        <v>45732</v>
      </c>
      <c r="C7550" t="s">
        <v>12</v>
      </c>
      <c r="D7550" t="s">
        <v>17</v>
      </c>
      <c r="E7550" t="s">
        <v>102</v>
      </c>
      <c r="F7550" t="s">
        <v>122</v>
      </c>
      <c r="G7550">
        <v>13</v>
      </c>
      <c r="H7550">
        <v>218.52</v>
      </c>
      <c r="I7550">
        <v>5116.42</v>
      </c>
      <c r="J7550">
        <v>1050000</v>
      </c>
    </row>
    <row r="7551" spans="1:10" x14ac:dyDescent="0.3">
      <c r="A7551">
        <v>7550</v>
      </c>
      <c r="B7551" s="2">
        <v>45744</v>
      </c>
      <c r="C7551" t="s">
        <v>14</v>
      </c>
      <c r="D7551" t="s">
        <v>18</v>
      </c>
      <c r="E7551" t="s">
        <v>54</v>
      </c>
      <c r="F7551" t="s">
        <v>122</v>
      </c>
      <c r="G7551">
        <v>3</v>
      </c>
      <c r="H7551">
        <v>1370.71</v>
      </c>
      <c r="I7551">
        <v>7406.25</v>
      </c>
      <c r="J7551">
        <v>610000</v>
      </c>
    </row>
    <row r="7552" spans="1:10" x14ac:dyDescent="0.3">
      <c r="A7552">
        <v>7551</v>
      </c>
      <c r="B7552" s="2">
        <v>45736</v>
      </c>
      <c r="C7552" t="s">
        <v>15</v>
      </c>
      <c r="D7552" t="s">
        <v>17</v>
      </c>
      <c r="E7552" t="s">
        <v>104</v>
      </c>
      <c r="F7552" t="s">
        <v>122</v>
      </c>
      <c r="G7552">
        <v>9</v>
      </c>
      <c r="H7552">
        <v>1638.58</v>
      </c>
      <c r="I7552">
        <v>26560.83</v>
      </c>
      <c r="J7552">
        <v>1240000</v>
      </c>
    </row>
    <row r="7553" spans="1:10" x14ac:dyDescent="0.3">
      <c r="A7553">
        <v>7552</v>
      </c>
      <c r="B7553" s="2">
        <v>45723</v>
      </c>
      <c r="C7553" t="s">
        <v>15</v>
      </c>
      <c r="D7553" t="s">
        <v>19</v>
      </c>
      <c r="E7553" t="s">
        <v>57</v>
      </c>
      <c r="F7553" t="s">
        <v>121</v>
      </c>
      <c r="G7553">
        <v>9</v>
      </c>
      <c r="H7553">
        <v>1678.92</v>
      </c>
      <c r="I7553">
        <v>27214.73</v>
      </c>
      <c r="J7553">
        <v>520000</v>
      </c>
    </row>
    <row r="7554" spans="1:10" x14ac:dyDescent="0.3">
      <c r="A7554">
        <v>7553</v>
      </c>
      <c r="B7554" s="2">
        <v>45719</v>
      </c>
      <c r="C7554" t="s">
        <v>12</v>
      </c>
      <c r="D7554" t="s">
        <v>20</v>
      </c>
      <c r="E7554" t="s">
        <v>40</v>
      </c>
      <c r="F7554" t="s">
        <v>122</v>
      </c>
      <c r="G7554">
        <v>18</v>
      </c>
      <c r="H7554">
        <v>160.47999999999999</v>
      </c>
      <c r="I7554">
        <v>5202.6499999999996</v>
      </c>
      <c r="J7554">
        <v>1320000</v>
      </c>
    </row>
    <row r="7555" spans="1:10" x14ac:dyDescent="0.3">
      <c r="A7555">
        <v>7554</v>
      </c>
      <c r="B7555" s="2">
        <v>45746</v>
      </c>
      <c r="C7555" t="s">
        <v>9</v>
      </c>
      <c r="D7555" t="s">
        <v>17</v>
      </c>
      <c r="E7555" t="s">
        <v>80</v>
      </c>
      <c r="F7555" t="s">
        <v>122</v>
      </c>
      <c r="G7555">
        <v>5</v>
      </c>
      <c r="H7555">
        <v>563.77</v>
      </c>
      <c r="I7555">
        <v>5076.96</v>
      </c>
      <c r="J7555">
        <v>510000</v>
      </c>
    </row>
    <row r="7556" spans="1:10" x14ac:dyDescent="0.3">
      <c r="A7556">
        <v>7555</v>
      </c>
      <c r="B7556" s="2">
        <v>45736</v>
      </c>
      <c r="C7556" t="s">
        <v>14</v>
      </c>
      <c r="D7556" t="s">
        <v>17</v>
      </c>
      <c r="E7556" t="s">
        <v>35</v>
      </c>
      <c r="F7556" t="s">
        <v>121</v>
      </c>
      <c r="G7556">
        <v>7</v>
      </c>
      <c r="H7556">
        <v>1103.93</v>
      </c>
      <c r="I7556">
        <v>13917.82</v>
      </c>
      <c r="J7556">
        <v>540000</v>
      </c>
    </row>
    <row r="7557" spans="1:10" x14ac:dyDescent="0.3">
      <c r="A7557">
        <v>7556</v>
      </c>
      <c r="B7557" s="2">
        <v>45740</v>
      </c>
      <c r="C7557" t="s">
        <v>15</v>
      </c>
      <c r="D7557" t="s">
        <v>18</v>
      </c>
      <c r="E7557" t="s">
        <v>116</v>
      </c>
      <c r="F7557" t="s">
        <v>122</v>
      </c>
      <c r="G7557">
        <v>3</v>
      </c>
      <c r="H7557">
        <v>1397.59</v>
      </c>
      <c r="I7557">
        <v>7551.49</v>
      </c>
      <c r="J7557">
        <v>1490000</v>
      </c>
    </row>
    <row r="7558" spans="1:10" x14ac:dyDescent="0.3">
      <c r="A7558">
        <v>7557</v>
      </c>
      <c r="B7558" s="2">
        <v>45722</v>
      </c>
      <c r="C7558" t="s">
        <v>10</v>
      </c>
      <c r="D7558" t="s">
        <v>18</v>
      </c>
      <c r="E7558" t="s">
        <v>38</v>
      </c>
      <c r="F7558" t="s">
        <v>121</v>
      </c>
      <c r="G7558">
        <v>3</v>
      </c>
      <c r="H7558">
        <v>746.51</v>
      </c>
      <c r="I7558">
        <v>4033.56</v>
      </c>
      <c r="J7558">
        <v>720000</v>
      </c>
    </row>
    <row r="7559" spans="1:10" x14ac:dyDescent="0.3">
      <c r="A7559">
        <v>7558</v>
      </c>
      <c r="B7559" s="2">
        <v>45739</v>
      </c>
      <c r="C7559" t="s">
        <v>11</v>
      </c>
      <c r="D7559" t="s">
        <v>17</v>
      </c>
      <c r="E7559" t="s">
        <v>77</v>
      </c>
      <c r="F7559" t="s">
        <v>121</v>
      </c>
      <c r="G7559">
        <v>6</v>
      </c>
      <c r="H7559">
        <v>859.08</v>
      </c>
      <c r="I7559">
        <v>9283.6</v>
      </c>
      <c r="J7559">
        <v>950000</v>
      </c>
    </row>
    <row r="7560" spans="1:10" x14ac:dyDescent="0.3">
      <c r="A7560">
        <v>7559</v>
      </c>
      <c r="B7560" s="2">
        <v>45728</v>
      </c>
      <c r="C7560" t="s">
        <v>15</v>
      </c>
      <c r="D7560" t="s">
        <v>16</v>
      </c>
      <c r="E7560" t="s">
        <v>65</v>
      </c>
      <c r="F7560" t="s">
        <v>121</v>
      </c>
      <c r="G7560">
        <v>10</v>
      </c>
      <c r="H7560">
        <v>1571.1</v>
      </c>
      <c r="I7560">
        <v>28296.67</v>
      </c>
      <c r="J7560">
        <v>530000</v>
      </c>
    </row>
    <row r="7561" spans="1:10" x14ac:dyDescent="0.3">
      <c r="A7561">
        <v>7560</v>
      </c>
      <c r="B7561" s="2">
        <v>45723</v>
      </c>
      <c r="C7561" t="s">
        <v>12</v>
      </c>
      <c r="D7561" t="s">
        <v>19</v>
      </c>
      <c r="E7561" t="s">
        <v>117</v>
      </c>
      <c r="F7561" t="s">
        <v>122</v>
      </c>
      <c r="G7561">
        <v>8</v>
      </c>
      <c r="H7561">
        <v>175.36</v>
      </c>
      <c r="I7561">
        <v>2526.69</v>
      </c>
      <c r="J7561">
        <v>1040000</v>
      </c>
    </row>
    <row r="7562" spans="1:10" x14ac:dyDescent="0.3">
      <c r="A7562">
        <v>7561</v>
      </c>
      <c r="B7562" s="2">
        <v>45719</v>
      </c>
      <c r="C7562" t="s">
        <v>11</v>
      </c>
      <c r="D7562" t="s">
        <v>17</v>
      </c>
      <c r="E7562" t="s">
        <v>37</v>
      </c>
      <c r="F7562" t="s">
        <v>122</v>
      </c>
      <c r="G7562">
        <v>2</v>
      </c>
      <c r="H7562">
        <v>1112.28</v>
      </c>
      <c r="I7562">
        <v>4006.6</v>
      </c>
      <c r="J7562">
        <v>800000</v>
      </c>
    </row>
    <row r="7563" spans="1:10" x14ac:dyDescent="0.3">
      <c r="A7563">
        <v>7562</v>
      </c>
      <c r="B7563" s="2">
        <v>45730</v>
      </c>
      <c r="C7563" t="s">
        <v>9</v>
      </c>
      <c r="D7563" t="s">
        <v>18</v>
      </c>
      <c r="E7563" t="s">
        <v>92</v>
      </c>
      <c r="F7563" t="s">
        <v>122</v>
      </c>
      <c r="G7563">
        <v>15</v>
      </c>
      <c r="H7563">
        <v>566.65</v>
      </c>
      <c r="I7563">
        <v>15308.68</v>
      </c>
      <c r="J7563">
        <v>630000</v>
      </c>
    </row>
    <row r="7564" spans="1:10" x14ac:dyDescent="0.3">
      <c r="A7564">
        <v>7563</v>
      </c>
      <c r="B7564" s="2">
        <v>45745</v>
      </c>
      <c r="C7564" t="s">
        <v>9</v>
      </c>
      <c r="D7564" t="s">
        <v>16</v>
      </c>
      <c r="E7564" t="s">
        <v>56</v>
      </c>
      <c r="F7564" t="s">
        <v>121</v>
      </c>
      <c r="G7564">
        <v>15</v>
      </c>
      <c r="H7564">
        <v>544.30999999999995</v>
      </c>
      <c r="I7564">
        <v>14705.14</v>
      </c>
      <c r="J7564">
        <v>1060000</v>
      </c>
    </row>
    <row r="7565" spans="1:10" x14ac:dyDescent="0.3">
      <c r="A7565">
        <v>7564</v>
      </c>
      <c r="B7565" s="2">
        <v>45743</v>
      </c>
      <c r="C7565" t="s">
        <v>10</v>
      </c>
      <c r="D7565" t="s">
        <v>18</v>
      </c>
      <c r="E7565" t="s">
        <v>114</v>
      </c>
      <c r="F7565" t="s">
        <v>121</v>
      </c>
      <c r="G7565">
        <v>5</v>
      </c>
      <c r="H7565">
        <v>779.02</v>
      </c>
      <c r="I7565">
        <v>7015.36</v>
      </c>
      <c r="J7565">
        <v>600000</v>
      </c>
    </row>
    <row r="7566" spans="1:10" x14ac:dyDescent="0.3">
      <c r="A7566">
        <v>7565</v>
      </c>
      <c r="B7566" s="2">
        <v>45746</v>
      </c>
      <c r="C7566" t="s">
        <v>10</v>
      </c>
      <c r="D7566" t="s">
        <v>16</v>
      </c>
      <c r="E7566" t="s">
        <v>106</v>
      </c>
      <c r="F7566" t="s">
        <v>121</v>
      </c>
      <c r="G7566">
        <v>3</v>
      </c>
      <c r="H7566">
        <v>742.44</v>
      </c>
      <c r="I7566">
        <v>4011.57</v>
      </c>
      <c r="J7566">
        <v>1160000</v>
      </c>
    </row>
    <row r="7567" spans="1:10" x14ac:dyDescent="0.3">
      <c r="A7567">
        <v>7566</v>
      </c>
      <c r="B7567" s="2">
        <v>45738</v>
      </c>
      <c r="C7567" t="s">
        <v>9</v>
      </c>
      <c r="D7567" t="s">
        <v>18</v>
      </c>
      <c r="E7567" t="s">
        <v>27</v>
      </c>
      <c r="F7567" t="s">
        <v>121</v>
      </c>
      <c r="G7567">
        <v>7</v>
      </c>
      <c r="H7567">
        <v>516.59</v>
      </c>
      <c r="I7567">
        <v>6512.92</v>
      </c>
      <c r="J7567">
        <v>650000</v>
      </c>
    </row>
    <row r="7568" spans="1:10" x14ac:dyDescent="0.3">
      <c r="A7568">
        <v>7567</v>
      </c>
      <c r="B7568" s="2">
        <v>45734</v>
      </c>
      <c r="C7568" t="s">
        <v>13</v>
      </c>
      <c r="D7568" t="s">
        <v>20</v>
      </c>
      <c r="E7568" t="s">
        <v>85</v>
      </c>
      <c r="F7568" t="s">
        <v>121</v>
      </c>
      <c r="G7568">
        <v>18</v>
      </c>
      <c r="H7568">
        <v>310.83999999999997</v>
      </c>
      <c r="I7568">
        <v>10077.219999999999</v>
      </c>
      <c r="J7568">
        <v>790000</v>
      </c>
    </row>
    <row r="7569" spans="1:10" x14ac:dyDescent="0.3">
      <c r="A7569">
        <v>7568</v>
      </c>
      <c r="B7569" s="2">
        <v>45746</v>
      </c>
      <c r="C7569" t="s">
        <v>15</v>
      </c>
      <c r="D7569" t="s">
        <v>18</v>
      </c>
      <c r="E7569" t="s">
        <v>42</v>
      </c>
      <c r="F7569" t="s">
        <v>122</v>
      </c>
      <c r="G7569">
        <v>2</v>
      </c>
      <c r="H7569">
        <v>1404.13</v>
      </c>
      <c r="I7569">
        <v>5057.88</v>
      </c>
      <c r="J7569">
        <v>1170000</v>
      </c>
    </row>
    <row r="7570" spans="1:10" x14ac:dyDescent="0.3">
      <c r="A7570">
        <v>7569</v>
      </c>
      <c r="B7570" s="2">
        <v>45729</v>
      </c>
      <c r="C7570" t="s">
        <v>10</v>
      </c>
      <c r="D7570" t="s">
        <v>19</v>
      </c>
      <c r="E7570" t="s">
        <v>58</v>
      </c>
      <c r="F7570" t="s">
        <v>122</v>
      </c>
      <c r="G7570">
        <v>10</v>
      </c>
      <c r="H7570">
        <v>772.13</v>
      </c>
      <c r="I7570">
        <v>13906.63</v>
      </c>
      <c r="J7570">
        <v>1360000</v>
      </c>
    </row>
    <row r="7571" spans="1:10" x14ac:dyDescent="0.3">
      <c r="A7571">
        <v>7570</v>
      </c>
      <c r="B7571" s="2">
        <v>45736</v>
      </c>
      <c r="C7571" t="s">
        <v>12</v>
      </c>
      <c r="D7571" t="s">
        <v>17</v>
      </c>
      <c r="E7571" t="s">
        <v>52</v>
      </c>
      <c r="F7571" t="s">
        <v>121</v>
      </c>
      <c r="G7571">
        <v>18</v>
      </c>
      <c r="H7571">
        <v>249.82</v>
      </c>
      <c r="I7571">
        <v>8099</v>
      </c>
      <c r="J7571">
        <v>1430000</v>
      </c>
    </row>
    <row r="7572" spans="1:10" x14ac:dyDescent="0.3">
      <c r="A7572">
        <v>7571</v>
      </c>
      <c r="B7572" s="2">
        <v>45735</v>
      </c>
      <c r="C7572" t="s">
        <v>10</v>
      </c>
      <c r="D7572" t="s">
        <v>18</v>
      </c>
      <c r="E7572" t="s">
        <v>66</v>
      </c>
      <c r="F7572" t="s">
        <v>121</v>
      </c>
      <c r="G7572">
        <v>5</v>
      </c>
      <c r="H7572">
        <v>775.65</v>
      </c>
      <c r="I7572">
        <v>6985.01</v>
      </c>
      <c r="J7572">
        <v>1220000</v>
      </c>
    </row>
    <row r="7573" spans="1:10" x14ac:dyDescent="0.3">
      <c r="A7573">
        <v>7572</v>
      </c>
      <c r="B7573" s="2">
        <v>45735</v>
      </c>
      <c r="C7573" t="s">
        <v>11</v>
      </c>
      <c r="D7573" t="s">
        <v>17</v>
      </c>
      <c r="E7573" t="s">
        <v>91</v>
      </c>
      <c r="F7573" t="s">
        <v>122</v>
      </c>
      <c r="G7573">
        <v>4</v>
      </c>
      <c r="H7573">
        <v>1139.02</v>
      </c>
      <c r="I7573">
        <v>8205.84</v>
      </c>
      <c r="J7573">
        <v>1280000</v>
      </c>
    </row>
    <row r="7574" spans="1:10" x14ac:dyDescent="0.3">
      <c r="A7574">
        <v>7573</v>
      </c>
      <c r="B7574" s="2">
        <v>45731</v>
      </c>
      <c r="C7574" t="s">
        <v>11</v>
      </c>
      <c r="D7574" t="s">
        <v>16</v>
      </c>
      <c r="E7574" t="s">
        <v>21</v>
      </c>
      <c r="F7574" t="s">
        <v>122</v>
      </c>
      <c r="G7574">
        <v>3</v>
      </c>
      <c r="H7574">
        <v>900.78</v>
      </c>
      <c r="I7574">
        <v>4867.1099999999997</v>
      </c>
      <c r="J7574">
        <v>730000</v>
      </c>
    </row>
    <row r="7575" spans="1:10" x14ac:dyDescent="0.3">
      <c r="A7575">
        <v>7574</v>
      </c>
      <c r="B7575" s="2">
        <v>45726</v>
      </c>
      <c r="C7575" t="s">
        <v>14</v>
      </c>
      <c r="D7575" t="s">
        <v>16</v>
      </c>
      <c r="E7575" t="s">
        <v>101</v>
      </c>
      <c r="F7575" t="s">
        <v>121</v>
      </c>
      <c r="G7575">
        <v>8</v>
      </c>
      <c r="H7575">
        <v>1059.82</v>
      </c>
      <c r="I7575">
        <v>15270.51</v>
      </c>
      <c r="J7575">
        <v>880000</v>
      </c>
    </row>
    <row r="7576" spans="1:10" x14ac:dyDescent="0.3">
      <c r="A7576">
        <v>7575</v>
      </c>
      <c r="B7576" s="2">
        <v>45732</v>
      </c>
      <c r="C7576" t="s">
        <v>12</v>
      </c>
      <c r="D7576" t="s">
        <v>16</v>
      </c>
      <c r="E7576" t="s">
        <v>120</v>
      </c>
      <c r="F7576" t="s">
        <v>121</v>
      </c>
      <c r="G7576">
        <v>10</v>
      </c>
      <c r="H7576">
        <v>164.51</v>
      </c>
      <c r="I7576">
        <v>2962.95</v>
      </c>
      <c r="J7576">
        <v>1390000</v>
      </c>
    </row>
    <row r="7577" spans="1:10" x14ac:dyDescent="0.3">
      <c r="A7577">
        <v>7576</v>
      </c>
      <c r="B7577" s="2">
        <v>45738</v>
      </c>
      <c r="C7577" t="s">
        <v>13</v>
      </c>
      <c r="D7577" t="s">
        <v>16</v>
      </c>
      <c r="E7577" t="s">
        <v>39</v>
      </c>
      <c r="F7577" t="s">
        <v>122</v>
      </c>
      <c r="G7577">
        <v>20</v>
      </c>
      <c r="H7577">
        <v>458.79</v>
      </c>
      <c r="I7577">
        <v>16526.29</v>
      </c>
      <c r="J7577">
        <v>1120000</v>
      </c>
    </row>
    <row r="7578" spans="1:10" x14ac:dyDescent="0.3">
      <c r="A7578">
        <v>7577</v>
      </c>
      <c r="B7578" s="2">
        <v>45723</v>
      </c>
      <c r="C7578" t="s">
        <v>14</v>
      </c>
      <c r="D7578" t="s">
        <v>16</v>
      </c>
      <c r="E7578" t="s">
        <v>30</v>
      </c>
      <c r="F7578" t="s">
        <v>122</v>
      </c>
      <c r="G7578">
        <v>4</v>
      </c>
      <c r="H7578">
        <v>1288.17</v>
      </c>
      <c r="I7578">
        <v>9280.36</v>
      </c>
      <c r="J7578">
        <v>1210000</v>
      </c>
    </row>
    <row r="7579" spans="1:10" x14ac:dyDescent="0.3">
      <c r="A7579">
        <v>7578</v>
      </c>
      <c r="B7579" s="2">
        <v>45725</v>
      </c>
      <c r="C7579" t="s">
        <v>10</v>
      </c>
      <c r="D7579" t="s">
        <v>16</v>
      </c>
      <c r="E7579" t="s">
        <v>72</v>
      </c>
      <c r="F7579" t="s">
        <v>121</v>
      </c>
      <c r="G7579">
        <v>10</v>
      </c>
      <c r="H7579">
        <v>832.33</v>
      </c>
      <c r="I7579">
        <v>14990.88</v>
      </c>
      <c r="J7579">
        <v>920000</v>
      </c>
    </row>
    <row r="7580" spans="1:10" x14ac:dyDescent="0.3">
      <c r="A7580">
        <v>7579</v>
      </c>
      <c r="B7580" s="2">
        <v>45746</v>
      </c>
      <c r="C7580" t="s">
        <v>13</v>
      </c>
      <c r="D7580" t="s">
        <v>18</v>
      </c>
      <c r="E7580" t="s">
        <v>30</v>
      </c>
      <c r="F7580" t="s">
        <v>121</v>
      </c>
      <c r="G7580">
        <v>11</v>
      </c>
      <c r="H7580">
        <v>401.22</v>
      </c>
      <c r="I7580">
        <v>7948.89</v>
      </c>
      <c r="J7580">
        <v>1210000</v>
      </c>
    </row>
    <row r="7581" spans="1:10" x14ac:dyDescent="0.3">
      <c r="A7581">
        <v>7580</v>
      </c>
      <c r="B7581" s="2">
        <v>45724</v>
      </c>
      <c r="C7581" t="s">
        <v>15</v>
      </c>
      <c r="D7581" t="s">
        <v>18</v>
      </c>
      <c r="E7581" t="s">
        <v>80</v>
      </c>
      <c r="F7581" t="s">
        <v>121</v>
      </c>
      <c r="G7581">
        <v>6</v>
      </c>
      <c r="H7581">
        <v>1641.63</v>
      </c>
      <c r="I7581">
        <v>17740.18</v>
      </c>
      <c r="J7581">
        <v>510000</v>
      </c>
    </row>
    <row r="7582" spans="1:10" x14ac:dyDescent="0.3">
      <c r="A7582">
        <v>7581</v>
      </c>
      <c r="B7582" s="2">
        <v>45719</v>
      </c>
      <c r="C7582" t="s">
        <v>15</v>
      </c>
      <c r="D7582" t="s">
        <v>18</v>
      </c>
      <c r="E7582" t="s">
        <v>24</v>
      </c>
      <c r="F7582" t="s">
        <v>121</v>
      </c>
      <c r="G7582">
        <v>5</v>
      </c>
      <c r="H7582">
        <v>1603.25</v>
      </c>
      <c r="I7582">
        <v>14437.86</v>
      </c>
      <c r="J7582">
        <v>890000</v>
      </c>
    </row>
    <row r="7583" spans="1:10" x14ac:dyDescent="0.3">
      <c r="A7583">
        <v>7582</v>
      </c>
      <c r="B7583" s="2">
        <v>45724</v>
      </c>
      <c r="C7583" t="s">
        <v>9</v>
      </c>
      <c r="D7583" t="s">
        <v>17</v>
      </c>
      <c r="E7583" t="s">
        <v>48</v>
      </c>
      <c r="F7583" t="s">
        <v>122</v>
      </c>
      <c r="G7583">
        <v>7</v>
      </c>
      <c r="H7583">
        <v>592.73</v>
      </c>
      <c r="I7583">
        <v>7472.85</v>
      </c>
      <c r="J7583">
        <v>1460000</v>
      </c>
    </row>
    <row r="7584" spans="1:10" x14ac:dyDescent="0.3">
      <c r="A7584">
        <v>7583</v>
      </c>
      <c r="B7584" s="2">
        <v>45745</v>
      </c>
      <c r="C7584" t="s">
        <v>10</v>
      </c>
      <c r="D7584" t="s">
        <v>16</v>
      </c>
      <c r="E7584" t="s">
        <v>46</v>
      </c>
      <c r="F7584" t="s">
        <v>122</v>
      </c>
      <c r="G7584">
        <v>2</v>
      </c>
      <c r="H7584">
        <v>752.24</v>
      </c>
      <c r="I7584">
        <v>2709.68</v>
      </c>
      <c r="J7584">
        <v>1290000</v>
      </c>
    </row>
    <row r="7585" spans="1:10" x14ac:dyDescent="0.3">
      <c r="A7585">
        <v>7584</v>
      </c>
      <c r="B7585" s="2">
        <v>45739</v>
      </c>
      <c r="C7585" t="s">
        <v>13</v>
      </c>
      <c r="D7585" t="s">
        <v>19</v>
      </c>
      <c r="E7585" t="s">
        <v>60</v>
      </c>
      <c r="F7585" t="s">
        <v>121</v>
      </c>
      <c r="G7585">
        <v>10</v>
      </c>
      <c r="H7585">
        <v>487.36</v>
      </c>
      <c r="I7585">
        <v>8777.7099999999991</v>
      </c>
      <c r="J7585">
        <v>1350000</v>
      </c>
    </row>
    <row r="7586" spans="1:10" x14ac:dyDescent="0.3">
      <c r="A7586">
        <v>7585</v>
      </c>
      <c r="B7586" s="2">
        <v>45727</v>
      </c>
      <c r="C7586" t="s">
        <v>13</v>
      </c>
      <c r="D7586" t="s">
        <v>16</v>
      </c>
      <c r="E7586" t="s">
        <v>46</v>
      </c>
      <c r="F7586" t="s">
        <v>121</v>
      </c>
      <c r="G7586">
        <v>9</v>
      </c>
      <c r="H7586">
        <v>492.78</v>
      </c>
      <c r="I7586">
        <v>7987.8</v>
      </c>
      <c r="J7586">
        <v>1290000</v>
      </c>
    </row>
    <row r="7587" spans="1:10" x14ac:dyDescent="0.3">
      <c r="A7587">
        <v>7586</v>
      </c>
      <c r="B7587" s="2">
        <v>45718</v>
      </c>
      <c r="C7587" t="s">
        <v>10</v>
      </c>
      <c r="D7587" t="s">
        <v>20</v>
      </c>
      <c r="E7587" t="s">
        <v>74</v>
      </c>
      <c r="F7587" t="s">
        <v>122</v>
      </c>
      <c r="G7587">
        <v>5</v>
      </c>
      <c r="H7587">
        <v>818.37</v>
      </c>
      <c r="I7587">
        <v>7369.72</v>
      </c>
      <c r="J7587">
        <v>590000</v>
      </c>
    </row>
    <row r="7588" spans="1:10" x14ac:dyDescent="0.3">
      <c r="A7588">
        <v>7587</v>
      </c>
      <c r="B7588" s="2">
        <v>45727</v>
      </c>
      <c r="C7588" t="s">
        <v>12</v>
      </c>
      <c r="D7588" t="s">
        <v>17</v>
      </c>
      <c r="E7588" t="s">
        <v>57</v>
      </c>
      <c r="F7588" t="s">
        <v>122</v>
      </c>
      <c r="G7588">
        <v>16</v>
      </c>
      <c r="H7588">
        <v>243.12</v>
      </c>
      <c r="I7588">
        <v>7006.03</v>
      </c>
      <c r="J7588">
        <v>520000</v>
      </c>
    </row>
    <row r="7589" spans="1:10" x14ac:dyDescent="0.3">
      <c r="A7589">
        <v>7588</v>
      </c>
      <c r="B7589" s="2">
        <v>45731</v>
      </c>
      <c r="C7589" t="s">
        <v>9</v>
      </c>
      <c r="D7589" t="s">
        <v>17</v>
      </c>
      <c r="E7589" t="s">
        <v>101</v>
      </c>
      <c r="F7589" t="s">
        <v>122</v>
      </c>
      <c r="G7589">
        <v>7</v>
      </c>
      <c r="H7589">
        <v>596.02</v>
      </c>
      <c r="I7589">
        <v>7514.33</v>
      </c>
      <c r="J7589">
        <v>880000</v>
      </c>
    </row>
    <row r="7590" spans="1:10" x14ac:dyDescent="0.3">
      <c r="A7590">
        <v>7589</v>
      </c>
      <c r="B7590" s="2">
        <v>45730</v>
      </c>
      <c r="C7590" t="s">
        <v>11</v>
      </c>
      <c r="D7590" t="s">
        <v>16</v>
      </c>
      <c r="E7590" t="s">
        <v>52</v>
      </c>
      <c r="F7590" t="s">
        <v>121</v>
      </c>
      <c r="G7590">
        <v>5</v>
      </c>
      <c r="H7590">
        <v>878.19</v>
      </c>
      <c r="I7590">
        <v>7908.42</v>
      </c>
      <c r="J7590">
        <v>1430000</v>
      </c>
    </row>
    <row r="7591" spans="1:10" x14ac:dyDescent="0.3">
      <c r="A7591">
        <v>7590</v>
      </c>
      <c r="B7591" s="2">
        <v>45727</v>
      </c>
      <c r="C7591" t="s">
        <v>15</v>
      </c>
      <c r="D7591" t="s">
        <v>17</v>
      </c>
      <c r="E7591" t="s">
        <v>37</v>
      </c>
      <c r="F7591" t="s">
        <v>121</v>
      </c>
      <c r="G7591">
        <v>7</v>
      </c>
      <c r="H7591">
        <v>1752.39</v>
      </c>
      <c r="I7591">
        <v>22093.29</v>
      </c>
      <c r="J7591">
        <v>800000</v>
      </c>
    </row>
    <row r="7592" spans="1:10" x14ac:dyDescent="0.3">
      <c r="A7592">
        <v>7591</v>
      </c>
      <c r="B7592" s="2">
        <v>45720</v>
      </c>
      <c r="C7592" t="s">
        <v>12</v>
      </c>
      <c r="D7592" t="s">
        <v>16</v>
      </c>
      <c r="E7592" t="s">
        <v>96</v>
      </c>
      <c r="F7592" t="s">
        <v>121</v>
      </c>
      <c r="G7592">
        <v>18</v>
      </c>
      <c r="H7592">
        <v>188.6</v>
      </c>
      <c r="I7592">
        <v>6114.29</v>
      </c>
      <c r="J7592">
        <v>930000</v>
      </c>
    </row>
    <row r="7593" spans="1:10" x14ac:dyDescent="0.3">
      <c r="A7593">
        <v>7592</v>
      </c>
      <c r="B7593" s="2">
        <v>45720</v>
      </c>
      <c r="C7593" t="s">
        <v>10</v>
      </c>
      <c r="D7593" t="s">
        <v>19</v>
      </c>
      <c r="E7593" t="s">
        <v>109</v>
      </c>
      <c r="F7593" t="s">
        <v>121</v>
      </c>
      <c r="G7593">
        <v>1</v>
      </c>
      <c r="H7593">
        <v>790.54</v>
      </c>
      <c r="I7593">
        <v>1423.82</v>
      </c>
      <c r="J7593">
        <v>780000</v>
      </c>
    </row>
    <row r="7594" spans="1:10" x14ac:dyDescent="0.3">
      <c r="A7594">
        <v>7593</v>
      </c>
      <c r="B7594" s="2">
        <v>45732</v>
      </c>
      <c r="C7594" t="s">
        <v>12</v>
      </c>
      <c r="D7594" t="s">
        <v>17</v>
      </c>
      <c r="E7594" t="s">
        <v>42</v>
      </c>
      <c r="F7594" t="s">
        <v>121</v>
      </c>
      <c r="G7594">
        <v>9</v>
      </c>
      <c r="H7594">
        <v>196.96</v>
      </c>
      <c r="I7594">
        <v>3192.66</v>
      </c>
      <c r="J7594">
        <v>1170000</v>
      </c>
    </row>
    <row r="7595" spans="1:10" x14ac:dyDescent="0.3">
      <c r="A7595">
        <v>7594</v>
      </c>
      <c r="B7595" s="2">
        <v>45732</v>
      </c>
      <c r="C7595" t="s">
        <v>11</v>
      </c>
      <c r="D7595" t="s">
        <v>16</v>
      </c>
      <c r="E7595" t="s">
        <v>36</v>
      </c>
      <c r="F7595" t="s">
        <v>122</v>
      </c>
      <c r="G7595">
        <v>6</v>
      </c>
      <c r="H7595">
        <v>1165.77</v>
      </c>
      <c r="I7595">
        <v>12597.83</v>
      </c>
      <c r="J7595">
        <v>500000</v>
      </c>
    </row>
    <row r="7596" spans="1:10" x14ac:dyDescent="0.3">
      <c r="A7596">
        <v>7595</v>
      </c>
      <c r="B7596" s="2">
        <v>45747</v>
      </c>
      <c r="C7596" t="s">
        <v>15</v>
      </c>
      <c r="D7596" t="s">
        <v>19</v>
      </c>
      <c r="E7596" t="s">
        <v>92</v>
      </c>
      <c r="F7596" t="s">
        <v>121</v>
      </c>
      <c r="G7596">
        <v>10</v>
      </c>
      <c r="H7596">
        <v>1517.19</v>
      </c>
      <c r="I7596">
        <v>27325.71</v>
      </c>
      <c r="J7596">
        <v>630000</v>
      </c>
    </row>
    <row r="7597" spans="1:10" x14ac:dyDescent="0.3">
      <c r="A7597">
        <v>7596</v>
      </c>
      <c r="B7597" s="2">
        <v>45726</v>
      </c>
      <c r="C7597" t="s">
        <v>12</v>
      </c>
      <c r="D7597" t="s">
        <v>16</v>
      </c>
      <c r="E7597" t="s">
        <v>42</v>
      </c>
      <c r="F7597" t="s">
        <v>122</v>
      </c>
      <c r="G7597">
        <v>18</v>
      </c>
      <c r="H7597">
        <v>195.11</v>
      </c>
      <c r="I7597">
        <v>6325.34</v>
      </c>
      <c r="J7597">
        <v>1170000</v>
      </c>
    </row>
    <row r="7598" spans="1:10" x14ac:dyDescent="0.3">
      <c r="A7598">
        <v>7597</v>
      </c>
      <c r="B7598" s="2">
        <v>45731</v>
      </c>
      <c r="C7598" t="s">
        <v>15</v>
      </c>
      <c r="D7598" t="s">
        <v>19</v>
      </c>
      <c r="E7598" t="s">
        <v>21</v>
      </c>
      <c r="F7598" t="s">
        <v>121</v>
      </c>
      <c r="G7598">
        <v>4</v>
      </c>
      <c r="H7598">
        <v>1301.82</v>
      </c>
      <c r="I7598">
        <v>9378.7000000000007</v>
      </c>
      <c r="J7598">
        <v>730000</v>
      </c>
    </row>
    <row r="7599" spans="1:10" x14ac:dyDescent="0.3">
      <c r="A7599">
        <v>7598</v>
      </c>
      <c r="B7599" s="2">
        <v>45719</v>
      </c>
      <c r="C7599" t="s">
        <v>14</v>
      </c>
      <c r="D7599" t="s">
        <v>19</v>
      </c>
      <c r="E7599" t="s">
        <v>28</v>
      </c>
      <c r="F7599" t="s">
        <v>121</v>
      </c>
      <c r="G7599">
        <v>8</v>
      </c>
      <c r="H7599">
        <v>1221.8900000000001</v>
      </c>
      <c r="I7599">
        <v>17605.71</v>
      </c>
      <c r="J7599">
        <v>570000</v>
      </c>
    </row>
    <row r="7600" spans="1:10" x14ac:dyDescent="0.3">
      <c r="A7600">
        <v>7599</v>
      </c>
      <c r="B7600" s="2">
        <v>45727</v>
      </c>
      <c r="C7600" t="s">
        <v>11</v>
      </c>
      <c r="D7600" t="s">
        <v>17</v>
      </c>
      <c r="E7600" t="s">
        <v>68</v>
      </c>
      <c r="F7600" t="s">
        <v>122</v>
      </c>
      <c r="G7600">
        <v>5</v>
      </c>
      <c r="H7600">
        <v>996.56</v>
      </c>
      <c r="I7600">
        <v>8974.39</v>
      </c>
      <c r="J7600">
        <v>1030000</v>
      </c>
    </row>
    <row r="7601" spans="1:10" x14ac:dyDescent="0.3">
      <c r="A7601">
        <v>7600</v>
      </c>
      <c r="B7601" s="2">
        <v>45717</v>
      </c>
      <c r="C7601" t="s">
        <v>12</v>
      </c>
      <c r="D7601" t="s">
        <v>19</v>
      </c>
      <c r="E7601" t="s">
        <v>100</v>
      </c>
      <c r="F7601" t="s">
        <v>121</v>
      </c>
      <c r="G7601">
        <v>12</v>
      </c>
      <c r="H7601">
        <v>186.36</v>
      </c>
      <c r="I7601">
        <v>4027.78</v>
      </c>
      <c r="J7601">
        <v>1080000</v>
      </c>
    </row>
    <row r="7602" spans="1:10" x14ac:dyDescent="0.3">
      <c r="A7602">
        <v>7601</v>
      </c>
      <c r="B7602" s="2">
        <v>45745</v>
      </c>
      <c r="C7602" t="s">
        <v>9</v>
      </c>
      <c r="D7602" t="s">
        <v>18</v>
      </c>
      <c r="E7602" t="s">
        <v>37</v>
      </c>
      <c r="F7602" t="s">
        <v>122</v>
      </c>
      <c r="G7602">
        <v>8</v>
      </c>
      <c r="H7602">
        <v>452.1</v>
      </c>
      <c r="I7602">
        <v>6514.12</v>
      </c>
      <c r="J7602">
        <v>800000</v>
      </c>
    </row>
    <row r="7603" spans="1:10" x14ac:dyDescent="0.3">
      <c r="A7603">
        <v>7602</v>
      </c>
      <c r="B7603" s="2">
        <v>45730</v>
      </c>
      <c r="C7603" t="s">
        <v>9</v>
      </c>
      <c r="D7603" t="s">
        <v>16</v>
      </c>
      <c r="E7603" t="s">
        <v>44</v>
      </c>
      <c r="F7603" t="s">
        <v>122</v>
      </c>
      <c r="G7603">
        <v>13</v>
      </c>
      <c r="H7603">
        <v>580.52</v>
      </c>
      <c r="I7603">
        <v>13592.27</v>
      </c>
      <c r="J7603">
        <v>690000</v>
      </c>
    </row>
    <row r="7604" spans="1:10" x14ac:dyDescent="0.3">
      <c r="A7604">
        <v>7603</v>
      </c>
      <c r="B7604" s="2">
        <v>45718</v>
      </c>
      <c r="C7604" t="s">
        <v>15</v>
      </c>
      <c r="D7604" t="s">
        <v>17</v>
      </c>
      <c r="E7604" t="s">
        <v>96</v>
      </c>
      <c r="F7604" t="s">
        <v>122</v>
      </c>
      <c r="G7604">
        <v>5</v>
      </c>
      <c r="H7604">
        <v>1486.06</v>
      </c>
      <c r="I7604">
        <v>13382.52</v>
      </c>
      <c r="J7604">
        <v>930000</v>
      </c>
    </row>
    <row r="7605" spans="1:10" x14ac:dyDescent="0.3">
      <c r="A7605">
        <v>7604</v>
      </c>
      <c r="B7605" s="2">
        <v>45728</v>
      </c>
      <c r="C7605" t="s">
        <v>10</v>
      </c>
      <c r="D7605" t="s">
        <v>18</v>
      </c>
      <c r="E7605" t="s">
        <v>56</v>
      </c>
      <c r="F7605" t="s">
        <v>121</v>
      </c>
      <c r="G7605">
        <v>5</v>
      </c>
      <c r="H7605">
        <v>758.85</v>
      </c>
      <c r="I7605">
        <v>6833.72</v>
      </c>
      <c r="J7605">
        <v>1060000</v>
      </c>
    </row>
    <row r="7606" spans="1:10" x14ac:dyDescent="0.3">
      <c r="A7606">
        <v>7605</v>
      </c>
      <c r="B7606" s="2">
        <v>45721</v>
      </c>
      <c r="C7606" t="s">
        <v>13</v>
      </c>
      <c r="D7606" t="s">
        <v>20</v>
      </c>
      <c r="E7606" t="s">
        <v>104</v>
      </c>
      <c r="F7606" t="s">
        <v>122</v>
      </c>
      <c r="G7606">
        <v>18</v>
      </c>
      <c r="H7606">
        <v>378.46</v>
      </c>
      <c r="I7606">
        <v>12269.42</v>
      </c>
      <c r="J7606">
        <v>1240000</v>
      </c>
    </row>
    <row r="7607" spans="1:10" x14ac:dyDescent="0.3">
      <c r="A7607">
        <v>7606</v>
      </c>
      <c r="B7607" s="2">
        <v>45738</v>
      </c>
      <c r="C7607" t="s">
        <v>11</v>
      </c>
      <c r="D7607" t="s">
        <v>16</v>
      </c>
      <c r="E7607" t="s">
        <v>107</v>
      </c>
      <c r="F7607" t="s">
        <v>122</v>
      </c>
      <c r="G7607">
        <v>9</v>
      </c>
      <c r="H7607">
        <v>864.19</v>
      </c>
      <c r="I7607">
        <v>14008.23</v>
      </c>
      <c r="J7607">
        <v>980000</v>
      </c>
    </row>
    <row r="7608" spans="1:10" x14ac:dyDescent="0.3">
      <c r="A7608">
        <v>7607</v>
      </c>
      <c r="B7608" s="2">
        <v>45722</v>
      </c>
      <c r="C7608" t="s">
        <v>15</v>
      </c>
      <c r="D7608" t="s">
        <v>16</v>
      </c>
      <c r="E7608" t="s">
        <v>79</v>
      </c>
      <c r="F7608" t="s">
        <v>122</v>
      </c>
      <c r="G7608">
        <v>8</v>
      </c>
      <c r="H7608">
        <v>1795.03</v>
      </c>
      <c r="I7608">
        <v>25863.85</v>
      </c>
      <c r="J7608">
        <v>670000</v>
      </c>
    </row>
    <row r="7609" spans="1:10" x14ac:dyDescent="0.3">
      <c r="A7609">
        <v>7608</v>
      </c>
      <c r="B7609" s="2">
        <v>45733</v>
      </c>
      <c r="C7609" t="s">
        <v>15</v>
      </c>
      <c r="D7609" t="s">
        <v>19</v>
      </c>
      <c r="E7609" t="s">
        <v>60</v>
      </c>
      <c r="F7609" t="s">
        <v>121</v>
      </c>
      <c r="G7609">
        <v>6</v>
      </c>
      <c r="H7609">
        <v>1415.36</v>
      </c>
      <c r="I7609">
        <v>15295.01</v>
      </c>
      <c r="J7609">
        <v>1350000</v>
      </c>
    </row>
    <row r="7610" spans="1:10" x14ac:dyDescent="0.3">
      <c r="A7610">
        <v>7609</v>
      </c>
      <c r="B7610" s="2">
        <v>45736</v>
      </c>
      <c r="C7610" t="s">
        <v>14</v>
      </c>
      <c r="D7610" t="s">
        <v>16</v>
      </c>
      <c r="E7610" t="s">
        <v>100</v>
      </c>
      <c r="F7610" t="s">
        <v>122</v>
      </c>
      <c r="G7610">
        <v>4</v>
      </c>
      <c r="H7610">
        <v>1233.07</v>
      </c>
      <c r="I7610">
        <v>8883.4</v>
      </c>
      <c r="J7610">
        <v>1080000</v>
      </c>
    </row>
    <row r="7611" spans="1:10" x14ac:dyDescent="0.3">
      <c r="A7611">
        <v>7610</v>
      </c>
      <c r="B7611" s="2">
        <v>45733</v>
      </c>
      <c r="C7611" t="s">
        <v>13</v>
      </c>
      <c r="D7611" t="s">
        <v>18</v>
      </c>
      <c r="E7611" t="s">
        <v>110</v>
      </c>
      <c r="F7611" t="s">
        <v>122</v>
      </c>
      <c r="G7611">
        <v>9</v>
      </c>
      <c r="H7611">
        <v>415.12</v>
      </c>
      <c r="I7611">
        <v>6728.96</v>
      </c>
      <c r="J7611">
        <v>860000</v>
      </c>
    </row>
    <row r="7612" spans="1:10" x14ac:dyDescent="0.3">
      <c r="A7612">
        <v>7611</v>
      </c>
      <c r="B7612" s="2">
        <v>45727</v>
      </c>
      <c r="C7612" t="s">
        <v>11</v>
      </c>
      <c r="D7612" t="s">
        <v>17</v>
      </c>
      <c r="E7612" t="s">
        <v>111</v>
      </c>
      <c r="F7612" t="s">
        <v>121</v>
      </c>
      <c r="G7612">
        <v>4</v>
      </c>
      <c r="H7612">
        <v>1076.93</v>
      </c>
      <c r="I7612">
        <v>7758.52</v>
      </c>
      <c r="J7612">
        <v>1480000</v>
      </c>
    </row>
    <row r="7613" spans="1:10" x14ac:dyDescent="0.3">
      <c r="A7613">
        <v>7612</v>
      </c>
      <c r="B7613" s="2">
        <v>45730</v>
      </c>
      <c r="C7613" t="s">
        <v>10</v>
      </c>
      <c r="D7613" t="s">
        <v>16</v>
      </c>
      <c r="E7613" t="s">
        <v>49</v>
      </c>
      <c r="F7613" t="s">
        <v>121</v>
      </c>
      <c r="G7613">
        <v>7</v>
      </c>
      <c r="H7613">
        <v>862.48</v>
      </c>
      <c r="I7613">
        <v>10873.73</v>
      </c>
      <c r="J7613">
        <v>970000</v>
      </c>
    </row>
    <row r="7614" spans="1:10" x14ac:dyDescent="0.3">
      <c r="A7614">
        <v>7613</v>
      </c>
      <c r="B7614" s="2">
        <v>45728</v>
      </c>
      <c r="C7614" t="s">
        <v>12</v>
      </c>
      <c r="D7614" t="s">
        <v>16</v>
      </c>
      <c r="E7614" t="s">
        <v>97</v>
      </c>
      <c r="F7614" t="s">
        <v>121</v>
      </c>
      <c r="G7614">
        <v>11</v>
      </c>
      <c r="H7614">
        <v>183.28</v>
      </c>
      <c r="I7614">
        <v>3631.11</v>
      </c>
      <c r="J7614">
        <v>1110000</v>
      </c>
    </row>
    <row r="7615" spans="1:10" x14ac:dyDescent="0.3">
      <c r="A7615">
        <v>7614</v>
      </c>
      <c r="B7615" s="2">
        <v>45736</v>
      </c>
      <c r="C7615" t="s">
        <v>13</v>
      </c>
      <c r="D7615" t="s">
        <v>20</v>
      </c>
      <c r="E7615" t="s">
        <v>46</v>
      </c>
      <c r="F7615" t="s">
        <v>121</v>
      </c>
      <c r="G7615">
        <v>15</v>
      </c>
      <c r="H7615">
        <v>413.62</v>
      </c>
      <c r="I7615">
        <v>11174.4</v>
      </c>
      <c r="J7615">
        <v>1290000</v>
      </c>
    </row>
    <row r="7616" spans="1:10" x14ac:dyDescent="0.3">
      <c r="A7616">
        <v>7615</v>
      </c>
      <c r="B7616" s="2">
        <v>45733</v>
      </c>
      <c r="C7616" t="s">
        <v>12</v>
      </c>
      <c r="D7616" t="s">
        <v>17</v>
      </c>
      <c r="E7616" t="s">
        <v>100</v>
      </c>
      <c r="F7616" t="s">
        <v>121</v>
      </c>
      <c r="G7616">
        <v>6</v>
      </c>
      <c r="H7616">
        <v>173.55</v>
      </c>
      <c r="I7616">
        <v>1875.46</v>
      </c>
      <c r="J7616">
        <v>1080000</v>
      </c>
    </row>
    <row r="7617" spans="1:10" x14ac:dyDescent="0.3">
      <c r="A7617">
        <v>7616</v>
      </c>
      <c r="B7617" s="2">
        <v>45736</v>
      </c>
      <c r="C7617" t="s">
        <v>14</v>
      </c>
      <c r="D7617" t="s">
        <v>17</v>
      </c>
      <c r="E7617" t="s">
        <v>86</v>
      </c>
      <c r="F7617" t="s">
        <v>121</v>
      </c>
      <c r="G7617">
        <v>5</v>
      </c>
      <c r="H7617">
        <v>1162.6400000000001</v>
      </c>
      <c r="I7617">
        <v>10470</v>
      </c>
      <c r="J7617">
        <v>1180000</v>
      </c>
    </row>
    <row r="7618" spans="1:10" x14ac:dyDescent="0.3">
      <c r="A7618">
        <v>7617</v>
      </c>
      <c r="B7618" s="2">
        <v>45720</v>
      </c>
      <c r="C7618" t="s">
        <v>10</v>
      </c>
      <c r="D7618" t="s">
        <v>17</v>
      </c>
      <c r="E7618" t="s">
        <v>86</v>
      </c>
      <c r="F7618" t="s">
        <v>122</v>
      </c>
      <c r="G7618">
        <v>4</v>
      </c>
      <c r="H7618">
        <v>759.84</v>
      </c>
      <c r="I7618">
        <v>5474.11</v>
      </c>
      <c r="J7618">
        <v>1180000</v>
      </c>
    </row>
    <row r="7619" spans="1:10" x14ac:dyDescent="0.3">
      <c r="A7619">
        <v>7618</v>
      </c>
      <c r="B7619" s="2">
        <v>45719</v>
      </c>
      <c r="C7619" t="s">
        <v>13</v>
      </c>
      <c r="D7619" t="s">
        <v>19</v>
      </c>
      <c r="E7619" t="s">
        <v>55</v>
      </c>
      <c r="F7619" t="s">
        <v>121</v>
      </c>
      <c r="G7619">
        <v>16</v>
      </c>
      <c r="H7619">
        <v>482.13</v>
      </c>
      <c r="I7619">
        <v>13893.63</v>
      </c>
      <c r="J7619">
        <v>1190000</v>
      </c>
    </row>
    <row r="7620" spans="1:10" x14ac:dyDescent="0.3">
      <c r="A7620">
        <v>7619</v>
      </c>
      <c r="B7620" s="2">
        <v>45725</v>
      </c>
      <c r="C7620" t="s">
        <v>13</v>
      </c>
      <c r="D7620" t="s">
        <v>17</v>
      </c>
      <c r="E7620" t="s">
        <v>26</v>
      </c>
      <c r="F7620" t="s">
        <v>121</v>
      </c>
      <c r="G7620">
        <v>17</v>
      </c>
      <c r="H7620">
        <v>380.28</v>
      </c>
      <c r="I7620">
        <v>11643.51</v>
      </c>
      <c r="J7620">
        <v>1470000</v>
      </c>
    </row>
    <row r="7621" spans="1:10" x14ac:dyDescent="0.3">
      <c r="A7621">
        <v>7620</v>
      </c>
      <c r="B7621" s="2">
        <v>45721</v>
      </c>
      <c r="C7621" t="s">
        <v>13</v>
      </c>
      <c r="D7621" t="s">
        <v>20</v>
      </c>
      <c r="E7621" t="s">
        <v>23</v>
      </c>
      <c r="F7621" t="s">
        <v>122</v>
      </c>
      <c r="G7621">
        <v>6</v>
      </c>
      <c r="H7621">
        <v>398.92</v>
      </c>
      <c r="I7621">
        <v>4310.91</v>
      </c>
      <c r="J7621">
        <v>1020000</v>
      </c>
    </row>
    <row r="7622" spans="1:10" x14ac:dyDescent="0.3">
      <c r="A7622">
        <v>7621</v>
      </c>
      <c r="B7622" s="2">
        <v>45726</v>
      </c>
      <c r="C7622" t="s">
        <v>9</v>
      </c>
      <c r="D7622" t="s">
        <v>20</v>
      </c>
      <c r="E7622" t="s">
        <v>98</v>
      </c>
      <c r="F7622" t="s">
        <v>122</v>
      </c>
      <c r="G7622">
        <v>19</v>
      </c>
      <c r="H7622">
        <v>538.35</v>
      </c>
      <c r="I7622">
        <v>18422.55</v>
      </c>
      <c r="J7622">
        <v>830000</v>
      </c>
    </row>
    <row r="7623" spans="1:10" x14ac:dyDescent="0.3">
      <c r="A7623">
        <v>7622</v>
      </c>
      <c r="B7623" s="2">
        <v>45746</v>
      </c>
      <c r="C7623" t="s">
        <v>12</v>
      </c>
      <c r="D7623" t="s">
        <v>16</v>
      </c>
      <c r="E7623" t="s">
        <v>98</v>
      </c>
      <c r="F7623" t="s">
        <v>122</v>
      </c>
      <c r="G7623">
        <v>12</v>
      </c>
      <c r="H7623">
        <v>193.1</v>
      </c>
      <c r="I7623">
        <v>4173.45</v>
      </c>
      <c r="J7623">
        <v>830000</v>
      </c>
    </row>
    <row r="7624" spans="1:10" x14ac:dyDescent="0.3">
      <c r="A7624">
        <v>7623</v>
      </c>
      <c r="B7624" s="2">
        <v>45718</v>
      </c>
      <c r="C7624" t="s">
        <v>10</v>
      </c>
      <c r="D7624" t="s">
        <v>19</v>
      </c>
      <c r="E7624" t="s">
        <v>71</v>
      </c>
      <c r="F7624" t="s">
        <v>121</v>
      </c>
      <c r="G7624">
        <v>8</v>
      </c>
      <c r="H7624">
        <v>862.39</v>
      </c>
      <c r="I7624">
        <v>12425.82</v>
      </c>
      <c r="J7624">
        <v>1140000</v>
      </c>
    </row>
    <row r="7625" spans="1:10" x14ac:dyDescent="0.3">
      <c r="A7625">
        <v>7624</v>
      </c>
      <c r="B7625" s="2">
        <v>45727</v>
      </c>
      <c r="C7625" t="s">
        <v>9</v>
      </c>
      <c r="D7625" t="s">
        <v>17</v>
      </c>
      <c r="E7625" t="s">
        <v>36</v>
      </c>
      <c r="F7625" t="s">
        <v>121</v>
      </c>
      <c r="G7625">
        <v>16</v>
      </c>
      <c r="H7625">
        <v>540.79999999999995</v>
      </c>
      <c r="I7625">
        <v>15584.33</v>
      </c>
      <c r="J7625">
        <v>500000</v>
      </c>
    </row>
    <row r="7626" spans="1:10" x14ac:dyDescent="0.3">
      <c r="A7626">
        <v>7625</v>
      </c>
      <c r="B7626" s="2">
        <v>45741</v>
      </c>
      <c r="C7626" t="s">
        <v>12</v>
      </c>
      <c r="D7626" t="s">
        <v>20</v>
      </c>
      <c r="E7626" t="s">
        <v>22</v>
      </c>
      <c r="F7626" t="s">
        <v>122</v>
      </c>
      <c r="G7626">
        <v>10</v>
      </c>
      <c r="H7626">
        <v>152.31</v>
      </c>
      <c r="I7626">
        <v>2743.22</v>
      </c>
      <c r="J7626">
        <v>560000</v>
      </c>
    </row>
    <row r="7627" spans="1:10" x14ac:dyDescent="0.3">
      <c r="A7627">
        <v>7626</v>
      </c>
      <c r="B7627" s="2">
        <v>45743</v>
      </c>
      <c r="C7627" t="s">
        <v>12</v>
      </c>
      <c r="D7627" t="s">
        <v>20</v>
      </c>
      <c r="E7627" t="s">
        <v>47</v>
      </c>
      <c r="F7627" t="s">
        <v>122</v>
      </c>
      <c r="G7627">
        <v>6</v>
      </c>
      <c r="H7627">
        <v>160.25</v>
      </c>
      <c r="I7627">
        <v>1731.73</v>
      </c>
      <c r="J7627">
        <v>740000</v>
      </c>
    </row>
    <row r="7628" spans="1:10" x14ac:dyDescent="0.3">
      <c r="A7628">
        <v>7627</v>
      </c>
      <c r="B7628" s="2">
        <v>45725</v>
      </c>
      <c r="C7628" t="s">
        <v>9</v>
      </c>
      <c r="D7628" t="s">
        <v>17</v>
      </c>
      <c r="E7628" t="s">
        <v>35</v>
      </c>
      <c r="F7628" t="s">
        <v>121</v>
      </c>
      <c r="G7628">
        <v>9</v>
      </c>
      <c r="H7628">
        <v>430.59</v>
      </c>
      <c r="I7628">
        <v>6979.72</v>
      </c>
      <c r="J7628">
        <v>540000</v>
      </c>
    </row>
    <row r="7629" spans="1:10" x14ac:dyDescent="0.3">
      <c r="A7629">
        <v>7628</v>
      </c>
      <c r="B7629" s="2">
        <v>45721</v>
      </c>
      <c r="C7629" t="s">
        <v>9</v>
      </c>
      <c r="D7629" t="s">
        <v>17</v>
      </c>
      <c r="E7629" t="s">
        <v>84</v>
      </c>
      <c r="F7629" t="s">
        <v>121</v>
      </c>
      <c r="G7629">
        <v>5</v>
      </c>
      <c r="H7629">
        <v>540</v>
      </c>
      <c r="I7629">
        <v>4862.8999999999996</v>
      </c>
      <c r="J7629">
        <v>1310000</v>
      </c>
    </row>
    <row r="7630" spans="1:10" x14ac:dyDescent="0.3">
      <c r="A7630">
        <v>7629</v>
      </c>
      <c r="B7630" s="2">
        <v>45717</v>
      </c>
      <c r="C7630" t="s">
        <v>15</v>
      </c>
      <c r="D7630" t="s">
        <v>17</v>
      </c>
      <c r="E7630" t="s">
        <v>25</v>
      </c>
      <c r="F7630" t="s">
        <v>121</v>
      </c>
      <c r="G7630">
        <v>5</v>
      </c>
      <c r="H7630">
        <v>1641.65</v>
      </c>
      <c r="I7630">
        <v>14783.66</v>
      </c>
      <c r="J7630">
        <v>820000</v>
      </c>
    </row>
    <row r="7631" spans="1:10" x14ac:dyDescent="0.3">
      <c r="A7631">
        <v>7630</v>
      </c>
      <c r="B7631" s="2">
        <v>45731</v>
      </c>
      <c r="C7631" t="s">
        <v>13</v>
      </c>
      <c r="D7631" t="s">
        <v>20</v>
      </c>
      <c r="E7631" t="s">
        <v>40</v>
      </c>
      <c r="F7631" t="s">
        <v>121</v>
      </c>
      <c r="G7631">
        <v>6</v>
      </c>
      <c r="H7631">
        <v>423.38</v>
      </c>
      <c r="I7631">
        <v>4575.2299999999996</v>
      </c>
      <c r="J7631">
        <v>1320000</v>
      </c>
    </row>
    <row r="7632" spans="1:10" x14ac:dyDescent="0.3">
      <c r="A7632">
        <v>7631</v>
      </c>
      <c r="B7632" s="2">
        <v>45739</v>
      </c>
      <c r="C7632" t="s">
        <v>13</v>
      </c>
      <c r="D7632" t="s">
        <v>20</v>
      </c>
      <c r="E7632" t="s">
        <v>109</v>
      </c>
      <c r="F7632" t="s">
        <v>121</v>
      </c>
      <c r="G7632">
        <v>5</v>
      </c>
      <c r="H7632">
        <v>400.8</v>
      </c>
      <c r="I7632">
        <v>3609.35</v>
      </c>
      <c r="J7632">
        <v>780000</v>
      </c>
    </row>
    <row r="7633" spans="1:10" x14ac:dyDescent="0.3">
      <c r="A7633">
        <v>7632</v>
      </c>
      <c r="B7633" s="2">
        <v>45725</v>
      </c>
      <c r="C7633" t="s">
        <v>14</v>
      </c>
      <c r="D7633" t="s">
        <v>20</v>
      </c>
      <c r="E7633" t="s">
        <v>87</v>
      </c>
      <c r="F7633" t="s">
        <v>121</v>
      </c>
      <c r="G7633">
        <v>6</v>
      </c>
      <c r="H7633">
        <v>1384.99</v>
      </c>
      <c r="I7633">
        <v>14966.81</v>
      </c>
      <c r="J7633">
        <v>960000</v>
      </c>
    </row>
    <row r="7634" spans="1:10" x14ac:dyDescent="0.3">
      <c r="A7634">
        <v>7633</v>
      </c>
      <c r="B7634" s="2">
        <v>45729</v>
      </c>
      <c r="C7634" t="s">
        <v>14</v>
      </c>
      <c r="D7634" t="s">
        <v>16</v>
      </c>
      <c r="E7634" t="s">
        <v>74</v>
      </c>
      <c r="F7634" t="s">
        <v>121</v>
      </c>
      <c r="G7634">
        <v>4</v>
      </c>
      <c r="H7634">
        <v>1097.79</v>
      </c>
      <c r="I7634">
        <v>7908.8</v>
      </c>
      <c r="J7634">
        <v>590000</v>
      </c>
    </row>
    <row r="7635" spans="1:10" x14ac:dyDescent="0.3">
      <c r="A7635">
        <v>7634</v>
      </c>
      <c r="B7635" s="2">
        <v>45741</v>
      </c>
      <c r="C7635" t="s">
        <v>12</v>
      </c>
      <c r="D7635" t="s">
        <v>17</v>
      </c>
      <c r="E7635" t="s">
        <v>23</v>
      </c>
      <c r="F7635" t="s">
        <v>121</v>
      </c>
      <c r="G7635">
        <v>18</v>
      </c>
      <c r="H7635">
        <v>223.03</v>
      </c>
      <c r="I7635">
        <v>7230.48</v>
      </c>
      <c r="J7635">
        <v>1020000</v>
      </c>
    </row>
    <row r="7636" spans="1:10" x14ac:dyDescent="0.3">
      <c r="A7636">
        <v>7635</v>
      </c>
      <c r="B7636" s="2">
        <v>45727</v>
      </c>
      <c r="C7636" t="s">
        <v>9</v>
      </c>
      <c r="D7636" t="s">
        <v>17</v>
      </c>
      <c r="E7636" t="s">
        <v>57</v>
      </c>
      <c r="F7636" t="s">
        <v>122</v>
      </c>
      <c r="G7636">
        <v>6</v>
      </c>
      <c r="H7636">
        <v>512.29</v>
      </c>
      <c r="I7636">
        <v>5536.03</v>
      </c>
      <c r="J7636">
        <v>520000</v>
      </c>
    </row>
    <row r="7637" spans="1:10" x14ac:dyDescent="0.3">
      <c r="A7637">
        <v>7636</v>
      </c>
      <c r="B7637" s="2">
        <v>45734</v>
      </c>
      <c r="C7637" t="s">
        <v>15</v>
      </c>
      <c r="D7637" t="s">
        <v>16</v>
      </c>
      <c r="E7637" t="s">
        <v>119</v>
      </c>
      <c r="F7637" t="s">
        <v>121</v>
      </c>
      <c r="G7637">
        <v>7</v>
      </c>
      <c r="H7637">
        <v>1676.79</v>
      </c>
      <c r="I7637">
        <v>21140.16</v>
      </c>
      <c r="J7637">
        <v>660000</v>
      </c>
    </row>
    <row r="7638" spans="1:10" x14ac:dyDescent="0.3">
      <c r="A7638">
        <v>7637</v>
      </c>
      <c r="B7638" s="2">
        <v>45738</v>
      </c>
      <c r="C7638" t="s">
        <v>12</v>
      </c>
      <c r="D7638" t="s">
        <v>19</v>
      </c>
      <c r="E7638" t="s">
        <v>71</v>
      </c>
      <c r="F7638" t="s">
        <v>122</v>
      </c>
      <c r="G7638">
        <v>6</v>
      </c>
      <c r="H7638">
        <v>230.45</v>
      </c>
      <c r="I7638">
        <v>2490.34</v>
      </c>
      <c r="J7638">
        <v>1140000</v>
      </c>
    </row>
    <row r="7639" spans="1:10" x14ac:dyDescent="0.3">
      <c r="A7639">
        <v>7638</v>
      </c>
      <c r="B7639" s="2">
        <v>45723</v>
      </c>
      <c r="C7639" t="s">
        <v>13</v>
      </c>
      <c r="D7639" t="s">
        <v>17</v>
      </c>
      <c r="E7639" t="s">
        <v>117</v>
      </c>
      <c r="F7639" t="s">
        <v>122</v>
      </c>
      <c r="G7639">
        <v>8</v>
      </c>
      <c r="H7639">
        <v>358.13</v>
      </c>
      <c r="I7639">
        <v>5160.1499999999996</v>
      </c>
      <c r="J7639">
        <v>1040000</v>
      </c>
    </row>
    <row r="7640" spans="1:10" x14ac:dyDescent="0.3">
      <c r="A7640">
        <v>7639</v>
      </c>
      <c r="B7640" s="2">
        <v>45747</v>
      </c>
      <c r="C7640" t="s">
        <v>10</v>
      </c>
      <c r="D7640" t="s">
        <v>17</v>
      </c>
      <c r="E7640" t="s">
        <v>66</v>
      </c>
      <c r="F7640" t="s">
        <v>122</v>
      </c>
      <c r="G7640">
        <v>5</v>
      </c>
      <c r="H7640">
        <v>738.89</v>
      </c>
      <c r="I7640">
        <v>6653.98</v>
      </c>
      <c r="J7640">
        <v>1220000</v>
      </c>
    </row>
    <row r="7641" spans="1:10" x14ac:dyDescent="0.3">
      <c r="A7641">
        <v>7640</v>
      </c>
      <c r="B7641" s="2">
        <v>45739</v>
      </c>
      <c r="C7641" t="s">
        <v>11</v>
      </c>
      <c r="D7641" t="s">
        <v>17</v>
      </c>
      <c r="E7641" t="s">
        <v>52</v>
      </c>
      <c r="F7641" t="s">
        <v>122</v>
      </c>
      <c r="G7641">
        <v>8</v>
      </c>
      <c r="H7641">
        <v>816.99</v>
      </c>
      <c r="I7641">
        <v>11771.67</v>
      </c>
      <c r="J7641">
        <v>1430000</v>
      </c>
    </row>
    <row r="7642" spans="1:10" x14ac:dyDescent="0.3">
      <c r="A7642">
        <v>7641</v>
      </c>
      <c r="B7642" s="2">
        <v>45720</v>
      </c>
      <c r="C7642" t="s">
        <v>14</v>
      </c>
      <c r="D7642" t="s">
        <v>17</v>
      </c>
      <c r="E7642" t="s">
        <v>114</v>
      </c>
      <c r="F7642" t="s">
        <v>122</v>
      </c>
      <c r="G7642">
        <v>9</v>
      </c>
      <c r="H7642">
        <v>1312.78</v>
      </c>
      <c r="I7642">
        <v>21279.72</v>
      </c>
      <c r="J7642">
        <v>600000</v>
      </c>
    </row>
    <row r="7643" spans="1:10" x14ac:dyDescent="0.3">
      <c r="A7643">
        <v>7642</v>
      </c>
      <c r="B7643" s="2">
        <v>45722</v>
      </c>
      <c r="C7643" t="s">
        <v>9</v>
      </c>
      <c r="D7643" t="s">
        <v>19</v>
      </c>
      <c r="E7643" t="s">
        <v>29</v>
      </c>
      <c r="F7643" t="s">
        <v>122</v>
      </c>
      <c r="G7643">
        <v>10</v>
      </c>
      <c r="H7643">
        <v>533.03</v>
      </c>
      <c r="I7643">
        <v>9600.26</v>
      </c>
      <c r="J7643">
        <v>1150000</v>
      </c>
    </row>
    <row r="7644" spans="1:10" x14ac:dyDescent="0.3">
      <c r="A7644">
        <v>7643</v>
      </c>
      <c r="B7644" s="2">
        <v>45747</v>
      </c>
      <c r="C7644" t="s">
        <v>15</v>
      </c>
      <c r="D7644" t="s">
        <v>16</v>
      </c>
      <c r="E7644" t="s">
        <v>53</v>
      </c>
      <c r="F7644" t="s">
        <v>121</v>
      </c>
      <c r="G7644">
        <v>9</v>
      </c>
      <c r="H7644">
        <v>1580.86</v>
      </c>
      <c r="I7644">
        <v>25625.21</v>
      </c>
      <c r="J7644">
        <v>1420000</v>
      </c>
    </row>
    <row r="7645" spans="1:10" x14ac:dyDescent="0.3">
      <c r="A7645">
        <v>7644</v>
      </c>
      <c r="B7645" s="2">
        <v>45720</v>
      </c>
      <c r="C7645" t="s">
        <v>11</v>
      </c>
      <c r="D7645" t="s">
        <v>16</v>
      </c>
      <c r="E7645" t="s">
        <v>46</v>
      </c>
      <c r="F7645" t="s">
        <v>121</v>
      </c>
      <c r="G7645">
        <v>1</v>
      </c>
      <c r="H7645">
        <v>1120.97</v>
      </c>
      <c r="I7645">
        <v>2018.95</v>
      </c>
      <c r="J7645">
        <v>1290000</v>
      </c>
    </row>
    <row r="7646" spans="1:10" x14ac:dyDescent="0.3">
      <c r="A7646">
        <v>7645</v>
      </c>
      <c r="B7646" s="2">
        <v>45721</v>
      </c>
      <c r="C7646" t="s">
        <v>12</v>
      </c>
      <c r="D7646" t="s">
        <v>16</v>
      </c>
      <c r="E7646" t="s">
        <v>99</v>
      </c>
      <c r="F7646" t="s">
        <v>121</v>
      </c>
      <c r="G7646">
        <v>20</v>
      </c>
      <c r="H7646">
        <v>189.91</v>
      </c>
      <c r="I7646">
        <v>6840.84</v>
      </c>
      <c r="J7646">
        <v>1010000</v>
      </c>
    </row>
    <row r="7647" spans="1:10" x14ac:dyDescent="0.3">
      <c r="A7647">
        <v>7646</v>
      </c>
      <c r="B7647" s="2">
        <v>45746</v>
      </c>
      <c r="C7647" t="s">
        <v>9</v>
      </c>
      <c r="D7647" t="s">
        <v>19</v>
      </c>
      <c r="E7647" t="s">
        <v>74</v>
      </c>
      <c r="F7647" t="s">
        <v>122</v>
      </c>
      <c r="G7647">
        <v>19</v>
      </c>
      <c r="H7647">
        <v>558.62</v>
      </c>
      <c r="I7647">
        <v>19116.2</v>
      </c>
      <c r="J7647">
        <v>590000</v>
      </c>
    </row>
    <row r="7648" spans="1:10" x14ac:dyDescent="0.3">
      <c r="A7648">
        <v>7647</v>
      </c>
      <c r="B7648" s="2">
        <v>45736</v>
      </c>
      <c r="C7648" t="s">
        <v>13</v>
      </c>
      <c r="D7648" t="s">
        <v>16</v>
      </c>
      <c r="E7648" t="s">
        <v>25</v>
      </c>
      <c r="F7648" t="s">
        <v>121</v>
      </c>
      <c r="G7648">
        <v>7</v>
      </c>
      <c r="H7648">
        <v>431.87</v>
      </c>
      <c r="I7648">
        <v>5444.81</v>
      </c>
      <c r="J7648">
        <v>820000</v>
      </c>
    </row>
    <row r="7649" spans="1:10" x14ac:dyDescent="0.3">
      <c r="A7649">
        <v>7648</v>
      </c>
      <c r="B7649" s="2">
        <v>45736</v>
      </c>
      <c r="C7649" t="s">
        <v>11</v>
      </c>
      <c r="D7649" t="s">
        <v>17</v>
      </c>
      <c r="E7649" t="s">
        <v>64</v>
      </c>
      <c r="F7649" t="s">
        <v>122</v>
      </c>
      <c r="G7649">
        <v>3</v>
      </c>
      <c r="H7649">
        <v>980.54</v>
      </c>
      <c r="I7649">
        <v>5298.07</v>
      </c>
      <c r="J7649">
        <v>810000</v>
      </c>
    </row>
    <row r="7650" spans="1:10" x14ac:dyDescent="0.3">
      <c r="A7650">
        <v>7649</v>
      </c>
      <c r="B7650" s="2">
        <v>45733</v>
      </c>
      <c r="C7650" t="s">
        <v>10</v>
      </c>
      <c r="D7650" t="s">
        <v>16</v>
      </c>
      <c r="E7650" t="s">
        <v>26</v>
      </c>
      <c r="F7650" t="s">
        <v>122</v>
      </c>
      <c r="G7650">
        <v>1</v>
      </c>
      <c r="H7650">
        <v>732.51</v>
      </c>
      <c r="I7650">
        <v>1319.3</v>
      </c>
      <c r="J7650">
        <v>1470000</v>
      </c>
    </row>
    <row r="7651" spans="1:10" x14ac:dyDescent="0.3">
      <c r="A7651">
        <v>7650</v>
      </c>
      <c r="B7651" s="2">
        <v>45738</v>
      </c>
      <c r="C7651" t="s">
        <v>15</v>
      </c>
      <c r="D7651" t="s">
        <v>16</v>
      </c>
      <c r="E7651" t="s">
        <v>86</v>
      </c>
      <c r="F7651" t="s">
        <v>122</v>
      </c>
      <c r="G7651">
        <v>4</v>
      </c>
      <c r="H7651">
        <v>1286.33</v>
      </c>
      <c r="I7651">
        <v>9267.1</v>
      </c>
      <c r="J7651">
        <v>1180000</v>
      </c>
    </row>
    <row r="7652" spans="1:10" x14ac:dyDescent="0.3">
      <c r="A7652">
        <v>7651</v>
      </c>
      <c r="B7652" s="2">
        <v>45719</v>
      </c>
      <c r="C7652" t="s">
        <v>10</v>
      </c>
      <c r="D7652" t="s">
        <v>17</v>
      </c>
      <c r="E7652" t="s">
        <v>50</v>
      </c>
      <c r="F7652" t="s">
        <v>121</v>
      </c>
      <c r="G7652">
        <v>1</v>
      </c>
      <c r="H7652">
        <v>702</v>
      </c>
      <c r="I7652">
        <v>1264.3499999999999</v>
      </c>
      <c r="J7652">
        <v>1100000</v>
      </c>
    </row>
    <row r="7653" spans="1:10" x14ac:dyDescent="0.3">
      <c r="A7653">
        <v>7652</v>
      </c>
      <c r="B7653" s="2">
        <v>45736</v>
      </c>
      <c r="C7653" t="s">
        <v>11</v>
      </c>
      <c r="D7653" t="s">
        <v>16</v>
      </c>
      <c r="E7653" t="s">
        <v>27</v>
      </c>
      <c r="F7653" t="s">
        <v>122</v>
      </c>
      <c r="G7653">
        <v>3</v>
      </c>
      <c r="H7653">
        <v>1106.8399999999999</v>
      </c>
      <c r="I7653">
        <v>5980.5</v>
      </c>
      <c r="J7653">
        <v>650000</v>
      </c>
    </row>
    <row r="7654" spans="1:10" x14ac:dyDescent="0.3">
      <c r="A7654">
        <v>7653</v>
      </c>
      <c r="B7654" s="2">
        <v>45733</v>
      </c>
      <c r="C7654" t="s">
        <v>10</v>
      </c>
      <c r="D7654" t="s">
        <v>17</v>
      </c>
      <c r="E7654" t="s">
        <v>69</v>
      </c>
      <c r="F7654" t="s">
        <v>121</v>
      </c>
      <c r="G7654">
        <v>2</v>
      </c>
      <c r="H7654">
        <v>890.15</v>
      </c>
      <c r="I7654">
        <v>3206.45</v>
      </c>
      <c r="J7654">
        <v>1090000</v>
      </c>
    </row>
    <row r="7655" spans="1:10" x14ac:dyDescent="0.3">
      <c r="A7655">
        <v>7654</v>
      </c>
      <c r="B7655" s="2">
        <v>45717</v>
      </c>
      <c r="C7655" t="s">
        <v>10</v>
      </c>
      <c r="D7655" t="s">
        <v>19</v>
      </c>
      <c r="E7655" t="s">
        <v>77</v>
      </c>
      <c r="F7655" t="s">
        <v>121</v>
      </c>
      <c r="G7655">
        <v>3</v>
      </c>
      <c r="H7655">
        <v>883.94</v>
      </c>
      <c r="I7655">
        <v>4776.12</v>
      </c>
      <c r="J7655">
        <v>950000</v>
      </c>
    </row>
    <row r="7656" spans="1:10" x14ac:dyDescent="0.3">
      <c r="A7656">
        <v>7655</v>
      </c>
      <c r="B7656" s="2">
        <v>45731</v>
      </c>
      <c r="C7656" t="s">
        <v>10</v>
      </c>
      <c r="D7656" t="s">
        <v>20</v>
      </c>
      <c r="E7656" t="s">
        <v>109</v>
      </c>
      <c r="F7656" t="s">
        <v>121</v>
      </c>
      <c r="G7656">
        <v>9</v>
      </c>
      <c r="H7656">
        <v>852.2</v>
      </c>
      <c r="I7656">
        <v>13813.88</v>
      </c>
      <c r="J7656">
        <v>780000</v>
      </c>
    </row>
    <row r="7657" spans="1:10" x14ac:dyDescent="0.3">
      <c r="A7657">
        <v>7656</v>
      </c>
      <c r="B7657" s="2">
        <v>45738</v>
      </c>
      <c r="C7657" t="s">
        <v>9</v>
      </c>
      <c r="D7657" t="s">
        <v>19</v>
      </c>
      <c r="E7657" t="s">
        <v>42</v>
      </c>
      <c r="F7657" t="s">
        <v>121</v>
      </c>
      <c r="G7657">
        <v>10</v>
      </c>
      <c r="H7657">
        <v>478.24</v>
      </c>
      <c r="I7657">
        <v>8613.4599999999991</v>
      </c>
      <c r="J7657">
        <v>1170000</v>
      </c>
    </row>
    <row r="7658" spans="1:10" x14ac:dyDescent="0.3">
      <c r="A7658">
        <v>7657</v>
      </c>
      <c r="B7658" s="2">
        <v>45724</v>
      </c>
      <c r="C7658" t="s">
        <v>14</v>
      </c>
      <c r="D7658" t="s">
        <v>18</v>
      </c>
      <c r="E7658" t="s">
        <v>64</v>
      </c>
      <c r="F7658" t="s">
        <v>121</v>
      </c>
      <c r="G7658">
        <v>2</v>
      </c>
      <c r="H7658">
        <v>1091.21</v>
      </c>
      <c r="I7658">
        <v>3930.7</v>
      </c>
      <c r="J7658">
        <v>810000</v>
      </c>
    </row>
    <row r="7659" spans="1:10" x14ac:dyDescent="0.3">
      <c r="A7659">
        <v>7658</v>
      </c>
      <c r="B7659" s="2">
        <v>45717</v>
      </c>
      <c r="C7659" t="s">
        <v>11</v>
      </c>
      <c r="D7659" t="s">
        <v>20</v>
      </c>
      <c r="E7659" t="s">
        <v>111</v>
      </c>
      <c r="F7659" t="s">
        <v>122</v>
      </c>
      <c r="G7659">
        <v>6</v>
      </c>
      <c r="H7659">
        <v>1161.3900000000001</v>
      </c>
      <c r="I7659">
        <v>12550.49</v>
      </c>
      <c r="J7659">
        <v>1480000</v>
      </c>
    </row>
    <row r="7660" spans="1:10" x14ac:dyDescent="0.3">
      <c r="A7660">
        <v>7659</v>
      </c>
      <c r="B7660" s="2">
        <v>45738</v>
      </c>
      <c r="C7660" t="s">
        <v>13</v>
      </c>
      <c r="D7660" t="s">
        <v>18</v>
      </c>
      <c r="E7660" t="s">
        <v>81</v>
      </c>
      <c r="F7660" t="s">
        <v>122</v>
      </c>
      <c r="G7660">
        <v>9</v>
      </c>
      <c r="H7660">
        <v>398.26</v>
      </c>
      <c r="I7660">
        <v>6455.66</v>
      </c>
      <c r="J7660">
        <v>770000</v>
      </c>
    </row>
    <row r="7661" spans="1:10" x14ac:dyDescent="0.3">
      <c r="A7661">
        <v>7660</v>
      </c>
      <c r="B7661" s="2">
        <v>45717</v>
      </c>
      <c r="C7661" t="s">
        <v>10</v>
      </c>
      <c r="D7661" t="s">
        <v>16</v>
      </c>
      <c r="E7661" t="s">
        <v>98</v>
      </c>
      <c r="F7661" t="s">
        <v>122</v>
      </c>
      <c r="G7661">
        <v>9</v>
      </c>
      <c r="H7661">
        <v>864.73</v>
      </c>
      <c r="I7661">
        <v>14016.98</v>
      </c>
      <c r="J7661">
        <v>830000</v>
      </c>
    </row>
    <row r="7662" spans="1:10" x14ac:dyDescent="0.3">
      <c r="A7662">
        <v>7661</v>
      </c>
      <c r="B7662" s="2">
        <v>45744</v>
      </c>
      <c r="C7662" t="s">
        <v>10</v>
      </c>
      <c r="D7662" t="s">
        <v>16</v>
      </c>
      <c r="E7662" t="s">
        <v>103</v>
      </c>
      <c r="F7662" t="s">
        <v>121</v>
      </c>
      <c r="G7662">
        <v>8</v>
      </c>
      <c r="H7662">
        <v>720.54</v>
      </c>
      <c r="I7662">
        <v>10381.969999999999</v>
      </c>
      <c r="J7662">
        <v>640000</v>
      </c>
    </row>
    <row r="7663" spans="1:10" x14ac:dyDescent="0.3">
      <c r="A7663">
        <v>7662</v>
      </c>
      <c r="B7663" s="2">
        <v>45731</v>
      </c>
      <c r="C7663" t="s">
        <v>13</v>
      </c>
      <c r="D7663" t="s">
        <v>17</v>
      </c>
      <c r="E7663" t="s">
        <v>65</v>
      </c>
      <c r="F7663" t="s">
        <v>121</v>
      </c>
      <c r="G7663">
        <v>12</v>
      </c>
      <c r="H7663">
        <v>350.23</v>
      </c>
      <c r="I7663">
        <v>7569.48</v>
      </c>
      <c r="J7663">
        <v>530000</v>
      </c>
    </row>
    <row r="7664" spans="1:10" x14ac:dyDescent="0.3">
      <c r="A7664">
        <v>7663</v>
      </c>
      <c r="B7664" s="2">
        <v>45735</v>
      </c>
      <c r="C7664" t="s">
        <v>9</v>
      </c>
      <c r="D7664" t="s">
        <v>16</v>
      </c>
      <c r="E7664" t="s">
        <v>111</v>
      </c>
      <c r="F7664" t="s">
        <v>121</v>
      </c>
      <c r="G7664">
        <v>8</v>
      </c>
      <c r="H7664">
        <v>538.23</v>
      </c>
      <c r="I7664">
        <v>7755.14</v>
      </c>
      <c r="J7664">
        <v>1480000</v>
      </c>
    </row>
    <row r="7665" spans="1:10" x14ac:dyDescent="0.3">
      <c r="A7665">
        <v>7664</v>
      </c>
      <c r="B7665" s="2">
        <v>45740</v>
      </c>
      <c r="C7665" t="s">
        <v>9</v>
      </c>
      <c r="D7665" t="s">
        <v>16</v>
      </c>
      <c r="E7665" t="s">
        <v>87</v>
      </c>
      <c r="F7665" t="s">
        <v>121</v>
      </c>
      <c r="G7665">
        <v>9</v>
      </c>
      <c r="H7665">
        <v>413.51</v>
      </c>
      <c r="I7665">
        <v>6702.86</v>
      </c>
      <c r="J7665">
        <v>960000</v>
      </c>
    </row>
    <row r="7666" spans="1:10" x14ac:dyDescent="0.3">
      <c r="A7666">
        <v>7665</v>
      </c>
      <c r="B7666" s="2">
        <v>45746</v>
      </c>
      <c r="C7666" t="s">
        <v>12</v>
      </c>
      <c r="D7666" t="s">
        <v>19</v>
      </c>
      <c r="E7666" t="s">
        <v>72</v>
      </c>
      <c r="F7666" t="s">
        <v>121</v>
      </c>
      <c r="G7666">
        <v>19</v>
      </c>
      <c r="H7666">
        <v>231.75</v>
      </c>
      <c r="I7666">
        <v>7930.58</v>
      </c>
      <c r="J7666">
        <v>920000</v>
      </c>
    </row>
    <row r="7667" spans="1:10" x14ac:dyDescent="0.3">
      <c r="A7667">
        <v>7666</v>
      </c>
      <c r="B7667" s="2">
        <v>45727</v>
      </c>
      <c r="C7667" t="s">
        <v>13</v>
      </c>
      <c r="D7667" t="s">
        <v>19</v>
      </c>
      <c r="E7667" t="s">
        <v>67</v>
      </c>
      <c r="F7667" t="s">
        <v>121</v>
      </c>
      <c r="G7667">
        <v>6</v>
      </c>
      <c r="H7667">
        <v>392.66</v>
      </c>
      <c r="I7667">
        <v>4243.26</v>
      </c>
      <c r="J7667">
        <v>580000</v>
      </c>
    </row>
    <row r="7668" spans="1:10" x14ac:dyDescent="0.3">
      <c r="A7668">
        <v>7667</v>
      </c>
      <c r="B7668" s="2">
        <v>45732</v>
      </c>
      <c r="C7668" t="s">
        <v>12</v>
      </c>
      <c r="D7668" t="s">
        <v>17</v>
      </c>
      <c r="E7668" t="s">
        <v>31</v>
      </c>
      <c r="F7668" t="s">
        <v>122</v>
      </c>
      <c r="G7668">
        <v>11</v>
      </c>
      <c r="H7668">
        <v>224.47</v>
      </c>
      <c r="I7668">
        <v>4447.16</v>
      </c>
      <c r="J7668">
        <v>1250000</v>
      </c>
    </row>
    <row r="7669" spans="1:10" x14ac:dyDescent="0.3">
      <c r="A7669">
        <v>7668</v>
      </c>
      <c r="B7669" s="2">
        <v>45739</v>
      </c>
      <c r="C7669" t="s">
        <v>9</v>
      </c>
      <c r="D7669" t="s">
        <v>19</v>
      </c>
      <c r="E7669" t="s">
        <v>54</v>
      </c>
      <c r="F7669" t="s">
        <v>121</v>
      </c>
      <c r="G7669">
        <v>18</v>
      </c>
      <c r="H7669">
        <v>477.43</v>
      </c>
      <c r="I7669">
        <v>15477.96</v>
      </c>
      <c r="J7669">
        <v>610000</v>
      </c>
    </row>
    <row r="7670" spans="1:10" x14ac:dyDescent="0.3">
      <c r="A7670">
        <v>7669</v>
      </c>
      <c r="B7670" s="2">
        <v>45743</v>
      </c>
      <c r="C7670" t="s">
        <v>14</v>
      </c>
      <c r="D7670" t="s">
        <v>17</v>
      </c>
      <c r="E7670" t="s">
        <v>92</v>
      </c>
      <c r="F7670" t="s">
        <v>122</v>
      </c>
      <c r="G7670">
        <v>7</v>
      </c>
      <c r="H7670">
        <v>1244.55</v>
      </c>
      <c r="I7670">
        <v>15690.68</v>
      </c>
      <c r="J7670">
        <v>630000</v>
      </c>
    </row>
    <row r="7671" spans="1:10" x14ac:dyDescent="0.3">
      <c r="A7671">
        <v>7670</v>
      </c>
      <c r="B7671" s="2">
        <v>45722</v>
      </c>
      <c r="C7671" t="s">
        <v>9</v>
      </c>
      <c r="D7671" t="s">
        <v>19</v>
      </c>
      <c r="E7671" t="s">
        <v>79</v>
      </c>
      <c r="F7671" t="s">
        <v>121</v>
      </c>
      <c r="G7671">
        <v>16</v>
      </c>
      <c r="H7671">
        <v>578.11</v>
      </c>
      <c r="I7671">
        <v>16659.5</v>
      </c>
      <c r="J7671">
        <v>670000</v>
      </c>
    </row>
    <row r="7672" spans="1:10" x14ac:dyDescent="0.3">
      <c r="A7672">
        <v>7671</v>
      </c>
      <c r="B7672" s="2">
        <v>45734</v>
      </c>
      <c r="C7672" t="s">
        <v>15</v>
      </c>
      <c r="D7672" t="s">
        <v>17</v>
      </c>
      <c r="E7672" t="s">
        <v>90</v>
      </c>
      <c r="F7672" t="s">
        <v>122</v>
      </c>
      <c r="G7672">
        <v>7</v>
      </c>
      <c r="H7672">
        <v>1762.04</v>
      </c>
      <c r="I7672">
        <v>22214.95</v>
      </c>
      <c r="J7672">
        <v>1440000</v>
      </c>
    </row>
    <row r="7673" spans="1:10" x14ac:dyDescent="0.3">
      <c r="A7673">
        <v>7672</v>
      </c>
      <c r="B7673" s="2">
        <v>45722</v>
      </c>
      <c r="C7673" t="s">
        <v>9</v>
      </c>
      <c r="D7673" t="s">
        <v>17</v>
      </c>
      <c r="E7673" t="s">
        <v>41</v>
      </c>
      <c r="F7673" t="s">
        <v>122</v>
      </c>
      <c r="G7673">
        <v>6</v>
      </c>
      <c r="H7673">
        <v>465.23</v>
      </c>
      <c r="I7673">
        <v>5027.4799999999996</v>
      </c>
      <c r="J7673">
        <v>620000</v>
      </c>
    </row>
    <row r="7674" spans="1:10" x14ac:dyDescent="0.3">
      <c r="A7674">
        <v>7673</v>
      </c>
      <c r="B7674" s="2">
        <v>45735</v>
      </c>
      <c r="C7674" t="s">
        <v>11</v>
      </c>
      <c r="D7674" t="s">
        <v>17</v>
      </c>
      <c r="E7674" t="s">
        <v>58</v>
      </c>
      <c r="F7674" t="s">
        <v>121</v>
      </c>
      <c r="G7674">
        <v>6</v>
      </c>
      <c r="H7674">
        <v>919.42</v>
      </c>
      <c r="I7674">
        <v>9935.66</v>
      </c>
      <c r="J7674">
        <v>1360000</v>
      </c>
    </row>
    <row r="7675" spans="1:10" x14ac:dyDescent="0.3">
      <c r="A7675">
        <v>7674</v>
      </c>
      <c r="B7675" s="2">
        <v>45746</v>
      </c>
      <c r="C7675" t="s">
        <v>15</v>
      </c>
      <c r="D7675" t="s">
        <v>19</v>
      </c>
      <c r="E7675" t="s">
        <v>24</v>
      </c>
      <c r="F7675" t="s">
        <v>121</v>
      </c>
      <c r="G7675">
        <v>9</v>
      </c>
      <c r="H7675">
        <v>1471.11</v>
      </c>
      <c r="I7675">
        <v>23846.2</v>
      </c>
      <c r="J7675">
        <v>890000</v>
      </c>
    </row>
    <row r="7676" spans="1:10" x14ac:dyDescent="0.3">
      <c r="A7676">
        <v>7675</v>
      </c>
      <c r="B7676" s="2">
        <v>45746</v>
      </c>
      <c r="C7676" t="s">
        <v>11</v>
      </c>
      <c r="D7676" t="s">
        <v>20</v>
      </c>
      <c r="E7676" t="s">
        <v>92</v>
      </c>
      <c r="F7676" t="s">
        <v>122</v>
      </c>
      <c r="G7676">
        <v>9</v>
      </c>
      <c r="H7676">
        <v>1174.08</v>
      </c>
      <c r="I7676">
        <v>19031.439999999999</v>
      </c>
      <c r="J7676">
        <v>630000</v>
      </c>
    </row>
    <row r="7677" spans="1:10" x14ac:dyDescent="0.3">
      <c r="A7677">
        <v>7676</v>
      </c>
      <c r="B7677" s="2">
        <v>45728</v>
      </c>
      <c r="C7677" t="s">
        <v>14</v>
      </c>
      <c r="D7677" t="s">
        <v>18</v>
      </c>
      <c r="E7677" t="s">
        <v>81</v>
      </c>
      <c r="F7677" t="s">
        <v>121</v>
      </c>
      <c r="G7677">
        <v>6</v>
      </c>
      <c r="H7677">
        <v>1208.8499999999999</v>
      </c>
      <c r="I7677">
        <v>13063.37</v>
      </c>
      <c r="J7677">
        <v>770000</v>
      </c>
    </row>
    <row r="7678" spans="1:10" x14ac:dyDescent="0.3">
      <c r="A7678">
        <v>7677</v>
      </c>
      <c r="B7678" s="2">
        <v>45745</v>
      </c>
      <c r="C7678" t="s">
        <v>11</v>
      </c>
      <c r="D7678" t="s">
        <v>18</v>
      </c>
      <c r="E7678" t="s">
        <v>49</v>
      </c>
      <c r="F7678" t="s">
        <v>122</v>
      </c>
      <c r="G7678">
        <v>9</v>
      </c>
      <c r="H7678">
        <v>928.62</v>
      </c>
      <c r="I7678">
        <v>15052.62</v>
      </c>
      <c r="J7678">
        <v>970000</v>
      </c>
    </row>
    <row r="7679" spans="1:10" x14ac:dyDescent="0.3">
      <c r="A7679">
        <v>7678</v>
      </c>
      <c r="B7679" s="2">
        <v>45730</v>
      </c>
      <c r="C7679" t="s">
        <v>12</v>
      </c>
      <c r="D7679" t="s">
        <v>18</v>
      </c>
      <c r="E7679" t="s">
        <v>40</v>
      </c>
      <c r="F7679" t="s">
        <v>121</v>
      </c>
      <c r="G7679">
        <v>18</v>
      </c>
      <c r="H7679">
        <v>209.91</v>
      </c>
      <c r="I7679">
        <v>6805.14</v>
      </c>
      <c r="J7679">
        <v>1320000</v>
      </c>
    </row>
    <row r="7680" spans="1:10" x14ac:dyDescent="0.3">
      <c r="A7680">
        <v>7679</v>
      </c>
      <c r="B7680" s="2">
        <v>45746</v>
      </c>
      <c r="C7680" t="s">
        <v>13</v>
      </c>
      <c r="D7680" t="s">
        <v>19</v>
      </c>
      <c r="E7680" t="s">
        <v>35</v>
      </c>
      <c r="F7680" t="s">
        <v>121</v>
      </c>
      <c r="G7680">
        <v>15</v>
      </c>
      <c r="H7680">
        <v>428.23</v>
      </c>
      <c r="I7680">
        <v>11569.11</v>
      </c>
      <c r="J7680">
        <v>540000</v>
      </c>
    </row>
    <row r="7681" spans="1:10" x14ac:dyDescent="0.3">
      <c r="A7681">
        <v>7680</v>
      </c>
      <c r="B7681" s="2">
        <v>45736</v>
      </c>
      <c r="C7681" t="s">
        <v>15</v>
      </c>
      <c r="D7681" t="s">
        <v>19</v>
      </c>
      <c r="E7681" t="s">
        <v>94</v>
      </c>
      <c r="F7681" t="s">
        <v>121</v>
      </c>
      <c r="G7681">
        <v>5</v>
      </c>
      <c r="H7681">
        <v>1473.82</v>
      </c>
      <c r="I7681">
        <v>13272.29</v>
      </c>
      <c r="J7681">
        <v>1330000</v>
      </c>
    </row>
    <row r="7682" spans="1:10" x14ac:dyDescent="0.3">
      <c r="A7682">
        <v>7681</v>
      </c>
      <c r="B7682" s="2">
        <v>45744</v>
      </c>
      <c r="C7682" t="s">
        <v>15</v>
      </c>
      <c r="D7682" t="s">
        <v>18</v>
      </c>
      <c r="E7682" t="s">
        <v>118</v>
      </c>
      <c r="F7682" t="s">
        <v>122</v>
      </c>
      <c r="G7682">
        <v>1</v>
      </c>
      <c r="H7682">
        <v>1570.4</v>
      </c>
      <c r="I7682">
        <v>2828.41</v>
      </c>
      <c r="J7682">
        <v>840000</v>
      </c>
    </row>
    <row r="7683" spans="1:10" x14ac:dyDescent="0.3">
      <c r="A7683">
        <v>7682</v>
      </c>
      <c r="B7683" s="2">
        <v>45744</v>
      </c>
      <c r="C7683" t="s">
        <v>11</v>
      </c>
      <c r="D7683" t="s">
        <v>18</v>
      </c>
      <c r="E7683" t="s">
        <v>70</v>
      </c>
      <c r="F7683" t="s">
        <v>121</v>
      </c>
      <c r="G7683">
        <v>1</v>
      </c>
      <c r="H7683">
        <v>958.97</v>
      </c>
      <c r="I7683">
        <v>1727.18</v>
      </c>
      <c r="J7683">
        <v>1270000</v>
      </c>
    </row>
    <row r="7684" spans="1:10" x14ac:dyDescent="0.3">
      <c r="A7684">
        <v>7683</v>
      </c>
      <c r="B7684" s="2">
        <v>45739</v>
      </c>
      <c r="C7684" t="s">
        <v>11</v>
      </c>
      <c r="D7684" t="s">
        <v>18</v>
      </c>
      <c r="E7684" t="s">
        <v>107</v>
      </c>
      <c r="F7684" t="s">
        <v>122</v>
      </c>
      <c r="G7684">
        <v>9</v>
      </c>
      <c r="H7684">
        <v>1131.49</v>
      </c>
      <c r="I7684">
        <v>18341.07</v>
      </c>
      <c r="J7684">
        <v>980000</v>
      </c>
    </row>
    <row r="7685" spans="1:10" x14ac:dyDescent="0.3">
      <c r="A7685">
        <v>7684</v>
      </c>
      <c r="B7685" s="2">
        <v>45728</v>
      </c>
      <c r="C7685" t="s">
        <v>9</v>
      </c>
      <c r="D7685" t="s">
        <v>17</v>
      </c>
      <c r="E7685" t="s">
        <v>28</v>
      </c>
      <c r="F7685" t="s">
        <v>121</v>
      </c>
      <c r="G7685">
        <v>5</v>
      </c>
      <c r="H7685">
        <v>492.94</v>
      </c>
      <c r="I7685">
        <v>4439.1099999999997</v>
      </c>
      <c r="J7685">
        <v>570000</v>
      </c>
    </row>
    <row r="7686" spans="1:10" x14ac:dyDescent="0.3">
      <c r="A7686">
        <v>7685</v>
      </c>
      <c r="B7686" s="2">
        <v>45744</v>
      </c>
      <c r="C7686" t="s">
        <v>12</v>
      </c>
      <c r="D7686" t="s">
        <v>17</v>
      </c>
      <c r="E7686" t="s">
        <v>41</v>
      </c>
      <c r="F7686" t="s">
        <v>122</v>
      </c>
      <c r="G7686">
        <v>15</v>
      </c>
      <c r="H7686">
        <v>165.79</v>
      </c>
      <c r="I7686">
        <v>4479</v>
      </c>
      <c r="J7686">
        <v>620000</v>
      </c>
    </row>
    <row r="7687" spans="1:10" x14ac:dyDescent="0.3">
      <c r="A7687">
        <v>7686</v>
      </c>
      <c r="B7687" s="2">
        <v>45722</v>
      </c>
      <c r="C7687" t="s">
        <v>9</v>
      </c>
      <c r="D7687" t="s">
        <v>16</v>
      </c>
      <c r="E7687" t="s">
        <v>63</v>
      </c>
      <c r="F7687" t="s">
        <v>121</v>
      </c>
      <c r="G7687">
        <v>14</v>
      </c>
      <c r="H7687">
        <v>402.5</v>
      </c>
      <c r="I7687">
        <v>10149.049999999999</v>
      </c>
      <c r="J7687">
        <v>1260000</v>
      </c>
    </row>
    <row r="7688" spans="1:10" x14ac:dyDescent="0.3">
      <c r="A7688">
        <v>7687</v>
      </c>
      <c r="B7688" s="2">
        <v>45725</v>
      </c>
      <c r="C7688" t="s">
        <v>11</v>
      </c>
      <c r="D7688" t="s">
        <v>19</v>
      </c>
      <c r="E7688" t="s">
        <v>26</v>
      </c>
      <c r="F7688" t="s">
        <v>122</v>
      </c>
      <c r="G7688">
        <v>8</v>
      </c>
      <c r="H7688">
        <v>853.77</v>
      </c>
      <c r="I7688">
        <v>12301.62</v>
      </c>
      <c r="J7688">
        <v>1470000</v>
      </c>
    </row>
    <row r="7689" spans="1:10" x14ac:dyDescent="0.3">
      <c r="A7689">
        <v>7688</v>
      </c>
      <c r="B7689" s="2">
        <v>45729</v>
      </c>
      <c r="C7689" t="s">
        <v>15</v>
      </c>
      <c r="D7689" t="s">
        <v>18</v>
      </c>
      <c r="E7689" t="s">
        <v>51</v>
      </c>
      <c r="F7689" t="s">
        <v>122</v>
      </c>
      <c r="G7689">
        <v>8</v>
      </c>
      <c r="H7689">
        <v>1376.19</v>
      </c>
      <c r="I7689">
        <v>19828.96</v>
      </c>
      <c r="J7689">
        <v>1200000</v>
      </c>
    </row>
    <row r="7690" spans="1:10" x14ac:dyDescent="0.3">
      <c r="A7690">
        <v>7689</v>
      </c>
      <c r="B7690" s="2">
        <v>45725</v>
      </c>
      <c r="C7690" t="s">
        <v>14</v>
      </c>
      <c r="D7690" t="s">
        <v>19</v>
      </c>
      <c r="E7690" t="s">
        <v>97</v>
      </c>
      <c r="F7690" t="s">
        <v>121</v>
      </c>
      <c r="G7690">
        <v>10</v>
      </c>
      <c r="H7690">
        <v>1048.77</v>
      </c>
      <c r="I7690">
        <v>18889.12</v>
      </c>
      <c r="J7690">
        <v>1110000</v>
      </c>
    </row>
    <row r="7691" spans="1:10" x14ac:dyDescent="0.3">
      <c r="A7691">
        <v>7690</v>
      </c>
      <c r="B7691" s="2">
        <v>45747</v>
      </c>
      <c r="C7691" t="s">
        <v>13</v>
      </c>
      <c r="D7691" t="s">
        <v>16</v>
      </c>
      <c r="E7691" t="s">
        <v>104</v>
      </c>
      <c r="F7691" t="s">
        <v>121</v>
      </c>
      <c r="G7691">
        <v>15</v>
      </c>
      <c r="H7691">
        <v>348.08</v>
      </c>
      <c r="I7691">
        <v>9403.77</v>
      </c>
      <c r="J7691">
        <v>1240000</v>
      </c>
    </row>
    <row r="7692" spans="1:10" x14ac:dyDescent="0.3">
      <c r="A7692">
        <v>7691</v>
      </c>
      <c r="B7692" s="2">
        <v>45724</v>
      </c>
      <c r="C7692" t="s">
        <v>11</v>
      </c>
      <c r="D7692" t="s">
        <v>20</v>
      </c>
      <c r="E7692" t="s">
        <v>62</v>
      </c>
      <c r="F7692" t="s">
        <v>121</v>
      </c>
      <c r="G7692">
        <v>10</v>
      </c>
      <c r="H7692">
        <v>1064.3</v>
      </c>
      <c r="I7692">
        <v>19168.830000000002</v>
      </c>
      <c r="J7692">
        <v>680000</v>
      </c>
    </row>
    <row r="7693" spans="1:10" x14ac:dyDescent="0.3">
      <c r="A7693">
        <v>7692</v>
      </c>
      <c r="B7693" s="2">
        <v>45736</v>
      </c>
      <c r="C7693" t="s">
        <v>11</v>
      </c>
      <c r="D7693" t="s">
        <v>19</v>
      </c>
      <c r="E7693" t="s">
        <v>106</v>
      </c>
      <c r="F7693" t="s">
        <v>122</v>
      </c>
      <c r="G7693">
        <v>10</v>
      </c>
      <c r="H7693">
        <v>826.62</v>
      </c>
      <c r="I7693">
        <v>14888.04</v>
      </c>
      <c r="J7693">
        <v>1160000</v>
      </c>
    </row>
    <row r="7694" spans="1:10" x14ac:dyDescent="0.3">
      <c r="A7694">
        <v>7693</v>
      </c>
      <c r="B7694" s="2">
        <v>45728</v>
      </c>
      <c r="C7694" t="s">
        <v>15</v>
      </c>
      <c r="D7694" t="s">
        <v>20</v>
      </c>
      <c r="E7694" t="s">
        <v>33</v>
      </c>
      <c r="F7694" t="s">
        <v>122</v>
      </c>
      <c r="G7694">
        <v>6</v>
      </c>
      <c r="H7694">
        <v>1560.03</v>
      </c>
      <c r="I7694">
        <v>16858.37</v>
      </c>
      <c r="J7694">
        <v>1410000</v>
      </c>
    </row>
    <row r="7695" spans="1:10" x14ac:dyDescent="0.3">
      <c r="A7695">
        <v>7694</v>
      </c>
      <c r="B7695" s="2">
        <v>45721</v>
      </c>
      <c r="C7695" t="s">
        <v>15</v>
      </c>
      <c r="D7695" t="s">
        <v>17</v>
      </c>
      <c r="E7695" t="s">
        <v>61</v>
      </c>
      <c r="F7695" t="s">
        <v>122</v>
      </c>
      <c r="G7695">
        <v>1</v>
      </c>
      <c r="H7695">
        <v>1247.5</v>
      </c>
      <c r="I7695">
        <v>2246.84</v>
      </c>
      <c r="J7695">
        <v>940000</v>
      </c>
    </row>
    <row r="7696" spans="1:10" x14ac:dyDescent="0.3">
      <c r="A7696">
        <v>7695</v>
      </c>
      <c r="B7696" s="2">
        <v>45735</v>
      </c>
      <c r="C7696" t="s">
        <v>11</v>
      </c>
      <c r="D7696" t="s">
        <v>16</v>
      </c>
      <c r="E7696" t="s">
        <v>23</v>
      </c>
      <c r="F7696" t="s">
        <v>121</v>
      </c>
      <c r="G7696">
        <v>10</v>
      </c>
      <c r="H7696">
        <v>920.77</v>
      </c>
      <c r="I7696">
        <v>16583.75</v>
      </c>
      <c r="J7696">
        <v>1020000</v>
      </c>
    </row>
    <row r="7697" spans="1:10" x14ac:dyDescent="0.3">
      <c r="A7697">
        <v>7696</v>
      </c>
      <c r="B7697" s="2">
        <v>45731</v>
      </c>
      <c r="C7697" t="s">
        <v>15</v>
      </c>
      <c r="D7697" t="s">
        <v>19</v>
      </c>
      <c r="E7697" t="s">
        <v>67</v>
      </c>
      <c r="F7697" t="s">
        <v>121</v>
      </c>
      <c r="G7697">
        <v>4</v>
      </c>
      <c r="H7697">
        <v>1564.34</v>
      </c>
      <c r="I7697">
        <v>11269.97</v>
      </c>
      <c r="J7697">
        <v>580000</v>
      </c>
    </row>
    <row r="7698" spans="1:10" x14ac:dyDescent="0.3">
      <c r="A7698">
        <v>7697</v>
      </c>
      <c r="B7698" s="2">
        <v>45723</v>
      </c>
      <c r="C7698" t="s">
        <v>10</v>
      </c>
      <c r="D7698" t="s">
        <v>19</v>
      </c>
      <c r="E7698" t="s">
        <v>117</v>
      </c>
      <c r="F7698" t="s">
        <v>122</v>
      </c>
      <c r="G7698">
        <v>1</v>
      </c>
      <c r="H7698">
        <v>719.26</v>
      </c>
      <c r="I7698">
        <v>1295.44</v>
      </c>
      <c r="J7698">
        <v>1040000</v>
      </c>
    </row>
    <row r="7699" spans="1:10" x14ac:dyDescent="0.3">
      <c r="A7699">
        <v>7698</v>
      </c>
      <c r="B7699" s="2">
        <v>45727</v>
      </c>
      <c r="C7699" t="s">
        <v>11</v>
      </c>
      <c r="D7699" t="s">
        <v>16</v>
      </c>
      <c r="E7699" t="s">
        <v>29</v>
      </c>
      <c r="F7699" t="s">
        <v>122</v>
      </c>
      <c r="G7699">
        <v>7</v>
      </c>
      <c r="H7699">
        <v>1042.07</v>
      </c>
      <c r="I7699">
        <v>13137.91</v>
      </c>
      <c r="J7699">
        <v>1150000</v>
      </c>
    </row>
    <row r="7700" spans="1:10" x14ac:dyDescent="0.3">
      <c r="A7700">
        <v>7699</v>
      </c>
      <c r="B7700" s="2">
        <v>45737</v>
      </c>
      <c r="C7700" t="s">
        <v>12</v>
      </c>
      <c r="D7700" t="s">
        <v>16</v>
      </c>
      <c r="E7700" t="s">
        <v>73</v>
      </c>
      <c r="F7700" t="s">
        <v>122</v>
      </c>
      <c r="G7700">
        <v>6</v>
      </c>
      <c r="H7700">
        <v>246.21</v>
      </c>
      <c r="I7700">
        <v>2660.65</v>
      </c>
      <c r="J7700">
        <v>1130000</v>
      </c>
    </row>
    <row r="7701" spans="1:10" x14ac:dyDescent="0.3">
      <c r="A7701">
        <v>7700</v>
      </c>
      <c r="B7701" s="2">
        <v>45717</v>
      </c>
      <c r="C7701" t="s">
        <v>12</v>
      </c>
      <c r="D7701" t="s">
        <v>17</v>
      </c>
      <c r="E7701" t="s">
        <v>69</v>
      </c>
      <c r="F7701" t="s">
        <v>121</v>
      </c>
      <c r="G7701">
        <v>13</v>
      </c>
      <c r="H7701">
        <v>201.98</v>
      </c>
      <c r="I7701">
        <v>4729.1499999999996</v>
      </c>
      <c r="J7701">
        <v>1090000</v>
      </c>
    </row>
    <row r="7702" spans="1:10" x14ac:dyDescent="0.3">
      <c r="A7702">
        <v>7701</v>
      </c>
      <c r="B7702" s="2">
        <v>45746</v>
      </c>
      <c r="C7702" t="s">
        <v>11</v>
      </c>
      <c r="D7702" t="s">
        <v>20</v>
      </c>
      <c r="E7702" t="s">
        <v>25</v>
      </c>
      <c r="F7702" t="s">
        <v>122</v>
      </c>
      <c r="G7702">
        <v>1</v>
      </c>
      <c r="H7702">
        <v>867.21</v>
      </c>
      <c r="I7702">
        <v>1561.91</v>
      </c>
      <c r="J7702">
        <v>820000</v>
      </c>
    </row>
    <row r="7703" spans="1:10" x14ac:dyDescent="0.3">
      <c r="A7703">
        <v>7702</v>
      </c>
      <c r="B7703" s="2">
        <v>45739</v>
      </c>
      <c r="C7703" t="s">
        <v>13</v>
      </c>
      <c r="D7703" t="s">
        <v>16</v>
      </c>
      <c r="E7703" t="s">
        <v>29</v>
      </c>
      <c r="F7703" t="s">
        <v>122</v>
      </c>
      <c r="G7703">
        <v>10</v>
      </c>
      <c r="H7703">
        <v>462.73</v>
      </c>
      <c r="I7703">
        <v>8334.11</v>
      </c>
      <c r="J7703">
        <v>1150000</v>
      </c>
    </row>
    <row r="7704" spans="1:10" x14ac:dyDescent="0.3">
      <c r="A7704">
        <v>7703</v>
      </c>
      <c r="B7704" s="2">
        <v>45734</v>
      </c>
      <c r="C7704" t="s">
        <v>11</v>
      </c>
      <c r="D7704" t="s">
        <v>20</v>
      </c>
      <c r="E7704" t="s">
        <v>113</v>
      </c>
      <c r="F7704" t="s">
        <v>121</v>
      </c>
      <c r="G7704">
        <v>8</v>
      </c>
      <c r="H7704">
        <v>814.42</v>
      </c>
      <c r="I7704">
        <v>11734.64</v>
      </c>
      <c r="J7704">
        <v>870000</v>
      </c>
    </row>
    <row r="7705" spans="1:10" x14ac:dyDescent="0.3">
      <c r="A7705">
        <v>7704</v>
      </c>
      <c r="B7705" s="2">
        <v>45734</v>
      </c>
      <c r="C7705" t="s">
        <v>10</v>
      </c>
      <c r="D7705" t="s">
        <v>16</v>
      </c>
      <c r="E7705" t="s">
        <v>85</v>
      </c>
      <c r="F7705" t="s">
        <v>122</v>
      </c>
      <c r="G7705">
        <v>6</v>
      </c>
      <c r="H7705">
        <v>762.17</v>
      </c>
      <c r="I7705">
        <v>8236.35</v>
      </c>
      <c r="J7705">
        <v>790000</v>
      </c>
    </row>
    <row r="7706" spans="1:10" x14ac:dyDescent="0.3">
      <c r="A7706">
        <v>7705</v>
      </c>
      <c r="B7706" s="2">
        <v>45745</v>
      </c>
      <c r="C7706" t="s">
        <v>9</v>
      </c>
      <c r="D7706" t="s">
        <v>17</v>
      </c>
      <c r="E7706" t="s">
        <v>102</v>
      </c>
      <c r="F7706" t="s">
        <v>121</v>
      </c>
      <c r="G7706">
        <v>19</v>
      </c>
      <c r="H7706">
        <v>566.98</v>
      </c>
      <c r="I7706">
        <v>19402.28</v>
      </c>
      <c r="J7706">
        <v>1050000</v>
      </c>
    </row>
    <row r="7707" spans="1:10" x14ac:dyDescent="0.3">
      <c r="A7707">
        <v>7706</v>
      </c>
      <c r="B7707" s="2">
        <v>45717</v>
      </c>
      <c r="C7707" t="s">
        <v>12</v>
      </c>
      <c r="D7707" t="s">
        <v>19</v>
      </c>
      <c r="E7707" t="s">
        <v>84</v>
      </c>
      <c r="F7707" t="s">
        <v>121</v>
      </c>
      <c r="G7707">
        <v>5</v>
      </c>
      <c r="H7707">
        <v>187.91</v>
      </c>
      <c r="I7707">
        <v>1692.2</v>
      </c>
      <c r="J7707">
        <v>1310000</v>
      </c>
    </row>
    <row r="7708" spans="1:10" x14ac:dyDescent="0.3">
      <c r="A7708">
        <v>7707</v>
      </c>
      <c r="B7708" s="2">
        <v>45744</v>
      </c>
      <c r="C7708" t="s">
        <v>11</v>
      </c>
      <c r="D7708" t="s">
        <v>18</v>
      </c>
      <c r="E7708" t="s">
        <v>32</v>
      </c>
      <c r="F7708" t="s">
        <v>121</v>
      </c>
      <c r="G7708">
        <v>4</v>
      </c>
      <c r="H7708">
        <v>910.24</v>
      </c>
      <c r="I7708">
        <v>6557.64</v>
      </c>
      <c r="J7708">
        <v>1400000</v>
      </c>
    </row>
    <row r="7709" spans="1:10" x14ac:dyDescent="0.3">
      <c r="A7709">
        <v>7708</v>
      </c>
      <c r="B7709" s="2">
        <v>45741</v>
      </c>
      <c r="C7709" t="s">
        <v>13</v>
      </c>
      <c r="D7709" t="s">
        <v>19</v>
      </c>
      <c r="E7709" t="s">
        <v>92</v>
      </c>
      <c r="F7709" t="s">
        <v>121</v>
      </c>
      <c r="G7709">
        <v>11</v>
      </c>
      <c r="H7709">
        <v>457.64</v>
      </c>
      <c r="I7709">
        <v>9066.68</v>
      </c>
      <c r="J7709">
        <v>630000</v>
      </c>
    </row>
    <row r="7710" spans="1:10" x14ac:dyDescent="0.3">
      <c r="A7710">
        <v>7709</v>
      </c>
      <c r="B7710" s="2">
        <v>45729</v>
      </c>
      <c r="C7710" t="s">
        <v>12</v>
      </c>
      <c r="D7710" t="s">
        <v>17</v>
      </c>
      <c r="E7710" t="s">
        <v>26</v>
      </c>
      <c r="F7710" t="s">
        <v>122</v>
      </c>
      <c r="G7710">
        <v>16</v>
      </c>
      <c r="H7710">
        <v>208.8</v>
      </c>
      <c r="I7710">
        <v>6017.03</v>
      </c>
      <c r="J7710">
        <v>1470000</v>
      </c>
    </row>
    <row r="7711" spans="1:10" x14ac:dyDescent="0.3">
      <c r="A7711">
        <v>7710</v>
      </c>
      <c r="B7711" s="2">
        <v>45734</v>
      </c>
      <c r="C7711" t="s">
        <v>15</v>
      </c>
      <c r="D7711" t="s">
        <v>18</v>
      </c>
      <c r="E7711" t="s">
        <v>66</v>
      </c>
      <c r="F7711" t="s">
        <v>122</v>
      </c>
      <c r="G7711">
        <v>3</v>
      </c>
      <c r="H7711">
        <v>1549.82</v>
      </c>
      <c r="I7711">
        <v>8374.02</v>
      </c>
      <c r="J7711">
        <v>1220000</v>
      </c>
    </row>
    <row r="7712" spans="1:10" x14ac:dyDescent="0.3">
      <c r="A7712">
        <v>7711</v>
      </c>
      <c r="B7712" s="2">
        <v>45745</v>
      </c>
      <c r="C7712" t="s">
        <v>15</v>
      </c>
      <c r="D7712" t="s">
        <v>18</v>
      </c>
      <c r="E7712" t="s">
        <v>94</v>
      </c>
      <c r="F7712" t="s">
        <v>121</v>
      </c>
      <c r="G7712">
        <v>10</v>
      </c>
      <c r="H7712">
        <v>1424.75</v>
      </c>
      <c r="I7712">
        <v>25660.799999999999</v>
      </c>
      <c r="J7712">
        <v>1330000</v>
      </c>
    </row>
    <row r="7713" spans="1:10" x14ac:dyDescent="0.3">
      <c r="A7713">
        <v>7712</v>
      </c>
      <c r="B7713" s="2">
        <v>45738</v>
      </c>
      <c r="C7713" t="s">
        <v>11</v>
      </c>
      <c r="D7713" t="s">
        <v>19</v>
      </c>
      <c r="E7713" t="s">
        <v>82</v>
      </c>
      <c r="F7713" t="s">
        <v>121</v>
      </c>
      <c r="G7713">
        <v>9</v>
      </c>
      <c r="H7713">
        <v>808.34</v>
      </c>
      <c r="I7713">
        <v>13102.92</v>
      </c>
      <c r="J7713">
        <v>1070000</v>
      </c>
    </row>
    <row r="7714" spans="1:10" x14ac:dyDescent="0.3">
      <c r="A7714">
        <v>7713</v>
      </c>
      <c r="B7714" s="2">
        <v>45737</v>
      </c>
      <c r="C7714" t="s">
        <v>15</v>
      </c>
      <c r="D7714" t="s">
        <v>18</v>
      </c>
      <c r="E7714" t="s">
        <v>67</v>
      </c>
      <c r="F7714" t="s">
        <v>121</v>
      </c>
      <c r="G7714">
        <v>6</v>
      </c>
      <c r="H7714">
        <v>1626.98</v>
      </c>
      <c r="I7714">
        <v>17581.87</v>
      </c>
      <c r="J7714">
        <v>580000</v>
      </c>
    </row>
    <row r="7715" spans="1:10" x14ac:dyDescent="0.3">
      <c r="A7715">
        <v>7714</v>
      </c>
      <c r="B7715" s="2">
        <v>45743</v>
      </c>
      <c r="C7715" t="s">
        <v>9</v>
      </c>
      <c r="D7715" t="s">
        <v>17</v>
      </c>
      <c r="E7715" t="s">
        <v>80</v>
      </c>
      <c r="F7715" t="s">
        <v>122</v>
      </c>
      <c r="G7715">
        <v>16</v>
      </c>
      <c r="H7715">
        <v>573.6</v>
      </c>
      <c r="I7715">
        <v>16529.53</v>
      </c>
      <c r="J7715">
        <v>510000</v>
      </c>
    </row>
    <row r="7716" spans="1:10" x14ac:dyDescent="0.3">
      <c r="A7716">
        <v>7715</v>
      </c>
      <c r="B7716" s="2">
        <v>45735</v>
      </c>
      <c r="C7716" t="s">
        <v>11</v>
      </c>
      <c r="D7716" t="s">
        <v>19</v>
      </c>
      <c r="E7716" t="s">
        <v>56</v>
      </c>
      <c r="F7716" t="s">
        <v>121</v>
      </c>
      <c r="G7716">
        <v>4</v>
      </c>
      <c r="H7716">
        <v>1112.45</v>
      </c>
      <c r="I7716">
        <v>8014.42</v>
      </c>
      <c r="J7716">
        <v>1060000</v>
      </c>
    </row>
    <row r="7717" spans="1:10" x14ac:dyDescent="0.3">
      <c r="A7717">
        <v>7716</v>
      </c>
      <c r="B7717" s="2">
        <v>45739</v>
      </c>
      <c r="C7717" t="s">
        <v>13</v>
      </c>
      <c r="D7717" t="s">
        <v>17</v>
      </c>
      <c r="E7717" t="s">
        <v>115</v>
      </c>
      <c r="F7717" t="s">
        <v>121</v>
      </c>
      <c r="G7717">
        <v>18</v>
      </c>
      <c r="H7717">
        <v>485.46</v>
      </c>
      <c r="I7717">
        <v>15738.29</v>
      </c>
      <c r="J7717">
        <v>1370000</v>
      </c>
    </row>
    <row r="7718" spans="1:10" x14ac:dyDescent="0.3">
      <c r="A7718">
        <v>7717</v>
      </c>
      <c r="B7718" s="2">
        <v>45723</v>
      </c>
      <c r="C7718" t="s">
        <v>15</v>
      </c>
      <c r="D7718" t="s">
        <v>18</v>
      </c>
      <c r="E7718" t="s">
        <v>117</v>
      </c>
      <c r="F7718" t="s">
        <v>121</v>
      </c>
      <c r="G7718">
        <v>10</v>
      </c>
      <c r="H7718">
        <v>1632.69</v>
      </c>
      <c r="I7718">
        <v>29405.95</v>
      </c>
      <c r="J7718">
        <v>1040000</v>
      </c>
    </row>
    <row r="7719" spans="1:10" x14ac:dyDescent="0.3">
      <c r="A7719">
        <v>7718</v>
      </c>
      <c r="B7719" s="2">
        <v>45739</v>
      </c>
      <c r="C7719" t="s">
        <v>9</v>
      </c>
      <c r="D7719" t="s">
        <v>16</v>
      </c>
      <c r="E7719" t="s">
        <v>99</v>
      </c>
      <c r="F7719" t="s">
        <v>121</v>
      </c>
      <c r="G7719">
        <v>20</v>
      </c>
      <c r="H7719">
        <v>541.35</v>
      </c>
      <c r="I7719">
        <v>19500.23</v>
      </c>
      <c r="J7719">
        <v>1010000</v>
      </c>
    </row>
    <row r="7720" spans="1:10" x14ac:dyDescent="0.3">
      <c r="A7720">
        <v>7719</v>
      </c>
      <c r="B7720" s="2">
        <v>45744</v>
      </c>
      <c r="C7720" t="s">
        <v>9</v>
      </c>
      <c r="D7720" t="s">
        <v>16</v>
      </c>
      <c r="E7720" t="s">
        <v>93</v>
      </c>
      <c r="F7720" t="s">
        <v>122</v>
      </c>
      <c r="G7720">
        <v>7</v>
      </c>
      <c r="H7720">
        <v>532.46</v>
      </c>
      <c r="I7720">
        <v>6713</v>
      </c>
      <c r="J7720">
        <v>990000</v>
      </c>
    </row>
    <row r="7721" spans="1:10" x14ac:dyDescent="0.3">
      <c r="A7721">
        <v>7720</v>
      </c>
      <c r="B7721" s="2">
        <v>45720</v>
      </c>
      <c r="C7721" t="s">
        <v>11</v>
      </c>
      <c r="D7721" t="s">
        <v>16</v>
      </c>
      <c r="E7721" t="s">
        <v>91</v>
      </c>
      <c r="F7721" t="s">
        <v>122</v>
      </c>
      <c r="G7721">
        <v>3</v>
      </c>
      <c r="H7721">
        <v>1150.97</v>
      </c>
      <c r="I7721">
        <v>6218.95</v>
      </c>
      <c r="J7721">
        <v>1280000</v>
      </c>
    </row>
    <row r="7722" spans="1:10" x14ac:dyDescent="0.3">
      <c r="A7722">
        <v>7721</v>
      </c>
      <c r="B7722" s="2">
        <v>45723</v>
      </c>
      <c r="C7722" t="s">
        <v>15</v>
      </c>
      <c r="D7722" t="s">
        <v>16</v>
      </c>
      <c r="E7722" t="s">
        <v>44</v>
      </c>
      <c r="F7722" t="s">
        <v>121</v>
      </c>
      <c r="G7722">
        <v>8</v>
      </c>
      <c r="H7722">
        <v>1577.7</v>
      </c>
      <c r="I7722">
        <v>22732.43</v>
      </c>
      <c r="J7722">
        <v>690000</v>
      </c>
    </row>
    <row r="7723" spans="1:10" x14ac:dyDescent="0.3">
      <c r="A7723">
        <v>7722</v>
      </c>
      <c r="B7723" s="2">
        <v>45717</v>
      </c>
      <c r="C7723" t="s">
        <v>11</v>
      </c>
      <c r="D7723" t="s">
        <v>18</v>
      </c>
      <c r="E7723" t="s">
        <v>104</v>
      </c>
      <c r="F7723" t="s">
        <v>121</v>
      </c>
      <c r="G7723">
        <v>8</v>
      </c>
      <c r="H7723">
        <v>995.87</v>
      </c>
      <c r="I7723">
        <v>14349.08</v>
      </c>
      <c r="J7723">
        <v>1240000</v>
      </c>
    </row>
    <row r="7724" spans="1:10" x14ac:dyDescent="0.3">
      <c r="A7724">
        <v>7723</v>
      </c>
      <c r="B7724" s="2">
        <v>45741</v>
      </c>
      <c r="C7724" t="s">
        <v>14</v>
      </c>
      <c r="D7724" t="s">
        <v>18</v>
      </c>
      <c r="E7724" t="s">
        <v>45</v>
      </c>
      <c r="F7724" t="s">
        <v>121</v>
      </c>
      <c r="G7724">
        <v>10</v>
      </c>
      <c r="H7724">
        <v>1379.73</v>
      </c>
      <c r="I7724">
        <v>24849.95</v>
      </c>
      <c r="J7724">
        <v>700000</v>
      </c>
    </row>
    <row r="7725" spans="1:10" x14ac:dyDescent="0.3">
      <c r="A7725">
        <v>7724</v>
      </c>
      <c r="B7725" s="2">
        <v>45737</v>
      </c>
      <c r="C7725" t="s">
        <v>9</v>
      </c>
      <c r="D7725" t="s">
        <v>19</v>
      </c>
      <c r="E7725" t="s">
        <v>30</v>
      </c>
      <c r="F7725" t="s">
        <v>121</v>
      </c>
      <c r="G7725">
        <v>10</v>
      </c>
      <c r="H7725">
        <v>589.5</v>
      </c>
      <c r="I7725">
        <v>10617.33</v>
      </c>
      <c r="J7725">
        <v>1210000</v>
      </c>
    </row>
    <row r="7726" spans="1:10" x14ac:dyDescent="0.3">
      <c r="A7726">
        <v>7725</v>
      </c>
      <c r="B7726" s="2">
        <v>45740</v>
      </c>
      <c r="C7726" t="s">
        <v>9</v>
      </c>
      <c r="D7726" t="s">
        <v>19</v>
      </c>
      <c r="E7726" t="s">
        <v>52</v>
      </c>
      <c r="F7726" t="s">
        <v>121</v>
      </c>
      <c r="G7726">
        <v>14</v>
      </c>
      <c r="H7726">
        <v>410.84</v>
      </c>
      <c r="I7726">
        <v>10359.34</v>
      </c>
      <c r="J7726">
        <v>1430000</v>
      </c>
    </row>
    <row r="7727" spans="1:10" x14ac:dyDescent="0.3">
      <c r="A7727">
        <v>7726</v>
      </c>
      <c r="B7727" s="2">
        <v>45733</v>
      </c>
      <c r="C7727" t="s">
        <v>13</v>
      </c>
      <c r="D7727" t="s">
        <v>17</v>
      </c>
      <c r="E7727" t="s">
        <v>51</v>
      </c>
      <c r="F7727" t="s">
        <v>122</v>
      </c>
      <c r="G7727">
        <v>20</v>
      </c>
      <c r="H7727">
        <v>322.44</v>
      </c>
      <c r="I7727">
        <v>11614.76</v>
      </c>
      <c r="J7727">
        <v>1200000</v>
      </c>
    </row>
    <row r="7728" spans="1:10" x14ac:dyDescent="0.3">
      <c r="A7728">
        <v>7727</v>
      </c>
      <c r="B7728" s="2">
        <v>45733</v>
      </c>
      <c r="C7728" t="s">
        <v>12</v>
      </c>
      <c r="D7728" t="s">
        <v>19</v>
      </c>
      <c r="E7728" t="s">
        <v>68</v>
      </c>
      <c r="F7728" t="s">
        <v>121</v>
      </c>
      <c r="G7728">
        <v>16</v>
      </c>
      <c r="H7728">
        <v>175.54</v>
      </c>
      <c r="I7728">
        <v>5058.57</v>
      </c>
      <c r="J7728">
        <v>1030000</v>
      </c>
    </row>
    <row r="7729" spans="1:10" x14ac:dyDescent="0.3">
      <c r="A7729">
        <v>7728</v>
      </c>
      <c r="B7729" s="2">
        <v>45732</v>
      </c>
      <c r="C7729" t="s">
        <v>9</v>
      </c>
      <c r="D7729" t="s">
        <v>19</v>
      </c>
      <c r="E7729" t="s">
        <v>57</v>
      </c>
      <c r="F7729" t="s">
        <v>121</v>
      </c>
      <c r="G7729">
        <v>15</v>
      </c>
      <c r="H7729">
        <v>428.25</v>
      </c>
      <c r="I7729">
        <v>11569.65</v>
      </c>
      <c r="J7729">
        <v>520000</v>
      </c>
    </row>
    <row r="7730" spans="1:10" x14ac:dyDescent="0.3">
      <c r="A7730">
        <v>7729</v>
      </c>
      <c r="B7730" s="2">
        <v>45736</v>
      </c>
      <c r="C7730" t="s">
        <v>14</v>
      </c>
      <c r="D7730" t="s">
        <v>16</v>
      </c>
      <c r="E7730" t="s">
        <v>86</v>
      </c>
      <c r="F7730" t="s">
        <v>122</v>
      </c>
      <c r="G7730">
        <v>5</v>
      </c>
      <c r="H7730">
        <v>1093.19</v>
      </c>
      <c r="I7730">
        <v>9844.58</v>
      </c>
      <c r="J7730">
        <v>1180000</v>
      </c>
    </row>
    <row r="7731" spans="1:10" x14ac:dyDescent="0.3">
      <c r="A7731">
        <v>7730</v>
      </c>
      <c r="B7731" s="2">
        <v>45722</v>
      </c>
      <c r="C7731" t="s">
        <v>15</v>
      </c>
      <c r="D7731" t="s">
        <v>16</v>
      </c>
      <c r="E7731" t="s">
        <v>22</v>
      </c>
      <c r="F7731" t="s">
        <v>121</v>
      </c>
      <c r="G7731">
        <v>4</v>
      </c>
      <c r="H7731">
        <v>1274.6400000000001</v>
      </c>
      <c r="I7731">
        <v>9182.8799999999992</v>
      </c>
      <c r="J7731">
        <v>560000</v>
      </c>
    </row>
    <row r="7732" spans="1:10" x14ac:dyDescent="0.3">
      <c r="A7732">
        <v>7731</v>
      </c>
      <c r="B7732" s="2">
        <v>45744</v>
      </c>
      <c r="C7732" t="s">
        <v>11</v>
      </c>
      <c r="D7732" t="s">
        <v>19</v>
      </c>
      <c r="E7732" t="s">
        <v>45</v>
      </c>
      <c r="F7732" t="s">
        <v>121</v>
      </c>
      <c r="G7732">
        <v>5</v>
      </c>
      <c r="H7732">
        <v>910.31</v>
      </c>
      <c r="I7732">
        <v>8197.68</v>
      </c>
      <c r="J7732">
        <v>700000</v>
      </c>
    </row>
    <row r="7733" spans="1:10" x14ac:dyDescent="0.3">
      <c r="A7733">
        <v>7732</v>
      </c>
      <c r="B7733" s="2">
        <v>45718</v>
      </c>
      <c r="C7733" t="s">
        <v>15</v>
      </c>
      <c r="D7733" t="s">
        <v>20</v>
      </c>
      <c r="E7733" t="s">
        <v>32</v>
      </c>
      <c r="F7733" t="s">
        <v>122</v>
      </c>
      <c r="G7733">
        <v>8</v>
      </c>
      <c r="H7733">
        <v>1643.32</v>
      </c>
      <c r="I7733">
        <v>23677.919999999998</v>
      </c>
      <c r="J7733">
        <v>1400000</v>
      </c>
    </row>
    <row r="7734" spans="1:10" x14ac:dyDescent="0.3">
      <c r="A7734">
        <v>7733</v>
      </c>
      <c r="B7734" s="2">
        <v>45735</v>
      </c>
      <c r="C7734" t="s">
        <v>15</v>
      </c>
      <c r="D7734" t="s">
        <v>18</v>
      </c>
      <c r="E7734" t="s">
        <v>46</v>
      </c>
      <c r="F7734" t="s">
        <v>121</v>
      </c>
      <c r="G7734">
        <v>4</v>
      </c>
      <c r="H7734">
        <v>1333.94</v>
      </c>
      <c r="I7734">
        <v>9610.1</v>
      </c>
      <c r="J7734">
        <v>1290000</v>
      </c>
    </row>
    <row r="7735" spans="1:10" x14ac:dyDescent="0.3">
      <c r="A7735">
        <v>7734</v>
      </c>
      <c r="B7735" s="2">
        <v>45746</v>
      </c>
      <c r="C7735" t="s">
        <v>13</v>
      </c>
      <c r="D7735" t="s">
        <v>18</v>
      </c>
      <c r="E7735" t="s">
        <v>44</v>
      </c>
      <c r="F7735" t="s">
        <v>121</v>
      </c>
      <c r="G7735">
        <v>6</v>
      </c>
      <c r="H7735">
        <v>452.01</v>
      </c>
      <c r="I7735">
        <v>4884.62</v>
      </c>
      <c r="J7735">
        <v>690000</v>
      </c>
    </row>
    <row r="7736" spans="1:10" x14ac:dyDescent="0.3">
      <c r="A7736">
        <v>7735</v>
      </c>
      <c r="B7736" s="2">
        <v>45719</v>
      </c>
      <c r="C7736" t="s">
        <v>11</v>
      </c>
      <c r="D7736" t="s">
        <v>19</v>
      </c>
      <c r="E7736" t="s">
        <v>112</v>
      </c>
      <c r="F7736" t="s">
        <v>122</v>
      </c>
      <c r="G7736">
        <v>8</v>
      </c>
      <c r="H7736">
        <v>1170.97</v>
      </c>
      <c r="I7736">
        <v>16872.03</v>
      </c>
      <c r="J7736">
        <v>1340000</v>
      </c>
    </row>
    <row r="7737" spans="1:10" x14ac:dyDescent="0.3">
      <c r="A7737">
        <v>7736</v>
      </c>
      <c r="B7737" s="2">
        <v>45736</v>
      </c>
      <c r="C7737" t="s">
        <v>10</v>
      </c>
      <c r="D7737" t="s">
        <v>17</v>
      </c>
      <c r="E7737" t="s">
        <v>116</v>
      </c>
      <c r="F7737" t="s">
        <v>121</v>
      </c>
      <c r="G7737">
        <v>7</v>
      </c>
      <c r="H7737">
        <v>716.27</v>
      </c>
      <c r="I7737">
        <v>9030.39</v>
      </c>
      <c r="J7737">
        <v>1490000</v>
      </c>
    </row>
    <row r="7738" spans="1:10" x14ac:dyDescent="0.3">
      <c r="A7738">
        <v>7737</v>
      </c>
      <c r="B7738" s="2">
        <v>45747</v>
      </c>
      <c r="C7738" t="s">
        <v>10</v>
      </c>
      <c r="D7738" t="s">
        <v>16</v>
      </c>
      <c r="E7738" t="s">
        <v>65</v>
      </c>
      <c r="F7738" t="s">
        <v>121</v>
      </c>
      <c r="G7738">
        <v>2</v>
      </c>
      <c r="H7738">
        <v>802.83</v>
      </c>
      <c r="I7738">
        <v>2891.91</v>
      </c>
      <c r="J7738">
        <v>530000</v>
      </c>
    </row>
    <row r="7739" spans="1:10" x14ac:dyDescent="0.3">
      <c r="A7739">
        <v>7738</v>
      </c>
      <c r="B7739" s="2">
        <v>45743</v>
      </c>
      <c r="C7739" t="s">
        <v>15</v>
      </c>
      <c r="D7739" t="s">
        <v>16</v>
      </c>
      <c r="E7739" t="s">
        <v>72</v>
      </c>
      <c r="F7739" t="s">
        <v>122</v>
      </c>
      <c r="G7739">
        <v>5</v>
      </c>
      <c r="H7739">
        <v>1426.5</v>
      </c>
      <c r="I7739">
        <v>12846.16</v>
      </c>
      <c r="J7739">
        <v>920000</v>
      </c>
    </row>
    <row r="7740" spans="1:10" x14ac:dyDescent="0.3">
      <c r="A7740">
        <v>7739</v>
      </c>
      <c r="B7740" s="2">
        <v>45740</v>
      </c>
      <c r="C7740" t="s">
        <v>11</v>
      </c>
      <c r="D7740" t="s">
        <v>17</v>
      </c>
      <c r="E7740" t="s">
        <v>29</v>
      </c>
      <c r="F7740" t="s">
        <v>121</v>
      </c>
      <c r="G7740">
        <v>10</v>
      </c>
      <c r="H7740">
        <v>860.95</v>
      </c>
      <c r="I7740">
        <v>15506.34</v>
      </c>
      <c r="J7740">
        <v>1150000</v>
      </c>
    </row>
    <row r="7741" spans="1:10" x14ac:dyDescent="0.3">
      <c r="A7741">
        <v>7740</v>
      </c>
      <c r="B7741" s="2">
        <v>45721</v>
      </c>
      <c r="C7741" t="s">
        <v>9</v>
      </c>
      <c r="D7741" t="s">
        <v>19</v>
      </c>
      <c r="E7741" t="s">
        <v>45</v>
      </c>
      <c r="F7741" t="s">
        <v>122</v>
      </c>
      <c r="G7741">
        <v>8</v>
      </c>
      <c r="H7741">
        <v>408.77</v>
      </c>
      <c r="I7741">
        <v>5889.8</v>
      </c>
      <c r="J7741">
        <v>700000</v>
      </c>
    </row>
    <row r="7742" spans="1:10" x14ac:dyDescent="0.3">
      <c r="A7742">
        <v>7741</v>
      </c>
      <c r="B7742" s="2">
        <v>45720</v>
      </c>
      <c r="C7742" t="s">
        <v>15</v>
      </c>
      <c r="D7742" t="s">
        <v>16</v>
      </c>
      <c r="E7742" t="s">
        <v>53</v>
      </c>
      <c r="F7742" t="s">
        <v>121</v>
      </c>
      <c r="G7742">
        <v>10</v>
      </c>
      <c r="H7742">
        <v>1751.44</v>
      </c>
      <c r="I7742">
        <v>31544.73</v>
      </c>
      <c r="J7742">
        <v>1420000</v>
      </c>
    </row>
    <row r="7743" spans="1:10" x14ac:dyDescent="0.3">
      <c r="A7743">
        <v>7742</v>
      </c>
      <c r="B7743" s="2">
        <v>45727</v>
      </c>
      <c r="C7743" t="s">
        <v>9</v>
      </c>
      <c r="D7743" t="s">
        <v>17</v>
      </c>
      <c r="E7743" t="s">
        <v>84</v>
      </c>
      <c r="F7743" t="s">
        <v>121</v>
      </c>
      <c r="G7743">
        <v>14</v>
      </c>
      <c r="H7743">
        <v>565.04999999999995</v>
      </c>
      <c r="I7743">
        <v>14247.75</v>
      </c>
      <c r="J7743">
        <v>1310000</v>
      </c>
    </row>
    <row r="7744" spans="1:10" x14ac:dyDescent="0.3">
      <c r="A7744">
        <v>7743</v>
      </c>
      <c r="B7744" s="2">
        <v>45733</v>
      </c>
      <c r="C7744" t="s">
        <v>14</v>
      </c>
      <c r="D7744" t="s">
        <v>20</v>
      </c>
      <c r="E7744" t="s">
        <v>43</v>
      </c>
      <c r="F7744" t="s">
        <v>121</v>
      </c>
      <c r="G7744">
        <v>10</v>
      </c>
      <c r="H7744">
        <v>1455.72</v>
      </c>
      <c r="I7744">
        <v>26218.59</v>
      </c>
      <c r="J7744">
        <v>710000</v>
      </c>
    </row>
    <row r="7745" spans="1:10" x14ac:dyDescent="0.3">
      <c r="A7745">
        <v>7744</v>
      </c>
      <c r="B7745" s="2">
        <v>45725</v>
      </c>
      <c r="C7745" t="s">
        <v>11</v>
      </c>
      <c r="D7745" t="s">
        <v>17</v>
      </c>
      <c r="E7745" t="s">
        <v>74</v>
      </c>
      <c r="F7745" t="s">
        <v>121</v>
      </c>
      <c r="G7745">
        <v>1</v>
      </c>
      <c r="H7745">
        <v>1137.06</v>
      </c>
      <c r="I7745">
        <v>2047.93</v>
      </c>
      <c r="J7745">
        <v>590000</v>
      </c>
    </row>
    <row r="7746" spans="1:10" x14ac:dyDescent="0.3">
      <c r="A7746">
        <v>7745</v>
      </c>
      <c r="B7746" s="2">
        <v>45726</v>
      </c>
      <c r="C7746" t="s">
        <v>10</v>
      </c>
      <c r="D7746" t="s">
        <v>16</v>
      </c>
      <c r="E7746" t="s">
        <v>40</v>
      </c>
      <c r="F7746" t="s">
        <v>122</v>
      </c>
      <c r="G7746">
        <v>8</v>
      </c>
      <c r="H7746">
        <v>835.78</v>
      </c>
      <c r="I7746">
        <v>12042.41</v>
      </c>
      <c r="J7746">
        <v>1320000</v>
      </c>
    </row>
    <row r="7747" spans="1:10" x14ac:dyDescent="0.3">
      <c r="A7747">
        <v>7746</v>
      </c>
      <c r="B7747" s="2">
        <v>45743</v>
      </c>
      <c r="C7747" t="s">
        <v>13</v>
      </c>
      <c r="D7747" t="s">
        <v>18</v>
      </c>
      <c r="E7747" t="s">
        <v>117</v>
      </c>
      <c r="F7747" t="s">
        <v>121</v>
      </c>
      <c r="G7747">
        <v>17</v>
      </c>
      <c r="H7747">
        <v>488.26</v>
      </c>
      <c r="I7747">
        <v>14949.67</v>
      </c>
      <c r="J7747">
        <v>1040000</v>
      </c>
    </row>
    <row r="7748" spans="1:10" x14ac:dyDescent="0.3">
      <c r="A7748">
        <v>7747</v>
      </c>
      <c r="B7748" s="2">
        <v>45727</v>
      </c>
      <c r="C7748" t="s">
        <v>9</v>
      </c>
      <c r="D7748" t="s">
        <v>19</v>
      </c>
      <c r="E7748" t="s">
        <v>89</v>
      </c>
      <c r="F7748" t="s">
        <v>121</v>
      </c>
      <c r="G7748">
        <v>16</v>
      </c>
      <c r="H7748">
        <v>538.75</v>
      </c>
      <c r="I7748">
        <v>15525.26</v>
      </c>
      <c r="J7748">
        <v>760000</v>
      </c>
    </row>
    <row r="7749" spans="1:10" x14ac:dyDescent="0.3">
      <c r="A7749">
        <v>7748</v>
      </c>
      <c r="B7749" s="2">
        <v>45732</v>
      </c>
      <c r="C7749" t="s">
        <v>13</v>
      </c>
      <c r="D7749" t="s">
        <v>18</v>
      </c>
      <c r="E7749" t="s">
        <v>91</v>
      </c>
      <c r="F7749" t="s">
        <v>122</v>
      </c>
      <c r="G7749">
        <v>9</v>
      </c>
      <c r="H7749">
        <v>332.01</v>
      </c>
      <c r="I7749">
        <v>5381.77</v>
      </c>
      <c r="J7749">
        <v>1280000</v>
      </c>
    </row>
    <row r="7750" spans="1:10" x14ac:dyDescent="0.3">
      <c r="A7750">
        <v>7749</v>
      </c>
      <c r="B7750" s="2">
        <v>45739</v>
      </c>
      <c r="C7750" t="s">
        <v>14</v>
      </c>
      <c r="D7750" t="s">
        <v>19</v>
      </c>
      <c r="E7750" t="s">
        <v>99</v>
      </c>
      <c r="F7750" t="s">
        <v>122</v>
      </c>
      <c r="G7750">
        <v>6</v>
      </c>
      <c r="H7750">
        <v>1149</v>
      </c>
      <c r="I7750">
        <v>12416.6</v>
      </c>
      <c r="J7750">
        <v>1010000</v>
      </c>
    </row>
    <row r="7751" spans="1:10" x14ac:dyDescent="0.3">
      <c r="A7751">
        <v>7750</v>
      </c>
      <c r="B7751" s="2">
        <v>45744</v>
      </c>
      <c r="C7751" t="s">
        <v>9</v>
      </c>
      <c r="D7751" t="s">
        <v>19</v>
      </c>
      <c r="E7751" t="s">
        <v>69</v>
      </c>
      <c r="F7751" t="s">
        <v>122</v>
      </c>
      <c r="G7751">
        <v>7</v>
      </c>
      <c r="H7751">
        <v>450</v>
      </c>
      <c r="I7751">
        <v>5673.38</v>
      </c>
      <c r="J7751">
        <v>1090000</v>
      </c>
    </row>
    <row r="7752" spans="1:10" x14ac:dyDescent="0.3">
      <c r="A7752">
        <v>7751</v>
      </c>
      <c r="B7752" s="2">
        <v>45732</v>
      </c>
      <c r="C7752" t="s">
        <v>14</v>
      </c>
      <c r="D7752" t="s">
        <v>16</v>
      </c>
      <c r="E7752" t="s">
        <v>78</v>
      </c>
      <c r="F7752" t="s">
        <v>122</v>
      </c>
      <c r="G7752">
        <v>7</v>
      </c>
      <c r="H7752">
        <v>1048.96</v>
      </c>
      <c r="I7752">
        <v>13224.78</v>
      </c>
      <c r="J7752">
        <v>550000</v>
      </c>
    </row>
    <row r="7753" spans="1:10" x14ac:dyDescent="0.3">
      <c r="A7753">
        <v>7752</v>
      </c>
      <c r="B7753" s="2">
        <v>45739</v>
      </c>
      <c r="C7753" t="s">
        <v>14</v>
      </c>
      <c r="D7753" t="s">
        <v>17</v>
      </c>
      <c r="E7753" t="s">
        <v>49</v>
      </c>
      <c r="F7753" t="s">
        <v>121</v>
      </c>
      <c r="G7753">
        <v>4</v>
      </c>
      <c r="H7753">
        <v>1109.3900000000001</v>
      </c>
      <c r="I7753">
        <v>7992.37</v>
      </c>
      <c r="J7753">
        <v>970000</v>
      </c>
    </row>
    <row r="7754" spans="1:10" x14ac:dyDescent="0.3">
      <c r="A7754">
        <v>7753</v>
      </c>
      <c r="B7754" s="2">
        <v>45732</v>
      </c>
      <c r="C7754" t="s">
        <v>10</v>
      </c>
      <c r="D7754" t="s">
        <v>18</v>
      </c>
      <c r="E7754" t="s">
        <v>116</v>
      </c>
      <c r="F7754" t="s">
        <v>122</v>
      </c>
      <c r="G7754">
        <v>2</v>
      </c>
      <c r="H7754">
        <v>899.3</v>
      </c>
      <c r="I7754">
        <v>3239.41</v>
      </c>
      <c r="J7754">
        <v>1490000</v>
      </c>
    </row>
    <row r="7755" spans="1:10" x14ac:dyDescent="0.3">
      <c r="A7755">
        <v>7754</v>
      </c>
      <c r="B7755" s="2">
        <v>45728</v>
      </c>
      <c r="C7755" t="s">
        <v>13</v>
      </c>
      <c r="D7755" t="s">
        <v>19</v>
      </c>
      <c r="E7755" t="s">
        <v>41</v>
      </c>
      <c r="F7755" t="s">
        <v>121</v>
      </c>
      <c r="G7755">
        <v>5</v>
      </c>
      <c r="H7755">
        <v>499.11</v>
      </c>
      <c r="I7755">
        <v>4494.67</v>
      </c>
      <c r="J7755">
        <v>620000</v>
      </c>
    </row>
    <row r="7756" spans="1:10" x14ac:dyDescent="0.3">
      <c r="A7756">
        <v>7755</v>
      </c>
      <c r="B7756" s="2">
        <v>45739</v>
      </c>
      <c r="C7756" t="s">
        <v>15</v>
      </c>
      <c r="D7756" t="s">
        <v>19</v>
      </c>
      <c r="E7756" t="s">
        <v>106</v>
      </c>
      <c r="F7756" t="s">
        <v>121</v>
      </c>
      <c r="G7756">
        <v>5</v>
      </c>
      <c r="H7756">
        <v>1258.76</v>
      </c>
      <c r="I7756">
        <v>11335.6</v>
      </c>
      <c r="J7756">
        <v>1160000</v>
      </c>
    </row>
    <row r="7757" spans="1:10" x14ac:dyDescent="0.3">
      <c r="A7757">
        <v>7756</v>
      </c>
      <c r="B7757" s="2">
        <v>45732</v>
      </c>
      <c r="C7757" t="s">
        <v>15</v>
      </c>
      <c r="D7757" t="s">
        <v>16</v>
      </c>
      <c r="E7757" t="s">
        <v>26</v>
      </c>
      <c r="F7757" t="s">
        <v>122</v>
      </c>
      <c r="G7757">
        <v>1</v>
      </c>
      <c r="H7757">
        <v>1748.25</v>
      </c>
      <c r="I7757">
        <v>3148.73</v>
      </c>
      <c r="J7757">
        <v>1470000</v>
      </c>
    </row>
    <row r="7758" spans="1:10" x14ac:dyDescent="0.3">
      <c r="A7758">
        <v>7757</v>
      </c>
      <c r="B7758" s="2">
        <v>45731</v>
      </c>
      <c r="C7758" t="s">
        <v>13</v>
      </c>
      <c r="D7758" t="s">
        <v>20</v>
      </c>
      <c r="E7758" t="s">
        <v>82</v>
      </c>
      <c r="F7758" t="s">
        <v>121</v>
      </c>
      <c r="G7758">
        <v>6</v>
      </c>
      <c r="H7758">
        <v>464.62</v>
      </c>
      <c r="I7758">
        <v>5020.8900000000003</v>
      </c>
      <c r="J7758">
        <v>1070000</v>
      </c>
    </row>
    <row r="7759" spans="1:10" x14ac:dyDescent="0.3">
      <c r="A7759">
        <v>7758</v>
      </c>
      <c r="B7759" s="2">
        <v>45747</v>
      </c>
      <c r="C7759" t="s">
        <v>11</v>
      </c>
      <c r="D7759" t="s">
        <v>16</v>
      </c>
      <c r="E7759" t="s">
        <v>108</v>
      </c>
      <c r="F7759" t="s">
        <v>121</v>
      </c>
      <c r="G7759">
        <v>10</v>
      </c>
      <c r="H7759">
        <v>1038.3</v>
      </c>
      <c r="I7759">
        <v>18700.55</v>
      </c>
      <c r="J7759">
        <v>900000</v>
      </c>
    </row>
    <row r="7760" spans="1:10" x14ac:dyDescent="0.3">
      <c r="A7760">
        <v>7759</v>
      </c>
      <c r="B7760" s="2">
        <v>45734</v>
      </c>
      <c r="C7760" t="s">
        <v>11</v>
      </c>
      <c r="D7760" t="s">
        <v>17</v>
      </c>
      <c r="E7760" t="s">
        <v>120</v>
      </c>
      <c r="F7760" t="s">
        <v>122</v>
      </c>
      <c r="G7760">
        <v>6</v>
      </c>
      <c r="H7760">
        <v>883.89</v>
      </c>
      <c r="I7760">
        <v>9551.7099999999991</v>
      </c>
      <c r="J7760">
        <v>1390000</v>
      </c>
    </row>
    <row r="7761" spans="1:10" x14ac:dyDescent="0.3">
      <c r="A7761">
        <v>7760</v>
      </c>
      <c r="B7761" s="2">
        <v>45722</v>
      </c>
      <c r="C7761" t="s">
        <v>9</v>
      </c>
      <c r="D7761" t="s">
        <v>20</v>
      </c>
      <c r="E7761" t="s">
        <v>95</v>
      </c>
      <c r="F7761" t="s">
        <v>122</v>
      </c>
      <c r="G7761">
        <v>19</v>
      </c>
      <c r="H7761">
        <v>437.84</v>
      </c>
      <c r="I7761">
        <v>14983.06</v>
      </c>
      <c r="J7761">
        <v>1000000</v>
      </c>
    </row>
    <row r="7762" spans="1:10" x14ac:dyDescent="0.3">
      <c r="A7762">
        <v>7761</v>
      </c>
      <c r="B7762" s="2">
        <v>45728</v>
      </c>
      <c r="C7762" t="s">
        <v>13</v>
      </c>
      <c r="D7762" t="s">
        <v>17</v>
      </c>
      <c r="E7762" t="s">
        <v>23</v>
      </c>
      <c r="F7762" t="s">
        <v>122</v>
      </c>
      <c r="G7762">
        <v>18</v>
      </c>
      <c r="H7762">
        <v>335.85</v>
      </c>
      <c r="I7762">
        <v>10888.03</v>
      </c>
      <c r="J7762">
        <v>1020000</v>
      </c>
    </row>
    <row r="7763" spans="1:10" x14ac:dyDescent="0.3">
      <c r="A7763">
        <v>7762</v>
      </c>
      <c r="B7763" s="2">
        <v>45747</v>
      </c>
      <c r="C7763" t="s">
        <v>15</v>
      </c>
      <c r="D7763" t="s">
        <v>16</v>
      </c>
      <c r="E7763" t="s">
        <v>22</v>
      </c>
      <c r="F7763" t="s">
        <v>122</v>
      </c>
      <c r="G7763">
        <v>6</v>
      </c>
      <c r="H7763">
        <v>1680.06</v>
      </c>
      <c r="I7763">
        <v>18155.47</v>
      </c>
      <c r="J7763">
        <v>560000</v>
      </c>
    </row>
    <row r="7764" spans="1:10" x14ac:dyDescent="0.3">
      <c r="A7764">
        <v>7763</v>
      </c>
      <c r="B7764" s="2">
        <v>45745</v>
      </c>
      <c r="C7764" t="s">
        <v>9</v>
      </c>
      <c r="D7764" t="s">
        <v>17</v>
      </c>
      <c r="E7764" t="s">
        <v>68</v>
      </c>
      <c r="F7764" t="s">
        <v>121</v>
      </c>
      <c r="G7764">
        <v>7</v>
      </c>
      <c r="H7764">
        <v>501.48</v>
      </c>
      <c r="I7764">
        <v>6322.42</v>
      </c>
      <c r="J7764">
        <v>1030000</v>
      </c>
    </row>
    <row r="7765" spans="1:10" x14ac:dyDescent="0.3">
      <c r="A7765">
        <v>7764</v>
      </c>
      <c r="B7765" s="2">
        <v>45733</v>
      </c>
      <c r="C7765" t="s">
        <v>9</v>
      </c>
      <c r="D7765" t="s">
        <v>20</v>
      </c>
      <c r="E7765" t="s">
        <v>91</v>
      </c>
      <c r="F7765" t="s">
        <v>122</v>
      </c>
      <c r="G7765">
        <v>8</v>
      </c>
      <c r="H7765">
        <v>454.05</v>
      </c>
      <c r="I7765">
        <v>6542.22</v>
      </c>
      <c r="J7765">
        <v>1280000</v>
      </c>
    </row>
    <row r="7766" spans="1:10" x14ac:dyDescent="0.3">
      <c r="A7766">
        <v>7765</v>
      </c>
      <c r="B7766" s="2">
        <v>45732</v>
      </c>
      <c r="C7766" t="s">
        <v>12</v>
      </c>
      <c r="D7766" t="s">
        <v>19</v>
      </c>
      <c r="E7766" t="s">
        <v>68</v>
      </c>
      <c r="F7766" t="s">
        <v>121</v>
      </c>
      <c r="G7766">
        <v>5</v>
      </c>
      <c r="H7766">
        <v>228</v>
      </c>
      <c r="I7766">
        <v>2053.2199999999998</v>
      </c>
      <c r="J7766">
        <v>1030000</v>
      </c>
    </row>
    <row r="7767" spans="1:10" x14ac:dyDescent="0.3">
      <c r="A7767">
        <v>7766</v>
      </c>
      <c r="B7767" s="2">
        <v>45730</v>
      </c>
      <c r="C7767" t="s">
        <v>13</v>
      </c>
      <c r="D7767" t="s">
        <v>16</v>
      </c>
      <c r="E7767" t="s">
        <v>71</v>
      </c>
      <c r="F7767" t="s">
        <v>121</v>
      </c>
      <c r="G7767">
        <v>15</v>
      </c>
      <c r="H7767">
        <v>431.18</v>
      </c>
      <c r="I7767">
        <v>11648.8</v>
      </c>
      <c r="J7767">
        <v>1140000</v>
      </c>
    </row>
    <row r="7768" spans="1:10" x14ac:dyDescent="0.3">
      <c r="A7768">
        <v>7767</v>
      </c>
      <c r="B7768" s="2">
        <v>45727</v>
      </c>
      <c r="C7768" t="s">
        <v>15</v>
      </c>
      <c r="D7768" t="s">
        <v>19</v>
      </c>
      <c r="E7768" t="s">
        <v>27</v>
      </c>
      <c r="F7768" t="s">
        <v>121</v>
      </c>
      <c r="G7768">
        <v>2</v>
      </c>
      <c r="H7768">
        <v>1606.31</v>
      </c>
      <c r="I7768">
        <v>5786.17</v>
      </c>
      <c r="J7768">
        <v>650000</v>
      </c>
    </row>
    <row r="7769" spans="1:10" x14ac:dyDescent="0.3">
      <c r="A7769">
        <v>7768</v>
      </c>
      <c r="B7769" s="2">
        <v>45741</v>
      </c>
      <c r="C7769" t="s">
        <v>14</v>
      </c>
      <c r="D7769" t="s">
        <v>18</v>
      </c>
      <c r="E7769" t="s">
        <v>50</v>
      </c>
      <c r="F7769" t="s">
        <v>121</v>
      </c>
      <c r="G7769">
        <v>10</v>
      </c>
      <c r="H7769">
        <v>1414.33</v>
      </c>
      <c r="I7769">
        <v>25473.13</v>
      </c>
      <c r="J7769">
        <v>1100000</v>
      </c>
    </row>
    <row r="7770" spans="1:10" x14ac:dyDescent="0.3">
      <c r="A7770">
        <v>7769</v>
      </c>
      <c r="B7770" s="2">
        <v>45738</v>
      </c>
      <c r="C7770" t="s">
        <v>15</v>
      </c>
      <c r="D7770" t="s">
        <v>16</v>
      </c>
      <c r="E7770" t="s">
        <v>114</v>
      </c>
      <c r="F7770" t="s">
        <v>122</v>
      </c>
      <c r="G7770">
        <v>1</v>
      </c>
      <c r="H7770">
        <v>1696.77</v>
      </c>
      <c r="I7770">
        <v>3056.01</v>
      </c>
      <c r="J7770">
        <v>600000</v>
      </c>
    </row>
    <row r="7771" spans="1:10" x14ac:dyDescent="0.3">
      <c r="A7771">
        <v>7770</v>
      </c>
      <c r="B7771" s="2">
        <v>45744</v>
      </c>
      <c r="C7771" t="s">
        <v>9</v>
      </c>
      <c r="D7771" t="s">
        <v>17</v>
      </c>
      <c r="E7771" t="s">
        <v>78</v>
      </c>
      <c r="F7771" t="s">
        <v>122</v>
      </c>
      <c r="G7771">
        <v>12</v>
      </c>
      <c r="H7771">
        <v>552.58000000000004</v>
      </c>
      <c r="I7771">
        <v>11942.85</v>
      </c>
      <c r="J7771">
        <v>550000</v>
      </c>
    </row>
    <row r="7772" spans="1:10" x14ac:dyDescent="0.3">
      <c r="A7772">
        <v>7771</v>
      </c>
      <c r="B7772" s="2">
        <v>45720</v>
      </c>
      <c r="C7772" t="s">
        <v>10</v>
      </c>
      <c r="D7772" t="s">
        <v>16</v>
      </c>
      <c r="E7772" t="s">
        <v>74</v>
      </c>
      <c r="F7772" t="s">
        <v>122</v>
      </c>
      <c r="G7772">
        <v>9</v>
      </c>
      <c r="H7772">
        <v>700.76</v>
      </c>
      <c r="I7772">
        <v>11359.08</v>
      </c>
      <c r="J7772">
        <v>590000</v>
      </c>
    </row>
    <row r="7773" spans="1:10" x14ac:dyDescent="0.3">
      <c r="A7773">
        <v>7772</v>
      </c>
      <c r="B7773" s="2">
        <v>45737</v>
      </c>
      <c r="C7773" t="s">
        <v>12</v>
      </c>
      <c r="D7773" t="s">
        <v>17</v>
      </c>
      <c r="E7773" t="s">
        <v>31</v>
      </c>
      <c r="F7773" t="s">
        <v>121</v>
      </c>
      <c r="G7773">
        <v>12</v>
      </c>
      <c r="H7773">
        <v>175.45</v>
      </c>
      <c r="I7773">
        <v>3791.98</v>
      </c>
      <c r="J7773">
        <v>1250000</v>
      </c>
    </row>
    <row r="7774" spans="1:10" x14ac:dyDescent="0.3">
      <c r="A7774">
        <v>7773</v>
      </c>
      <c r="B7774" s="2">
        <v>45743</v>
      </c>
      <c r="C7774" t="s">
        <v>14</v>
      </c>
      <c r="D7774" t="s">
        <v>17</v>
      </c>
      <c r="E7774" t="s">
        <v>33</v>
      </c>
      <c r="F7774" t="s">
        <v>121</v>
      </c>
      <c r="G7774">
        <v>3</v>
      </c>
      <c r="H7774">
        <v>1067.68</v>
      </c>
      <c r="I7774">
        <v>5768.91</v>
      </c>
      <c r="J7774">
        <v>1410000</v>
      </c>
    </row>
    <row r="7775" spans="1:10" x14ac:dyDescent="0.3">
      <c r="A7775">
        <v>7774</v>
      </c>
      <c r="B7775" s="2">
        <v>45728</v>
      </c>
      <c r="C7775" t="s">
        <v>10</v>
      </c>
      <c r="D7775" t="s">
        <v>17</v>
      </c>
      <c r="E7775" t="s">
        <v>99</v>
      </c>
      <c r="F7775" t="s">
        <v>121</v>
      </c>
      <c r="G7775">
        <v>2</v>
      </c>
      <c r="H7775">
        <v>886.91</v>
      </c>
      <c r="I7775">
        <v>3194.78</v>
      </c>
      <c r="J7775">
        <v>1010000</v>
      </c>
    </row>
    <row r="7776" spans="1:10" x14ac:dyDescent="0.3">
      <c r="A7776">
        <v>7775</v>
      </c>
      <c r="B7776" s="2">
        <v>45718</v>
      </c>
      <c r="C7776" t="s">
        <v>15</v>
      </c>
      <c r="D7776" t="s">
        <v>18</v>
      </c>
      <c r="E7776" t="s">
        <v>28</v>
      </c>
      <c r="F7776" t="s">
        <v>122</v>
      </c>
      <c r="G7776">
        <v>3</v>
      </c>
      <c r="H7776">
        <v>1701.63</v>
      </c>
      <c r="I7776">
        <v>9194.2800000000007</v>
      </c>
      <c r="J7776">
        <v>570000</v>
      </c>
    </row>
    <row r="7777" spans="1:10" x14ac:dyDescent="0.3">
      <c r="A7777">
        <v>7776</v>
      </c>
      <c r="B7777" s="2">
        <v>45732</v>
      </c>
      <c r="C7777" t="s">
        <v>12</v>
      </c>
      <c r="D7777" t="s">
        <v>16</v>
      </c>
      <c r="E7777" t="s">
        <v>47</v>
      </c>
      <c r="F7777" t="s">
        <v>122</v>
      </c>
      <c r="G7777">
        <v>6</v>
      </c>
      <c r="H7777">
        <v>186</v>
      </c>
      <c r="I7777">
        <v>2010</v>
      </c>
      <c r="J7777">
        <v>740000</v>
      </c>
    </row>
    <row r="7778" spans="1:10" x14ac:dyDescent="0.3">
      <c r="A7778">
        <v>7777</v>
      </c>
      <c r="B7778" s="2">
        <v>45731</v>
      </c>
      <c r="C7778" t="s">
        <v>10</v>
      </c>
      <c r="D7778" t="s">
        <v>17</v>
      </c>
      <c r="E7778" t="s">
        <v>50</v>
      </c>
      <c r="F7778" t="s">
        <v>121</v>
      </c>
      <c r="G7778">
        <v>9</v>
      </c>
      <c r="H7778">
        <v>728.67</v>
      </c>
      <c r="I7778">
        <v>11811.5</v>
      </c>
      <c r="J7778">
        <v>1100000</v>
      </c>
    </row>
    <row r="7779" spans="1:10" x14ac:dyDescent="0.3">
      <c r="A7779">
        <v>7778</v>
      </c>
      <c r="B7779" s="2">
        <v>45723</v>
      </c>
      <c r="C7779" t="s">
        <v>9</v>
      </c>
      <c r="D7779" t="s">
        <v>16</v>
      </c>
      <c r="E7779" t="s">
        <v>63</v>
      </c>
      <c r="F7779" t="s">
        <v>121</v>
      </c>
      <c r="G7779">
        <v>16</v>
      </c>
      <c r="H7779">
        <v>501.35</v>
      </c>
      <c r="I7779">
        <v>14447.49</v>
      </c>
      <c r="J7779">
        <v>1260000</v>
      </c>
    </row>
    <row r="7780" spans="1:10" x14ac:dyDescent="0.3">
      <c r="A7780">
        <v>7779</v>
      </c>
      <c r="B7780" s="2">
        <v>45720</v>
      </c>
      <c r="C7780" t="s">
        <v>10</v>
      </c>
      <c r="D7780" t="s">
        <v>18</v>
      </c>
      <c r="E7780" t="s">
        <v>112</v>
      </c>
      <c r="F7780" t="s">
        <v>121</v>
      </c>
      <c r="G7780">
        <v>9</v>
      </c>
      <c r="H7780">
        <v>721.32</v>
      </c>
      <c r="I7780">
        <v>11692.35</v>
      </c>
      <c r="J7780">
        <v>1340000</v>
      </c>
    </row>
    <row r="7781" spans="1:10" x14ac:dyDescent="0.3">
      <c r="A7781">
        <v>7780</v>
      </c>
      <c r="B7781" s="2">
        <v>45718</v>
      </c>
      <c r="C7781" t="s">
        <v>9</v>
      </c>
      <c r="D7781" t="s">
        <v>18</v>
      </c>
      <c r="E7781" t="s">
        <v>89</v>
      </c>
      <c r="F7781" t="s">
        <v>121</v>
      </c>
      <c r="G7781">
        <v>19</v>
      </c>
      <c r="H7781">
        <v>428.79</v>
      </c>
      <c r="I7781">
        <v>14673.37</v>
      </c>
      <c r="J7781">
        <v>760000</v>
      </c>
    </row>
    <row r="7782" spans="1:10" x14ac:dyDescent="0.3">
      <c r="A7782">
        <v>7781</v>
      </c>
      <c r="B7782" s="2">
        <v>45729</v>
      </c>
      <c r="C7782" t="s">
        <v>9</v>
      </c>
      <c r="D7782" t="s">
        <v>16</v>
      </c>
      <c r="E7782" t="s">
        <v>60</v>
      </c>
      <c r="F7782" t="s">
        <v>121</v>
      </c>
      <c r="G7782">
        <v>15</v>
      </c>
      <c r="H7782">
        <v>477.79</v>
      </c>
      <c r="I7782">
        <v>12908.03</v>
      </c>
      <c r="J7782">
        <v>1350000</v>
      </c>
    </row>
    <row r="7783" spans="1:10" x14ac:dyDescent="0.3">
      <c r="A7783">
        <v>7782</v>
      </c>
      <c r="B7783" s="2">
        <v>45743</v>
      </c>
      <c r="C7783" t="s">
        <v>10</v>
      </c>
      <c r="D7783" t="s">
        <v>18</v>
      </c>
      <c r="E7783" t="s">
        <v>80</v>
      </c>
      <c r="F7783" t="s">
        <v>121</v>
      </c>
      <c r="G7783">
        <v>7</v>
      </c>
      <c r="H7783">
        <v>743.12</v>
      </c>
      <c r="I7783">
        <v>9368.9</v>
      </c>
      <c r="J7783">
        <v>510000</v>
      </c>
    </row>
    <row r="7784" spans="1:10" x14ac:dyDescent="0.3">
      <c r="A7784">
        <v>7783</v>
      </c>
      <c r="B7784" s="2">
        <v>45741</v>
      </c>
      <c r="C7784" t="s">
        <v>14</v>
      </c>
      <c r="D7784" t="s">
        <v>18</v>
      </c>
      <c r="E7784" t="s">
        <v>60</v>
      </c>
      <c r="F7784" t="s">
        <v>121</v>
      </c>
      <c r="G7784">
        <v>8</v>
      </c>
      <c r="H7784">
        <v>1389.36</v>
      </c>
      <c r="I7784">
        <v>20018.72</v>
      </c>
      <c r="J7784">
        <v>1350000</v>
      </c>
    </row>
    <row r="7785" spans="1:10" x14ac:dyDescent="0.3">
      <c r="A7785">
        <v>7784</v>
      </c>
      <c r="B7785" s="2">
        <v>45737</v>
      </c>
      <c r="C7785" t="s">
        <v>15</v>
      </c>
      <c r="D7785" t="s">
        <v>18</v>
      </c>
      <c r="E7785" t="s">
        <v>60</v>
      </c>
      <c r="F7785" t="s">
        <v>121</v>
      </c>
      <c r="G7785">
        <v>2</v>
      </c>
      <c r="H7785">
        <v>1583.33</v>
      </c>
      <c r="I7785">
        <v>5703.39</v>
      </c>
      <c r="J7785">
        <v>1350000</v>
      </c>
    </row>
    <row r="7786" spans="1:10" x14ac:dyDescent="0.3">
      <c r="A7786">
        <v>7785</v>
      </c>
      <c r="B7786" s="2">
        <v>45740</v>
      </c>
      <c r="C7786" t="s">
        <v>11</v>
      </c>
      <c r="D7786" t="s">
        <v>18</v>
      </c>
      <c r="E7786" t="s">
        <v>46</v>
      </c>
      <c r="F7786" t="s">
        <v>121</v>
      </c>
      <c r="G7786">
        <v>7</v>
      </c>
      <c r="H7786">
        <v>829.81</v>
      </c>
      <c r="I7786">
        <v>10461.84</v>
      </c>
      <c r="J7786">
        <v>1290000</v>
      </c>
    </row>
    <row r="7787" spans="1:10" x14ac:dyDescent="0.3">
      <c r="A7787">
        <v>7786</v>
      </c>
      <c r="B7787" s="2">
        <v>45724</v>
      </c>
      <c r="C7787" t="s">
        <v>12</v>
      </c>
      <c r="D7787" t="s">
        <v>16</v>
      </c>
      <c r="E7787" t="s">
        <v>92</v>
      </c>
      <c r="F7787" t="s">
        <v>121</v>
      </c>
      <c r="G7787">
        <v>10</v>
      </c>
      <c r="H7787">
        <v>230.49</v>
      </c>
      <c r="I7787">
        <v>4151.29</v>
      </c>
      <c r="J7787">
        <v>630000</v>
      </c>
    </row>
    <row r="7788" spans="1:10" x14ac:dyDescent="0.3">
      <c r="A7788">
        <v>7787</v>
      </c>
      <c r="B7788" s="2">
        <v>45723</v>
      </c>
      <c r="C7788" t="s">
        <v>10</v>
      </c>
      <c r="D7788" t="s">
        <v>16</v>
      </c>
      <c r="E7788" t="s">
        <v>112</v>
      </c>
      <c r="F7788" t="s">
        <v>122</v>
      </c>
      <c r="G7788">
        <v>2</v>
      </c>
      <c r="H7788">
        <v>766.04</v>
      </c>
      <c r="I7788">
        <v>2759.39</v>
      </c>
      <c r="J7788">
        <v>1340000</v>
      </c>
    </row>
    <row r="7789" spans="1:10" x14ac:dyDescent="0.3">
      <c r="A7789">
        <v>7788</v>
      </c>
      <c r="B7789" s="2">
        <v>45719</v>
      </c>
      <c r="C7789" t="s">
        <v>15</v>
      </c>
      <c r="D7789" t="s">
        <v>17</v>
      </c>
      <c r="E7789" t="s">
        <v>93</v>
      </c>
      <c r="F7789" t="s">
        <v>121</v>
      </c>
      <c r="G7789">
        <v>2</v>
      </c>
      <c r="H7789">
        <v>1722.3</v>
      </c>
      <c r="I7789">
        <v>6203.98</v>
      </c>
      <c r="J7789">
        <v>990000</v>
      </c>
    </row>
    <row r="7790" spans="1:10" x14ac:dyDescent="0.3">
      <c r="A7790">
        <v>7789</v>
      </c>
      <c r="B7790" s="2">
        <v>45718</v>
      </c>
      <c r="C7790" t="s">
        <v>15</v>
      </c>
      <c r="D7790" t="s">
        <v>18</v>
      </c>
      <c r="E7790" t="s">
        <v>44</v>
      </c>
      <c r="F7790" t="s">
        <v>121</v>
      </c>
      <c r="G7790">
        <v>8</v>
      </c>
      <c r="H7790">
        <v>1222.23</v>
      </c>
      <c r="I7790">
        <v>17610.61</v>
      </c>
      <c r="J7790">
        <v>690000</v>
      </c>
    </row>
    <row r="7791" spans="1:10" x14ac:dyDescent="0.3">
      <c r="A7791">
        <v>7790</v>
      </c>
      <c r="B7791" s="2">
        <v>45738</v>
      </c>
      <c r="C7791" t="s">
        <v>13</v>
      </c>
      <c r="D7791" t="s">
        <v>17</v>
      </c>
      <c r="E7791" t="s">
        <v>53</v>
      </c>
      <c r="F7791" t="s">
        <v>122</v>
      </c>
      <c r="G7791">
        <v>9</v>
      </c>
      <c r="H7791">
        <v>332.01</v>
      </c>
      <c r="I7791">
        <v>5381.77</v>
      </c>
      <c r="J7791">
        <v>1420000</v>
      </c>
    </row>
    <row r="7792" spans="1:10" x14ac:dyDescent="0.3">
      <c r="A7792">
        <v>7791</v>
      </c>
      <c r="B7792" s="2">
        <v>45735</v>
      </c>
      <c r="C7792" t="s">
        <v>15</v>
      </c>
      <c r="D7792" t="s">
        <v>18</v>
      </c>
      <c r="E7792" t="s">
        <v>112</v>
      </c>
      <c r="F7792" t="s">
        <v>122</v>
      </c>
      <c r="G7792">
        <v>5</v>
      </c>
      <c r="H7792">
        <v>1402</v>
      </c>
      <c r="I7792">
        <v>12625.53</v>
      </c>
      <c r="J7792">
        <v>1340000</v>
      </c>
    </row>
    <row r="7793" spans="1:10" x14ac:dyDescent="0.3">
      <c r="A7793">
        <v>7792</v>
      </c>
      <c r="B7793" s="2">
        <v>45732</v>
      </c>
      <c r="C7793" t="s">
        <v>10</v>
      </c>
      <c r="D7793" t="s">
        <v>16</v>
      </c>
      <c r="E7793" t="s">
        <v>78</v>
      </c>
      <c r="F7793" t="s">
        <v>122</v>
      </c>
      <c r="G7793">
        <v>6</v>
      </c>
      <c r="H7793">
        <v>759.38</v>
      </c>
      <c r="I7793">
        <v>8206.2000000000007</v>
      </c>
      <c r="J7793">
        <v>550000</v>
      </c>
    </row>
    <row r="7794" spans="1:10" x14ac:dyDescent="0.3">
      <c r="A7794">
        <v>7793</v>
      </c>
      <c r="B7794" s="2">
        <v>45745</v>
      </c>
      <c r="C7794" t="s">
        <v>14</v>
      </c>
      <c r="D7794" t="s">
        <v>20</v>
      </c>
      <c r="E7794" t="s">
        <v>65</v>
      </c>
      <c r="F7794" t="s">
        <v>121</v>
      </c>
      <c r="G7794">
        <v>5</v>
      </c>
      <c r="H7794">
        <v>1112.6500000000001</v>
      </c>
      <c r="I7794">
        <v>10019.82</v>
      </c>
      <c r="J7794">
        <v>530000</v>
      </c>
    </row>
    <row r="7795" spans="1:10" x14ac:dyDescent="0.3">
      <c r="A7795">
        <v>7794</v>
      </c>
      <c r="B7795" s="2">
        <v>45722</v>
      </c>
      <c r="C7795" t="s">
        <v>12</v>
      </c>
      <c r="D7795" t="s">
        <v>20</v>
      </c>
      <c r="E7795" t="s">
        <v>105</v>
      </c>
      <c r="F7795" t="s">
        <v>122</v>
      </c>
      <c r="G7795">
        <v>18</v>
      </c>
      <c r="H7795">
        <v>175.56</v>
      </c>
      <c r="I7795">
        <v>5691.54</v>
      </c>
      <c r="J7795">
        <v>910000</v>
      </c>
    </row>
    <row r="7796" spans="1:10" x14ac:dyDescent="0.3">
      <c r="A7796">
        <v>7795</v>
      </c>
      <c r="B7796" s="2">
        <v>45731</v>
      </c>
      <c r="C7796" t="s">
        <v>12</v>
      </c>
      <c r="D7796" t="s">
        <v>18</v>
      </c>
      <c r="E7796" t="s">
        <v>94</v>
      </c>
      <c r="F7796" t="s">
        <v>121</v>
      </c>
      <c r="G7796">
        <v>20</v>
      </c>
      <c r="H7796">
        <v>241.15</v>
      </c>
      <c r="I7796">
        <v>8686.58</v>
      </c>
      <c r="J7796">
        <v>1330000</v>
      </c>
    </row>
    <row r="7797" spans="1:10" x14ac:dyDescent="0.3">
      <c r="A7797">
        <v>7796</v>
      </c>
      <c r="B7797" s="2">
        <v>45729</v>
      </c>
      <c r="C7797" t="s">
        <v>9</v>
      </c>
      <c r="D7797" t="s">
        <v>18</v>
      </c>
      <c r="E7797" t="s">
        <v>39</v>
      </c>
      <c r="F7797" t="s">
        <v>121</v>
      </c>
      <c r="G7797">
        <v>16</v>
      </c>
      <c r="H7797">
        <v>455.5</v>
      </c>
      <c r="I7797">
        <v>13126.23</v>
      </c>
      <c r="J7797">
        <v>1120000</v>
      </c>
    </row>
    <row r="7798" spans="1:10" x14ac:dyDescent="0.3">
      <c r="A7798">
        <v>7797</v>
      </c>
      <c r="B7798" s="2">
        <v>45741</v>
      </c>
      <c r="C7798" t="s">
        <v>13</v>
      </c>
      <c r="D7798" t="s">
        <v>20</v>
      </c>
      <c r="E7798" t="s">
        <v>104</v>
      </c>
      <c r="F7798" t="s">
        <v>121</v>
      </c>
      <c r="G7798">
        <v>6</v>
      </c>
      <c r="H7798">
        <v>451.36</v>
      </c>
      <c r="I7798">
        <v>4877.6000000000004</v>
      </c>
      <c r="J7798">
        <v>1240000</v>
      </c>
    </row>
    <row r="7799" spans="1:10" x14ac:dyDescent="0.3">
      <c r="A7799">
        <v>7798</v>
      </c>
      <c r="B7799" s="2">
        <v>45728</v>
      </c>
      <c r="C7799" t="s">
        <v>14</v>
      </c>
      <c r="D7799" t="s">
        <v>19</v>
      </c>
      <c r="E7799" t="s">
        <v>38</v>
      </c>
      <c r="F7799" t="s">
        <v>122</v>
      </c>
      <c r="G7799">
        <v>10</v>
      </c>
      <c r="H7799">
        <v>1183.1099999999999</v>
      </c>
      <c r="I7799">
        <v>21308.68</v>
      </c>
      <c r="J7799">
        <v>720000</v>
      </c>
    </row>
    <row r="7800" spans="1:10" x14ac:dyDescent="0.3">
      <c r="A7800">
        <v>7799</v>
      </c>
      <c r="B7800" s="2">
        <v>45731</v>
      </c>
      <c r="C7800" t="s">
        <v>14</v>
      </c>
      <c r="D7800" t="s">
        <v>16</v>
      </c>
      <c r="E7800" t="s">
        <v>21</v>
      </c>
      <c r="F7800" t="s">
        <v>121</v>
      </c>
      <c r="G7800">
        <v>7</v>
      </c>
      <c r="H7800">
        <v>1308.69</v>
      </c>
      <c r="I7800">
        <v>16499.330000000002</v>
      </c>
      <c r="J7800">
        <v>730000</v>
      </c>
    </row>
    <row r="7801" spans="1:10" x14ac:dyDescent="0.3">
      <c r="A7801">
        <v>7800</v>
      </c>
      <c r="B7801" s="2">
        <v>45718</v>
      </c>
      <c r="C7801" t="s">
        <v>11</v>
      </c>
      <c r="D7801" t="s">
        <v>17</v>
      </c>
      <c r="E7801" t="s">
        <v>88</v>
      </c>
      <c r="F7801" t="s">
        <v>122</v>
      </c>
      <c r="G7801">
        <v>8</v>
      </c>
      <c r="H7801">
        <v>1004.63</v>
      </c>
      <c r="I7801">
        <v>14475.3</v>
      </c>
      <c r="J7801">
        <v>750000</v>
      </c>
    </row>
    <row r="7802" spans="1:10" x14ac:dyDescent="0.3">
      <c r="A7802">
        <v>7801</v>
      </c>
      <c r="B7802" s="2">
        <v>45746</v>
      </c>
      <c r="C7802" t="s">
        <v>15</v>
      </c>
      <c r="D7802" t="s">
        <v>16</v>
      </c>
      <c r="E7802" t="s">
        <v>24</v>
      </c>
      <c r="F7802" t="s">
        <v>121</v>
      </c>
      <c r="G7802">
        <v>6</v>
      </c>
      <c r="H7802">
        <v>1428.05</v>
      </c>
      <c r="I7802">
        <v>15432.14</v>
      </c>
      <c r="J7802">
        <v>890000</v>
      </c>
    </row>
    <row r="7803" spans="1:10" x14ac:dyDescent="0.3">
      <c r="A7803">
        <v>7802</v>
      </c>
      <c r="B7803" s="2">
        <v>45724</v>
      </c>
      <c r="C7803" t="s">
        <v>14</v>
      </c>
      <c r="D7803" t="s">
        <v>17</v>
      </c>
      <c r="E7803" t="s">
        <v>103</v>
      </c>
      <c r="F7803" t="s">
        <v>121</v>
      </c>
      <c r="G7803">
        <v>6</v>
      </c>
      <c r="H7803">
        <v>1386.12</v>
      </c>
      <c r="I7803">
        <v>14979.03</v>
      </c>
      <c r="J7803">
        <v>640000</v>
      </c>
    </row>
    <row r="7804" spans="1:10" x14ac:dyDescent="0.3">
      <c r="A7804">
        <v>7803</v>
      </c>
      <c r="B7804" s="2">
        <v>45725</v>
      </c>
      <c r="C7804" t="s">
        <v>12</v>
      </c>
      <c r="D7804" t="s">
        <v>16</v>
      </c>
      <c r="E7804" t="s">
        <v>36</v>
      </c>
      <c r="F7804" t="s">
        <v>121</v>
      </c>
      <c r="G7804">
        <v>13</v>
      </c>
      <c r="H7804">
        <v>217.66</v>
      </c>
      <c r="I7804">
        <v>5096.28</v>
      </c>
      <c r="J7804">
        <v>500000</v>
      </c>
    </row>
    <row r="7805" spans="1:10" x14ac:dyDescent="0.3">
      <c r="A7805">
        <v>7804</v>
      </c>
      <c r="B7805" s="2">
        <v>45723</v>
      </c>
      <c r="C7805" t="s">
        <v>12</v>
      </c>
      <c r="D7805" t="s">
        <v>17</v>
      </c>
      <c r="E7805" t="s">
        <v>69</v>
      </c>
      <c r="F7805" t="s">
        <v>122</v>
      </c>
      <c r="G7805">
        <v>18</v>
      </c>
      <c r="H7805">
        <v>220.37</v>
      </c>
      <c r="I7805">
        <v>7144.25</v>
      </c>
      <c r="J7805">
        <v>1090000</v>
      </c>
    </row>
    <row r="7806" spans="1:10" x14ac:dyDescent="0.3">
      <c r="A7806">
        <v>7805</v>
      </c>
      <c r="B7806" s="2">
        <v>45743</v>
      </c>
      <c r="C7806" t="s">
        <v>14</v>
      </c>
      <c r="D7806" t="s">
        <v>16</v>
      </c>
      <c r="E7806" t="s">
        <v>46</v>
      </c>
      <c r="F7806" t="s">
        <v>121</v>
      </c>
      <c r="G7806">
        <v>6</v>
      </c>
      <c r="H7806">
        <v>1263.6500000000001</v>
      </c>
      <c r="I7806">
        <v>13655.56</v>
      </c>
      <c r="J7806">
        <v>1290000</v>
      </c>
    </row>
    <row r="7807" spans="1:10" x14ac:dyDescent="0.3">
      <c r="A7807">
        <v>7806</v>
      </c>
      <c r="B7807" s="2">
        <v>45745</v>
      </c>
      <c r="C7807" t="s">
        <v>13</v>
      </c>
      <c r="D7807" t="s">
        <v>20</v>
      </c>
      <c r="E7807" t="s">
        <v>39</v>
      </c>
      <c r="F7807" t="s">
        <v>122</v>
      </c>
      <c r="G7807">
        <v>15</v>
      </c>
      <c r="H7807">
        <v>385.43</v>
      </c>
      <c r="I7807">
        <v>10412.82</v>
      </c>
      <c r="J7807">
        <v>1120000</v>
      </c>
    </row>
    <row r="7808" spans="1:10" x14ac:dyDescent="0.3">
      <c r="A7808">
        <v>7807</v>
      </c>
      <c r="B7808" s="2">
        <v>45725</v>
      </c>
      <c r="C7808" t="s">
        <v>11</v>
      </c>
      <c r="D7808" t="s">
        <v>17</v>
      </c>
      <c r="E7808" t="s">
        <v>118</v>
      </c>
      <c r="F7808" t="s">
        <v>122</v>
      </c>
      <c r="G7808">
        <v>8</v>
      </c>
      <c r="H7808">
        <v>1029.78</v>
      </c>
      <c r="I7808">
        <v>14837.68</v>
      </c>
      <c r="J7808">
        <v>840000</v>
      </c>
    </row>
    <row r="7809" spans="1:10" x14ac:dyDescent="0.3">
      <c r="A7809">
        <v>7808</v>
      </c>
      <c r="B7809" s="2">
        <v>45725</v>
      </c>
      <c r="C7809" t="s">
        <v>15</v>
      </c>
      <c r="D7809" t="s">
        <v>18</v>
      </c>
      <c r="E7809" t="s">
        <v>88</v>
      </c>
      <c r="F7809" t="s">
        <v>121</v>
      </c>
      <c r="G7809">
        <v>1</v>
      </c>
      <c r="H7809">
        <v>1548.54</v>
      </c>
      <c r="I7809">
        <v>2789.03</v>
      </c>
      <c r="J7809">
        <v>750000</v>
      </c>
    </row>
    <row r="7810" spans="1:10" x14ac:dyDescent="0.3">
      <c r="A7810">
        <v>7809</v>
      </c>
      <c r="B7810" s="2">
        <v>45740</v>
      </c>
      <c r="C7810" t="s">
        <v>12</v>
      </c>
      <c r="D7810" t="s">
        <v>19</v>
      </c>
      <c r="E7810" t="s">
        <v>79</v>
      </c>
      <c r="F7810" t="s">
        <v>121</v>
      </c>
      <c r="G7810">
        <v>15</v>
      </c>
      <c r="H7810">
        <v>229.73</v>
      </c>
      <c r="I7810">
        <v>6206.41</v>
      </c>
      <c r="J7810">
        <v>670000</v>
      </c>
    </row>
    <row r="7811" spans="1:10" x14ac:dyDescent="0.3">
      <c r="A7811">
        <v>7810</v>
      </c>
      <c r="B7811" s="2">
        <v>45729</v>
      </c>
      <c r="C7811" t="s">
        <v>14</v>
      </c>
      <c r="D7811" t="s">
        <v>16</v>
      </c>
      <c r="E7811" t="s">
        <v>26</v>
      </c>
      <c r="F7811" t="s">
        <v>122</v>
      </c>
      <c r="G7811">
        <v>1</v>
      </c>
      <c r="H7811">
        <v>1264</v>
      </c>
      <c r="I7811">
        <v>2276.56</v>
      </c>
      <c r="J7811">
        <v>1470000</v>
      </c>
    </row>
    <row r="7812" spans="1:10" x14ac:dyDescent="0.3">
      <c r="A7812">
        <v>7811</v>
      </c>
      <c r="B7812" s="2">
        <v>45742</v>
      </c>
      <c r="C7812" t="s">
        <v>11</v>
      </c>
      <c r="D7812" t="s">
        <v>19</v>
      </c>
      <c r="E7812" t="s">
        <v>72</v>
      </c>
      <c r="F7812" t="s">
        <v>122</v>
      </c>
      <c r="G7812">
        <v>8</v>
      </c>
      <c r="H7812">
        <v>1149.5999999999999</v>
      </c>
      <c r="I7812">
        <v>16564.12</v>
      </c>
      <c r="J7812">
        <v>920000</v>
      </c>
    </row>
    <row r="7813" spans="1:10" x14ac:dyDescent="0.3">
      <c r="A7813">
        <v>7812</v>
      </c>
      <c r="B7813" s="2">
        <v>45746</v>
      </c>
      <c r="C7813" t="s">
        <v>15</v>
      </c>
      <c r="D7813" t="s">
        <v>19</v>
      </c>
      <c r="E7813" t="s">
        <v>44</v>
      </c>
      <c r="F7813" t="s">
        <v>122</v>
      </c>
      <c r="G7813">
        <v>9</v>
      </c>
      <c r="H7813">
        <v>1264.2</v>
      </c>
      <c r="I7813">
        <v>20492.259999999998</v>
      </c>
      <c r="J7813">
        <v>690000</v>
      </c>
    </row>
    <row r="7814" spans="1:10" x14ac:dyDescent="0.3">
      <c r="A7814">
        <v>7813</v>
      </c>
      <c r="B7814" s="2">
        <v>45717</v>
      </c>
      <c r="C7814" t="s">
        <v>14</v>
      </c>
      <c r="D7814" t="s">
        <v>19</v>
      </c>
      <c r="E7814" t="s">
        <v>48</v>
      </c>
      <c r="F7814" t="s">
        <v>121</v>
      </c>
      <c r="G7814">
        <v>10</v>
      </c>
      <c r="H7814">
        <v>1388.86</v>
      </c>
      <c r="I7814">
        <v>25014.39</v>
      </c>
      <c r="J7814">
        <v>1460000</v>
      </c>
    </row>
    <row r="7815" spans="1:10" x14ac:dyDescent="0.3">
      <c r="A7815">
        <v>7814</v>
      </c>
      <c r="B7815" s="2">
        <v>45725</v>
      </c>
      <c r="C7815" t="s">
        <v>13</v>
      </c>
      <c r="D7815" t="s">
        <v>16</v>
      </c>
      <c r="E7815" t="s">
        <v>94</v>
      </c>
      <c r="F7815" t="s">
        <v>122</v>
      </c>
      <c r="G7815">
        <v>10</v>
      </c>
      <c r="H7815">
        <v>480.6</v>
      </c>
      <c r="I7815">
        <v>8655.9599999999991</v>
      </c>
      <c r="J7815">
        <v>1330000</v>
      </c>
    </row>
    <row r="7816" spans="1:10" x14ac:dyDescent="0.3">
      <c r="A7816">
        <v>7815</v>
      </c>
      <c r="B7816" s="2">
        <v>45742</v>
      </c>
      <c r="C7816" t="s">
        <v>13</v>
      </c>
      <c r="D7816" t="s">
        <v>18</v>
      </c>
      <c r="E7816" t="s">
        <v>35</v>
      </c>
      <c r="F7816" t="s">
        <v>122</v>
      </c>
      <c r="G7816">
        <v>9</v>
      </c>
      <c r="H7816">
        <v>412.54</v>
      </c>
      <c r="I7816">
        <v>6687.13</v>
      </c>
      <c r="J7816">
        <v>540000</v>
      </c>
    </row>
    <row r="7817" spans="1:10" x14ac:dyDescent="0.3">
      <c r="A7817">
        <v>7816</v>
      </c>
      <c r="B7817" s="2">
        <v>45731</v>
      </c>
      <c r="C7817" t="s">
        <v>13</v>
      </c>
      <c r="D7817" t="s">
        <v>16</v>
      </c>
      <c r="E7817" t="s">
        <v>105</v>
      </c>
      <c r="F7817" t="s">
        <v>121</v>
      </c>
      <c r="G7817">
        <v>9</v>
      </c>
      <c r="H7817">
        <v>475.4</v>
      </c>
      <c r="I7817">
        <v>7706.07</v>
      </c>
      <c r="J7817">
        <v>910000</v>
      </c>
    </row>
    <row r="7818" spans="1:10" x14ac:dyDescent="0.3">
      <c r="A7818">
        <v>7817</v>
      </c>
      <c r="B7818" s="2">
        <v>45740</v>
      </c>
      <c r="C7818" t="s">
        <v>12</v>
      </c>
      <c r="D7818" t="s">
        <v>17</v>
      </c>
      <c r="E7818" t="s">
        <v>91</v>
      </c>
      <c r="F7818" t="s">
        <v>122</v>
      </c>
      <c r="G7818">
        <v>11</v>
      </c>
      <c r="H7818">
        <v>214.06</v>
      </c>
      <c r="I7818">
        <v>4240.92</v>
      </c>
      <c r="J7818">
        <v>1280000</v>
      </c>
    </row>
    <row r="7819" spans="1:10" x14ac:dyDescent="0.3">
      <c r="A7819">
        <v>7818</v>
      </c>
      <c r="B7819" s="2">
        <v>45727</v>
      </c>
      <c r="C7819" t="s">
        <v>9</v>
      </c>
      <c r="D7819" t="s">
        <v>19</v>
      </c>
      <c r="E7819" t="s">
        <v>68</v>
      </c>
      <c r="F7819" t="s">
        <v>121</v>
      </c>
      <c r="G7819">
        <v>16</v>
      </c>
      <c r="H7819">
        <v>490.48</v>
      </c>
      <c r="I7819">
        <v>14134.25</v>
      </c>
      <c r="J7819">
        <v>1030000</v>
      </c>
    </row>
    <row r="7820" spans="1:10" x14ac:dyDescent="0.3">
      <c r="A7820">
        <v>7819</v>
      </c>
      <c r="B7820" s="2">
        <v>45723</v>
      </c>
      <c r="C7820" t="s">
        <v>12</v>
      </c>
      <c r="D7820" t="s">
        <v>16</v>
      </c>
      <c r="E7820" t="s">
        <v>117</v>
      </c>
      <c r="F7820" t="s">
        <v>121</v>
      </c>
      <c r="G7820">
        <v>5</v>
      </c>
      <c r="H7820">
        <v>157.63</v>
      </c>
      <c r="I7820">
        <v>1419.52</v>
      </c>
      <c r="J7820">
        <v>1040000</v>
      </c>
    </row>
    <row r="7821" spans="1:10" x14ac:dyDescent="0.3">
      <c r="A7821">
        <v>7820</v>
      </c>
      <c r="B7821" s="2">
        <v>45719</v>
      </c>
      <c r="C7821" t="s">
        <v>13</v>
      </c>
      <c r="D7821" t="s">
        <v>18</v>
      </c>
      <c r="E7821" t="s">
        <v>113</v>
      </c>
      <c r="F7821" t="s">
        <v>122</v>
      </c>
      <c r="G7821">
        <v>20</v>
      </c>
      <c r="H7821">
        <v>321.67</v>
      </c>
      <c r="I7821">
        <v>11587.03</v>
      </c>
      <c r="J7821">
        <v>870000</v>
      </c>
    </row>
    <row r="7822" spans="1:10" x14ac:dyDescent="0.3">
      <c r="A7822">
        <v>7821</v>
      </c>
      <c r="B7822" s="2">
        <v>45722</v>
      </c>
      <c r="C7822" t="s">
        <v>11</v>
      </c>
      <c r="D7822" t="s">
        <v>17</v>
      </c>
      <c r="E7822" t="s">
        <v>48</v>
      </c>
      <c r="F7822" t="s">
        <v>121</v>
      </c>
      <c r="G7822">
        <v>4</v>
      </c>
      <c r="H7822">
        <v>1063.1099999999999</v>
      </c>
      <c r="I7822">
        <v>7658.96</v>
      </c>
      <c r="J7822">
        <v>1460000</v>
      </c>
    </row>
    <row r="7823" spans="1:10" x14ac:dyDescent="0.3">
      <c r="A7823">
        <v>7822</v>
      </c>
      <c r="B7823" s="2">
        <v>45730</v>
      </c>
      <c r="C7823" t="s">
        <v>10</v>
      </c>
      <c r="D7823" t="s">
        <v>18</v>
      </c>
      <c r="E7823" t="s">
        <v>83</v>
      </c>
      <c r="F7823" t="s">
        <v>121</v>
      </c>
      <c r="G7823">
        <v>4</v>
      </c>
      <c r="H7823">
        <v>856.13</v>
      </c>
      <c r="I7823">
        <v>6167.81</v>
      </c>
      <c r="J7823">
        <v>1450000</v>
      </c>
    </row>
    <row r="7824" spans="1:10" x14ac:dyDescent="0.3">
      <c r="A7824">
        <v>7823</v>
      </c>
      <c r="B7824" s="2">
        <v>45721</v>
      </c>
      <c r="C7824" t="s">
        <v>11</v>
      </c>
      <c r="D7824" t="s">
        <v>17</v>
      </c>
      <c r="E7824" t="s">
        <v>63</v>
      </c>
      <c r="F7824" t="s">
        <v>121</v>
      </c>
      <c r="G7824">
        <v>1</v>
      </c>
      <c r="H7824">
        <v>1036.57</v>
      </c>
      <c r="I7824">
        <v>1866.94</v>
      </c>
      <c r="J7824">
        <v>1260000</v>
      </c>
    </row>
    <row r="7825" spans="1:10" x14ac:dyDescent="0.3">
      <c r="A7825">
        <v>7824</v>
      </c>
      <c r="B7825" s="2">
        <v>45719</v>
      </c>
      <c r="C7825" t="s">
        <v>9</v>
      </c>
      <c r="D7825" t="s">
        <v>18</v>
      </c>
      <c r="E7825" t="s">
        <v>40</v>
      </c>
      <c r="F7825" t="s">
        <v>122</v>
      </c>
      <c r="G7825">
        <v>20</v>
      </c>
      <c r="H7825">
        <v>550.08000000000004</v>
      </c>
      <c r="I7825">
        <v>19814.689999999999</v>
      </c>
      <c r="J7825">
        <v>1320000</v>
      </c>
    </row>
    <row r="7826" spans="1:10" x14ac:dyDescent="0.3">
      <c r="A7826">
        <v>7825</v>
      </c>
      <c r="B7826" s="2">
        <v>45717</v>
      </c>
      <c r="C7826" t="s">
        <v>14</v>
      </c>
      <c r="D7826" t="s">
        <v>18</v>
      </c>
      <c r="E7826" t="s">
        <v>95</v>
      </c>
      <c r="F7826" t="s">
        <v>121</v>
      </c>
      <c r="G7826">
        <v>1</v>
      </c>
      <c r="H7826">
        <v>1229.44</v>
      </c>
      <c r="I7826">
        <v>2214.31</v>
      </c>
      <c r="J7826">
        <v>1000000</v>
      </c>
    </row>
    <row r="7827" spans="1:10" x14ac:dyDescent="0.3">
      <c r="A7827">
        <v>7826</v>
      </c>
      <c r="B7827" s="2">
        <v>45734</v>
      </c>
      <c r="C7827" t="s">
        <v>10</v>
      </c>
      <c r="D7827" t="s">
        <v>18</v>
      </c>
      <c r="E7827" t="s">
        <v>86</v>
      </c>
      <c r="F7827" t="s">
        <v>121</v>
      </c>
      <c r="G7827">
        <v>2</v>
      </c>
      <c r="H7827">
        <v>894.22</v>
      </c>
      <c r="I7827">
        <v>3221.11</v>
      </c>
      <c r="J7827">
        <v>1180000</v>
      </c>
    </row>
    <row r="7828" spans="1:10" x14ac:dyDescent="0.3">
      <c r="A7828">
        <v>7827</v>
      </c>
      <c r="B7828" s="2">
        <v>45730</v>
      </c>
      <c r="C7828" t="s">
        <v>12</v>
      </c>
      <c r="D7828" t="s">
        <v>17</v>
      </c>
      <c r="E7828" t="s">
        <v>114</v>
      </c>
      <c r="F7828" t="s">
        <v>121</v>
      </c>
      <c r="G7828">
        <v>14</v>
      </c>
      <c r="H7828">
        <v>166.94</v>
      </c>
      <c r="I7828">
        <v>4209.3999999999996</v>
      </c>
      <c r="J7828">
        <v>600000</v>
      </c>
    </row>
    <row r="7829" spans="1:10" x14ac:dyDescent="0.3">
      <c r="A7829">
        <v>7828</v>
      </c>
      <c r="B7829" s="2">
        <v>45730</v>
      </c>
      <c r="C7829" t="s">
        <v>9</v>
      </c>
      <c r="D7829" t="s">
        <v>16</v>
      </c>
      <c r="E7829" t="s">
        <v>80</v>
      </c>
      <c r="F7829" t="s">
        <v>121</v>
      </c>
      <c r="G7829">
        <v>19</v>
      </c>
      <c r="H7829">
        <v>521.85</v>
      </c>
      <c r="I7829">
        <v>17857.919999999998</v>
      </c>
      <c r="J7829">
        <v>510000</v>
      </c>
    </row>
    <row r="7830" spans="1:10" x14ac:dyDescent="0.3">
      <c r="A7830">
        <v>7829</v>
      </c>
      <c r="B7830" s="2">
        <v>45732</v>
      </c>
      <c r="C7830" t="s">
        <v>13</v>
      </c>
      <c r="D7830" t="s">
        <v>16</v>
      </c>
      <c r="E7830" t="s">
        <v>82</v>
      </c>
      <c r="F7830" t="s">
        <v>121</v>
      </c>
      <c r="G7830">
        <v>11</v>
      </c>
      <c r="H7830">
        <v>312.60000000000002</v>
      </c>
      <c r="I7830">
        <v>6193.17</v>
      </c>
      <c r="J7830">
        <v>1070000</v>
      </c>
    </row>
    <row r="7831" spans="1:10" x14ac:dyDescent="0.3">
      <c r="A7831">
        <v>7830</v>
      </c>
      <c r="B7831" s="2">
        <v>45721</v>
      </c>
      <c r="C7831" t="s">
        <v>13</v>
      </c>
      <c r="D7831" t="s">
        <v>17</v>
      </c>
      <c r="E7831" t="s">
        <v>42</v>
      </c>
      <c r="F7831" t="s">
        <v>121</v>
      </c>
      <c r="G7831">
        <v>7</v>
      </c>
      <c r="H7831">
        <v>448.73</v>
      </c>
      <c r="I7831">
        <v>5657.37</v>
      </c>
      <c r="J7831">
        <v>1170000</v>
      </c>
    </row>
    <row r="7832" spans="1:10" x14ac:dyDescent="0.3">
      <c r="A7832">
        <v>7831</v>
      </c>
      <c r="B7832" s="2">
        <v>45734</v>
      </c>
      <c r="C7832" t="s">
        <v>9</v>
      </c>
      <c r="D7832" t="s">
        <v>18</v>
      </c>
      <c r="E7832" t="s">
        <v>36</v>
      </c>
      <c r="F7832" t="s">
        <v>122</v>
      </c>
      <c r="G7832">
        <v>19</v>
      </c>
      <c r="H7832">
        <v>557.29</v>
      </c>
      <c r="I7832">
        <v>19070.689999999999</v>
      </c>
      <c r="J7832">
        <v>500000</v>
      </c>
    </row>
    <row r="7833" spans="1:10" x14ac:dyDescent="0.3">
      <c r="A7833">
        <v>7832</v>
      </c>
      <c r="B7833" s="2">
        <v>45718</v>
      </c>
      <c r="C7833" t="s">
        <v>9</v>
      </c>
      <c r="D7833" t="s">
        <v>18</v>
      </c>
      <c r="E7833" t="s">
        <v>40</v>
      </c>
      <c r="F7833" t="s">
        <v>121</v>
      </c>
      <c r="G7833">
        <v>9</v>
      </c>
      <c r="H7833">
        <v>583.84</v>
      </c>
      <c r="I7833">
        <v>9463.85</v>
      </c>
      <c r="J7833">
        <v>1320000</v>
      </c>
    </row>
    <row r="7834" spans="1:10" x14ac:dyDescent="0.3">
      <c r="A7834">
        <v>7833</v>
      </c>
      <c r="B7834" s="2">
        <v>45721</v>
      </c>
      <c r="C7834" t="s">
        <v>11</v>
      </c>
      <c r="D7834" t="s">
        <v>16</v>
      </c>
      <c r="E7834" t="s">
        <v>86</v>
      </c>
      <c r="F7834" t="s">
        <v>121</v>
      </c>
      <c r="G7834">
        <v>10</v>
      </c>
      <c r="H7834">
        <v>887.27</v>
      </c>
      <c r="I7834">
        <v>15980.39</v>
      </c>
      <c r="J7834">
        <v>1180000</v>
      </c>
    </row>
    <row r="7835" spans="1:10" x14ac:dyDescent="0.3">
      <c r="A7835">
        <v>7834</v>
      </c>
      <c r="B7835" s="2">
        <v>45718</v>
      </c>
      <c r="C7835" t="s">
        <v>13</v>
      </c>
      <c r="D7835" t="s">
        <v>16</v>
      </c>
      <c r="E7835" t="s">
        <v>34</v>
      </c>
      <c r="F7835" t="s">
        <v>121</v>
      </c>
      <c r="G7835">
        <v>7</v>
      </c>
      <c r="H7835">
        <v>493.3</v>
      </c>
      <c r="I7835">
        <v>6219.29</v>
      </c>
      <c r="J7835">
        <v>1230000</v>
      </c>
    </row>
    <row r="7836" spans="1:10" x14ac:dyDescent="0.3">
      <c r="A7836">
        <v>7835</v>
      </c>
      <c r="B7836" s="2">
        <v>45741</v>
      </c>
      <c r="C7836" t="s">
        <v>14</v>
      </c>
      <c r="D7836" t="s">
        <v>20</v>
      </c>
      <c r="E7836" t="s">
        <v>66</v>
      </c>
      <c r="F7836" t="s">
        <v>121</v>
      </c>
      <c r="G7836">
        <v>10</v>
      </c>
      <c r="H7836">
        <v>1394.85</v>
      </c>
      <c r="I7836">
        <v>25122.28</v>
      </c>
      <c r="J7836">
        <v>1220000</v>
      </c>
    </row>
    <row r="7837" spans="1:10" x14ac:dyDescent="0.3">
      <c r="A7837">
        <v>7836</v>
      </c>
      <c r="B7837" s="2">
        <v>45720</v>
      </c>
      <c r="C7837" t="s">
        <v>9</v>
      </c>
      <c r="D7837" t="s">
        <v>19</v>
      </c>
      <c r="E7837" t="s">
        <v>33</v>
      </c>
      <c r="F7837" t="s">
        <v>121</v>
      </c>
      <c r="G7837">
        <v>20</v>
      </c>
      <c r="H7837">
        <v>503.63</v>
      </c>
      <c r="I7837">
        <v>18141.5</v>
      </c>
      <c r="J7837">
        <v>1410000</v>
      </c>
    </row>
    <row r="7838" spans="1:10" x14ac:dyDescent="0.3">
      <c r="A7838">
        <v>7837</v>
      </c>
      <c r="B7838" s="2">
        <v>45743</v>
      </c>
      <c r="C7838" t="s">
        <v>9</v>
      </c>
      <c r="D7838" t="s">
        <v>16</v>
      </c>
      <c r="E7838" t="s">
        <v>26</v>
      </c>
      <c r="F7838" t="s">
        <v>121</v>
      </c>
      <c r="G7838">
        <v>7</v>
      </c>
      <c r="H7838">
        <v>460.98</v>
      </c>
      <c r="I7838">
        <v>5811.81</v>
      </c>
      <c r="J7838">
        <v>1470000</v>
      </c>
    </row>
    <row r="7839" spans="1:10" x14ac:dyDescent="0.3">
      <c r="A7839">
        <v>7838</v>
      </c>
      <c r="B7839" s="2">
        <v>45742</v>
      </c>
      <c r="C7839" t="s">
        <v>12</v>
      </c>
      <c r="D7839" t="s">
        <v>20</v>
      </c>
      <c r="E7839" t="s">
        <v>116</v>
      </c>
      <c r="F7839" t="s">
        <v>121</v>
      </c>
      <c r="G7839">
        <v>9</v>
      </c>
      <c r="H7839">
        <v>167.95</v>
      </c>
      <c r="I7839">
        <v>2722.41</v>
      </c>
      <c r="J7839">
        <v>1490000</v>
      </c>
    </row>
    <row r="7840" spans="1:10" x14ac:dyDescent="0.3">
      <c r="A7840">
        <v>7839</v>
      </c>
      <c r="B7840" s="2">
        <v>45740</v>
      </c>
      <c r="C7840" t="s">
        <v>15</v>
      </c>
      <c r="D7840" t="s">
        <v>18</v>
      </c>
      <c r="E7840" t="s">
        <v>117</v>
      </c>
      <c r="F7840" t="s">
        <v>121</v>
      </c>
      <c r="G7840">
        <v>10</v>
      </c>
      <c r="H7840">
        <v>1281.07</v>
      </c>
      <c r="I7840">
        <v>23073.02</v>
      </c>
      <c r="J7840">
        <v>1040000</v>
      </c>
    </row>
    <row r="7841" spans="1:10" x14ac:dyDescent="0.3">
      <c r="A7841">
        <v>7840</v>
      </c>
      <c r="B7841" s="2">
        <v>45746</v>
      </c>
      <c r="C7841" t="s">
        <v>13</v>
      </c>
      <c r="D7841" t="s">
        <v>18</v>
      </c>
      <c r="E7841" t="s">
        <v>76</v>
      </c>
      <c r="F7841" t="s">
        <v>121</v>
      </c>
      <c r="G7841">
        <v>7</v>
      </c>
      <c r="H7841">
        <v>329.17</v>
      </c>
      <c r="I7841">
        <v>4150.0200000000004</v>
      </c>
      <c r="J7841">
        <v>850000</v>
      </c>
    </row>
    <row r="7842" spans="1:10" x14ac:dyDescent="0.3">
      <c r="A7842">
        <v>7841</v>
      </c>
      <c r="B7842" s="2">
        <v>45745</v>
      </c>
      <c r="C7842" t="s">
        <v>12</v>
      </c>
      <c r="D7842" t="s">
        <v>18</v>
      </c>
      <c r="E7842" t="s">
        <v>58</v>
      </c>
      <c r="F7842" t="s">
        <v>121</v>
      </c>
      <c r="G7842">
        <v>14</v>
      </c>
      <c r="H7842">
        <v>182.68</v>
      </c>
      <c r="I7842">
        <v>4606.28</v>
      </c>
      <c r="J7842">
        <v>1360000</v>
      </c>
    </row>
    <row r="7843" spans="1:10" x14ac:dyDescent="0.3">
      <c r="A7843">
        <v>7842</v>
      </c>
      <c r="B7843" s="2">
        <v>45742</v>
      </c>
      <c r="C7843" t="s">
        <v>12</v>
      </c>
      <c r="D7843" t="s">
        <v>17</v>
      </c>
      <c r="E7843" t="s">
        <v>109</v>
      </c>
      <c r="F7843" t="s">
        <v>121</v>
      </c>
      <c r="G7843">
        <v>13</v>
      </c>
      <c r="H7843">
        <v>165.7</v>
      </c>
      <c r="I7843">
        <v>3879.69</v>
      </c>
      <c r="J7843">
        <v>780000</v>
      </c>
    </row>
    <row r="7844" spans="1:10" x14ac:dyDescent="0.3">
      <c r="A7844">
        <v>7843</v>
      </c>
      <c r="B7844" s="2">
        <v>45746</v>
      </c>
      <c r="C7844" t="s">
        <v>11</v>
      </c>
      <c r="D7844" t="s">
        <v>16</v>
      </c>
      <c r="E7844" t="s">
        <v>51</v>
      </c>
      <c r="F7844" t="s">
        <v>122</v>
      </c>
      <c r="G7844">
        <v>3</v>
      </c>
      <c r="H7844">
        <v>1065.3499999999999</v>
      </c>
      <c r="I7844">
        <v>5756.32</v>
      </c>
      <c r="J7844">
        <v>1200000</v>
      </c>
    </row>
    <row r="7845" spans="1:10" x14ac:dyDescent="0.3">
      <c r="A7845">
        <v>7844</v>
      </c>
      <c r="B7845" s="2">
        <v>45746</v>
      </c>
      <c r="C7845" t="s">
        <v>13</v>
      </c>
      <c r="D7845" t="s">
        <v>19</v>
      </c>
      <c r="E7845" t="s">
        <v>38</v>
      </c>
      <c r="F7845" t="s">
        <v>121</v>
      </c>
      <c r="G7845">
        <v>19</v>
      </c>
      <c r="H7845">
        <v>366.27</v>
      </c>
      <c r="I7845">
        <v>12533.91</v>
      </c>
      <c r="J7845">
        <v>720000</v>
      </c>
    </row>
    <row r="7846" spans="1:10" x14ac:dyDescent="0.3">
      <c r="A7846">
        <v>7845</v>
      </c>
      <c r="B7846" s="2">
        <v>45747</v>
      </c>
      <c r="C7846" t="s">
        <v>13</v>
      </c>
      <c r="D7846" t="s">
        <v>17</v>
      </c>
      <c r="E7846" t="s">
        <v>48</v>
      </c>
      <c r="F7846" t="s">
        <v>121</v>
      </c>
      <c r="G7846">
        <v>14</v>
      </c>
      <c r="H7846">
        <v>476.03</v>
      </c>
      <c r="I7846">
        <v>12003.11</v>
      </c>
      <c r="J7846">
        <v>1460000</v>
      </c>
    </row>
    <row r="7847" spans="1:10" x14ac:dyDescent="0.3">
      <c r="A7847">
        <v>7846</v>
      </c>
      <c r="B7847" s="2">
        <v>45721</v>
      </c>
      <c r="C7847" t="s">
        <v>13</v>
      </c>
      <c r="D7847" t="s">
        <v>17</v>
      </c>
      <c r="E7847" t="s">
        <v>74</v>
      </c>
      <c r="F7847" t="s">
        <v>121</v>
      </c>
      <c r="G7847">
        <v>10</v>
      </c>
      <c r="H7847">
        <v>492.97</v>
      </c>
      <c r="I7847">
        <v>8878.75</v>
      </c>
      <c r="J7847">
        <v>590000</v>
      </c>
    </row>
    <row r="7848" spans="1:10" x14ac:dyDescent="0.3">
      <c r="A7848">
        <v>7847</v>
      </c>
      <c r="B7848" s="2">
        <v>45724</v>
      </c>
      <c r="C7848" t="s">
        <v>9</v>
      </c>
      <c r="D7848" t="s">
        <v>17</v>
      </c>
      <c r="E7848" t="s">
        <v>97</v>
      </c>
      <c r="F7848" t="s">
        <v>121</v>
      </c>
      <c r="G7848">
        <v>8</v>
      </c>
      <c r="H7848">
        <v>488.53</v>
      </c>
      <c r="I7848">
        <v>7039.03</v>
      </c>
      <c r="J7848">
        <v>1110000</v>
      </c>
    </row>
    <row r="7849" spans="1:10" x14ac:dyDescent="0.3">
      <c r="A7849">
        <v>7848</v>
      </c>
      <c r="B7849" s="2">
        <v>45744</v>
      </c>
      <c r="C7849" t="s">
        <v>11</v>
      </c>
      <c r="D7849" t="s">
        <v>20</v>
      </c>
      <c r="E7849" t="s">
        <v>54</v>
      </c>
      <c r="F7849" t="s">
        <v>121</v>
      </c>
      <c r="G7849">
        <v>4</v>
      </c>
      <c r="H7849">
        <v>960.25</v>
      </c>
      <c r="I7849">
        <v>6917.92</v>
      </c>
      <c r="J7849">
        <v>610000</v>
      </c>
    </row>
    <row r="7850" spans="1:10" x14ac:dyDescent="0.3">
      <c r="A7850">
        <v>7849</v>
      </c>
      <c r="B7850" s="2">
        <v>45736</v>
      </c>
      <c r="C7850" t="s">
        <v>12</v>
      </c>
      <c r="D7850" t="s">
        <v>17</v>
      </c>
      <c r="E7850" t="s">
        <v>80</v>
      </c>
      <c r="F7850" t="s">
        <v>121</v>
      </c>
      <c r="G7850">
        <v>19</v>
      </c>
      <c r="H7850">
        <v>202.4</v>
      </c>
      <c r="I7850">
        <v>6926.21</v>
      </c>
      <c r="J7850">
        <v>510000</v>
      </c>
    </row>
    <row r="7851" spans="1:10" x14ac:dyDescent="0.3">
      <c r="A7851">
        <v>7850</v>
      </c>
      <c r="B7851" s="2">
        <v>45730</v>
      </c>
      <c r="C7851" t="s">
        <v>12</v>
      </c>
      <c r="D7851" t="s">
        <v>17</v>
      </c>
      <c r="E7851" t="s">
        <v>59</v>
      </c>
      <c r="F7851" t="s">
        <v>121</v>
      </c>
      <c r="G7851">
        <v>10</v>
      </c>
      <c r="H7851">
        <v>201.81</v>
      </c>
      <c r="I7851">
        <v>3634.75</v>
      </c>
      <c r="J7851">
        <v>1300000</v>
      </c>
    </row>
    <row r="7852" spans="1:10" x14ac:dyDescent="0.3">
      <c r="A7852">
        <v>7851</v>
      </c>
      <c r="B7852" s="2">
        <v>45722</v>
      </c>
      <c r="C7852" t="s">
        <v>14</v>
      </c>
      <c r="D7852" t="s">
        <v>17</v>
      </c>
      <c r="E7852" t="s">
        <v>68</v>
      </c>
      <c r="F7852" t="s">
        <v>121</v>
      </c>
      <c r="G7852">
        <v>1</v>
      </c>
      <c r="H7852">
        <v>1097.6500000000001</v>
      </c>
      <c r="I7852">
        <v>1976.95</v>
      </c>
      <c r="J7852">
        <v>1030000</v>
      </c>
    </row>
    <row r="7853" spans="1:10" x14ac:dyDescent="0.3">
      <c r="A7853">
        <v>7852</v>
      </c>
      <c r="B7853" s="2">
        <v>45718</v>
      </c>
      <c r="C7853" t="s">
        <v>12</v>
      </c>
      <c r="D7853" t="s">
        <v>19</v>
      </c>
      <c r="E7853" t="s">
        <v>69</v>
      </c>
      <c r="F7853" t="s">
        <v>121</v>
      </c>
      <c r="G7853">
        <v>17</v>
      </c>
      <c r="H7853">
        <v>219.8</v>
      </c>
      <c r="I7853">
        <v>6729.89</v>
      </c>
      <c r="J7853">
        <v>1090000</v>
      </c>
    </row>
    <row r="7854" spans="1:10" x14ac:dyDescent="0.3">
      <c r="A7854">
        <v>7853</v>
      </c>
      <c r="B7854" s="2">
        <v>45730</v>
      </c>
      <c r="C7854" t="s">
        <v>10</v>
      </c>
      <c r="D7854" t="s">
        <v>19</v>
      </c>
      <c r="E7854" t="s">
        <v>104</v>
      </c>
      <c r="F7854" t="s">
        <v>121</v>
      </c>
      <c r="G7854">
        <v>1</v>
      </c>
      <c r="H7854">
        <v>813.53</v>
      </c>
      <c r="I7854">
        <v>1465.23</v>
      </c>
      <c r="J7854">
        <v>1240000</v>
      </c>
    </row>
    <row r="7855" spans="1:10" x14ac:dyDescent="0.3">
      <c r="A7855">
        <v>7854</v>
      </c>
      <c r="B7855" s="2">
        <v>45737</v>
      </c>
      <c r="C7855" t="s">
        <v>15</v>
      </c>
      <c r="D7855" t="s">
        <v>20</v>
      </c>
      <c r="E7855" t="s">
        <v>55</v>
      </c>
      <c r="F7855" t="s">
        <v>122</v>
      </c>
      <c r="G7855">
        <v>5</v>
      </c>
      <c r="H7855">
        <v>1767.28</v>
      </c>
      <c r="I7855">
        <v>15915.01</v>
      </c>
      <c r="J7855">
        <v>1190000</v>
      </c>
    </row>
    <row r="7856" spans="1:10" x14ac:dyDescent="0.3">
      <c r="A7856">
        <v>7855</v>
      </c>
      <c r="B7856" s="2">
        <v>45744</v>
      </c>
      <c r="C7856" t="s">
        <v>14</v>
      </c>
      <c r="D7856" t="s">
        <v>17</v>
      </c>
      <c r="E7856" t="s">
        <v>32</v>
      </c>
      <c r="F7856" t="s">
        <v>122</v>
      </c>
      <c r="G7856">
        <v>8</v>
      </c>
      <c r="H7856">
        <v>1128.51</v>
      </c>
      <c r="I7856">
        <v>16260.24</v>
      </c>
      <c r="J7856">
        <v>1400000</v>
      </c>
    </row>
    <row r="7857" spans="1:10" x14ac:dyDescent="0.3">
      <c r="A7857">
        <v>7856</v>
      </c>
      <c r="B7857" s="2">
        <v>45720</v>
      </c>
      <c r="C7857" t="s">
        <v>10</v>
      </c>
      <c r="D7857" t="s">
        <v>16</v>
      </c>
      <c r="E7857" t="s">
        <v>116</v>
      </c>
      <c r="F7857" t="s">
        <v>121</v>
      </c>
      <c r="G7857">
        <v>6</v>
      </c>
      <c r="H7857">
        <v>751.41</v>
      </c>
      <c r="I7857">
        <v>8120.07</v>
      </c>
      <c r="J7857">
        <v>1490000</v>
      </c>
    </row>
    <row r="7858" spans="1:10" x14ac:dyDescent="0.3">
      <c r="A7858">
        <v>7857</v>
      </c>
      <c r="B7858" s="2">
        <v>45737</v>
      </c>
      <c r="C7858" t="s">
        <v>14</v>
      </c>
      <c r="D7858" t="s">
        <v>19</v>
      </c>
      <c r="E7858" t="s">
        <v>30</v>
      </c>
      <c r="F7858" t="s">
        <v>122</v>
      </c>
      <c r="G7858">
        <v>8</v>
      </c>
      <c r="H7858">
        <v>1172.0899999999999</v>
      </c>
      <c r="I7858">
        <v>16888.16</v>
      </c>
      <c r="J7858">
        <v>1210000</v>
      </c>
    </row>
    <row r="7859" spans="1:10" x14ac:dyDescent="0.3">
      <c r="A7859">
        <v>7858</v>
      </c>
      <c r="B7859" s="2">
        <v>45739</v>
      </c>
      <c r="C7859" t="s">
        <v>9</v>
      </c>
      <c r="D7859" t="s">
        <v>16</v>
      </c>
      <c r="E7859" t="s">
        <v>59</v>
      </c>
      <c r="F7859" t="s">
        <v>122</v>
      </c>
      <c r="G7859">
        <v>11</v>
      </c>
      <c r="H7859">
        <v>422.25</v>
      </c>
      <c r="I7859">
        <v>8365.5400000000009</v>
      </c>
      <c r="J7859">
        <v>1300000</v>
      </c>
    </row>
    <row r="7860" spans="1:10" x14ac:dyDescent="0.3">
      <c r="A7860">
        <v>7859</v>
      </c>
      <c r="B7860" s="2">
        <v>45725</v>
      </c>
      <c r="C7860" t="s">
        <v>15</v>
      </c>
      <c r="D7860" t="s">
        <v>18</v>
      </c>
      <c r="E7860" t="s">
        <v>34</v>
      </c>
      <c r="F7860" t="s">
        <v>121</v>
      </c>
      <c r="G7860">
        <v>9</v>
      </c>
      <c r="H7860">
        <v>1705.39</v>
      </c>
      <c r="I7860">
        <v>27643.8</v>
      </c>
      <c r="J7860">
        <v>1230000</v>
      </c>
    </row>
    <row r="7861" spans="1:10" x14ac:dyDescent="0.3">
      <c r="A7861">
        <v>7860</v>
      </c>
      <c r="B7861" s="2">
        <v>45746</v>
      </c>
      <c r="C7861" t="s">
        <v>12</v>
      </c>
      <c r="D7861" t="s">
        <v>18</v>
      </c>
      <c r="E7861" t="s">
        <v>79</v>
      </c>
      <c r="F7861" t="s">
        <v>122</v>
      </c>
      <c r="G7861">
        <v>19</v>
      </c>
      <c r="H7861">
        <v>227.69</v>
      </c>
      <c r="I7861">
        <v>7791.64</v>
      </c>
      <c r="J7861">
        <v>670000</v>
      </c>
    </row>
    <row r="7862" spans="1:10" x14ac:dyDescent="0.3">
      <c r="A7862">
        <v>7861</v>
      </c>
      <c r="B7862" s="2">
        <v>45741</v>
      </c>
      <c r="C7862" t="s">
        <v>10</v>
      </c>
      <c r="D7862" t="s">
        <v>18</v>
      </c>
      <c r="E7862" t="s">
        <v>109</v>
      </c>
      <c r="F7862" t="s">
        <v>122</v>
      </c>
      <c r="G7862">
        <v>5</v>
      </c>
      <c r="H7862">
        <v>806.86</v>
      </c>
      <c r="I7862">
        <v>7266.07</v>
      </c>
      <c r="J7862">
        <v>780000</v>
      </c>
    </row>
    <row r="7863" spans="1:10" x14ac:dyDescent="0.3">
      <c r="A7863">
        <v>7862</v>
      </c>
      <c r="B7863" s="2">
        <v>45721</v>
      </c>
      <c r="C7863" t="s">
        <v>10</v>
      </c>
      <c r="D7863" t="s">
        <v>19</v>
      </c>
      <c r="E7863" t="s">
        <v>31</v>
      </c>
      <c r="F7863" t="s">
        <v>122</v>
      </c>
      <c r="G7863">
        <v>7</v>
      </c>
      <c r="H7863">
        <v>757.93</v>
      </c>
      <c r="I7863">
        <v>9555.61</v>
      </c>
      <c r="J7863">
        <v>1250000</v>
      </c>
    </row>
    <row r="7864" spans="1:10" x14ac:dyDescent="0.3">
      <c r="A7864">
        <v>7863</v>
      </c>
      <c r="B7864" s="2">
        <v>45739</v>
      </c>
      <c r="C7864" t="s">
        <v>13</v>
      </c>
      <c r="D7864" t="s">
        <v>18</v>
      </c>
      <c r="E7864" t="s">
        <v>21</v>
      </c>
      <c r="F7864" t="s">
        <v>121</v>
      </c>
      <c r="G7864">
        <v>5</v>
      </c>
      <c r="H7864">
        <v>478.45</v>
      </c>
      <c r="I7864">
        <v>4308.62</v>
      </c>
      <c r="J7864">
        <v>730000</v>
      </c>
    </row>
    <row r="7865" spans="1:10" x14ac:dyDescent="0.3">
      <c r="A7865">
        <v>7864</v>
      </c>
      <c r="B7865" s="2">
        <v>45740</v>
      </c>
      <c r="C7865" t="s">
        <v>9</v>
      </c>
      <c r="D7865" t="s">
        <v>16</v>
      </c>
      <c r="E7865" t="s">
        <v>28</v>
      </c>
      <c r="F7865" t="s">
        <v>121</v>
      </c>
      <c r="G7865">
        <v>15</v>
      </c>
      <c r="H7865">
        <v>476.95</v>
      </c>
      <c r="I7865">
        <v>12885.33</v>
      </c>
      <c r="J7865">
        <v>570000</v>
      </c>
    </row>
    <row r="7866" spans="1:10" x14ac:dyDescent="0.3">
      <c r="A7866">
        <v>7865</v>
      </c>
      <c r="B7866" s="2">
        <v>45741</v>
      </c>
      <c r="C7866" t="s">
        <v>12</v>
      </c>
      <c r="D7866" t="s">
        <v>19</v>
      </c>
      <c r="E7866" t="s">
        <v>117</v>
      </c>
      <c r="F7866" t="s">
        <v>121</v>
      </c>
      <c r="G7866">
        <v>10</v>
      </c>
      <c r="H7866">
        <v>241.54</v>
      </c>
      <c r="I7866">
        <v>4350.3100000000004</v>
      </c>
      <c r="J7866">
        <v>1040000</v>
      </c>
    </row>
    <row r="7867" spans="1:10" x14ac:dyDescent="0.3">
      <c r="A7867">
        <v>7866</v>
      </c>
      <c r="B7867" s="2">
        <v>45723</v>
      </c>
      <c r="C7867" t="s">
        <v>15</v>
      </c>
      <c r="D7867" t="s">
        <v>20</v>
      </c>
      <c r="E7867" t="s">
        <v>81</v>
      </c>
      <c r="F7867" t="s">
        <v>122</v>
      </c>
      <c r="G7867">
        <v>4</v>
      </c>
      <c r="H7867">
        <v>1633.95</v>
      </c>
      <c r="I7867">
        <v>11771.46</v>
      </c>
      <c r="J7867">
        <v>770000</v>
      </c>
    </row>
    <row r="7868" spans="1:10" x14ac:dyDescent="0.3">
      <c r="A7868">
        <v>7867</v>
      </c>
      <c r="B7868" s="2">
        <v>45728</v>
      </c>
      <c r="C7868" t="s">
        <v>10</v>
      </c>
      <c r="D7868" t="s">
        <v>18</v>
      </c>
      <c r="E7868" t="s">
        <v>46</v>
      </c>
      <c r="F7868" t="s">
        <v>122</v>
      </c>
      <c r="G7868">
        <v>9</v>
      </c>
      <c r="H7868">
        <v>854.84</v>
      </c>
      <c r="I7868">
        <v>13856.67</v>
      </c>
      <c r="J7868">
        <v>1290000</v>
      </c>
    </row>
    <row r="7869" spans="1:10" x14ac:dyDescent="0.3">
      <c r="A7869">
        <v>7868</v>
      </c>
      <c r="B7869" s="2">
        <v>45736</v>
      </c>
      <c r="C7869" t="s">
        <v>11</v>
      </c>
      <c r="D7869" t="s">
        <v>19</v>
      </c>
      <c r="E7869" t="s">
        <v>59</v>
      </c>
      <c r="F7869" t="s">
        <v>122</v>
      </c>
      <c r="G7869">
        <v>5</v>
      </c>
      <c r="H7869">
        <v>1068.3399999999999</v>
      </c>
      <c r="I7869">
        <v>9620.7999999999993</v>
      </c>
      <c r="J7869">
        <v>1300000</v>
      </c>
    </row>
    <row r="7870" spans="1:10" x14ac:dyDescent="0.3">
      <c r="A7870">
        <v>7869</v>
      </c>
      <c r="B7870" s="2">
        <v>45736</v>
      </c>
      <c r="C7870" t="s">
        <v>11</v>
      </c>
      <c r="D7870" t="s">
        <v>16</v>
      </c>
      <c r="E7870" t="s">
        <v>36</v>
      </c>
      <c r="F7870" t="s">
        <v>122</v>
      </c>
      <c r="G7870">
        <v>10</v>
      </c>
      <c r="H7870">
        <v>888.43</v>
      </c>
      <c r="I7870">
        <v>16001.28</v>
      </c>
      <c r="J7870">
        <v>500000</v>
      </c>
    </row>
    <row r="7871" spans="1:10" x14ac:dyDescent="0.3">
      <c r="A7871">
        <v>7870</v>
      </c>
      <c r="B7871" s="2">
        <v>45734</v>
      </c>
      <c r="C7871" t="s">
        <v>9</v>
      </c>
      <c r="D7871" t="s">
        <v>16</v>
      </c>
      <c r="E7871" t="s">
        <v>44</v>
      </c>
      <c r="F7871" t="s">
        <v>122</v>
      </c>
      <c r="G7871">
        <v>7</v>
      </c>
      <c r="H7871">
        <v>527.77</v>
      </c>
      <c r="I7871">
        <v>6653.87</v>
      </c>
      <c r="J7871">
        <v>690000</v>
      </c>
    </row>
    <row r="7872" spans="1:10" x14ac:dyDescent="0.3">
      <c r="A7872">
        <v>7871</v>
      </c>
      <c r="B7872" s="2">
        <v>45742</v>
      </c>
      <c r="C7872" t="s">
        <v>14</v>
      </c>
      <c r="D7872" t="s">
        <v>16</v>
      </c>
      <c r="E7872" t="s">
        <v>98</v>
      </c>
      <c r="F7872" t="s">
        <v>121</v>
      </c>
      <c r="G7872">
        <v>2</v>
      </c>
      <c r="H7872">
        <v>1485.41</v>
      </c>
      <c r="I7872">
        <v>5350.67</v>
      </c>
      <c r="J7872">
        <v>830000</v>
      </c>
    </row>
    <row r="7873" spans="1:10" x14ac:dyDescent="0.3">
      <c r="A7873">
        <v>7872</v>
      </c>
      <c r="B7873" s="2">
        <v>45746</v>
      </c>
      <c r="C7873" t="s">
        <v>13</v>
      </c>
      <c r="D7873" t="s">
        <v>19</v>
      </c>
      <c r="E7873" t="s">
        <v>67</v>
      </c>
      <c r="F7873" t="s">
        <v>121</v>
      </c>
      <c r="G7873">
        <v>8</v>
      </c>
      <c r="H7873">
        <v>449.74</v>
      </c>
      <c r="I7873">
        <v>6480.12</v>
      </c>
      <c r="J7873">
        <v>580000</v>
      </c>
    </row>
    <row r="7874" spans="1:10" x14ac:dyDescent="0.3">
      <c r="A7874">
        <v>7873</v>
      </c>
      <c r="B7874" s="2">
        <v>45737</v>
      </c>
      <c r="C7874" t="s">
        <v>10</v>
      </c>
      <c r="D7874" t="s">
        <v>19</v>
      </c>
      <c r="E7874" t="s">
        <v>79</v>
      </c>
      <c r="F7874" t="s">
        <v>121</v>
      </c>
      <c r="G7874">
        <v>3</v>
      </c>
      <c r="H7874">
        <v>821.91</v>
      </c>
      <c r="I7874">
        <v>4440.96</v>
      </c>
      <c r="J7874">
        <v>670000</v>
      </c>
    </row>
    <row r="7875" spans="1:10" x14ac:dyDescent="0.3">
      <c r="A7875">
        <v>7874</v>
      </c>
      <c r="B7875" s="2">
        <v>45734</v>
      </c>
      <c r="C7875" t="s">
        <v>9</v>
      </c>
      <c r="D7875" t="s">
        <v>16</v>
      </c>
      <c r="E7875" t="s">
        <v>23</v>
      </c>
      <c r="F7875" t="s">
        <v>122</v>
      </c>
      <c r="G7875">
        <v>15</v>
      </c>
      <c r="H7875">
        <v>583.89</v>
      </c>
      <c r="I7875">
        <v>15774.43</v>
      </c>
      <c r="J7875">
        <v>1020000</v>
      </c>
    </row>
    <row r="7876" spans="1:10" x14ac:dyDescent="0.3">
      <c r="A7876">
        <v>7875</v>
      </c>
      <c r="B7876" s="2">
        <v>45718</v>
      </c>
      <c r="C7876" t="s">
        <v>14</v>
      </c>
      <c r="D7876" t="s">
        <v>19</v>
      </c>
      <c r="E7876" t="s">
        <v>118</v>
      </c>
      <c r="F7876" t="s">
        <v>122</v>
      </c>
      <c r="G7876">
        <v>6</v>
      </c>
      <c r="H7876">
        <v>1224.24</v>
      </c>
      <c r="I7876">
        <v>13229.68</v>
      </c>
      <c r="J7876">
        <v>840000</v>
      </c>
    </row>
    <row r="7877" spans="1:10" x14ac:dyDescent="0.3">
      <c r="A7877">
        <v>7876</v>
      </c>
      <c r="B7877" s="2">
        <v>45717</v>
      </c>
      <c r="C7877" t="s">
        <v>13</v>
      </c>
      <c r="D7877" t="s">
        <v>19</v>
      </c>
      <c r="E7877" t="s">
        <v>84</v>
      </c>
      <c r="F7877" t="s">
        <v>122</v>
      </c>
      <c r="G7877">
        <v>9</v>
      </c>
      <c r="H7877">
        <v>457.11</v>
      </c>
      <c r="I7877">
        <v>7409.6</v>
      </c>
      <c r="J7877">
        <v>1310000</v>
      </c>
    </row>
    <row r="7878" spans="1:10" x14ac:dyDescent="0.3">
      <c r="A7878">
        <v>7877</v>
      </c>
      <c r="B7878" s="2">
        <v>45720</v>
      </c>
      <c r="C7878" t="s">
        <v>12</v>
      </c>
      <c r="D7878" t="s">
        <v>19</v>
      </c>
      <c r="E7878" t="s">
        <v>35</v>
      </c>
      <c r="F7878" t="s">
        <v>122</v>
      </c>
      <c r="G7878">
        <v>7</v>
      </c>
      <c r="H7878">
        <v>210.36</v>
      </c>
      <c r="I7878">
        <v>2652.12</v>
      </c>
      <c r="J7878">
        <v>540000</v>
      </c>
    </row>
    <row r="7879" spans="1:10" x14ac:dyDescent="0.3">
      <c r="A7879">
        <v>7878</v>
      </c>
      <c r="B7879" s="2">
        <v>45718</v>
      </c>
      <c r="C7879" t="s">
        <v>9</v>
      </c>
      <c r="D7879" t="s">
        <v>17</v>
      </c>
      <c r="E7879" t="s">
        <v>112</v>
      </c>
      <c r="F7879" t="s">
        <v>121</v>
      </c>
      <c r="G7879">
        <v>9</v>
      </c>
      <c r="H7879">
        <v>403.03</v>
      </c>
      <c r="I7879">
        <v>6532.98</v>
      </c>
      <c r="J7879">
        <v>1340000</v>
      </c>
    </row>
    <row r="7880" spans="1:10" x14ac:dyDescent="0.3">
      <c r="A7880">
        <v>7879</v>
      </c>
      <c r="B7880" s="2">
        <v>45731</v>
      </c>
      <c r="C7880" t="s">
        <v>10</v>
      </c>
      <c r="D7880" t="s">
        <v>16</v>
      </c>
      <c r="E7880" t="s">
        <v>34</v>
      </c>
      <c r="F7880" t="s">
        <v>122</v>
      </c>
      <c r="G7880">
        <v>10</v>
      </c>
      <c r="H7880">
        <v>767.18</v>
      </c>
      <c r="I7880">
        <v>13817.48</v>
      </c>
      <c r="J7880">
        <v>1230000</v>
      </c>
    </row>
    <row r="7881" spans="1:10" x14ac:dyDescent="0.3">
      <c r="A7881">
        <v>7880</v>
      </c>
      <c r="B7881" s="2">
        <v>45726</v>
      </c>
      <c r="C7881" t="s">
        <v>15</v>
      </c>
      <c r="D7881" t="s">
        <v>18</v>
      </c>
      <c r="E7881" t="s">
        <v>101</v>
      </c>
      <c r="F7881" t="s">
        <v>121</v>
      </c>
      <c r="G7881">
        <v>9</v>
      </c>
      <c r="H7881">
        <v>1205.1099999999999</v>
      </c>
      <c r="I7881">
        <v>19534.43</v>
      </c>
      <c r="J7881">
        <v>880000</v>
      </c>
    </row>
    <row r="7882" spans="1:10" x14ac:dyDescent="0.3">
      <c r="A7882">
        <v>7881</v>
      </c>
      <c r="B7882" s="2">
        <v>45722</v>
      </c>
      <c r="C7882" t="s">
        <v>10</v>
      </c>
      <c r="D7882" t="s">
        <v>19</v>
      </c>
      <c r="E7882" t="s">
        <v>52</v>
      </c>
      <c r="F7882" t="s">
        <v>122</v>
      </c>
      <c r="G7882">
        <v>7</v>
      </c>
      <c r="H7882">
        <v>861.97</v>
      </c>
      <c r="I7882">
        <v>10867.3</v>
      </c>
      <c r="J7882">
        <v>1430000</v>
      </c>
    </row>
    <row r="7883" spans="1:10" x14ac:dyDescent="0.3">
      <c r="A7883">
        <v>7882</v>
      </c>
      <c r="B7883" s="2">
        <v>45740</v>
      </c>
      <c r="C7883" t="s">
        <v>15</v>
      </c>
      <c r="D7883" t="s">
        <v>17</v>
      </c>
      <c r="E7883" t="s">
        <v>28</v>
      </c>
      <c r="F7883" t="s">
        <v>121</v>
      </c>
      <c r="G7883">
        <v>1</v>
      </c>
      <c r="H7883">
        <v>1247.5</v>
      </c>
      <c r="I7883">
        <v>2246.84</v>
      </c>
      <c r="J7883">
        <v>570000</v>
      </c>
    </row>
    <row r="7884" spans="1:10" x14ac:dyDescent="0.3">
      <c r="A7884">
        <v>7883</v>
      </c>
      <c r="B7884" s="2">
        <v>45731</v>
      </c>
      <c r="C7884" t="s">
        <v>13</v>
      </c>
      <c r="D7884" t="s">
        <v>16</v>
      </c>
      <c r="E7884" t="s">
        <v>82</v>
      </c>
      <c r="F7884" t="s">
        <v>122</v>
      </c>
      <c r="G7884">
        <v>20</v>
      </c>
      <c r="H7884">
        <v>475.98</v>
      </c>
      <c r="I7884">
        <v>17145.5</v>
      </c>
      <c r="J7884">
        <v>1070000</v>
      </c>
    </row>
    <row r="7885" spans="1:10" x14ac:dyDescent="0.3">
      <c r="A7885">
        <v>7884</v>
      </c>
      <c r="B7885" s="2">
        <v>45719</v>
      </c>
      <c r="C7885" t="s">
        <v>13</v>
      </c>
      <c r="D7885" t="s">
        <v>16</v>
      </c>
      <c r="E7885" t="s">
        <v>112</v>
      </c>
      <c r="F7885" t="s">
        <v>122</v>
      </c>
      <c r="G7885">
        <v>14</v>
      </c>
      <c r="H7885">
        <v>386.37</v>
      </c>
      <c r="I7885">
        <v>9742.33</v>
      </c>
      <c r="J7885">
        <v>1340000</v>
      </c>
    </row>
    <row r="7886" spans="1:10" x14ac:dyDescent="0.3">
      <c r="A7886">
        <v>7885</v>
      </c>
      <c r="B7886" s="2">
        <v>45721</v>
      </c>
      <c r="C7886" t="s">
        <v>14</v>
      </c>
      <c r="D7886" t="s">
        <v>16</v>
      </c>
      <c r="E7886" t="s">
        <v>91</v>
      </c>
      <c r="F7886" t="s">
        <v>122</v>
      </c>
      <c r="G7886">
        <v>7</v>
      </c>
      <c r="H7886">
        <v>1400.4</v>
      </c>
      <c r="I7886">
        <v>17655.57</v>
      </c>
      <c r="J7886">
        <v>1280000</v>
      </c>
    </row>
    <row r="7887" spans="1:10" x14ac:dyDescent="0.3">
      <c r="A7887">
        <v>7886</v>
      </c>
      <c r="B7887" s="2">
        <v>45745</v>
      </c>
      <c r="C7887" t="s">
        <v>9</v>
      </c>
      <c r="D7887" t="s">
        <v>16</v>
      </c>
      <c r="E7887" t="s">
        <v>27</v>
      </c>
      <c r="F7887" t="s">
        <v>122</v>
      </c>
      <c r="G7887">
        <v>7</v>
      </c>
      <c r="H7887">
        <v>566.75</v>
      </c>
      <c r="I7887">
        <v>7145.31</v>
      </c>
      <c r="J7887">
        <v>650000</v>
      </c>
    </row>
    <row r="7888" spans="1:10" x14ac:dyDescent="0.3">
      <c r="A7888">
        <v>7887</v>
      </c>
      <c r="B7888" s="2">
        <v>45730</v>
      </c>
      <c r="C7888" t="s">
        <v>10</v>
      </c>
      <c r="D7888" t="s">
        <v>18</v>
      </c>
      <c r="E7888" t="s">
        <v>30</v>
      </c>
      <c r="F7888" t="s">
        <v>122</v>
      </c>
      <c r="G7888">
        <v>6</v>
      </c>
      <c r="H7888">
        <v>845.25</v>
      </c>
      <c r="I7888">
        <v>9134.15</v>
      </c>
      <c r="J7888">
        <v>1210000</v>
      </c>
    </row>
    <row r="7889" spans="1:10" x14ac:dyDescent="0.3">
      <c r="A7889">
        <v>7888</v>
      </c>
      <c r="B7889" s="2">
        <v>45746</v>
      </c>
      <c r="C7889" t="s">
        <v>13</v>
      </c>
      <c r="D7889" t="s">
        <v>19</v>
      </c>
      <c r="E7889" t="s">
        <v>25</v>
      </c>
      <c r="F7889" t="s">
        <v>121</v>
      </c>
      <c r="G7889">
        <v>12</v>
      </c>
      <c r="H7889">
        <v>394.91</v>
      </c>
      <c r="I7889">
        <v>8535.14</v>
      </c>
      <c r="J7889">
        <v>820000</v>
      </c>
    </row>
    <row r="7890" spans="1:10" x14ac:dyDescent="0.3">
      <c r="A7890">
        <v>7889</v>
      </c>
      <c r="B7890" s="2">
        <v>45734</v>
      </c>
      <c r="C7890" t="s">
        <v>12</v>
      </c>
      <c r="D7890" t="s">
        <v>17</v>
      </c>
      <c r="E7890" t="s">
        <v>87</v>
      </c>
      <c r="F7890" t="s">
        <v>121</v>
      </c>
      <c r="G7890">
        <v>20</v>
      </c>
      <c r="H7890">
        <v>229.65</v>
      </c>
      <c r="I7890">
        <v>8272.33</v>
      </c>
      <c r="J7890">
        <v>960000</v>
      </c>
    </row>
    <row r="7891" spans="1:10" x14ac:dyDescent="0.3">
      <c r="A7891">
        <v>7890</v>
      </c>
      <c r="B7891" s="2">
        <v>45742</v>
      </c>
      <c r="C7891" t="s">
        <v>12</v>
      </c>
      <c r="D7891" t="s">
        <v>16</v>
      </c>
      <c r="E7891" t="s">
        <v>81</v>
      </c>
      <c r="F7891" t="s">
        <v>122</v>
      </c>
      <c r="G7891">
        <v>10</v>
      </c>
      <c r="H7891">
        <v>195.82</v>
      </c>
      <c r="I7891">
        <v>3526.86</v>
      </c>
      <c r="J7891">
        <v>770000</v>
      </c>
    </row>
    <row r="7892" spans="1:10" x14ac:dyDescent="0.3">
      <c r="A7892">
        <v>7891</v>
      </c>
      <c r="B7892" s="2">
        <v>45722</v>
      </c>
      <c r="C7892" t="s">
        <v>12</v>
      </c>
      <c r="D7892" t="s">
        <v>16</v>
      </c>
      <c r="E7892" t="s">
        <v>64</v>
      </c>
      <c r="F7892" t="s">
        <v>121</v>
      </c>
      <c r="G7892">
        <v>13</v>
      </c>
      <c r="H7892">
        <v>222.81</v>
      </c>
      <c r="I7892">
        <v>5216.8599999999997</v>
      </c>
      <c r="J7892">
        <v>810000</v>
      </c>
    </row>
    <row r="7893" spans="1:10" x14ac:dyDescent="0.3">
      <c r="A7893">
        <v>7892</v>
      </c>
      <c r="B7893" s="2">
        <v>45721</v>
      </c>
      <c r="C7893" t="s">
        <v>9</v>
      </c>
      <c r="D7893" t="s">
        <v>16</v>
      </c>
      <c r="E7893" t="s">
        <v>28</v>
      </c>
      <c r="F7893" t="s">
        <v>122</v>
      </c>
      <c r="G7893">
        <v>8</v>
      </c>
      <c r="H7893">
        <v>522.22</v>
      </c>
      <c r="I7893">
        <v>7524.45</v>
      </c>
      <c r="J7893">
        <v>570000</v>
      </c>
    </row>
    <row r="7894" spans="1:10" x14ac:dyDescent="0.3">
      <c r="A7894">
        <v>7893</v>
      </c>
      <c r="B7894" s="2">
        <v>45720</v>
      </c>
      <c r="C7894" t="s">
        <v>12</v>
      </c>
      <c r="D7894" t="s">
        <v>19</v>
      </c>
      <c r="E7894" t="s">
        <v>61</v>
      </c>
      <c r="F7894" t="s">
        <v>121</v>
      </c>
      <c r="G7894">
        <v>16</v>
      </c>
      <c r="H7894">
        <v>230.02</v>
      </c>
      <c r="I7894">
        <v>6628.53</v>
      </c>
      <c r="J7894">
        <v>940000</v>
      </c>
    </row>
    <row r="7895" spans="1:10" x14ac:dyDescent="0.3">
      <c r="A7895">
        <v>7894</v>
      </c>
      <c r="B7895" s="2">
        <v>45723</v>
      </c>
      <c r="C7895" t="s">
        <v>14</v>
      </c>
      <c r="D7895" t="s">
        <v>17</v>
      </c>
      <c r="E7895" t="s">
        <v>73</v>
      </c>
      <c r="F7895" t="s">
        <v>122</v>
      </c>
      <c r="G7895">
        <v>10</v>
      </c>
      <c r="H7895">
        <v>1220.0899999999999</v>
      </c>
      <c r="I7895">
        <v>21974.720000000001</v>
      </c>
      <c r="J7895">
        <v>1130000</v>
      </c>
    </row>
    <row r="7896" spans="1:10" x14ac:dyDescent="0.3">
      <c r="A7896">
        <v>7895</v>
      </c>
      <c r="B7896" s="2">
        <v>45734</v>
      </c>
      <c r="C7896" t="s">
        <v>10</v>
      </c>
      <c r="D7896" t="s">
        <v>18</v>
      </c>
      <c r="E7896" t="s">
        <v>67</v>
      </c>
      <c r="F7896" t="s">
        <v>122</v>
      </c>
      <c r="G7896">
        <v>4</v>
      </c>
      <c r="H7896">
        <v>818.91</v>
      </c>
      <c r="I7896">
        <v>5899.67</v>
      </c>
      <c r="J7896">
        <v>580000</v>
      </c>
    </row>
    <row r="7897" spans="1:10" x14ac:dyDescent="0.3">
      <c r="A7897">
        <v>7896</v>
      </c>
      <c r="B7897" s="2">
        <v>45724</v>
      </c>
      <c r="C7897" t="s">
        <v>14</v>
      </c>
      <c r="D7897" t="s">
        <v>18</v>
      </c>
      <c r="E7897" t="s">
        <v>45</v>
      </c>
      <c r="F7897" t="s">
        <v>122</v>
      </c>
      <c r="G7897">
        <v>1</v>
      </c>
      <c r="H7897">
        <v>1417.52</v>
      </c>
      <c r="I7897">
        <v>2553.06</v>
      </c>
      <c r="J7897">
        <v>700000</v>
      </c>
    </row>
    <row r="7898" spans="1:10" x14ac:dyDescent="0.3">
      <c r="A7898">
        <v>7897</v>
      </c>
      <c r="B7898" s="2">
        <v>45740</v>
      </c>
      <c r="C7898" t="s">
        <v>11</v>
      </c>
      <c r="D7898" t="s">
        <v>17</v>
      </c>
      <c r="E7898" t="s">
        <v>67</v>
      </c>
      <c r="F7898" t="s">
        <v>121</v>
      </c>
      <c r="G7898">
        <v>4</v>
      </c>
      <c r="H7898">
        <v>940.5</v>
      </c>
      <c r="I7898">
        <v>6775.64</v>
      </c>
      <c r="J7898">
        <v>580000</v>
      </c>
    </row>
    <row r="7899" spans="1:10" x14ac:dyDescent="0.3">
      <c r="A7899">
        <v>7898</v>
      </c>
      <c r="B7899" s="2">
        <v>45736</v>
      </c>
      <c r="C7899" t="s">
        <v>13</v>
      </c>
      <c r="D7899" t="s">
        <v>19</v>
      </c>
      <c r="E7899" t="s">
        <v>103</v>
      </c>
      <c r="F7899" t="s">
        <v>122</v>
      </c>
      <c r="G7899">
        <v>11</v>
      </c>
      <c r="H7899">
        <v>380.06</v>
      </c>
      <c r="I7899">
        <v>7529.68</v>
      </c>
      <c r="J7899">
        <v>640000</v>
      </c>
    </row>
    <row r="7900" spans="1:10" x14ac:dyDescent="0.3">
      <c r="A7900">
        <v>7899</v>
      </c>
      <c r="B7900" s="2">
        <v>45731</v>
      </c>
      <c r="C7900" t="s">
        <v>12</v>
      </c>
      <c r="D7900" t="s">
        <v>19</v>
      </c>
      <c r="E7900" t="s">
        <v>29</v>
      </c>
      <c r="F7900" t="s">
        <v>121</v>
      </c>
      <c r="G7900">
        <v>16</v>
      </c>
      <c r="H7900">
        <v>167.57</v>
      </c>
      <c r="I7900">
        <v>4828.8900000000003</v>
      </c>
      <c r="J7900">
        <v>1150000</v>
      </c>
    </row>
    <row r="7901" spans="1:10" x14ac:dyDescent="0.3">
      <c r="A7901">
        <v>7900</v>
      </c>
      <c r="B7901" s="2">
        <v>45722</v>
      </c>
      <c r="C7901" t="s">
        <v>13</v>
      </c>
      <c r="D7901" t="s">
        <v>18</v>
      </c>
      <c r="E7901" t="s">
        <v>51</v>
      </c>
      <c r="F7901" t="s">
        <v>121</v>
      </c>
      <c r="G7901">
        <v>12</v>
      </c>
      <c r="H7901">
        <v>306.39</v>
      </c>
      <c r="I7901">
        <v>6621.97</v>
      </c>
      <c r="J7901">
        <v>1200000</v>
      </c>
    </row>
    <row r="7902" spans="1:10" x14ac:dyDescent="0.3">
      <c r="A7902">
        <v>7901</v>
      </c>
      <c r="B7902" s="2">
        <v>45720</v>
      </c>
      <c r="C7902" t="s">
        <v>11</v>
      </c>
      <c r="D7902" t="s">
        <v>19</v>
      </c>
      <c r="E7902" t="s">
        <v>35</v>
      </c>
      <c r="F7902" t="s">
        <v>121</v>
      </c>
      <c r="G7902">
        <v>4</v>
      </c>
      <c r="H7902">
        <v>996.21</v>
      </c>
      <c r="I7902">
        <v>7176.99</v>
      </c>
      <c r="J7902">
        <v>540000</v>
      </c>
    </row>
    <row r="7903" spans="1:10" x14ac:dyDescent="0.3">
      <c r="A7903">
        <v>7902</v>
      </c>
      <c r="B7903" s="2">
        <v>45728</v>
      </c>
      <c r="C7903" t="s">
        <v>14</v>
      </c>
      <c r="D7903" t="s">
        <v>16</v>
      </c>
      <c r="E7903" t="s">
        <v>74</v>
      </c>
      <c r="F7903" t="s">
        <v>121</v>
      </c>
      <c r="G7903">
        <v>3</v>
      </c>
      <c r="H7903">
        <v>1281.56</v>
      </c>
      <c r="I7903">
        <v>6924.55</v>
      </c>
      <c r="J7903">
        <v>590000</v>
      </c>
    </row>
    <row r="7904" spans="1:10" x14ac:dyDescent="0.3">
      <c r="A7904">
        <v>7903</v>
      </c>
      <c r="B7904" s="2">
        <v>45720</v>
      </c>
      <c r="C7904" t="s">
        <v>13</v>
      </c>
      <c r="D7904" t="s">
        <v>16</v>
      </c>
      <c r="E7904" t="s">
        <v>108</v>
      </c>
      <c r="F7904" t="s">
        <v>121</v>
      </c>
      <c r="G7904">
        <v>20</v>
      </c>
      <c r="H7904">
        <v>344.06</v>
      </c>
      <c r="I7904">
        <v>12393.55</v>
      </c>
      <c r="J7904">
        <v>900000</v>
      </c>
    </row>
    <row r="7905" spans="1:10" x14ac:dyDescent="0.3">
      <c r="A7905">
        <v>7904</v>
      </c>
      <c r="B7905" s="2">
        <v>45745</v>
      </c>
      <c r="C7905" t="s">
        <v>14</v>
      </c>
      <c r="D7905" t="s">
        <v>18</v>
      </c>
      <c r="E7905" t="s">
        <v>96</v>
      </c>
      <c r="F7905" t="s">
        <v>121</v>
      </c>
      <c r="G7905">
        <v>10</v>
      </c>
      <c r="H7905">
        <v>1161.83</v>
      </c>
      <c r="I7905">
        <v>20925.419999999998</v>
      </c>
      <c r="J7905">
        <v>930000</v>
      </c>
    </row>
    <row r="7906" spans="1:10" x14ac:dyDescent="0.3">
      <c r="A7906">
        <v>7905</v>
      </c>
      <c r="B7906" s="2">
        <v>45723</v>
      </c>
      <c r="C7906" t="s">
        <v>13</v>
      </c>
      <c r="D7906" t="s">
        <v>19</v>
      </c>
      <c r="E7906" t="s">
        <v>29</v>
      </c>
      <c r="F7906" t="s">
        <v>122</v>
      </c>
      <c r="G7906">
        <v>6</v>
      </c>
      <c r="H7906">
        <v>316.76</v>
      </c>
      <c r="I7906">
        <v>3423.05</v>
      </c>
      <c r="J7906">
        <v>1150000</v>
      </c>
    </row>
    <row r="7907" spans="1:10" x14ac:dyDescent="0.3">
      <c r="A7907">
        <v>7906</v>
      </c>
      <c r="B7907" s="2">
        <v>45746</v>
      </c>
      <c r="C7907" t="s">
        <v>13</v>
      </c>
      <c r="D7907" t="s">
        <v>19</v>
      </c>
      <c r="E7907" t="s">
        <v>47</v>
      </c>
      <c r="F7907" t="s">
        <v>122</v>
      </c>
      <c r="G7907">
        <v>10</v>
      </c>
      <c r="H7907">
        <v>455.22</v>
      </c>
      <c r="I7907">
        <v>8198.85</v>
      </c>
      <c r="J7907">
        <v>740000</v>
      </c>
    </row>
    <row r="7908" spans="1:10" x14ac:dyDescent="0.3">
      <c r="A7908">
        <v>7907</v>
      </c>
      <c r="B7908" s="2">
        <v>45727</v>
      </c>
      <c r="C7908" t="s">
        <v>10</v>
      </c>
      <c r="D7908" t="s">
        <v>16</v>
      </c>
      <c r="E7908" t="s">
        <v>32</v>
      </c>
      <c r="F7908" t="s">
        <v>121</v>
      </c>
      <c r="G7908">
        <v>5</v>
      </c>
      <c r="H7908">
        <v>784.91</v>
      </c>
      <c r="I7908">
        <v>7068.4</v>
      </c>
      <c r="J7908">
        <v>1400000</v>
      </c>
    </row>
    <row r="7909" spans="1:10" x14ac:dyDescent="0.3">
      <c r="A7909">
        <v>7908</v>
      </c>
      <c r="B7909" s="2">
        <v>45723</v>
      </c>
      <c r="C7909" t="s">
        <v>11</v>
      </c>
      <c r="D7909" t="s">
        <v>19</v>
      </c>
      <c r="E7909" t="s">
        <v>112</v>
      </c>
      <c r="F7909" t="s">
        <v>121</v>
      </c>
      <c r="G7909">
        <v>1</v>
      </c>
      <c r="H7909">
        <v>1106.9000000000001</v>
      </c>
      <c r="I7909">
        <v>1993.61</v>
      </c>
      <c r="J7909">
        <v>1340000</v>
      </c>
    </row>
    <row r="7910" spans="1:10" x14ac:dyDescent="0.3">
      <c r="A7910">
        <v>7909</v>
      </c>
      <c r="B7910" s="2">
        <v>45737</v>
      </c>
      <c r="C7910" t="s">
        <v>14</v>
      </c>
      <c r="D7910" t="s">
        <v>17</v>
      </c>
      <c r="E7910" t="s">
        <v>52</v>
      </c>
      <c r="F7910" t="s">
        <v>121</v>
      </c>
      <c r="G7910">
        <v>8</v>
      </c>
      <c r="H7910">
        <v>1266.77</v>
      </c>
      <c r="I7910">
        <v>18252.37</v>
      </c>
      <c r="J7910">
        <v>1430000</v>
      </c>
    </row>
    <row r="7911" spans="1:10" x14ac:dyDescent="0.3">
      <c r="A7911">
        <v>7910</v>
      </c>
      <c r="B7911" s="2">
        <v>45734</v>
      </c>
      <c r="C7911" t="s">
        <v>13</v>
      </c>
      <c r="D7911" t="s">
        <v>16</v>
      </c>
      <c r="E7911" t="s">
        <v>42</v>
      </c>
      <c r="F7911" t="s">
        <v>121</v>
      </c>
      <c r="G7911">
        <v>12</v>
      </c>
      <c r="H7911">
        <v>320.58</v>
      </c>
      <c r="I7911">
        <v>6928.66</v>
      </c>
      <c r="J7911">
        <v>1170000</v>
      </c>
    </row>
    <row r="7912" spans="1:10" x14ac:dyDescent="0.3">
      <c r="A7912">
        <v>7911</v>
      </c>
      <c r="B7912" s="2">
        <v>45729</v>
      </c>
      <c r="C7912" t="s">
        <v>11</v>
      </c>
      <c r="D7912" t="s">
        <v>18</v>
      </c>
      <c r="E7912" t="s">
        <v>74</v>
      </c>
      <c r="F7912" t="s">
        <v>122</v>
      </c>
      <c r="G7912">
        <v>6</v>
      </c>
      <c r="H7912">
        <v>975.83</v>
      </c>
      <c r="I7912">
        <v>10545.25</v>
      </c>
      <c r="J7912">
        <v>590000</v>
      </c>
    </row>
    <row r="7913" spans="1:10" x14ac:dyDescent="0.3">
      <c r="A7913">
        <v>7912</v>
      </c>
      <c r="B7913" s="2">
        <v>45718</v>
      </c>
      <c r="C7913" t="s">
        <v>12</v>
      </c>
      <c r="D7913" t="s">
        <v>18</v>
      </c>
      <c r="E7913" t="s">
        <v>69</v>
      </c>
      <c r="F7913" t="s">
        <v>121</v>
      </c>
      <c r="G7913">
        <v>9</v>
      </c>
      <c r="H7913">
        <v>243.32</v>
      </c>
      <c r="I7913">
        <v>3944.14</v>
      </c>
      <c r="J7913">
        <v>1090000</v>
      </c>
    </row>
    <row r="7914" spans="1:10" x14ac:dyDescent="0.3">
      <c r="A7914">
        <v>7913</v>
      </c>
      <c r="B7914" s="2">
        <v>45740</v>
      </c>
      <c r="C7914" t="s">
        <v>14</v>
      </c>
      <c r="D7914" t="s">
        <v>18</v>
      </c>
      <c r="E7914" t="s">
        <v>112</v>
      </c>
      <c r="F7914" t="s">
        <v>121</v>
      </c>
      <c r="G7914">
        <v>5</v>
      </c>
      <c r="H7914">
        <v>1164.82</v>
      </c>
      <c r="I7914">
        <v>10489.63</v>
      </c>
      <c r="J7914">
        <v>1340000</v>
      </c>
    </row>
    <row r="7915" spans="1:10" x14ac:dyDescent="0.3">
      <c r="A7915">
        <v>7914</v>
      </c>
      <c r="B7915" s="2">
        <v>45726</v>
      </c>
      <c r="C7915" t="s">
        <v>9</v>
      </c>
      <c r="D7915" t="s">
        <v>18</v>
      </c>
      <c r="E7915" t="s">
        <v>84</v>
      </c>
      <c r="F7915" t="s">
        <v>121</v>
      </c>
      <c r="G7915">
        <v>7</v>
      </c>
      <c r="H7915">
        <v>419.87</v>
      </c>
      <c r="I7915">
        <v>5293.52</v>
      </c>
      <c r="J7915">
        <v>1310000</v>
      </c>
    </row>
    <row r="7916" spans="1:10" x14ac:dyDescent="0.3">
      <c r="A7916">
        <v>7915</v>
      </c>
      <c r="B7916" s="2">
        <v>45719</v>
      </c>
      <c r="C7916" t="s">
        <v>13</v>
      </c>
      <c r="D7916" t="s">
        <v>18</v>
      </c>
      <c r="E7916" t="s">
        <v>97</v>
      </c>
      <c r="F7916" t="s">
        <v>121</v>
      </c>
      <c r="G7916">
        <v>5</v>
      </c>
      <c r="H7916">
        <v>362.44</v>
      </c>
      <c r="I7916">
        <v>3263.91</v>
      </c>
      <c r="J7916">
        <v>1110000</v>
      </c>
    </row>
    <row r="7917" spans="1:10" x14ac:dyDescent="0.3">
      <c r="A7917">
        <v>7916</v>
      </c>
      <c r="B7917" s="2">
        <v>45722</v>
      </c>
      <c r="C7917" t="s">
        <v>10</v>
      </c>
      <c r="D7917" t="s">
        <v>17</v>
      </c>
      <c r="E7917" t="s">
        <v>67</v>
      </c>
      <c r="F7917" t="s">
        <v>121</v>
      </c>
      <c r="G7917">
        <v>1</v>
      </c>
      <c r="H7917">
        <v>778.64</v>
      </c>
      <c r="I7917">
        <v>1402.39</v>
      </c>
      <c r="J7917">
        <v>580000</v>
      </c>
    </row>
    <row r="7918" spans="1:10" x14ac:dyDescent="0.3">
      <c r="A7918">
        <v>7917</v>
      </c>
      <c r="B7918" s="2">
        <v>45739</v>
      </c>
      <c r="C7918" t="s">
        <v>15</v>
      </c>
      <c r="D7918" t="s">
        <v>19</v>
      </c>
      <c r="E7918" t="s">
        <v>113</v>
      </c>
      <c r="F7918" t="s">
        <v>121</v>
      </c>
      <c r="G7918">
        <v>2</v>
      </c>
      <c r="H7918">
        <v>1610.84</v>
      </c>
      <c r="I7918">
        <v>5802.48</v>
      </c>
      <c r="J7918">
        <v>870000</v>
      </c>
    </row>
    <row r="7919" spans="1:10" x14ac:dyDescent="0.3">
      <c r="A7919">
        <v>7918</v>
      </c>
      <c r="B7919" s="2">
        <v>45734</v>
      </c>
      <c r="C7919" t="s">
        <v>13</v>
      </c>
      <c r="D7919" t="s">
        <v>19</v>
      </c>
      <c r="E7919" t="s">
        <v>114</v>
      </c>
      <c r="F7919" t="s">
        <v>122</v>
      </c>
      <c r="G7919">
        <v>16</v>
      </c>
      <c r="H7919">
        <v>385.51</v>
      </c>
      <c r="I7919">
        <v>11109.31</v>
      </c>
      <c r="J7919">
        <v>600000</v>
      </c>
    </row>
    <row r="7920" spans="1:10" x14ac:dyDescent="0.3">
      <c r="A7920">
        <v>7919</v>
      </c>
      <c r="B7920" s="2">
        <v>45729</v>
      </c>
      <c r="C7920" t="s">
        <v>9</v>
      </c>
      <c r="D7920" t="s">
        <v>16</v>
      </c>
      <c r="E7920" t="s">
        <v>75</v>
      </c>
      <c r="F7920" t="s">
        <v>122</v>
      </c>
      <c r="G7920">
        <v>12</v>
      </c>
      <c r="H7920">
        <v>546.94000000000005</v>
      </c>
      <c r="I7920">
        <v>11820.95</v>
      </c>
      <c r="J7920">
        <v>1380000</v>
      </c>
    </row>
    <row r="7921" spans="1:10" x14ac:dyDescent="0.3">
      <c r="A7921">
        <v>7920</v>
      </c>
      <c r="B7921" s="2">
        <v>45742</v>
      </c>
      <c r="C7921" t="s">
        <v>14</v>
      </c>
      <c r="D7921" t="s">
        <v>18</v>
      </c>
      <c r="E7921" t="s">
        <v>108</v>
      </c>
      <c r="F7921" t="s">
        <v>122</v>
      </c>
      <c r="G7921">
        <v>5</v>
      </c>
      <c r="H7921">
        <v>1145.49</v>
      </c>
      <c r="I7921">
        <v>10315.56</v>
      </c>
      <c r="J7921">
        <v>900000</v>
      </c>
    </row>
    <row r="7922" spans="1:10" x14ac:dyDescent="0.3">
      <c r="A7922">
        <v>7921</v>
      </c>
      <c r="B7922" s="2">
        <v>45738</v>
      </c>
      <c r="C7922" t="s">
        <v>13</v>
      </c>
      <c r="D7922" t="s">
        <v>20</v>
      </c>
      <c r="E7922" t="s">
        <v>81</v>
      </c>
      <c r="F7922" t="s">
        <v>122</v>
      </c>
      <c r="G7922">
        <v>19</v>
      </c>
      <c r="H7922">
        <v>305.93</v>
      </c>
      <c r="I7922">
        <v>10469.049999999999</v>
      </c>
      <c r="J7922">
        <v>770000</v>
      </c>
    </row>
    <row r="7923" spans="1:10" x14ac:dyDescent="0.3">
      <c r="A7923">
        <v>7922</v>
      </c>
      <c r="B7923" s="2">
        <v>45737</v>
      </c>
      <c r="C7923" t="s">
        <v>13</v>
      </c>
      <c r="D7923" t="s">
        <v>19</v>
      </c>
      <c r="E7923" t="s">
        <v>59</v>
      </c>
      <c r="F7923" t="s">
        <v>122</v>
      </c>
      <c r="G7923">
        <v>20</v>
      </c>
      <c r="H7923">
        <v>493.38</v>
      </c>
      <c r="I7923">
        <v>17772.28</v>
      </c>
      <c r="J7923">
        <v>1300000</v>
      </c>
    </row>
    <row r="7924" spans="1:10" x14ac:dyDescent="0.3">
      <c r="A7924">
        <v>7923</v>
      </c>
      <c r="B7924" s="2">
        <v>45732</v>
      </c>
      <c r="C7924" t="s">
        <v>13</v>
      </c>
      <c r="D7924" t="s">
        <v>16</v>
      </c>
      <c r="E7924" t="s">
        <v>75</v>
      </c>
      <c r="F7924" t="s">
        <v>122</v>
      </c>
      <c r="G7924">
        <v>16</v>
      </c>
      <c r="H7924">
        <v>464.37</v>
      </c>
      <c r="I7924">
        <v>13381.83</v>
      </c>
      <c r="J7924">
        <v>1380000</v>
      </c>
    </row>
    <row r="7925" spans="1:10" x14ac:dyDescent="0.3">
      <c r="A7925">
        <v>7924</v>
      </c>
      <c r="B7925" s="2">
        <v>45744</v>
      </c>
      <c r="C7925" t="s">
        <v>9</v>
      </c>
      <c r="D7925" t="s">
        <v>18</v>
      </c>
      <c r="E7925" t="s">
        <v>22</v>
      </c>
      <c r="F7925" t="s">
        <v>121</v>
      </c>
      <c r="G7925">
        <v>16</v>
      </c>
      <c r="H7925">
        <v>551.54999999999995</v>
      </c>
      <c r="I7925">
        <v>15894.12</v>
      </c>
      <c r="J7925">
        <v>560000</v>
      </c>
    </row>
    <row r="7926" spans="1:10" x14ac:dyDescent="0.3">
      <c r="A7926">
        <v>7925</v>
      </c>
      <c r="B7926" s="2">
        <v>45724</v>
      </c>
      <c r="C7926" t="s">
        <v>12</v>
      </c>
      <c r="D7926" t="s">
        <v>19</v>
      </c>
      <c r="E7926" t="s">
        <v>75</v>
      </c>
      <c r="F7926" t="s">
        <v>122</v>
      </c>
      <c r="G7926">
        <v>15</v>
      </c>
      <c r="H7926">
        <v>169.69</v>
      </c>
      <c r="I7926">
        <v>4584.3599999999997</v>
      </c>
      <c r="J7926">
        <v>1380000</v>
      </c>
    </row>
    <row r="7927" spans="1:10" x14ac:dyDescent="0.3">
      <c r="A7927">
        <v>7926</v>
      </c>
      <c r="B7927" s="2">
        <v>45731</v>
      </c>
      <c r="C7927" t="s">
        <v>11</v>
      </c>
      <c r="D7927" t="s">
        <v>18</v>
      </c>
      <c r="E7927" t="s">
        <v>42</v>
      </c>
      <c r="F7927" t="s">
        <v>122</v>
      </c>
      <c r="G7927">
        <v>1</v>
      </c>
      <c r="H7927">
        <v>961.55</v>
      </c>
      <c r="I7927">
        <v>1731.82</v>
      </c>
      <c r="J7927">
        <v>1170000</v>
      </c>
    </row>
    <row r="7928" spans="1:10" x14ac:dyDescent="0.3">
      <c r="A7928">
        <v>7927</v>
      </c>
      <c r="B7928" s="2">
        <v>45731</v>
      </c>
      <c r="C7928" t="s">
        <v>9</v>
      </c>
      <c r="D7928" t="s">
        <v>16</v>
      </c>
      <c r="E7928" t="s">
        <v>32</v>
      </c>
      <c r="F7928" t="s">
        <v>121</v>
      </c>
      <c r="G7928">
        <v>17</v>
      </c>
      <c r="H7928">
        <v>491.3</v>
      </c>
      <c r="I7928">
        <v>15042.75</v>
      </c>
      <c r="J7928">
        <v>1400000</v>
      </c>
    </row>
    <row r="7929" spans="1:10" x14ac:dyDescent="0.3">
      <c r="A7929">
        <v>7928</v>
      </c>
      <c r="B7929" s="2">
        <v>45730</v>
      </c>
      <c r="C7929" t="s">
        <v>10</v>
      </c>
      <c r="D7929" t="s">
        <v>16</v>
      </c>
      <c r="E7929" t="s">
        <v>76</v>
      </c>
      <c r="F7929" t="s">
        <v>122</v>
      </c>
      <c r="G7929">
        <v>9</v>
      </c>
      <c r="H7929">
        <v>771.42</v>
      </c>
      <c r="I7929">
        <v>12504.46</v>
      </c>
      <c r="J7929">
        <v>850000</v>
      </c>
    </row>
    <row r="7930" spans="1:10" x14ac:dyDescent="0.3">
      <c r="A7930">
        <v>7929</v>
      </c>
      <c r="B7930" s="2">
        <v>45746</v>
      </c>
      <c r="C7930" t="s">
        <v>13</v>
      </c>
      <c r="D7930" t="s">
        <v>17</v>
      </c>
      <c r="E7930" t="s">
        <v>24</v>
      </c>
      <c r="F7930" t="s">
        <v>122</v>
      </c>
      <c r="G7930">
        <v>18</v>
      </c>
      <c r="H7930">
        <v>384.17</v>
      </c>
      <c r="I7930">
        <v>12454.53</v>
      </c>
      <c r="J7930">
        <v>890000</v>
      </c>
    </row>
    <row r="7931" spans="1:10" x14ac:dyDescent="0.3">
      <c r="A7931">
        <v>7930</v>
      </c>
      <c r="B7931" s="2">
        <v>45728</v>
      </c>
      <c r="C7931" t="s">
        <v>13</v>
      </c>
      <c r="D7931" t="s">
        <v>19</v>
      </c>
      <c r="E7931" t="s">
        <v>66</v>
      </c>
      <c r="F7931" t="s">
        <v>121</v>
      </c>
      <c r="G7931">
        <v>13</v>
      </c>
      <c r="H7931">
        <v>452.65</v>
      </c>
      <c r="I7931">
        <v>10598.33</v>
      </c>
      <c r="J7931">
        <v>1220000</v>
      </c>
    </row>
    <row r="7932" spans="1:10" x14ac:dyDescent="0.3">
      <c r="A7932">
        <v>7931</v>
      </c>
      <c r="B7932" s="2">
        <v>45732</v>
      </c>
      <c r="C7932" t="s">
        <v>13</v>
      </c>
      <c r="D7932" t="s">
        <v>19</v>
      </c>
      <c r="E7932" t="s">
        <v>73</v>
      </c>
      <c r="F7932" t="s">
        <v>121</v>
      </c>
      <c r="G7932">
        <v>13</v>
      </c>
      <c r="H7932">
        <v>336.13</v>
      </c>
      <c r="I7932">
        <v>7870.13</v>
      </c>
      <c r="J7932">
        <v>1130000</v>
      </c>
    </row>
    <row r="7933" spans="1:10" x14ac:dyDescent="0.3">
      <c r="A7933">
        <v>7932</v>
      </c>
      <c r="B7933" s="2">
        <v>45717</v>
      </c>
      <c r="C7933" t="s">
        <v>11</v>
      </c>
      <c r="D7933" t="s">
        <v>19</v>
      </c>
      <c r="E7933" t="s">
        <v>38</v>
      </c>
      <c r="F7933" t="s">
        <v>121</v>
      </c>
      <c r="G7933">
        <v>9</v>
      </c>
      <c r="H7933">
        <v>1008.15</v>
      </c>
      <c r="I7933">
        <v>16341.77</v>
      </c>
      <c r="J7933">
        <v>720000</v>
      </c>
    </row>
    <row r="7934" spans="1:10" x14ac:dyDescent="0.3">
      <c r="A7934">
        <v>7933</v>
      </c>
      <c r="B7934" s="2">
        <v>45744</v>
      </c>
      <c r="C7934" t="s">
        <v>15</v>
      </c>
      <c r="D7934" t="s">
        <v>18</v>
      </c>
      <c r="E7934" t="s">
        <v>70</v>
      </c>
      <c r="F7934" t="s">
        <v>121</v>
      </c>
      <c r="G7934">
        <v>2</v>
      </c>
      <c r="H7934">
        <v>1204.27</v>
      </c>
      <c r="I7934">
        <v>4337.96</v>
      </c>
      <c r="J7934">
        <v>1270000</v>
      </c>
    </row>
    <row r="7935" spans="1:10" x14ac:dyDescent="0.3">
      <c r="A7935">
        <v>7934</v>
      </c>
      <c r="B7935" s="2">
        <v>45734</v>
      </c>
      <c r="C7935" t="s">
        <v>11</v>
      </c>
      <c r="D7935" t="s">
        <v>17</v>
      </c>
      <c r="E7935" t="s">
        <v>36</v>
      </c>
      <c r="F7935" t="s">
        <v>121</v>
      </c>
      <c r="G7935">
        <v>4</v>
      </c>
      <c r="H7935">
        <v>842.27</v>
      </c>
      <c r="I7935">
        <v>6067.96</v>
      </c>
      <c r="J7935">
        <v>500000</v>
      </c>
    </row>
    <row r="7936" spans="1:10" x14ac:dyDescent="0.3">
      <c r="A7936">
        <v>7935</v>
      </c>
      <c r="B7936" s="2">
        <v>45733</v>
      </c>
      <c r="C7936" t="s">
        <v>14</v>
      </c>
      <c r="D7936" t="s">
        <v>16</v>
      </c>
      <c r="E7936" t="s">
        <v>79</v>
      </c>
      <c r="F7936" t="s">
        <v>122</v>
      </c>
      <c r="G7936">
        <v>3</v>
      </c>
      <c r="H7936">
        <v>1315.7</v>
      </c>
      <c r="I7936">
        <v>7109.02</v>
      </c>
      <c r="J7936">
        <v>670000</v>
      </c>
    </row>
    <row r="7937" spans="1:10" x14ac:dyDescent="0.3">
      <c r="A7937">
        <v>7936</v>
      </c>
      <c r="B7937" s="2">
        <v>45732</v>
      </c>
      <c r="C7937" t="s">
        <v>9</v>
      </c>
      <c r="D7937" t="s">
        <v>17</v>
      </c>
      <c r="E7937" t="s">
        <v>107</v>
      </c>
      <c r="F7937" t="s">
        <v>121</v>
      </c>
      <c r="G7937">
        <v>8</v>
      </c>
      <c r="H7937">
        <v>444.08</v>
      </c>
      <c r="I7937">
        <v>6398.57</v>
      </c>
      <c r="J7937">
        <v>980000</v>
      </c>
    </row>
    <row r="7938" spans="1:10" x14ac:dyDescent="0.3">
      <c r="A7938">
        <v>7937</v>
      </c>
      <c r="B7938" s="2">
        <v>45747</v>
      </c>
      <c r="C7938" t="s">
        <v>14</v>
      </c>
      <c r="D7938" t="s">
        <v>18</v>
      </c>
      <c r="E7938" t="s">
        <v>58</v>
      </c>
      <c r="F7938" t="s">
        <v>121</v>
      </c>
      <c r="G7938">
        <v>1</v>
      </c>
      <c r="H7938">
        <v>1206.6600000000001</v>
      </c>
      <c r="I7938">
        <v>2173.2800000000002</v>
      </c>
      <c r="J7938">
        <v>1360000</v>
      </c>
    </row>
    <row r="7939" spans="1:10" x14ac:dyDescent="0.3">
      <c r="A7939">
        <v>7938</v>
      </c>
      <c r="B7939" s="2">
        <v>45720</v>
      </c>
      <c r="C7939" t="s">
        <v>12</v>
      </c>
      <c r="D7939" t="s">
        <v>18</v>
      </c>
      <c r="E7939" t="s">
        <v>78</v>
      </c>
      <c r="F7939" t="s">
        <v>122</v>
      </c>
      <c r="G7939">
        <v>5</v>
      </c>
      <c r="H7939">
        <v>195.66</v>
      </c>
      <c r="I7939">
        <v>1761.99</v>
      </c>
      <c r="J7939">
        <v>550000</v>
      </c>
    </row>
    <row r="7940" spans="1:10" x14ac:dyDescent="0.3">
      <c r="A7940">
        <v>7939</v>
      </c>
      <c r="B7940" s="2">
        <v>45720</v>
      </c>
      <c r="C7940" t="s">
        <v>14</v>
      </c>
      <c r="D7940" t="s">
        <v>16</v>
      </c>
      <c r="E7940" t="s">
        <v>93</v>
      </c>
      <c r="F7940" t="s">
        <v>122</v>
      </c>
      <c r="G7940">
        <v>6</v>
      </c>
      <c r="H7940">
        <v>1341.84</v>
      </c>
      <c r="I7940">
        <v>14500.52</v>
      </c>
      <c r="J7940">
        <v>990000</v>
      </c>
    </row>
    <row r="7941" spans="1:10" x14ac:dyDescent="0.3">
      <c r="A7941">
        <v>7940</v>
      </c>
      <c r="B7941" s="2">
        <v>45740</v>
      </c>
      <c r="C7941" t="s">
        <v>15</v>
      </c>
      <c r="D7941" t="s">
        <v>16</v>
      </c>
      <c r="E7941" t="s">
        <v>74</v>
      </c>
      <c r="F7941" t="s">
        <v>121</v>
      </c>
      <c r="G7941">
        <v>3</v>
      </c>
      <c r="H7941">
        <v>1251.9000000000001</v>
      </c>
      <c r="I7941">
        <v>6764.29</v>
      </c>
      <c r="J7941">
        <v>590000</v>
      </c>
    </row>
    <row r="7942" spans="1:10" x14ac:dyDescent="0.3">
      <c r="A7942">
        <v>7941</v>
      </c>
      <c r="B7942" s="2">
        <v>45738</v>
      </c>
      <c r="C7942" t="s">
        <v>14</v>
      </c>
      <c r="D7942" t="s">
        <v>17</v>
      </c>
      <c r="E7942" t="s">
        <v>41</v>
      </c>
      <c r="F7942" t="s">
        <v>121</v>
      </c>
      <c r="G7942">
        <v>7</v>
      </c>
      <c r="H7942">
        <v>1398</v>
      </c>
      <c r="I7942">
        <v>17625.310000000001</v>
      </c>
      <c r="J7942">
        <v>620000</v>
      </c>
    </row>
    <row r="7943" spans="1:10" x14ac:dyDescent="0.3">
      <c r="A7943">
        <v>7942</v>
      </c>
      <c r="B7943" s="2">
        <v>45744</v>
      </c>
      <c r="C7943" t="s">
        <v>10</v>
      </c>
      <c r="D7943" t="s">
        <v>18</v>
      </c>
      <c r="E7943" t="s">
        <v>34</v>
      </c>
      <c r="F7943" t="s">
        <v>121</v>
      </c>
      <c r="G7943">
        <v>2</v>
      </c>
      <c r="H7943">
        <v>797.85</v>
      </c>
      <c r="I7943">
        <v>2873.97</v>
      </c>
      <c r="J7943">
        <v>1230000</v>
      </c>
    </row>
    <row r="7944" spans="1:10" x14ac:dyDescent="0.3">
      <c r="A7944">
        <v>7943</v>
      </c>
      <c r="B7944" s="2">
        <v>45723</v>
      </c>
      <c r="C7944" t="s">
        <v>9</v>
      </c>
      <c r="D7944" t="s">
        <v>19</v>
      </c>
      <c r="E7944" t="s">
        <v>31</v>
      </c>
      <c r="F7944" t="s">
        <v>121</v>
      </c>
      <c r="G7944">
        <v>12</v>
      </c>
      <c r="H7944">
        <v>457.93</v>
      </c>
      <c r="I7944">
        <v>9897.19</v>
      </c>
      <c r="J7944">
        <v>1250000</v>
      </c>
    </row>
    <row r="7945" spans="1:10" x14ac:dyDescent="0.3">
      <c r="A7945">
        <v>7944</v>
      </c>
      <c r="B7945" s="2">
        <v>45720</v>
      </c>
      <c r="C7945" t="s">
        <v>15</v>
      </c>
      <c r="D7945" t="s">
        <v>18</v>
      </c>
      <c r="E7945" t="s">
        <v>55</v>
      </c>
      <c r="F7945" t="s">
        <v>122</v>
      </c>
      <c r="G7945">
        <v>7</v>
      </c>
      <c r="H7945">
        <v>1493.35</v>
      </c>
      <c r="I7945">
        <v>18827.43</v>
      </c>
      <c r="J7945">
        <v>1190000</v>
      </c>
    </row>
    <row r="7946" spans="1:10" x14ac:dyDescent="0.3">
      <c r="A7946">
        <v>7945</v>
      </c>
      <c r="B7946" s="2">
        <v>45742</v>
      </c>
      <c r="C7946" t="s">
        <v>15</v>
      </c>
      <c r="D7946" t="s">
        <v>19</v>
      </c>
      <c r="E7946" t="s">
        <v>64</v>
      </c>
      <c r="F7946" t="s">
        <v>122</v>
      </c>
      <c r="G7946">
        <v>7</v>
      </c>
      <c r="H7946">
        <v>1771.47</v>
      </c>
      <c r="I7946">
        <v>22333.84</v>
      </c>
      <c r="J7946">
        <v>810000</v>
      </c>
    </row>
    <row r="7947" spans="1:10" x14ac:dyDescent="0.3">
      <c r="A7947">
        <v>7946</v>
      </c>
      <c r="B7947" s="2">
        <v>45738</v>
      </c>
      <c r="C7947" t="s">
        <v>13</v>
      </c>
      <c r="D7947" t="s">
        <v>16</v>
      </c>
      <c r="E7947" t="s">
        <v>60</v>
      </c>
      <c r="F7947" t="s">
        <v>122</v>
      </c>
      <c r="G7947">
        <v>18</v>
      </c>
      <c r="H7947">
        <v>364.1</v>
      </c>
      <c r="I7947">
        <v>11803.88</v>
      </c>
      <c r="J7947">
        <v>1350000</v>
      </c>
    </row>
    <row r="7948" spans="1:10" x14ac:dyDescent="0.3">
      <c r="A7948">
        <v>7947</v>
      </c>
      <c r="B7948" s="2">
        <v>45737</v>
      </c>
      <c r="C7948" t="s">
        <v>12</v>
      </c>
      <c r="D7948" t="s">
        <v>18</v>
      </c>
      <c r="E7948" t="s">
        <v>76</v>
      </c>
      <c r="F7948" t="s">
        <v>121</v>
      </c>
      <c r="G7948">
        <v>20</v>
      </c>
      <c r="H7948">
        <v>195.58</v>
      </c>
      <c r="I7948">
        <v>7045.08</v>
      </c>
      <c r="J7948">
        <v>850000</v>
      </c>
    </row>
    <row r="7949" spans="1:10" x14ac:dyDescent="0.3">
      <c r="A7949">
        <v>7948</v>
      </c>
      <c r="B7949" s="2">
        <v>45720</v>
      </c>
      <c r="C7949" t="s">
        <v>12</v>
      </c>
      <c r="D7949" t="s">
        <v>18</v>
      </c>
      <c r="E7949" t="s">
        <v>99</v>
      </c>
      <c r="F7949" t="s">
        <v>121</v>
      </c>
      <c r="G7949">
        <v>7</v>
      </c>
      <c r="H7949">
        <v>167.22</v>
      </c>
      <c r="I7949">
        <v>2108.23</v>
      </c>
      <c r="J7949">
        <v>1010000</v>
      </c>
    </row>
    <row r="7950" spans="1:10" x14ac:dyDescent="0.3">
      <c r="A7950">
        <v>7949</v>
      </c>
      <c r="B7950" s="2">
        <v>45744</v>
      </c>
      <c r="C7950" t="s">
        <v>11</v>
      </c>
      <c r="D7950" t="s">
        <v>20</v>
      </c>
      <c r="E7950" t="s">
        <v>27</v>
      </c>
      <c r="F7950" t="s">
        <v>121</v>
      </c>
      <c r="G7950">
        <v>1</v>
      </c>
      <c r="H7950">
        <v>1113.68</v>
      </c>
      <c r="I7950">
        <v>2005.82</v>
      </c>
      <c r="J7950">
        <v>650000</v>
      </c>
    </row>
    <row r="7951" spans="1:10" x14ac:dyDescent="0.3">
      <c r="A7951">
        <v>7950</v>
      </c>
      <c r="B7951" s="2">
        <v>45723</v>
      </c>
      <c r="C7951" t="s">
        <v>15</v>
      </c>
      <c r="D7951" t="s">
        <v>16</v>
      </c>
      <c r="E7951" t="s">
        <v>36</v>
      </c>
      <c r="F7951" t="s">
        <v>121</v>
      </c>
      <c r="G7951">
        <v>7</v>
      </c>
      <c r="H7951">
        <v>1795.04</v>
      </c>
      <c r="I7951">
        <v>22631</v>
      </c>
      <c r="J7951">
        <v>500000</v>
      </c>
    </row>
    <row r="7952" spans="1:10" x14ac:dyDescent="0.3">
      <c r="A7952">
        <v>7951</v>
      </c>
      <c r="B7952" s="2">
        <v>45744</v>
      </c>
      <c r="C7952" t="s">
        <v>11</v>
      </c>
      <c r="D7952" t="s">
        <v>20</v>
      </c>
      <c r="E7952" t="s">
        <v>105</v>
      </c>
      <c r="F7952" t="s">
        <v>121</v>
      </c>
      <c r="G7952">
        <v>5</v>
      </c>
      <c r="H7952">
        <v>1058.29</v>
      </c>
      <c r="I7952">
        <v>9530.2900000000009</v>
      </c>
      <c r="J7952">
        <v>910000</v>
      </c>
    </row>
    <row r="7953" spans="1:10" x14ac:dyDescent="0.3">
      <c r="A7953">
        <v>7952</v>
      </c>
      <c r="B7953" s="2">
        <v>45730</v>
      </c>
      <c r="C7953" t="s">
        <v>11</v>
      </c>
      <c r="D7953" t="s">
        <v>18</v>
      </c>
      <c r="E7953" t="s">
        <v>55</v>
      </c>
      <c r="F7953" t="s">
        <v>121</v>
      </c>
      <c r="G7953">
        <v>8</v>
      </c>
      <c r="H7953">
        <v>845.96</v>
      </c>
      <c r="I7953">
        <v>12189.09</v>
      </c>
      <c r="J7953">
        <v>1190000</v>
      </c>
    </row>
    <row r="7954" spans="1:10" x14ac:dyDescent="0.3">
      <c r="A7954">
        <v>7953</v>
      </c>
      <c r="B7954" s="2">
        <v>45723</v>
      </c>
      <c r="C7954" t="s">
        <v>14</v>
      </c>
      <c r="D7954" t="s">
        <v>20</v>
      </c>
      <c r="E7954" t="s">
        <v>71</v>
      </c>
      <c r="F7954" t="s">
        <v>121</v>
      </c>
      <c r="G7954">
        <v>6</v>
      </c>
      <c r="H7954">
        <v>1063.55</v>
      </c>
      <c r="I7954">
        <v>11493.19</v>
      </c>
      <c r="J7954">
        <v>1140000</v>
      </c>
    </row>
    <row r="7955" spans="1:10" x14ac:dyDescent="0.3">
      <c r="A7955">
        <v>7954</v>
      </c>
      <c r="B7955" s="2">
        <v>45745</v>
      </c>
      <c r="C7955" t="s">
        <v>13</v>
      </c>
      <c r="D7955" t="s">
        <v>18</v>
      </c>
      <c r="E7955" t="s">
        <v>52</v>
      </c>
      <c r="F7955" t="s">
        <v>122</v>
      </c>
      <c r="G7955">
        <v>6</v>
      </c>
      <c r="H7955">
        <v>355.9</v>
      </c>
      <c r="I7955">
        <v>3846.01</v>
      </c>
      <c r="J7955">
        <v>1430000</v>
      </c>
    </row>
    <row r="7956" spans="1:10" x14ac:dyDescent="0.3">
      <c r="A7956">
        <v>7955</v>
      </c>
      <c r="B7956" s="2">
        <v>45745</v>
      </c>
      <c r="C7956" t="s">
        <v>12</v>
      </c>
      <c r="D7956" t="s">
        <v>18</v>
      </c>
      <c r="E7956" t="s">
        <v>79</v>
      </c>
      <c r="F7956" t="s">
        <v>121</v>
      </c>
      <c r="G7956">
        <v>14</v>
      </c>
      <c r="H7956">
        <v>156.63</v>
      </c>
      <c r="I7956">
        <v>3949.43</v>
      </c>
      <c r="J7956">
        <v>670000</v>
      </c>
    </row>
    <row r="7957" spans="1:10" x14ac:dyDescent="0.3">
      <c r="A7957">
        <v>7956</v>
      </c>
      <c r="B7957" s="2">
        <v>45741</v>
      </c>
      <c r="C7957" t="s">
        <v>11</v>
      </c>
      <c r="D7957" t="s">
        <v>18</v>
      </c>
      <c r="E7957" t="s">
        <v>65</v>
      </c>
      <c r="F7957" t="s">
        <v>122</v>
      </c>
      <c r="G7957">
        <v>7</v>
      </c>
      <c r="H7957">
        <v>966.32</v>
      </c>
      <c r="I7957">
        <v>12182.9</v>
      </c>
      <c r="J7957">
        <v>530000</v>
      </c>
    </row>
    <row r="7958" spans="1:10" x14ac:dyDescent="0.3">
      <c r="A7958">
        <v>7957</v>
      </c>
      <c r="B7958" s="2">
        <v>45736</v>
      </c>
      <c r="C7958" t="s">
        <v>14</v>
      </c>
      <c r="D7958" t="s">
        <v>20</v>
      </c>
      <c r="E7958" t="s">
        <v>42</v>
      </c>
      <c r="F7958" t="s">
        <v>121</v>
      </c>
      <c r="G7958">
        <v>5</v>
      </c>
      <c r="H7958">
        <v>1245.19</v>
      </c>
      <c r="I7958">
        <v>11213.4</v>
      </c>
      <c r="J7958">
        <v>1170000</v>
      </c>
    </row>
    <row r="7959" spans="1:10" x14ac:dyDescent="0.3">
      <c r="A7959">
        <v>7958</v>
      </c>
      <c r="B7959" s="2">
        <v>45726</v>
      </c>
      <c r="C7959" t="s">
        <v>10</v>
      </c>
      <c r="D7959" t="s">
        <v>19</v>
      </c>
      <c r="E7959" t="s">
        <v>78</v>
      </c>
      <c r="F7959" t="s">
        <v>121</v>
      </c>
      <c r="G7959">
        <v>4</v>
      </c>
      <c r="H7959">
        <v>733.07</v>
      </c>
      <c r="I7959">
        <v>5281.25</v>
      </c>
      <c r="J7959">
        <v>550000</v>
      </c>
    </row>
    <row r="7960" spans="1:10" x14ac:dyDescent="0.3">
      <c r="A7960">
        <v>7959</v>
      </c>
      <c r="B7960" s="2">
        <v>45737</v>
      </c>
      <c r="C7960" t="s">
        <v>12</v>
      </c>
      <c r="D7960" t="s">
        <v>18</v>
      </c>
      <c r="E7960" t="s">
        <v>86</v>
      </c>
      <c r="F7960" t="s">
        <v>122</v>
      </c>
      <c r="G7960">
        <v>13</v>
      </c>
      <c r="H7960">
        <v>214.01</v>
      </c>
      <c r="I7960">
        <v>5010.82</v>
      </c>
      <c r="J7960">
        <v>1180000</v>
      </c>
    </row>
    <row r="7961" spans="1:10" x14ac:dyDescent="0.3">
      <c r="A7961">
        <v>7960</v>
      </c>
      <c r="B7961" s="2">
        <v>45744</v>
      </c>
      <c r="C7961" t="s">
        <v>12</v>
      </c>
      <c r="D7961" t="s">
        <v>16</v>
      </c>
      <c r="E7961" t="s">
        <v>24</v>
      </c>
      <c r="F7961" t="s">
        <v>122</v>
      </c>
      <c r="G7961">
        <v>9</v>
      </c>
      <c r="H7961">
        <v>232.7</v>
      </c>
      <c r="I7961">
        <v>3771.99</v>
      </c>
      <c r="J7961">
        <v>890000</v>
      </c>
    </row>
    <row r="7962" spans="1:10" x14ac:dyDescent="0.3">
      <c r="A7962">
        <v>7961</v>
      </c>
      <c r="B7962" s="2">
        <v>45736</v>
      </c>
      <c r="C7962" t="s">
        <v>11</v>
      </c>
      <c r="D7962" t="s">
        <v>17</v>
      </c>
      <c r="E7962" t="s">
        <v>26</v>
      </c>
      <c r="F7962" t="s">
        <v>122</v>
      </c>
      <c r="G7962">
        <v>7</v>
      </c>
      <c r="H7962">
        <v>968.63</v>
      </c>
      <c r="I7962">
        <v>12212.02</v>
      </c>
      <c r="J7962">
        <v>1470000</v>
      </c>
    </row>
    <row r="7963" spans="1:10" x14ac:dyDescent="0.3">
      <c r="A7963">
        <v>7962</v>
      </c>
      <c r="B7963" s="2">
        <v>45728</v>
      </c>
      <c r="C7963" t="s">
        <v>10</v>
      </c>
      <c r="D7963" t="s">
        <v>19</v>
      </c>
      <c r="E7963" t="s">
        <v>90</v>
      </c>
      <c r="F7963" t="s">
        <v>122</v>
      </c>
      <c r="G7963">
        <v>8</v>
      </c>
      <c r="H7963">
        <v>875.34</v>
      </c>
      <c r="I7963">
        <v>12612.42</v>
      </c>
      <c r="J7963">
        <v>1440000</v>
      </c>
    </row>
    <row r="7964" spans="1:10" x14ac:dyDescent="0.3">
      <c r="A7964">
        <v>7963</v>
      </c>
      <c r="B7964" s="2">
        <v>45737</v>
      </c>
      <c r="C7964" t="s">
        <v>9</v>
      </c>
      <c r="D7964" t="s">
        <v>19</v>
      </c>
      <c r="E7964" t="s">
        <v>75</v>
      </c>
      <c r="F7964" t="s">
        <v>121</v>
      </c>
      <c r="G7964">
        <v>19</v>
      </c>
      <c r="H7964">
        <v>595.79</v>
      </c>
      <c r="I7964">
        <v>20388.169999999998</v>
      </c>
      <c r="J7964">
        <v>1380000</v>
      </c>
    </row>
    <row r="7965" spans="1:10" x14ac:dyDescent="0.3">
      <c r="A7965">
        <v>7964</v>
      </c>
      <c r="B7965" s="2">
        <v>45744</v>
      </c>
      <c r="C7965" t="s">
        <v>11</v>
      </c>
      <c r="D7965" t="s">
        <v>18</v>
      </c>
      <c r="E7965" t="s">
        <v>43</v>
      </c>
      <c r="F7965" t="s">
        <v>122</v>
      </c>
      <c r="G7965">
        <v>9</v>
      </c>
      <c r="H7965">
        <v>813.39</v>
      </c>
      <c r="I7965">
        <v>13184.78</v>
      </c>
      <c r="J7965">
        <v>710000</v>
      </c>
    </row>
    <row r="7966" spans="1:10" x14ac:dyDescent="0.3">
      <c r="A7966">
        <v>7965</v>
      </c>
      <c r="B7966" s="2">
        <v>45725</v>
      </c>
      <c r="C7966" t="s">
        <v>15</v>
      </c>
      <c r="D7966" t="s">
        <v>17</v>
      </c>
      <c r="E7966" t="s">
        <v>120</v>
      </c>
      <c r="F7966" t="s">
        <v>122</v>
      </c>
      <c r="G7966">
        <v>9</v>
      </c>
      <c r="H7966">
        <v>1657.15</v>
      </c>
      <c r="I7966">
        <v>26861.84</v>
      </c>
      <c r="J7966">
        <v>1390000</v>
      </c>
    </row>
    <row r="7967" spans="1:10" x14ac:dyDescent="0.3">
      <c r="A7967">
        <v>7966</v>
      </c>
      <c r="B7967" s="2">
        <v>45722</v>
      </c>
      <c r="C7967" t="s">
        <v>11</v>
      </c>
      <c r="D7967" t="s">
        <v>16</v>
      </c>
      <c r="E7967" t="s">
        <v>36</v>
      </c>
      <c r="F7967" t="s">
        <v>122</v>
      </c>
      <c r="G7967">
        <v>1</v>
      </c>
      <c r="H7967">
        <v>1165.8399999999999</v>
      </c>
      <c r="I7967">
        <v>2099.7600000000002</v>
      </c>
      <c r="J7967">
        <v>500000</v>
      </c>
    </row>
    <row r="7968" spans="1:10" x14ac:dyDescent="0.3">
      <c r="A7968">
        <v>7967</v>
      </c>
      <c r="B7968" s="2">
        <v>45736</v>
      </c>
      <c r="C7968" t="s">
        <v>11</v>
      </c>
      <c r="D7968" t="s">
        <v>16</v>
      </c>
      <c r="E7968" t="s">
        <v>66</v>
      </c>
      <c r="F7968" t="s">
        <v>121</v>
      </c>
      <c r="G7968">
        <v>2</v>
      </c>
      <c r="H7968">
        <v>990.94</v>
      </c>
      <c r="I7968">
        <v>3569.51</v>
      </c>
      <c r="J7968">
        <v>1220000</v>
      </c>
    </row>
    <row r="7969" spans="1:10" x14ac:dyDescent="0.3">
      <c r="A7969">
        <v>7968</v>
      </c>
      <c r="B7969" s="2">
        <v>45746</v>
      </c>
      <c r="C7969" t="s">
        <v>10</v>
      </c>
      <c r="D7969" t="s">
        <v>16</v>
      </c>
      <c r="E7969" t="s">
        <v>30</v>
      </c>
      <c r="F7969" t="s">
        <v>121</v>
      </c>
      <c r="G7969">
        <v>1</v>
      </c>
      <c r="H7969">
        <v>891.92</v>
      </c>
      <c r="I7969">
        <v>1606.41</v>
      </c>
      <c r="J7969">
        <v>1210000</v>
      </c>
    </row>
    <row r="7970" spans="1:10" x14ac:dyDescent="0.3">
      <c r="A7970">
        <v>7969</v>
      </c>
      <c r="B7970" s="2">
        <v>45723</v>
      </c>
      <c r="C7970" t="s">
        <v>9</v>
      </c>
      <c r="D7970" t="s">
        <v>17</v>
      </c>
      <c r="E7970" t="s">
        <v>108</v>
      </c>
      <c r="F7970" t="s">
        <v>121</v>
      </c>
      <c r="G7970">
        <v>16</v>
      </c>
      <c r="H7970">
        <v>580.23</v>
      </c>
      <c r="I7970">
        <v>16720.59</v>
      </c>
      <c r="J7970">
        <v>900000</v>
      </c>
    </row>
    <row r="7971" spans="1:10" x14ac:dyDescent="0.3">
      <c r="A7971">
        <v>7970</v>
      </c>
      <c r="B7971" s="2">
        <v>45720</v>
      </c>
      <c r="C7971" t="s">
        <v>12</v>
      </c>
      <c r="D7971" t="s">
        <v>20</v>
      </c>
      <c r="E7971" t="s">
        <v>53</v>
      </c>
      <c r="F7971" t="s">
        <v>121</v>
      </c>
      <c r="G7971">
        <v>20</v>
      </c>
      <c r="H7971">
        <v>229.07</v>
      </c>
      <c r="I7971">
        <v>8251.44</v>
      </c>
      <c r="J7971">
        <v>1420000</v>
      </c>
    </row>
    <row r="7972" spans="1:10" x14ac:dyDescent="0.3">
      <c r="A7972">
        <v>7971</v>
      </c>
      <c r="B7972" s="2">
        <v>45739</v>
      </c>
      <c r="C7972" t="s">
        <v>11</v>
      </c>
      <c r="D7972" t="s">
        <v>17</v>
      </c>
      <c r="E7972" t="s">
        <v>95</v>
      </c>
      <c r="F7972" t="s">
        <v>121</v>
      </c>
      <c r="G7972">
        <v>9</v>
      </c>
      <c r="H7972">
        <v>921.82</v>
      </c>
      <c r="I7972">
        <v>14942.39</v>
      </c>
      <c r="J7972">
        <v>1000000</v>
      </c>
    </row>
    <row r="7973" spans="1:10" x14ac:dyDescent="0.3">
      <c r="A7973">
        <v>7972</v>
      </c>
      <c r="B7973" s="2">
        <v>45737</v>
      </c>
      <c r="C7973" t="s">
        <v>11</v>
      </c>
      <c r="D7973" t="s">
        <v>17</v>
      </c>
      <c r="E7973" t="s">
        <v>50</v>
      </c>
      <c r="F7973" t="s">
        <v>122</v>
      </c>
      <c r="G7973">
        <v>10</v>
      </c>
      <c r="H7973">
        <v>986.1</v>
      </c>
      <c r="I7973">
        <v>17760.39</v>
      </c>
      <c r="J7973">
        <v>1100000</v>
      </c>
    </row>
    <row r="7974" spans="1:10" x14ac:dyDescent="0.3">
      <c r="A7974">
        <v>7973</v>
      </c>
      <c r="B7974" s="2">
        <v>45732</v>
      </c>
      <c r="C7974" t="s">
        <v>9</v>
      </c>
      <c r="D7974" t="s">
        <v>16</v>
      </c>
      <c r="E7974" t="s">
        <v>58</v>
      </c>
      <c r="F7974" t="s">
        <v>121</v>
      </c>
      <c r="G7974">
        <v>14</v>
      </c>
      <c r="H7974">
        <v>583.48</v>
      </c>
      <c r="I7974">
        <v>14712.47</v>
      </c>
      <c r="J7974">
        <v>1360000</v>
      </c>
    </row>
    <row r="7975" spans="1:10" x14ac:dyDescent="0.3">
      <c r="A7975">
        <v>7974</v>
      </c>
      <c r="B7975" s="2">
        <v>45730</v>
      </c>
      <c r="C7975" t="s">
        <v>9</v>
      </c>
      <c r="D7975" t="s">
        <v>17</v>
      </c>
      <c r="E7975" t="s">
        <v>69</v>
      </c>
      <c r="F7975" t="s">
        <v>122</v>
      </c>
      <c r="G7975">
        <v>10</v>
      </c>
      <c r="H7975">
        <v>517.78</v>
      </c>
      <c r="I7975">
        <v>9325.6</v>
      </c>
      <c r="J7975">
        <v>1090000</v>
      </c>
    </row>
    <row r="7976" spans="1:10" x14ac:dyDescent="0.3">
      <c r="A7976">
        <v>7975</v>
      </c>
      <c r="B7976" s="2">
        <v>45742</v>
      </c>
      <c r="C7976" t="s">
        <v>15</v>
      </c>
      <c r="D7976" t="s">
        <v>17</v>
      </c>
      <c r="E7976" t="s">
        <v>117</v>
      </c>
      <c r="F7976" t="s">
        <v>121</v>
      </c>
      <c r="G7976">
        <v>4</v>
      </c>
      <c r="H7976">
        <v>1212.45</v>
      </c>
      <c r="I7976">
        <v>8734.85</v>
      </c>
      <c r="J7976">
        <v>1040000</v>
      </c>
    </row>
    <row r="7977" spans="1:10" x14ac:dyDescent="0.3">
      <c r="A7977">
        <v>7976</v>
      </c>
      <c r="B7977" s="2">
        <v>45747</v>
      </c>
      <c r="C7977" t="s">
        <v>15</v>
      </c>
      <c r="D7977" t="s">
        <v>19</v>
      </c>
      <c r="E7977" t="s">
        <v>29</v>
      </c>
      <c r="F7977" t="s">
        <v>122</v>
      </c>
      <c r="G7977">
        <v>7</v>
      </c>
      <c r="H7977">
        <v>1435.49</v>
      </c>
      <c r="I7977">
        <v>18097.96</v>
      </c>
      <c r="J7977">
        <v>1150000</v>
      </c>
    </row>
    <row r="7978" spans="1:10" x14ac:dyDescent="0.3">
      <c r="A7978">
        <v>7977</v>
      </c>
      <c r="B7978" s="2">
        <v>45734</v>
      </c>
      <c r="C7978" t="s">
        <v>11</v>
      </c>
      <c r="D7978" t="s">
        <v>20</v>
      </c>
      <c r="E7978" t="s">
        <v>117</v>
      </c>
      <c r="F7978" t="s">
        <v>121</v>
      </c>
      <c r="G7978">
        <v>4</v>
      </c>
      <c r="H7978">
        <v>807.1</v>
      </c>
      <c r="I7978">
        <v>5814.59</v>
      </c>
      <c r="J7978">
        <v>1040000</v>
      </c>
    </row>
    <row r="7979" spans="1:10" x14ac:dyDescent="0.3">
      <c r="A7979">
        <v>7978</v>
      </c>
      <c r="B7979" s="2">
        <v>45722</v>
      </c>
      <c r="C7979" t="s">
        <v>10</v>
      </c>
      <c r="D7979" t="s">
        <v>20</v>
      </c>
      <c r="E7979" t="s">
        <v>85</v>
      </c>
      <c r="F7979" t="s">
        <v>122</v>
      </c>
      <c r="G7979">
        <v>6</v>
      </c>
      <c r="H7979">
        <v>899.21</v>
      </c>
      <c r="I7979">
        <v>9717.26</v>
      </c>
      <c r="J7979">
        <v>790000</v>
      </c>
    </row>
    <row r="7980" spans="1:10" x14ac:dyDescent="0.3">
      <c r="A7980">
        <v>7979</v>
      </c>
      <c r="B7980" s="2">
        <v>45746</v>
      </c>
      <c r="C7980" t="s">
        <v>15</v>
      </c>
      <c r="D7980" t="s">
        <v>16</v>
      </c>
      <c r="E7980" t="s">
        <v>22</v>
      </c>
      <c r="F7980" t="s">
        <v>122</v>
      </c>
      <c r="G7980">
        <v>8</v>
      </c>
      <c r="H7980">
        <v>1223.5999999999999</v>
      </c>
      <c r="I7980">
        <v>17630.349999999999</v>
      </c>
      <c r="J7980">
        <v>560000</v>
      </c>
    </row>
    <row r="7981" spans="1:10" x14ac:dyDescent="0.3">
      <c r="A7981">
        <v>7980</v>
      </c>
      <c r="B7981" s="2">
        <v>45730</v>
      </c>
      <c r="C7981" t="s">
        <v>13</v>
      </c>
      <c r="D7981" t="s">
        <v>19</v>
      </c>
      <c r="E7981" t="s">
        <v>116</v>
      </c>
      <c r="F7981" t="s">
        <v>121</v>
      </c>
      <c r="G7981">
        <v>14</v>
      </c>
      <c r="H7981">
        <v>367.46</v>
      </c>
      <c r="I7981">
        <v>9265.52</v>
      </c>
      <c r="J7981">
        <v>1490000</v>
      </c>
    </row>
    <row r="7982" spans="1:10" x14ac:dyDescent="0.3">
      <c r="A7982">
        <v>7981</v>
      </c>
      <c r="B7982" s="2">
        <v>45736</v>
      </c>
      <c r="C7982" t="s">
        <v>13</v>
      </c>
      <c r="D7982" t="s">
        <v>18</v>
      </c>
      <c r="E7982" t="s">
        <v>65</v>
      </c>
      <c r="F7982" t="s">
        <v>122</v>
      </c>
      <c r="G7982">
        <v>18</v>
      </c>
      <c r="H7982">
        <v>426.09</v>
      </c>
      <c r="I7982">
        <v>13813.55</v>
      </c>
      <c r="J7982">
        <v>530000</v>
      </c>
    </row>
    <row r="7983" spans="1:10" x14ac:dyDescent="0.3">
      <c r="A7983">
        <v>7982</v>
      </c>
      <c r="B7983" s="2">
        <v>45744</v>
      </c>
      <c r="C7983" t="s">
        <v>11</v>
      </c>
      <c r="D7983" t="s">
        <v>16</v>
      </c>
      <c r="E7983" t="s">
        <v>57</v>
      </c>
      <c r="F7983" t="s">
        <v>121</v>
      </c>
      <c r="G7983">
        <v>10</v>
      </c>
      <c r="H7983">
        <v>1189.8399999999999</v>
      </c>
      <c r="I7983">
        <v>21429.9</v>
      </c>
      <c r="J7983">
        <v>520000</v>
      </c>
    </row>
    <row r="7984" spans="1:10" x14ac:dyDescent="0.3">
      <c r="A7984">
        <v>7983</v>
      </c>
      <c r="B7984" s="2">
        <v>45722</v>
      </c>
      <c r="C7984" t="s">
        <v>12</v>
      </c>
      <c r="D7984" t="s">
        <v>17</v>
      </c>
      <c r="E7984" t="s">
        <v>77</v>
      </c>
      <c r="F7984" t="s">
        <v>121</v>
      </c>
      <c r="G7984">
        <v>18</v>
      </c>
      <c r="H7984">
        <v>181.73</v>
      </c>
      <c r="I7984">
        <v>5891.56</v>
      </c>
      <c r="J7984">
        <v>950000</v>
      </c>
    </row>
    <row r="7985" spans="1:10" x14ac:dyDescent="0.3">
      <c r="A7985">
        <v>7984</v>
      </c>
      <c r="B7985" s="2">
        <v>45734</v>
      </c>
      <c r="C7985" t="s">
        <v>10</v>
      </c>
      <c r="D7985" t="s">
        <v>18</v>
      </c>
      <c r="E7985" t="s">
        <v>114</v>
      </c>
      <c r="F7985" t="s">
        <v>122</v>
      </c>
      <c r="G7985">
        <v>8</v>
      </c>
      <c r="H7985">
        <v>789.73</v>
      </c>
      <c r="I7985">
        <v>11378.9</v>
      </c>
      <c r="J7985">
        <v>600000</v>
      </c>
    </row>
    <row r="7986" spans="1:10" x14ac:dyDescent="0.3">
      <c r="A7986">
        <v>7985</v>
      </c>
      <c r="B7986" s="2">
        <v>45729</v>
      </c>
      <c r="C7986" t="s">
        <v>15</v>
      </c>
      <c r="D7986" t="s">
        <v>16</v>
      </c>
      <c r="E7986" t="s">
        <v>97</v>
      </c>
      <c r="F7986" t="s">
        <v>122</v>
      </c>
      <c r="G7986">
        <v>6</v>
      </c>
      <c r="H7986">
        <v>1401.16</v>
      </c>
      <c r="I7986">
        <v>15141.56</v>
      </c>
      <c r="J7986">
        <v>1110000</v>
      </c>
    </row>
    <row r="7987" spans="1:10" x14ac:dyDescent="0.3">
      <c r="A7987">
        <v>7986</v>
      </c>
      <c r="B7987" s="2">
        <v>45729</v>
      </c>
      <c r="C7987" t="s">
        <v>12</v>
      </c>
      <c r="D7987" t="s">
        <v>16</v>
      </c>
      <c r="E7987" t="s">
        <v>47</v>
      </c>
      <c r="F7987" t="s">
        <v>121</v>
      </c>
      <c r="G7987">
        <v>16</v>
      </c>
      <c r="H7987">
        <v>235.07</v>
      </c>
      <c r="I7987">
        <v>6774.05</v>
      </c>
      <c r="J7987">
        <v>740000</v>
      </c>
    </row>
    <row r="7988" spans="1:10" x14ac:dyDescent="0.3">
      <c r="A7988">
        <v>7987</v>
      </c>
      <c r="B7988" s="2">
        <v>45740</v>
      </c>
      <c r="C7988" t="s">
        <v>15</v>
      </c>
      <c r="D7988" t="s">
        <v>20</v>
      </c>
      <c r="E7988" t="s">
        <v>33</v>
      </c>
      <c r="F7988" t="s">
        <v>122</v>
      </c>
      <c r="G7988">
        <v>5</v>
      </c>
      <c r="H7988">
        <v>1610.37</v>
      </c>
      <c r="I7988">
        <v>14501.98</v>
      </c>
      <c r="J7988">
        <v>1410000</v>
      </c>
    </row>
    <row r="7989" spans="1:10" x14ac:dyDescent="0.3">
      <c r="A7989">
        <v>7988</v>
      </c>
      <c r="B7989" s="2">
        <v>45734</v>
      </c>
      <c r="C7989" t="s">
        <v>12</v>
      </c>
      <c r="D7989" t="s">
        <v>19</v>
      </c>
      <c r="E7989" t="s">
        <v>102</v>
      </c>
      <c r="F7989" t="s">
        <v>121</v>
      </c>
      <c r="G7989">
        <v>12</v>
      </c>
      <c r="H7989">
        <v>236.62</v>
      </c>
      <c r="I7989">
        <v>5114.04</v>
      </c>
      <c r="J7989">
        <v>1050000</v>
      </c>
    </row>
    <row r="7990" spans="1:10" x14ac:dyDescent="0.3">
      <c r="A7990">
        <v>7989</v>
      </c>
      <c r="B7990" s="2">
        <v>45746</v>
      </c>
      <c r="C7990" t="s">
        <v>9</v>
      </c>
      <c r="D7990" t="s">
        <v>16</v>
      </c>
      <c r="E7990" t="s">
        <v>111</v>
      </c>
      <c r="F7990" t="s">
        <v>121</v>
      </c>
      <c r="G7990">
        <v>15</v>
      </c>
      <c r="H7990">
        <v>503.96</v>
      </c>
      <c r="I7990">
        <v>13615.04</v>
      </c>
      <c r="J7990">
        <v>1480000</v>
      </c>
    </row>
    <row r="7991" spans="1:10" x14ac:dyDescent="0.3">
      <c r="A7991">
        <v>7990</v>
      </c>
      <c r="B7991" s="2">
        <v>45735</v>
      </c>
      <c r="C7991" t="s">
        <v>9</v>
      </c>
      <c r="D7991" t="s">
        <v>18</v>
      </c>
      <c r="E7991" t="s">
        <v>26</v>
      </c>
      <c r="F7991" t="s">
        <v>121</v>
      </c>
      <c r="G7991">
        <v>8</v>
      </c>
      <c r="H7991">
        <v>435.07</v>
      </c>
      <c r="I7991">
        <v>6268.75</v>
      </c>
      <c r="J7991">
        <v>1470000</v>
      </c>
    </row>
    <row r="7992" spans="1:10" x14ac:dyDescent="0.3">
      <c r="A7992">
        <v>7991</v>
      </c>
      <c r="B7992" s="2">
        <v>45738</v>
      </c>
      <c r="C7992" t="s">
        <v>10</v>
      </c>
      <c r="D7992" t="s">
        <v>16</v>
      </c>
      <c r="E7992" t="s">
        <v>113</v>
      </c>
      <c r="F7992" t="s">
        <v>121</v>
      </c>
      <c r="G7992">
        <v>8</v>
      </c>
      <c r="H7992">
        <v>876.89</v>
      </c>
      <c r="I7992">
        <v>12634.75</v>
      </c>
      <c r="J7992">
        <v>870000</v>
      </c>
    </row>
    <row r="7993" spans="1:10" x14ac:dyDescent="0.3">
      <c r="A7993">
        <v>7992</v>
      </c>
      <c r="B7993" s="2">
        <v>45740</v>
      </c>
      <c r="C7993" t="s">
        <v>15</v>
      </c>
      <c r="D7993" t="s">
        <v>16</v>
      </c>
      <c r="E7993" t="s">
        <v>119</v>
      </c>
      <c r="F7993" t="s">
        <v>122</v>
      </c>
      <c r="G7993">
        <v>2</v>
      </c>
      <c r="H7993">
        <v>1289.46</v>
      </c>
      <c r="I7993">
        <v>4644.83</v>
      </c>
      <c r="J7993">
        <v>660000</v>
      </c>
    </row>
    <row r="7994" spans="1:10" x14ac:dyDescent="0.3">
      <c r="A7994">
        <v>7993</v>
      </c>
      <c r="B7994" s="2">
        <v>45726</v>
      </c>
      <c r="C7994" t="s">
        <v>11</v>
      </c>
      <c r="D7994" t="s">
        <v>18</v>
      </c>
      <c r="E7994" t="s">
        <v>46</v>
      </c>
      <c r="F7994" t="s">
        <v>121</v>
      </c>
      <c r="G7994">
        <v>7</v>
      </c>
      <c r="H7994">
        <v>992.94</v>
      </c>
      <c r="I7994">
        <v>12518.51</v>
      </c>
      <c r="J7994">
        <v>1290000</v>
      </c>
    </row>
    <row r="7995" spans="1:10" x14ac:dyDescent="0.3">
      <c r="A7995">
        <v>7994</v>
      </c>
      <c r="B7995" s="2">
        <v>45722</v>
      </c>
      <c r="C7995" t="s">
        <v>12</v>
      </c>
      <c r="D7995" t="s">
        <v>16</v>
      </c>
      <c r="E7995" t="s">
        <v>77</v>
      </c>
      <c r="F7995" t="s">
        <v>122</v>
      </c>
      <c r="G7995">
        <v>14</v>
      </c>
      <c r="H7995">
        <v>210.55</v>
      </c>
      <c r="I7995">
        <v>5309.03</v>
      </c>
      <c r="J7995">
        <v>950000</v>
      </c>
    </row>
    <row r="7996" spans="1:10" x14ac:dyDescent="0.3">
      <c r="A7996">
        <v>7995</v>
      </c>
      <c r="B7996" s="2">
        <v>45740</v>
      </c>
      <c r="C7996" t="s">
        <v>15</v>
      </c>
      <c r="D7996" t="s">
        <v>20</v>
      </c>
      <c r="E7996" t="s">
        <v>39</v>
      </c>
      <c r="F7996" t="s">
        <v>121</v>
      </c>
      <c r="G7996">
        <v>2</v>
      </c>
      <c r="H7996">
        <v>1221.04</v>
      </c>
      <c r="I7996">
        <v>4398.37</v>
      </c>
      <c r="J7996">
        <v>1120000</v>
      </c>
    </row>
    <row r="7997" spans="1:10" x14ac:dyDescent="0.3">
      <c r="A7997">
        <v>7996</v>
      </c>
      <c r="B7997" s="2">
        <v>45732</v>
      </c>
      <c r="C7997" t="s">
        <v>15</v>
      </c>
      <c r="D7997" t="s">
        <v>18</v>
      </c>
      <c r="E7997" t="s">
        <v>21</v>
      </c>
      <c r="F7997" t="s">
        <v>122</v>
      </c>
      <c r="G7997">
        <v>6</v>
      </c>
      <c r="H7997">
        <v>1248.54</v>
      </c>
      <c r="I7997">
        <v>13492.28</v>
      </c>
      <c r="J7997">
        <v>730000</v>
      </c>
    </row>
    <row r="7998" spans="1:10" x14ac:dyDescent="0.3">
      <c r="A7998">
        <v>7997</v>
      </c>
      <c r="B7998" s="2">
        <v>45745</v>
      </c>
      <c r="C7998" t="s">
        <v>9</v>
      </c>
      <c r="D7998" t="s">
        <v>20</v>
      </c>
      <c r="E7998" t="s">
        <v>31</v>
      </c>
      <c r="F7998" t="s">
        <v>122</v>
      </c>
      <c r="G7998">
        <v>20</v>
      </c>
      <c r="H7998">
        <v>546.41</v>
      </c>
      <c r="I7998">
        <v>19682.490000000002</v>
      </c>
      <c r="J7998">
        <v>1250000</v>
      </c>
    </row>
    <row r="7999" spans="1:10" x14ac:dyDescent="0.3">
      <c r="A7999">
        <v>7998</v>
      </c>
      <c r="B7999" s="2">
        <v>45738</v>
      </c>
      <c r="C7999" t="s">
        <v>14</v>
      </c>
      <c r="D7999" t="s">
        <v>18</v>
      </c>
      <c r="E7999" t="s">
        <v>78</v>
      </c>
      <c r="F7999" t="s">
        <v>121</v>
      </c>
      <c r="G7999">
        <v>5</v>
      </c>
      <c r="H7999">
        <v>1343.71</v>
      </c>
      <c r="I7999">
        <v>12100.6</v>
      </c>
      <c r="J7999">
        <v>550000</v>
      </c>
    </row>
    <row r="8000" spans="1:10" x14ac:dyDescent="0.3">
      <c r="A8000">
        <v>7999</v>
      </c>
      <c r="B8000" s="2">
        <v>45735</v>
      </c>
      <c r="C8000" t="s">
        <v>10</v>
      </c>
      <c r="D8000" t="s">
        <v>19</v>
      </c>
      <c r="E8000" t="s">
        <v>50</v>
      </c>
      <c r="F8000" t="s">
        <v>121</v>
      </c>
      <c r="G8000">
        <v>6</v>
      </c>
      <c r="H8000">
        <v>828.77</v>
      </c>
      <c r="I8000">
        <v>8956.06</v>
      </c>
      <c r="J8000">
        <v>1100000</v>
      </c>
    </row>
    <row r="8001" spans="1:10" x14ac:dyDescent="0.3">
      <c r="A8001">
        <v>8000</v>
      </c>
      <c r="B8001" s="2">
        <v>45719</v>
      </c>
      <c r="C8001" t="s">
        <v>14</v>
      </c>
      <c r="D8001" t="s">
        <v>18</v>
      </c>
      <c r="E8001" t="s">
        <v>92</v>
      </c>
      <c r="F8001" t="s">
        <v>121</v>
      </c>
      <c r="G8001">
        <v>1</v>
      </c>
      <c r="H8001">
        <v>1175.45</v>
      </c>
      <c r="I8001">
        <v>2117.0700000000002</v>
      </c>
      <c r="J8001">
        <v>630000</v>
      </c>
    </row>
    <row r="8002" spans="1:10" x14ac:dyDescent="0.3">
      <c r="A8002">
        <v>8001</v>
      </c>
      <c r="B8002" s="2">
        <v>45730</v>
      </c>
      <c r="C8002" t="s">
        <v>13</v>
      </c>
      <c r="D8002" t="s">
        <v>20</v>
      </c>
      <c r="E8002" t="s">
        <v>95</v>
      </c>
      <c r="F8002" t="s">
        <v>122</v>
      </c>
      <c r="G8002">
        <v>18</v>
      </c>
      <c r="H8002">
        <v>455.77</v>
      </c>
      <c r="I8002">
        <v>14775.76</v>
      </c>
      <c r="J8002">
        <v>1000000</v>
      </c>
    </row>
    <row r="8003" spans="1:10" x14ac:dyDescent="0.3">
      <c r="A8003">
        <v>8002</v>
      </c>
      <c r="B8003" s="2">
        <v>45722</v>
      </c>
      <c r="C8003" t="s">
        <v>12</v>
      </c>
      <c r="D8003" t="s">
        <v>19</v>
      </c>
      <c r="E8003" t="s">
        <v>112</v>
      </c>
      <c r="F8003" t="s">
        <v>121</v>
      </c>
      <c r="G8003">
        <v>19</v>
      </c>
      <c r="H8003">
        <v>187.2</v>
      </c>
      <c r="I8003">
        <v>6406.06</v>
      </c>
      <c r="J8003">
        <v>1340000</v>
      </c>
    </row>
    <row r="8004" spans="1:10" x14ac:dyDescent="0.3">
      <c r="A8004">
        <v>8003</v>
      </c>
      <c r="B8004" s="2">
        <v>45731</v>
      </c>
      <c r="C8004" t="s">
        <v>9</v>
      </c>
      <c r="D8004" t="s">
        <v>17</v>
      </c>
      <c r="E8004" t="s">
        <v>26</v>
      </c>
      <c r="F8004" t="s">
        <v>121</v>
      </c>
      <c r="G8004">
        <v>11</v>
      </c>
      <c r="H8004">
        <v>413.17</v>
      </c>
      <c r="I8004">
        <v>8185.65</v>
      </c>
      <c r="J8004">
        <v>1470000</v>
      </c>
    </row>
    <row r="8005" spans="1:10" x14ac:dyDescent="0.3">
      <c r="A8005">
        <v>8004</v>
      </c>
      <c r="B8005" s="2">
        <v>45744</v>
      </c>
      <c r="C8005" t="s">
        <v>11</v>
      </c>
      <c r="D8005" t="s">
        <v>17</v>
      </c>
      <c r="E8005" t="s">
        <v>100</v>
      </c>
      <c r="F8005" t="s">
        <v>121</v>
      </c>
      <c r="G8005">
        <v>8</v>
      </c>
      <c r="H8005">
        <v>951.87</v>
      </c>
      <c r="I8005">
        <v>13715.1</v>
      </c>
      <c r="J8005">
        <v>1080000</v>
      </c>
    </row>
    <row r="8006" spans="1:10" x14ac:dyDescent="0.3">
      <c r="A8006">
        <v>8005</v>
      </c>
      <c r="B8006" s="2">
        <v>45717</v>
      </c>
      <c r="C8006" t="s">
        <v>11</v>
      </c>
      <c r="D8006" t="s">
        <v>19</v>
      </c>
      <c r="E8006" t="s">
        <v>26</v>
      </c>
      <c r="F8006" t="s">
        <v>122</v>
      </c>
      <c r="G8006">
        <v>3</v>
      </c>
      <c r="H8006">
        <v>800.58</v>
      </c>
      <c r="I8006">
        <v>4325.71</v>
      </c>
      <c r="J8006">
        <v>1470000</v>
      </c>
    </row>
    <row r="8007" spans="1:10" x14ac:dyDescent="0.3">
      <c r="A8007">
        <v>8006</v>
      </c>
      <c r="B8007" s="2">
        <v>45737</v>
      </c>
      <c r="C8007" t="s">
        <v>10</v>
      </c>
      <c r="D8007" t="s">
        <v>17</v>
      </c>
      <c r="E8007" t="s">
        <v>24</v>
      </c>
      <c r="F8007" t="s">
        <v>121</v>
      </c>
      <c r="G8007">
        <v>6</v>
      </c>
      <c r="H8007">
        <v>755.33</v>
      </c>
      <c r="I8007">
        <v>8162.43</v>
      </c>
      <c r="J8007">
        <v>890000</v>
      </c>
    </row>
    <row r="8008" spans="1:10" x14ac:dyDescent="0.3">
      <c r="A8008">
        <v>8007</v>
      </c>
      <c r="B8008" s="2">
        <v>45722</v>
      </c>
      <c r="C8008" t="s">
        <v>10</v>
      </c>
      <c r="D8008" t="s">
        <v>18</v>
      </c>
      <c r="E8008" t="s">
        <v>112</v>
      </c>
      <c r="F8008" t="s">
        <v>122</v>
      </c>
      <c r="G8008">
        <v>1</v>
      </c>
      <c r="H8008">
        <v>700.02</v>
      </c>
      <c r="I8008">
        <v>1260.79</v>
      </c>
      <c r="J8008">
        <v>1340000</v>
      </c>
    </row>
    <row r="8009" spans="1:10" x14ac:dyDescent="0.3">
      <c r="A8009">
        <v>8008</v>
      </c>
      <c r="B8009" s="2">
        <v>45724</v>
      </c>
      <c r="C8009" t="s">
        <v>14</v>
      </c>
      <c r="D8009" t="s">
        <v>18</v>
      </c>
      <c r="E8009" t="s">
        <v>49</v>
      </c>
      <c r="F8009" t="s">
        <v>122</v>
      </c>
      <c r="G8009">
        <v>5</v>
      </c>
      <c r="H8009">
        <v>1210.02</v>
      </c>
      <c r="I8009">
        <v>10896.68</v>
      </c>
      <c r="J8009">
        <v>970000</v>
      </c>
    </row>
    <row r="8010" spans="1:10" x14ac:dyDescent="0.3">
      <c r="A8010">
        <v>8009</v>
      </c>
      <c r="B8010" s="2">
        <v>45730</v>
      </c>
      <c r="C8010" t="s">
        <v>13</v>
      </c>
      <c r="D8010" t="s">
        <v>19</v>
      </c>
      <c r="E8010" t="s">
        <v>81</v>
      </c>
      <c r="F8010" t="s">
        <v>121</v>
      </c>
      <c r="G8010">
        <v>18</v>
      </c>
      <c r="H8010">
        <v>431.74</v>
      </c>
      <c r="I8010">
        <v>13996.72</v>
      </c>
      <c r="J8010">
        <v>770000</v>
      </c>
    </row>
    <row r="8011" spans="1:10" x14ac:dyDescent="0.3">
      <c r="A8011">
        <v>8010</v>
      </c>
      <c r="B8011" s="2">
        <v>45734</v>
      </c>
      <c r="C8011" t="s">
        <v>11</v>
      </c>
      <c r="D8011" t="s">
        <v>17</v>
      </c>
      <c r="E8011" t="s">
        <v>40</v>
      </c>
      <c r="F8011" t="s">
        <v>122</v>
      </c>
      <c r="G8011">
        <v>5</v>
      </c>
      <c r="H8011">
        <v>1004.48</v>
      </c>
      <c r="I8011">
        <v>9045.7099999999991</v>
      </c>
      <c r="J8011">
        <v>1320000</v>
      </c>
    </row>
    <row r="8012" spans="1:10" x14ac:dyDescent="0.3">
      <c r="A8012">
        <v>8011</v>
      </c>
      <c r="B8012" s="2">
        <v>45736</v>
      </c>
      <c r="C8012" t="s">
        <v>11</v>
      </c>
      <c r="D8012" t="s">
        <v>16</v>
      </c>
      <c r="E8012" t="s">
        <v>92</v>
      </c>
      <c r="F8012" t="s">
        <v>121</v>
      </c>
      <c r="G8012">
        <v>3</v>
      </c>
      <c r="H8012">
        <v>1032.52</v>
      </c>
      <c r="I8012">
        <v>5578.93</v>
      </c>
      <c r="J8012">
        <v>630000</v>
      </c>
    </row>
    <row r="8013" spans="1:10" x14ac:dyDescent="0.3">
      <c r="A8013">
        <v>8012</v>
      </c>
      <c r="B8013" s="2">
        <v>45729</v>
      </c>
      <c r="C8013" t="s">
        <v>14</v>
      </c>
      <c r="D8013" t="s">
        <v>19</v>
      </c>
      <c r="E8013" t="s">
        <v>113</v>
      </c>
      <c r="F8013" t="s">
        <v>121</v>
      </c>
      <c r="G8013">
        <v>4</v>
      </c>
      <c r="H8013">
        <v>1324.09</v>
      </c>
      <c r="I8013">
        <v>9539.1299999999992</v>
      </c>
      <c r="J8013">
        <v>870000</v>
      </c>
    </row>
    <row r="8014" spans="1:10" x14ac:dyDescent="0.3">
      <c r="A8014">
        <v>8013</v>
      </c>
      <c r="B8014" s="2">
        <v>45732</v>
      </c>
      <c r="C8014" t="s">
        <v>13</v>
      </c>
      <c r="D8014" t="s">
        <v>18</v>
      </c>
      <c r="E8014" t="s">
        <v>111</v>
      </c>
      <c r="F8014" t="s">
        <v>122</v>
      </c>
      <c r="G8014">
        <v>14</v>
      </c>
      <c r="H8014">
        <v>406.26</v>
      </c>
      <c r="I8014">
        <v>10243.86</v>
      </c>
      <c r="J8014">
        <v>1480000</v>
      </c>
    </row>
    <row r="8015" spans="1:10" x14ac:dyDescent="0.3">
      <c r="A8015">
        <v>8014</v>
      </c>
      <c r="B8015" s="2">
        <v>45727</v>
      </c>
      <c r="C8015" t="s">
        <v>10</v>
      </c>
      <c r="D8015" t="s">
        <v>17</v>
      </c>
      <c r="E8015" t="s">
        <v>120</v>
      </c>
      <c r="F8015" t="s">
        <v>122</v>
      </c>
      <c r="G8015">
        <v>10</v>
      </c>
      <c r="H8015">
        <v>742.87</v>
      </c>
      <c r="I8015">
        <v>13379.64</v>
      </c>
      <c r="J8015">
        <v>1390000</v>
      </c>
    </row>
    <row r="8016" spans="1:10" x14ac:dyDescent="0.3">
      <c r="A8016">
        <v>8015</v>
      </c>
      <c r="B8016" s="2">
        <v>45721</v>
      </c>
      <c r="C8016" t="s">
        <v>13</v>
      </c>
      <c r="D8016" t="s">
        <v>17</v>
      </c>
      <c r="E8016" t="s">
        <v>101</v>
      </c>
      <c r="F8016" t="s">
        <v>121</v>
      </c>
      <c r="G8016">
        <v>8</v>
      </c>
      <c r="H8016">
        <v>482.2</v>
      </c>
      <c r="I8016">
        <v>6947.82</v>
      </c>
      <c r="J8016">
        <v>880000</v>
      </c>
    </row>
    <row r="8017" spans="1:10" x14ac:dyDescent="0.3">
      <c r="A8017">
        <v>8016</v>
      </c>
      <c r="B8017" s="2">
        <v>45724</v>
      </c>
      <c r="C8017" t="s">
        <v>15</v>
      </c>
      <c r="D8017" t="s">
        <v>16</v>
      </c>
      <c r="E8017" t="s">
        <v>64</v>
      </c>
      <c r="F8017" t="s">
        <v>121</v>
      </c>
      <c r="G8017">
        <v>2</v>
      </c>
      <c r="H8017">
        <v>1211.44</v>
      </c>
      <c r="I8017">
        <v>4363.79</v>
      </c>
      <c r="J8017">
        <v>810000</v>
      </c>
    </row>
    <row r="8018" spans="1:10" x14ac:dyDescent="0.3">
      <c r="A8018">
        <v>8017</v>
      </c>
      <c r="B8018" s="2">
        <v>45721</v>
      </c>
      <c r="C8018" t="s">
        <v>15</v>
      </c>
      <c r="D8018" t="s">
        <v>18</v>
      </c>
      <c r="E8018" t="s">
        <v>81</v>
      </c>
      <c r="F8018" t="s">
        <v>121</v>
      </c>
      <c r="G8018">
        <v>1</v>
      </c>
      <c r="H8018">
        <v>1678.65</v>
      </c>
      <c r="I8018">
        <v>3023.37</v>
      </c>
      <c r="J8018">
        <v>770000</v>
      </c>
    </row>
    <row r="8019" spans="1:10" x14ac:dyDescent="0.3">
      <c r="A8019">
        <v>8018</v>
      </c>
      <c r="B8019" s="2">
        <v>45735</v>
      </c>
      <c r="C8019" t="s">
        <v>13</v>
      </c>
      <c r="D8019" t="s">
        <v>19</v>
      </c>
      <c r="E8019" t="s">
        <v>109</v>
      </c>
      <c r="F8019" t="s">
        <v>122</v>
      </c>
      <c r="G8019">
        <v>19</v>
      </c>
      <c r="H8019">
        <v>429.37</v>
      </c>
      <c r="I8019">
        <v>14693.21</v>
      </c>
      <c r="J8019">
        <v>780000</v>
      </c>
    </row>
    <row r="8020" spans="1:10" x14ac:dyDescent="0.3">
      <c r="A8020">
        <v>8019</v>
      </c>
      <c r="B8020" s="2">
        <v>45724</v>
      </c>
      <c r="C8020" t="s">
        <v>9</v>
      </c>
      <c r="D8020" t="s">
        <v>16</v>
      </c>
      <c r="E8020" t="s">
        <v>117</v>
      </c>
      <c r="F8020" t="s">
        <v>122</v>
      </c>
      <c r="G8020">
        <v>10</v>
      </c>
      <c r="H8020">
        <v>484.79</v>
      </c>
      <c r="I8020">
        <v>8731.43</v>
      </c>
      <c r="J8020">
        <v>1040000</v>
      </c>
    </row>
    <row r="8021" spans="1:10" x14ac:dyDescent="0.3">
      <c r="A8021">
        <v>8020</v>
      </c>
      <c r="B8021" s="2">
        <v>45721</v>
      </c>
      <c r="C8021" t="s">
        <v>12</v>
      </c>
      <c r="D8021" t="s">
        <v>17</v>
      </c>
      <c r="E8021" t="s">
        <v>87</v>
      </c>
      <c r="F8021" t="s">
        <v>121</v>
      </c>
      <c r="G8021">
        <v>9</v>
      </c>
      <c r="H8021">
        <v>170.14</v>
      </c>
      <c r="I8021">
        <v>2757.91</v>
      </c>
      <c r="J8021">
        <v>960000</v>
      </c>
    </row>
    <row r="8022" spans="1:10" x14ac:dyDescent="0.3">
      <c r="A8022">
        <v>8021</v>
      </c>
      <c r="B8022" s="2">
        <v>45742</v>
      </c>
      <c r="C8022" t="s">
        <v>11</v>
      </c>
      <c r="D8022" t="s">
        <v>20</v>
      </c>
      <c r="E8022" t="s">
        <v>35</v>
      </c>
      <c r="F8022" t="s">
        <v>122</v>
      </c>
      <c r="G8022">
        <v>3</v>
      </c>
      <c r="H8022">
        <v>824.34</v>
      </c>
      <c r="I8022">
        <v>4454.09</v>
      </c>
      <c r="J8022">
        <v>540000</v>
      </c>
    </row>
    <row r="8023" spans="1:10" x14ac:dyDescent="0.3">
      <c r="A8023">
        <v>8022</v>
      </c>
      <c r="B8023" s="2">
        <v>45725</v>
      </c>
      <c r="C8023" t="s">
        <v>13</v>
      </c>
      <c r="D8023" t="s">
        <v>18</v>
      </c>
      <c r="E8023" t="s">
        <v>94</v>
      </c>
      <c r="F8023" t="s">
        <v>121</v>
      </c>
      <c r="G8023">
        <v>13</v>
      </c>
      <c r="H8023">
        <v>451.58</v>
      </c>
      <c r="I8023">
        <v>10573.28</v>
      </c>
      <c r="J8023">
        <v>1330000</v>
      </c>
    </row>
    <row r="8024" spans="1:10" x14ac:dyDescent="0.3">
      <c r="A8024">
        <v>8023</v>
      </c>
      <c r="B8024" s="2">
        <v>45720</v>
      </c>
      <c r="C8024" t="s">
        <v>11</v>
      </c>
      <c r="D8024" t="s">
        <v>18</v>
      </c>
      <c r="E8024" t="s">
        <v>56</v>
      </c>
      <c r="F8024" t="s">
        <v>121</v>
      </c>
      <c r="G8024">
        <v>10</v>
      </c>
      <c r="H8024">
        <v>1135.18</v>
      </c>
      <c r="I8024">
        <v>20445.43</v>
      </c>
      <c r="J8024">
        <v>1060000</v>
      </c>
    </row>
    <row r="8025" spans="1:10" x14ac:dyDescent="0.3">
      <c r="A8025">
        <v>8024</v>
      </c>
      <c r="B8025" s="2">
        <v>45732</v>
      </c>
      <c r="C8025" t="s">
        <v>14</v>
      </c>
      <c r="D8025" t="s">
        <v>16</v>
      </c>
      <c r="E8025" t="s">
        <v>58</v>
      </c>
      <c r="F8025" t="s">
        <v>122</v>
      </c>
      <c r="G8025">
        <v>10</v>
      </c>
      <c r="H8025">
        <v>1319.83</v>
      </c>
      <c r="I8025">
        <v>23771.11</v>
      </c>
      <c r="J8025">
        <v>1360000</v>
      </c>
    </row>
    <row r="8026" spans="1:10" x14ac:dyDescent="0.3">
      <c r="A8026">
        <v>8025</v>
      </c>
      <c r="B8026" s="2">
        <v>45741</v>
      </c>
      <c r="C8026" t="s">
        <v>15</v>
      </c>
      <c r="D8026" t="s">
        <v>16</v>
      </c>
      <c r="E8026" t="s">
        <v>27</v>
      </c>
      <c r="F8026" t="s">
        <v>121</v>
      </c>
      <c r="G8026">
        <v>7</v>
      </c>
      <c r="H8026">
        <v>1467.66</v>
      </c>
      <c r="I8026">
        <v>18503.55</v>
      </c>
      <c r="J8026">
        <v>650000</v>
      </c>
    </row>
    <row r="8027" spans="1:10" x14ac:dyDescent="0.3">
      <c r="A8027">
        <v>8026</v>
      </c>
      <c r="B8027" s="2">
        <v>45734</v>
      </c>
      <c r="C8027" t="s">
        <v>14</v>
      </c>
      <c r="D8027" t="s">
        <v>16</v>
      </c>
      <c r="E8027" t="s">
        <v>51</v>
      </c>
      <c r="F8027" t="s">
        <v>121</v>
      </c>
      <c r="G8027">
        <v>9</v>
      </c>
      <c r="H8027">
        <v>1290.43</v>
      </c>
      <c r="I8027">
        <v>20917.439999999999</v>
      </c>
      <c r="J8027">
        <v>1200000</v>
      </c>
    </row>
    <row r="8028" spans="1:10" x14ac:dyDescent="0.3">
      <c r="A8028">
        <v>8027</v>
      </c>
      <c r="B8028" s="2">
        <v>45721</v>
      </c>
      <c r="C8028" t="s">
        <v>13</v>
      </c>
      <c r="D8028" t="s">
        <v>18</v>
      </c>
      <c r="E8028" t="s">
        <v>83</v>
      </c>
      <c r="F8028" t="s">
        <v>121</v>
      </c>
      <c r="G8028">
        <v>18</v>
      </c>
      <c r="H8028">
        <v>474.11</v>
      </c>
      <c r="I8028">
        <v>15370.33</v>
      </c>
      <c r="J8028">
        <v>1450000</v>
      </c>
    </row>
    <row r="8029" spans="1:10" x14ac:dyDescent="0.3">
      <c r="A8029">
        <v>8028</v>
      </c>
      <c r="B8029" s="2">
        <v>45747</v>
      </c>
      <c r="C8029" t="s">
        <v>14</v>
      </c>
      <c r="D8029" t="s">
        <v>16</v>
      </c>
      <c r="E8029" t="s">
        <v>116</v>
      </c>
      <c r="F8029" t="s">
        <v>121</v>
      </c>
      <c r="G8029">
        <v>4</v>
      </c>
      <c r="H8029">
        <v>1371.39</v>
      </c>
      <c r="I8029">
        <v>9879.9</v>
      </c>
      <c r="J8029">
        <v>1490000</v>
      </c>
    </row>
    <row r="8030" spans="1:10" x14ac:dyDescent="0.3">
      <c r="A8030">
        <v>8029</v>
      </c>
      <c r="B8030" s="2">
        <v>45727</v>
      </c>
      <c r="C8030" t="s">
        <v>9</v>
      </c>
      <c r="D8030" t="s">
        <v>18</v>
      </c>
      <c r="E8030" t="s">
        <v>84</v>
      </c>
      <c r="F8030" t="s">
        <v>122</v>
      </c>
      <c r="G8030">
        <v>12</v>
      </c>
      <c r="H8030">
        <v>542.16999999999996</v>
      </c>
      <c r="I8030">
        <v>11717.86</v>
      </c>
      <c r="J8030">
        <v>1310000</v>
      </c>
    </row>
    <row r="8031" spans="1:10" x14ac:dyDescent="0.3">
      <c r="A8031">
        <v>8030</v>
      </c>
      <c r="B8031" s="2">
        <v>45732</v>
      </c>
      <c r="C8031" t="s">
        <v>14</v>
      </c>
      <c r="D8031" t="s">
        <v>20</v>
      </c>
      <c r="E8031" t="s">
        <v>44</v>
      </c>
      <c r="F8031" t="s">
        <v>122</v>
      </c>
      <c r="G8031">
        <v>10</v>
      </c>
      <c r="H8031">
        <v>1066.53</v>
      </c>
      <c r="I8031">
        <v>19208.990000000002</v>
      </c>
      <c r="J8031">
        <v>690000</v>
      </c>
    </row>
    <row r="8032" spans="1:10" x14ac:dyDescent="0.3">
      <c r="A8032">
        <v>8031</v>
      </c>
      <c r="B8032" s="2">
        <v>45736</v>
      </c>
      <c r="C8032" t="s">
        <v>14</v>
      </c>
      <c r="D8032" t="s">
        <v>16</v>
      </c>
      <c r="E8032" t="s">
        <v>52</v>
      </c>
      <c r="F8032" t="s">
        <v>121</v>
      </c>
      <c r="G8032">
        <v>7</v>
      </c>
      <c r="H8032">
        <v>1457.38</v>
      </c>
      <c r="I8032">
        <v>18373.939999999999</v>
      </c>
      <c r="J8032">
        <v>1430000</v>
      </c>
    </row>
    <row r="8033" spans="1:10" x14ac:dyDescent="0.3">
      <c r="A8033">
        <v>8032</v>
      </c>
      <c r="B8033" s="2">
        <v>45717</v>
      </c>
      <c r="C8033" t="s">
        <v>11</v>
      </c>
      <c r="D8033" t="s">
        <v>16</v>
      </c>
      <c r="E8033" t="s">
        <v>119</v>
      </c>
      <c r="F8033" t="s">
        <v>121</v>
      </c>
      <c r="G8033">
        <v>10</v>
      </c>
      <c r="H8033">
        <v>1037.7</v>
      </c>
      <c r="I8033">
        <v>18689.740000000002</v>
      </c>
      <c r="J8033">
        <v>660000</v>
      </c>
    </row>
    <row r="8034" spans="1:10" x14ac:dyDescent="0.3">
      <c r="A8034">
        <v>8033</v>
      </c>
      <c r="B8034" s="2">
        <v>45740</v>
      </c>
      <c r="C8034" t="s">
        <v>13</v>
      </c>
      <c r="D8034" t="s">
        <v>16</v>
      </c>
      <c r="E8034" t="s">
        <v>110</v>
      </c>
      <c r="F8034" t="s">
        <v>121</v>
      </c>
      <c r="G8034">
        <v>18</v>
      </c>
      <c r="H8034">
        <v>443.92</v>
      </c>
      <c r="I8034">
        <v>14391.59</v>
      </c>
      <c r="J8034">
        <v>860000</v>
      </c>
    </row>
    <row r="8035" spans="1:10" x14ac:dyDescent="0.3">
      <c r="A8035">
        <v>8034</v>
      </c>
      <c r="B8035" s="2">
        <v>45738</v>
      </c>
      <c r="C8035" t="s">
        <v>11</v>
      </c>
      <c r="D8035" t="s">
        <v>18</v>
      </c>
      <c r="E8035" t="s">
        <v>99</v>
      </c>
      <c r="F8035" t="s">
        <v>122</v>
      </c>
      <c r="G8035">
        <v>8</v>
      </c>
      <c r="H8035">
        <v>979.81</v>
      </c>
      <c r="I8035">
        <v>14117.68</v>
      </c>
      <c r="J8035">
        <v>1010000</v>
      </c>
    </row>
    <row r="8036" spans="1:10" x14ac:dyDescent="0.3">
      <c r="A8036">
        <v>8035</v>
      </c>
      <c r="B8036" s="2">
        <v>45731</v>
      </c>
      <c r="C8036" t="s">
        <v>11</v>
      </c>
      <c r="D8036" t="s">
        <v>20</v>
      </c>
      <c r="E8036" t="s">
        <v>46</v>
      </c>
      <c r="F8036" t="s">
        <v>121</v>
      </c>
      <c r="G8036">
        <v>8</v>
      </c>
      <c r="H8036">
        <v>965.32</v>
      </c>
      <c r="I8036">
        <v>13908.9</v>
      </c>
      <c r="J8036">
        <v>1290000</v>
      </c>
    </row>
    <row r="8037" spans="1:10" x14ac:dyDescent="0.3">
      <c r="A8037">
        <v>8036</v>
      </c>
      <c r="B8037" s="2">
        <v>45738</v>
      </c>
      <c r="C8037" t="s">
        <v>11</v>
      </c>
      <c r="D8037" t="s">
        <v>16</v>
      </c>
      <c r="E8037" t="s">
        <v>100</v>
      </c>
      <c r="F8037" t="s">
        <v>121</v>
      </c>
      <c r="G8037">
        <v>10</v>
      </c>
      <c r="H8037">
        <v>1198.3499999999999</v>
      </c>
      <c r="I8037">
        <v>21583.17</v>
      </c>
      <c r="J8037">
        <v>1080000</v>
      </c>
    </row>
    <row r="8038" spans="1:10" x14ac:dyDescent="0.3">
      <c r="A8038">
        <v>8037</v>
      </c>
      <c r="B8038" s="2">
        <v>45718</v>
      </c>
      <c r="C8038" t="s">
        <v>13</v>
      </c>
      <c r="D8038" t="s">
        <v>17</v>
      </c>
      <c r="E8038" t="s">
        <v>108</v>
      </c>
      <c r="F8038" t="s">
        <v>122</v>
      </c>
      <c r="G8038">
        <v>12</v>
      </c>
      <c r="H8038">
        <v>400.28</v>
      </c>
      <c r="I8038">
        <v>8651.2099999999991</v>
      </c>
      <c r="J8038">
        <v>900000</v>
      </c>
    </row>
    <row r="8039" spans="1:10" x14ac:dyDescent="0.3">
      <c r="A8039">
        <v>8038</v>
      </c>
      <c r="B8039" s="2">
        <v>45723</v>
      </c>
      <c r="C8039" t="s">
        <v>9</v>
      </c>
      <c r="D8039" t="s">
        <v>18</v>
      </c>
      <c r="E8039" t="s">
        <v>42</v>
      </c>
      <c r="F8039" t="s">
        <v>121</v>
      </c>
      <c r="G8039">
        <v>10</v>
      </c>
      <c r="H8039">
        <v>533.73</v>
      </c>
      <c r="I8039">
        <v>9612.8700000000008</v>
      </c>
      <c r="J8039">
        <v>1170000</v>
      </c>
    </row>
    <row r="8040" spans="1:10" x14ac:dyDescent="0.3">
      <c r="A8040">
        <v>8039</v>
      </c>
      <c r="B8040" s="2">
        <v>45725</v>
      </c>
      <c r="C8040" t="s">
        <v>15</v>
      </c>
      <c r="D8040" t="s">
        <v>18</v>
      </c>
      <c r="E8040" t="s">
        <v>65</v>
      </c>
      <c r="F8040" t="s">
        <v>121</v>
      </c>
      <c r="G8040">
        <v>9</v>
      </c>
      <c r="H8040">
        <v>1290.8599999999999</v>
      </c>
      <c r="I8040">
        <v>20924.41</v>
      </c>
      <c r="J8040">
        <v>530000</v>
      </c>
    </row>
    <row r="8041" spans="1:10" x14ac:dyDescent="0.3">
      <c r="A8041">
        <v>8040</v>
      </c>
      <c r="B8041" s="2">
        <v>45739</v>
      </c>
      <c r="C8041" t="s">
        <v>10</v>
      </c>
      <c r="D8041" t="s">
        <v>18</v>
      </c>
      <c r="E8041" t="s">
        <v>76</v>
      </c>
      <c r="F8041" t="s">
        <v>121</v>
      </c>
      <c r="G8041">
        <v>10</v>
      </c>
      <c r="H8041">
        <v>807.31</v>
      </c>
      <c r="I8041">
        <v>14540.25</v>
      </c>
      <c r="J8041">
        <v>850000</v>
      </c>
    </row>
    <row r="8042" spans="1:10" x14ac:dyDescent="0.3">
      <c r="A8042">
        <v>8041</v>
      </c>
      <c r="B8042" s="2">
        <v>45720</v>
      </c>
      <c r="C8042" t="s">
        <v>14</v>
      </c>
      <c r="D8042" t="s">
        <v>18</v>
      </c>
      <c r="E8042" t="s">
        <v>113</v>
      </c>
      <c r="F8042" t="s">
        <v>121</v>
      </c>
      <c r="G8042">
        <v>10</v>
      </c>
      <c r="H8042">
        <v>1105.74</v>
      </c>
      <c r="I8042">
        <v>19915.189999999999</v>
      </c>
      <c r="J8042">
        <v>870000</v>
      </c>
    </row>
    <row r="8043" spans="1:10" x14ac:dyDescent="0.3">
      <c r="A8043">
        <v>8042</v>
      </c>
      <c r="B8043" s="2">
        <v>45726</v>
      </c>
      <c r="C8043" t="s">
        <v>9</v>
      </c>
      <c r="D8043" t="s">
        <v>18</v>
      </c>
      <c r="E8043" t="s">
        <v>90</v>
      </c>
      <c r="F8043" t="s">
        <v>122</v>
      </c>
      <c r="G8043">
        <v>19</v>
      </c>
      <c r="H8043">
        <v>436.5</v>
      </c>
      <c r="I8043">
        <v>14937.21</v>
      </c>
      <c r="J8043">
        <v>1440000</v>
      </c>
    </row>
    <row r="8044" spans="1:10" x14ac:dyDescent="0.3">
      <c r="A8044">
        <v>8043</v>
      </c>
      <c r="B8044" s="2">
        <v>45729</v>
      </c>
      <c r="C8044" t="s">
        <v>12</v>
      </c>
      <c r="D8044" t="s">
        <v>16</v>
      </c>
      <c r="E8044" t="s">
        <v>23</v>
      </c>
      <c r="F8044" t="s">
        <v>121</v>
      </c>
      <c r="G8044">
        <v>17</v>
      </c>
      <c r="H8044">
        <v>164.74</v>
      </c>
      <c r="I8044">
        <v>5044.05</v>
      </c>
      <c r="J8044">
        <v>1020000</v>
      </c>
    </row>
    <row r="8045" spans="1:10" x14ac:dyDescent="0.3">
      <c r="A8045">
        <v>8044</v>
      </c>
      <c r="B8045" s="2">
        <v>45738</v>
      </c>
      <c r="C8045" t="s">
        <v>11</v>
      </c>
      <c r="D8045" t="s">
        <v>18</v>
      </c>
      <c r="E8045" t="s">
        <v>57</v>
      </c>
      <c r="F8045" t="s">
        <v>121</v>
      </c>
      <c r="G8045">
        <v>5</v>
      </c>
      <c r="H8045">
        <v>1021.1</v>
      </c>
      <c r="I8045">
        <v>9195.3799999999992</v>
      </c>
      <c r="J8045">
        <v>520000</v>
      </c>
    </row>
    <row r="8046" spans="1:10" x14ac:dyDescent="0.3">
      <c r="A8046">
        <v>8045</v>
      </c>
      <c r="B8046" s="2">
        <v>45743</v>
      </c>
      <c r="C8046" t="s">
        <v>15</v>
      </c>
      <c r="D8046" t="s">
        <v>18</v>
      </c>
      <c r="E8046" t="s">
        <v>55</v>
      </c>
      <c r="F8046" t="s">
        <v>121</v>
      </c>
      <c r="G8046">
        <v>1</v>
      </c>
      <c r="H8046">
        <v>1664.87</v>
      </c>
      <c r="I8046">
        <v>2998.55</v>
      </c>
      <c r="J8046">
        <v>1190000</v>
      </c>
    </row>
    <row r="8047" spans="1:10" x14ac:dyDescent="0.3">
      <c r="A8047">
        <v>8046</v>
      </c>
      <c r="B8047" s="2">
        <v>45717</v>
      </c>
      <c r="C8047" t="s">
        <v>14</v>
      </c>
      <c r="D8047" t="s">
        <v>17</v>
      </c>
      <c r="E8047" t="s">
        <v>56</v>
      </c>
      <c r="F8047" t="s">
        <v>121</v>
      </c>
      <c r="G8047">
        <v>10</v>
      </c>
      <c r="H8047">
        <v>1216.8399999999999</v>
      </c>
      <c r="I8047">
        <v>21916.19</v>
      </c>
      <c r="J8047">
        <v>1060000</v>
      </c>
    </row>
    <row r="8048" spans="1:10" x14ac:dyDescent="0.3">
      <c r="A8048">
        <v>8047</v>
      </c>
      <c r="B8048" s="2">
        <v>45722</v>
      </c>
      <c r="C8048" t="s">
        <v>12</v>
      </c>
      <c r="D8048" t="s">
        <v>17</v>
      </c>
      <c r="E8048" t="s">
        <v>21</v>
      </c>
      <c r="F8048" t="s">
        <v>122</v>
      </c>
      <c r="G8048">
        <v>5</v>
      </c>
      <c r="H8048">
        <v>248.89</v>
      </c>
      <c r="I8048">
        <v>2241.35</v>
      </c>
      <c r="J8048">
        <v>730000</v>
      </c>
    </row>
    <row r="8049" spans="1:10" x14ac:dyDescent="0.3">
      <c r="A8049">
        <v>8048</v>
      </c>
      <c r="B8049" s="2">
        <v>45746</v>
      </c>
      <c r="C8049" t="s">
        <v>13</v>
      </c>
      <c r="D8049" t="s">
        <v>16</v>
      </c>
      <c r="E8049" t="s">
        <v>21</v>
      </c>
      <c r="F8049" t="s">
        <v>121</v>
      </c>
      <c r="G8049">
        <v>19</v>
      </c>
      <c r="H8049">
        <v>400.64</v>
      </c>
      <c r="I8049">
        <v>13710.06</v>
      </c>
      <c r="J8049">
        <v>730000</v>
      </c>
    </row>
    <row r="8050" spans="1:10" x14ac:dyDescent="0.3">
      <c r="A8050">
        <v>8049</v>
      </c>
      <c r="B8050" s="2">
        <v>45740</v>
      </c>
      <c r="C8050" t="s">
        <v>15</v>
      </c>
      <c r="D8050" t="s">
        <v>18</v>
      </c>
      <c r="E8050" t="s">
        <v>100</v>
      </c>
      <c r="F8050" t="s">
        <v>121</v>
      </c>
      <c r="G8050">
        <v>5</v>
      </c>
      <c r="H8050">
        <v>1335.41</v>
      </c>
      <c r="I8050">
        <v>12025.86</v>
      </c>
      <c r="J8050">
        <v>1080000</v>
      </c>
    </row>
    <row r="8051" spans="1:10" x14ac:dyDescent="0.3">
      <c r="A8051">
        <v>8050</v>
      </c>
      <c r="B8051" s="2">
        <v>45747</v>
      </c>
      <c r="C8051" t="s">
        <v>12</v>
      </c>
      <c r="D8051" t="s">
        <v>18</v>
      </c>
      <c r="E8051" t="s">
        <v>116</v>
      </c>
      <c r="F8051" t="s">
        <v>122</v>
      </c>
      <c r="G8051">
        <v>17</v>
      </c>
      <c r="H8051">
        <v>211.86</v>
      </c>
      <c r="I8051">
        <v>6486.78</v>
      </c>
      <c r="J8051">
        <v>1490000</v>
      </c>
    </row>
    <row r="8052" spans="1:10" x14ac:dyDescent="0.3">
      <c r="A8052">
        <v>8051</v>
      </c>
      <c r="B8052" s="2">
        <v>45720</v>
      </c>
      <c r="C8052" t="s">
        <v>11</v>
      </c>
      <c r="D8052" t="s">
        <v>16</v>
      </c>
      <c r="E8052" t="s">
        <v>49</v>
      </c>
      <c r="F8052" t="s">
        <v>122</v>
      </c>
      <c r="G8052">
        <v>8</v>
      </c>
      <c r="H8052">
        <v>1042.08</v>
      </c>
      <c r="I8052">
        <v>15014.9</v>
      </c>
      <c r="J8052">
        <v>970000</v>
      </c>
    </row>
    <row r="8053" spans="1:10" x14ac:dyDescent="0.3">
      <c r="A8053">
        <v>8052</v>
      </c>
      <c r="B8053" s="2">
        <v>45731</v>
      </c>
      <c r="C8053" t="s">
        <v>15</v>
      </c>
      <c r="D8053" t="s">
        <v>16</v>
      </c>
      <c r="E8053" t="s">
        <v>74</v>
      </c>
      <c r="F8053" t="s">
        <v>121</v>
      </c>
      <c r="G8053">
        <v>7</v>
      </c>
      <c r="H8053">
        <v>1722.15</v>
      </c>
      <c r="I8053">
        <v>21712.03</v>
      </c>
      <c r="J8053">
        <v>590000</v>
      </c>
    </row>
    <row r="8054" spans="1:10" x14ac:dyDescent="0.3">
      <c r="A8054">
        <v>8053</v>
      </c>
      <c r="B8054" s="2">
        <v>45740</v>
      </c>
      <c r="C8054" t="s">
        <v>11</v>
      </c>
      <c r="D8054" t="s">
        <v>16</v>
      </c>
      <c r="E8054" t="s">
        <v>111</v>
      </c>
      <c r="F8054" t="s">
        <v>122</v>
      </c>
      <c r="G8054">
        <v>1</v>
      </c>
      <c r="H8054">
        <v>894.78</v>
      </c>
      <c r="I8054">
        <v>1611.56</v>
      </c>
      <c r="J8054">
        <v>1480000</v>
      </c>
    </row>
    <row r="8055" spans="1:10" x14ac:dyDescent="0.3">
      <c r="A8055">
        <v>8054</v>
      </c>
      <c r="B8055" s="2">
        <v>45717</v>
      </c>
      <c r="C8055" t="s">
        <v>15</v>
      </c>
      <c r="D8055" t="s">
        <v>18</v>
      </c>
      <c r="E8055" t="s">
        <v>74</v>
      </c>
      <c r="F8055" t="s">
        <v>122</v>
      </c>
      <c r="G8055">
        <v>8</v>
      </c>
      <c r="H8055">
        <v>1645.29</v>
      </c>
      <c r="I8055">
        <v>23706.31</v>
      </c>
      <c r="J8055">
        <v>590000</v>
      </c>
    </row>
    <row r="8056" spans="1:10" x14ac:dyDescent="0.3">
      <c r="A8056">
        <v>8055</v>
      </c>
      <c r="B8056" s="2">
        <v>45743</v>
      </c>
      <c r="C8056" t="s">
        <v>10</v>
      </c>
      <c r="D8056" t="s">
        <v>19</v>
      </c>
      <c r="E8056" t="s">
        <v>111</v>
      </c>
      <c r="F8056" t="s">
        <v>122</v>
      </c>
      <c r="G8056">
        <v>7</v>
      </c>
      <c r="H8056">
        <v>852.8</v>
      </c>
      <c r="I8056">
        <v>10751.69</v>
      </c>
      <c r="J8056">
        <v>1480000</v>
      </c>
    </row>
    <row r="8057" spans="1:10" x14ac:dyDescent="0.3">
      <c r="A8057">
        <v>8056</v>
      </c>
      <c r="B8057" s="2">
        <v>45739</v>
      </c>
      <c r="C8057" t="s">
        <v>14</v>
      </c>
      <c r="D8057" t="s">
        <v>16</v>
      </c>
      <c r="E8057" t="s">
        <v>99</v>
      </c>
      <c r="F8057" t="s">
        <v>121</v>
      </c>
      <c r="G8057">
        <v>5</v>
      </c>
      <c r="H8057">
        <v>1159.5899999999999</v>
      </c>
      <c r="I8057">
        <v>10442.540000000001</v>
      </c>
      <c r="J8057">
        <v>1010000</v>
      </c>
    </row>
    <row r="8058" spans="1:10" x14ac:dyDescent="0.3">
      <c r="A8058">
        <v>8057</v>
      </c>
      <c r="B8058" s="2">
        <v>45728</v>
      </c>
      <c r="C8058" t="s">
        <v>15</v>
      </c>
      <c r="D8058" t="s">
        <v>19</v>
      </c>
      <c r="E8058" t="s">
        <v>118</v>
      </c>
      <c r="F8058" t="s">
        <v>121</v>
      </c>
      <c r="G8058">
        <v>7</v>
      </c>
      <c r="H8058">
        <v>1205.8599999999999</v>
      </c>
      <c r="I8058">
        <v>15202.9</v>
      </c>
      <c r="J8058">
        <v>840000</v>
      </c>
    </row>
    <row r="8059" spans="1:10" x14ac:dyDescent="0.3">
      <c r="A8059">
        <v>8058</v>
      </c>
      <c r="B8059" s="2">
        <v>45733</v>
      </c>
      <c r="C8059" t="s">
        <v>12</v>
      </c>
      <c r="D8059" t="s">
        <v>16</v>
      </c>
      <c r="E8059" t="s">
        <v>104</v>
      </c>
      <c r="F8059" t="s">
        <v>122</v>
      </c>
      <c r="G8059">
        <v>5</v>
      </c>
      <c r="H8059">
        <v>199.8</v>
      </c>
      <c r="I8059">
        <v>1799.27</v>
      </c>
      <c r="J8059">
        <v>1240000</v>
      </c>
    </row>
    <row r="8060" spans="1:10" x14ac:dyDescent="0.3">
      <c r="A8060">
        <v>8059</v>
      </c>
      <c r="B8060" s="2">
        <v>45718</v>
      </c>
      <c r="C8060" t="s">
        <v>9</v>
      </c>
      <c r="D8060" t="s">
        <v>18</v>
      </c>
      <c r="E8060" t="s">
        <v>60</v>
      </c>
      <c r="F8060" t="s">
        <v>122</v>
      </c>
      <c r="G8060">
        <v>16</v>
      </c>
      <c r="H8060">
        <v>536.82000000000005</v>
      </c>
      <c r="I8060">
        <v>15469.64</v>
      </c>
      <c r="J8060">
        <v>1350000</v>
      </c>
    </row>
    <row r="8061" spans="1:10" x14ac:dyDescent="0.3">
      <c r="A8061">
        <v>8060</v>
      </c>
      <c r="B8061" s="2">
        <v>45728</v>
      </c>
      <c r="C8061" t="s">
        <v>14</v>
      </c>
      <c r="D8061" t="s">
        <v>19</v>
      </c>
      <c r="E8061" t="s">
        <v>64</v>
      </c>
      <c r="F8061" t="s">
        <v>121</v>
      </c>
      <c r="G8061">
        <v>3</v>
      </c>
      <c r="H8061">
        <v>1433.31</v>
      </c>
      <c r="I8061">
        <v>7744.49</v>
      </c>
      <c r="J8061">
        <v>810000</v>
      </c>
    </row>
    <row r="8062" spans="1:10" x14ac:dyDescent="0.3">
      <c r="A8062">
        <v>8061</v>
      </c>
      <c r="B8062" s="2">
        <v>45744</v>
      </c>
      <c r="C8062" t="s">
        <v>15</v>
      </c>
      <c r="D8062" t="s">
        <v>19</v>
      </c>
      <c r="E8062" t="s">
        <v>43</v>
      </c>
      <c r="F8062" t="s">
        <v>121</v>
      </c>
      <c r="G8062">
        <v>3</v>
      </c>
      <c r="H8062">
        <v>1461.68</v>
      </c>
      <c r="I8062">
        <v>7897.78</v>
      </c>
      <c r="J8062">
        <v>710000</v>
      </c>
    </row>
    <row r="8063" spans="1:10" x14ac:dyDescent="0.3">
      <c r="A8063">
        <v>8062</v>
      </c>
      <c r="B8063" s="2">
        <v>45723</v>
      </c>
      <c r="C8063" t="s">
        <v>15</v>
      </c>
      <c r="D8063" t="s">
        <v>16</v>
      </c>
      <c r="E8063" t="s">
        <v>89</v>
      </c>
      <c r="F8063" t="s">
        <v>122</v>
      </c>
      <c r="G8063">
        <v>5</v>
      </c>
      <c r="H8063">
        <v>1791.36</v>
      </c>
      <c r="I8063">
        <v>16131.86</v>
      </c>
      <c r="J8063">
        <v>760000</v>
      </c>
    </row>
    <row r="8064" spans="1:10" x14ac:dyDescent="0.3">
      <c r="A8064">
        <v>8063</v>
      </c>
      <c r="B8064" s="2">
        <v>45725</v>
      </c>
      <c r="C8064" t="s">
        <v>12</v>
      </c>
      <c r="D8064" t="s">
        <v>16</v>
      </c>
      <c r="E8064" t="s">
        <v>50</v>
      </c>
      <c r="F8064" t="s">
        <v>122</v>
      </c>
      <c r="G8064">
        <v>7</v>
      </c>
      <c r="H8064">
        <v>207.46</v>
      </c>
      <c r="I8064">
        <v>2615.56</v>
      </c>
      <c r="J8064">
        <v>1100000</v>
      </c>
    </row>
    <row r="8065" spans="1:10" x14ac:dyDescent="0.3">
      <c r="A8065">
        <v>8064</v>
      </c>
      <c r="B8065" s="2">
        <v>45746</v>
      </c>
      <c r="C8065" t="s">
        <v>10</v>
      </c>
      <c r="D8065" t="s">
        <v>18</v>
      </c>
      <c r="E8065" t="s">
        <v>82</v>
      </c>
      <c r="F8065" t="s">
        <v>121</v>
      </c>
      <c r="G8065">
        <v>9</v>
      </c>
      <c r="H8065">
        <v>710.36</v>
      </c>
      <c r="I8065">
        <v>11514.7</v>
      </c>
      <c r="J8065">
        <v>1070000</v>
      </c>
    </row>
    <row r="8066" spans="1:10" x14ac:dyDescent="0.3">
      <c r="A8066">
        <v>8065</v>
      </c>
      <c r="B8066" s="2">
        <v>45719</v>
      </c>
      <c r="C8066" t="s">
        <v>13</v>
      </c>
      <c r="D8066" t="s">
        <v>18</v>
      </c>
      <c r="E8066" t="s">
        <v>85</v>
      </c>
      <c r="F8066" t="s">
        <v>122</v>
      </c>
      <c r="G8066">
        <v>16</v>
      </c>
      <c r="H8066">
        <v>396.32</v>
      </c>
      <c r="I8066">
        <v>11420.82</v>
      </c>
      <c r="J8066">
        <v>790000</v>
      </c>
    </row>
    <row r="8067" spans="1:10" x14ac:dyDescent="0.3">
      <c r="A8067">
        <v>8066</v>
      </c>
      <c r="B8067" s="2">
        <v>45740</v>
      </c>
      <c r="C8067" t="s">
        <v>11</v>
      </c>
      <c r="D8067" t="s">
        <v>17</v>
      </c>
      <c r="E8067" t="s">
        <v>108</v>
      </c>
      <c r="F8067" t="s">
        <v>121</v>
      </c>
      <c r="G8067">
        <v>7</v>
      </c>
      <c r="H8067">
        <v>826.07</v>
      </c>
      <c r="I8067">
        <v>10414.69</v>
      </c>
      <c r="J8067">
        <v>900000</v>
      </c>
    </row>
    <row r="8068" spans="1:10" x14ac:dyDescent="0.3">
      <c r="A8068">
        <v>8067</v>
      </c>
      <c r="B8068" s="2">
        <v>45743</v>
      </c>
      <c r="C8068" t="s">
        <v>12</v>
      </c>
      <c r="D8068" t="s">
        <v>16</v>
      </c>
      <c r="E8068" t="s">
        <v>120</v>
      </c>
      <c r="F8068" t="s">
        <v>122</v>
      </c>
      <c r="G8068">
        <v>9</v>
      </c>
      <c r="H8068">
        <v>156.37</v>
      </c>
      <c r="I8068">
        <v>2534.71</v>
      </c>
      <c r="J8068">
        <v>1390000</v>
      </c>
    </row>
    <row r="8069" spans="1:10" x14ac:dyDescent="0.3">
      <c r="A8069">
        <v>8068</v>
      </c>
      <c r="B8069" s="2">
        <v>45733</v>
      </c>
      <c r="C8069" t="s">
        <v>12</v>
      </c>
      <c r="D8069" t="s">
        <v>18</v>
      </c>
      <c r="E8069" t="s">
        <v>57</v>
      </c>
      <c r="F8069" t="s">
        <v>122</v>
      </c>
      <c r="G8069">
        <v>7</v>
      </c>
      <c r="H8069">
        <v>214.81</v>
      </c>
      <c r="I8069">
        <v>2708.22</v>
      </c>
      <c r="J8069">
        <v>520000</v>
      </c>
    </row>
    <row r="8070" spans="1:10" x14ac:dyDescent="0.3">
      <c r="A8070">
        <v>8069</v>
      </c>
      <c r="B8070" s="2">
        <v>45731</v>
      </c>
      <c r="C8070" t="s">
        <v>12</v>
      </c>
      <c r="D8070" t="s">
        <v>16</v>
      </c>
      <c r="E8070" t="s">
        <v>80</v>
      </c>
      <c r="F8070" t="s">
        <v>121</v>
      </c>
      <c r="G8070">
        <v>12</v>
      </c>
      <c r="H8070">
        <v>229.48</v>
      </c>
      <c r="I8070">
        <v>4959.72</v>
      </c>
      <c r="J8070">
        <v>510000</v>
      </c>
    </row>
    <row r="8071" spans="1:10" x14ac:dyDescent="0.3">
      <c r="A8071">
        <v>8070</v>
      </c>
      <c r="B8071" s="2">
        <v>45743</v>
      </c>
      <c r="C8071" t="s">
        <v>14</v>
      </c>
      <c r="D8071" t="s">
        <v>16</v>
      </c>
      <c r="E8071" t="s">
        <v>21</v>
      </c>
      <c r="F8071" t="s">
        <v>121</v>
      </c>
      <c r="G8071">
        <v>9</v>
      </c>
      <c r="H8071">
        <v>1220.4000000000001</v>
      </c>
      <c r="I8071">
        <v>19782.27</v>
      </c>
      <c r="J8071">
        <v>730000</v>
      </c>
    </row>
    <row r="8072" spans="1:10" x14ac:dyDescent="0.3">
      <c r="A8072">
        <v>8071</v>
      </c>
      <c r="B8072" s="2">
        <v>45735</v>
      </c>
      <c r="C8072" t="s">
        <v>14</v>
      </c>
      <c r="D8072" t="s">
        <v>19</v>
      </c>
      <c r="E8072" t="s">
        <v>75</v>
      </c>
      <c r="F8072" t="s">
        <v>121</v>
      </c>
      <c r="G8072">
        <v>4</v>
      </c>
      <c r="H8072">
        <v>1252.6600000000001</v>
      </c>
      <c r="I8072">
        <v>9024.5300000000007</v>
      </c>
      <c r="J8072">
        <v>1380000</v>
      </c>
    </row>
    <row r="8073" spans="1:10" x14ac:dyDescent="0.3">
      <c r="A8073">
        <v>8072</v>
      </c>
      <c r="B8073" s="2">
        <v>45717</v>
      </c>
      <c r="C8073" t="s">
        <v>12</v>
      </c>
      <c r="D8073" t="s">
        <v>17</v>
      </c>
      <c r="E8073" t="s">
        <v>68</v>
      </c>
      <c r="F8073" t="s">
        <v>121</v>
      </c>
      <c r="G8073">
        <v>16</v>
      </c>
      <c r="H8073">
        <v>164.45</v>
      </c>
      <c r="I8073">
        <v>4738.99</v>
      </c>
      <c r="J8073">
        <v>1030000</v>
      </c>
    </row>
    <row r="8074" spans="1:10" x14ac:dyDescent="0.3">
      <c r="A8074">
        <v>8073</v>
      </c>
      <c r="B8074" s="2">
        <v>45718</v>
      </c>
      <c r="C8074" t="s">
        <v>13</v>
      </c>
      <c r="D8074" t="s">
        <v>18</v>
      </c>
      <c r="E8074" t="s">
        <v>65</v>
      </c>
      <c r="F8074" t="s">
        <v>122</v>
      </c>
      <c r="G8074">
        <v>8</v>
      </c>
      <c r="H8074">
        <v>448.81</v>
      </c>
      <c r="I8074">
        <v>6466.72</v>
      </c>
      <c r="J8074">
        <v>530000</v>
      </c>
    </row>
    <row r="8075" spans="1:10" x14ac:dyDescent="0.3">
      <c r="A8075">
        <v>8074</v>
      </c>
      <c r="B8075" s="2">
        <v>45721</v>
      </c>
      <c r="C8075" t="s">
        <v>11</v>
      </c>
      <c r="D8075" t="s">
        <v>18</v>
      </c>
      <c r="E8075" t="s">
        <v>38</v>
      </c>
      <c r="F8075" t="s">
        <v>122</v>
      </c>
      <c r="G8075">
        <v>9</v>
      </c>
      <c r="H8075">
        <v>941.55</v>
      </c>
      <c r="I8075">
        <v>15262.21</v>
      </c>
      <c r="J8075">
        <v>720000</v>
      </c>
    </row>
    <row r="8076" spans="1:10" x14ac:dyDescent="0.3">
      <c r="A8076">
        <v>8075</v>
      </c>
      <c r="B8076" s="2">
        <v>45735</v>
      </c>
      <c r="C8076" t="s">
        <v>10</v>
      </c>
      <c r="D8076" t="s">
        <v>18</v>
      </c>
      <c r="E8076" t="s">
        <v>69</v>
      </c>
      <c r="F8076" t="s">
        <v>121</v>
      </c>
      <c r="G8076">
        <v>5</v>
      </c>
      <c r="H8076">
        <v>809.59</v>
      </c>
      <c r="I8076">
        <v>7290.66</v>
      </c>
      <c r="J8076">
        <v>1090000</v>
      </c>
    </row>
    <row r="8077" spans="1:10" x14ac:dyDescent="0.3">
      <c r="A8077">
        <v>8076</v>
      </c>
      <c r="B8077" s="2">
        <v>45725</v>
      </c>
      <c r="C8077" t="s">
        <v>9</v>
      </c>
      <c r="D8077" t="s">
        <v>17</v>
      </c>
      <c r="E8077" t="s">
        <v>45</v>
      </c>
      <c r="F8077" t="s">
        <v>122</v>
      </c>
      <c r="G8077">
        <v>16</v>
      </c>
      <c r="H8077">
        <v>565.99</v>
      </c>
      <c r="I8077">
        <v>16310.24</v>
      </c>
      <c r="J8077">
        <v>700000</v>
      </c>
    </row>
    <row r="8078" spans="1:10" x14ac:dyDescent="0.3">
      <c r="A8078">
        <v>8077</v>
      </c>
      <c r="B8078" s="2">
        <v>45726</v>
      </c>
      <c r="C8078" t="s">
        <v>10</v>
      </c>
      <c r="D8078" t="s">
        <v>16</v>
      </c>
      <c r="E8078" t="s">
        <v>31</v>
      </c>
      <c r="F8078" t="s">
        <v>122</v>
      </c>
      <c r="G8078">
        <v>1</v>
      </c>
      <c r="H8078">
        <v>828.29</v>
      </c>
      <c r="I8078">
        <v>1491.81</v>
      </c>
      <c r="J8078">
        <v>1250000</v>
      </c>
    </row>
    <row r="8079" spans="1:10" x14ac:dyDescent="0.3">
      <c r="A8079">
        <v>8078</v>
      </c>
      <c r="B8079" s="2">
        <v>45738</v>
      </c>
      <c r="C8079" t="s">
        <v>13</v>
      </c>
      <c r="D8079" t="s">
        <v>16</v>
      </c>
      <c r="E8079" t="s">
        <v>96</v>
      </c>
      <c r="F8079" t="s">
        <v>121</v>
      </c>
      <c r="G8079">
        <v>17</v>
      </c>
      <c r="H8079">
        <v>307.39</v>
      </c>
      <c r="I8079">
        <v>9411.75</v>
      </c>
      <c r="J8079">
        <v>930000</v>
      </c>
    </row>
    <row r="8080" spans="1:10" x14ac:dyDescent="0.3">
      <c r="A8080">
        <v>8079</v>
      </c>
      <c r="B8080" s="2">
        <v>45729</v>
      </c>
      <c r="C8080" t="s">
        <v>15</v>
      </c>
      <c r="D8080" t="s">
        <v>16</v>
      </c>
      <c r="E8080" t="s">
        <v>60</v>
      </c>
      <c r="F8080" t="s">
        <v>122</v>
      </c>
      <c r="G8080">
        <v>6</v>
      </c>
      <c r="H8080">
        <v>1228.3800000000001</v>
      </c>
      <c r="I8080">
        <v>13274.42</v>
      </c>
      <c r="J8080">
        <v>1350000</v>
      </c>
    </row>
    <row r="8081" spans="1:10" x14ac:dyDescent="0.3">
      <c r="A8081">
        <v>8080</v>
      </c>
      <c r="B8081" s="2">
        <v>45729</v>
      </c>
      <c r="C8081" t="s">
        <v>9</v>
      </c>
      <c r="D8081" t="s">
        <v>17</v>
      </c>
      <c r="E8081" t="s">
        <v>116</v>
      </c>
      <c r="F8081" t="s">
        <v>121</v>
      </c>
      <c r="G8081">
        <v>8</v>
      </c>
      <c r="H8081">
        <v>478.27</v>
      </c>
      <c r="I8081">
        <v>6891.2</v>
      </c>
      <c r="J8081">
        <v>1490000</v>
      </c>
    </row>
    <row r="8082" spans="1:10" x14ac:dyDescent="0.3">
      <c r="A8082">
        <v>8081</v>
      </c>
      <c r="B8082" s="2">
        <v>45728</v>
      </c>
      <c r="C8082" t="s">
        <v>9</v>
      </c>
      <c r="D8082" t="s">
        <v>19</v>
      </c>
      <c r="E8082" t="s">
        <v>74</v>
      </c>
      <c r="F8082" t="s">
        <v>122</v>
      </c>
      <c r="G8082">
        <v>12</v>
      </c>
      <c r="H8082">
        <v>556.01</v>
      </c>
      <c r="I8082">
        <v>12016.98</v>
      </c>
      <c r="J8082">
        <v>590000</v>
      </c>
    </row>
    <row r="8083" spans="1:10" x14ac:dyDescent="0.3">
      <c r="A8083">
        <v>8082</v>
      </c>
      <c r="B8083" s="2">
        <v>45746</v>
      </c>
      <c r="C8083" t="s">
        <v>13</v>
      </c>
      <c r="D8083" t="s">
        <v>16</v>
      </c>
      <c r="E8083" t="s">
        <v>110</v>
      </c>
      <c r="F8083" t="s">
        <v>121</v>
      </c>
      <c r="G8083">
        <v>6</v>
      </c>
      <c r="H8083">
        <v>375.23</v>
      </c>
      <c r="I8083">
        <v>4054.9</v>
      </c>
      <c r="J8083">
        <v>860000</v>
      </c>
    </row>
    <row r="8084" spans="1:10" x14ac:dyDescent="0.3">
      <c r="A8084">
        <v>8083</v>
      </c>
      <c r="B8084" s="2">
        <v>45744</v>
      </c>
      <c r="C8084" t="s">
        <v>12</v>
      </c>
      <c r="D8084" t="s">
        <v>18</v>
      </c>
      <c r="E8084" t="s">
        <v>111</v>
      </c>
      <c r="F8084" t="s">
        <v>122</v>
      </c>
      <c r="G8084">
        <v>16</v>
      </c>
      <c r="H8084">
        <v>233.44</v>
      </c>
      <c r="I8084">
        <v>6727.08</v>
      </c>
      <c r="J8084">
        <v>1480000</v>
      </c>
    </row>
    <row r="8085" spans="1:10" x14ac:dyDescent="0.3">
      <c r="A8085">
        <v>8084</v>
      </c>
      <c r="B8085" s="2">
        <v>45737</v>
      </c>
      <c r="C8085" t="s">
        <v>13</v>
      </c>
      <c r="D8085" t="s">
        <v>17</v>
      </c>
      <c r="E8085" t="s">
        <v>24</v>
      </c>
      <c r="F8085" t="s">
        <v>121</v>
      </c>
      <c r="G8085">
        <v>11</v>
      </c>
      <c r="H8085">
        <v>478.26</v>
      </c>
      <c r="I8085">
        <v>9475.2000000000007</v>
      </c>
      <c r="J8085">
        <v>890000</v>
      </c>
    </row>
    <row r="8086" spans="1:10" x14ac:dyDescent="0.3">
      <c r="A8086">
        <v>8085</v>
      </c>
      <c r="B8086" s="2">
        <v>45743</v>
      </c>
      <c r="C8086" t="s">
        <v>12</v>
      </c>
      <c r="D8086" t="s">
        <v>18</v>
      </c>
      <c r="E8086" t="s">
        <v>86</v>
      </c>
      <c r="F8086" t="s">
        <v>121</v>
      </c>
      <c r="G8086">
        <v>14</v>
      </c>
      <c r="H8086">
        <v>159.62</v>
      </c>
      <c r="I8086">
        <v>4024.82</v>
      </c>
      <c r="J8086">
        <v>1180000</v>
      </c>
    </row>
    <row r="8087" spans="1:10" x14ac:dyDescent="0.3">
      <c r="A8087">
        <v>8086</v>
      </c>
      <c r="B8087" s="2">
        <v>45732</v>
      </c>
      <c r="C8087" t="s">
        <v>13</v>
      </c>
      <c r="D8087" t="s">
        <v>16</v>
      </c>
      <c r="E8087" t="s">
        <v>114</v>
      </c>
      <c r="F8087" t="s">
        <v>121</v>
      </c>
      <c r="G8087">
        <v>11</v>
      </c>
      <c r="H8087">
        <v>418.71</v>
      </c>
      <c r="I8087">
        <v>8295.4</v>
      </c>
      <c r="J8087">
        <v>600000</v>
      </c>
    </row>
    <row r="8088" spans="1:10" x14ac:dyDescent="0.3">
      <c r="A8088">
        <v>8087</v>
      </c>
      <c r="B8088" s="2">
        <v>45727</v>
      </c>
      <c r="C8088" t="s">
        <v>12</v>
      </c>
      <c r="D8088" t="s">
        <v>16</v>
      </c>
      <c r="E8088" t="s">
        <v>42</v>
      </c>
      <c r="F8088" t="s">
        <v>122</v>
      </c>
      <c r="G8088">
        <v>17</v>
      </c>
      <c r="H8088">
        <v>206.65</v>
      </c>
      <c r="I8088">
        <v>6327.26</v>
      </c>
      <c r="J8088">
        <v>1170000</v>
      </c>
    </row>
    <row r="8089" spans="1:10" x14ac:dyDescent="0.3">
      <c r="A8089">
        <v>8088</v>
      </c>
      <c r="B8089" s="2">
        <v>45742</v>
      </c>
      <c r="C8089" t="s">
        <v>12</v>
      </c>
      <c r="D8089" t="s">
        <v>16</v>
      </c>
      <c r="E8089" t="s">
        <v>67</v>
      </c>
      <c r="F8089" t="s">
        <v>121</v>
      </c>
      <c r="G8089">
        <v>13</v>
      </c>
      <c r="H8089">
        <v>192.26</v>
      </c>
      <c r="I8089">
        <v>4501.57</v>
      </c>
      <c r="J8089">
        <v>580000</v>
      </c>
    </row>
    <row r="8090" spans="1:10" x14ac:dyDescent="0.3">
      <c r="A8090">
        <v>8089</v>
      </c>
      <c r="B8090" s="2">
        <v>45732</v>
      </c>
      <c r="C8090" t="s">
        <v>9</v>
      </c>
      <c r="D8090" t="s">
        <v>20</v>
      </c>
      <c r="E8090" t="s">
        <v>31</v>
      </c>
      <c r="F8090" t="s">
        <v>121</v>
      </c>
      <c r="G8090">
        <v>12</v>
      </c>
      <c r="H8090">
        <v>450.23</v>
      </c>
      <c r="I8090">
        <v>9730.77</v>
      </c>
      <c r="J8090">
        <v>1250000</v>
      </c>
    </row>
    <row r="8091" spans="1:10" x14ac:dyDescent="0.3">
      <c r="A8091">
        <v>8090</v>
      </c>
      <c r="B8091" s="2">
        <v>45722</v>
      </c>
      <c r="C8091" t="s">
        <v>9</v>
      </c>
      <c r="D8091" t="s">
        <v>16</v>
      </c>
      <c r="E8091" t="s">
        <v>59</v>
      </c>
      <c r="F8091" t="s">
        <v>121</v>
      </c>
      <c r="G8091">
        <v>18</v>
      </c>
      <c r="H8091">
        <v>426.15</v>
      </c>
      <c r="I8091">
        <v>13815.5</v>
      </c>
      <c r="J8091">
        <v>1300000</v>
      </c>
    </row>
    <row r="8092" spans="1:10" x14ac:dyDescent="0.3">
      <c r="A8092">
        <v>8091</v>
      </c>
      <c r="B8092" s="2">
        <v>45741</v>
      </c>
      <c r="C8092" t="s">
        <v>11</v>
      </c>
      <c r="D8092" t="s">
        <v>16</v>
      </c>
      <c r="E8092" t="s">
        <v>77</v>
      </c>
      <c r="F8092" t="s">
        <v>121</v>
      </c>
      <c r="G8092">
        <v>9</v>
      </c>
      <c r="H8092">
        <v>1052.96</v>
      </c>
      <c r="I8092">
        <v>17068.13</v>
      </c>
      <c r="J8092">
        <v>950000</v>
      </c>
    </row>
    <row r="8093" spans="1:10" x14ac:dyDescent="0.3">
      <c r="A8093">
        <v>8092</v>
      </c>
      <c r="B8093" s="2">
        <v>45720</v>
      </c>
      <c r="C8093" t="s">
        <v>12</v>
      </c>
      <c r="D8093" t="s">
        <v>16</v>
      </c>
      <c r="E8093" t="s">
        <v>112</v>
      </c>
      <c r="F8093" t="s">
        <v>121</v>
      </c>
      <c r="G8093">
        <v>12</v>
      </c>
      <c r="H8093">
        <v>211.21</v>
      </c>
      <c r="I8093">
        <v>4564.8599999999997</v>
      </c>
      <c r="J8093">
        <v>1340000</v>
      </c>
    </row>
    <row r="8094" spans="1:10" x14ac:dyDescent="0.3">
      <c r="A8094">
        <v>8093</v>
      </c>
      <c r="B8094" s="2">
        <v>45720</v>
      </c>
      <c r="C8094" t="s">
        <v>13</v>
      </c>
      <c r="D8094" t="s">
        <v>18</v>
      </c>
      <c r="E8094" t="s">
        <v>41</v>
      </c>
      <c r="F8094" t="s">
        <v>121</v>
      </c>
      <c r="G8094">
        <v>5</v>
      </c>
      <c r="H8094">
        <v>484.27</v>
      </c>
      <c r="I8094">
        <v>4361.03</v>
      </c>
      <c r="J8094">
        <v>620000</v>
      </c>
    </row>
    <row r="8095" spans="1:10" x14ac:dyDescent="0.3">
      <c r="A8095">
        <v>8094</v>
      </c>
      <c r="B8095" s="2">
        <v>45723</v>
      </c>
      <c r="C8095" t="s">
        <v>13</v>
      </c>
      <c r="D8095" t="s">
        <v>18</v>
      </c>
      <c r="E8095" t="s">
        <v>46</v>
      </c>
      <c r="F8095" t="s">
        <v>122</v>
      </c>
      <c r="G8095">
        <v>19</v>
      </c>
      <c r="H8095">
        <v>336.13</v>
      </c>
      <c r="I8095">
        <v>11502.5</v>
      </c>
      <c r="J8095">
        <v>1290000</v>
      </c>
    </row>
    <row r="8096" spans="1:10" x14ac:dyDescent="0.3">
      <c r="A8096">
        <v>8095</v>
      </c>
      <c r="B8096" s="2">
        <v>45725</v>
      </c>
      <c r="C8096" t="s">
        <v>11</v>
      </c>
      <c r="D8096" t="s">
        <v>16</v>
      </c>
      <c r="E8096" t="s">
        <v>98</v>
      </c>
      <c r="F8096" t="s">
        <v>121</v>
      </c>
      <c r="G8096">
        <v>9</v>
      </c>
      <c r="H8096">
        <v>1185.76</v>
      </c>
      <c r="I8096">
        <v>19220.77</v>
      </c>
      <c r="J8096">
        <v>830000</v>
      </c>
    </row>
    <row r="8097" spans="1:10" x14ac:dyDescent="0.3">
      <c r="A8097">
        <v>8096</v>
      </c>
      <c r="B8097" s="2">
        <v>45729</v>
      </c>
      <c r="C8097" t="s">
        <v>10</v>
      </c>
      <c r="D8097" t="s">
        <v>19</v>
      </c>
      <c r="E8097" t="s">
        <v>57</v>
      </c>
      <c r="F8097" t="s">
        <v>122</v>
      </c>
      <c r="G8097">
        <v>9</v>
      </c>
      <c r="H8097">
        <v>766.73</v>
      </c>
      <c r="I8097">
        <v>12428.44</v>
      </c>
      <c r="J8097">
        <v>520000</v>
      </c>
    </row>
    <row r="8098" spans="1:10" x14ac:dyDescent="0.3">
      <c r="A8098">
        <v>8097</v>
      </c>
      <c r="B8098" s="2">
        <v>45718</v>
      </c>
      <c r="C8098" t="s">
        <v>9</v>
      </c>
      <c r="D8098" t="s">
        <v>16</v>
      </c>
      <c r="E8098" t="s">
        <v>25</v>
      </c>
      <c r="F8098" t="s">
        <v>121</v>
      </c>
      <c r="G8098">
        <v>11</v>
      </c>
      <c r="H8098">
        <v>531.52</v>
      </c>
      <c r="I8098">
        <v>10530.37</v>
      </c>
      <c r="J8098">
        <v>820000</v>
      </c>
    </row>
    <row r="8099" spans="1:10" x14ac:dyDescent="0.3">
      <c r="A8099">
        <v>8098</v>
      </c>
      <c r="B8099" s="2">
        <v>45734</v>
      </c>
      <c r="C8099" t="s">
        <v>9</v>
      </c>
      <c r="D8099" t="s">
        <v>18</v>
      </c>
      <c r="E8099" t="s">
        <v>40</v>
      </c>
      <c r="F8099" t="s">
        <v>122</v>
      </c>
      <c r="G8099">
        <v>7</v>
      </c>
      <c r="H8099">
        <v>410.63</v>
      </c>
      <c r="I8099">
        <v>5177.0200000000004</v>
      </c>
      <c r="J8099">
        <v>1320000</v>
      </c>
    </row>
    <row r="8100" spans="1:10" x14ac:dyDescent="0.3">
      <c r="A8100">
        <v>8099</v>
      </c>
      <c r="B8100" s="2">
        <v>45744</v>
      </c>
      <c r="C8100" t="s">
        <v>13</v>
      </c>
      <c r="D8100" t="s">
        <v>16</v>
      </c>
      <c r="E8100" t="s">
        <v>106</v>
      </c>
      <c r="F8100" t="s">
        <v>122</v>
      </c>
      <c r="G8100">
        <v>15</v>
      </c>
      <c r="H8100">
        <v>449.27</v>
      </c>
      <c r="I8100">
        <v>12137.53</v>
      </c>
      <c r="J8100">
        <v>1160000</v>
      </c>
    </row>
    <row r="8101" spans="1:10" x14ac:dyDescent="0.3">
      <c r="A8101">
        <v>8100</v>
      </c>
      <c r="B8101" s="2">
        <v>45731</v>
      </c>
      <c r="C8101" t="s">
        <v>14</v>
      </c>
      <c r="D8101" t="s">
        <v>16</v>
      </c>
      <c r="E8101" t="s">
        <v>97</v>
      </c>
      <c r="F8101" t="s">
        <v>122</v>
      </c>
      <c r="G8101">
        <v>5</v>
      </c>
      <c r="H8101">
        <v>1227.05</v>
      </c>
      <c r="I8101">
        <v>11050.04</v>
      </c>
      <c r="J8101">
        <v>1110000</v>
      </c>
    </row>
    <row r="8102" spans="1:10" x14ac:dyDescent="0.3">
      <c r="A8102">
        <v>8101</v>
      </c>
      <c r="B8102" s="2">
        <v>45736</v>
      </c>
      <c r="C8102" t="s">
        <v>11</v>
      </c>
      <c r="D8102" t="s">
        <v>20</v>
      </c>
      <c r="E8102" t="s">
        <v>91</v>
      </c>
      <c r="F8102" t="s">
        <v>122</v>
      </c>
      <c r="G8102">
        <v>2</v>
      </c>
      <c r="H8102">
        <v>1191.95</v>
      </c>
      <c r="I8102">
        <v>4293.58</v>
      </c>
      <c r="J8102">
        <v>1280000</v>
      </c>
    </row>
    <row r="8103" spans="1:10" x14ac:dyDescent="0.3">
      <c r="A8103">
        <v>8102</v>
      </c>
      <c r="B8103" s="2">
        <v>45728</v>
      </c>
      <c r="C8103" t="s">
        <v>11</v>
      </c>
      <c r="D8103" t="s">
        <v>19</v>
      </c>
      <c r="E8103" t="s">
        <v>97</v>
      </c>
      <c r="F8103" t="s">
        <v>122</v>
      </c>
      <c r="G8103">
        <v>5</v>
      </c>
      <c r="H8103">
        <v>845.66</v>
      </c>
      <c r="I8103">
        <v>7615.48</v>
      </c>
      <c r="J8103">
        <v>1110000</v>
      </c>
    </row>
    <row r="8104" spans="1:10" x14ac:dyDescent="0.3">
      <c r="A8104">
        <v>8103</v>
      </c>
      <c r="B8104" s="2">
        <v>45725</v>
      </c>
      <c r="C8104" t="s">
        <v>10</v>
      </c>
      <c r="D8104" t="s">
        <v>18</v>
      </c>
      <c r="E8104" t="s">
        <v>75</v>
      </c>
      <c r="F8104" t="s">
        <v>122</v>
      </c>
      <c r="G8104">
        <v>2</v>
      </c>
      <c r="H8104">
        <v>768.23</v>
      </c>
      <c r="I8104">
        <v>2767.28</v>
      </c>
      <c r="J8104">
        <v>1380000</v>
      </c>
    </row>
    <row r="8105" spans="1:10" x14ac:dyDescent="0.3">
      <c r="A8105">
        <v>8104</v>
      </c>
      <c r="B8105" s="2">
        <v>45731</v>
      </c>
      <c r="C8105" t="s">
        <v>9</v>
      </c>
      <c r="D8105" t="s">
        <v>16</v>
      </c>
      <c r="E8105" t="s">
        <v>58</v>
      </c>
      <c r="F8105" t="s">
        <v>121</v>
      </c>
      <c r="G8105">
        <v>9</v>
      </c>
      <c r="H8105">
        <v>472.69</v>
      </c>
      <c r="I8105">
        <v>7662.15</v>
      </c>
      <c r="J8105">
        <v>1360000</v>
      </c>
    </row>
    <row r="8106" spans="1:10" x14ac:dyDescent="0.3">
      <c r="A8106">
        <v>8105</v>
      </c>
      <c r="B8106" s="2">
        <v>45746</v>
      </c>
      <c r="C8106" t="s">
        <v>10</v>
      </c>
      <c r="D8106" t="s">
        <v>18</v>
      </c>
      <c r="E8106" t="s">
        <v>99</v>
      </c>
      <c r="F8106" t="s">
        <v>121</v>
      </c>
      <c r="G8106">
        <v>6</v>
      </c>
      <c r="H8106">
        <v>871.33</v>
      </c>
      <c r="I8106">
        <v>9415.98</v>
      </c>
      <c r="J8106">
        <v>1010000</v>
      </c>
    </row>
    <row r="8107" spans="1:10" x14ac:dyDescent="0.3">
      <c r="A8107">
        <v>8106</v>
      </c>
      <c r="B8107" s="2">
        <v>45738</v>
      </c>
      <c r="C8107" t="s">
        <v>13</v>
      </c>
      <c r="D8107" t="s">
        <v>16</v>
      </c>
      <c r="E8107" t="s">
        <v>58</v>
      </c>
      <c r="F8107" t="s">
        <v>122</v>
      </c>
      <c r="G8107">
        <v>20</v>
      </c>
      <c r="H8107">
        <v>343.97</v>
      </c>
      <c r="I8107">
        <v>12390.31</v>
      </c>
      <c r="J8107">
        <v>1360000</v>
      </c>
    </row>
    <row r="8108" spans="1:10" x14ac:dyDescent="0.3">
      <c r="A8108">
        <v>8107</v>
      </c>
      <c r="B8108" s="2">
        <v>45730</v>
      </c>
      <c r="C8108" t="s">
        <v>10</v>
      </c>
      <c r="D8108" t="s">
        <v>18</v>
      </c>
      <c r="E8108" t="s">
        <v>50</v>
      </c>
      <c r="F8108" t="s">
        <v>121</v>
      </c>
      <c r="G8108">
        <v>3</v>
      </c>
      <c r="H8108">
        <v>819.91</v>
      </c>
      <c r="I8108">
        <v>4430.16</v>
      </c>
      <c r="J8108">
        <v>1100000</v>
      </c>
    </row>
    <row r="8109" spans="1:10" x14ac:dyDescent="0.3">
      <c r="A8109">
        <v>8108</v>
      </c>
      <c r="B8109" s="2">
        <v>45738</v>
      </c>
      <c r="C8109" t="s">
        <v>15</v>
      </c>
      <c r="D8109" t="s">
        <v>16</v>
      </c>
      <c r="E8109" t="s">
        <v>33</v>
      </c>
      <c r="F8109" t="s">
        <v>122</v>
      </c>
      <c r="G8109">
        <v>9</v>
      </c>
      <c r="H8109">
        <v>1339.8</v>
      </c>
      <c r="I8109">
        <v>21717.71</v>
      </c>
      <c r="J8109">
        <v>1410000</v>
      </c>
    </row>
    <row r="8110" spans="1:10" x14ac:dyDescent="0.3">
      <c r="A8110">
        <v>8109</v>
      </c>
      <c r="B8110" s="2">
        <v>45720</v>
      </c>
      <c r="C8110" t="s">
        <v>12</v>
      </c>
      <c r="D8110" t="s">
        <v>18</v>
      </c>
      <c r="E8110" t="s">
        <v>103</v>
      </c>
      <c r="F8110" t="s">
        <v>121</v>
      </c>
      <c r="G8110">
        <v>14</v>
      </c>
      <c r="H8110">
        <v>176.94</v>
      </c>
      <c r="I8110">
        <v>4461.55</v>
      </c>
      <c r="J8110">
        <v>640000</v>
      </c>
    </row>
    <row r="8111" spans="1:10" x14ac:dyDescent="0.3">
      <c r="A8111">
        <v>8110</v>
      </c>
      <c r="B8111" s="2">
        <v>45736</v>
      </c>
      <c r="C8111" t="s">
        <v>11</v>
      </c>
      <c r="D8111" t="s">
        <v>16</v>
      </c>
      <c r="E8111" t="s">
        <v>73</v>
      </c>
      <c r="F8111" t="s">
        <v>121</v>
      </c>
      <c r="G8111">
        <v>3</v>
      </c>
      <c r="H8111">
        <v>953.97</v>
      </c>
      <c r="I8111">
        <v>5154.51</v>
      </c>
      <c r="J8111">
        <v>1130000</v>
      </c>
    </row>
    <row r="8112" spans="1:10" x14ac:dyDescent="0.3">
      <c r="A8112">
        <v>8111</v>
      </c>
      <c r="B8112" s="2">
        <v>45734</v>
      </c>
      <c r="C8112" t="s">
        <v>14</v>
      </c>
      <c r="D8112" t="s">
        <v>16</v>
      </c>
      <c r="E8112" t="s">
        <v>79</v>
      </c>
      <c r="F8112" t="s">
        <v>121</v>
      </c>
      <c r="G8112">
        <v>6</v>
      </c>
      <c r="H8112">
        <v>1470.24</v>
      </c>
      <c r="I8112">
        <v>15888.06</v>
      </c>
      <c r="J8112">
        <v>670000</v>
      </c>
    </row>
    <row r="8113" spans="1:10" x14ac:dyDescent="0.3">
      <c r="A8113">
        <v>8112</v>
      </c>
      <c r="B8113" s="2">
        <v>45741</v>
      </c>
      <c r="C8113" t="s">
        <v>15</v>
      </c>
      <c r="D8113" t="s">
        <v>16</v>
      </c>
      <c r="E8113" t="s">
        <v>71</v>
      </c>
      <c r="F8113" t="s">
        <v>121</v>
      </c>
      <c r="G8113">
        <v>4</v>
      </c>
      <c r="H8113">
        <v>1319.8</v>
      </c>
      <c r="I8113">
        <v>9508.23</v>
      </c>
      <c r="J8113">
        <v>1140000</v>
      </c>
    </row>
    <row r="8114" spans="1:10" x14ac:dyDescent="0.3">
      <c r="A8114">
        <v>8113</v>
      </c>
      <c r="B8114" s="2">
        <v>45728</v>
      </c>
      <c r="C8114" t="s">
        <v>10</v>
      </c>
      <c r="D8114" t="s">
        <v>16</v>
      </c>
      <c r="E8114" t="s">
        <v>28</v>
      </c>
      <c r="F8114" t="s">
        <v>121</v>
      </c>
      <c r="G8114">
        <v>8</v>
      </c>
      <c r="H8114">
        <v>700.96</v>
      </c>
      <c r="I8114">
        <v>10099.85</v>
      </c>
      <c r="J8114">
        <v>570000</v>
      </c>
    </row>
    <row r="8115" spans="1:10" x14ac:dyDescent="0.3">
      <c r="A8115">
        <v>8114</v>
      </c>
      <c r="B8115" s="2">
        <v>45733</v>
      </c>
      <c r="C8115" t="s">
        <v>13</v>
      </c>
      <c r="D8115" t="s">
        <v>18</v>
      </c>
      <c r="E8115" t="s">
        <v>89</v>
      </c>
      <c r="F8115" t="s">
        <v>121</v>
      </c>
      <c r="G8115">
        <v>11</v>
      </c>
      <c r="H8115">
        <v>466.09</v>
      </c>
      <c r="I8115">
        <v>9234.09</v>
      </c>
      <c r="J8115">
        <v>760000</v>
      </c>
    </row>
    <row r="8116" spans="1:10" x14ac:dyDescent="0.3">
      <c r="A8116">
        <v>8115</v>
      </c>
      <c r="B8116" s="2">
        <v>45731</v>
      </c>
      <c r="C8116" t="s">
        <v>15</v>
      </c>
      <c r="D8116" t="s">
        <v>17</v>
      </c>
      <c r="E8116" t="s">
        <v>62</v>
      </c>
      <c r="F8116" t="s">
        <v>122</v>
      </c>
      <c r="G8116">
        <v>2</v>
      </c>
      <c r="H8116">
        <v>1683.8</v>
      </c>
      <c r="I8116">
        <v>6065.3</v>
      </c>
      <c r="J8116">
        <v>680000</v>
      </c>
    </row>
    <row r="8117" spans="1:10" x14ac:dyDescent="0.3">
      <c r="A8117">
        <v>8116</v>
      </c>
      <c r="B8117" s="2">
        <v>45732</v>
      </c>
      <c r="C8117" t="s">
        <v>12</v>
      </c>
      <c r="D8117" t="s">
        <v>18</v>
      </c>
      <c r="E8117" t="s">
        <v>69</v>
      </c>
      <c r="F8117" t="s">
        <v>122</v>
      </c>
      <c r="G8117">
        <v>10</v>
      </c>
      <c r="H8117">
        <v>190.73</v>
      </c>
      <c r="I8117">
        <v>3435.19</v>
      </c>
      <c r="J8117">
        <v>1090000</v>
      </c>
    </row>
    <row r="8118" spans="1:10" x14ac:dyDescent="0.3">
      <c r="A8118">
        <v>8117</v>
      </c>
      <c r="B8118" s="2">
        <v>45745</v>
      </c>
      <c r="C8118" t="s">
        <v>15</v>
      </c>
      <c r="D8118" t="s">
        <v>18</v>
      </c>
      <c r="E8118" t="s">
        <v>23</v>
      </c>
      <c r="F8118" t="s">
        <v>122</v>
      </c>
      <c r="G8118">
        <v>5</v>
      </c>
      <c r="H8118">
        <v>1513.6</v>
      </c>
      <c r="I8118">
        <v>13630.53</v>
      </c>
      <c r="J8118">
        <v>1020000</v>
      </c>
    </row>
    <row r="8119" spans="1:10" x14ac:dyDescent="0.3">
      <c r="A8119">
        <v>8118</v>
      </c>
      <c r="B8119" s="2">
        <v>45738</v>
      </c>
      <c r="C8119" t="s">
        <v>15</v>
      </c>
      <c r="D8119" t="s">
        <v>16</v>
      </c>
      <c r="E8119" t="s">
        <v>97</v>
      </c>
      <c r="F8119" t="s">
        <v>122</v>
      </c>
      <c r="G8119">
        <v>8</v>
      </c>
      <c r="H8119">
        <v>1617.73</v>
      </c>
      <c r="I8119">
        <v>23309.21</v>
      </c>
      <c r="J8119">
        <v>1110000</v>
      </c>
    </row>
    <row r="8120" spans="1:10" x14ac:dyDescent="0.3">
      <c r="A8120">
        <v>8119</v>
      </c>
      <c r="B8120" s="2">
        <v>45726</v>
      </c>
      <c r="C8120" t="s">
        <v>9</v>
      </c>
      <c r="D8120" t="s">
        <v>18</v>
      </c>
      <c r="E8120" t="s">
        <v>81</v>
      </c>
      <c r="F8120" t="s">
        <v>121</v>
      </c>
      <c r="G8120">
        <v>11</v>
      </c>
      <c r="H8120">
        <v>573.04999999999995</v>
      </c>
      <c r="I8120">
        <v>11353.16</v>
      </c>
      <c r="J8120">
        <v>770000</v>
      </c>
    </row>
    <row r="8121" spans="1:10" x14ac:dyDescent="0.3">
      <c r="A8121">
        <v>8120</v>
      </c>
      <c r="B8121" s="2">
        <v>45736</v>
      </c>
      <c r="C8121" t="s">
        <v>10</v>
      </c>
      <c r="D8121" t="s">
        <v>16</v>
      </c>
      <c r="E8121" t="s">
        <v>50</v>
      </c>
      <c r="F8121" t="s">
        <v>121</v>
      </c>
      <c r="G8121">
        <v>7</v>
      </c>
      <c r="H8121">
        <v>797.42</v>
      </c>
      <c r="I8121">
        <v>10053.49</v>
      </c>
      <c r="J8121">
        <v>1100000</v>
      </c>
    </row>
    <row r="8122" spans="1:10" x14ac:dyDescent="0.3">
      <c r="A8122">
        <v>8121</v>
      </c>
      <c r="B8122" s="2">
        <v>45727</v>
      </c>
      <c r="C8122" t="s">
        <v>10</v>
      </c>
      <c r="D8122" t="s">
        <v>18</v>
      </c>
      <c r="E8122" t="s">
        <v>102</v>
      </c>
      <c r="F8122" t="s">
        <v>122</v>
      </c>
      <c r="G8122">
        <v>9</v>
      </c>
      <c r="H8122">
        <v>776.97</v>
      </c>
      <c r="I8122">
        <v>12594.42</v>
      </c>
      <c r="J8122">
        <v>1050000</v>
      </c>
    </row>
    <row r="8123" spans="1:10" x14ac:dyDescent="0.3">
      <c r="A8123">
        <v>8122</v>
      </c>
      <c r="B8123" s="2">
        <v>45745</v>
      </c>
      <c r="C8123" t="s">
        <v>15</v>
      </c>
      <c r="D8123" t="s">
        <v>17</v>
      </c>
      <c r="E8123" t="s">
        <v>38</v>
      </c>
      <c r="F8123" t="s">
        <v>121</v>
      </c>
      <c r="G8123">
        <v>1</v>
      </c>
      <c r="H8123">
        <v>1251.8</v>
      </c>
      <c r="I8123">
        <v>2254.58</v>
      </c>
      <c r="J8123">
        <v>720000</v>
      </c>
    </row>
    <row r="8124" spans="1:10" x14ac:dyDescent="0.3">
      <c r="A8124">
        <v>8123</v>
      </c>
      <c r="B8124" s="2">
        <v>45736</v>
      </c>
      <c r="C8124" t="s">
        <v>13</v>
      </c>
      <c r="D8124" t="s">
        <v>16</v>
      </c>
      <c r="E8124" t="s">
        <v>81</v>
      </c>
      <c r="F8124" t="s">
        <v>121</v>
      </c>
      <c r="G8124">
        <v>9</v>
      </c>
      <c r="H8124">
        <v>489.82</v>
      </c>
      <c r="I8124">
        <v>7939.82</v>
      </c>
      <c r="J8124">
        <v>770000</v>
      </c>
    </row>
    <row r="8125" spans="1:10" x14ac:dyDescent="0.3">
      <c r="A8125">
        <v>8124</v>
      </c>
      <c r="B8125" s="2">
        <v>45726</v>
      </c>
      <c r="C8125" t="s">
        <v>9</v>
      </c>
      <c r="D8125" t="s">
        <v>18</v>
      </c>
      <c r="E8125" t="s">
        <v>74</v>
      </c>
      <c r="F8125" t="s">
        <v>122</v>
      </c>
      <c r="G8125">
        <v>13</v>
      </c>
      <c r="H8125">
        <v>447.38</v>
      </c>
      <c r="I8125">
        <v>10474.94</v>
      </c>
      <c r="J8125">
        <v>590000</v>
      </c>
    </row>
    <row r="8126" spans="1:10" x14ac:dyDescent="0.3">
      <c r="A8126">
        <v>8125</v>
      </c>
      <c r="B8126" s="2">
        <v>45717</v>
      </c>
      <c r="C8126" t="s">
        <v>9</v>
      </c>
      <c r="D8126" t="s">
        <v>20</v>
      </c>
      <c r="E8126" t="s">
        <v>94</v>
      </c>
      <c r="F8126" t="s">
        <v>121</v>
      </c>
      <c r="G8126">
        <v>17</v>
      </c>
      <c r="H8126">
        <v>490.28</v>
      </c>
      <c r="I8126">
        <v>15011.52</v>
      </c>
      <c r="J8126">
        <v>1330000</v>
      </c>
    </row>
    <row r="8127" spans="1:10" x14ac:dyDescent="0.3">
      <c r="A8127">
        <v>8126</v>
      </c>
      <c r="B8127" s="2">
        <v>45725</v>
      </c>
      <c r="C8127" t="s">
        <v>14</v>
      </c>
      <c r="D8127" t="s">
        <v>20</v>
      </c>
      <c r="E8127" t="s">
        <v>89</v>
      </c>
      <c r="F8127" t="s">
        <v>121</v>
      </c>
      <c r="G8127">
        <v>8</v>
      </c>
      <c r="H8127">
        <v>1499.67</v>
      </c>
      <c r="I8127">
        <v>21608.13</v>
      </c>
      <c r="J8127">
        <v>760000</v>
      </c>
    </row>
    <row r="8128" spans="1:10" x14ac:dyDescent="0.3">
      <c r="A8128">
        <v>8127</v>
      </c>
      <c r="B8128" s="2">
        <v>45739</v>
      </c>
      <c r="C8128" t="s">
        <v>13</v>
      </c>
      <c r="D8128" t="s">
        <v>19</v>
      </c>
      <c r="E8128" t="s">
        <v>80</v>
      </c>
      <c r="F8128" t="s">
        <v>122</v>
      </c>
      <c r="G8128">
        <v>8</v>
      </c>
      <c r="H8128">
        <v>376.23</v>
      </c>
      <c r="I8128">
        <v>5420.94</v>
      </c>
      <c r="J8128">
        <v>510000</v>
      </c>
    </row>
    <row r="8129" spans="1:10" x14ac:dyDescent="0.3">
      <c r="A8129">
        <v>8128</v>
      </c>
      <c r="B8129" s="2">
        <v>45725</v>
      </c>
      <c r="C8129" t="s">
        <v>10</v>
      </c>
      <c r="D8129" t="s">
        <v>20</v>
      </c>
      <c r="E8129" t="s">
        <v>28</v>
      </c>
      <c r="F8129" t="s">
        <v>122</v>
      </c>
      <c r="G8129">
        <v>2</v>
      </c>
      <c r="H8129">
        <v>759.76</v>
      </c>
      <c r="I8129">
        <v>2736.77</v>
      </c>
      <c r="J8129">
        <v>570000</v>
      </c>
    </row>
    <row r="8130" spans="1:10" x14ac:dyDescent="0.3">
      <c r="A8130">
        <v>8129</v>
      </c>
      <c r="B8130" s="2">
        <v>45728</v>
      </c>
      <c r="C8130" t="s">
        <v>10</v>
      </c>
      <c r="D8130" t="s">
        <v>16</v>
      </c>
      <c r="E8130" t="s">
        <v>61</v>
      </c>
      <c r="F8130" t="s">
        <v>122</v>
      </c>
      <c r="G8130">
        <v>1</v>
      </c>
      <c r="H8130">
        <v>803.54</v>
      </c>
      <c r="I8130">
        <v>1447.23</v>
      </c>
      <c r="J8130">
        <v>940000</v>
      </c>
    </row>
    <row r="8131" spans="1:10" x14ac:dyDescent="0.3">
      <c r="A8131">
        <v>8130</v>
      </c>
      <c r="B8131" s="2">
        <v>45740</v>
      </c>
      <c r="C8131" t="s">
        <v>14</v>
      </c>
      <c r="D8131" t="s">
        <v>16</v>
      </c>
      <c r="E8131" t="s">
        <v>21</v>
      </c>
      <c r="F8131" t="s">
        <v>122</v>
      </c>
      <c r="G8131">
        <v>1</v>
      </c>
      <c r="H8131">
        <v>1253.4100000000001</v>
      </c>
      <c r="I8131">
        <v>2257.48</v>
      </c>
      <c r="J8131">
        <v>730000</v>
      </c>
    </row>
    <row r="8132" spans="1:10" x14ac:dyDescent="0.3">
      <c r="A8132">
        <v>8131</v>
      </c>
      <c r="B8132" s="2">
        <v>45736</v>
      </c>
      <c r="C8132" t="s">
        <v>9</v>
      </c>
      <c r="D8132" t="s">
        <v>18</v>
      </c>
      <c r="E8132" t="s">
        <v>102</v>
      </c>
      <c r="F8132" t="s">
        <v>121</v>
      </c>
      <c r="G8132">
        <v>14</v>
      </c>
      <c r="H8132">
        <v>420.43</v>
      </c>
      <c r="I8132">
        <v>10601.16</v>
      </c>
      <c r="J8132">
        <v>1050000</v>
      </c>
    </row>
    <row r="8133" spans="1:10" x14ac:dyDescent="0.3">
      <c r="A8133">
        <v>8132</v>
      </c>
      <c r="B8133" s="2">
        <v>45745</v>
      </c>
      <c r="C8133" t="s">
        <v>13</v>
      </c>
      <c r="D8133" t="s">
        <v>16</v>
      </c>
      <c r="E8133" t="s">
        <v>56</v>
      </c>
      <c r="F8133" t="s">
        <v>121</v>
      </c>
      <c r="G8133">
        <v>16</v>
      </c>
      <c r="H8133">
        <v>416.48</v>
      </c>
      <c r="I8133">
        <v>12001.78</v>
      </c>
      <c r="J8133">
        <v>1060000</v>
      </c>
    </row>
    <row r="8134" spans="1:10" x14ac:dyDescent="0.3">
      <c r="A8134">
        <v>8133</v>
      </c>
      <c r="B8134" s="2">
        <v>45727</v>
      </c>
      <c r="C8134" t="s">
        <v>14</v>
      </c>
      <c r="D8134" t="s">
        <v>19</v>
      </c>
      <c r="E8134" t="s">
        <v>99</v>
      </c>
      <c r="F8134" t="s">
        <v>122</v>
      </c>
      <c r="G8134">
        <v>1</v>
      </c>
      <c r="H8134">
        <v>1191.83</v>
      </c>
      <c r="I8134">
        <v>2146.5700000000002</v>
      </c>
      <c r="J8134">
        <v>1010000</v>
      </c>
    </row>
    <row r="8135" spans="1:10" x14ac:dyDescent="0.3">
      <c r="A8135">
        <v>8134</v>
      </c>
      <c r="B8135" s="2">
        <v>45747</v>
      </c>
      <c r="C8135" t="s">
        <v>12</v>
      </c>
      <c r="D8135" t="s">
        <v>18</v>
      </c>
      <c r="E8135" t="s">
        <v>82</v>
      </c>
      <c r="F8135" t="s">
        <v>121</v>
      </c>
      <c r="G8135">
        <v>6</v>
      </c>
      <c r="H8135">
        <v>157.79</v>
      </c>
      <c r="I8135">
        <v>1705.15</v>
      </c>
      <c r="J8135">
        <v>1070000</v>
      </c>
    </row>
    <row r="8136" spans="1:10" x14ac:dyDescent="0.3">
      <c r="A8136">
        <v>8135</v>
      </c>
      <c r="B8136" s="2">
        <v>45734</v>
      </c>
      <c r="C8136" t="s">
        <v>13</v>
      </c>
      <c r="D8136" t="s">
        <v>16</v>
      </c>
      <c r="E8136" t="s">
        <v>93</v>
      </c>
      <c r="F8136" t="s">
        <v>122</v>
      </c>
      <c r="G8136">
        <v>14</v>
      </c>
      <c r="H8136">
        <v>376.52</v>
      </c>
      <c r="I8136">
        <v>9493.9599999999991</v>
      </c>
      <c r="J8136">
        <v>990000</v>
      </c>
    </row>
    <row r="8137" spans="1:10" x14ac:dyDescent="0.3">
      <c r="A8137">
        <v>8136</v>
      </c>
      <c r="B8137" s="2">
        <v>45733</v>
      </c>
      <c r="C8137" t="s">
        <v>15</v>
      </c>
      <c r="D8137" t="s">
        <v>19</v>
      </c>
      <c r="E8137" t="s">
        <v>55</v>
      </c>
      <c r="F8137" t="s">
        <v>122</v>
      </c>
      <c r="G8137">
        <v>1</v>
      </c>
      <c r="H8137">
        <v>1591.28</v>
      </c>
      <c r="I8137">
        <v>2866.01</v>
      </c>
      <c r="J8137">
        <v>1190000</v>
      </c>
    </row>
    <row r="8138" spans="1:10" x14ac:dyDescent="0.3">
      <c r="A8138">
        <v>8137</v>
      </c>
      <c r="B8138" s="2">
        <v>45743</v>
      </c>
      <c r="C8138" t="s">
        <v>14</v>
      </c>
      <c r="D8138" t="s">
        <v>17</v>
      </c>
      <c r="E8138" t="s">
        <v>72</v>
      </c>
      <c r="F8138" t="s">
        <v>121</v>
      </c>
      <c r="G8138">
        <v>7</v>
      </c>
      <c r="H8138">
        <v>1155.8699999999999</v>
      </c>
      <c r="I8138">
        <v>14572.65</v>
      </c>
      <c r="J8138">
        <v>920000</v>
      </c>
    </row>
    <row r="8139" spans="1:10" x14ac:dyDescent="0.3">
      <c r="A8139">
        <v>8138</v>
      </c>
      <c r="B8139" s="2">
        <v>45725</v>
      </c>
      <c r="C8139" t="s">
        <v>13</v>
      </c>
      <c r="D8139" t="s">
        <v>18</v>
      </c>
      <c r="E8139" t="s">
        <v>44</v>
      </c>
      <c r="F8139" t="s">
        <v>122</v>
      </c>
      <c r="G8139">
        <v>5</v>
      </c>
      <c r="H8139">
        <v>375.53</v>
      </c>
      <c r="I8139">
        <v>3381.79</v>
      </c>
      <c r="J8139">
        <v>690000</v>
      </c>
    </row>
    <row r="8140" spans="1:10" x14ac:dyDescent="0.3">
      <c r="A8140">
        <v>8139</v>
      </c>
      <c r="B8140" s="2">
        <v>45725</v>
      </c>
      <c r="C8140" t="s">
        <v>13</v>
      </c>
      <c r="D8140" t="s">
        <v>17</v>
      </c>
      <c r="E8140" t="s">
        <v>67</v>
      </c>
      <c r="F8140" t="s">
        <v>122</v>
      </c>
      <c r="G8140">
        <v>7</v>
      </c>
      <c r="H8140">
        <v>309.52</v>
      </c>
      <c r="I8140">
        <v>3902.28</v>
      </c>
      <c r="J8140">
        <v>580000</v>
      </c>
    </row>
    <row r="8141" spans="1:10" x14ac:dyDescent="0.3">
      <c r="A8141">
        <v>8140</v>
      </c>
      <c r="B8141" s="2">
        <v>45743</v>
      </c>
      <c r="C8141" t="s">
        <v>14</v>
      </c>
      <c r="D8141" t="s">
        <v>18</v>
      </c>
      <c r="E8141" t="s">
        <v>79</v>
      </c>
      <c r="F8141" t="s">
        <v>121</v>
      </c>
      <c r="G8141">
        <v>7</v>
      </c>
      <c r="H8141">
        <v>1246.49</v>
      </c>
      <c r="I8141">
        <v>15715.14</v>
      </c>
      <c r="J8141">
        <v>670000</v>
      </c>
    </row>
    <row r="8142" spans="1:10" x14ac:dyDescent="0.3">
      <c r="A8142">
        <v>8141</v>
      </c>
      <c r="B8142" s="2">
        <v>45724</v>
      </c>
      <c r="C8142" t="s">
        <v>11</v>
      </c>
      <c r="D8142" t="s">
        <v>20</v>
      </c>
      <c r="E8142" t="s">
        <v>46</v>
      </c>
      <c r="F8142" t="s">
        <v>121</v>
      </c>
      <c r="G8142">
        <v>8</v>
      </c>
      <c r="H8142">
        <v>866.53</v>
      </c>
      <c r="I8142">
        <v>12485.48</v>
      </c>
      <c r="J8142">
        <v>1290000</v>
      </c>
    </row>
    <row r="8143" spans="1:10" x14ac:dyDescent="0.3">
      <c r="A8143">
        <v>8142</v>
      </c>
      <c r="B8143" s="2">
        <v>45724</v>
      </c>
      <c r="C8143" t="s">
        <v>12</v>
      </c>
      <c r="D8143" t="s">
        <v>18</v>
      </c>
      <c r="E8143" t="s">
        <v>112</v>
      </c>
      <c r="F8143" t="s">
        <v>121</v>
      </c>
      <c r="G8143">
        <v>9</v>
      </c>
      <c r="H8143">
        <v>233.11</v>
      </c>
      <c r="I8143">
        <v>3778.63</v>
      </c>
      <c r="J8143">
        <v>1340000</v>
      </c>
    </row>
    <row r="8144" spans="1:10" x14ac:dyDescent="0.3">
      <c r="A8144">
        <v>8143</v>
      </c>
      <c r="B8144" s="2">
        <v>45746</v>
      </c>
      <c r="C8144" t="s">
        <v>11</v>
      </c>
      <c r="D8144" t="s">
        <v>18</v>
      </c>
      <c r="E8144" t="s">
        <v>65</v>
      </c>
      <c r="F8144" t="s">
        <v>121</v>
      </c>
      <c r="G8144">
        <v>4</v>
      </c>
      <c r="H8144">
        <v>904.15</v>
      </c>
      <c r="I8144">
        <v>6513.76</v>
      </c>
      <c r="J8144">
        <v>530000</v>
      </c>
    </row>
    <row r="8145" spans="1:10" x14ac:dyDescent="0.3">
      <c r="A8145">
        <v>8144</v>
      </c>
      <c r="B8145" s="2">
        <v>45728</v>
      </c>
      <c r="C8145" t="s">
        <v>15</v>
      </c>
      <c r="D8145" t="s">
        <v>18</v>
      </c>
      <c r="E8145" t="s">
        <v>74</v>
      </c>
      <c r="F8145" t="s">
        <v>121</v>
      </c>
      <c r="G8145">
        <v>6</v>
      </c>
      <c r="H8145">
        <v>1694.64</v>
      </c>
      <c r="I8145">
        <v>18313.03</v>
      </c>
      <c r="J8145">
        <v>590000</v>
      </c>
    </row>
    <row r="8146" spans="1:10" x14ac:dyDescent="0.3">
      <c r="A8146">
        <v>8145</v>
      </c>
      <c r="B8146" s="2">
        <v>45725</v>
      </c>
      <c r="C8146" t="s">
        <v>14</v>
      </c>
      <c r="D8146" t="s">
        <v>16</v>
      </c>
      <c r="E8146" t="s">
        <v>48</v>
      </c>
      <c r="F8146" t="s">
        <v>122</v>
      </c>
      <c r="G8146">
        <v>4</v>
      </c>
      <c r="H8146">
        <v>1171.99</v>
      </c>
      <c r="I8146">
        <v>8443.36</v>
      </c>
      <c r="J8146">
        <v>1460000</v>
      </c>
    </row>
    <row r="8147" spans="1:10" x14ac:dyDescent="0.3">
      <c r="A8147">
        <v>8146</v>
      </c>
      <c r="B8147" s="2">
        <v>45747</v>
      </c>
      <c r="C8147" t="s">
        <v>14</v>
      </c>
      <c r="D8147" t="s">
        <v>18</v>
      </c>
      <c r="E8147" t="s">
        <v>103</v>
      </c>
      <c r="F8147" t="s">
        <v>121</v>
      </c>
      <c r="G8147">
        <v>4</v>
      </c>
      <c r="H8147">
        <v>1184.58</v>
      </c>
      <c r="I8147">
        <v>8534.06</v>
      </c>
      <c r="J8147">
        <v>640000</v>
      </c>
    </row>
    <row r="8148" spans="1:10" x14ac:dyDescent="0.3">
      <c r="A8148">
        <v>8147</v>
      </c>
      <c r="B8148" s="2">
        <v>45738</v>
      </c>
      <c r="C8148" t="s">
        <v>11</v>
      </c>
      <c r="D8148" t="s">
        <v>18</v>
      </c>
      <c r="E8148" t="s">
        <v>69</v>
      </c>
      <c r="F8148" t="s">
        <v>121</v>
      </c>
      <c r="G8148">
        <v>1</v>
      </c>
      <c r="H8148">
        <v>858.03</v>
      </c>
      <c r="I8148">
        <v>1545.38</v>
      </c>
      <c r="J8148">
        <v>1090000</v>
      </c>
    </row>
    <row r="8149" spans="1:10" x14ac:dyDescent="0.3">
      <c r="A8149">
        <v>8148</v>
      </c>
      <c r="B8149" s="2">
        <v>45737</v>
      </c>
      <c r="C8149" t="s">
        <v>10</v>
      </c>
      <c r="D8149" t="s">
        <v>19</v>
      </c>
      <c r="E8149" t="s">
        <v>51</v>
      </c>
      <c r="F8149" t="s">
        <v>122</v>
      </c>
      <c r="G8149">
        <v>8</v>
      </c>
      <c r="H8149">
        <v>824.43</v>
      </c>
      <c r="I8149">
        <v>11878.87</v>
      </c>
      <c r="J8149">
        <v>1200000</v>
      </c>
    </row>
    <row r="8150" spans="1:10" x14ac:dyDescent="0.3">
      <c r="A8150">
        <v>8149</v>
      </c>
      <c r="B8150" s="2">
        <v>45722</v>
      </c>
      <c r="C8150" t="s">
        <v>10</v>
      </c>
      <c r="D8150" t="s">
        <v>16</v>
      </c>
      <c r="E8150" t="s">
        <v>36</v>
      </c>
      <c r="F8150" t="s">
        <v>121</v>
      </c>
      <c r="G8150">
        <v>4</v>
      </c>
      <c r="H8150">
        <v>751.67</v>
      </c>
      <c r="I8150">
        <v>5415.25</v>
      </c>
      <c r="J8150">
        <v>500000</v>
      </c>
    </row>
    <row r="8151" spans="1:10" x14ac:dyDescent="0.3">
      <c r="A8151">
        <v>8150</v>
      </c>
      <c r="B8151" s="2">
        <v>45720</v>
      </c>
      <c r="C8151" t="s">
        <v>12</v>
      </c>
      <c r="D8151" t="s">
        <v>18</v>
      </c>
      <c r="E8151" t="s">
        <v>22</v>
      </c>
      <c r="F8151" t="s">
        <v>121</v>
      </c>
      <c r="G8151">
        <v>7</v>
      </c>
      <c r="H8151">
        <v>211.49</v>
      </c>
      <c r="I8151">
        <v>2666.36</v>
      </c>
      <c r="J8151">
        <v>560000</v>
      </c>
    </row>
    <row r="8152" spans="1:10" x14ac:dyDescent="0.3">
      <c r="A8152">
        <v>8151</v>
      </c>
      <c r="B8152" s="2">
        <v>45739</v>
      </c>
      <c r="C8152" t="s">
        <v>15</v>
      </c>
      <c r="D8152" t="s">
        <v>18</v>
      </c>
      <c r="E8152" t="s">
        <v>24</v>
      </c>
      <c r="F8152" t="s">
        <v>122</v>
      </c>
      <c r="G8152">
        <v>3</v>
      </c>
      <c r="H8152">
        <v>1784.08</v>
      </c>
      <c r="I8152">
        <v>9639.7800000000007</v>
      </c>
      <c r="J8152">
        <v>890000</v>
      </c>
    </row>
    <row r="8153" spans="1:10" x14ac:dyDescent="0.3">
      <c r="A8153">
        <v>8152</v>
      </c>
      <c r="B8153" s="2">
        <v>45739</v>
      </c>
      <c r="C8153" t="s">
        <v>13</v>
      </c>
      <c r="D8153" t="s">
        <v>20</v>
      </c>
      <c r="E8153" t="s">
        <v>115</v>
      </c>
      <c r="F8153" t="s">
        <v>121</v>
      </c>
      <c r="G8153">
        <v>18</v>
      </c>
      <c r="H8153">
        <v>308.14</v>
      </c>
      <c r="I8153">
        <v>9989.69</v>
      </c>
      <c r="J8153">
        <v>1370000</v>
      </c>
    </row>
    <row r="8154" spans="1:10" x14ac:dyDescent="0.3">
      <c r="A8154">
        <v>8153</v>
      </c>
      <c r="B8154" s="2">
        <v>45721</v>
      </c>
      <c r="C8154" t="s">
        <v>14</v>
      </c>
      <c r="D8154" t="s">
        <v>19</v>
      </c>
      <c r="E8154" t="s">
        <v>102</v>
      </c>
      <c r="F8154" t="s">
        <v>121</v>
      </c>
      <c r="G8154">
        <v>5</v>
      </c>
      <c r="H8154">
        <v>1094.67</v>
      </c>
      <c r="I8154">
        <v>9857.91</v>
      </c>
      <c r="J8154">
        <v>1050000</v>
      </c>
    </row>
    <row r="8155" spans="1:10" x14ac:dyDescent="0.3">
      <c r="A8155">
        <v>8154</v>
      </c>
      <c r="B8155" s="2">
        <v>45723</v>
      </c>
      <c r="C8155" t="s">
        <v>13</v>
      </c>
      <c r="D8155" t="s">
        <v>19</v>
      </c>
      <c r="E8155" t="s">
        <v>100</v>
      </c>
      <c r="F8155" t="s">
        <v>122</v>
      </c>
      <c r="G8155">
        <v>15</v>
      </c>
      <c r="H8155">
        <v>407.55</v>
      </c>
      <c r="I8155">
        <v>11010.41</v>
      </c>
      <c r="J8155">
        <v>1080000</v>
      </c>
    </row>
    <row r="8156" spans="1:10" x14ac:dyDescent="0.3">
      <c r="A8156">
        <v>8155</v>
      </c>
      <c r="B8156" s="2">
        <v>45746</v>
      </c>
      <c r="C8156" t="s">
        <v>14</v>
      </c>
      <c r="D8156" t="s">
        <v>18</v>
      </c>
      <c r="E8156" t="s">
        <v>58</v>
      </c>
      <c r="F8156" t="s">
        <v>121</v>
      </c>
      <c r="G8156">
        <v>6</v>
      </c>
      <c r="H8156">
        <v>1083.6099999999999</v>
      </c>
      <c r="I8156">
        <v>11709.97</v>
      </c>
      <c r="J8156">
        <v>1360000</v>
      </c>
    </row>
    <row r="8157" spans="1:10" x14ac:dyDescent="0.3">
      <c r="A8157">
        <v>8156</v>
      </c>
      <c r="B8157" s="2">
        <v>45719</v>
      </c>
      <c r="C8157" t="s">
        <v>11</v>
      </c>
      <c r="D8157" t="s">
        <v>18</v>
      </c>
      <c r="E8157" t="s">
        <v>58</v>
      </c>
      <c r="F8157" t="s">
        <v>121</v>
      </c>
      <c r="G8157">
        <v>10</v>
      </c>
      <c r="H8157">
        <v>1038.5899999999999</v>
      </c>
      <c r="I8157">
        <v>18705.77</v>
      </c>
      <c r="J8157">
        <v>1360000</v>
      </c>
    </row>
    <row r="8158" spans="1:10" x14ac:dyDescent="0.3">
      <c r="A8158">
        <v>8157</v>
      </c>
      <c r="B8158" s="2">
        <v>45731</v>
      </c>
      <c r="C8158" t="s">
        <v>10</v>
      </c>
      <c r="D8158" t="s">
        <v>18</v>
      </c>
      <c r="E8158" t="s">
        <v>98</v>
      </c>
      <c r="F8158" t="s">
        <v>121</v>
      </c>
      <c r="G8158">
        <v>9</v>
      </c>
      <c r="H8158">
        <v>802.98</v>
      </c>
      <c r="I8158">
        <v>13016.04</v>
      </c>
      <c r="J8158">
        <v>830000</v>
      </c>
    </row>
    <row r="8159" spans="1:10" x14ac:dyDescent="0.3">
      <c r="A8159">
        <v>8158</v>
      </c>
      <c r="B8159" s="2">
        <v>45738</v>
      </c>
      <c r="C8159" t="s">
        <v>14</v>
      </c>
      <c r="D8159" t="s">
        <v>17</v>
      </c>
      <c r="E8159" t="s">
        <v>116</v>
      </c>
      <c r="F8159" t="s">
        <v>121</v>
      </c>
      <c r="G8159">
        <v>8</v>
      </c>
      <c r="H8159">
        <v>1094.07</v>
      </c>
      <c r="I8159">
        <v>15764.01</v>
      </c>
      <c r="J8159">
        <v>1490000</v>
      </c>
    </row>
    <row r="8160" spans="1:10" x14ac:dyDescent="0.3">
      <c r="A8160">
        <v>8159</v>
      </c>
      <c r="B8160" s="2">
        <v>45730</v>
      </c>
      <c r="C8160" t="s">
        <v>10</v>
      </c>
      <c r="D8160" t="s">
        <v>18</v>
      </c>
      <c r="E8160" t="s">
        <v>72</v>
      </c>
      <c r="F8160" t="s">
        <v>121</v>
      </c>
      <c r="G8160">
        <v>2</v>
      </c>
      <c r="H8160">
        <v>847.04</v>
      </c>
      <c r="I8160">
        <v>3051.16</v>
      </c>
      <c r="J8160">
        <v>920000</v>
      </c>
    </row>
    <row r="8161" spans="1:10" x14ac:dyDescent="0.3">
      <c r="A8161">
        <v>8160</v>
      </c>
      <c r="B8161" s="2">
        <v>45722</v>
      </c>
      <c r="C8161" t="s">
        <v>15</v>
      </c>
      <c r="D8161" t="s">
        <v>17</v>
      </c>
      <c r="E8161" t="s">
        <v>45</v>
      </c>
      <c r="F8161" t="s">
        <v>122</v>
      </c>
      <c r="G8161">
        <v>9</v>
      </c>
      <c r="H8161">
        <v>1759.67</v>
      </c>
      <c r="I8161">
        <v>28523.66</v>
      </c>
      <c r="J8161">
        <v>700000</v>
      </c>
    </row>
    <row r="8162" spans="1:10" x14ac:dyDescent="0.3">
      <c r="A8162">
        <v>8161</v>
      </c>
      <c r="B8162" s="2">
        <v>45732</v>
      </c>
      <c r="C8162" t="s">
        <v>13</v>
      </c>
      <c r="D8162" t="s">
        <v>19</v>
      </c>
      <c r="E8162" t="s">
        <v>39</v>
      </c>
      <c r="F8162" t="s">
        <v>122</v>
      </c>
      <c r="G8162">
        <v>7</v>
      </c>
      <c r="H8162">
        <v>352.34</v>
      </c>
      <c r="I8162">
        <v>4442.13</v>
      </c>
      <c r="J8162">
        <v>1120000</v>
      </c>
    </row>
    <row r="8163" spans="1:10" x14ac:dyDescent="0.3">
      <c r="A8163">
        <v>8162</v>
      </c>
      <c r="B8163" s="2">
        <v>45726</v>
      </c>
      <c r="C8163" t="s">
        <v>13</v>
      </c>
      <c r="D8163" t="s">
        <v>17</v>
      </c>
      <c r="E8163" t="s">
        <v>79</v>
      </c>
      <c r="F8163" t="s">
        <v>122</v>
      </c>
      <c r="G8163">
        <v>15</v>
      </c>
      <c r="H8163">
        <v>357.7</v>
      </c>
      <c r="I8163">
        <v>9663.66</v>
      </c>
      <c r="J8163">
        <v>670000</v>
      </c>
    </row>
    <row r="8164" spans="1:10" x14ac:dyDescent="0.3">
      <c r="A8164">
        <v>8163</v>
      </c>
      <c r="B8164" s="2">
        <v>45741</v>
      </c>
      <c r="C8164" t="s">
        <v>12</v>
      </c>
      <c r="D8164" t="s">
        <v>18</v>
      </c>
      <c r="E8164" t="s">
        <v>117</v>
      </c>
      <c r="F8164" t="s">
        <v>121</v>
      </c>
      <c r="G8164">
        <v>18</v>
      </c>
      <c r="H8164">
        <v>212.87</v>
      </c>
      <c r="I8164">
        <v>6901.1</v>
      </c>
      <c r="J8164">
        <v>1040000</v>
      </c>
    </row>
    <row r="8165" spans="1:10" x14ac:dyDescent="0.3">
      <c r="A8165">
        <v>8164</v>
      </c>
      <c r="B8165" s="2">
        <v>45745</v>
      </c>
      <c r="C8165" t="s">
        <v>14</v>
      </c>
      <c r="D8165" t="s">
        <v>20</v>
      </c>
      <c r="E8165" t="s">
        <v>117</v>
      </c>
      <c r="F8165" t="s">
        <v>121</v>
      </c>
      <c r="G8165">
        <v>5</v>
      </c>
      <c r="H8165">
        <v>1075.3499999999999</v>
      </c>
      <c r="I8165">
        <v>9683.92</v>
      </c>
      <c r="J8165">
        <v>1040000</v>
      </c>
    </row>
    <row r="8166" spans="1:10" x14ac:dyDescent="0.3">
      <c r="A8166">
        <v>8165</v>
      </c>
      <c r="B8166" s="2">
        <v>45723</v>
      </c>
      <c r="C8166" t="s">
        <v>9</v>
      </c>
      <c r="D8166" t="s">
        <v>17</v>
      </c>
      <c r="E8166" t="s">
        <v>27</v>
      </c>
      <c r="F8166" t="s">
        <v>121</v>
      </c>
      <c r="G8166">
        <v>15</v>
      </c>
      <c r="H8166">
        <v>449.78</v>
      </c>
      <c r="I8166">
        <v>12151.3</v>
      </c>
      <c r="J8166">
        <v>650000</v>
      </c>
    </row>
    <row r="8167" spans="1:10" x14ac:dyDescent="0.3">
      <c r="A8167">
        <v>8166</v>
      </c>
      <c r="B8167" s="2">
        <v>45722</v>
      </c>
      <c r="C8167" t="s">
        <v>9</v>
      </c>
      <c r="D8167" t="s">
        <v>18</v>
      </c>
      <c r="E8167" t="s">
        <v>87</v>
      </c>
      <c r="F8167" t="s">
        <v>122</v>
      </c>
      <c r="G8167">
        <v>17</v>
      </c>
      <c r="H8167">
        <v>457.31</v>
      </c>
      <c r="I8167">
        <v>14002.03</v>
      </c>
      <c r="J8167">
        <v>960000</v>
      </c>
    </row>
    <row r="8168" spans="1:10" x14ac:dyDescent="0.3">
      <c r="A8168">
        <v>8167</v>
      </c>
      <c r="B8168" s="2">
        <v>45730</v>
      </c>
      <c r="C8168" t="s">
        <v>12</v>
      </c>
      <c r="D8168" t="s">
        <v>16</v>
      </c>
      <c r="E8168" t="s">
        <v>70</v>
      </c>
      <c r="F8168" t="s">
        <v>122</v>
      </c>
      <c r="G8168">
        <v>9</v>
      </c>
      <c r="H8168">
        <v>222.38</v>
      </c>
      <c r="I8168">
        <v>3604.71</v>
      </c>
      <c r="J8168">
        <v>1270000</v>
      </c>
    </row>
    <row r="8169" spans="1:10" x14ac:dyDescent="0.3">
      <c r="A8169">
        <v>8168</v>
      </c>
      <c r="B8169" s="2">
        <v>45740</v>
      </c>
      <c r="C8169" t="s">
        <v>13</v>
      </c>
      <c r="D8169" t="s">
        <v>18</v>
      </c>
      <c r="E8169" t="s">
        <v>48</v>
      </c>
      <c r="F8169" t="s">
        <v>121</v>
      </c>
      <c r="G8169">
        <v>8</v>
      </c>
      <c r="H8169">
        <v>364.18</v>
      </c>
      <c r="I8169">
        <v>5247.32</v>
      </c>
      <c r="J8169">
        <v>1460000</v>
      </c>
    </row>
    <row r="8170" spans="1:10" x14ac:dyDescent="0.3">
      <c r="A8170">
        <v>8169</v>
      </c>
      <c r="B8170" s="2">
        <v>45717</v>
      </c>
      <c r="C8170" t="s">
        <v>14</v>
      </c>
      <c r="D8170" t="s">
        <v>16</v>
      </c>
      <c r="E8170" t="s">
        <v>32</v>
      </c>
      <c r="F8170" t="s">
        <v>121</v>
      </c>
      <c r="G8170">
        <v>1</v>
      </c>
      <c r="H8170">
        <v>1106.67</v>
      </c>
      <c r="I8170">
        <v>1993.19</v>
      </c>
      <c r="J8170">
        <v>1400000</v>
      </c>
    </row>
    <row r="8171" spans="1:10" x14ac:dyDescent="0.3">
      <c r="A8171">
        <v>8170</v>
      </c>
      <c r="B8171" s="2">
        <v>45722</v>
      </c>
      <c r="C8171" t="s">
        <v>15</v>
      </c>
      <c r="D8171" t="s">
        <v>19</v>
      </c>
      <c r="E8171" t="s">
        <v>51</v>
      </c>
      <c r="F8171" t="s">
        <v>121</v>
      </c>
      <c r="G8171">
        <v>6</v>
      </c>
      <c r="H8171">
        <v>1402.95</v>
      </c>
      <c r="I8171">
        <v>15160.9</v>
      </c>
      <c r="J8171">
        <v>1200000</v>
      </c>
    </row>
    <row r="8172" spans="1:10" x14ac:dyDescent="0.3">
      <c r="A8172">
        <v>8171</v>
      </c>
      <c r="B8172" s="2">
        <v>45720</v>
      </c>
      <c r="C8172" t="s">
        <v>15</v>
      </c>
      <c r="D8172" t="s">
        <v>16</v>
      </c>
      <c r="E8172" t="s">
        <v>59</v>
      </c>
      <c r="F8172" t="s">
        <v>121</v>
      </c>
      <c r="G8172">
        <v>4</v>
      </c>
      <c r="H8172">
        <v>1334.68</v>
      </c>
      <c r="I8172">
        <v>9615.43</v>
      </c>
      <c r="J8172">
        <v>1300000</v>
      </c>
    </row>
    <row r="8173" spans="1:10" x14ac:dyDescent="0.3">
      <c r="A8173">
        <v>8172</v>
      </c>
      <c r="B8173" s="2">
        <v>45721</v>
      </c>
      <c r="C8173" t="s">
        <v>14</v>
      </c>
      <c r="D8173" t="s">
        <v>18</v>
      </c>
      <c r="E8173" t="s">
        <v>38</v>
      </c>
      <c r="F8173" t="s">
        <v>121</v>
      </c>
      <c r="G8173">
        <v>3</v>
      </c>
      <c r="H8173">
        <v>1063.28</v>
      </c>
      <c r="I8173">
        <v>5745.14</v>
      </c>
      <c r="J8173">
        <v>720000</v>
      </c>
    </row>
    <row r="8174" spans="1:10" x14ac:dyDescent="0.3">
      <c r="A8174">
        <v>8173</v>
      </c>
      <c r="B8174" s="2">
        <v>45730</v>
      </c>
      <c r="C8174" t="s">
        <v>12</v>
      </c>
      <c r="D8174" t="s">
        <v>16</v>
      </c>
      <c r="E8174" t="s">
        <v>74</v>
      </c>
      <c r="F8174" t="s">
        <v>122</v>
      </c>
      <c r="G8174">
        <v>8</v>
      </c>
      <c r="H8174">
        <v>224.65</v>
      </c>
      <c r="I8174">
        <v>3236.89</v>
      </c>
      <c r="J8174">
        <v>590000</v>
      </c>
    </row>
    <row r="8175" spans="1:10" x14ac:dyDescent="0.3">
      <c r="A8175">
        <v>8174</v>
      </c>
      <c r="B8175" s="2">
        <v>45726</v>
      </c>
      <c r="C8175" t="s">
        <v>13</v>
      </c>
      <c r="D8175" t="s">
        <v>18</v>
      </c>
      <c r="E8175" t="s">
        <v>32</v>
      </c>
      <c r="F8175" t="s">
        <v>121</v>
      </c>
      <c r="G8175">
        <v>13</v>
      </c>
      <c r="H8175">
        <v>429.2</v>
      </c>
      <c r="I8175">
        <v>10049.27</v>
      </c>
      <c r="J8175">
        <v>1400000</v>
      </c>
    </row>
    <row r="8176" spans="1:10" x14ac:dyDescent="0.3">
      <c r="A8176">
        <v>8175</v>
      </c>
      <c r="B8176" s="2">
        <v>45727</v>
      </c>
      <c r="C8176" t="s">
        <v>9</v>
      </c>
      <c r="D8176" t="s">
        <v>19</v>
      </c>
      <c r="E8176" t="s">
        <v>110</v>
      </c>
      <c r="F8176" t="s">
        <v>121</v>
      </c>
      <c r="G8176">
        <v>6</v>
      </c>
      <c r="H8176">
        <v>488.12</v>
      </c>
      <c r="I8176">
        <v>5274.84</v>
      </c>
      <c r="J8176">
        <v>860000</v>
      </c>
    </row>
    <row r="8177" spans="1:10" x14ac:dyDescent="0.3">
      <c r="A8177">
        <v>8176</v>
      </c>
      <c r="B8177" s="2">
        <v>45741</v>
      </c>
      <c r="C8177" t="s">
        <v>12</v>
      </c>
      <c r="D8177" t="s">
        <v>20</v>
      </c>
      <c r="E8177" t="s">
        <v>106</v>
      </c>
      <c r="F8177" t="s">
        <v>122</v>
      </c>
      <c r="G8177">
        <v>8</v>
      </c>
      <c r="H8177">
        <v>226.16</v>
      </c>
      <c r="I8177">
        <v>3258.65</v>
      </c>
      <c r="J8177">
        <v>1160000</v>
      </c>
    </row>
    <row r="8178" spans="1:10" x14ac:dyDescent="0.3">
      <c r="A8178">
        <v>8177</v>
      </c>
      <c r="B8178" s="2">
        <v>45723</v>
      </c>
      <c r="C8178" t="s">
        <v>15</v>
      </c>
      <c r="D8178" t="s">
        <v>18</v>
      </c>
      <c r="E8178" t="s">
        <v>89</v>
      </c>
      <c r="F8178" t="s">
        <v>121</v>
      </c>
      <c r="G8178">
        <v>7</v>
      </c>
      <c r="H8178">
        <v>1304.94</v>
      </c>
      <c r="I8178">
        <v>16452.05</v>
      </c>
      <c r="J8178">
        <v>760000</v>
      </c>
    </row>
    <row r="8179" spans="1:10" x14ac:dyDescent="0.3">
      <c r="A8179">
        <v>8178</v>
      </c>
      <c r="B8179" s="2">
        <v>45723</v>
      </c>
      <c r="C8179" t="s">
        <v>13</v>
      </c>
      <c r="D8179" t="s">
        <v>18</v>
      </c>
      <c r="E8179" t="s">
        <v>21</v>
      </c>
      <c r="F8179" t="s">
        <v>122</v>
      </c>
      <c r="G8179">
        <v>11</v>
      </c>
      <c r="H8179">
        <v>308.12</v>
      </c>
      <c r="I8179">
        <v>6104.42</v>
      </c>
      <c r="J8179">
        <v>730000</v>
      </c>
    </row>
    <row r="8180" spans="1:10" x14ac:dyDescent="0.3">
      <c r="A8180">
        <v>8179</v>
      </c>
      <c r="B8180" s="2">
        <v>45739</v>
      </c>
      <c r="C8180" t="s">
        <v>10</v>
      </c>
      <c r="D8180" t="s">
        <v>19</v>
      </c>
      <c r="E8180" t="s">
        <v>117</v>
      </c>
      <c r="F8180" t="s">
        <v>121</v>
      </c>
      <c r="G8180">
        <v>6</v>
      </c>
      <c r="H8180">
        <v>707.02</v>
      </c>
      <c r="I8180">
        <v>7640.37</v>
      </c>
      <c r="J8180">
        <v>1040000</v>
      </c>
    </row>
    <row r="8181" spans="1:10" x14ac:dyDescent="0.3">
      <c r="A8181">
        <v>8180</v>
      </c>
      <c r="B8181" s="2">
        <v>45731</v>
      </c>
      <c r="C8181" t="s">
        <v>9</v>
      </c>
      <c r="D8181" t="s">
        <v>17</v>
      </c>
      <c r="E8181" t="s">
        <v>45</v>
      </c>
      <c r="F8181" t="s">
        <v>121</v>
      </c>
      <c r="G8181">
        <v>16</v>
      </c>
      <c r="H8181">
        <v>509.64</v>
      </c>
      <c r="I8181">
        <v>14686.39</v>
      </c>
      <c r="J8181">
        <v>700000</v>
      </c>
    </row>
    <row r="8182" spans="1:10" x14ac:dyDescent="0.3">
      <c r="A8182">
        <v>8181</v>
      </c>
      <c r="B8182" s="2">
        <v>45726</v>
      </c>
      <c r="C8182" t="s">
        <v>13</v>
      </c>
      <c r="D8182" t="s">
        <v>18</v>
      </c>
      <c r="E8182" t="s">
        <v>72</v>
      </c>
      <c r="F8182" t="s">
        <v>122</v>
      </c>
      <c r="G8182">
        <v>20</v>
      </c>
      <c r="H8182">
        <v>411.84</v>
      </c>
      <c r="I8182">
        <v>14835.08</v>
      </c>
      <c r="J8182">
        <v>920000</v>
      </c>
    </row>
    <row r="8183" spans="1:10" x14ac:dyDescent="0.3">
      <c r="A8183">
        <v>8182</v>
      </c>
      <c r="B8183" s="2">
        <v>45730</v>
      </c>
      <c r="C8183" t="s">
        <v>11</v>
      </c>
      <c r="D8183" t="s">
        <v>19</v>
      </c>
      <c r="E8183" t="s">
        <v>97</v>
      </c>
      <c r="F8183" t="s">
        <v>121</v>
      </c>
      <c r="G8183">
        <v>4</v>
      </c>
      <c r="H8183">
        <v>872.86</v>
      </c>
      <c r="I8183">
        <v>6288.34</v>
      </c>
      <c r="J8183">
        <v>1110000</v>
      </c>
    </row>
    <row r="8184" spans="1:10" x14ac:dyDescent="0.3">
      <c r="A8184">
        <v>8183</v>
      </c>
      <c r="B8184" s="2">
        <v>45727</v>
      </c>
      <c r="C8184" t="s">
        <v>10</v>
      </c>
      <c r="D8184" t="s">
        <v>16</v>
      </c>
      <c r="E8184" t="s">
        <v>111</v>
      </c>
      <c r="F8184" t="s">
        <v>121</v>
      </c>
      <c r="G8184">
        <v>10</v>
      </c>
      <c r="H8184">
        <v>702.91</v>
      </c>
      <c r="I8184">
        <v>12659.93</v>
      </c>
      <c r="J8184">
        <v>1480000</v>
      </c>
    </row>
    <row r="8185" spans="1:10" x14ac:dyDescent="0.3">
      <c r="A8185">
        <v>8184</v>
      </c>
      <c r="B8185" s="2">
        <v>45741</v>
      </c>
      <c r="C8185" t="s">
        <v>14</v>
      </c>
      <c r="D8185" t="s">
        <v>18</v>
      </c>
      <c r="E8185" t="s">
        <v>107</v>
      </c>
      <c r="F8185" t="s">
        <v>122</v>
      </c>
      <c r="G8185">
        <v>6</v>
      </c>
      <c r="H8185">
        <v>1299.8499999999999</v>
      </c>
      <c r="I8185">
        <v>14046.75</v>
      </c>
      <c r="J8185">
        <v>980000</v>
      </c>
    </row>
    <row r="8186" spans="1:10" x14ac:dyDescent="0.3">
      <c r="A8186">
        <v>8185</v>
      </c>
      <c r="B8186" s="2">
        <v>45717</v>
      </c>
      <c r="C8186" t="s">
        <v>10</v>
      </c>
      <c r="D8186" t="s">
        <v>17</v>
      </c>
      <c r="E8186" t="s">
        <v>108</v>
      </c>
      <c r="F8186" t="s">
        <v>122</v>
      </c>
      <c r="G8186">
        <v>10</v>
      </c>
      <c r="H8186">
        <v>898.24</v>
      </c>
      <c r="I8186">
        <v>16177.96</v>
      </c>
      <c r="J8186">
        <v>900000</v>
      </c>
    </row>
    <row r="8187" spans="1:10" x14ac:dyDescent="0.3">
      <c r="A8187">
        <v>8186</v>
      </c>
      <c r="B8187" s="2">
        <v>45735</v>
      </c>
      <c r="C8187" t="s">
        <v>14</v>
      </c>
      <c r="D8187" t="s">
        <v>17</v>
      </c>
      <c r="E8187" t="s">
        <v>29</v>
      </c>
      <c r="F8187" t="s">
        <v>122</v>
      </c>
      <c r="G8187">
        <v>2</v>
      </c>
      <c r="H8187">
        <v>1499.29</v>
      </c>
      <c r="I8187">
        <v>5400.66</v>
      </c>
      <c r="J8187">
        <v>1150000</v>
      </c>
    </row>
    <row r="8188" spans="1:10" x14ac:dyDescent="0.3">
      <c r="A8188">
        <v>8187</v>
      </c>
      <c r="B8188" s="2">
        <v>45745</v>
      </c>
      <c r="C8188" t="s">
        <v>11</v>
      </c>
      <c r="D8188" t="s">
        <v>17</v>
      </c>
      <c r="E8188" t="s">
        <v>117</v>
      </c>
      <c r="F8188" t="s">
        <v>122</v>
      </c>
      <c r="G8188">
        <v>5</v>
      </c>
      <c r="H8188">
        <v>1072.8</v>
      </c>
      <c r="I8188">
        <v>9660.9599999999991</v>
      </c>
      <c r="J8188">
        <v>1040000</v>
      </c>
    </row>
    <row r="8189" spans="1:10" x14ac:dyDescent="0.3">
      <c r="A8189">
        <v>8188</v>
      </c>
      <c r="B8189" s="2">
        <v>45729</v>
      </c>
      <c r="C8189" t="s">
        <v>9</v>
      </c>
      <c r="D8189" t="s">
        <v>16</v>
      </c>
      <c r="E8189" t="s">
        <v>48</v>
      </c>
      <c r="F8189" t="s">
        <v>121</v>
      </c>
      <c r="G8189">
        <v>5</v>
      </c>
      <c r="H8189">
        <v>539.19000000000005</v>
      </c>
      <c r="I8189">
        <v>4855.6000000000004</v>
      </c>
      <c r="J8189">
        <v>1460000</v>
      </c>
    </row>
    <row r="8190" spans="1:10" x14ac:dyDescent="0.3">
      <c r="A8190">
        <v>8189</v>
      </c>
      <c r="B8190" s="2">
        <v>45718</v>
      </c>
      <c r="C8190" t="s">
        <v>15</v>
      </c>
      <c r="D8190" t="s">
        <v>16</v>
      </c>
      <c r="E8190" t="s">
        <v>98</v>
      </c>
      <c r="F8190" t="s">
        <v>121</v>
      </c>
      <c r="G8190">
        <v>6</v>
      </c>
      <c r="H8190">
        <v>1708.85</v>
      </c>
      <c r="I8190">
        <v>18466.59</v>
      </c>
      <c r="J8190">
        <v>830000</v>
      </c>
    </row>
    <row r="8191" spans="1:10" x14ac:dyDescent="0.3">
      <c r="A8191">
        <v>8190</v>
      </c>
      <c r="B8191" s="2">
        <v>45733</v>
      </c>
      <c r="C8191" t="s">
        <v>12</v>
      </c>
      <c r="D8191" t="s">
        <v>18</v>
      </c>
      <c r="E8191" t="s">
        <v>79</v>
      </c>
      <c r="F8191" t="s">
        <v>122</v>
      </c>
      <c r="G8191">
        <v>15</v>
      </c>
      <c r="H8191">
        <v>195.31</v>
      </c>
      <c r="I8191">
        <v>5276.52</v>
      </c>
      <c r="J8191">
        <v>670000</v>
      </c>
    </row>
    <row r="8192" spans="1:10" x14ac:dyDescent="0.3">
      <c r="A8192">
        <v>8191</v>
      </c>
      <c r="B8192" s="2">
        <v>45723</v>
      </c>
      <c r="C8192" t="s">
        <v>15</v>
      </c>
      <c r="D8192" t="s">
        <v>16</v>
      </c>
      <c r="E8192" t="s">
        <v>61</v>
      </c>
      <c r="F8192" t="s">
        <v>121</v>
      </c>
      <c r="G8192">
        <v>10</v>
      </c>
      <c r="H8192">
        <v>1665.11</v>
      </c>
      <c r="I8192">
        <v>29989.86</v>
      </c>
      <c r="J8192">
        <v>940000</v>
      </c>
    </row>
    <row r="8193" spans="1:10" x14ac:dyDescent="0.3">
      <c r="A8193">
        <v>8192</v>
      </c>
      <c r="B8193" s="2">
        <v>45736</v>
      </c>
      <c r="C8193" t="s">
        <v>10</v>
      </c>
      <c r="D8193" t="s">
        <v>18</v>
      </c>
      <c r="E8193" t="s">
        <v>108</v>
      </c>
      <c r="F8193" t="s">
        <v>121</v>
      </c>
      <c r="G8193">
        <v>9</v>
      </c>
      <c r="H8193">
        <v>877.51</v>
      </c>
      <c r="I8193">
        <v>14224.14</v>
      </c>
      <c r="J8193">
        <v>900000</v>
      </c>
    </row>
    <row r="8194" spans="1:10" x14ac:dyDescent="0.3">
      <c r="A8194">
        <v>8193</v>
      </c>
      <c r="B8194" s="2">
        <v>45728</v>
      </c>
      <c r="C8194" t="s">
        <v>12</v>
      </c>
      <c r="D8194" t="s">
        <v>18</v>
      </c>
      <c r="E8194" t="s">
        <v>34</v>
      </c>
      <c r="F8194" t="s">
        <v>121</v>
      </c>
      <c r="G8194">
        <v>10</v>
      </c>
      <c r="H8194">
        <v>158.88999999999999</v>
      </c>
      <c r="I8194">
        <v>2861.73</v>
      </c>
      <c r="J8194">
        <v>1230000</v>
      </c>
    </row>
    <row r="8195" spans="1:10" x14ac:dyDescent="0.3">
      <c r="A8195">
        <v>8194</v>
      </c>
      <c r="B8195" s="2">
        <v>45746</v>
      </c>
      <c r="C8195" t="s">
        <v>9</v>
      </c>
      <c r="D8195" t="s">
        <v>16</v>
      </c>
      <c r="E8195" t="s">
        <v>29</v>
      </c>
      <c r="F8195" t="s">
        <v>121</v>
      </c>
      <c r="G8195">
        <v>7</v>
      </c>
      <c r="H8195">
        <v>572.65</v>
      </c>
      <c r="I8195">
        <v>7219.69</v>
      </c>
      <c r="J8195">
        <v>1150000</v>
      </c>
    </row>
    <row r="8196" spans="1:10" x14ac:dyDescent="0.3">
      <c r="A8196">
        <v>8195</v>
      </c>
      <c r="B8196" s="2">
        <v>45726</v>
      </c>
      <c r="C8196" t="s">
        <v>11</v>
      </c>
      <c r="D8196" t="s">
        <v>17</v>
      </c>
      <c r="E8196" t="s">
        <v>94</v>
      </c>
      <c r="F8196" t="s">
        <v>121</v>
      </c>
      <c r="G8196">
        <v>7</v>
      </c>
      <c r="H8196">
        <v>1045.46</v>
      </c>
      <c r="I8196">
        <v>13180.65</v>
      </c>
      <c r="J8196">
        <v>1330000</v>
      </c>
    </row>
    <row r="8197" spans="1:10" x14ac:dyDescent="0.3">
      <c r="A8197">
        <v>8196</v>
      </c>
      <c r="B8197" s="2">
        <v>45740</v>
      </c>
      <c r="C8197" t="s">
        <v>13</v>
      </c>
      <c r="D8197" t="s">
        <v>17</v>
      </c>
      <c r="E8197" t="s">
        <v>88</v>
      </c>
      <c r="F8197" t="s">
        <v>121</v>
      </c>
      <c r="G8197">
        <v>16</v>
      </c>
      <c r="H8197">
        <v>303.64</v>
      </c>
      <c r="I8197">
        <v>8750.0499999999993</v>
      </c>
      <c r="J8197">
        <v>750000</v>
      </c>
    </row>
    <row r="8198" spans="1:10" x14ac:dyDescent="0.3">
      <c r="A8198">
        <v>8197</v>
      </c>
      <c r="B8198" s="2">
        <v>45731</v>
      </c>
      <c r="C8198" t="s">
        <v>10</v>
      </c>
      <c r="D8198" t="s">
        <v>16</v>
      </c>
      <c r="E8198" t="s">
        <v>65</v>
      </c>
      <c r="F8198" t="s">
        <v>121</v>
      </c>
      <c r="G8198">
        <v>3</v>
      </c>
      <c r="H8198">
        <v>711.01</v>
      </c>
      <c r="I8198">
        <v>3841.74</v>
      </c>
      <c r="J8198">
        <v>530000</v>
      </c>
    </row>
    <row r="8199" spans="1:10" x14ac:dyDescent="0.3">
      <c r="A8199">
        <v>8198</v>
      </c>
      <c r="B8199" s="2">
        <v>45731</v>
      </c>
      <c r="C8199" t="s">
        <v>13</v>
      </c>
      <c r="D8199" t="s">
        <v>17</v>
      </c>
      <c r="E8199" t="s">
        <v>57</v>
      </c>
      <c r="F8199" t="s">
        <v>122</v>
      </c>
      <c r="G8199">
        <v>15</v>
      </c>
      <c r="H8199">
        <v>409.16</v>
      </c>
      <c r="I8199">
        <v>11053.91</v>
      </c>
      <c r="J8199">
        <v>520000</v>
      </c>
    </row>
    <row r="8200" spans="1:10" x14ac:dyDescent="0.3">
      <c r="A8200">
        <v>8199</v>
      </c>
      <c r="B8200" s="2">
        <v>45734</v>
      </c>
      <c r="C8200" t="s">
        <v>10</v>
      </c>
      <c r="D8200" t="s">
        <v>17</v>
      </c>
      <c r="E8200" t="s">
        <v>100</v>
      </c>
      <c r="F8200" t="s">
        <v>122</v>
      </c>
      <c r="G8200">
        <v>5</v>
      </c>
      <c r="H8200">
        <v>873.53</v>
      </c>
      <c r="I8200">
        <v>7866.46</v>
      </c>
      <c r="J8200">
        <v>1080000</v>
      </c>
    </row>
    <row r="8201" spans="1:10" x14ac:dyDescent="0.3">
      <c r="A8201">
        <v>8200</v>
      </c>
      <c r="B8201" s="2">
        <v>45723</v>
      </c>
      <c r="C8201" t="s">
        <v>13</v>
      </c>
      <c r="D8201" t="s">
        <v>20</v>
      </c>
      <c r="E8201" t="s">
        <v>103</v>
      </c>
      <c r="F8201" t="s">
        <v>121</v>
      </c>
      <c r="G8201">
        <v>15</v>
      </c>
      <c r="H8201">
        <v>355.31</v>
      </c>
      <c r="I8201">
        <v>9599.09</v>
      </c>
      <c r="J8201">
        <v>640000</v>
      </c>
    </row>
    <row r="8202" spans="1:10" x14ac:dyDescent="0.3">
      <c r="A8202">
        <v>8201</v>
      </c>
      <c r="B8202" s="2">
        <v>45722</v>
      </c>
      <c r="C8202" t="s">
        <v>11</v>
      </c>
      <c r="D8202" t="s">
        <v>16</v>
      </c>
      <c r="E8202" t="s">
        <v>64</v>
      </c>
      <c r="F8202" t="s">
        <v>122</v>
      </c>
      <c r="G8202">
        <v>7</v>
      </c>
      <c r="H8202">
        <v>1173.25</v>
      </c>
      <c r="I8202">
        <v>14791.77</v>
      </c>
      <c r="J8202">
        <v>810000</v>
      </c>
    </row>
    <row r="8203" spans="1:10" x14ac:dyDescent="0.3">
      <c r="A8203">
        <v>8202</v>
      </c>
      <c r="B8203" s="2">
        <v>45718</v>
      </c>
      <c r="C8203" t="s">
        <v>10</v>
      </c>
      <c r="D8203" t="s">
        <v>16</v>
      </c>
      <c r="E8203" t="s">
        <v>48</v>
      </c>
      <c r="F8203" t="s">
        <v>121</v>
      </c>
      <c r="G8203">
        <v>9</v>
      </c>
      <c r="H8203">
        <v>824.91</v>
      </c>
      <c r="I8203">
        <v>13371.51</v>
      </c>
      <c r="J8203">
        <v>1460000</v>
      </c>
    </row>
    <row r="8204" spans="1:10" x14ac:dyDescent="0.3">
      <c r="A8204">
        <v>8203</v>
      </c>
      <c r="B8204" s="2">
        <v>45720</v>
      </c>
      <c r="C8204" t="s">
        <v>14</v>
      </c>
      <c r="D8204" t="s">
        <v>16</v>
      </c>
      <c r="E8204" t="s">
        <v>21</v>
      </c>
      <c r="F8204" t="s">
        <v>122</v>
      </c>
      <c r="G8204">
        <v>10</v>
      </c>
      <c r="H8204">
        <v>1436.4</v>
      </c>
      <c r="I8204">
        <v>25870.62</v>
      </c>
      <c r="J8204">
        <v>730000</v>
      </c>
    </row>
    <row r="8205" spans="1:10" x14ac:dyDescent="0.3">
      <c r="A8205">
        <v>8204</v>
      </c>
      <c r="B8205" s="2">
        <v>45735</v>
      </c>
      <c r="C8205" t="s">
        <v>9</v>
      </c>
      <c r="D8205" t="s">
        <v>18</v>
      </c>
      <c r="E8205" t="s">
        <v>91</v>
      </c>
      <c r="F8205" t="s">
        <v>121</v>
      </c>
      <c r="G8205">
        <v>5</v>
      </c>
      <c r="H8205">
        <v>420.77</v>
      </c>
      <c r="I8205">
        <v>3789.19</v>
      </c>
      <c r="J8205">
        <v>1280000</v>
      </c>
    </row>
    <row r="8206" spans="1:10" x14ac:dyDescent="0.3">
      <c r="A8206">
        <v>8205</v>
      </c>
      <c r="B8206" s="2">
        <v>45728</v>
      </c>
      <c r="C8206" t="s">
        <v>12</v>
      </c>
      <c r="D8206" t="s">
        <v>16</v>
      </c>
      <c r="E8206" t="s">
        <v>64</v>
      </c>
      <c r="F8206" t="s">
        <v>122</v>
      </c>
      <c r="G8206">
        <v>13</v>
      </c>
      <c r="H8206">
        <v>220.4</v>
      </c>
      <c r="I8206">
        <v>5160.4399999999996</v>
      </c>
      <c r="J8206">
        <v>810000</v>
      </c>
    </row>
    <row r="8207" spans="1:10" x14ac:dyDescent="0.3">
      <c r="A8207">
        <v>8206</v>
      </c>
      <c r="B8207" s="2">
        <v>45732</v>
      </c>
      <c r="C8207" t="s">
        <v>11</v>
      </c>
      <c r="D8207" t="s">
        <v>16</v>
      </c>
      <c r="E8207" t="s">
        <v>54</v>
      </c>
      <c r="F8207" t="s">
        <v>122</v>
      </c>
      <c r="G8207">
        <v>4</v>
      </c>
      <c r="H8207">
        <v>960.62</v>
      </c>
      <c r="I8207">
        <v>6920.59</v>
      </c>
      <c r="J8207">
        <v>610000</v>
      </c>
    </row>
    <row r="8208" spans="1:10" x14ac:dyDescent="0.3">
      <c r="A8208">
        <v>8207</v>
      </c>
      <c r="B8208" s="2">
        <v>45742</v>
      </c>
      <c r="C8208" t="s">
        <v>10</v>
      </c>
      <c r="D8208" t="s">
        <v>16</v>
      </c>
      <c r="E8208" t="s">
        <v>75</v>
      </c>
      <c r="F8208" t="s">
        <v>121</v>
      </c>
      <c r="G8208">
        <v>8</v>
      </c>
      <c r="H8208">
        <v>782.39</v>
      </c>
      <c r="I8208">
        <v>11273.14</v>
      </c>
      <c r="J8208">
        <v>1380000</v>
      </c>
    </row>
    <row r="8209" spans="1:10" x14ac:dyDescent="0.3">
      <c r="A8209">
        <v>8208</v>
      </c>
      <c r="B8209" s="2">
        <v>45721</v>
      </c>
      <c r="C8209" t="s">
        <v>13</v>
      </c>
      <c r="D8209" t="s">
        <v>17</v>
      </c>
      <c r="E8209" t="s">
        <v>42</v>
      </c>
      <c r="F8209" t="s">
        <v>122</v>
      </c>
      <c r="G8209">
        <v>10</v>
      </c>
      <c r="H8209">
        <v>447.96</v>
      </c>
      <c r="I8209">
        <v>8068.09</v>
      </c>
      <c r="J8209">
        <v>1170000</v>
      </c>
    </row>
    <row r="8210" spans="1:10" x14ac:dyDescent="0.3">
      <c r="A8210">
        <v>8209</v>
      </c>
      <c r="B8210" s="2">
        <v>45726</v>
      </c>
      <c r="C8210" t="s">
        <v>13</v>
      </c>
      <c r="D8210" t="s">
        <v>16</v>
      </c>
      <c r="E8210" t="s">
        <v>53</v>
      </c>
      <c r="F8210" t="s">
        <v>121</v>
      </c>
      <c r="G8210">
        <v>9</v>
      </c>
      <c r="H8210">
        <v>469.45</v>
      </c>
      <c r="I8210">
        <v>7609.63</v>
      </c>
      <c r="J8210">
        <v>1420000</v>
      </c>
    </row>
    <row r="8211" spans="1:10" x14ac:dyDescent="0.3">
      <c r="A8211">
        <v>8210</v>
      </c>
      <c r="B8211" s="2">
        <v>45725</v>
      </c>
      <c r="C8211" t="s">
        <v>9</v>
      </c>
      <c r="D8211" t="s">
        <v>18</v>
      </c>
      <c r="E8211" t="s">
        <v>78</v>
      </c>
      <c r="F8211" t="s">
        <v>121</v>
      </c>
      <c r="G8211">
        <v>9</v>
      </c>
      <c r="H8211">
        <v>525.82000000000005</v>
      </c>
      <c r="I8211">
        <v>8523.3700000000008</v>
      </c>
      <c r="J8211">
        <v>550000</v>
      </c>
    </row>
    <row r="8212" spans="1:10" x14ac:dyDescent="0.3">
      <c r="A8212">
        <v>8211</v>
      </c>
      <c r="B8212" s="2">
        <v>45728</v>
      </c>
      <c r="C8212" t="s">
        <v>11</v>
      </c>
      <c r="D8212" t="s">
        <v>16</v>
      </c>
      <c r="E8212" t="s">
        <v>117</v>
      </c>
      <c r="F8212" t="s">
        <v>122</v>
      </c>
      <c r="G8212">
        <v>7</v>
      </c>
      <c r="H8212">
        <v>1092.9000000000001</v>
      </c>
      <c r="I8212">
        <v>13778.75</v>
      </c>
      <c r="J8212">
        <v>1040000</v>
      </c>
    </row>
    <row r="8213" spans="1:10" x14ac:dyDescent="0.3">
      <c r="A8213">
        <v>8212</v>
      </c>
      <c r="B8213" s="2">
        <v>45733</v>
      </c>
      <c r="C8213" t="s">
        <v>11</v>
      </c>
      <c r="D8213" t="s">
        <v>18</v>
      </c>
      <c r="E8213" t="s">
        <v>50</v>
      </c>
      <c r="F8213" t="s">
        <v>121</v>
      </c>
      <c r="G8213">
        <v>7</v>
      </c>
      <c r="H8213">
        <v>1125.22</v>
      </c>
      <c r="I8213">
        <v>14186.23</v>
      </c>
      <c r="J8213">
        <v>1100000</v>
      </c>
    </row>
    <row r="8214" spans="1:10" x14ac:dyDescent="0.3">
      <c r="A8214">
        <v>8213</v>
      </c>
      <c r="B8214" s="2">
        <v>45733</v>
      </c>
      <c r="C8214" t="s">
        <v>12</v>
      </c>
      <c r="D8214" t="s">
        <v>16</v>
      </c>
      <c r="E8214" t="s">
        <v>117</v>
      </c>
      <c r="F8214" t="s">
        <v>121</v>
      </c>
      <c r="G8214">
        <v>10</v>
      </c>
      <c r="H8214">
        <v>204.89</v>
      </c>
      <c r="I8214">
        <v>3690.22</v>
      </c>
      <c r="J8214">
        <v>1040000</v>
      </c>
    </row>
    <row r="8215" spans="1:10" x14ac:dyDescent="0.3">
      <c r="A8215">
        <v>8214</v>
      </c>
      <c r="B8215" s="2">
        <v>45721</v>
      </c>
      <c r="C8215" t="s">
        <v>13</v>
      </c>
      <c r="D8215" t="s">
        <v>19</v>
      </c>
      <c r="E8215" t="s">
        <v>31</v>
      </c>
      <c r="F8215" t="s">
        <v>121</v>
      </c>
      <c r="G8215">
        <v>10</v>
      </c>
      <c r="H8215">
        <v>487.15</v>
      </c>
      <c r="I8215">
        <v>8773.93</v>
      </c>
      <c r="J8215">
        <v>1250000</v>
      </c>
    </row>
    <row r="8216" spans="1:10" x14ac:dyDescent="0.3">
      <c r="A8216">
        <v>8215</v>
      </c>
      <c r="B8216" s="2">
        <v>45741</v>
      </c>
      <c r="C8216" t="s">
        <v>12</v>
      </c>
      <c r="D8216" t="s">
        <v>18</v>
      </c>
      <c r="E8216" t="s">
        <v>100</v>
      </c>
      <c r="F8216" t="s">
        <v>121</v>
      </c>
      <c r="G8216">
        <v>19</v>
      </c>
      <c r="H8216">
        <v>166.14</v>
      </c>
      <c r="I8216">
        <v>5685.38</v>
      </c>
      <c r="J8216">
        <v>1080000</v>
      </c>
    </row>
    <row r="8217" spans="1:10" x14ac:dyDescent="0.3">
      <c r="A8217">
        <v>8216</v>
      </c>
      <c r="B8217" s="2">
        <v>45735</v>
      </c>
      <c r="C8217" t="s">
        <v>11</v>
      </c>
      <c r="D8217" t="s">
        <v>16</v>
      </c>
      <c r="E8217" t="s">
        <v>108</v>
      </c>
      <c r="F8217" t="s">
        <v>121</v>
      </c>
      <c r="G8217">
        <v>2</v>
      </c>
      <c r="H8217">
        <v>1146.71</v>
      </c>
      <c r="I8217">
        <v>4130.62</v>
      </c>
      <c r="J8217">
        <v>900000</v>
      </c>
    </row>
    <row r="8218" spans="1:10" x14ac:dyDescent="0.3">
      <c r="A8218">
        <v>8217</v>
      </c>
      <c r="B8218" s="2">
        <v>45743</v>
      </c>
      <c r="C8218" t="s">
        <v>12</v>
      </c>
      <c r="D8218" t="s">
        <v>17</v>
      </c>
      <c r="E8218" t="s">
        <v>50</v>
      </c>
      <c r="F8218" t="s">
        <v>121</v>
      </c>
      <c r="G8218">
        <v>11</v>
      </c>
      <c r="H8218">
        <v>184.16</v>
      </c>
      <c r="I8218">
        <v>3648.54</v>
      </c>
      <c r="J8218">
        <v>1100000</v>
      </c>
    </row>
    <row r="8219" spans="1:10" x14ac:dyDescent="0.3">
      <c r="A8219">
        <v>8218</v>
      </c>
      <c r="B8219" s="2">
        <v>45724</v>
      </c>
      <c r="C8219" t="s">
        <v>9</v>
      </c>
      <c r="D8219" t="s">
        <v>18</v>
      </c>
      <c r="E8219" t="s">
        <v>74</v>
      </c>
      <c r="F8219" t="s">
        <v>122</v>
      </c>
      <c r="G8219">
        <v>12</v>
      </c>
      <c r="H8219">
        <v>579.05999999999995</v>
      </c>
      <c r="I8219">
        <v>12515.16</v>
      </c>
      <c r="J8219">
        <v>590000</v>
      </c>
    </row>
    <row r="8220" spans="1:10" x14ac:dyDescent="0.3">
      <c r="A8220">
        <v>8219</v>
      </c>
      <c r="B8220" s="2">
        <v>45732</v>
      </c>
      <c r="C8220" t="s">
        <v>14</v>
      </c>
      <c r="D8220" t="s">
        <v>18</v>
      </c>
      <c r="E8220" t="s">
        <v>95</v>
      </c>
      <c r="F8220" t="s">
        <v>121</v>
      </c>
      <c r="G8220">
        <v>4</v>
      </c>
      <c r="H8220">
        <v>1449.06</v>
      </c>
      <c r="I8220">
        <v>10439.459999999999</v>
      </c>
      <c r="J8220">
        <v>1000000</v>
      </c>
    </row>
    <row r="8221" spans="1:10" x14ac:dyDescent="0.3">
      <c r="A8221">
        <v>8220</v>
      </c>
      <c r="B8221" s="2">
        <v>45731</v>
      </c>
      <c r="C8221" t="s">
        <v>12</v>
      </c>
      <c r="D8221" t="s">
        <v>18</v>
      </c>
      <c r="E8221" t="s">
        <v>64</v>
      </c>
      <c r="F8221" t="s">
        <v>121</v>
      </c>
      <c r="G8221">
        <v>11</v>
      </c>
      <c r="H8221">
        <v>226.86</v>
      </c>
      <c r="I8221">
        <v>4494.51</v>
      </c>
      <c r="J8221">
        <v>810000</v>
      </c>
    </row>
    <row r="8222" spans="1:10" x14ac:dyDescent="0.3">
      <c r="A8222">
        <v>8221</v>
      </c>
      <c r="B8222" s="2">
        <v>45731</v>
      </c>
      <c r="C8222" t="s">
        <v>9</v>
      </c>
      <c r="D8222" t="s">
        <v>18</v>
      </c>
      <c r="E8222" t="s">
        <v>57</v>
      </c>
      <c r="F8222" t="s">
        <v>121</v>
      </c>
      <c r="G8222">
        <v>12</v>
      </c>
      <c r="H8222">
        <v>446.08</v>
      </c>
      <c r="I8222">
        <v>9641.08</v>
      </c>
      <c r="J8222">
        <v>520000</v>
      </c>
    </row>
    <row r="8223" spans="1:10" x14ac:dyDescent="0.3">
      <c r="A8223">
        <v>8222</v>
      </c>
      <c r="B8223" s="2">
        <v>45717</v>
      </c>
      <c r="C8223" t="s">
        <v>9</v>
      </c>
      <c r="D8223" t="s">
        <v>16</v>
      </c>
      <c r="E8223" t="s">
        <v>58</v>
      </c>
      <c r="F8223" t="s">
        <v>121</v>
      </c>
      <c r="G8223">
        <v>18</v>
      </c>
      <c r="H8223">
        <v>476.56</v>
      </c>
      <c r="I8223">
        <v>15449.75</v>
      </c>
      <c r="J8223">
        <v>1360000</v>
      </c>
    </row>
    <row r="8224" spans="1:10" x14ac:dyDescent="0.3">
      <c r="A8224">
        <v>8223</v>
      </c>
      <c r="B8224" s="2">
        <v>45725</v>
      </c>
      <c r="C8224" t="s">
        <v>10</v>
      </c>
      <c r="D8224" t="s">
        <v>19</v>
      </c>
      <c r="E8224" t="s">
        <v>33</v>
      </c>
      <c r="F8224" t="s">
        <v>121</v>
      </c>
      <c r="G8224">
        <v>4</v>
      </c>
      <c r="H8224">
        <v>884.79</v>
      </c>
      <c r="I8224">
        <v>6374.29</v>
      </c>
      <c r="J8224">
        <v>1410000</v>
      </c>
    </row>
    <row r="8225" spans="1:10" x14ac:dyDescent="0.3">
      <c r="A8225">
        <v>8224</v>
      </c>
      <c r="B8225" s="2">
        <v>45719</v>
      </c>
      <c r="C8225" t="s">
        <v>9</v>
      </c>
      <c r="D8225" t="s">
        <v>18</v>
      </c>
      <c r="E8225" t="s">
        <v>82</v>
      </c>
      <c r="F8225" t="s">
        <v>121</v>
      </c>
      <c r="G8225">
        <v>14</v>
      </c>
      <c r="H8225">
        <v>522.04</v>
      </c>
      <c r="I8225">
        <v>13163.26</v>
      </c>
      <c r="J8225">
        <v>1070000</v>
      </c>
    </row>
    <row r="8226" spans="1:10" x14ac:dyDescent="0.3">
      <c r="A8226">
        <v>8225</v>
      </c>
      <c r="B8226" s="2">
        <v>45722</v>
      </c>
      <c r="C8226" t="s">
        <v>15</v>
      </c>
      <c r="D8226" t="s">
        <v>18</v>
      </c>
      <c r="E8226" t="s">
        <v>108</v>
      </c>
      <c r="F8226" t="s">
        <v>121</v>
      </c>
      <c r="G8226">
        <v>4</v>
      </c>
      <c r="H8226">
        <v>1381.58</v>
      </c>
      <c r="I8226">
        <v>9953.31</v>
      </c>
      <c r="J8226">
        <v>900000</v>
      </c>
    </row>
    <row r="8227" spans="1:10" x14ac:dyDescent="0.3">
      <c r="A8227">
        <v>8226</v>
      </c>
      <c r="B8227" s="2">
        <v>45717</v>
      </c>
      <c r="C8227" t="s">
        <v>14</v>
      </c>
      <c r="D8227" t="s">
        <v>19</v>
      </c>
      <c r="E8227" t="s">
        <v>69</v>
      </c>
      <c r="F8227" t="s">
        <v>122</v>
      </c>
      <c r="G8227">
        <v>5</v>
      </c>
      <c r="H8227">
        <v>1321.02</v>
      </c>
      <c r="I8227">
        <v>11896.27</v>
      </c>
      <c r="J8227">
        <v>1090000</v>
      </c>
    </row>
    <row r="8228" spans="1:10" x14ac:dyDescent="0.3">
      <c r="A8228">
        <v>8227</v>
      </c>
      <c r="B8228" s="2">
        <v>45739</v>
      </c>
      <c r="C8228" t="s">
        <v>14</v>
      </c>
      <c r="D8228" t="s">
        <v>16</v>
      </c>
      <c r="E8228" t="s">
        <v>78</v>
      </c>
      <c r="F8228" t="s">
        <v>122</v>
      </c>
      <c r="G8228">
        <v>4</v>
      </c>
      <c r="H8228">
        <v>1320.3</v>
      </c>
      <c r="I8228">
        <v>9511.83</v>
      </c>
      <c r="J8228">
        <v>550000</v>
      </c>
    </row>
    <row r="8229" spans="1:10" x14ac:dyDescent="0.3">
      <c r="A8229">
        <v>8228</v>
      </c>
      <c r="B8229" s="2">
        <v>45744</v>
      </c>
      <c r="C8229" t="s">
        <v>12</v>
      </c>
      <c r="D8229" t="s">
        <v>17</v>
      </c>
      <c r="E8229" t="s">
        <v>108</v>
      </c>
      <c r="F8229" t="s">
        <v>121</v>
      </c>
      <c r="G8229">
        <v>18</v>
      </c>
      <c r="H8229">
        <v>190.09</v>
      </c>
      <c r="I8229">
        <v>6162.59</v>
      </c>
      <c r="J8229">
        <v>900000</v>
      </c>
    </row>
    <row r="8230" spans="1:10" x14ac:dyDescent="0.3">
      <c r="A8230">
        <v>8229</v>
      </c>
      <c r="B8230" s="2">
        <v>45745</v>
      </c>
      <c r="C8230" t="s">
        <v>11</v>
      </c>
      <c r="D8230" t="s">
        <v>16</v>
      </c>
      <c r="E8230" t="s">
        <v>78</v>
      </c>
      <c r="F8230" t="s">
        <v>122</v>
      </c>
      <c r="G8230">
        <v>3</v>
      </c>
      <c r="H8230">
        <v>929.93</v>
      </c>
      <c r="I8230">
        <v>5024.62</v>
      </c>
      <c r="J8230">
        <v>550000</v>
      </c>
    </row>
    <row r="8231" spans="1:10" x14ac:dyDescent="0.3">
      <c r="A8231">
        <v>8230</v>
      </c>
      <c r="B8231" s="2">
        <v>45733</v>
      </c>
      <c r="C8231" t="s">
        <v>12</v>
      </c>
      <c r="D8231" t="s">
        <v>17</v>
      </c>
      <c r="E8231" t="s">
        <v>79</v>
      </c>
      <c r="F8231" t="s">
        <v>122</v>
      </c>
      <c r="G8231">
        <v>14</v>
      </c>
      <c r="H8231">
        <v>218.69</v>
      </c>
      <c r="I8231">
        <v>5514.28</v>
      </c>
      <c r="J8231">
        <v>670000</v>
      </c>
    </row>
    <row r="8232" spans="1:10" x14ac:dyDescent="0.3">
      <c r="A8232">
        <v>8231</v>
      </c>
      <c r="B8232" s="2">
        <v>45733</v>
      </c>
      <c r="C8232" t="s">
        <v>11</v>
      </c>
      <c r="D8232" t="s">
        <v>18</v>
      </c>
      <c r="E8232" t="s">
        <v>103</v>
      </c>
      <c r="F8232" t="s">
        <v>122</v>
      </c>
      <c r="G8232">
        <v>10</v>
      </c>
      <c r="H8232">
        <v>978.74</v>
      </c>
      <c r="I8232">
        <v>17627.830000000002</v>
      </c>
      <c r="J8232">
        <v>640000</v>
      </c>
    </row>
    <row r="8233" spans="1:10" x14ac:dyDescent="0.3">
      <c r="A8233">
        <v>8232</v>
      </c>
      <c r="B8233" s="2">
        <v>45735</v>
      </c>
      <c r="C8233" t="s">
        <v>15</v>
      </c>
      <c r="D8233" t="s">
        <v>17</v>
      </c>
      <c r="E8233" t="s">
        <v>82</v>
      </c>
      <c r="F8233" t="s">
        <v>121</v>
      </c>
      <c r="G8233">
        <v>8</v>
      </c>
      <c r="H8233">
        <v>1784.11</v>
      </c>
      <c r="I8233">
        <v>25706.51</v>
      </c>
      <c r="J8233">
        <v>1070000</v>
      </c>
    </row>
    <row r="8234" spans="1:10" x14ac:dyDescent="0.3">
      <c r="A8234">
        <v>8233</v>
      </c>
      <c r="B8234" s="2">
        <v>45727</v>
      </c>
      <c r="C8234" t="s">
        <v>14</v>
      </c>
      <c r="D8234" t="s">
        <v>16</v>
      </c>
      <c r="E8234" t="s">
        <v>39</v>
      </c>
      <c r="F8234" t="s">
        <v>121</v>
      </c>
      <c r="G8234">
        <v>10</v>
      </c>
      <c r="H8234">
        <v>1059.6400000000001</v>
      </c>
      <c r="I8234">
        <v>19084.900000000001</v>
      </c>
      <c r="J8234">
        <v>1120000</v>
      </c>
    </row>
    <row r="8235" spans="1:10" x14ac:dyDescent="0.3">
      <c r="A8235">
        <v>8234</v>
      </c>
      <c r="B8235" s="2">
        <v>45732</v>
      </c>
      <c r="C8235" t="s">
        <v>9</v>
      </c>
      <c r="D8235" t="s">
        <v>20</v>
      </c>
      <c r="E8235" t="s">
        <v>76</v>
      </c>
      <c r="F8235" t="s">
        <v>121</v>
      </c>
      <c r="G8235">
        <v>7</v>
      </c>
      <c r="H8235">
        <v>486.64</v>
      </c>
      <c r="I8235">
        <v>6135.32</v>
      </c>
      <c r="J8235">
        <v>850000</v>
      </c>
    </row>
    <row r="8236" spans="1:10" x14ac:dyDescent="0.3">
      <c r="A8236">
        <v>8235</v>
      </c>
      <c r="B8236" s="2">
        <v>45721</v>
      </c>
      <c r="C8236" t="s">
        <v>15</v>
      </c>
      <c r="D8236" t="s">
        <v>20</v>
      </c>
      <c r="E8236" t="s">
        <v>90</v>
      </c>
      <c r="F8236" t="s">
        <v>122</v>
      </c>
      <c r="G8236">
        <v>5</v>
      </c>
      <c r="H8236">
        <v>1245.78</v>
      </c>
      <c r="I8236">
        <v>11218.71</v>
      </c>
      <c r="J8236">
        <v>1440000</v>
      </c>
    </row>
    <row r="8237" spans="1:10" x14ac:dyDescent="0.3">
      <c r="A8237">
        <v>8236</v>
      </c>
      <c r="B8237" s="2">
        <v>45718</v>
      </c>
      <c r="C8237" t="s">
        <v>15</v>
      </c>
      <c r="D8237" t="s">
        <v>18</v>
      </c>
      <c r="E8237" t="s">
        <v>26</v>
      </c>
      <c r="F8237" t="s">
        <v>121</v>
      </c>
      <c r="G8237">
        <v>8</v>
      </c>
      <c r="H8237">
        <v>1205.01</v>
      </c>
      <c r="I8237">
        <v>17362.5</v>
      </c>
      <c r="J8237">
        <v>1470000</v>
      </c>
    </row>
    <row r="8238" spans="1:10" x14ac:dyDescent="0.3">
      <c r="A8238">
        <v>8237</v>
      </c>
      <c r="B8238" s="2">
        <v>45745</v>
      </c>
      <c r="C8238" t="s">
        <v>13</v>
      </c>
      <c r="D8238" t="s">
        <v>16</v>
      </c>
      <c r="E8238" t="s">
        <v>110</v>
      </c>
      <c r="F8238" t="s">
        <v>121</v>
      </c>
      <c r="G8238">
        <v>11</v>
      </c>
      <c r="H8238">
        <v>426.88</v>
      </c>
      <c r="I8238">
        <v>8457.27</v>
      </c>
      <c r="J8238">
        <v>860000</v>
      </c>
    </row>
    <row r="8239" spans="1:10" x14ac:dyDescent="0.3">
      <c r="A8239">
        <v>8238</v>
      </c>
      <c r="B8239" s="2">
        <v>45737</v>
      </c>
      <c r="C8239" t="s">
        <v>13</v>
      </c>
      <c r="D8239" t="s">
        <v>17</v>
      </c>
      <c r="E8239" t="s">
        <v>43</v>
      </c>
      <c r="F8239" t="s">
        <v>122</v>
      </c>
      <c r="G8239">
        <v>9</v>
      </c>
      <c r="H8239">
        <v>435.15</v>
      </c>
      <c r="I8239">
        <v>7053.64</v>
      </c>
      <c r="J8239">
        <v>710000</v>
      </c>
    </row>
    <row r="8240" spans="1:10" x14ac:dyDescent="0.3">
      <c r="A8240">
        <v>8239</v>
      </c>
      <c r="B8240" s="2">
        <v>45729</v>
      </c>
      <c r="C8240" t="s">
        <v>14</v>
      </c>
      <c r="D8240" t="s">
        <v>17</v>
      </c>
      <c r="E8240" t="s">
        <v>119</v>
      </c>
      <c r="F8240" t="s">
        <v>122</v>
      </c>
      <c r="G8240">
        <v>3</v>
      </c>
      <c r="H8240">
        <v>1467.17</v>
      </c>
      <c r="I8240">
        <v>7927.44</v>
      </c>
      <c r="J8240">
        <v>660000</v>
      </c>
    </row>
    <row r="8241" spans="1:10" x14ac:dyDescent="0.3">
      <c r="A8241">
        <v>8240</v>
      </c>
      <c r="B8241" s="2">
        <v>45731</v>
      </c>
      <c r="C8241" t="s">
        <v>15</v>
      </c>
      <c r="D8241" t="s">
        <v>17</v>
      </c>
      <c r="E8241" t="s">
        <v>103</v>
      </c>
      <c r="F8241" t="s">
        <v>122</v>
      </c>
      <c r="G8241">
        <v>5</v>
      </c>
      <c r="H8241">
        <v>1768.32</v>
      </c>
      <c r="I8241">
        <v>15924.37</v>
      </c>
      <c r="J8241">
        <v>640000</v>
      </c>
    </row>
    <row r="8242" spans="1:10" x14ac:dyDescent="0.3">
      <c r="A8242">
        <v>8241</v>
      </c>
      <c r="B8242" s="2">
        <v>45738</v>
      </c>
      <c r="C8242" t="s">
        <v>13</v>
      </c>
      <c r="D8242" t="s">
        <v>20</v>
      </c>
      <c r="E8242" t="s">
        <v>119</v>
      </c>
      <c r="F8242" t="s">
        <v>121</v>
      </c>
      <c r="G8242">
        <v>20</v>
      </c>
      <c r="H8242">
        <v>401.93</v>
      </c>
      <c r="I8242">
        <v>14478.11</v>
      </c>
      <c r="J8242">
        <v>660000</v>
      </c>
    </row>
    <row r="8243" spans="1:10" x14ac:dyDescent="0.3">
      <c r="A8243">
        <v>8242</v>
      </c>
      <c r="B8243" s="2">
        <v>45736</v>
      </c>
      <c r="C8243" t="s">
        <v>10</v>
      </c>
      <c r="D8243" t="s">
        <v>18</v>
      </c>
      <c r="E8243" t="s">
        <v>81</v>
      </c>
      <c r="F8243" t="s">
        <v>121</v>
      </c>
      <c r="G8243">
        <v>3</v>
      </c>
      <c r="H8243">
        <v>871.1</v>
      </c>
      <c r="I8243">
        <v>4706.75</v>
      </c>
      <c r="J8243">
        <v>770000</v>
      </c>
    </row>
    <row r="8244" spans="1:10" x14ac:dyDescent="0.3">
      <c r="A8244">
        <v>8243</v>
      </c>
      <c r="B8244" s="2">
        <v>45729</v>
      </c>
      <c r="C8244" t="s">
        <v>14</v>
      </c>
      <c r="D8244" t="s">
        <v>18</v>
      </c>
      <c r="E8244" t="s">
        <v>55</v>
      </c>
      <c r="F8244" t="s">
        <v>121</v>
      </c>
      <c r="G8244">
        <v>4</v>
      </c>
      <c r="H8244">
        <v>1393.97</v>
      </c>
      <c r="I8244">
        <v>10042.57</v>
      </c>
      <c r="J8244">
        <v>1190000</v>
      </c>
    </row>
    <row r="8245" spans="1:10" x14ac:dyDescent="0.3">
      <c r="A8245">
        <v>8244</v>
      </c>
      <c r="B8245" s="2">
        <v>45723</v>
      </c>
      <c r="C8245" t="s">
        <v>15</v>
      </c>
      <c r="D8245" t="s">
        <v>16</v>
      </c>
      <c r="E8245" t="s">
        <v>69</v>
      </c>
      <c r="F8245" t="s">
        <v>121</v>
      </c>
      <c r="G8245">
        <v>9</v>
      </c>
      <c r="H8245">
        <v>1681.45</v>
      </c>
      <c r="I8245">
        <v>27255.74</v>
      </c>
      <c r="J8245">
        <v>1090000</v>
      </c>
    </row>
    <row r="8246" spans="1:10" x14ac:dyDescent="0.3">
      <c r="A8246">
        <v>8245</v>
      </c>
      <c r="B8246" s="2">
        <v>45747</v>
      </c>
      <c r="C8246" t="s">
        <v>15</v>
      </c>
      <c r="D8246" t="s">
        <v>19</v>
      </c>
      <c r="E8246" t="s">
        <v>40</v>
      </c>
      <c r="F8246" t="s">
        <v>121</v>
      </c>
      <c r="G8246">
        <v>7</v>
      </c>
      <c r="H8246">
        <v>1584.59</v>
      </c>
      <c r="I8246">
        <v>19977.740000000002</v>
      </c>
      <c r="J8246">
        <v>1320000</v>
      </c>
    </row>
    <row r="8247" spans="1:10" x14ac:dyDescent="0.3">
      <c r="A8247">
        <v>8246</v>
      </c>
      <c r="B8247" s="2">
        <v>45738</v>
      </c>
      <c r="C8247" t="s">
        <v>12</v>
      </c>
      <c r="D8247" t="s">
        <v>18</v>
      </c>
      <c r="E8247" t="s">
        <v>100</v>
      </c>
      <c r="F8247" t="s">
        <v>121</v>
      </c>
      <c r="G8247">
        <v>14</v>
      </c>
      <c r="H8247">
        <v>179.66</v>
      </c>
      <c r="I8247">
        <v>4530.13</v>
      </c>
      <c r="J8247">
        <v>1080000</v>
      </c>
    </row>
    <row r="8248" spans="1:10" x14ac:dyDescent="0.3">
      <c r="A8248">
        <v>8247</v>
      </c>
      <c r="B8248" s="2">
        <v>45736</v>
      </c>
      <c r="C8248" t="s">
        <v>9</v>
      </c>
      <c r="D8248" t="s">
        <v>19</v>
      </c>
      <c r="E8248" t="s">
        <v>64</v>
      </c>
      <c r="F8248" t="s">
        <v>121</v>
      </c>
      <c r="G8248">
        <v>18</v>
      </c>
      <c r="H8248">
        <v>491.93</v>
      </c>
      <c r="I8248">
        <v>15948.04</v>
      </c>
      <c r="J8248">
        <v>810000</v>
      </c>
    </row>
    <row r="8249" spans="1:10" x14ac:dyDescent="0.3">
      <c r="A8249">
        <v>8248</v>
      </c>
      <c r="B8249" s="2">
        <v>45747</v>
      </c>
      <c r="C8249" t="s">
        <v>9</v>
      </c>
      <c r="D8249" t="s">
        <v>20</v>
      </c>
      <c r="E8249" t="s">
        <v>66</v>
      </c>
      <c r="F8249" t="s">
        <v>122</v>
      </c>
      <c r="G8249">
        <v>15</v>
      </c>
      <c r="H8249">
        <v>508.94</v>
      </c>
      <c r="I8249">
        <v>13749.58</v>
      </c>
      <c r="J8249">
        <v>1220000</v>
      </c>
    </row>
    <row r="8250" spans="1:10" x14ac:dyDescent="0.3">
      <c r="A8250">
        <v>8249</v>
      </c>
      <c r="B8250" s="2">
        <v>45739</v>
      </c>
      <c r="C8250" t="s">
        <v>15</v>
      </c>
      <c r="D8250" t="s">
        <v>18</v>
      </c>
      <c r="E8250" t="s">
        <v>84</v>
      </c>
      <c r="F8250" t="s">
        <v>121</v>
      </c>
      <c r="G8250">
        <v>3</v>
      </c>
      <c r="H8250">
        <v>1310.3499999999999</v>
      </c>
      <c r="I8250">
        <v>7080.11</v>
      </c>
      <c r="J8250">
        <v>1310000</v>
      </c>
    </row>
    <row r="8251" spans="1:10" x14ac:dyDescent="0.3">
      <c r="A8251">
        <v>8250</v>
      </c>
      <c r="B8251" s="2">
        <v>45733</v>
      </c>
      <c r="C8251" t="s">
        <v>10</v>
      </c>
      <c r="D8251" t="s">
        <v>17</v>
      </c>
      <c r="E8251" t="s">
        <v>55</v>
      </c>
      <c r="F8251" t="s">
        <v>121</v>
      </c>
      <c r="G8251">
        <v>1</v>
      </c>
      <c r="H8251">
        <v>855.74</v>
      </c>
      <c r="I8251">
        <v>1541.25</v>
      </c>
      <c r="J8251">
        <v>1190000</v>
      </c>
    </row>
    <row r="8252" spans="1:10" x14ac:dyDescent="0.3">
      <c r="A8252">
        <v>8251</v>
      </c>
      <c r="B8252" s="2">
        <v>45735</v>
      </c>
      <c r="C8252" t="s">
        <v>10</v>
      </c>
      <c r="D8252" t="s">
        <v>18</v>
      </c>
      <c r="E8252" t="s">
        <v>29</v>
      </c>
      <c r="F8252" t="s">
        <v>121</v>
      </c>
      <c r="G8252">
        <v>4</v>
      </c>
      <c r="H8252">
        <v>733.94</v>
      </c>
      <c r="I8252">
        <v>5287.52</v>
      </c>
      <c r="J8252">
        <v>1150000</v>
      </c>
    </row>
    <row r="8253" spans="1:10" x14ac:dyDescent="0.3">
      <c r="A8253">
        <v>8252</v>
      </c>
      <c r="B8253" s="2">
        <v>45722</v>
      </c>
      <c r="C8253" t="s">
        <v>11</v>
      </c>
      <c r="D8253" t="s">
        <v>18</v>
      </c>
      <c r="E8253" t="s">
        <v>90</v>
      </c>
      <c r="F8253" t="s">
        <v>121</v>
      </c>
      <c r="G8253">
        <v>9</v>
      </c>
      <c r="H8253">
        <v>818.39</v>
      </c>
      <c r="I8253">
        <v>13265.83</v>
      </c>
      <c r="J8253">
        <v>1440000</v>
      </c>
    </row>
    <row r="8254" spans="1:10" x14ac:dyDescent="0.3">
      <c r="A8254">
        <v>8253</v>
      </c>
      <c r="B8254" s="2">
        <v>45733</v>
      </c>
      <c r="C8254" t="s">
        <v>13</v>
      </c>
      <c r="D8254" t="s">
        <v>19</v>
      </c>
      <c r="E8254" t="s">
        <v>65</v>
      </c>
      <c r="F8254" t="s">
        <v>121</v>
      </c>
      <c r="G8254">
        <v>12</v>
      </c>
      <c r="H8254">
        <v>338.25</v>
      </c>
      <c r="I8254">
        <v>7310.56</v>
      </c>
      <c r="J8254">
        <v>530000</v>
      </c>
    </row>
    <row r="8255" spans="1:10" x14ac:dyDescent="0.3">
      <c r="A8255">
        <v>8254</v>
      </c>
      <c r="B8255" s="2">
        <v>45726</v>
      </c>
      <c r="C8255" t="s">
        <v>11</v>
      </c>
      <c r="D8255" t="s">
        <v>17</v>
      </c>
      <c r="E8255" t="s">
        <v>77</v>
      </c>
      <c r="F8255" t="s">
        <v>122</v>
      </c>
      <c r="G8255">
        <v>2</v>
      </c>
      <c r="H8255">
        <v>1091.6600000000001</v>
      </c>
      <c r="I8255">
        <v>3932.32</v>
      </c>
      <c r="J8255">
        <v>950000</v>
      </c>
    </row>
    <row r="8256" spans="1:10" x14ac:dyDescent="0.3">
      <c r="A8256">
        <v>8255</v>
      </c>
      <c r="B8256" s="2">
        <v>45719</v>
      </c>
      <c r="C8256" t="s">
        <v>15</v>
      </c>
      <c r="D8256" t="s">
        <v>16</v>
      </c>
      <c r="E8256" t="s">
        <v>61</v>
      </c>
      <c r="F8256" t="s">
        <v>121</v>
      </c>
      <c r="G8256">
        <v>3</v>
      </c>
      <c r="H8256">
        <v>1705.79</v>
      </c>
      <c r="I8256">
        <v>9216.76</v>
      </c>
      <c r="J8256">
        <v>940000</v>
      </c>
    </row>
    <row r="8257" spans="1:10" x14ac:dyDescent="0.3">
      <c r="A8257">
        <v>8256</v>
      </c>
      <c r="B8257" s="2">
        <v>45745</v>
      </c>
      <c r="C8257" t="s">
        <v>15</v>
      </c>
      <c r="D8257" t="s">
        <v>19</v>
      </c>
      <c r="E8257" t="s">
        <v>50</v>
      </c>
      <c r="F8257" t="s">
        <v>122</v>
      </c>
      <c r="G8257">
        <v>6</v>
      </c>
      <c r="H8257">
        <v>1583.06</v>
      </c>
      <c r="I8257">
        <v>17107.25</v>
      </c>
      <c r="J8257">
        <v>1100000</v>
      </c>
    </row>
    <row r="8258" spans="1:10" x14ac:dyDescent="0.3">
      <c r="A8258">
        <v>8257</v>
      </c>
      <c r="B8258" s="2">
        <v>45739</v>
      </c>
      <c r="C8258" t="s">
        <v>12</v>
      </c>
      <c r="D8258" t="s">
        <v>19</v>
      </c>
      <c r="E8258" t="s">
        <v>42</v>
      </c>
      <c r="F8258" t="s">
        <v>121</v>
      </c>
      <c r="G8258">
        <v>6</v>
      </c>
      <c r="H8258">
        <v>212.61</v>
      </c>
      <c r="I8258">
        <v>2297.56</v>
      </c>
      <c r="J8258">
        <v>1170000</v>
      </c>
    </row>
    <row r="8259" spans="1:10" x14ac:dyDescent="0.3">
      <c r="A8259">
        <v>8258</v>
      </c>
      <c r="B8259" s="2">
        <v>45731</v>
      </c>
      <c r="C8259" t="s">
        <v>15</v>
      </c>
      <c r="D8259" t="s">
        <v>16</v>
      </c>
      <c r="E8259" t="s">
        <v>65</v>
      </c>
      <c r="F8259" t="s">
        <v>121</v>
      </c>
      <c r="G8259">
        <v>9</v>
      </c>
      <c r="H8259">
        <v>1423.02</v>
      </c>
      <c r="I8259">
        <v>23066.68</v>
      </c>
      <c r="J8259">
        <v>530000</v>
      </c>
    </row>
    <row r="8260" spans="1:10" x14ac:dyDescent="0.3">
      <c r="A8260">
        <v>8259</v>
      </c>
      <c r="B8260" s="2">
        <v>45721</v>
      </c>
      <c r="C8260" t="s">
        <v>15</v>
      </c>
      <c r="D8260" t="s">
        <v>16</v>
      </c>
      <c r="E8260" t="s">
        <v>99</v>
      </c>
      <c r="F8260" t="s">
        <v>122</v>
      </c>
      <c r="G8260">
        <v>2</v>
      </c>
      <c r="H8260">
        <v>1240.57</v>
      </c>
      <c r="I8260">
        <v>4468.72</v>
      </c>
      <c r="J8260">
        <v>1010000</v>
      </c>
    </row>
    <row r="8261" spans="1:10" x14ac:dyDescent="0.3">
      <c r="A8261">
        <v>8260</v>
      </c>
      <c r="B8261" s="2">
        <v>45747</v>
      </c>
      <c r="C8261" t="s">
        <v>15</v>
      </c>
      <c r="D8261" t="s">
        <v>17</v>
      </c>
      <c r="E8261" t="s">
        <v>116</v>
      </c>
      <c r="F8261" t="s">
        <v>121</v>
      </c>
      <c r="G8261">
        <v>8</v>
      </c>
      <c r="H8261">
        <v>1657.86</v>
      </c>
      <c r="I8261">
        <v>23887.43</v>
      </c>
      <c r="J8261">
        <v>1490000</v>
      </c>
    </row>
    <row r="8262" spans="1:10" x14ac:dyDescent="0.3">
      <c r="A8262">
        <v>8261</v>
      </c>
      <c r="B8262" s="2">
        <v>45746</v>
      </c>
      <c r="C8262" t="s">
        <v>12</v>
      </c>
      <c r="D8262" t="s">
        <v>16</v>
      </c>
      <c r="E8262" t="s">
        <v>84</v>
      </c>
      <c r="F8262" t="s">
        <v>121</v>
      </c>
      <c r="G8262">
        <v>19</v>
      </c>
      <c r="H8262">
        <v>165.73</v>
      </c>
      <c r="I8262">
        <v>5671.35</v>
      </c>
      <c r="J8262">
        <v>1310000</v>
      </c>
    </row>
    <row r="8263" spans="1:10" x14ac:dyDescent="0.3">
      <c r="A8263">
        <v>8262</v>
      </c>
      <c r="B8263" s="2">
        <v>45729</v>
      </c>
      <c r="C8263" t="s">
        <v>10</v>
      </c>
      <c r="D8263" t="s">
        <v>20</v>
      </c>
      <c r="E8263" t="s">
        <v>84</v>
      </c>
      <c r="F8263" t="s">
        <v>121</v>
      </c>
      <c r="G8263">
        <v>9</v>
      </c>
      <c r="H8263">
        <v>701.54</v>
      </c>
      <c r="I8263">
        <v>11371.73</v>
      </c>
      <c r="J8263">
        <v>1310000</v>
      </c>
    </row>
    <row r="8264" spans="1:10" x14ac:dyDescent="0.3">
      <c r="A8264">
        <v>8263</v>
      </c>
      <c r="B8264" s="2">
        <v>45739</v>
      </c>
      <c r="C8264" t="s">
        <v>13</v>
      </c>
      <c r="D8264" t="s">
        <v>16</v>
      </c>
      <c r="E8264" t="s">
        <v>82</v>
      </c>
      <c r="F8264" t="s">
        <v>121</v>
      </c>
      <c r="G8264">
        <v>18</v>
      </c>
      <c r="H8264">
        <v>474.51</v>
      </c>
      <c r="I8264">
        <v>15383.3</v>
      </c>
      <c r="J8264">
        <v>1070000</v>
      </c>
    </row>
    <row r="8265" spans="1:10" x14ac:dyDescent="0.3">
      <c r="A8265">
        <v>8264</v>
      </c>
      <c r="B8265" s="2">
        <v>45727</v>
      </c>
      <c r="C8265" t="s">
        <v>9</v>
      </c>
      <c r="D8265" t="s">
        <v>18</v>
      </c>
      <c r="E8265" t="s">
        <v>42</v>
      </c>
      <c r="F8265" t="s">
        <v>122</v>
      </c>
      <c r="G8265">
        <v>19</v>
      </c>
      <c r="H8265">
        <v>475.36</v>
      </c>
      <c r="I8265">
        <v>16267.01</v>
      </c>
      <c r="J8265">
        <v>1170000</v>
      </c>
    </row>
    <row r="8266" spans="1:10" x14ac:dyDescent="0.3">
      <c r="A8266">
        <v>8265</v>
      </c>
      <c r="B8266" s="2">
        <v>45725</v>
      </c>
      <c r="C8266" t="s">
        <v>15</v>
      </c>
      <c r="D8266" t="s">
        <v>16</v>
      </c>
      <c r="E8266" t="s">
        <v>113</v>
      </c>
      <c r="F8266" t="s">
        <v>122</v>
      </c>
      <c r="G8266">
        <v>2</v>
      </c>
      <c r="H8266">
        <v>1429.27</v>
      </c>
      <c r="I8266">
        <v>5148.4399999999996</v>
      </c>
      <c r="J8266">
        <v>870000</v>
      </c>
    </row>
    <row r="8267" spans="1:10" x14ac:dyDescent="0.3">
      <c r="A8267">
        <v>8266</v>
      </c>
      <c r="B8267" s="2">
        <v>45726</v>
      </c>
      <c r="C8267" t="s">
        <v>11</v>
      </c>
      <c r="D8267" t="s">
        <v>17</v>
      </c>
      <c r="E8267" t="s">
        <v>94</v>
      </c>
      <c r="F8267" t="s">
        <v>122</v>
      </c>
      <c r="G8267">
        <v>10</v>
      </c>
      <c r="H8267">
        <v>1123.8</v>
      </c>
      <c r="I8267">
        <v>20240.47</v>
      </c>
      <c r="J8267">
        <v>1330000</v>
      </c>
    </row>
    <row r="8268" spans="1:10" x14ac:dyDescent="0.3">
      <c r="A8268">
        <v>8267</v>
      </c>
      <c r="B8268" s="2">
        <v>45737</v>
      </c>
      <c r="C8268" t="s">
        <v>9</v>
      </c>
      <c r="D8268" t="s">
        <v>17</v>
      </c>
      <c r="E8268" t="s">
        <v>86</v>
      </c>
      <c r="F8268" t="s">
        <v>121</v>
      </c>
      <c r="G8268">
        <v>7</v>
      </c>
      <c r="H8268">
        <v>434.64</v>
      </c>
      <c r="I8268">
        <v>5479.73</v>
      </c>
      <c r="J8268">
        <v>1180000</v>
      </c>
    </row>
    <row r="8269" spans="1:10" x14ac:dyDescent="0.3">
      <c r="A8269">
        <v>8268</v>
      </c>
      <c r="B8269" s="2">
        <v>45719</v>
      </c>
      <c r="C8269" t="s">
        <v>15</v>
      </c>
      <c r="D8269" t="s">
        <v>16</v>
      </c>
      <c r="E8269" t="s">
        <v>36</v>
      </c>
      <c r="F8269" t="s">
        <v>121</v>
      </c>
      <c r="G8269">
        <v>4</v>
      </c>
      <c r="H8269">
        <v>1753.25</v>
      </c>
      <c r="I8269">
        <v>12630.93</v>
      </c>
      <c r="J8269">
        <v>500000</v>
      </c>
    </row>
    <row r="8270" spans="1:10" x14ac:dyDescent="0.3">
      <c r="A8270">
        <v>8269</v>
      </c>
      <c r="B8270" s="2">
        <v>45735</v>
      </c>
      <c r="C8270" t="s">
        <v>9</v>
      </c>
      <c r="D8270" t="s">
        <v>20</v>
      </c>
      <c r="E8270" t="s">
        <v>120</v>
      </c>
      <c r="F8270" t="s">
        <v>121</v>
      </c>
      <c r="G8270">
        <v>7</v>
      </c>
      <c r="H8270">
        <v>509.94</v>
      </c>
      <c r="I8270">
        <v>6429.08</v>
      </c>
      <c r="J8270">
        <v>1390000</v>
      </c>
    </row>
    <row r="8271" spans="1:10" x14ac:dyDescent="0.3">
      <c r="A8271">
        <v>8270</v>
      </c>
      <c r="B8271" s="2">
        <v>45739</v>
      </c>
      <c r="C8271" t="s">
        <v>11</v>
      </c>
      <c r="D8271" t="s">
        <v>18</v>
      </c>
      <c r="E8271" t="s">
        <v>101</v>
      </c>
      <c r="F8271" t="s">
        <v>122</v>
      </c>
      <c r="G8271">
        <v>6</v>
      </c>
      <c r="H8271">
        <v>808.46</v>
      </c>
      <c r="I8271">
        <v>8736.58</v>
      </c>
      <c r="J8271">
        <v>880000</v>
      </c>
    </row>
    <row r="8272" spans="1:10" x14ac:dyDescent="0.3">
      <c r="A8272">
        <v>8271</v>
      </c>
      <c r="B8272" s="2">
        <v>45717</v>
      </c>
      <c r="C8272" t="s">
        <v>10</v>
      </c>
      <c r="D8272" t="s">
        <v>19</v>
      </c>
      <c r="E8272" t="s">
        <v>47</v>
      </c>
      <c r="F8272" t="s">
        <v>122</v>
      </c>
      <c r="G8272">
        <v>5</v>
      </c>
      <c r="H8272">
        <v>710.56</v>
      </c>
      <c r="I8272">
        <v>6398.85</v>
      </c>
      <c r="J8272">
        <v>740000</v>
      </c>
    </row>
    <row r="8273" spans="1:10" x14ac:dyDescent="0.3">
      <c r="A8273">
        <v>8272</v>
      </c>
      <c r="B8273" s="2">
        <v>45726</v>
      </c>
      <c r="C8273" t="s">
        <v>15</v>
      </c>
      <c r="D8273" t="s">
        <v>19</v>
      </c>
      <c r="E8273" t="s">
        <v>41</v>
      </c>
      <c r="F8273" t="s">
        <v>121</v>
      </c>
      <c r="G8273">
        <v>3</v>
      </c>
      <c r="H8273">
        <v>1704.29</v>
      </c>
      <c r="I8273">
        <v>9208.66</v>
      </c>
      <c r="J8273">
        <v>620000</v>
      </c>
    </row>
    <row r="8274" spans="1:10" x14ac:dyDescent="0.3">
      <c r="A8274">
        <v>8273</v>
      </c>
      <c r="B8274" s="2">
        <v>45735</v>
      </c>
      <c r="C8274" t="s">
        <v>14</v>
      </c>
      <c r="D8274" t="s">
        <v>19</v>
      </c>
      <c r="E8274" t="s">
        <v>48</v>
      </c>
      <c r="F8274" t="s">
        <v>121</v>
      </c>
      <c r="G8274">
        <v>5</v>
      </c>
      <c r="H8274">
        <v>1260.04</v>
      </c>
      <c r="I8274">
        <v>11347.12</v>
      </c>
      <c r="J8274">
        <v>1460000</v>
      </c>
    </row>
    <row r="8275" spans="1:10" x14ac:dyDescent="0.3">
      <c r="A8275">
        <v>8274</v>
      </c>
      <c r="B8275" s="2">
        <v>45741</v>
      </c>
      <c r="C8275" t="s">
        <v>9</v>
      </c>
      <c r="D8275" t="s">
        <v>19</v>
      </c>
      <c r="E8275" t="s">
        <v>113</v>
      </c>
      <c r="F8275" t="s">
        <v>122</v>
      </c>
      <c r="G8275">
        <v>18</v>
      </c>
      <c r="H8275">
        <v>518.38</v>
      </c>
      <c r="I8275">
        <v>16805.53</v>
      </c>
      <c r="J8275">
        <v>870000</v>
      </c>
    </row>
    <row r="8276" spans="1:10" x14ac:dyDescent="0.3">
      <c r="A8276">
        <v>8275</v>
      </c>
      <c r="B8276" s="2">
        <v>45742</v>
      </c>
      <c r="C8276" t="s">
        <v>15</v>
      </c>
      <c r="D8276" t="s">
        <v>16</v>
      </c>
      <c r="E8276" t="s">
        <v>35</v>
      </c>
      <c r="F8276" t="s">
        <v>122</v>
      </c>
      <c r="G8276">
        <v>2</v>
      </c>
      <c r="H8276">
        <v>1660.02</v>
      </c>
      <c r="I8276">
        <v>5979.64</v>
      </c>
      <c r="J8276">
        <v>540000</v>
      </c>
    </row>
    <row r="8277" spans="1:10" x14ac:dyDescent="0.3">
      <c r="A8277">
        <v>8276</v>
      </c>
      <c r="B8277" s="2">
        <v>45747</v>
      </c>
      <c r="C8277" t="s">
        <v>11</v>
      </c>
      <c r="D8277" t="s">
        <v>17</v>
      </c>
      <c r="E8277" t="s">
        <v>44</v>
      </c>
      <c r="F8277" t="s">
        <v>121</v>
      </c>
      <c r="G8277">
        <v>8</v>
      </c>
      <c r="H8277">
        <v>841.51</v>
      </c>
      <c r="I8277">
        <v>12124.97</v>
      </c>
      <c r="J8277">
        <v>690000</v>
      </c>
    </row>
    <row r="8278" spans="1:10" x14ac:dyDescent="0.3">
      <c r="A8278">
        <v>8277</v>
      </c>
      <c r="B8278" s="2">
        <v>45717</v>
      </c>
      <c r="C8278" t="s">
        <v>11</v>
      </c>
      <c r="D8278" t="s">
        <v>18</v>
      </c>
      <c r="E8278" t="s">
        <v>55</v>
      </c>
      <c r="F8278" t="s">
        <v>121</v>
      </c>
      <c r="G8278">
        <v>8</v>
      </c>
      <c r="H8278">
        <v>815.06</v>
      </c>
      <c r="I8278">
        <v>11743.87</v>
      </c>
      <c r="J8278">
        <v>1190000</v>
      </c>
    </row>
    <row r="8279" spans="1:10" x14ac:dyDescent="0.3">
      <c r="A8279">
        <v>8278</v>
      </c>
      <c r="B8279" s="2">
        <v>45730</v>
      </c>
      <c r="C8279" t="s">
        <v>15</v>
      </c>
      <c r="D8279" t="s">
        <v>16</v>
      </c>
      <c r="E8279" t="s">
        <v>112</v>
      </c>
      <c r="F8279" t="s">
        <v>121</v>
      </c>
      <c r="G8279">
        <v>6</v>
      </c>
      <c r="H8279">
        <v>1360.65</v>
      </c>
      <c r="I8279">
        <v>14703.79</v>
      </c>
      <c r="J8279">
        <v>1340000</v>
      </c>
    </row>
    <row r="8280" spans="1:10" x14ac:dyDescent="0.3">
      <c r="A8280">
        <v>8279</v>
      </c>
      <c r="B8280" s="2">
        <v>45721</v>
      </c>
      <c r="C8280" t="s">
        <v>13</v>
      </c>
      <c r="D8280" t="s">
        <v>20</v>
      </c>
      <c r="E8280" t="s">
        <v>91</v>
      </c>
      <c r="F8280" t="s">
        <v>121</v>
      </c>
      <c r="G8280">
        <v>18</v>
      </c>
      <c r="H8280">
        <v>369.98</v>
      </c>
      <c r="I8280">
        <v>11994.5</v>
      </c>
      <c r="J8280">
        <v>1280000</v>
      </c>
    </row>
    <row r="8281" spans="1:10" x14ac:dyDescent="0.3">
      <c r="A8281">
        <v>8280</v>
      </c>
      <c r="B8281" s="2">
        <v>45724</v>
      </c>
      <c r="C8281" t="s">
        <v>13</v>
      </c>
      <c r="D8281" t="s">
        <v>18</v>
      </c>
      <c r="E8281" t="s">
        <v>78</v>
      </c>
      <c r="F8281" t="s">
        <v>122</v>
      </c>
      <c r="G8281">
        <v>13</v>
      </c>
      <c r="H8281">
        <v>382.27</v>
      </c>
      <c r="I8281">
        <v>8950.4500000000007</v>
      </c>
      <c r="J8281">
        <v>550000</v>
      </c>
    </row>
    <row r="8282" spans="1:10" x14ac:dyDescent="0.3">
      <c r="A8282">
        <v>8281</v>
      </c>
      <c r="B8282" s="2">
        <v>45739</v>
      </c>
      <c r="C8282" t="s">
        <v>10</v>
      </c>
      <c r="D8282" t="s">
        <v>18</v>
      </c>
      <c r="E8282" t="s">
        <v>49</v>
      </c>
      <c r="F8282" t="s">
        <v>122</v>
      </c>
      <c r="G8282">
        <v>4</v>
      </c>
      <c r="H8282">
        <v>721.28</v>
      </c>
      <c r="I8282">
        <v>5196.3100000000004</v>
      </c>
      <c r="J8282">
        <v>970000</v>
      </c>
    </row>
    <row r="8283" spans="1:10" x14ac:dyDescent="0.3">
      <c r="A8283">
        <v>8282</v>
      </c>
      <c r="B8283" s="2">
        <v>45722</v>
      </c>
      <c r="C8283" t="s">
        <v>11</v>
      </c>
      <c r="D8283" t="s">
        <v>20</v>
      </c>
      <c r="E8283" t="s">
        <v>35</v>
      </c>
      <c r="F8283" t="s">
        <v>122</v>
      </c>
      <c r="G8283">
        <v>3</v>
      </c>
      <c r="H8283">
        <v>1110.42</v>
      </c>
      <c r="I8283">
        <v>5999.84</v>
      </c>
      <c r="J8283">
        <v>540000</v>
      </c>
    </row>
    <row r="8284" spans="1:10" x14ac:dyDescent="0.3">
      <c r="A8284">
        <v>8283</v>
      </c>
      <c r="B8284" s="2">
        <v>45743</v>
      </c>
      <c r="C8284" t="s">
        <v>14</v>
      </c>
      <c r="D8284" t="s">
        <v>17</v>
      </c>
      <c r="E8284" t="s">
        <v>52</v>
      </c>
      <c r="F8284" t="s">
        <v>121</v>
      </c>
      <c r="G8284">
        <v>6</v>
      </c>
      <c r="H8284">
        <v>1429.55</v>
      </c>
      <c r="I8284">
        <v>15448.35</v>
      </c>
      <c r="J8284">
        <v>1430000</v>
      </c>
    </row>
    <row r="8285" spans="1:10" x14ac:dyDescent="0.3">
      <c r="A8285">
        <v>8284</v>
      </c>
      <c r="B8285" s="2">
        <v>45738</v>
      </c>
      <c r="C8285" t="s">
        <v>9</v>
      </c>
      <c r="D8285" t="s">
        <v>19</v>
      </c>
      <c r="E8285" t="s">
        <v>23</v>
      </c>
      <c r="F8285" t="s">
        <v>121</v>
      </c>
      <c r="G8285">
        <v>6</v>
      </c>
      <c r="H8285">
        <v>583.14</v>
      </c>
      <c r="I8285">
        <v>6301.67</v>
      </c>
      <c r="J8285">
        <v>1020000</v>
      </c>
    </row>
    <row r="8286" spans="1:10" x14ac:dyDescent="0.3">
      <c r="A8286">
        <v>8285</v>
      </c>
      <c r="B8286" s="2">
        <v>45720</v>
      </c>
      <c r="C8286" t="s">
        <v>13</v>
      </c>
      <c r="D8286" t="s">
        <v>18</v>
      </c>
      <c r="E8286" t="s">
        <v>74</v>
      </c>
      <c r="F8286" t="s">
        <v>122</v>
      </c>
      <c r="G8286">
        <v>15</v>
      </c>
      <c r="H8286">
        <v>374.14</v>
      </c>
      <c r="I8286">
        <v>10107.81</v>
      </c>
      <c r="J8286">
        <v>590000</v>
      </c>
    </row>
    <row r="8287" spans="1:10" x14ac:dyDescent="0.3">
      <c r="A8287">
        <v>8286</v>
      </c>
      <c r="B8287" s="2">
        <v>45737</v>
      </c>
      <c r="C8287" t="s">
        <v>12</v>
      </c>
      <c r="D8287" t="s">
        <v>17</v>
      </c>
      <c r="E8287" t="s">
        <v>110</v>
      </c>
      <c r="F8287" t="s">
        <v>121</v>
      </c>
      <c r="G8287">
        <v>8</v>
      </c>
      <c r="H8287">
        <v>209.22</v>
      </c>
      <c r="I8287">
        <v>3014.57</v>
      </c>
      <c r="J8287">
        <v>860000</v>
      </c>
    </row>
    <row r="8288" spans="1:10" x14ac:dyDescent="0.3">
      <c r="A8288">
        <v>8287</v>
      </c>
      <c r="B8288" s="2">
        <v>45742</v>
      </c>
      <c r="C8288" t="s">
        <v>13</v>
      </c>
      <c r="D8288" t="s">
        <v>20</v>
      </c>
      <c r="E8288" t="s">
        <v>99</v>
      </c>
      <c r="F8288" t="s">
        <v>122</v>
      </c>
      <c r="G8288">
        <v>15</v>
      </c>
      <c r="H8288">
        <v>438.65</v>
      </c>
      <c r="I8288">
        <v>11850.62</v>
      </c>
      <c r="J8288">
        <v>1010000</v>
      </c>
    </row>
    <row r="8289" spans="1:10" x14ac:dyDescent="0.3">
      <c r="A8289">
        <v>8288</v>
      </c>
      <c r="B8289" s="2">
        <v>45730</v>
      </c>
      <c r="C8289" t="s">
        <v>15</v>
      </c>
      <c r="D8289" t="s">
        <v>19</v>
      </c>
      <c r="E8289" t="s">
        <v>110</v>
      </c>
      <c r="F8289" t="s">
        <v>122</v>
      </c>
      <c r="G8289">
        <v>3</v>
      </c>
      <c r="H8289">
        <v>1437.13</v>
      </c>
      <c r="I8289">
        <v>7765.13</v>
      </c>
      <c r="J8289">
        <v>860000</v>
      </c>
    </row>
    <row r="8290" spans="1:10" x14ac:dyDescent="0.3">
      <c r="A8290">
        <v>8289</v>
      </c>
      <c r="B8290" s="2">
        <v>45731</v>
      </c>
      <c r="C8290" t="s">
        <v>9</v>
      </c>
      <c r="D8290" t="s">
        <v>18</v>
      </c>
      <c r="E8290" t="s">
        <v>56</v>
      </c>
      <c r="F8290" t="s">
        <v>121</v>
      </c>
      <c r="G8290">
        <v>13</v>
      </c>
      <c r="H8290">
        <v>579.22</v>
      </c>
      <c r="I8290">
        <v>13561.83</v>
      </c>
      <c r="J8290">
        <v>1060000</v>
      </c>
    </row>
    <row r="8291" spans="1:10" x14ac:dyDescent="0.3">
      <c r="A8291">
        <v>8290</v>
      </c>
      <c r="B8291" s="2">
        <v>45744</v>
      </c>
      <c r="C8291" t="s">
        <v>10</v>
      </c>
      <c r="D8291" t="s">
        <v>18</v>
      </c>
      <c r="E8291" t="s">
        <v>42</v>
      </c>
      <c r="F8291" t="s">
        <v>121</v>
      </c>
      <c r="G8291">
        <v>2</v>
      </c>
      <c r="H8291">
        <v>717.93</v>
      </c>
      <c r="I8291">
        <v>2586.09</v>
      </c>
      <c r="J8291">
        <v>1170000</v>
      </c>
    </row>
    <row r="8292" spans="1:10" x14ac:dyDescent="0.3">
      <c r="A8292">
        <v>8291</v>
      </c>
      <c r="B8292" s="2">
        <v>45744</v>
      </c>
      <c r="C8292" t="s">
        <v>14</v>
      </c>
      <c r="D8292" t="s">
        <v>16</v>
      </c>
      <c r="E8292" t="s">
        <v>83</v>
      </c>
      <c r="F8292" t="s">
        <v>121</v>
      </c>
      <c r="G8292">
        <v>8</v>
      </c>
      <c r="H8292">
        <v>1249.32</v>
      </c>
      <c r="I8292">
        <v>18000.939999999999</v>
      </c>
      <c r="J8292">
        <v>1450000</v>
      </c>
    </row>
    <row r="8293" spans="1:10" x14ac:dyDescent="0.3">
      <c r="A8293">
        <v>8292</v>
      </c>
      <c r="B8293" s="2">
        <v>45740</v>
      </c>
      <c r="C8293" t="s">
        <v>9</v>
      </c>
      <c r="D8293" t="s">
        <v>18</v>
      </c>
      <c r="E8293" t="s">
        <v>22</v>
      </c>
      <c r="F8293" t="s">
        <v>122</v>
      </c>
      <c r="G8293">
        <v>13</v>
      </c>
      <c r="H8293">
        <v>552.57000000000005</v>
      </c>
      <c r="I8293">
        <v>12937.85</v>
      </c>
      <c r="J8293">
        <v>560000</v>
      </c>
    </row>
    <row r="8294" spans="1:10" x14ac:dyDescent="0.3">
      <c r="A8294">
        <v>8293</v>
      </c>
      <c r="B8294" s="2">
        <v>45732</v>
      </c>
      <c r="C8294" t="s">
        <v>15</v>
      </c>
      <c r="D8294" t="s">
        <v>20</v>
      </c>
      <c r="E8294" t="s">
        <v>111</v>
      </c>
      <c r="F8294" t="s">
        <v>121</v>
      </c>
      <c r="G8294">
        <v>9</v>
      </c>
      <c r="H8294">
        <v>1310.85</v>
      </c>
      <c r="I8294">
        <v>21248.44</v>
      </c>
      <c r="J8294">
        <v>1480000</v>
      </c>
    </row>
    <row r="8295" spans="1:10" x14ac:dyDescent="0.3">
      <c r="A8295">
        <v>8294</v>
      </c>
      <c r="B8295" s="2">
        <v>45722</v>
      </c>
      <c r="C8295" t="s">
        <v>9</v>
      </c>
      <c r="D8295" t="s">
        <v>16</v>
      </c>
      <c r="E8295" t="s">
        <v>86</v>
      </c>
      <c r="F8295" t="s">
        <v>122</v>
      </c>
      <c r="G8295">
        <v>10</v>
      </c>
      <c r="H8295">
        <v>567.72</v>
      </c>
      <c r="I8295">
        <v>10225.06</v>
      </c>
      <c r="J8295">
        <v>1180000</v>
      </c>
    </row>
    <row r="8296" spans="1:10" x14ac:dyDescent="0.3">
      <c r="A8296">
        <v>8295</v>
      </c>
      <c r="B8296" s="2">
        <v>45726</v>
      </c>
      <c r="C8296" t="s">
        <v>11</v>
      </c>
      <c r="D8296" t="s">
        <v>19</v>
      </c>
      <c r="E8296" t="s">
        <v>22</v>
      </c>
      <c r="F8296" t="s">
        <v>122</v>
      </c>
      <c r="G8296">
        <v>1</v>
      </c>
      <c r="H8296">
        <v>1095.19</v>
      </c>
      <c r="I8296">
        <v>1972.52</v>
      </c>
      <c r="J8296">
        <v>560000</v>
      </c>
    </row>
    <row r="8297" spans="1:10" x14ac:dyDescent="0.3">
      <c r="A8297">
        <v>8296</v>
      </c>
      <c r="B8297" s="2">
        <v>45725</v>
      </c>
      <c r="C8297" t="s">
        <v>12</v>
      </c>
      <c r="D8297" t="s">
        <v>16</v>
      </c>
      <c r="E8297" t="s">
        <v>76</v>
      </c>
      <c r="F8297" t="s">
        <v>121</v>
      </c>
      <c r="G8297">
        <v>14</v>
      </c>
      <c r="H8297">
        <v>212.68</v>
      </c>
      <c r="I8297">
        <v>5362.73</v>
      </c>
      <c r="J8297">
        <v>850000</v>
      </c>
    </row>
    <row r="8298" spans="1:10" x14ac:dyDescent="0.3">
      <c r="A8298">
        <v>8297</v>
      </c>
      <c r="B8298" s="2">
        <v>45721</v>
      </c>
      <c r="C8298" t="s">
        <v>12</v>
      </c>
      <c r="D8298" t="s">
        <v>18</v>
      </c>
      <c r="E8298" t="s">
        <v>101</v>
      </c>
      <c r="F8298" t="s">
        <v>121</v>
      </c>
      <c r="G8298">
        <v>5</v>
      </c>
      <c r="H8298">
        <v>243.21</v>
      </c>
      <c r="I8298">
        <v>2190.1999999999998</v>
      </c>
      <c r="J8298">
        <v>880000</v>
      </c>
    </row>
    <row r="8299" spans="1:10" x14ac:dyDescent="0.3">
      <c r="A8299">
        <v>8298</v>
      </c>
      <c r="B8299" s="2">
        <v>45741</v>
      </c>
      <c r="C8299" t="s">
        <v>9</v>
      </c>
      <c r="D8299" t="s">
        <v>20</v>
      </c>
      <c r="E8299" t="s">
        <v>82</v>
      </c>
      <c r="F8299" t="s">
        <v>121</v>
      </c>
      <c r="G8299">
        <v>12</v>
      </c>
      <c r="H8299">
        <v>544.02</v>
      </c>
      <c r="I8299">
        <v>11757.84</v>
      </c>
      <c r="J8299">
        <v>1070000</v>
      </c>
    </row>
    <row r="8300" spans="1:10" x14ac:dyDescent="0.3">
      <c r="A8300">
        <v>8299</v>
      </c>
      <c r="B8300" s="2">
        <v>45724</v>
      </c>
      <c r="C8300" t="s">
        <v>13</v>
      </c>
      <c r="D8300" t="s">
        <v>18</v>
      </c>
      <c r="E8300" t="s">
        <v>35</v>
      </c>
      <c r="F8300" t="s">
        <v>121</v>
      </c>
      <c r="G8300">
        <v>7</v>
      </c>
      <c r="H8300">
        <v>372.81</v>
      </c>
      <c r="I8300">
        <v>4700.21</v>
      </c>
      <c r="J8300">
        <v>540000</v>
      </c>
    </row>
    <row r="8301" spans="1:10" x14ac:dyDescent="0.3">
      <c r="A8301">
        <v>8300</v>
      </c>
      <c r="B8301" s="2">
        <v>45723</v>
      </c>
      <c r="C8301" t="s">
        <v>11</v>
      </c>
      <c r="D8301" t="s">
        <v>16</v>
      </c>
      <c r="E8301" t="s">
        <v>80</v>
      </c>
      <c r="F8301" t="s">
        <v>122</v>
      </c>
      <c r="G8301">
        <v>2</v>
      </c>
      <c r="H8301">
        <v>1143.57</v>
      </c>
      <c r="I8301">
        <v>4119.3100000000004</v>
      </c>
      <c r="J8301">
        <v>510000</v>
      </c>
    </row>
    <row r="8302" spans="1:10" x14ac:dyDescent="0.3">
      <c r="A8302">
        <v>8301</v>
      </c>
      <c r="B8302" s="2">
        <v>45732</v>
      </c>
      <c r="C8302" t="s">
        <v>9</v>
      </c>
      <c r="D8302" t="s">
        <v>18</v>
      </c>
      <c r="E8302" t="s">
        <v>53</v>
      </c>
      <c r="F8302" t="s">
        <v>121</v>
      </c>
      <c r="G8302">
        <v>13</v>
      </c>
      <c r="H8302">
        <v>544.66999999999996</v>
      </c>
      <c r="I8302">
        <v>12752.88</v>
      </c>
      <c r="J8302">
        <v>1420000</v>
      </c>
    </row>
    <row r="8303" spans="1:10" x14ac:dyDescent="0.3">
      <c r="A8303">
        <v>8302</v>
      </c>
      <c r="B8303" s="2">
        <v>45744</v>
      </c>
      <c r="C8303" t="s">
        <v>10</v>
      </c>
      <c r="D8303" t="s">
        <v>18</v>
      </c>
      <c r="E8303" t="s">
        <v>42</v>
      </c>
      <c r="F8303" t="s">
        <v>122</v>
      </c>
      <c r="G8303">
        <v>1</v>
      </c>
      <c r="H8303">
        <v>727.1</v>
      </c>
      <c r="I8303">
        <v>1309.56</v>
      </c>
      <c r="J8303">
        <v>1170000</v>
      </c>
    </row>
    <row r="8304" spans="1:10" x14ac:dyDescent="0.3">
      <c r="A8304">
        <v>8303</v>
      </c>
      <c r="B8304" s="2">
        <v>45746</v>
      </c>
      <c r="C8304" t="s">
        <v>14</v>
      </c>
      <c r="D8304" t="s">
        <v>18</v>
      </c>
      <c r="E8304" t="s">
        <v>67</v>
      </c>
      <c r="F8304" t="s">
        <v>121</v>
      </c>
      <c r="G8304">
        <v>2</v>
      </c>
      <c r="H8304">
        <v>1261.6300000000001</v>
      </c>
      <c r="I8304">
        <v>4544.58</v>
      </c>
      <c r="J8304">
        <v>580000</v>
      </c>
    </row>
    <row r="8305" spans="1:10" x14ac:dyDescent="0.3">
      <c r="A8305">
        <v>8304</v>
      </c>
      <c r="B8305" s="2">
        <v>45733</v>
      </c>
      <c r="C8305" t="s">
        <v>9</v>
      </c>
      <c r="D8305" t="s">
        <v>18</v>
      </c>
      <c r="E8305" t="s">
        <v>102</v>
      </c>
      <c r="F8305" t="s">
        <v>122</v>
      </c>
      <c r="G8305">
        <v>13</v>
      </c>
      <c r="H8305">
        <v>445.26</v>
      </c>
      <c r="I8305">
        <v>10425.299999999999</v>
      </c>
      <c r="J8305">
        <v>1050000</v>
      </c>
    </row>
    <row r="8306" spans="1:10" x14ac:dyDescent="0.3">
      <c r="A8306">
        <v>8305</v>
      </c>
      <c r="B8306" s="2">
        <v>45725</v>
      </c>
      <c r="C8306" t="s">
        <v>13</v>
      </c>
      <c r="D8306" t="s">
        <v>16</v>
      </c>
      <c r="E8306" t="s">
        <v>98</v>
      </c>
      <c r="F8306" t="s">
        <v>121</v>
      </c>
      <c r="G8306">
        <v>20</v>
      </c>
      <c r="H8306">
        <v>484.78</v>
      </c>
      <c r="I8306">
        <v>17462.490000000002</v>
      </c>
      <c r="J8306">
        <v>830000</v>
      </c>
    </row>
    <row r="8307" spans="1:10" x14ac:dyDescent="0.3">
      <c r="A8307">
        <v>8306</v>
      </c>
      <c r="B8307" s="2">
        <v>45741</v>
      </c>
      <c r="C8307" t="s">
        <v>10</v>
      </c>
      <c r="D8307" t="s">
        <v>16</v>
      </c>
      <c r="E8307" t="s">
        <v>91</v>
      </c>
      <c r="F8307" t="s">
        <v>122</v>
      </c>
      <c r="G8307">
        <v>4</v>
      </c>
      <c r="H8307">
        <v>781.98</v>
      </c>
      <c r="I8307">
        <v>5633.61</v>
      </c>
      <c r="J8307">
        <v>1280000</v>
      </c>
    </row>
    <row r="8308" spans="1:10" x14ac:dyDescent="0.3">
      <c r="A8308">
        <v>8307</v>
      </c>
      <c r="B8308" s="2">
        <v>45737</v>
      </c>
      <c r="C8308" t="s">
        <v>10</v>
      </c>
      <c r="D8308" t="s">
        <v>16</v>
      </c>
      <c r="E8308" t="s">
        <v>55</v>
      </c>
      <c r="F8308" t="s">
        <v>121</v>
      </c>
      <c r="G8308">
        <v>5</v>
      </c>
      <c r="H8308">
        <v>781.63</v>
      </c>
      <c r="I8308">
        <v>7038.87</v>
      </c>
      <c r="J8308">
        <v>1190000</v>
      </c>
    </row>
    <row r="8309" spans="1:10" x14ac:dyDescent="0.3">
      <c r="A8309">
        <v>8308</v>
      </c>
      <c r="B8309" s="2">
        <v>45735</v>
      </c>
      <c r="C8309" t="s">
        <v>11</v>
      </c>
      <c r="D8309" t="s">
        <v>20</v>
      </c>
      <c r="E8309" t="s">
        <v>90</v>
      </c>
      <c r="F8309" t="s">
        <v>121</v>
      </c>
      <c r="G8309">
        <v>4</v>
      </c>
      <c r="H8309">
        <v>1080.33</v>
      </c>
      <c r="I8309">
        <v>7783.02</v>
      </c>
      <c r="J8309">
        <v>1440000</v>
      </c>
    </row>
    <row r="8310" spans="1:10" x14ac:dyDescent="0.3">
      <c r="A8310">
        <v>8309</v>
      </c>
      <c r="B8310" s="2">
        <v>45719</v>
      </c>
      <c r="C8310" t="s">
        <v>14</v>
      </c>
      <c r="D8310" t="s">
        <v>16</v>
      </c>
      <c r="E8310" t="s">
        <v>105</v>
      </c>
      <c r="F8310" t="s">
        <v>122</v>
      </c>
      <c r="G8310">
        <v>9</v>
      </c>
      <c r="H8310">
        <v>1195.18</v>
      </c>
      <c r="I8310">
        <v>19373.47</v>
      </c>
      <c r="J8310">
        <v>910000</v>
      </c>
    </row>
    <row r="8311" spans="1:10" x14ac:dyDescent="0.3">
      <c r="A8311">
        <v>8310</v>
      </c>
      <c r="B8311" s="2">
        <v>45746</v>
      </c>
      <c r="C8311" t="s">
        <v>10</v>
      </c>
      <c r="D8311" t="s">
        <v>16</v>
      </c>
      <c r="E8311" t="s">
        <v>108</v>
      </c>
      <c r="F8311" t="s">
        <v>121</v>
      </c>
      <c r="G8311">
        <v>6</v>
      </c>
      <c r="H8311">
        <v>809.11</v>
      </c>
      <c r="I8311">
        <v>8743.6</v>
      </c>
      <c r="J8311">
        <v>900000</v>
      </c>
    </row>
    <row r="8312" spans="1:10" x14ac:dyDescent="0.3">
      <c r="A8312">
        <v>8311</v>
      </c>
      <c r="B8312" s="2">
        <v>45742</v>
      </c>
      <c r="C8312" t="s">
        <v>14</v>
      </c>
      <c r="D8312" t="s">
        <v>17</v>
      </c>
      <c r="E8312" t="s">
        <v>94</v>
      </c>
      <c r="F8312" t="s">
        <v>121</v>
      </c>
      <c r="G8312">
        <v>1</v>
      </c>
      <c r="H8312">
        <v>1125.0999999999999</v>
      </c>
      <c r="I8312">
        <v>2026.39</v>
      </c>
      <c r="J8312">
        <v>1330000</v>
      </c>
    </row>
    <row r="8313" spans="1:10" x14ac:dyDescent="0.3">
      <c r="A8313">
        <v>8312</v>
      </c>
      <c r="B8313" s="2">
        <v>45742</v>
      </c>
      <c r="C8313" t="s">
        <v>12</v>
      </c>
      <c r="D8313" t="s">
        <v>18</v>
      </c>
      <c r="E8313" t="s">
        <v>57</v>
      </c>
      <c r="F8313" t="s">
        <v>122</v>
      </c>
      <c r="G8313">
        <v>19</v>
      </c>
      <c r="H8313">
        <v>186.62</v>
      </c>
      <c r="I8313">
        <v>6386.21</v>
      </c>
      <c r="J8313">
        <v>520000</v>
      </c>
    </row>
    <row r="8314" spans="1:10" x14ac:dyDescent="0.3">
      <c r="A8314">
        <v>8313</v>
      </c>
      <c r="B8314" s="2">
        <v>45719</v>
      </c>
      <c r="C8314" t="s">
        <v>12</v>
      </c>
      <c r="D8314" t="s">
        <v>19</v>
      </c>
      <c r="E8314" t="s">
        <v>54</v>
      </c>
      <c r="F8314" t="s">
        <v>121</v>
      </c>
      <c r="G8314">
        <v>16</v>
      </c>
      <c r="H8314">
        <v>188.83</v>
      </c>
      <c r="I8314">
        <v>5441.55</v>
      </c>
      <c r="J8314">
        <v>610000</v>
      </c>
    </row>
    <row r="8315" spans="1:10" x14ac:dyDescent="0.3">
      <c r="A8315">
        <v>8314</v>
      </c>
      <c r="B8315" s="2">
        <v>45729</v>
      </c>
      <c r="C8315" t="s">
        <v>12</v>
      </c>
      <c r="D8315" t="s">
        <v>20</v>
      </c>
      <c r="E8315" t="s">
        <v>47</v>
      </c>
      <c r="F8315" t="s">
        <v>122</v>
      </c>
      <c r="G8315">
        <v>17</v>
      </c>
      <c r="H8315">
        <v>181.55</v>
      </c>
      <c r="I8315">
        <v>5558.74</v>
      </c>
      <c r="J8315">
        <v>740000</v>
      </c>
    </row>
    <row r="8316" spans="1:10" x14ac:dyDescent="0.3">
      <c r="A8316">
        <v>8315</v>
      </c>
      <c r="B8316" s="2">
        <v>45730</v>
      </c>
      <c r="C8316" t="s">
        <v>10</v>
      </c>
      <c r="D8316" t="s">
        <v>16</v>
      </c>
      <c r="E8316" t="s">
        <v>96</v>
      </c>
      <c r="F8316" t="s">
        <v>122</v>
      </c>
      <c r="G8316">
        <v>2</v>
      </c>
      <c r="H8316">
        <v>722.43</v>
      </c>
      <c r="I8316">
        <v>2602.3000000000002</v>
      </c>
      <c r="J8316">
        <v>930000</v>
      </c>
    </row>
    <row r="8317" spans="1:10" x14ac:dyDescent="0.3">
      <c r="A8317">
        <v>8316</v>
      </c>
      <c r="B8317" s="2">
        <v>45743</v>
      </c>
      <c r="C8317" t="s">
        <v>9</v>
      </c>
      <c r="D8317" t="s">
        <v>16</v>
      </c>
      <c r="E8317" t="s">
        <v>52</v>
      </c>
      <c r="F8317" t="s">
        <v>121</v>
      </c>
      <c r="G8317">
        <v>5</v>
      </c>
      <c r="H8317">
        <v>504.46</v>
      </c>
      <c r="I8317">
        <v>4542.8500000000004</v>
      </c>
      <c r="J8317">
        <v>1430000</v>
      </c>
    </row>
    <row r="8318" spans="1:10" x14ac:dyDescent="0.3">
      <c r="A8318">
        <v>8317</v>
      </c>
      <c r="B8318" s="2">
        <v>45739</v>
      </c>
      <c r="C8318" t="s">
        <v>13</v>
      </c>
      <c r="D8318" t="s">
        <v>17</v>
      </c>
      <c r="E8318" t="s">
        <v>31</v>
      </c>
      <c r="F8318" t="s">
        <v>121</v>
      </c>
      <c r="G8318">
        <v>18</v>
      </c>
      <c r="H8318">
        <v>373.44</v>
      </c>
      <c r="I8318">
        <v>12106.67</v>
      </c>
      <c r="J8318">
        <v>1250000</v>
      </c>
    </row>
    <row r="8319" spans="1:10" x14ac:dyDescent="0.3">
      <c r="A8319">
        <v>8318</v>
      </c>
      <c r="B8319" s="2">
        <v>45732</v>
      </c>
      <c r="C8319" t="s">
        <v>11</v>
      </c>
      <c r="D8319" t="s">
        <v>17</v>
      </c>
      <c r="E8319" t="s">
        <v>103</v>
      </c>
      <c r="F8319" t="s">
        <v>122</v>
      </c>
      <c r="G8319">
        <v>6</v>
      </c>
      <c r="H8319">
        <v>963.71</v>
      </c>
      <c r="I8319">
        <v>10414.280000000001</v>
      </c>
      <c r="J8319">
        <v>640000</v>
      </c>
    </row>
    <row r="8320" spans="1:10" x14ac:dyDescent="0.3">
      <c r="A8320">
        <v>8319</v>
      </c>
      <c r="B8320" s="2">
        <v>45740</v>
      </c>
      <c r="C8320" t="s">
        <v>12</v>
      </c>
      <c r="D8320" t="s">
        <v>18</v>
      </c>
      <c r="E8320" t="s">
        <v>64</v>
      </c>
      <c r="F8320" t="s">
        <v>121</v>
      </c>
      <c r="G8320">
        <v>12</v>
      </c>
      <c r="H8320">
        <v>184.94</v>
      </c>
      <c r="I8320">
        <v>3997.09</v>
      </c>
      <c r="J8320">
        <v>810000</v>
      </c>
    </row>
    <row r="8321" spans="1:10" x14ac:dyDescent="0.3">
      <c r="A8321">
        <v>8320</v>
      </c>
      <c r="B8321" s="2">
        <v>45723</v>
      </c>
      <c r="C8321" t="s">
        <v>13</v>
      </c>
      <c r="D8321" t="s">
        <v>19</v>
      </c>
      <c r="E8321" t="s">
        <v>100</v>
      </c>
      <c r="F8321" t="s">
        <v>122</v>
      </c>
      <c r="G8321">
        <v>6</v>
      </c>
      <c r="H8321">
        <v>429.12</v>
      </c>
      <c r="I8321">
        <v>4637.26</v>
      </c>
      <c r="J8321">
        <v>1080000</v>
      </c>
    </row>
    <row r="8322" spans="1:10" x14ac:dyDescent="0.3">
      <c r="A8322">
        <v>8321</v>
      </c>
      <c r="B8322" s="2">
        <v>45743</v>
      </c>
      <c r="C8322" t="s">
        <v>14</v>
      </c>
      <c r="D8322" t="s">
        <v>18</v>
      </c>
      <c r="E8322" t="s">
        <v>49</v>
      </c>
      <c r="F8322" t="s">
        <v>122</v>
      </c>
      <c r="G8322">
        <v>9</v>
      </c>
      <c r="H8322">
        <v>1334.59</v>
      </c>
      <c r="I8322">
        <v>21633.26</v>
      </c>
      <c r="J8322">
        <v>970000</v>
      </c>
    </row>
    <row r="8323" spans="1:10" x14ac:dyDescent="0.3">
      <c r="A8323">
        <v>8322</v>
      </c>
      <c r="B8323" s="2">
        <v>45740</v>
      </c>
      <c r="C8323" t="s">
        <v>15</v>
      </c>
      <c r="D8323" t="s">
        <v>19</v>
      </c>
      <c r="E8323" t="s">
        <v>84</v>
      </c>
      <c r="F8323" t="s">
        <v>121</v>
      </c>
      <c r="G8323">
        <v>3</v>
      </c>
      <c r="H8323">
        <v>1772.24</v>
      </c>
      <c r="I8323">
        <v>9575.7999999999993</v>
      </c>
      <c r="J8323">
        <v>1310000</v>
      </c>
    </row>
    <row r="8324" spans="1:10" x14ac:dyDescent="0.3">
      <c r="A8324">
        <v>8323</v>
      </c>
      <c r="B8324" s="2">
        <v>45735</v>
      </c>
      <c r="C8324" t="s">
        <v>14</v>
      </c>
      <c r="D8324" t="s">
        <v>19</v>
      </c>
      <c r="E8324" t="s">
        <v>94</v>
      </c>
      <c r="F8324" t="s">
        <v>121</v>
      </c>
      <c r="G8324">
        <v>2</v>
      </c>
      <c r="H8324">
        <v>1108.45</v>
      </c>
      <c r="I8324">
        <v>3992.8</v>
      </c>
      <c r="J8324">
        <v>1330000</v>
      </c>
    </row>
    <row r="8325" spans="1:10" x14ac:dyDescent="0.3">
      <c r="A8325">
        <v>8324</v>
      </c>
      <c r="B8325" s="2">
        <v>45739</v>
      </c>
      <c r="C8325" t="s">
        <v>11</v>
      </c>
      <c r="D8325" t="s">
        <v>16</v>
      </c>
      <c r="E8325" t="s">
        <v>55</v>
      </c>
      <c r="F8325" t="s">
        <v>121</v>
      </c>
      <c r="G8325">
        <v>10</v>
      </c>
      <c r="H8325">
        <v>1033.18</v>
      </c>
      <c r="I8325">
        <v>18608.330000000002</v>
      </c>
      <c r="J8325">
        <v>1190000</v>
      </c>
    </row>
    <row r="8326" spans="1:10" x14ac:dyDescent="0.3">
      <c r="A8326">
        <v>8325</v>
      </c>
      <c r="B8326" s="2">
        <v>45743</v>
      </c>
      <c r="C8326" t="s">
        <v>15</v>
      </c>
      <c r="D8326" t="s">
        <v>16</v>
      </c>
      <c r="E8326" t="s">
        <v>36</v>
      </c>
      <c r="F8326" t="s">
        <v>121</v>
      </c>
      <c r="G8326">
        <v>7</v>
      </c>
      <c r="H8326">
        <v>1348.37</v>
      </c>
      <c r="I8326">
        <v>16999.599999999999</v>
      </c>
      <c r="J8326">
        <v>500000</v>
      </c>
    </row>
    <row r="8327" spans="1:10" x14ac:dyDescent="0.3">
      <c r="A8327">
        <v>8326</v>
      </c>
      <c r="B8327" s="2">
        <v>45728</v>
      </c>
      <c r="C8327" t="s">
        <v>14</v>
      </c>
      <c r="D8327" t="s">
        <v>18</v>
      </c>
      <c r="E8327" t="s">
        <v>66</v>
      </c>
      <c r="F8327" t="s">
        <v>122</v>
      </c>
      <c r="G8327">
        <v>1</v>
      </c>
      <c r="H8327">
        <v>1283.6199999999999</v>
      </c>
      <c r="I8327">
        <v>2311.89</v>
      </c>
      <c r="J8327">
        <v>1220000</v>
      </c>
    </row>
    <row r="8328" spans="1:10" x14ac:dyDescent="0.3">
      <c r="A8328">
        <v>8327</v>
      </c>
      <c r="B8328" s="2">
        <v>45720</v>
      </c>
      <c r="C8328" t="s">
        <v>13</v>
      </c>
      <c r="D8328" t="s">
        <v>16</v>
      </c>
      <c r="E8328" t="s">
        <v>37</v>
      </c>
      <c r="F8328" t="s">
        <v>121</v>
      </c>
      <c r="G8328">
        <v>16</v>
      </c>
      <c r="H8328">
        <v>300.08</v>
      </c>
      <c r="I8328">
        <v>8647.4599999999991</v>
      </c>
      <c r="J8328">
        <v>800000</v>
      </c>
    </row>
    <row r="8329" spans="1:10" x14ac:dyDescent="0.3">
      <c r="A8329">
        <v>8328</v>
      </c>
      <c r="B8329" s="2">
        <v>45731</v>
      </c>
      <c r="C8329" t="s">
        <v>14</v>
      </c>
      <c r="D8329" t="s">
        <v>18</v>
      </c>
      <c r="E8329" t="s">
        <v>29</v>
      </c>
      <c r="F8329" t="s">
        <v>122</v>
      </c>
      <c r="G8329">
        <v>10</v>
      </c>
      <c r="H8329">
        <v>1298.8900000000001</v>
      </c>
      <c r="I8329">
        <v>23393.97</v>
      </c>
      <c r="J8329">
        <v>1150000</v>
      </c>
    </row>
    <row r="8330" spans="1:10" x14ac:dyDescent="0.3">
      <c r="A8330">
        <v>8329</v>
      </c>
      <c r="B8330" s="2">
        <v>45727</v>
      </c>
      <c r="C8330" t="s">
        <v>14</v>
      </c>
      <c r="D8330" t="s">
        <v>16</v>
      </c>
      <c r="E8330" t="s">
        <v>106</v>
      </c>
      <c r="F8330" t="s">
        <v>121</v>
      </c>
      <c r="G8330">
        <v>1</v>
      </c>
      <c r="H8330">
        <v>1300.93</v>
      </c>
      <c r="I8330">
        <v>2343.0700000000002</v>
      </c>
      <c r="J8330">
        <v>1160000</v>
      </c>
    </row>
    <row r="8331" spans="1:10" x14ac:dyDescent="0.3">
      <c r="A8331">
        <v>8330</v>
      </c>
      <c r="B8331" s="2">
        <v>45725</v>
      </c>
      <c r="C8331" t="s">
        <v>10</v>
      </c>
      <c r="D8331" t="s">
        <v>16</v>
      </c>
      <c r="E8331" t="s">
        <v>100</v>
      </c>
      <c r="F8331" t="s">
        <v>121</v>
      </c>
      <c r="G8331">
        <v>10</v>
      </c>
      <c r="H8331">
        <v>818.98</v>
      </c>
      <c r="I8331">
        <v>14750.43</v>
      </c>
      <c r="J8331">
        <v>1080000</v>
      </c>
    </row>
    <row r="8332" spans="1:10" x14ac:dyDescent="0.3">
      <c r="A8332">
        <v>8331</v>
      </c>
      <c r="B8332" s="2">
        <v>45746</v>
      </c>
      <c r="C8332" t="s">
        <v>9</v>
      </c>
      <c r="D8332" t="s">
        <v>18</v>
      </c>
      <c r="E8332" t="s">
        <v>27</v>
      </c>
      <c r="F8332" t="s">
        <v>121</v>
      </c>
      <c r="G8332">
        <v>11</v>
      </c>
      <c r="H8332">
        <v>576.17999999999995</v>
      </c>
      <c r="I8332">
        <v>11415.17</v>
      </c>
      <c r="J8332">
        <v>650000</v>
      </c>
    </row>
    <row r="8333" spans="1:10" x14ac:dyDescent="0.3">
      <c r="A8333">
        <v>8332</v>
      </c>
      <c r="B8333" s="2">
        <v>45729</v>
      </c>
      <c r="C8333" t="s">
        <v>15</v>
      </c>
      <c r="D8333" t="s">
        <v>18</v>
      </c>
      <c r="E8333" t="s">
        <v>32</v>
      </c>
      <c r="F8333" t="s">
        <v>121</v>
      </c>
      <c r="G8333">
        <v>4</v>
      </c>
      <c r="H8333">
        <v>1447.81</v>
      </c>
      <c r="I8333">
        <v>10430.450000000001</v>
      </c>
      <c r="J8333">
        <v>1400000</v>
      </c>
    </row>
    <row r="8334" spans="1:10" x14ac:dyDescent="0.3">
      <c r="A8334">
        <v>8333</v>
      </c>
      <c r="B8334" s="2">
        <v>45729</v>
      </c>
      <c r="C8334" t="s">
        <v>10</v>
      </c>
      <c r="D8334" t="s">
        <v>17</v>
      </c>
      <c r="E8334" t="s">
        <v>61</v>
      </c>
      <c r="F8334" t="s">
        <v>121</v>
      </c>
      <c r="G8334">
        <v>8</v>
      </c>
      <c r="H8334">
        <v>883.44</v>
      </c>
      <c r="I8334">
        <v>12729.12</v>
      </c>
      <c r="J8334">
        <v>940000</v>
      </c>
    </row>
    <row r="8335" spans="1:10" x14ac:dyDescent="0.3">
      <c r="A8335">
        <v>8334</v>
      </c>
      <c r="B8335" s="2">
        <v>45727</v>
      </c>
      <c r="C8335" t="s">
        <v>15</v>
      </c>
      <c r="D8335" t="s">
        <v>17</v>
      </c>
      <c r="E8335" t="s">
        <v>51</v>
      </c>
      <c r="F8335" t="s">
        <v>122</v>
      </c>
      <c r="G8335">
        <v>3</v>
      </c>
      <c r="H8335">
        <v>1623.96</v>
      </c>
      <c r="I8335">
        <v>8774.6200000000008</v>
      </c>
      <c r="J8335">
        <v>1200000</v>
      </c>
    </row>
    <row r="8336" spans="1:10" x14ac:dyDescent="0.3">
      <c r="A8336">
        <v>8335</v>
      </c>
      <c r="B8336" s="2">
        <v>45739</v>
      </c>
      <c r="C8336" t="s">
        <v>10</v>
      </c>
      <c r="D8336" t="s">
        <v>17</v>
      </c>
      <c r="E8336" t="s">
        <v>25</v>
      </c>
      <c r="F8336" t="s">
        <v>121</v>
      </c>
      <c r="G8336">
        <v>10</v>
      </c>
      <c r="H8336">
        <v>808.05</v>
      </c>
      <c r="I8336">
        <v>14553.58</v>
      </c>
      <c r="J8336">
        <v>820000</v>
      </c>
    </row>
    <row r="8337" spans="1:10" x14ac:dyDescent="0.3">
      <c r="A8337">
        <v>8336</v>
      </c>
      <c r="B8337" s="2">
        <v>45731</v>
      </c>
      <c r="C8337" t="s">
        <v>14</v>
      </c>
      <c r="D8337" t="s">
        <v>18</v>
      </c>
      <c r="E8337" t="s">
        <v>22</v>
      </c>
      <c r="F8337" t="s">
        <v>122</v>
      </c>
      <c r="G8337">
        <v>3</v>
      </c>
      <c r="H8337">
        <v>1048.1400000000001</v>
      </c>
      <c r="I8337">
        <v>5663.33</v>
      </c>
      <c r="J8337">
        <v>560000</v>
      </c>
    </row>
    <row r="8338" spans="1:10" x14ac:dyDescent="0.3">
      <c r="A8338">
        <v>8337</v>
      </c>
      <c r="B8338" s="2">
        <v>45725</v>
      </c>
      <c r="C8338" t="s">
        <v>13</v>
      </c>
      <c r="D8338" t="s">
        <v>19</v>
      </c>
      <c r="E8338" t="s">
        <v>91</v>
      </c>
      <c r="F8338" t="s">
        <v>122</v>
      </c>
      <c r="G8338">
        <v>16</v>
      </c>
      <c r="H8338">
        <v>394.46</v>
      </c>
      <c r="I8338">
        <v>11367.22</v>
      </c>
      <c r="J8338">
        <v>1280000</v>
      </c>
    </row>
    <row r="8339" spans="1:10" x14ac:dyDescent="0.3">
      <c r="A8339">
        <v>8338</v>
      </c>
      <c r="B8339" s="2">
        <v>45718</v>
      </c>
      <c r="C8339" t="s">
        <v>12</v>
      </c>
      <c r="D8339" t="s">
        <v>18</v>
      </c>
      <c r="E8339" t="s">
        <v>26</v>
      </c>
      <c r="F8339" t="s">
        <v>121</v>
      </c>
      <c r="G8339">
        <v>15</v>
      </c>
      <c r="H8339">
        <v>183.8</v>
      </c>
      <c r="I8339">
        <v>4965.5600000000004</v>
      </c>
      <c r="J8339">
        <v>1470000</v>
      </c>
    </row>
    <row r="8340" spans="1:10" x14ac:dyDescent="0.3">
      <c r="A8340">
        <v>8339</v>
      </c>
      <c r="B8340" s="2">
        <v>45730</v>
      </c>
      <c r="C8340" t="s">
        <v>15</v>
      </c>
      <c r="D8340" t="s">
        <v>16</v>
      </c>
      <c r="E8340" t="s">
        <v>94</v>
      </c>
      <c r="F8340" t="s">
        <v>121</v>
      </c>
      <c r="G8340">
        <v>9</v>
      </c>
      <c r="H8340">
        <v>1526.08</v>
      </c>
      <c r="I8340">
        <v>24737.24</v>
      </c>
      <c r="J8340">
        <v>1330000</v>
      </c>
    </row>
    <row r="8341" spans="1:10" x14ac:dyDescent="0.3">
      <c r="A8341">
        <v>8340</v>
      </c>
      <c r="B8341" s="2">
        <v>45734</v>
      </c>
      <c r="C8341" t="s">
        <v>11</v>
      </c>
      <c r="D8341" t="s">
        <v>19</v>
      </c>
      <c r="E8341" t="s">
        <v>76</v>
      </c>
      <c r="F8341" t="s">
        <v>121</v>
      </c>
      <c r="G8341">
        <v>6</v>
      </c>
      <c r="H8341">
        <v>1036.69</v>
      </c>
      <c r="I8341">
        <v>11202.93</v>
      </c>
      <c r="J8341">
        <v>850000</v>
      </c>
    </row>
    <row r="8342" spans="1:10" x14ac:dyDescent="0.3">
      <c r="A8342">
        <v>8341</v>
      </c>
      <c r="B8342" s="2">
        <v>45744</v>
      </c>
      <c r="C8342" t="s">
        <v>9</v>
      </c>
      <c r="D8342" t="s">
        <v>16</v>
      </c>
      <c r="E8342" t="s">
        <v>75</v>
      </c>
      <c r="F8342" t="s">
        <v>121</v>
      </c>
      <c r="G8342">
        <v>19</v>
      </c>
      <c r="H8342">
        <v>515.4</v>
      </c>
      <c r="I8342">
        <v>17637.189999999999</v>
      </c>
      <c r="J8342">
        <v>1380000</v>
      </c>
    </row>
    <row r="8343" spans="1:10" x14ac:dyDescent="0.3">
      <c r="A8343">
        <v>8342</v>
      </c>
      <c r="B8343" s="2">
        <v>45718</v>
      </c>
      <c r="C8343" t="s">
        <v>10</v>
      </c>
      <c r="D8343" t="s">
        <v>20</v>
      </c>
      <c r="E8343" t="s">
        <v>40</v>
      </c>
      <c r="F8343" t="s">
        <v>121</v>
      </c>
      <c r="G8343">
        <v>1</v>
      </c>
      <c r="H8343">
        <v>875.13</v>
      </c>
      <c r="I8343">
        <v>1576.17</v>
      </c>
      <c r="J8343">
        <v>1320000</v>
      </c>
    </row>
    <row r="8344" spans="1:10" x14ac:dyDescent="0.3">
      <c r="A8344">
        <v>8343</v>
      </c>
      <c r="B8344" s="2">
        <v>45720</v>
      </c>
      <c r="C8344" t="s">
        <v>15</v>
      </c>
      <c r="D8344" t="s">
        <v>16</v>
      </c>
      <c r="E8344" t="s">
        <v>50</v>
      </c>
      <c r="F8344" t="s">
        <v>122</v>
      </c>
      <c r="G8344">
        <v>5</v>
      </c>
      <c r="H8344">
        <v>1522.78</v>
      </c>
      <c r="I8344">
        <v>13713.2</v>
      </c>
      <c r="J8344">
        <v>1100000</v>
      </c>
    </row>
    <row r="8345" spans="1:10" x14ac:dyDescent="0.3">
      <c r="A8345">
        <v>8344</v>
      </c>
      <c r="B8345" s="2">
        <v>45723</v>
      </c>
      <c r="C8345" t="s">
        <v>14</v>
      </c>
      <c r="D8345" t="s">
        <v>20</v>
      </c>
      <c r="E8345" t="s">
        <v>34</v>
      </c>
      <c r="F8345" t="s">
        <v>121</v>
      </c>
      <c r="G8345">
        <v>2</v>
      </c>
      <c r="H8345">
        <v>1382.13</v>
      </c>
      <c r="I8345">
        <v>4978.6400000000003</v>
      </c>
      <c r="J8345">
        <v>1230000</v>
      </c>
    </row>
    <row r="8346" spans="1:10" x14ac:dyDescent="0.3">
      <c r="A8346">
        <v>8345</v>
      </c>
      <c r="B8346" s="2">
        <v>45746</v>
      </c>
      <c r="C8346" t="s">
        <v>13</v>
      </c>
      <c r="D8346" t="s">
        <v>16</v>
      </c>
      <c r="E8346" t="s">
        <v>76</v>
      </c>
      <c r="F8346" t="s">
        <v>121</v>
      </c>
      <c r="G8346">
        <v>11</v>
      </c>
      <c r="H8346">
        <v>406.59</v>
      </c>
      <c r="I8346">
        <v>8055.28</v>
      </c>
      <c r="J8346">
        <v>850000</v>
      </c>
    </row>
    <row r="8347" spans="1:10" x14ac:dyDescent="0.3">
      <c r="A8347">
        <v>8346</v>
      </c>
      <c r="B8347" s="2">
        <v>45742</v>
      </c>
      <c r="C8347" t="s">
        <v>13</v>
      </c>
      <c r="D8347" t="s">
        <v>19</v>
      </c>
      <c r="E8347" t="s">
        <v>53</v>
      </c>
      <c r="F8347" t="s">
        <v>121</v>
      </c>
      <c r="G8347">
        <v>10</v>
      </c>
      <c r="H8347">
        <v>382.11</v>
      </c>
      <c r="I8347">
        <v>6882.08</v>
      </c>
      <c r="J8347">
        <v>1420000</v>
      </c>
    </row>
    <row r="8348" spans="1:10" x14ac:dyDescent="0.3">
      <c r="A8348">
        <v>8347</v>
      </c>
      <c r="B8348" s="2">
        <v>45732</v>
      </c>
      <c r="C8348" t="s">
        <v>15</v>
      </c>
      <c r="D8348" t="s">
        <v>16</v>
      </c>
      <c r="E8348" t="s">
        <v>49</v>
      </c>
      <c r="F8348" t="s">
        <v>121</v>
      </c>
      <c r="G8348">
        <v>6</v>
      </c>
      <c r="H8348">
        <v>1345.14</v>
      </c>
      <c r="I8348">
        <v>14536.18</v>
      </c>
      <c r="J8348">
        <v>970000</v>
      </c>
    </row>
    <row r="8349" spans="1:10" x14ac:dyDescent="0.3">
      <c r="A8349">
        <v>8348</v>
      </c>
      <c r="B8349" s="2">
        <v>45741</v>
      </c>
      <c r="C8349" t="s">
        <v>13</v>
      </c>
      <c r="D8349" t="s">
        <v>18</v>
      </c>
      <c r="E8349" t="s">
        <v>73</v>
      </c>
      <c r="F8349" t="s">
        <v>121</v>
      </c>
      <c r="G8349">
        <v>10</v>
      </c>
      <c r="H8349">
        <v>480.58</v>
      </c>
      <c r="I8349">
        <v>8655.6</v>
      </c>
      <c r="J8349">
        <v>1130000</v>
      </c>
    </row>
    <row r="8350" spans="1:10" x14ac:dyDescent="0.3">
      <c r="A8350">
        <v>8349</v>
      </c>
      <c r="B8350" s="2">
        <v>45743</v>
      </c>
      <c r="C8350" t="s">
        <v>9</v>
      </c>
      <c r="D8350" t="s">
        <v>20</v>
      </c>
      <c r="E8350" t="s">
        <v>52</v>
      </c>
      <c r="F8350" t="s">
        <v>121</v>
      </c>
      <c r="G8350">
        <v>15</v>
      </c>
      <c r="H8350">
        <v>583.08000000000004</v>
      </c>
      <c r="I8350">
        <v>15752.55</v>
      </c>
      <c r="J8350">
        <v>1430000</v>
      </c>
    </row>
    <row r="8351" spans="1:10" x14ac:dyDescent="0.3">
      <c r="A8351">
        <v>8350</v>
      </c>
      <c r="B8351" s="2">
        <v>45726</v>
      </c>
      <c r="C8351" t="s">
        <v>14</v>
      </c>
      <c r="D8351" t="s">
        <v>18</v>
      </c>
      <c r="E8351" t="s">
        <v>101</v>
      </c>
      <c r="F8351" t="s">
        <v>121</v>
      </c>
      <c r="G8351">
        <v>4</v>
      </c>
      <c r="H8351">
        <v>1401.09</v>
      </c>
      <c r="I8351">
        <v>10093.870000000001</v>
      </c>
      <c r="J8351">
        <v>880000</v>
      </c>
    </row>
    <row r="8352" spans="1:10" x14ac:dyDescent="0.3">
      <c r="A8352">
        <v>8351</v>
      </c>
      <c r="B8352" s="2">
        <v>45718</v>
      </c>
      <c r="C8352" t="s">
        <v>12</v>
      </c>
      <c r="D8352" t="s">
        <v>20</v>
      </c>
      <c r="E8352" t="s">
        <v>117</v>
      </c>
      <c r="F8352" t="s">
        <v>121</v>
      </c>
      <c r="G8352">
        <v>13</v>
      </c>
      <c r="H8352">
        <v>212.04</v>
      </c>
      <c r="I8352">
        <v>4964.7</v>
      </c>
      <c r="J8352">
        <v>1040000</v>
      </c>
    </row>
    <row r="8353" spans="1:10" x14ac:dyDescent="0.3">
      <c r="A8353">
        <v>8352</v>
      </c>
      <c r="B8353" s="2">
        <v>45729</v>
      </c>
      <c r="C8353" t="s">
        <v>10</v>
      </c>
      <c r="D8353" t="s">
        <v>18</v>
      </c>
      <c r="E8353" t="s">
        <v>96</v>
      </c>
      <c r="F8353" t="s">
        <v>121</v>
      </c>
      <c r="G8353">
        <v>2</v>
      </c>
      <c r="H8353">
        <v>774.45</v>
      </c>
      <c r="I8353">
        <v>2789.68</v>
      </c>
      <c r="J8353">
        <v>930000</v>
      </c>
    </row>
    <row r="8354" spans="1:10" x14ac:dyDescent="0.3">
      <c r="A8354">
        <v>8353</v>
      </c>
      <c r="B8354" s="2">
        <v>45741</v>
      </c>
      <c r="C8354" t="s">
        <v>9</v>
      </c>
      <c r="D8354" t="s">
        <v>16</v>
      </c>
      <c r="E8354" t="s">
        <v>94</v>
      </c>
      <c r="F8354" t="s">
        <v>121</v>
      </c>
      <c r="G8354">
        <v>15</v>
      </c>
      <c r="H8354">
        <v>593.91</v>
      </c>
      <c r="I8354">
        <v>16045.14</v>
      </c>
      <c r="J8354">
        <v>1330000</v>
      </c>
    </row>
    <row r="8355" spans="1:10" x14ac:dyDescent="0.3">
      <c r="A8355">
        <v>8354</v>
      </c>
      <c r="B8355" s="2">
        <v>45732</v>
      </c>
      <c r="C8355" t="s">
        <v>11</v>
      </c>
      <c r="D8355" t="s">
        <v>18</v>
      </c>
      <c r="E8355" t="s">
        <v>35</v>
      </c>
      <c r="F8355" t="s">
        <v>122</v>
      </c>
      <c r="G8355">
        <v>10</v>
      </c>
      <c r="H8355">
        <v>1090.49</v>
      </c>
      <c r="I8355">
        <v>19640.53</v>
      </c>
      <c r="J8355">
        <v>540000</v>
      </c>
    </row>
    <row r="8356" spans="1:10" x14ac:dyDescent="0.3">
      <c r="A8356">
        <v>8355</v>
      </c>
      <c r="B8356" s="2">
        <v>45718</v>
      </c>
      <c r="C8356" t="s">
        <v>15</v>
      </c>
      <c r="D8356" t="s">
        <v>18</v>
      </c>
      <c r="E8356" t="s">
        <v>64</v>
      </c>
      <c r="F8356" t="s">
        <v>122</v>
      </c>
      <c r="G8356">
        <v>6</v>
      </c>
      <c r="H8356">
        <v>1716.48</v>
      </c>
      <c r="I8356">
        <v>18549.04</v>
      </c>
      <c r="J8356">
        <v>810000</v>
      </c>
    </row>
    <row r="8357" spans="1:10" x14ac:dyDescent="0.3">
      <c r="A8357">
        <v>8356</v>
      </c>
      <c r="B8357" s="2">
        <v>45728</v>
      </c>
      <c r="C8357" t="s">
        <v>9</v>
      </c>
      <c r="D8357" t="s">
        <v>16</v>
      </c>
      <c r="E8357" t="s">
        <v>65</v>
      </c>
      <c r="F8357" t="s">
        <v>121</v>
      </c>
      <c r="G8357">
        <v>16</v>
      </c>
      <c r="H8357">
        <v>454.84</v>
      </c>
      <c r="I8357">
        <v>13107.21</v>
      </c>
      <c r="J8357">
        <v>530000</v>
      </c>
    </row>
    <row r="8358" spans="1:10" x14ac:dyDescent="0.3">
      <c r="A8358">
        <v>8357</v>
      </c>
      <c r="B8358" s="2">
        <v>45730</v>
      </c>
      <c r="C8358" t="s">
        <v>12</v>
      </c>
      <c r="D8358" t="s">
        <v>19</v>
      </c>
      <c r="E8358" t="s">
        <v>31</v>
      </c>
      <c r="F8358" t="s">
        <v>122</v>
      </c>
      <c r="G8358">
        <v>16</v>
      </c>
      <c r="H8358">
        <v>154.13</v>
      </c>
      <c r="I8358">
        <v>4441.59</v>
      </c>
      <c r="J8358">
        <v>1250000</v>
      </c>
    </row>
    <row r="8359" spans="1:10" x14ac:dyDescent="0.3">
      <c r="A8359">
        <v>8358</v>
      </c>
      <c r="B8359" s="2">
        <v>45740</v>
      </c>
      <c r="C8359" t="s">
        <v>10</v>
      </c>
      <c r="D8359" t="s">
        <v>19</v>
      </c>
      <c r="E8359" t="s">
        <v>49</v>
      </c>
      <c r="F8359" t="s">
        <v>121</v>
      </c>
      <c r="G8359">
        <v>3</v>
      </c>
      <c r="H8359">
        <v>860.39</v>
      </c>
      <c r="I8359">
        <v>4648.88</v>
      </c>
      <c r="J8359">
        <v>970000</v>
      </c>
    </row>
    <row r="8360" spans="1:10" x14ac:dyDescent="0.3">
      <c r="A8360">
        <v>8359</v>
      </c>
      <c r="B8360" s="2">
        <v>45717</v>
      </c>
      <c r="C8360" t="s">
        <v>15</v>
      </c>
      <c r="D8360" t="s">
        <v>16</v>
      </c>
      <c r="E8360" t="s">
        <v>109</v>
      </c>
      <c r="F8360" t="s">
        <v>121</v>
      </c>
      <c r="G8360">
        <v>9</v>
      </c>
      <c r="H8360">
        <v>1693.43</v>
      </c>
      <c r="I8360">
        <v>27449.93</v>
      </c>
      <c r="J8360">
        <v>780000</v>
      </c>
    </row>
    <row r="8361" spans="1:10" x14ac:dyDescent="0.3">
      <c r="A8361">
        <v>8360</v>
      </c>
      <c r="B8361" s="2">
        <v>45723</v>
      </c>
      <c r="C8361" t="s">
        <v>14</v>
      </c>
      <c r="D8361" t="s">
        <v>17</v>
      </c>
      <c r="E8361" t="s">
        <v>109</v>
      </c>
      <c r="F8361" t="s">
        <v>121</v>
      </c>
      <c r="G8361">
        <v>4</v>
      </c>
      <c r="H8361">
        <v>1058.76</v>
      </c>
      <c r="I8361">
        <v>7627.62</v>
      </c>
      <c r="J8361">
        <v>780000</v>
      </c>
    </row>
    <row r="8362" spans="1:10" x14ac:dyDescent="0.3">
      <c r="A8362">
        <v>8361</v>
      </c>
      <c r="B8362" s="2">
        <v>45737</v>
      </c>
      <c r="C8362" t="s">
        <v>10</v>
      </c>
      <c r="D8362" t="s">
        <v>17</v>
      </c>
      <c r="E8362" t="s">
        <v>86</v>
      </c>
      <c r="F8362" t="s">
        <v>121</v>
      </c>
      <c r="G8362">
        <v>8</v>
      </c>
      <c r="H8362">
        <v>888.53</v>
      </c>
      <c r="I8362">
        <v>12802.46</v>
      </c>
      <c r="J8362">
        <v>1180000</v>
      </c>
    </row>
    <row r="8363" spans="1:10" x14ac:dyDescent="0.3">
      <c r="A8363">
        <v>8362</v>
      </c>
      <c r="B8363" s="2">
        <v>45722</v>
      </c>
      <c r="C8363" t="s">
        <v>9</v>
      </c>
      <c r="D8363" t="s">
        <v>17</v>
      </c>
      <c r="E8363" t="s">
        <v>79</v>
      </c>
      <c r="F8363" t="s">
        <v>122</v>
      </c>
      <c r="G8363">
        <v>11</v>
      </c>
      <c r="H8363">
        <v>455.85</v>
      </c>
      <c r="I8363">
        <v>9031.2099999999991</v>
      </c>
      <c r="J8363">
        <v>670000</v>
      </c>
    </row>
    <row r="8364" spans="1:10" x14ac:dyDescent="0.3">
      <c r="A8364">
        <v>8363</v>
      </c>
      <c r="B8364" s="2">
        <v>45743</v>
      </c>
      <c r="C8364" t="s">
        <v>12</v>
      </c>
      <c r="D8364" t="s">
        <v>16</v>
      </c>
      <c r="E8364" t="s">
        <v>73</v>
      </c>
      <c r="F8364" t="s">
        <v>122</v>
      </c>
      <c r="G8364">
        <v>16</v>
      </c>
      <c r="H8364">
        <v>198.16</v>
      </c>
      <c r="I8364">
        <v>5710.41</v>
      </c>
      <c r="J8364">
        <v>1130000</v>
      </c>
    </row>
    <row r="8365" spans="1:10" x14ac:dyDescent="0.3">
      <c r="A8365">
        <v>8364</v>
      </c>
      <c r="B8365" s="2">
        <v>45730</v>
      </c>
      <c r="C8365" t="s">
        <v>10</v>
      </c>
      <c r="D8365" t="s">
        <v>18</v>
      </c>
      <c r="E8365" t="s">
        <v>53</v>
      </c>
      <c r="F8365" t="s">
        <v>122</v>
      </c>
      <c r="G8365">
        <v>9</v>
      </c>
      <c r="H8365">
        <v>777.59</v>
      </c>
      <c r="I8365">
        <v>12604.47</v>
      </c>
      <c r="J8365">
        <v>1420000</v>
      </c>
    </row>
    <row r="8366" spans="1:10" x14ac:dyDescent="0.3">
      <c r="A8366">
        <v>8365</v>
      </c>
      <c r="B8366" s="2">
        <v>45727</v>
      </c>
      <c r="C8366" t="s">
        <v>15</v>
      </c>
      <c r="D8366" t="s">
        <v>19</v>
      </c>
      <c r="E8366" t="s">
        <v>47</v>
      </c>
      <c r="F8366" t="s">
        <v>122</v>
      </c>
      <c r="G8366">
        <v>5</v>
      </c>
      <c r="H8366">
        <v>1376.12</v>
      </c>
      <c r="I8366">
        <v>12392.47</v>
      </c>
      <c r="J8366">
        <v>740000</v>
      </c>
    </row>
    <row r="8367" spans="1:10" x14ac:dyDescent="0.3">
      <c r="A8367">
        <v>8366</v>
      </c>
      <c r="B8367" s="2">
        <v>45721</v>
      </c>
      <c r="C8367" t="s">
        <v>10</v>
      </c>
      <c r="D8367" t="s">
        <v>17</v>
      </c>
      <c r="E8367" t="s">
        <v>68</v>
      </c>
      <c r="F8367" t="s">
        <v>121</v>
      </c>
      <c r="G8367">
        <v>1</v>
      </c>
      <c r="H8367">
        <v>810.06</v>
      </c>
      <c r="I8367">
        <v>1458.98</v>
      </c>
      <c r="J8367">
        <v>1030000</v>
      </c>
    </row>
    <row r="8368" spans="1:10" x14ac:dyDescent="0.3">
      <c r="A8368">
        <v>8367</v>
      </c>
      <c r="B8368" s="2">
        <v>45745</v>
      </c>
      <c r="C8368" t="s">
        <v>10</v>
      </c>
      <c r="D8368" t="s">
        <v>18</v>
      </c>
      <c r="E8368" t="s">
        <v>77</v>
      </c>
      <c r="F8368" t="s">
        <v>122</v>
      </c>
      <c r="G8368">
        <v>6</v>
      </c>
      <c r="H8368">
        <v>757.16</v>
      </c>
      <c r="I8368">
        <v>8182.21</v>
      </c>
      <c r="J8368">
        <v>950000</v>
      </c>
    </row>
    <row r="8369" spans="1:10" x14ac:dyDescent="0.3">
      <c r="A8369">
        <v>8368</v>
      </c>
      <c r="B8369" s="2">
        <v>45733</v>
      </c>
      <c r="C8369" t="s">
        <v>13</v>
      </c>
      <c r="D8369" t="s">
        <v>17</v>
      </c>
      <c r="E8369" t="s">
        <v>105</v>
      </c>
      <c r="F8369" t="s">
        <v>121</v>
      </c>
      <c r="G8369">
        <v>16</v>
      </c>
      <c r="H8369">
        <v>464.32</v>
      </c>
      <c r="I8369">
        <v>13380.39</v>
      </c>
      <c r="J8369">
        <v>910000</v>
      </c>
    </row>
    <row r="8370" spans="1:10" x14ac:dyDescent="0.3">
      <c r="A8370">
        <v>8369</v>
      </c>
      <c r="B8370" s="2">
        <v>45719</v>
      </c>
      <c r="C8370" t="s">
        <v>12</v>
      </c>
      <c r="D8370" t="s">
        <v>17</v>
      </c>
      <c r="E8370" t="s">
        <v>92</v>
      </c>
      <c r="F8370" t="s">
        <v>121</v>
      </c>
      <c r="G8370">
        <v>13</v>
      </c>
      <c r="H8370">
        <v>206.78</v>
      </c>
      <c r="I8370">
        <v>4841.54</v>
      </c>
      <c r="J8370">
        <v>630000</v>
      </c>
    </row>
    <row r="8371" spans="1:10" x14ac:dyDescent="0.3">
      <c r="A8371">
        <v>8370</v>
      </c>
      <c r="B8371" s="2">
        <v>45729</v>
      </c>
      <c r="C8371" t="s">
        <v>14</v>
      </c>
      <c r="D8371" t="s">
        <v>17</v>
      </c>
      <c r="E8371" t="s">
        <v>94</v>
      </c>
      <c r="F8371" t="s">
        <v>122</v>
      </c>
      <c r="G8371">
        <v>6</v>
      </c>
      <c r="H8371">
        <v>1279.75</v>
      </c>
      <c r="I8371">
        <v>13829.54</v>
      </c>
      <c r="J8371">
        <v>1330000</v>
      </c>
    </row>
    <row r="8372" spans="1:10" x14ac:dyDescent="0.3">
      <c r="A8372">
        <v>8371</v>
      </c>
      <c r="B8372" s="2">
        <v>45719</v>
      </c>
      <c r="C8372" t="s">
        <v>10</v>
      </c>
      <c r="D8372" t="s">
        <v>18</v>
      </c>
      <c r="E8372" t="s">
        <v>103</v>
      </c>
      <c r="F8372" t="s">
        <v>121</v>
      </c>
      <c r="G8372">
        <v>4</v>
      </c>
      <c r="H8372">
        <v>895.07</v>
      </c>
      <c r="I8372">
        <v>6448.35</v>
      </c>
      <c r="J8372">
        <v>640000</v>
      </c>
    </row>
    <row r="8373" spans="1:10" x14ac:dyDescent="0.3">
      <c r="A8373">
        <v>8372</v>
      </c>
      <c r="B8373" s="2">
        <v>45727</v>
      </c>
      <c r="C8373" t="s">
        <v>9</v>
      </c>
      <c r="D8373" t="s">
        <v>16</v>
      </c>
      <c r="E8373" t="s">
        <v>61</v>
      </c>
      <c r="F8373" t="s">
        <v>121</v>
      </c>
      <c r="G8373">
        <v>7</v>
      </c>
      <c r="H8373">
        <v>448.11</v>
      </c>
      <c r="I8373">
        <v>5649.55</v>
      </c>
      <c r="J8373">
        <v>940000</v>
      </c>
    </row>
    <row r="8374" spans="1:10" x14ac:dyDescent="0.3">
      <c r="A8374">
        <v>8373</v>
      </c>
      <c r="B8374" s="2">
        <v>45725</v>
      </c>
      <c r="C8374" t="s">
        <v>13</v>
      </c>
      <c r="D8374" t="s">
        <v>17</v>
      </c>
      <c r="E8374" t="s">
        <v>77</v>
      </c>
      <c r="F8374" t="s">
        <v>121</v>
      </c>
      <c r="G8374">
        <v>18</v>
      </c>
      <c r="H8374">
        <v>360.12</v>
      </c>
      <c r="I8374">
        <v>11674.85</v>
      </c>
      <c r="J8374">
        <v>950000</v>
      </c>
    </row>
    <row r="8375" spans="1:10" x14ac:dyDescent="0.3">
      <c r="A8375">
        <v>8374</v>
      </c>
      <c r="B8375" s="2">
        <v>45741</v>
      </c>
      <c r="C8375" t="s">
        <v>15</v>
      </c>
      <c r="D8375" t="s">
        <v>17</v>
      </c>
      <c r="E8375" t="s">
        <v>71</v>
      </c>
      <c r="F8375" t="s">
        <v>121</v>
      </c>
      <c r="G8375">
        <v>1</v>
      </c>
      <c r="H8375">
        <v>1781.36</v>
      </c>
      <c r="I8375">
        <v>3208.36</v>
      </c>
      <c r="J8375">
        <v>1140000</v>
      </c>
    </row>
    <row r="8376" spans="1:10" x14ac:dyDescent="0.3">
      <c r="A8376">
        <v>8375</v>
      </c>
      <c r="B8376" s="2">
        <v>45723</v>
      </c>
      <c r="C8376" t="s">
        <v>9</v>
      </c>
      <c r="D8376" t="s">
        <v>18</v>
      </c>
      <c r="E8376" t="s">
        <v>105</v>
      </c>
      <c r="F8376" t="s">
        <v>122</v>
      </c>
      <c r="G8376">
        <v>10</v>
      </c>
      <c r="H8376">
        <v>599.91</v>
      </c>
      <c r="I8376">
        <v>10804.82</v>
      </c>
      <c r="J8376">
        <v>910000</v>
      </c>
    </row>
    <row r="8377" spans="1:10" x14ac:dyDescent="0.3">
      <c r="A8377">
        <v>8376</v>
      </c>
      <c r="B8377" s="2">
        <v>45732</v>
      </c>
      <c r="C8377" t="s">
        <v>10</v>
      </c>
      <c r="D8377" t="s">
        <v>19</v>
      </c>
      <c r="E8377" t="s">
        <v>90</v>
      </c>
      <c r="F8377" t="s">
        <v>122</v>
      </c>
      <c r="G8377">
        <v>9</v>
      </c>
      <c r="H8377">
        <v>874.98</v>
      </c>
      <c r="I8377">
        <v>14183.13</v>
      </c>
      <c r="J8377">
        <v>1440000</v>
      </c>
    </row>
    <row r="8378" spans="1:10" x14ac:dyDescent="0.3">
      <c r="A8378">
        <v>8377</v>
      </c>
      <c r="B8378" s="2">
        <v>45733</v>
      </c>
      <c r="C8378" t="s">
        <v>12</v>
      </c>
      <c r="D8378" t="s">
        <v>18</v>
      </c>
      <c r="E8378" t="s">
        <v>76</v>
      </c>
      <c r="F8378" t="s">
        <v>122</v>
      </c>
      <c r="G8378">
        <v>10</v>
      </c>
      <c r="H8378">
        <v>228.27</v>
      </c>
      <c r="I8378">
        <v>4111.3100000000004</v>
      </c>
      <c r="J8378">
        <v>850000</v>
      </c>
    </row>
    <row r="8379" spans="1:10" x14ac:dyDescent="0.3">
      <c r="A8379">
        <v>8378</v>
      </c>
      <c r="B8379" s="2">
        <v>45747</v>
      </c>
      <c r="C8379" t="s">
        <v>9</v>
      </c>
      <c r="D8379" t="s">
        <v>18</v>
      </c>
      <c r="E8379" t="s">
        <v>86</v>
      </c>
      <c r="F8379" t="s">
        <v>122</v>
      </c>
      <c r="G8379">
        <v>20</v>
      </c>
      <c r="H8379">
        <v>568.27</v>
      </c>
      <c r="I8379">
        <v>20469.919999999998</v>
      </c>
      <c r="J8379">
        <v>1180000</v>
      </c>
    </row>
    <row r="8380" spans="1:10" x14ac:dyDescent="0.3">
      <c r="A8380">
        <v>8379</v>
      </c>
      <c r="B8380" s="2">
        <v>45734</v>
      </c>
      <c r="C8380" t="s">
        <v>13</v>
      </c>
      <c r="D8380" t="s">
        <v>18</v>
      </c>
      <c r="E8380" t="s">
        <v>114</v>
      </c>
      <c r="F8380" t="s">
        <v>121</v>
      </c>
      <c r="G8380">
        <v>18</v>
      </c>
      <c r="H8380">
        <v>341.85</v>
      </c>
      <c r="I8380">
        <v>11082.55</v>
      </c>
      <c r="J8380">
        <v>600000</v>
      </c>
    </row>
    <row r="8381" spans="1:10" x14ac:dyDescent="0.3">
      <c r="A8381">
        <v>8380</v>
      </c>
      <c r="B8381" s="2">
        <v>45727</v>
      </c>
      <c r="C8381" t="s">
        <v>9</v>
      </c>
      <c r="D8381" t="s">
        <v>18</v>
      </c>
      <c r="E8381" t="s">
        <v>113</v>
      </c>
      <c r="F8381" t="s">
        <v>121</v>
      </c>
      <c r="G8381">
        <v>12</v>
      </c>
      <c r="H8381">
        <v>422.66</v>
      </c>
      <c r="I8381">
        <v>9134.9</v>
      </c>
      <c r="J8381">
        <v>870000</v>
      </c>
    </row>
    <row r="8382" spans="1:10" x14ac:dyDescent="0.3">
      <c r="A8382">
        <v>8381</v>
      </c>
      <c r="B8382" s="2">
        <v>45719</v>
      </c>
      <c r="C8382" t="s">
        <v>15</v>
      </c>
      <c r="D8382" t="s">
        <v>16</v>
      </c>
      <c r="E8382" t="s">
        <v>75</v>
      </c>
      <c r="F8382" t="s">
        <v>122</v>
      </c>
      <c r="G8382">
        <v>9</v>
      </c>
      <c r="H8382">
        <v>1340.07</v>
      </c>
      <c r="I8382">
        <v>21722.080000000002</v>
      </c>
      <c r="J8382">
        <v>1380000</v>
      </c>
    </row>
    <row r="8383" spans="1:10" x14ac:dyDescent="0.3">
      <c r="A8383">
        <v>8382</v>
      </c>
      <c r="B8383" s="2">
        <v>45721</v>
      </c>
      <c r="C8383" t="s">
        <v>11</v>
      </c>
      <c r="D8383" t="s">
        <v>17</v>
      </c>
      <c r="E8383" t="s">
        <v>39</v>
      </c>
      <c r="F8383" t="s">
        <v>121</v>
      </c>
      <c r="G8383">
        <v>7</v>
      </c>
      <c r="H8383">
        <v>818.76</v>
      </c>
      <c r="I8383">
        <v>10322.530000000001</v>
      </c>
      <c r="J8383">
        <v>1120000</v>
      </c>
    </row>
    <row r="8384" spans="1:10" x14ac:dyDescent="0.3">
      <c r="A8384">
        <v>8383</v>
      </c>
      <c r="B8384" s="2">
        <v>45738</v>
      </c>
      <c r="C8384" t="s">
        <v>14</v>
      </c>
      <c r="D8384" t="s">
        <v>18</v>
      </c>
      <c r="E8384" t="s">
        <v>70</v>
      </c>
      <c r="F8384" t="s">
        <v>122</v>
      </c>
      <c r="G8384">
        <v>7</v>
      </c>
      <c r="H8384">
        <v>1126.73</v>
      </c>
      <c r="I8384">
        <v>14205.27</v>
      </c>
      <c r="J8384">
        <v>1270000</v>
      </c>
    </row>
    <row r="8385" spans="1:10" x14ac:dyDescent="0.3">
      <c r="A8385">
        <v>8384</v>
      </c>
      <c r="B8385" s="2">
        <v>45742</v>
      </c>
      <c r="C8385" t="s">
        <v>9</v>
      </c>
      <c r="D8385" t="s">
        <v>19</v>
      </c>
      <c r="E8385" t="s">
        <v>28</v>
      </c>
      <c r="F8385" t="s">
        <v>121</v>
      </c>
      <c r="G8385">
        <v>16</v>
      </c>
      <c r="H8385">
        <v>553.25</v>
      </c>
      <c r="I8385">
        <v>15943.1</v>
      </c>
      <c r="J8385">
        <v>570000</v>
      </c>
    </row>
    <row r="8386" spans="1:10" x14ac:dyDescent="0.3">
      <c r="A8386">
        <v>8385</v>
      </c>
      <c r="B8386" s="2">
        <v>45735</v>
      </c>
      <c r="C8386" t="s">
        <v>15</v>
      </c>
      <c r="D8386" t="s">
        <v>17</v>
      </c>
      <c r="E8386" t="s">
        <v>96</v>
      </c>
      <c r="F8386" t="s">
        <v>121</v>
      </c>
      <c r="G8386">
        <v>6</v>
      </c>
      <c r="H8386">
        <v>1738.44</v>
      </c>
      <c r="I8386">
        <v>18786.349999999999</v>
      </c>
      <c r="J8386">
        <v>930000</v>
      </c>
    </row>
    <row r="8387" spans="1:10" x14ac:dyDescent="0.3">
      <c r="A8387">
        <v>8386</v>
      </c>
      <c r="B8387" s="2">
        <v>45728</v>
      </c>
      <c r="C8387" t="s">
        <v>11</v>
      </c>
      <c r="D8387" t="s">
        <v>19</v>
      </c>
      <c r="E8387" t="s">
        <v>103</v>
      </c>
      <c r="F8387" t="s">
        <v>121</v>
      </c>
      <c r="G8387">
        <v>5</v>
      </c>
      <c r="H8387">
        <v>1095.19</v>
      </c>
      <c r="I8387">
        <v>9862.59</v>
      </c>
      <c r="J8387">
        <v>640000</v>
      </c>
    </row>
    <row r="8388" spans="1:10" x14ac:dyDescent="0.3">
      <c r="A8388">
        <v>8387</v>
      </c>
      <c r="B8388" s="2">
        <v>45729</v>
      </c>
      <c r="C8388" t="s">
        <v>13</v>
      </c>
      <c r="D8388" t="s">
        <v>18</v>
      </c>
      <c r="E8388" t="s">
        <v>42</v>
      </c>
      <c r="F8388" t="s">
        <v>122</v>
      </c>
      <c r="G8388">
        <v>20</v>
      </c>
      <c r="H8388">
        <v>420.22</v>
      </c>
      <c r="I8388">
        <v>15136.94</v>
      </c>
      <c r="J8388">
        <v>1170000</v>
      </c>
    </row>
    <row r="8389" spans="1:10" x14ac:dyDescent="0.3">
      <c r="A8389">
        <v>8388</v>
      </c>
      <c r="B8389" s="2">
        <v>45734</v>
      </c>
      <c r="C8389" t="s">
        <v>10</v>
      </c>
      <c r="D8389" t="s">
        <v>20</v>
      </c>
      <c r="E8389" t="s">
        <v>48</v>
      </c>
      <c r="F8389" t="s">
        <v>121</v>
      </c>
      <c r="G8389">
        <v>7</v>
      </c>
      <c r="H8389">
        <v>763.43</v>
      </c>
      <c r="I8389">
        <v>9624.9599999999991</v>
      </c>
      <c r="J8389">
        <v>1460000</v>
      </c>
    </row>
    <row r="8390" spans="1:10" x14ac:dyDescent="0.3">
      <c r="A8390">
        <v>8389</v>
      </c>
      <c r="B8390" s="2">
        <v>45734</v>
      </c>
      <c r="C8390" t="s">
        <v>15</v>
      </c>
      <c r="D8390" t="s">
        <v>16</v>
      </c>
      <c r="E8390" t="s">
        <v>52</v>
      </c>
      <c r="F8390" t="s">
        <v>121</v>
      </c>
      <c r="G8390">
        <v>8</v>
      </c>
      <c r="H8390">
        <v>1678.87</v>
      </c>
      <c r="I8390">
        <v>24190.15</v>
      </c>
      <c r="J8390">
        <v>1430000</v>
      </c>
    </row>
    <row r="8391" spans="1:10" x14ac:dyDescent="0.3">
      <c r="A8391">
        <v>8390</v>
      </c>
      <c r="B8391" s="2">
        <v>45739</v>
      </c>
      <c r="C8391" t="s">
        <v>9</v>
      </c>
      <c r="D8391" t="s">
        <v>16</v>
      </c>
      <c r="E8391" t="s">
        <v>73</v>
      </c>
      <c r="F8391" t="s">
        <v>121</v>
      </c>
      <c r="G8391">
        <v>7</v>
      </c>
      <c r="H8391">
        <v>411.97</v>
      </c>
      <c r="I8391">
        <v>5193.92</v>
      </c>
      <c r="J8391">
        <v>1130000</v>
      </c>
    </row>
    <row r="8392" spans="1:10" x14ac:dyDescent="0.3">
      <c r="A8392">
        <v>8391</v>
      </c>
      <c r="B8392" s="2">
        <v>45740</v>
      </c>
      <c r="C8392" t="s">
        <v>13</v>
      </c>
      <c r="D8392" t="s">
        <v>17</v>
      </c>
      <c r="E8392" t="s">
        <v>65</v>
      </c>
      <c r="F8392" t="s">
        <v>122</v>
      </c>
      <c r="G8392">
        <v>13</v>
      </c>
      <c r="H8392">
        <v>495.09</v>
      </c>
      <c r="I8392">
        <v>11592.02</v>
      </c>
      <c r="J8392">
        <v>530000</v>
      </c>
    </row>
    <row r="8393" spans="1:10" x14ac:dyDescent="0.3">
      <c r="A8393">
        <v>8392</v>
      </c>
      <c r="B8393" s="2">
        <v>45731</v>
      </c>
      <c r="C8393" t="s">
        <v>11</v>
      </c>
      <c r="D8393" t="s">
        <v>18</v>
      </c>
      <c r="E8393" t="s">
        <v>112</v>
      </c>
      <c r="F8393" t="s">
        <v>121</v>
      </c>
      <c r="G8393">
        <v>4</v>
      </c>
      <c r="H8393">
        <v>1073.78</v>
      </c>
      <c r="I8393">
        <v>7735.83</v>
      </c>
      <c r="J8393">
        <v>1340000</v>
      </c>
    </row>
    <row r="8394" spans="1:10" x14ac:dyDescent="0.3">
      <c r="A8394">
        <v>8393</v>
      </c>
      <c r="B8394" s="2">
        <v>45726</v>
      </c>
      <c r="C8394" t="s">
        <v>11</v>
      </c>
      <c r="D8394" t="s">
        <v>17</v>
      </c>
      <c r="E8394" t="s">
        <v>114</v>
      </c>
      <c r="F8394" t="s">
        <v>121</v>
      </c>
      <c r="G8394">
        <v>2</v>
      </c>
      <c r="H8394">
        <v>1153.3800000000001</v>
      </c>
      <c r="I8394">
        <v>4154.6400000000003</v>
      </c>
      <c r="J8394">
        <v>600000</v>
      </c>
    </row>
    <row r="8395" spans="1:10" x14ac:dyDescent="0.3">
      <c r="A8395">
        <v>8394</v>
      </c>
      <c r="B8395" s="2">
        <v>45723</v>
      </c>
      <c r="C8395" t="s">
        <v>15</v>
      </c>
      <c r="D8395" t="s">
        <v>20</v>
      </c>
      <c r="E8395" t="s">
        <v>55</v>
      </c>
      <c r="F8395" t="s">
        <v>121</v>
      </c>
      <c r="G8395">
        <v>4</v>
      </c>
      <c r="H8395">
        <v>1675.21</v>
      </c>
      <c r="I8395">
        <v>12068.71</v>
      </c>
      <c r="J8395">
        <v>1190000</v>
      </c>
    </row>
    <row r="8396" spans="1:10" x14ac:dyDescent="0.3">
      <c r="A8396">
        <v>8395</v>
      </c>
      <c r="B8396" s="2">
        <v>45730</v>
      </c>
      <c r="C8396" t="s">
        <v>10</v>
      </c>
      <c r="D8396" t="s">
        <v>17</v>
      </c>
      <c r="E8396" t="s">
        <v>30</v>
      </c>
      <c r="F8396" t="s">
        <v>121</v>
      </c>
      <c r="G8396">
        <v>6</v>
      </c>
      <c r="H8396">
        <v>803.51</v>
      </c>
      <c r="I8396">
        <v>8683.08</v>
      </c>
      <c r="J8396">
        <v>1210000</v>
      </c>
    </row>
    <row r="8397" spans="1:10" x14ac:dyDescent="0.3">
      <c r="A8397">
        <v>8396</v>
      </c>
      <c r="B8397" s="2">
        <v>45735</v>
      </c>
      <c r="C8397" t="s">
        <v>14</v>
      </c>
      <c r="D8397" t="s">
        <v>17</v>
      </c>
      <c r="E8397" t="s">
        <v>95</v>
      </c>
      <c r="F8397" t="s">
        <v>121</v>
      </c>
      <c r="G8397">
        <v>8</v>
      </c>
      <c r="H8397">
        <v>1257.97</v>
      </c>
      <c r="I8397">
        <v>18125.57</v>
      </c>
      <c r="J8397">
        <v>1000000</v>
      </c>
    </row>
    <row r="8398" spans="1:10" x14ac:dyDescent="0.3">
      <c r="A8398">
        <v>8397</v>
      </c>
      <c r="B8398" s="2">
        <v>45723</v>
      </c>
      <c r="C8398" t="s">
        <v>15</v>
      </c>
      <c r="D8398" t="s">
        <v>17</v>
      </c>
      <c r="E8398" t="s">
        <v>70</v>
      </c>
      <c r="F8398" t="s">
        <v>122</v>
      </c>
      <c r="G8398">
        <v>6</v>
      </c>
      <c r="H8398">
        <v>1506.29</v>
      </c>
      <c r="I8398">
        <v>16277.64</v>
      </c>
      <c r="J8398">
        <v>1270000</v>
      </c>
    </row>
    <row r="8399" spans="1:10" x14ac:dyDescent="0.3">
      <c r="A8399">
        <v>8398</v>
      </c>
      <c r="B8399" s="2">
        <v>45730</v>
      </c>
      <c r="C8399" t="s">
        <v>15</v>
      </c>
      <c r="D8399" t="s">
        <v>18</v>
      </c>
      <c r="E8399" t="s">
        <v>120</v>
      </c>
      <c r="F8399" t="s">
        <v>121</v>
      </c>
      <c r="G8399">
        <v>3</v>
      </c>
      <c r="H8399">
        <v>1232</v>
      </c>
      <c r="I8399">
        <v>6656.77</v>
      </c>
      <c r="J8399">
        <v>1390000</v>
      </c>
    </row>
    <row r="8400" spans="1:10" x14ac:dyDescent="0.3">
      <c r="A8400">
        <v>8399</v>
      </c>
      <c r="B8400" s="2">
        <v>45725</v>
      </c>
      <c r="C8400" t="s">
        <v>13</v>
      </c>
      <c r="D8400" t="s">
        <v>18</v>
      </c>
      <c r="E8400" t="s">
        <v>69</v>
      </c>
      <c r="F8400" t="s">
        <v>121</v>
      </c>
      <c r="G8400">
        <v>5</v>
      </c>
      <c r="H8400">
        <v>412.79</v>
      </c>
      <c r="I8400">
        <v>3717.33</v>
      </c>
      <c r="J8400">
        <v>1090000</v>
      </c>
    </row>
    <row r="8401" spans="1:10" x14ac:dyDescent="0.3">
      <c r="A8401">
        <v>8400</v>
      </c>
      <c r="B8401" s="2">
        <v>45736</v>
      </c>
      <c r="C8401" t="s">
        <v>9</v>
      </c>
      <c r="D8401" t="s">
        <v>18</v>
      </c>
      <c r="E8401" t="s">
        <v>53</v>
      </c>
      <c r="F8401" t="s">
        <v>121</v>
      </c>
      <c r="G8401">
        <v>11</v>
      </c>
      <c r="H8401">
        <v>459.38</v>
      </c>
      <c r="I8401">
        <v>9101.15</v>
      </c>
      <c r="J8401">
        <v>1420000</v>
      </c>
    </row>
    <row r="8402" spans="1:10" x14ac:dyDescent="0.3">
      <c r="A8402">
        <v>8401</v>
      </c>
      <c r="B8402" s="2">
        <v>45718</v>
      </c>
      <c r="C8402" t="s">
        <v>12</v>
      </c>
      <c r="D8402" t="s">
        <v>18</v>
      </c>
      <c r="E8402" t="s">
        <v>33</v>
      </c>
      <c r="F8402" t="s">
        <v>121</v>
      </c>
      <c r="G8402">
        <v>15</v>
      </c>
      <c r="H8402">
        <v>190.55</v>
      </c>
      <c r="I8402">
        <v>5147.92</v>
      </c>
      <c r="J8402">
        <v>1410000</v>
      </c>
    </row>
    <row r="8403" spans="1:10" x14ac:dyDescent="0.3">
      <c r="A8403">
        <v>8402</v>
      </c>
      <c r="B8403" s="2">
        <v>45733</v>
      </c>
      <c r="C8403" t="s">
        <v>14</v>
      </c>
      <c r="D8403" t="s">
        <v>20</v>
      </c>
      <c r="E8403" t="s">
        <v>56</v>
      </c>
      <c r="F8403" t="s">
        <v>121</v>
      </c>
      <c r="G8403">
        <v>5</v>
      </c>
      <c r="H8403">
        <v>1492.98</v>
      </c>
      <c r="I8403">
        <v>13444.84</v>
      </c>
      <c r="J8403">
        <v>1060000</v>
      </c>
    </row>
    <row r="8404" spans="1:10" x14ac:dyDescent="0.3">
      <c r="A8404">
        <v>8403</v>
      </c>
      <c r="B8404" s="2">
        <v>45741</v>
      </c>
      <c r="C8404" t="s">
        <v>13</v>
      </c>
      <c r="D8404" t="s">
        <v>18</v>
      </c>
      <c r="E8404" t="s">
        <v>83</v>
      </c>
      <c r="F8404" t="s">
        <v>121</v>
      </c>
      <c r="G8404">
        <v>13</v>
      </c>
      <c r="H8404">
        <v>328.46</v>
      </c>
      <c r="I8404">
        <v>7690.55</v>
      </c>
      <c r="J8404">
        <v>1450000</v>
      </c>
    </row>
    <row r="8405" spans="1:10" x14ac:dyDescent="0.3">
      <c r="A8405">
        <v>8404</v>
      </c>
      <c r="B8405" s="2">
        <v>45742</v>
      </c>
      <c r="C8405" t="s">
        <v>15</v>
      </c>
      <c r="D8405" t="s">
        <v>17</v>
      </c>
      <c r="E8405" t="s">
        <v>65</v>
      </c>
      <c r="F8405" t="s">
        <v>122</v>
      </c>
      <c r="G8405">
        <v>10</v>
      </c>
      <c r="H8405">
        <v>1475.12</v>
      </c>
      <c r="I8405">
        <v>26568</v>
      </c>
      <c r="J8405">
        <v>530000</v>
      </c>
    </row>
    <row r="8406" spans="1:10" x14ac:dyDescent="0.3">
      <c r="A8406">
        <v>8405</v>
      </c>
      <c r="B8406" s="2">
        <v>45724</v>
      </c>
      <c r="C8406" t="s">
        <v>11</v>
      </c>
      <c r="D8406" t="s">
        <v>17</v>
      </c>
      <c r="E8406" t="s">
        <v>65</v>
      </c>
      <c r="F8406" t="s">
        <v>121</v>
      </c>
      <c r="G8406">
        <v>3</v>
      </c>
      <c r="H8406">
        <v>1074.17</v>
      </c>
      <c r="I8406">
        <v>5803.98</v>
      </c>
      <c r="J8406">
        <v>530000</v>
      </c>
    </row>
    <row r="8407" spans="1:10" x14ac:dyDescent="0.3">
      <c r="A8407">
        <v>8406</v>
      </c>
      <c r="B8407" s="2">
        <v>45721</v>
      </c>
      <c r="C8407" t="s">
        <v>9</v>
      </c>
      <c r="D8407" t="s">
        <v>16</v>
      </c>
      <c r="E8407" t="s">
        <v>34</v>
      </c>
      <c r="F8407" t="s">
        <v>121</v>
      </c>
      <c r="G8407">
        <v>9</v>
      </c>
      <c r="H8407">
        <v>419.27</v>
      </c>
      <c r="I8407">
        <v>6796.23</v>
      </c>
      <c r="J8407">
        <v>1230000</v>
      </c>
    </row>
    <row r="8408" spans="1:10" x14ac:dyDescent="0.3">
      <c r="A8408">
        <v>8407</v>
      </c>
      <c r="B8408" s="2">
        <v>45737</v>
      </c>
      <c r="C8408" t="s">
        <v>11</v>
      </c>
      <c r="D8408" t="s">
        <v>18</v>
      </c>
      <c r="E8408" t="s">
        <v>78</v>
      </c>
      <c r="F8408" t="s">
        <v>121</v>
      </c>
      <c r="G8408">
        <v>6</v>
      </c>
      <c r="H8408">
        <v>911.56</v>
      </c>
      <c r="I8408">
        <v>9850.7199999999993</v>
      </c>
      <c r="J8408">
        <v>550000</v>
      </c>
    </row>
    <row r="8409" spans="1:10" x14ac:dyDescent="0.3">
      <c r="A8409">
        <v>8408</v>
      </c>
      <c r="B8409" s="2">
        <v>45726</v>
      </c>
      <c r="C8409" t="s">
        <v>12</v>
      </c>
      <c r="D8409" t="s">
        <v>16</v>
      </c>
      <c r="E8409" t="s">
        <v>76</v>
      </c>
      <c r="F8409" t="s">
        <v>121</v>
      </c>
      <c r="G8409">
        <v>20</v>
      </c>
      <c r="H8409">
        <v>249.62</v>
      </c>
      <c r="I8409">
        <v>8991.68</v>
      </c>
      <c r="J8409">
        <v>850000</v>
      </c>
    </row>
    <row r="8410" spans="1:10" x14ac:dyDescent="0.3">
      <c r="A8410">
        <v>8409</v>
      </c>
      <c r="B8410" s="2">
        <v>45717</v>
      </c>
      <c r="C8410" t="s">
        <v>9</v>
      </c>
      <c r="D8410" t="s">
        <v>19</v>
      </c>
      <c r="E8410" t="s">
        <v>60</v>
      </c>
      <c r="F8410" t="s">
        <v>121</v>
      </c>
      <c r="G8410">
        <v>7</v>
      </c>
      <c r="H8410">
        <v>495.22</v>
      </c>
      <c r="I8410">
        <v>6243.49</v>
      </c>
      <c r="J8410">
        <v>1350000</v>
      </c>
    </row>
    <row r="8411" spans="1:10" x14ac:dyDescent="0.3">
      <c r="A8411">
        <v>8410</v>
      </c>
      <c r="B8411" s="2">
        <v>45736</v>
      </c>
      <c r="C8411" t="s">
        <v>9</v>
      </c>
      <c r="D8411" t="s">
        <v>19</v>
      </c>
      <c r="E8411" t="s">
        <v>119</v>
      </c>
      <c r="F8411" t="s">
        <v>121</v>
      </c>
      <c r="G8411">
        <v>5</v>
      </c>
      <c r="H8411">
        <v>545.07000000000005</v>
      </c>
      <c r="I8411">
        <v>4908.5600000000004</v>
      </c>
      <c r="J8411">
        <v>660000</v>
      </c>
    </row>
    <row r="8412" spans="1:10" x14ac:dyDescent="0.3">
      <c r="A8412">
        <v>8411</v>
      </c>
      <c r="B8412" s="2">
        <v>45732</v>
      </c>
      <c r="C8412" t="s">
        <v>15</v>
      </c>
      <c r="D8412" t="s">
        <v>16</v>
      </c>
      <c r="E8412" t="s">
        <v>58</v>
      </c>
      <c r="F8412" t="s">
        <v>121</v>
      </c>
      <c r="G8412">
        <v>3</v>
      </c>
      <c r="H8412">
        <v>1372.16</v>
      </c>
      <c r="I8412">
        <v>7414.08</v>
      </c>
      <c r="J8412">
        <v>1360000</v>
      </c>
    </row>
    <row r="8413" spans="1:10" x14ac:dyDescent="0.3">
      <c r="A8413">
        <v>8412</v>
      </c>
      <c r="B8413" s="2">
        <v>45730</v>
      </c>
      <c r="C8413" t="s">
        <v>10</v>
      </c>
      <c r="D8413" t="s">
        <v>20</v>
      </c>
      <c r="E8413" t="s">
        <v>115</v>
      </c>
      <c r="F8413" t="s">
        <v>121</v>
      </c>
      <c r="G8413">
        <v>4</v>
      </c>
      <c r="H8413">
        <v>754.43</v>
      </c>
      <c r="I8413">
        <v>5435.14</v>
      </c>
      <c r="J8413">
        <v>1370000</v>
      </c>
    </row>
    <row r="8414" spans="1:10" x14ac:dyDescent="0.3">
      <c r="A8414">
        <v>8413</v>
      </c>
      <c r="B8414" s="2">
        <v>45719</v>
      </c>
      <c r="C8414" t="s">
        <v>12</v>
      </c>
      <c r="D8414" t="s">
        <v>16</v>
      </c>
      <c r="E8414" t="s">
        <v>46</v>
      </c>
      <c r="F8414" t="s">
        <v>121</v>
      </c>
      <c r="G8414">
        <v>12</v>
      </c>
      <c r="H8414">
        <v>171.83</v>
      </c>
      <c r="I8414">
        <v>3713.74</v>
      </c>
      <c r="J8414">
        <v>1290000</v>
      </c>
    </row>
    <row r="8415" spans="1:10" x14ac:dyDescent="0.3">
      <c r="A8415">
        <v>8414</v>
      </c>
      <c r="B8415" s="2">
        <v>45734</v>
      </c>
      <c r="C8415" t="s">
        <v>11</v>
      </c>
      <c r="D8415" t="s">
        <v>19</v>
      </c>
      <c r="E8415" t="s">
        <v>59</v>
      </c>
      <c r="F8415" t="s">
        <v>121</v>
      </c>
      <c r="G8415">
        <v>8</v>
      </c>
      <c r="H8415">
        <v>1086.0999999999999</v>
      </c>
      <c r="I8415">
        <v>15649.17</v>
      </c>
      <c r="J8415">
        <v>1300000</v>
      </c>
    </row>
    <row r="8416" spans="1:10" x14ac:dyDescent="0.3">
      <c r="A8416">
        <v>8415</v>
      </c>
      <c r="B8416" s="2">
        <v>45724</v>
      </c>
      <c r="C8416" t="s">
        <v>9</v>
      </c>
      <c r="D8416" t="s">
        <v>17</v>
      </c>
      <c r="E8416" t="s">
        <v>23</v>
      </c>
      <c r="F8416" t="s">
        <v>121</v>
      </c>
      <c r="G8416">
        <v>18</v>
      </c>
      <c r="H8416">
        <v>415.43</v>
      </c>
      <c r="I8416">
        <v>13467.96</v>
      </c>
      <c r="J8416">
        <v>1020000</v>
      </c>
    </row>
    <row r="8417" spans="1:10" x14ac:dyDescent="0.3">
      <c r="A8417">
        <v>8416</v>
      </c>
      <c r="B8417" s="2">
        <v>45745</v>
      </c>
      <c r="C8417" t="s">
        <v>11</v>
      </c>
      <c r="D8417" t="s">
        <v>16</v>
      </c>
      <c r="E8417" t="s">
        <v>37</v>
      </c>
      <c r="F8417" t="s">
        <v>122</v>
      </c>
      <c r="G8417">
        <v>3</v>
      </c>
      <c r="H8417">
        <v>967.83</v>
      </c>
      <c r="I8417">
        <v>5229.3999999999996</v>
      </c>
      <c r="J8417">
        <v>800000</v>
      </c>
    </row>
    <row r="8418" spans="1:10" x14ac:dyDescent="0.3">
      <c r="A8418">
        <v>8417</v>
      </c>
      <c r="B8418" s="2">
        <v>45721</v>
      </c>
      <c r="C8418" t="s">
        <v>13</v>
      </c>
      <c r="D8418" t="s">
        <v>16</v>
      </c>
      <c r="E8418" t="s">
        <v>32</v>
      </c>
      <c r="F8418" t="s">
        <v>122</v>
      </c>
      <c r="G8418">
        <v>9</v>
      </c>
      <c r="H8418">
        <v>475.85</v>
      </c>
      <c r="I8418">
        <v>7713.37</v>
      </c>
      <c r="J8418">
        <v>1400000</v>
      </c>
    </row>
    <row r="8419" spans="1:10" x14ac:dyDescent="0.3">
      <c r="A8419">
        <v>8418</v>
      </c>
      <c r="B8419" s="2">
        <v>45728</v>
      </c>
      <c r="C8419" t="s">
        <v>13</v>
      </c>
      <c r="D8419" t="s">
        <v>20</v>
      </c>
      <c r="E8419" t="s">
        <v>49</v>
      </c>
      <c r="F8419" t="s">
        <v>121</v>
      </c>
      <c r="G8419">
        <v>10</v>
      </c>
      <c r="H8419">
        <v>447.09</v>
      </c>
      <c r="I8419">
        <v>8052.42</v>
      </c>
      <c r="J8419">
        <v>970000</v>
      </c>
    </row>
    <row r="8420" spans="1:10" x14ac:dyDescent="0.3">
      <c r="A8420">
        <v>8419</v>
      </c>
      <c r="B8420" s="2">
        <v>45739</v>
      </c>
      <c r="C8420" t="s">
        <v>15</v>
      </c>
      <c r="D8420" t="s">
        <v>16</v>
      </c>
      <c r="E8420" t="s">
        <v>23</v>
      </c>
      <c r="F8420" t="s">
        <v>121</v>
      </c>
      <c r="G8420">
        <v>6</v>
      </c>
      <c r="H8420">
        <v>1276.56</v>
      </c>
      <c r="I8420">
        <v>13795.07</v>
      </c>
      <c r="J8420">
        <v>1020000</v>
      </c>
    </row>
    <row r="8421" spans="1:10" x14ac:dyDescent="0.3">
      <c r="A8421">
        <v>8420</v>
      </c>
      <c r="B8421" s="2">
        <v>45731</v>
      </c>
      <c r="C8421" t="s">
        <v>9</v>
      </c>
      <c r="D8421" t="s">
        <v>17</v>
      </c>
      <c r="E8421" t="s">
        <v>72</v>
      </c>
      <c r="F8421" t="s">
        <v>121</v>
      </c>
      <c r="G8421">
        <v>10</v>
      </c>
      <c r="H8421">
        <v>499.64</v>
      </c>
      <c r="I8421">
        <v>8998.8799999999992</v>
      </c>
      <c r="J8421">
        <v>920000</v>
      </c>
    </row>
    <row r="8422" spans="1:10" x14ac:dyDescent="0.3">
      <c r="A8422">
        <v>8421</v>
      </c>
      <c r="B8422" s="2">
        <v>45743</v>
      </c>
      <c r="C8422" t="s">
        <v>12</v>
      </c>
      <c r="D8422" t="s">
        <v>18</v>
      </c>
      <c r="E8422" t="s">
        <v>120</v>
      </c>
      <c r="F8422" t="s">
        <v>122</v>
      </c>
      <c r="G8422">
        <v>20</v>
      </c>
      <c r="H8422">
        <v>180.04</v>
      </c>
      <c r="I8422">
        <v>6485.31</v>
      </c>
      <c r="J8422">
        <v>1390000</v>
      </c>
    </row>
    <row r="8423" spans="1:10" x14ac:dyDescent="0.3">
      <c r="A8423">
        <v>8422</v>
      </c>
      <c r="B8423" s="2">
        <v>45727</v>
      </c>
      <c r="C8423" t="s">
        <v>11</v>
      </c>
      <c r="D8423" t="s">
        <v>17</v>
      </c>
      <c r="E8423" t="s">
        <v>105</v>
      </c>
      <c r="F8423" t="s">
        <v>121</v>
      </c>
      <c r="G8423">
        <v>6</v>
      </c>
      <c r="H8423">
        <v>1135.8599999999999</v>
      </c>
      <c r="I8423">
        <v>12274.61</v>
      </c>
      <c r="J8423">
        <v>910000</v>
      </c>
    </row>
    <row r="8424" spans="1:10" x14ac:dyDescent="0.3">
      <c r="A8424">
        <v>8423</v>
      </c>
      <c r="B8424" s="2">
        <v>45742</v>
      </c>
      <c r="C8424" t="s">
        <v>12</v>
      </c>
      <c r="D8424" t="s">
        <v>17</v>
      </c>
      <c r="E8424" t="s">
        <v>101</v>
      </c>
      <c r="F8424" t="s">
        <v>121</v>
      </c>
      <c r="G8424">
        <v>8</v>
      </c>
      <c r="H8424">
        <v>198.65</v>
      </c>
      <c r="I8424">
        <v>2862.27</v>
      </c>
      <c r="J8424">
        <v>880000</v>
      </c>
    </row>
    <row r="8425" spans="1:10" x14ac:dyDescent="0.3">
      <c r="A8425">
        <v>8424</v>
      </c>
      <c r="B8425" s="2">
        <v>45738</v>
      </c>
      <c r="C8425" t="s">
        <v>9</v>
      </c>
      <c r="D8425" t="s">
        <v>16</v>
      </c>
      <c r="E8425" t="s">
        <v>54</v>
      </c>
      <c r="F8425" t="s">
        <v>122</v>
      </c>
      <c r="G8425">
        <v>18</v>
      </c>
      <c r="H8425">
        <v>463.46</v>
      </c>
      <c r="I8425">
        <v>15025.06</v>
      </c>
      <c r="J8425">
        <v>610000</v>
      </c>
    </row>
    <row r="8426" spans="1:10" x14ac:dyDescent="0.3">
      <c r="A8426">
        <v>8425</v>
      </c>
      <c r="B8426" s="2">
        <v>45745</v>
      </c>
      <c r="C8426" t="s">
        <v>15</v>
      </c>
      <c r="D8426" t="s">
        <v>17</v>
      </c>
      <c r="E8426" t="s">
        <v>47</v>
      </c>
      <c r="F8426" t="s">
        <v>121</v>
      </c>
      <c r="G8426">
        <v>9</v>
      </c>
      <c r="H8426">
        <v>1372.03</v>
      </c>
      <c r="I8426">
        <v>22240.15</v>
      </c>
      <c r="J8426">
        <v>740000</v>
      </c>
    </row>
    <row r="8427" spans="1:10" x14ac:dyDescent="0.3">
      <c r="A8427">
        <v>8426</v>
      </c>
      <c r="B8427" s="2">
        <v>45723</v>
      </c>
      <c r="C8427" t="s">
        <v>11</v>
      </c>
      <c r="D8427" t="s">
        <v>16</v>
      </c>
      <c r="E8427" t="s">
        <v>36</v>
      </c>
      <c r="F8427" t="s">
        <v>121</v>
      </c>
      <c r="G8427">
        <v>6</v>
      </c>
      <c r="H8427">
        <v>876.95</v>
      </c>
      <c r="I8427">
        <v>9476.7099999999991</v>
      </c>
      <c r="J8427">
        <v>500000</v>
      </c>
    </row>
    <row r="8428" spans="1:10" x14ac:dyDescent="0.3">
      <c r="A8428">
        <v>8427</v>
      </c>
      <c r="B8428" s="2">
        <v>45734</v>
      </c>
      <c r="C8428" t="s">
        <v>11</v>
      </c>
      <c r="D8428" t="s">
        <v>18</v>
      </c>
      <c r="E8428" t="s">
        <v>55</v>
      </c>
      <c r="F8428" t="s">
        <v>121</v>
      </c>
      <c r="G8428">
        <v>3</v>
      </c>
      <c r="H8428">
        <v>876.16</v>
      </c>
      <c r="I8428">
        <v>4734.09</v>
      </c>
      <c r="J8428">
        <v>1190000</v>
      </c>
    </row>
    <row r="8429" spans="1:10" x14ac:dyDescent="0.3">
      <c r="A8429">
        <v>8428</v>
      </c>
      <c r="B8429" s="2">
        <v>45739</v>
      </c>
      <c r="C8429" t="s">
        <v>12</v>
      </c>
      <c r="D8429" t="s">
        <v>18</v>
      </c>
      <c r="E8429" t="s">
        <v>57</v>
      </c>
      <c r="F8429" t="s">
        <v>121</v>
      </c>
      <c r="G8429">
        <v>9</v>
      </c>
      <c r="H8429">
        <v>213.38</v>
      </c>
      <c r="I8429">
        <v>3458.82</v>
      </c>
      <c r="J8429">
        <v>520000</v>
      </c>
    </row>
    <row r="8430" spans="1:10" x14ac:dyDescent="0.3">
      <c r="A8430">
        <v>8429</v>
      </c>
      <c r="B8430" s="2">
        <v>45729</v>
      </c>
      <c r="C8430" t="s">
        <v>13</v>
      </c>
      <c r="D8430" t="s">
        <v>16</v>
      </c>
      <c r="E8430" t="s">
        <v>34</v>
      </c>
      <c r="F8430" t="s">
        <v>121</v>
      </c>
      <c r="G8430">
        <v>19</v>
      </c>
      <c r="H8430">
        <v>409.96</v>
      </c>
      <c r="I8430">
        <v>14029</v>
      </c>
      <c r="J8430">
        <v>1230000</v>
      </c>
    </row>
    <row r="8431" spans="1:10" x14ac:dyDescent="0.3">
      <c r="A8431">
        <v>8430</v>
      </c>
      <c r="B8431" s="2">
        <v>45743</v>
      </c>
      <c r="C8431" t="s">
        <v>15</v>
      </c>
      <c r="D8431" t="s">
        <v>20</v>
      </c>
      <c r="E8431" t="s">
        <v>93</v>
      </c>
      <c r="F8431" t="s">
        <v>122</v>
      </c>
      <c r="G8431">
        <v>4</v>
      </c>
      <c r="H8431">
        <v>1218.6099999999999</v>
      </c>
      <c r="I8431">
        <v>8779.23</v>
      </c>
      <c r="J8431">
        <v>990000</v>
      </c>
    </row>
    <row r="8432" spans="1:10" x14ac:dyDescent="0.3">
      <c r="A8432">
        <v>8431</v>
      </c>
      <c r="B8432" s="2">
        <v>45730</v>
      </c>
      <c r="C8432" t="s">
        <v>10</v>
      </c>
      <c r="D8432" t="s">
        <v>20</v>
      </c>
      <c r="E8432" t="s">
        <v>75</v>
      </c>
      <c r="F8432" t="s">
        <v>122</v>
      </c>
      <c r="G8432">
        <v>8</v>
      </c>
      <c r="H8432">
        <v>761.51</v>
      </c>
      <c r="I8432">
        <v>10972.29</v>
      </c>
      <c r="J8432">
        <v>1380000</v>
      </c>
    </row>
    <row r="8433" spans="1:10" x14ac:dyDescent="0.3">
      <c r="A8433">
        <v>8432</v>
      </c>
      <c r="B8433" s="2">
        <v>45718</v>
      </c>
      <c r="C8433" t="s">
        <v>10</v>
      </c>
      <c r="D8433" t="s">
        <v>17</v>
      </c>
      <c r="E8433" t="s">
        <v>84</v>
      </c>
      <c r="F8433" t="s">
        <v>121</v>
      </c>
      <c r="G8433">
        <v>2</v>
      </c>
      <c r="H8433">
        <v>824.1</v>
      </c>
      <c r="I8433">
        <v>2968.53</v>
      </c>
      <c r="J8433">
        <v>1310000</v>
      </c>
    </row>
    <row r="8434" spans="1:10" x14ac:dyDescent="0.3">
      <c r="A8434">
        <v>8433</v>
      </c>
      <c r="B8434" s="2">
        <v>45735</v>
      </c>
      <c r="C8434" t="s">
        <v>12</v>
      </c>
      <c r="D8434" t="s">
        <v>18</v>
      </c>
      <c r="E8434" t="s">
        <v>97</v>
      </c>
      <c r="F8434" t="s">
        <v>121</v>
      </c>
      <c r="G8434">
        <v>12</v>
      </c>
      <c r="H8434">
        <v>224.51</v>
      </c>
      <c r="I8434">
        <v>4852.3100000000004</v>
      </c>
      <c r="J8434">
        <v>1110000</v>
      </c>
    </row>
    <row r="8435" spans="1:10" x14ac:dyDescent="0.3">
      <c r="A8435">
        <v>8434</v>
      </c>
      <c r="B8435" s="2">
        <v>45728</v>
      </c>
      <c r="C8435" t="s">
        <v>10</v>
      </c>
      <c r="D8435" t="s">
        <v>16</v>
      </c>
      <c r="E8435" t="s">
        <v>56</v>
      </c>
      <c r="F8435" t="s">
        <v>122</v>
      </c>
      <c r="G8435">
        <v>2</v>
      </c>
      <c r="H8435">
        <v>734.43</v>
      </c>
      <c r="I8435">
        <v>2645.53</v>
      </c>
      <c r="J8435">
        <v>1060000</v>
      </c>
    </row>
    <row r="8436" spans="1:10" x14ac:dyDescent="0.3">
      <c r="A8436">
        <v>8435</v>
      </c>
      <c r="B8436" s="2">
        <v>45744</v>
      </c>
      <c r="C8436" t="s">
        <v>9</v>
      </c>
      <c r="D8436" t="s">
        <v>19</v>
      </c>
      <c r="E8436" t="s">
        <v>111</v>
      </c>
      <c r="F8436" t="s">
        <v>121</v>
      </c>
      <c r="G8436">
        <v>5</v>
      </c>
      <c r="H8436">
        <v>537.29</v>
      </c>
      <c r="I8436">
        <v>4838.49</v>
      </c>
      <c r="J8436">
        <v>1480000</v>
      </c>
    </row>
    <row r="8437" spans="1:10" x14ac:dyDescent="0.3">
      <c r="A8437">
        <v>8436</v>
      </c>
      <c r="B8437" s="2">
        <v>45718</v>
      </c>
      <c r="C8437" t="s">
        <v>14</v>
      </c>
      <c r="D8437" t="s">
        <v>19</v>
      </c>
      <c r="E8437" t="s">
        <v>92</v>
      </c>
      <c r="F8437" t="s">
        <v>122</v>
      </c>
      <c r="G8437">
        <v>3</v>
      </c>
      <c r="H8437">
        <v>1179.47</v>
      </c>
      <c r="I8437">
        <v>6372.94</v>
      </c>
      <c r="J8437">
        <v>630000</v>
      </c>
    </row>
    <row r="8438" spans="1:10" x14ac:dyDescent="0.3">
      <c r="A8438">
        <v>8437</v>
      </c>
      <c r="B8438" s="2">
        <v>45740</v>
      </c>
      <c r="C8438" t="s">
        <v>15</v>
      </c>
      <c r="D8438" t="s">
        <v>16</v>
      </c>
      <c r="E8438" t="s">
        <v>56</v>
      </c>
      <c r="F8438" t="s">
        <v>121</v>
      </c>
      <c r="G8438">
        <v>1</v>
      </c>
      <c r="H8438">
        <v>1415.62</v>
      </c>
      <c r="I8438">
        <v>2549.64</v>
      </c>
      <c r="J8438">
        <v>1060000</v>
      </c>
    </row>
    <row r="8439" spans="1:10" x14ac:dyDescent="0.3">
      <c r="A8439">
        <v>8438</v>
      </c>
      <c r="B8439" s="2">
        <v>45733</v>
      </c>
      <c r="C8439" t="s">
        <v>14</v>
      </c>
      <c r="D8439" t="s">
        <v>18</v>
      </c>
      <c r="E8439" t="s">
        <v>88</v>
      </c>
      <c r="F8439" t="s">
        <v>121</v>
      </c>
      <c r="G8439">
        <v>2</v>
      </c>
      <c r="H8439">
        <v>1424.65</v>
      </c>
      <c r="I8439">
        <v>5131.8</v>
      </c>
      <c r="J8439">
        <v>750000</v>
      </c>
    </row>
    <row r="8440" spans="1:10" x14ac:dyDescent="0.3">
      <c r="A8440">
        <v>8439</v>
      </c>
      <c r="B8440" s="2">
        <v>45743</v>
      </c>
      <c r="C8440" t="s">
        <v>12</v>
      </c>
      <c r="D8440" t="s">
        <v>16</v>
      </c>
      <c r="E8440" t="s">
        <v>22</v>
      </c>
      <c r="F8440" t="s">
        <v>121</v>
      </c>
      <c r="G8440">
        <v>13</v>
      </c>
      <c r="H8440">
        <v>203.65</v>
      </c>
      <c r="I8440">
        <v>4768.25</v>
      </c>
      <c r="J8440">
        <v>560000</v>
      </c>
    </row>
    <row r="8441" spans="1:10" x14ac:dyDescent="0.3">
      <c r="A8441">
        <v>8440</v>
      </c>
      <c r="B8441" s="2">
        <v>45742</v>
      </c>
      <c r="C8441" t="s">
        <v>10</v>
      </c>
      <c r="D8441" t="s">
        <v>19</v>
      </c>
      <c r="E8441" t="s">
        <v>120</v>
      </c>
      <c r="F8441" t="s">
        <v>122</v>
      </c>
      <c r="G8441">
        <v>2</v>
      </c>
      <c r="H8441">
        <v>719.92</v>
      </c>
      <c r="I8441">
        <v>2593.2600000000002</v>
      </c>
      <c r="J8441">
        <v>1390000</v>
      </c>
    </row>
    <row r="8442" spans="1:10" x14ac:dyDescent="0.3">
      <c r="A8442">
        <v>8441</v>
      </c>
      <c r="B8442" s="2">
        <v>45745</v>
      </c>
      <c r="C8442" t="s">
        <v>10</v>
      </c>
      <c r="D8442" t="s">
        <v>16</v>
      </c>
      <c r="E8442" t="s">
        <v>65</v>
      </c>
      <c r="F8442" t="s">
        <v>121</v>
      </c>
      <c r="G8442">
        <v>7</v>
      </c>
      <c r="H8442">
        <v>764.84</v>
      </c>
      <c r="I8442">
        <v>9642.73</v>
      </c>
      <c r="J8442">
        <v>530000</v>
      </c>
    </row>
    <row r="8443" spans="1:10" x14ac:dyDescent="0.3">
      <c r="A8443">
        <v>8442</v>
      </c>
      <c r="B8443" s="2">
        <v>45733</v>
      </c>
      <c r="C8443" t="s">
        <v>14</v>
      </c>
      <c r="D8443" t="s">
        <v>17</v>
      </c>
      <c r="E8443" t="s">
        <v>49</v>
      </c>
      <c r="F8443" t="s">
        <v>121</v>
      </c>
      <c r="G8443">
        <v>1</v>
      </c>
      <c r="H8443">
        <v>1214.8</v>
      </c>
      <c r="I8443">
        <v>2187.94</v>
      </c>
      <c r="J8443">
        <v>970000</v>
      </c>
    </row>
    <row r="8444" spans="1:10" x14ac:dyDescent="0.3">
      <c r="A8444">
        <v>8443</v>
      </c>
      <c r="B8444" s="2">
        <v>45722</v>
      </c>
      <c r="C8444" t="s">
        <v>10</v>
      </c>
      <c r="D8444" t="s">
        <v>20</v>
      </c>
      <c r="E8444" t="s">
        <v>27</v>
      </c>
      <c r="F8444" t="s">
        <v>121</v>
      </c>
      <c r="G8444">
        <v>6</v>
      </c>
      <c r="H8444">
        <v>747.72</v>
      </c>
      <c r="I8444">
        <v>8080.19</v>
      </c>
      <c r="J8444">
        <v>650000</v>
      </c>
    </row>
    <row r="8445" spans="1:10" x14ac:dyDescent="0.3">
      <c r="A8445">
        <v>8444</v>
      </c>
      <c r="B8445" s="2">
        <v>45718</v>
      </c>
      <c r="C8445" t="s">
        <v>15</v>
      </c>
      <c r="D8445" t="s">
        <v>17</v>
      </c>
      <c r="E8445" t="s">
        <v>120</v>
      </c>
      <c r="F8445" t="s">
        <v>121</v>
      </c>
      <c r="G8445">
        <v>4</v>
      </c>
      <c r="H8445">
        <v>1436.35</v>
      </c>
      <c r="I8445">
        <v>10347.89</v>
      </c>
      <c r="J8445">
        <v>1390000</v>
      </c>
    </row>
    <row r="8446" spans="1:10" x14ac:dyDescent="0.3">
      <c r="A8446">
        <v>8445</v>
      </c>
      <c r="B8446" s="2">
        <v>45721</v>
      </c>
      <c r="C8446" t="s">
        <v>11</v>
      </c>
      <c r="D8446" t="s">
        <v>18</v>
      </c>
      <c r="E8446" t="s">
        <v>40</v>
      </c>
      <c r="F8446" t="s">
        <v>121</v>
      </c>
      <c r="G8446">
        <v>6</v>
      </c>
      <c r="H8446">
        <v>1076.32</v>
      </c>
      <c r="I8446">
        <v>11631.19</v>
      </c>
      <c r="J8446">
        <v>1320000</v>
      </c>
    </row>
    <row r="8447" spans="1:10" x14ac:dyDescent="0.3">
      <c r="A8447">
        <v>8446</v>
      </c>
      <c r="B8447" s="2">
        <v>45721</v>
      </c>
      <c r="C8447" t="s">
        <v>12</v>
      </c>
      <c r="D8447" t="s">
        <v>20</v>
      </c>
      <c r="E8447" t="s">
        <v>33</v>
      </c>
      <c r="F8447" t="s">
        <v>122</v>
      </c>
      <c r="G8447">
        <v>13</v>
      </c>
      <c r="H8447">
        <v>244.37</v>
      </c>
      <c r="I8447">
        <v>5721.67</v>
      </c>
      <c r="J8447">
        <v>1410000</v>
      </c>
    </row>
    <row r="8448" spans="1:10" x14ac:dyDescent="0.3">
      <c r="A8448">
        <v>8447</v>
      </c>
      <c r="B8448" s="2">
        <v>45741</v>
      </c>
      <c r="C8448" t="s">
        <v>12</v>
      </c>
      <c r="D8448" t="s">
        <v>17</v>
      </c>
      <c r="E8448" t="s">
        <v>81</v>
      </c>
      <c r="F8448" t="s">
        <v>122</v>
      </c>
      <c r="G8448">
        <v>18</v>
      </c>
      <c r="H8448">
        <v>188.16</v>
      </c>
      <c r="I8448">
        <v>6100.02</v>
      </c>
      <c r="J8448">
        <v>770000</v>
      </c>
    </row>
    <row r="8449" spans="1:10" x14ac:dyDescent="0.3">
      <c r="A8449">
        <v>8448</v>
      </c>
      <c r="B8449" s="2">
        <v>45729</v>
      </c>
      <c r="C8449" t="s">
        <v>10</v>
      </c>
      <c r="D8449" t="s">
        <v>18</v>
      </c>
      <c r="E8449" t="s">
        <v>97</v>
      </c>
      <c r="F8449" t="s">
        <v>122</v>
      </c>
      <c r="G8449">
        <v>7</v>
      </c>
      <c r="H8449">
        <v>842.33</v>
      </c>
      <c r="I8449">
        <v>10619.69</v>
      </c>
      <c r="J8449">
        <v>1110000</v>
      </c>
    </row>
    <row r="8450" spans="1:10" x14ac:dyDescent="0.3">
      <c r="A8450">
        <v>8449</v>
      </c>
      <c r="B8450" s="2">
        <v>45736</v>
      </c>
      <c r="C8450" t="s">
        <v>12</v>
      </c>
      <c r="D8450" t="s">
        <v>20</v>
      </c>
      <c r="E8450" t="s">
        <v>47</v>
      </c>
      <c r="F8450" t="s">
        <v>122</v>
      </c>
      <c r="G8450">
        <v>5</v>
      </c>
      <c r="H8450">
        <v>180.5</v>
      </c>
      <c r="I8450">
        <v>1625.47</v>
      </c>
      <c r="J8450">
        <v>740000</v>
      </c>
    </row>
    <row r="8451" spans="1:10" x14ac:dyDescent="0.3">
      <c r="A8451">
        <v>8450</v>
      </c>
      <c r="B8451" s="2">
        <v>45717</v>
      </c>
      <c r="C8451" t="s">
        <v>12</v>
      </c>
      <c r="D8451" t="s">
        <v>16</v>
      </c>
      <c r="E8451" t="s">
        <v>86</v>
      </c>
      <c r="F8451" t="s">
        <v>121</v>
      </c>
      <c r="G8451">
        <v>19</v>
      </c>
      <c r="H8451">
        <v>244.08</v>
      </c>
      <c r="I8451">
        <v>8352.52</v>
      </c>
      <c r="J8451">
        <v>1180000</v>
      </c>
    </row>
    <row r="8452" spans="1:10" x14ac:dyDescent="0.3">
      <c r="A8452">
        <v>8451</v>
      </c>
      <c r="B8452" s="2">
        <v>45725</v>
      </c>
      <c r="C8452" t="s">
        <v>15</v>
      </c>
      <c r="D8452" t="s">
        <v>18</v>
      </c>
      <c r="E8452" t="s">
        <v>21</v>
      </c>
      <c r="F8452" t="s">
        <v>122</v>
      </c>
      <c r="G8452">
        <v>8</v>
      </c>
      <c r="H8452">
        <v>1210.3499999999999</v>
      </c>
      <c r="I8452">
        <v>17439.439999999999</v>
      </c>
      <c r="J8452">
        <v>730000</v>
      </c>
    </row>
    <row r="8453" spans="1:10" x14ac:dyDescent="0.3">
      <c r="A8453">
        <v>8452</v>
      </c>
      <c r="B8453" s="2">
        <v>45724</v>
      </c>
      <c r="C8453" t="s">
        <v>14</v>
      </c>
      <c r="D8453" t="s">
        <v>19</v>
      </c>
      <c r="E8453" t="s">
        <v>27</v>
      </c>
      <c r="F8453" t="s">
        <v>121</v>
      </c>
      <c r="G8453">
        <v>9</v>
      </c>
      <c r="H8453">
        <v>1162.56</v>
      </c>
      <c r="I8453">
        <v>18844.71</v>
      </c>
      <c r="J8453">
        <v>650000</v>
      </c>
    </row>
    <row r="8454" spans="1:10" x14ac:dyDescent="0.3">
      <c r="A8454">
        <v>8453</v>
      </c>
      <c r="B8454" s="2">
        <v>45739</v>
      </c>
      <c r="C8454" t="s">
        <v>15</v>
      </c>
      <c r="D8454" t="s">
        <v>16</v>
      </c>
      <c r="E8454" t="s">
        <v>24</v>
      </c>
      <c r="F8454" t="s">
        <v>122</v>
      </c>
      <c r="G8454">
        <v>3</v>
      </c>
      <c r="H8454">
        <v>1298.6600000000001</v>
      </c>
      <c r="I8454">
        <v>7016.95</v>
      </c>
      <c r="J8454">
        <v>890000</v>
      </c>
    </row>
    <row r="8455" spans="1:10" x14ac:dyDescent="0.3">
      <c r="A8455">
        <v>8454</v>
      </c>
      <c r="B8455" s="2">
        <v>45744</v>
      </c>
      <c r="C8455" t="s">
        <v>15</v>
      </c>
      <c r="D8455" t="s">
        <v>17</v>
      </c>
      <c r="E8455" t="s">
        <v>21</v>
      </c>
      <c r="F8455" t="s">
        <v>121</v>
      </c>
      <c r="G8455">
        <v>2</v>
      </c>
      <c r="H8455">
        <v>1405.39</v>
      </c>
      <c r="I8455">
        <v>5062.42</v>
      </c>
      <c r="J8455">
        <v>730000</v>
      </c>
    </row>
    <row r="8456" spans="1:10" x14ac:dyDescent="0.3">
      <c r="A8456">
        <v>8455</v>
      </c>
      <c r="B8456" s="2">
        <v>45732</v>
      </c>
      <c r="C8456" t="s">
        <v>10</v>
      </c>
      <c r="D8456" t="s">
        <v>18</v>
      </c>
      <c r="E8456" t="s">
        <v>96</v>
      </c>
      <c r="F8456" t="s">
        <v>122</v>
      </c>
      <c r="G8456">
        <v>7</v>
      </c>
      <c r="H8456">
        <v>899.74</v>
      </c>
      <c r="I8456">
        <v>11343.49</v>
      </c>
      <c r="J8456">
        <v>930000</v>
      </c>
    </row>
    <row r="8457" spans="1:10" x14ac:dyDescent="0.3">
      <c r="A8457">
        <v>8456</v>
      </c>
      <c r="B8457" s="2">
        <v>45719</v>
      </c>
      <c r="C8457" t="s">
        <v>9</v>
      </c>
      <c r="D8457" t="s">
        <v>17</v>
      </c>
      <c r="E8457" t="s">
        <v>65</v>
      </c>
      <c r="F8457" t="s">
        <v>121</v>
      </c>
      <c r="G8457">
        <v>7</v>
      </c>
      <c r="H8457">
        <v>470.3</v>
      </c>
      <c r="I8457">
        <v>5929.31</v>
      </c>
      <c r="J8457">
        <v>530000</v>
      </c>
    </row>
    <row r="8458" spans="1:10" x14ac:dyDescent="0.3">
      <c r="A8458">
        <v>8457</v>
      </c>
      <c r="B8458" s="2">
        <v>45744</v>
      </c>
      <c r="C8458" t="s">
        <v>9</v>
      </c>
      <c r="D8458" t="s">
        <v>18</v>
      </c>
      <c r="E8458" t="s">
        <v>76</v>
      </c>
      <c r="F8458" t="s">
        <v>122</v>
      </c>
      <c r="G8458">
        <v>12</v>
      </c>
      <c r="H8458">
        <v>453.63</v>
      </c>
      <c r="I8458">
        <v>9804.25</v>
      </c>
      <c r="J8458">
        <v>850000</v>
      </c>
    </row>
    <row r="8459" spans="1:10" x14ac:dyDescent="0.3">
      <c r="A8459">
        <v>8458</v>
      </c>
      <c r="B8459" s="2">
        <v>45736</v>
      </c>
      <c r="C8459" t="s">
        <v>15</v>
      </c>
      <c r="D8459" t="s">
        <v>17</v>
      </c>
      <c r="E8459" t="s">
        <v>119</v>
      </c>
      <c r="F8459" t="s">
        <v>121</v>
      </c>
      <c r="G8459">
        <v>2</v>
      </c>
      <c r="H8459">
        <v>1598.83</v>
      </c>
      <c r="I8459">
        <v>5759.22</v>
      </c>
      <c r="J8459">
        <v>660000</v>
      </c>
    </row>
    <row r="8460" spans="1:10" x14ac:dyDescent="0.3">
      <c r="A8460">
        <v>8459</v>
      </c>
      <c r="B8460" s="2">
        <v>45726</v>
      </c>
      <c r="C8460" t="s">
        <v>9</v>
      </c>
      <c r="D8460" t="s">
        <v>16</v>
      </c>
      <c r="E8460" t="s">
        <v>48</v>
      </c>
      <c r="F8460" t="s">
        <v>122</v>
      </c>
      <c r="G8460">
        <v>12</v>
      </c>
      <c r="H8460">
        <v>477.78</v>
      </c>
      <c r="I8460">
        <v>10326.200000000001</v>
      </c>
      <c r="J8460">
        <v>1460000</v>
      </c>
    </row>
    <row r="8461" spans="1:10" x14ac:dyDescent="0.3">
      <c r="A8461">
        <v>8460</v>
      </c>
      <c r="B8461" s="2">
        <v>45719</v>
      </c>
      <c r="C8461" t="s">
        <v>13</v>
      </c>
      <c r="D8461" t="s">
        <v>20</v>
      </c>
      <c r="E8461" t="s">
        <v>64</v>
      </c>
      <c r="F8461" t="s">
        <v>121</v>
      </c>
      <c r="G8461">
        <v>5</v>
      </c>
      <c r="H8461">
        <v>405.14</v>
      </c>
      <c r="I8461">
        <v>3648.44</v>
      </c>
      <c r="J8461">
        <v>810000</v>
      </c>
    </row>
    <row r="8462" spans="1:10" x14ac:dyDescent="0.3">
      <c r="A8462">
        <v>8461</v>
      </c>
      <c r="B8462" s="2">
        <v>45733</v>
      </c>
      <c r="C8462" t="s">
        <v>10</v>
      </c>
      <c r="D8462" t="s">
        <v>18</v>
      </c>
      <c r="E8462" t="s">
        <v>63</v>
      </c>
      <c r="F8462" t="s">
        <v>121</v>
      </c>
      <c r="G8462">
        <v>4</v>
      </c>
      <c r="H8462">
        <v>719.7</v>
      </c>
      <c r="I8462">
        <v>5184.93</v>
      </c>
      <c r="J8462">
        <v>1260000</v>
      </c>
    </row>
    <row r="8463" spans="1:10" x14ac:dyDescent="0.3">
      <c r="A8463">
        <v>8462</v>
      </c>
      <c r="B8463" s="2">
        <v>45720</v>
      </c>
      <c r="C8463" t="s">
        <v>14</v>
      </c>
      <c r="D8463" t="s">
        <v>20</v>
      </c>
      <c r="E8463" t="s">
        <v>62</v>
      </c>
      <c r="F8463" t="s">
        <v>122</v>
      </c>
      <c r="G8463">
        <v>4</v>
      </c>
      <c r="H8463">
        <v>1067.9100000000001</v>
      </c>
      <c r="I8463">
        <v>7693.54</v>
      </c>
      <c r="J8463">
        <v>680000</v>
      </c>
    </row>
    <row r="8464" spans="1:10" x14ac:dyDescent="0.3">
      <c r="A8464">
        <v>8463</v>
      </c>
      <c r="B8464" s="2">
        <v>45732</v>
      </c>
      <c r="C8464" t="s">
        <v>9</v>
      </c>
      <c r="D8464" t="s">
        <v>17</v>
      </c>
      <c r="E8464" t="s">
        <v>99</v>
      </c>
      <c r="F8464" t="s">
        <v>121</v>
      </c>
      <c r="G8464">
        <v>15</v>
      </c>
      <c r="H8464">
        <v>477.63</v>
      </c>
      <c r="I8464">
        <v>12903.7</v>
      </c>
      <c r="J8464">
        <v>1010000</v>
      </c>
    </row>
    <row r="8465" spans="1:10" x14ac:dyDescent="0.3">
      <c r="A8465">
        <v>8464</v>
      </c>
      <c r="B8465" s="2">
        <v>45717</v>
      </c>
      <c r="C8465" t="s">
        <v>9</v>
      </c>
      <c r="D8465" t="s">
        <v>17</v>
      </c>
      <c r="E8465" t="s">
        <v>97</v>
      </c>
      <c r="F8465" t="s">
        <v>121</v>
      </c>
      <c r="G8465">
        <v>14</v>
      </c>
      <c r="H8465">
        <v>501.31</v>
      </c>
      <c r="I8465">
        <v>12640.55</v>
      </c>
      <c r="J8465">
        <v>1110000</v>
      </c>
    </row>
    <row r="8466" spans="1:10" x14ac:dyDescent="0.3">
      <c r="A8466">
        <v>8465</v>
      </c>
      <c r="B8466" s="2">
        <v>45744</v>
      </c>
      <c r="C8466" t="s">
        <v>9</v>
      </c>
      <c r="D8466" t="s">
        <v>18</v>
      </c>
      <c r="E8466" t="s">
        <v>81</v>
      </c>
      <c r="F8466" t="s">
        <v>122</v>
      </c>
      <c r="G8466">
        <v>17</v>
      </c>
      <c r="H8466">
        <v>432.17</v>
      </c>
      <c r="I8466">
        <v>13232.29</v>
      </c>
      <c r="J8466">
        <v>770000</v>
      </c>
    </row>
    <row r="8467" spans="1:10" x14ac:dyDescent="0.3">
      <c r="A8467">
        <v>8466</v>
      </c>
      <c r="B8467" s="2">
        <v>45740</v>
      </c>
      <c r="C8467" t="s">
        <v>13</v>
      </c>
      <c r="D8467" t="s">
        <v>20</v>
      </c>
      <c r="E8467" t="s">
        <v>72</v>
      </c>
      <c r="F8467" t="s">
        <v>121</v>
      </c>
      <c r="G8467">
        <v>19</v>
      </c>
      <c r="H8467">
        <v>472.36</v>
      </c>
      <c r="I8467">
        <v>16164.35</v>
      </c>
      <c r="J8467">
        <v>920000</v>
      </c>
    </row>
    <row r="8468" spans="1:10" x14ac:dyDescent="0.3">
      <c r="A8468">
        <v>8467</v>
      </c>
      <c r="B8468" s="2">
        <v>45724</v>
      </c>
      <c r="C8468" t="s">
        <v>15</v>
      </c>
      <c r="D8468" t="s">
        <v>19</v>
      </c>
      <c r="E8468" t="s">
        <v>87</v>
      </c>
      <c r="F8468" t="s">
        <v>121</v>
      </c>
      <c r="G8468">
        <v>6</v>
      </c>
      <c r="H8468">
        <v>1228.33</v>
      </c>
      <c r="I8468">
        <v>13273.88</v>
      </c>
      <c r="J8468">
        <v>960000</v>
      </c>
    </row>
    <row r="8469" spans="1:10" x14ac:dyDescent="0.3">
      <c r="A8469">
        <v>8468</v>
      </c>
      <c r="B8469" s="2">
        <v>45723</v>
      </c>
      <c r="C8469" t="s">
        <v>10</v>
      </c>
      <c r="D8469" t="s">
        <v>16</v>
      </c>
      <c r="E8469" t="s">
        <v>88</v>
      </c>
      <c r="F8469" t="s">
        <v>122</v>
      </c>
      <c r="G8469">
        <v>2</v>
      </c>
      <c r="H8469">
        <v>812.99</v>
      </c>
      <c r="I8469">
        <v>2928.51</v>
      </c>
      <c r="J8469">
        <v>750000</v>
      </c>
    </row>
    <row r="8470" spans="1:10" x14ac:dyDescent="0.3">
      <c r="A8470">
        <v>8469</v>
      </c>
      <c r="B8470" s="2">
        <v>45722</v>
      </c>
      <c r="C8470" t="s">
        <v>10</v>
      </c>
      <c r="D8470" t="s">
        <v>17</v>
      </c>
      <c r="E8470" t="s">
        <v>78</v>
      </c>
      <c r="F8470" t="s">
        <v>121</v>
      </c>
      <c r="G8470">
        <v>7</v>
      </c>
      <c r="H8470">
        <v>731.16</v>
      </c>
      <c r="I8470">
        <v>9218.11</v>
      </c>
      <c r="J8470">
        <v>550000</v>
      </c>
    </row>
    <row r="8471" spans="1:10" x14ac:dyDescent="0.3">
      <c r="A8471">
        <v>8470</v>
      </c>
      <c r="B8471" s="2">
        <v>45722</v>
      </c>
      <c r="C8471" t="s">
        <v>11</v>
      </c>
      <c r="D8471" t="s">
        <v>17</v>
      </c>
      <c r="E8471" t="s">
        <v>61</v>
      </c>
      <c r="F8471" t="s">
        <v>121</v>
      </c>
      <c r="G8471">
        <v>10</v>
      </c>
      <c r="H8471">
        <v>1109.8399999999999</v>
      </c>
      <c r="I8471">
        <v>19989.04</v>
      </c>
      <c r="J8471">
        <v>940000</v>
      </c>
    </row>
    <row r="8472" spans="1:10" x14ac:dyDescent="0.3">
      <c r="A8472">
        <v>8471</v>
      </c>
      <c r="B8472" s="2">
        <v>45736</v>
      </c>
      <c r="C8472" t="s">
        <v>11</v>
      </c>
      <c r="D8472" t="s">
        <v>17</v>
      </c>
      <c r="E8472" t="s">
        <v>36</v>
      </c>
      <c r="F8472" t="s">
        <v>122</v>
      </c>
      <c r="G8472">
        <v>9</v>
      </c>
      <c r="H8472">
        <v>920.27</v>
      </c>
      <c r="I8472">
        <v>14917.27</v>
      </c>
      <c r="J8472">
        <v>500000</v>
      </c>
    </row>
    <row r="8473" spans="1:10" x14ac:dyDescent="0.3">
      <c r="A8473">
        <v>8472</v>
      </c>
      <c r="B8473" s="2">
        <v>45730</v>
      </c>
      <c r="C8473" t="s">
        <v>14</v>
      </c>
      <c r="D8473" t="s">
        <v>19</v>
      </c>
      <c r="E8473" t="s">
        <v>36</v>
      </c>
      <c r="F8473" t="s">
        <v>122</v>
      </c>
      <c r="G8473">
        <v>2</v>
      </c>
      <c r="H8473">
        <v>1192.1099999999999</v>
      </c>
      <c r="I8473">
        <v>4294.16</v>
      </c>
      <c r="J8473">
        <v>500000</v>
      </c>
    </row>
    <row r="8474" spans="1:10" x14ac:dyDescent="0.3">
      <c r="A8474">
        <v>8473</v>
      </c>
      <c r="B8474" s="2">
        <v>45719</v>
      </c>
      <c r="C8474" t="s">
        <v>12</v>
      </c>
      <c r="D8474" t="s">
        <v>17</v>
      </c>
      <c r="E8474" t="s">
        <v>68</v>
      </c>
      <c r="F8474" t="s">
        <v>121</v>
      </c>
      <c r="G8474">
        <v>7</v>
      </c>
      <c r="H8474">
        <v>162.97</v>
      </c>
      <c r="I8474">
        <v>2054.65</v>
      </c>
      <c r="J8474">
        <v>1030000</v>
      </c>
    </row>
    <row r="8475" spans="1:10" x14ac:dyDescent="0.3">
      <c r="A8475">
        <v>8474</v>
      </c>
      <c r="B8475" s="2">
        <v>45739</v>
      </c>
      <c r="C8475" t="s">
        <v>9</v>
      </c>
      <c r="D8475" t="s">
        <v>20</v>
      </c>
      <c r="E8475" t="s">
        <v>81</v>
      </c>
      <c r="F8475" t="s">
        <v>121</v>
      </c>
      <c r="G8475">
        <v>12</v>
      </c>
      <c r="H8475">
        <v>443.87</v>
      </c>
      <c r="I8475">
        <v>9593.31</v>
      </c>
      <c r="J8475">
        <v>770000</v>
      </c>
    </row>
    <row r="8476" spans="1:10" x14ac:dyDescent="0.3">
      <c r="A8476">
        <v>8475</v>
      </c>
      <c r="B8476" s="2">
        <v>45717</v>
      </c>
      <c r="C8476" t="s">
        <v>14</v>
      </c>
      <c r="D8476" t="s">
        <v>18</v>
      </c>
      <c r="E8476" t="s">
        <v>62</v>
      </c>
      <c r="F8476" t="s">
        <v>121</v>
      </c>
      <c r="G8476">
        <v>2</v>
      </c>
      <c r="H8476">
        <v>1188.71</v>
      </c>
      <c r="I8476">
        <v>4281.91</v>
      </c>
      <c r="J8476">
        <v>680000</v>
      </c>
    </row>
    <row r="8477" spans="1:10" x14ac:dyDescent="0.3">
      <c r="A8477">
        <v>8476</v>
      </c>
      <c r="B8477" s="2">
        <v>45747</v>
      </c>
      <c r="C8477" t="s">
        <v>13</v>
      </c>
      <c r="D8477" t="s">
        <v>17</v>
      </c>
      <c r="E8477" t="s">
        <v>111</v>
      </c>
      <c r="F8477" t="s">
        <v>121</v>
      </c>
      <c r="G8477">
        <v>18</v>
      </c>
      <c r="H8477">
        <v>425.89</v>
      </c>
      <c r="I8477">
        <v>13807.07</v>
      </c>
      <c r="J8477">
        <v>1480000</v>
      </c>
    </row>
    <row r="8478" spans="1:10" x14ac:dyDescent="0.3">
      <c r="A8478">
        <v>8477</v>
      </c>
      <c r="B8478" s="2">
        <v>45735</v>
      </c>
      <c r="C8478" t="s">
        <v>9</v>
      </c>
      <c r="D8478" t="s">
        <v>18</v>
      </c>
      <c r="E8478" t="s">
        <v>113</v>
      </c>
      <c r="F8478" t="s">
        <v>122</v>
      </c>
      <c r="G8478">
        <v>17</v>
      </c>
      <c r="H8478">
        <v>463.95</v>
      </c>
      <c r="I8478">
        <v>14205.34</v>
      </c>
      <c r="J8478">
        <v>870000</v>
      </c>
    </row>
    <row r="8479" spans="1:10" x14ac:dyDescent="0.3">
      <c r="A8479">
        <v>8478</v>
      </c>
      <c r="B8479" s="2">
        <v>45734</v>
      </c>
      <c r="C8479" t="s">
        <v>10</v>
      </c>
      <c r="D8479" t="s">
        <v>16</v>
      </c>
      <c r="E8479" t="s">
        <v>120</v>
      </c>
      <c r="F8479" t="s">
        <v>122</v>
      </c>
      <c r="G8479">
        <v>7</v>
      </c>
      <c r="H8479">
        <v>859.72</v>
      </c>
      <c r="I8479">
        <v>10838.93</v>
      </c>
      <c r="J8479">
        <v>1390000</v>
      </c>
    </row>
    <row r="8480" spans="1:10" x14ac:dyDescent="0.3">
      <c r="A8480">
        <v>8479</v>
      </c>
      <c r="B8480" s="2">
        <v>45746</v>
      </c>
      <c r="C8480" t="s">
        <v>13</v>
      </c>
      <c r="D8480" t="s">
        <v>17</v>
      </c>
      <c r="E8480" t="s">
        <v>41</v>
      </c>
      <c r="F8480" t="s">
        <v>121</v>
      </c>
      <c r="G8480">
        <v>9</v>
      </c>
      <c r="H8480">
        <v>461.84</v>
      </c>
      <c r="I8480">
        <v>7486.27</v>
      </c>
      <c r="J8480">
        <v>620000</v>
      </c>
    </row>
    <row r="8481" spans="1:10" x14ac:dyDescent="0.3">
      <c r="A8481">
        <v>8480</v>
      </c>
      <c r="B8481" s="2">
        <v>45727</v>
      </c>
      <c r="C8481" t="s">
        <v>12</v>
      </c>
      <c r="D8481" t="s">
        <v>18</v>
      </c>
      <c r="E8481" t="s">
        <v>63</v>
      </c>
      <c r="F8481" t="s">
        <v>121</v>
      </c>
      <c r="G8481">
        <v>16</v>
      </c>
      <c r="H8481">
        <v>169.82</v>
      </c>
      <c r="I8481">
        <v>4893.7299999999996</v>
      </c>
      <c r="J8481">
        <v>1260000</v>
      </c>
    </row>
    <row r="8482" spans="1:10" x14ac:dyDescent="0.3">
      <c r="A8482">
        <v>8481</v>
      </c>
      <c r="B8482" s="2">
        <v>45734</v>
      </c>
      <c r="C8482" t="s">
        <v>9</v>
      </c>
      <c r="D8482" t="s">
        <v>17</v>
      </c>
      <c r="E8482" t="s">
        <v>55</v>
      </c>
      <c r="F8482" t="s">
        <v>122</v>
      </c>
      <c r="G8482">
        <v>12</v>
      </c>
      <c r="H8482">
        <v>473.65</v>
      </c>
      <c r="I8482">
        <v>10236.94</v>
      </c>
      <c r="J8482">
        <v>1190000</v>
      </c>
    </row>
    <row r="8483" spans="1:10" x14ac:dyDescent="0.3">
      <c r="A8483">
        <v>8482</v>
      </c>
      <c r="B8483" s="2">
        <v>45725</v>
      </c>
      <c r="C8483" t="s">
        <v>11</v>
      </c>
      <c r="D8483" t="s">
        <v>16</v>
      </c>
      <c r="E8483" t="s">
        <v>22</v>
      </c>
      <c r="F8483" t="s">
        <v>122</v>
      </c>
      <c r="G8483">
        <v>9</v>
      </c>
      <c r="H8483">
        <v>815.68</v>
      </c>
      <c r="I8483">
        <v>13221.9</v>
      </c>
      <c r="J8483">
        <v>560000</v>
      </c>
    </row>
    <row r="8484" spans="1:10" x14ac:dyDescent="0.3">
      <c r="A8484">
        <v>8483</v>
      </c>
      <c r="B8484" s="2">
        <v>45728</v>
      </c>
      <c r="C8484" t="s">
        <v>12</v>
      </c>
      <c r="D8484" t="s">
        <v>16</v>
      </c>
      <c r="E8484" t="s">
        <v>111</v>
      </c>
      <c r="F8484" t="s">
        <v>122</v>
      </c>
      <c r="G8484">
        <v>7</v>
      </c>
      <c r="H8484">
        <v>174</v>
      </c>
      <c r="I8484">
        <v>2193.71</v>
      </c>
      <c r="J8484">
        <v>1480000</v>
      </c>
    </row>
    <row r="8485" spans="1:10" x14ac:dyDescent="0.3">
      <c r="A8485">
        <v>8484</v>
      </c>
      <c r="B8485" s="2">
        <v>45745</v>
      </c>
      <c r="C8485" t="s">
        <v>14</v>
      </c>
      <c r="D8485" t="s">
        <v>19</v>
      </c>
      <c r="E8485" t="s">
        <v>120</v>
      </c>
      <c r="F8485" t="s">
        <v>121</v>
      </c>
      <c r="G8485">
        <v>8</v>
      </c>
      <c r="H8485">
        <v>1494.27</v>
      </c>
      <c r="I8485">
        <v>21530.32</v>
      </c>
      <c r="J8485">
        <v>1390000</v>
      </c>
    </row>
    <row r="8486" spans="1:10" x14ac:dyDescent="0.3">
      <c r="A8486">
        <v>8485</v>
      </c>
      <c r="B8486" s="2">
        <v>45744</v>
      </c>
      <c r="C8486" t="s">
        <v>12</v>
      </c>
      <c r="D8486" t="s">
        <v>20</v>
      </c>
      <c r="E8486" t="s">
        <v>107</v>
      </c>
      <c r="F8486" t="s">
        <v>121</v>
      </c>
      <c r="G8486">
        <v>11</v>
      </c>
      <c r="H8486">
        <v>154.71</v>
      </c>
      <c r="I8486">
        <v>3065.09</v>
      </c>
      <c r="J8486">
        <v>980000</v>
      </c>
    </row>
    <row r="8487" spans="1:10" x14ac:dyDescent="0.3">
      <c r="A8487">
        <v>8486</v>
      </c>
      <c r="B8487" s="2">
        <v>45721</v>
      </c>
      <c r="C8487" t="s">
        <v>14</v>
      </c>
      <c r="D8487" t="s">
        <v>16</v>
      </c>
      <c r="E8487" t="s">
        <v>68</v>
      </c>
      <c r="F8487" t="s">
        <v>121</v>
      </c>
      <c r="G8487">
        <v>8</v>
      </c>
      <c r="H8487">
        <v>1236.9100000000001</v>
      </c>
      <c r="I8487">
        <v>17822.13</v>
      </c>
      <c r="J8487">
        <v>1030000</v>
      </c>
    </row>
    <row r="8488" spans="1:10" x14ac:dyDescent="0.3">
      <c r="A8488">
        <v>8487</v>
      </c>
      <c r="B8488" s="2">
        <v>45731</v>
      </c>
      <c r="C8488" t="s">
        <v>11</v>
      </c>
      <c r="D8488" t="s">
        <v>16</v>
      </c>
      <c r="E8488" t="s">
        <v>36</v>
      </c>
      <c r="F8488" t="s">
        <v>121</v>
      </c>
      <c r="G8488">
        <v>8</v>
      </c>
      <c r="H8488">
        <v>869.8</v>
      </c>
      <c r="I8488">
        <v>12532.59</v>
      </c>
      <c r="J8488">
        <v>500000</v>
      </c>
    </row>
    <row r="8489" spans="1:10" x14ac:dyDescent="0.3">
      <c r="A8489">
        <v>8488</v>
      </c>
      <c r="B8489" s="2">
        <v>45744</v>
      </c>
      <c r="C8489" t="s">
        <v>15</v>
      </c>
      <c r="D8489" t="s">
        <v>18</v>
      </c>
      <c r="E8489" t="s">
        <v>49</v>
      </c>
      <c r="F8489" t="s">
        <v>121</v>
      </c>
      <c r="G8489">
        <v>5</v>
      </c>
      <c r="H8489">
        <v>1654.11</v>
      </c>
      <c r="I8489">
        <v>14895.87</v>
      </c>
      <c r="J8489">
        <v>970000</v>
      </c>
    </row>
    <row r="8490" spans="1:10" x14ac:dyDescent="0.3">
      <c r="A8490">
        <v>8489</v>
      </c>
      <c r="B8490" s="2">
        <v>45720</v>
      </c>
      <c r="C8490" t="s">
        <v>10</v>
      </c>
      <c r="D8490" t="s">
        <v>17</v>
      </c>
      <c r="E8490" t="s">
        <v>35</v>
      </c>
      <c r="F8490" t="s">
        <v>121</v>
      </c>
      <c r="G8490">
        <v>1</v>
      </c>
      <c r="H8490">
        <v>805.69</v>
      </c>
      <c r="I8490">
        <v>1451.11</v>
      </c>
      <c r="J8490">
        <v>540000</v>
      </c>
    </row>
    <row r="8491" spans="1:10" x14ac:dyDescent="0.3">
      <c r="A8491">
        <v>8490</v>
      </c>
      <c r="B8491" s="2">
        <v>45742</v>
      </c>
      <c r="C8491" t="s">
        <v>9</v>
      </c>
      <c r="D8491" t="s">
        <v>16</v>
      </c>
      <c r="E8491" t="s">
        <v>80</v>
      </c>
      <c r="F8491" t="s">
        <v>122</v>
      </c>
      <c r="G8491">
        <v>6</v>
      </c>
      <c r="H8491">
        <v>445.53</v>
      </c>
      <c r="I8491">
        <v>4814.59</v>
      </c>
      <c r="J8491">
        <v>510000</v>
      </c>
    </row>
    <row r="8492" spans="1:10" x14ac:dyDescent="0.3">
      <c r="A8492">
        <v>8491</v>
      </c>
      <c r="B8492" s="2">
        <v>45743</v>
      </c>
      <c r="C8492" t="s">
        <v>12</v>
      </c>
      <c r="D8492" t="s">
        <v>17</v>
      </c>
      <c r="E8492" t="s">
        <v>41</v>
      </c>
      <c r="F8492" t="s">
        <v>121</v>
      </c>
      <c r="G8492">
        <v>5</v>
      </c>
      <c r="H8492">
        <v>232.46</v>
      </c>
      <c r="I8492">
        <v>2093.39</v>
      </c>
      <c r="J8492">
        <v>620000</v>
      </c>
    </row>
    <row r="8493" spans="1:10" x14ac:dyDescent="0.3">
      <c r="A8493">
        <v>8492</v>
      </c>
      <c r="B8493" s="2">
        <v>45725</v>
      </c>
      <c r="C8493" t="s">
        <v>9</v>
      </c>
      <c r="D8493" t="s">
        <v>16</v>
      </c>
      <c r="E8493" t="s">
        <v>30</v>
      </c>
      <c r="F8493" t="s">
        <v>122</v>
      </c>
      <c r="G8493">
        <v>10</v>
      </c>
      <c r="H8493">
        <v>566.92999999999995</v>
      </c>
      <c r="I8493">
        <v>10210.83</v>
      </c>
      <c r="J8493">
        <v>1210000</v>
      </c>
    </row>
    <row r="8494" spans="1:10" x14ac:dyDescent="0.3">
      <c r="A8494">
        <v>8493</v>
      </c>
      <c r="B8494" s="2">
        <v>45720</v>
      </c>
      <c r="C8494" t="s">
        <v>13</v>
      </c>
      <c r="D8494" t="s">
        <v>17</v>
      </c>
      <c r="E8494" t="s">
        <v>68</v>
      </c>
      <c r="F8494" t="s">
        <v>122</v>
      </c>
      <c r="G8494">
        <v>9</v>
      </c>
      <c r="H8494">
        <v>315.60000000000002</v>
      </c>
      <c r="I8494">
        <v>5115.7700000000004</v>
      </c>
      <c r="J8494">
        <v>1030000</v>
      </c>
    </row>
    <row r="8495" spans="1:10" x14ac:dyDescent="0.3">
      <c r="A8495">
        <v>8494</v>
      </c>
      <c r="B8495" s="2">
        <v>45731</v>
      </c>
      <c r="C8495" t="s">
        <v>12</v>
      </c>
      <c r="D8495" t="s">
        <v>18</v>
      </c>
      <c r="E8495" t="s">
        <v>114</v>
      </c>
      <c r="F8495" t="s">
        <v>121</v>
      </c>
      <c r="G8495">
        <v>18</v>
      </c>
      <c r="H8495">
        <v>214.51</v>
      </c>
      <c r="I8495">
        <v>6954.27</v>
      </c>
      <c r="J8495">
        <v>600000</v>
      </c>
    </row>
    <row r="8496" spans="1:10" x14ac:dyDescent="0.3">
      <c r="A8496">
        <v>8495</v>
      </c>
      <c r="B8496" s="2">
        <v>45747</v>
      </c>
      <c r="C8496" t="s">
        <v>13</v>
      </c>
      <c r="D8496" t="s">
        <v>18</v>
      </c>
      <c r="E8496" t="s">
        <v>78</v>
      </c>
      <c r="F8496" t="s">
        <v>122</v>
      </c>
      <c r="G8496">
        <v>14</v>
      </c>
      <c r="H8496">
        <v>448.33</v>
      </c>
      <c r="I8496">
        <v>11304.66</v>
      </c>
      <c r="J8496">
        <v>550000</v>
      </c>
    </row>
    <row r="8497" spans="1:10" x14ac:dyDescent="0.3">
      <c r="A8497">
        <v>8496</v>
      </c>
      <c r="B8497" s="2">
        <v>45730</v>
      </c>
      <c r="C8497" t="s">
        <v>14</v>
      </c>
      <c r="D8497" t="s">
        <v>17</v>
      </c>
      <c r="E8497" t="s">
        <v>22</v>
      </c>
      <c r="F8497" t="s">
        <v>122</v>
      </c>
      <c r="G8497">
        <v>4</v>
      </c>
      <c r="H8497">
        <v>1317.63</v>
      </c>
      <c r="I8497">
        <v>9492.6</v>
      </c>
      <c r="J8497">
        <v>560000</v>
      </c>
    </row>
    <row r="8498" spans="1:10" x14ac:dyDescent="0.3">
      <c r="A8498">
        <v>8497</v>
      </c>
      <c r="B8498" s="2">
        <v>45723</v>
      </c>
      <c r="C8498" t="s">
        <v>10</v>
      </c>
      <c r="D8498" t="s">
        <v>20</v>
      </c>
      <c r="E8498" t="s">
        <v>50</v>
      </c>
      <c r="F8498" t="s">
        <v>121</v>
      </c>
      <c r="G8498">
        <v>1</v>
      </c>
      <c r="H8498">
        <v>797.48</v>
      </c>
      <c r="I8498">
        <v>1436.32</v>
      </c>
      <c r="J8498">
        <v>1100000</v>
      </c>
    </row>
    <row r="8499" spans="1:10" x14ac:dyDescent="0.3">
      <c r="A8499">
        <v>8498</v>
      </c>
      <c r="B8499" s="2">
        <v>45746</v>
      </c>
      <c r="C8499" t="s">
        <v>11</v>
      </c>
      <c r="D8499" t="s">
        <v>20</v>
      </c>
      <c r="E8499" t="s">
        <v>28</v>
      </c>
      <c r="F8499" t="s">
        <v>121</v>
      </c>
      <c r="G8499">
        <v>2</v>
      </c>
      <c r="H8499">
        <v>1096.8499999999999</v>
      </c>
      <c r="I8499">
        <v>3951.02</v>
      </c>
      <c r="J8499">
        <v>570000</v>
      </c>
    </row>
    <row r="8500" spans="1:10" x14ac:dyDescent="0.3">
      <c r="A8500">
        <v>8499</v>
      </c>
      <c r="B8500" s="2">
        <v>45736</v>
      </c>
      <c r="C8500" t="s">
        <v>15</v>
      </c>
      <c r="D8500" t="s">
        <v>17</v>
      </c>
      <c r="E8500" t="s">
        <v>100</v>
      </c>
      <c r="F8500" t="s">
        <v>121</v>
      </c>
      <c r="G8500">
        <v>4</v>
      </c>
      <c r="H8500">
        <v>1506.54</v>
      </c>
      <c r="I8500">
        <v>10853.56</v>
      </c>
      <c r="J8500">
        <v>1080000</v>
      </c>
    </row>
    <row r="8501" spans="1:10" x14ac:dyDescent="0.3">
      <c r="A8501">
        <v>8500</v>
      </c>
      <c r="B8501" s="2">
        <v>45724</v>
      </c>
      <c r="C8501" t="s">
        <v>14</v>
      </c>
      <c r="D8501" t="s">
        <v>19</v>
      </c>
      <c r="E8501" t="s">
        <v>94</v>
      </c>
      <c r="F8501" t="s">
        <v>121</v>
      </c>
      <c r="G8501">
        <v>10</v>
      </c>
      <c r="H8501">
        <v>1211.03</v>
      </c>
      <c r="I8501">
        <v>21811.54</v>
      </c>
      <c r="J8501">
        <v>1330000</v>
      </c>
    </row>
    <row r="8502" spans="1:10" x14ac:dyDescent="0.3">
      <c r="A8502">
        <v>8501</v>
      </c>
      <c r="B8502" s="2">
        <v>45732</v>
      </c>
      <c r="C8502" t="s">
        <v>14</v>
      </c>
      <c r="D8502" t="s">
        <v>17</v>
      </c>
      <c r="E8502" t="s">
        <v>63</v>
      </c>
      <c r="F8502" t="s">
        <v>121</v>
      </c>
      <c r="G8502">
        <v>3</v>
      </c>
      <c r="H8502">
        <v>1443.46</v>
      </c>
      <c r="I8502">
        <v>7799.33</v>
      </c>
      <c r="J8502">
        <v>1260000</v>
      </c>
    </row>
    <row r="8503" spans="1:10" x14ac:dyDescent="0.3">
      <c r="A8503">
        <v>8502</v>
      </c>
      <c r="B8503" s="2">
        <v>45729</v>
      </c>
      <c r="C8503" t="s">
        <v>10</v>
      </c>
      <c r="D8503" t="s">
        <v>18</v>
      </c>
      <c r="E8503" t="s">
        <v>69</v>
      </c>
      <c r="F8503" t="s">
        <v>121</v>
      </c>
      <c r="G8503">
        <v>10</v>
      </c>
      <c r="H8503">
        <v>845.93</v>
      </c>
      <c r="I8503">
        <v>15235.82</v>
      </c>
      <c r="J8503">
        <v>1090000</v>
      </c>
    </row>
    <row r="8504" spans="1:10" x14ac:dyDescent="0.3">
      <c r="A8504">
        <v>8503</v>
      </c>
      <c r="B8504" s="2">
        <v>45744</v>
      </c>
      <c r="C8504" t="s">
        <v>14</v>
      </c>
      <c r="D8504" t="s">
        <v>19</v>
      </c>
      <c r="E8504" t="s">
        <v>30</v>
      </c>
      <c r="F8504" t="s">
        <v>122</v>
      </c>
      <c r="G8504">
        <v>1</v>
      </c>
      <c r="H8504">
        <v>1434.65</v>
      </c>
      <c r="I8504">
        <v>2583.91</v>
      </c>
      <c r="J8504">
        <v>1210000</v>
      </c>
    </row>
    <row r="8505" spans="1:10" x14ac:dyDescent="0.3">
      <c r="A8505">
        <v>8504</v>
      </c>
      <c r="B8505" s="2">
        <v>45738</v>
      </c>
      <c r="C8505" t="s">
        <v>12</v>
      </c>
      <c r="D8505" t="s">
        <v>18</v>
      </c>
      <c r="E8505" t="s">
        <v>97</v>
      </c>
      <c r="F8505" t="s">
        <v>122</v>
      </c>
      <c r="G8505">
        <v>19</v>
      </c>
      <c r="H8505">
        <v>187.68</v>
      </c>
      <c r="I8505">
        <v>6422.48</v>
      </c>
      <c r="J8505">
        <v>1110000</v>
      </c>
    </row>
    <row r="8506" spans="1:10" x14ac:dyDescent="0.3">
      <c r="A8506">
        <v>8505</v>
      </c>
      <c r="B8506" s="2">
        <v>45746</v>
      </c>
      <c r="C8506" t="s">
        <v>12</v>
      </c>
      <c r="D8506" t="s">
        <v>16</v>
      </c>
      <c r="E8506" t="s">
        <v>99</v>
      </c>
      <c r="F8506" t="s">
        <v>121</v>
      </c>
      <c r="G8506">
        <v>19</v>
      </c>
      <c r="H8506">
        <v>233.99</v>
      </c>
      <c r="I8506">
        <v>8007.23</v>
      </c>
      <c r="J8506">
        <v>1010000</v>
      </c>
    </row>
    <row r="8507" spans="1:10" x14ac:dyDescent="0.3">
      <c r="A8507">
        <v>8506</v>
      </c>
      <c r="B8507" s="2">
        <v>45731</v>
      </c>
      <c r="C8507" t="s">
        <v>11</v>
      </c>
      <c r="D8507" t="s">
        <v>20</v>
      </c>
      <c r="E8507" t="s">
        <v>100</v>
      </c>
      <c r="F8507" t="s">
        <v>122</v>
      </c>
      <c r="G8507">
        <v>8</v>
      </c>
      <c r="H8507">
        <v>996.18</v>
      </c>
      <c r="I8507">
        <v>14353.55</v>
      </c>
      <c r="J8507">
        <v>1080000</v>
      </c>
    </row>
    <row r="8508" spans="1:10" x14ac:dyDescent="0.3">
      <c r="A8508">
        <v>8507</v>
      </c>
      <c r="B8508" s="2">
        <v>45723</v>
      </c>
      <c r="C8508" t="s">
        <v>11</v>
      </c>
      <c r="D8508" t="s">
        <v>17</v>
      </c>
      <c r="E8508" t="s">
        <v>46</v>
      </c>
      <c r="F8508" t="s">
        <v>121</v>
      </c>
      <c r="G8508">
        <v>8</v>
      </c>
      <c r="H8508">
        <v>815.69</v>
      </c>
      <c r="I8508">
        <v>11752.94</v>
      </c>
      <c r="J8508">
        <v>1290000</v>
      </c>
    </row>
    <row r="8509" spans="1:10" x14ac:dyDescent="0.3">
      <c r="A8509">
        <v>8508</v>
      </c>
      <c r="B8509" s="2">
        <v>45727</v>
      </c>
      <c r="C8509" t="s">
        <v>9</v>
      </c>
      <c r="D8509" t="s">
        <v>17</v>
      </c>
      <c r="E8509" t="s">
        <v>101</v>
      </c>
      <c r="F8509" t="s">
        <v>121</v>
      </c>
      <c r="G8509">
        <v>12</v>
      </c>
      <c r="H8509">
        <v>531.13</v>
      </c>
      <c r="I8509">
        <v>11479.25</v>
      </c>
      <c r="J8509">
        <v>880000</v>
      </c>
    </row>
    <row r="8510" spans="1:10" x14ac:dyDescent="0.3">
      <c r="A8510">
        <v>8509</v>
      </c>
      <c r="B8510" s="2">
        <v>45741</v>
      </c>
      <c r="C8510" t="s">
        <v>10</v>
      </c>
      <c r="D8510" t="s">
        <v>16</v>
      </c>
      <c r="E8510" t="s">
        <v>120</v>
      </c>
      <c r="F8510" t="s">
        <v>121</v>
      </c>
      <c r="G8510">
        <v>5</v>
      </c>
      <c r="H8510">
        <v>755.81</v>
      </c>
      <c r="I8510">
        <v>6806.35</v>
      </c>
      <c r="J8510">
        <v>1390000</v>
      </c>
    </row>
    <row r="8511" spans="1:10" x14ac:dyDescent="0.3">
      <c r="A8511">
        <v>8510</v>
      </c>
      <c r="B8511" s="2">
        <v>45739</v>
      </c>
      <c r="C8511" t="s">
        <v>9</v>
      </c>
      <c r="D8511" t="s">
        <v>20</v>
      </c>
      <c r="E8511" t="s">
        <v>51</v>
      </c>
      <c r="F8511" t="s">
        <v>121</v>
      </c>
      <c r="G8511">
        <v>17</v>
      </c>
      <c r="H8511">
        <v>512.48</v>
      </c>
      <c r="I8511">
        <v>15691.24</v>
      </c>
      <c r="J8511">
        <v>1200000</v>
      </c>
    </row>
    <row r="8512" spans="1:10" x14ac:dyDescent="0.3">
      <c r="A8512">
        <v>8511</v>
      </c>
      <c r="B8512" s="2">
        <v>45743</v>
      </c>
      <c r="C8512" t="s">
        <v>13</v>
      </c>
      <c r="D8512" t="s">
        <v>18</v>
      </c>
      <c r="E8512" t="s">
        <v>105</v>
      </c>
      <c r="F8512" t="s">
        <v>122</v>
      </c>
      <c r="G8512">
        <v>16</v>
      </c>
      <c r="H8512">
        <v>408.92</v>
      </c>
      <c r="I8512">
        <v>11783.92</v>
      </c>
      <c r="J8512">
        <v>910000</v>
      </c>
    </row>
    <row r="8513" spans="1:10" x14ac:dyDescent="0.3">
      <c r="A8513">
        <v>8512</v>
      </c>
      <c r="B8513" s="2">
        <v>45725</v>
      </c>
      <c r="C8513" t="s">
        <v>12</v>
      </c>
      <c r="D8513" t="s">
        <v>18</v>
      </c>
      <c r="E8513" t="s">
        <v>34</v>
      </c>
      <c r="F8513" t="s">
        <v>122</v>
      </c>
      <c r="G8513">
        <v>19</v>
      </c>
      <c r="H8513">
        <v>165.54</v>
      </c>
      <c r="I8513">
        <v>5664.85</v>
      </c>
      <c r="J8513">
        <v>1230000</v>
      </c>
    </row>
    <row r="8514" spans="1:10" x14ac:dyDescent="0.3">
      <c r="A8514">
        <v>8513</v>
      </c>
      <c r="B8514" s="2">
        <v>45745</v>
      </c>
      <c r="C8514" t="s">
        <v>15</v>
      </c>
      <c r="D8514" t="s">
        <v>16</v>
      </c>
      <c r="E8514" t="s">
        <v>43</v>
      </c>
      <c r="F8514" t="s">
        <v>121</v>
      </c>
      <c r="G8514">
        <v>8</v>
      </c>
      <c r="H8514">
        <v>1399.36</v>
      </c>
      <c r="I8514">
        <v>20162.8</v>
      </c>
      <c r="J8514">
        <v>710000</v>
      </c>
    </row>
    <row r="8515" spans="1:10" x14ac:dyDescent="0.3">
      <c r="A8515">
        <v>8514</v>
      </c>
      <c r="B8515" s="2">
        <v>45738</v>
      </c>
      <c r="C8515" t="s">
        <v>14</v>
      </c>
      <c r="D8515" t="s">
        <v>17</v>
      </c>
      <c r="E8515" t="s">
        <v>91</v>
      </c>
      <c r="F8515" t="s">
        <v>121</v>
      </c>
      <c r="G8515">
        <v>3</v>
      </c>
      <c r="H8515">
        <v>1443.63</v>
      </c>
      <c r="I8515">
        <v>7800.25</v>
      </c>
      <c r="J8515">
        <v>1280000</v>
      </c>
    </row>
    <row r="8516" spans="1:10" x14ac:dyDescent="0.3">
      <c r="A8516">
        <v>8515</v>
      </c>
      <c r="B8516" s="2">
        <v>45739</v>
      </c>
      <c r="C8516" t="s">
        <v>12</v>
      </c>
      <c r="D8516" t="s">
        <v>17</v>
      </c>
      <c r="E8516" t="s">
        <v>54</v>
      </c>
      <c r="F8516" t="s">
        <v>122</v>
      </c>
      <c r="G8516">
        <v>20</v>
      </c>
      <c r="H8516">
        <v>184.65</v>
      </c>
      <c r="I8516">
        <v>6651.37</v>
      </c>
      <c r="J8516">
        <v>610000</v>
      </c>
    </row>
    <row r="8517" spans="1:10" x14ac:dyDescent="0.3">
      <c r="A8517">
        <v>8516</v>
      </c>
      <c r="B8517" s="2">
        <v>45729</v>
      </c>
      <c r="C8517" t="s">
        <v>14</v>
      </c>
      <c r="D8517" t="s">
        <v>19</v>
      </c>
      <c r="E8517" t="s">
        <v>65</v>
      </c>
      <c r="F8517" t="s">
        <v>121</v>
      </c>
      <c r="G8517">
        <v>1</v>
      </c>
      <c r="H8517">
        <v>1107.6400000000001</v>
      </c>
      <c r="I8517">
        <v>1994.94</v>
      </c>
      <c r="J8517">
        <v>530000</v>
      </c>
    </row>
    <row r="8518" spans="1:10" x14ac:dyDescent="0.3">
      <c r="A8518">
        <v>8517</v>
      </c>
      <c r="B8518" s="2">
        <v>45731</v>
      </c>
      <c r="C8518" t="s">
        <v>14</v>
      </c>
      <c r="D8518" t="s">
        <v>17</v>
      </c>
      <c r="E8518" t="s">
        <v>30</v>
      </c>
      <c r="F8518" t="s">
        <v>122</v>
      </c>
      <c r="G8518">
        <v>1</v>
      </c>
      <c r="H8518">
        <v>1336.15</v>
      </c>
      <c r="I8518">
        <v>2406.5</v>
      </c>
      <c r="J8518">
        <v>1210000</v>
      </c>
    </row>
    <row r="8519" spans="1:10" x14ac:dyDescent="0.3">
      <c r="A8519">
        <v>8518</v>
      </c>
      <c r="B8519" s="2">
        <v>45730</v>
      </c>
      <c r="C8519" t="s">
        <v>15</v>
      </c>
      <c r="D8519" t="s">
        <v>16</v>
      </c>
      <c r="E8519" t="s">
        <v>71</v>
      </c>
      <c r="F8519" t="s">
        <v>121</v>
      </c>
      <c r="G8519">
        <v>4</v>
      </c>
      <c r="H8519">
        <v>1644.53</v>
      </c>
      <c r="I8519">
        <v>11847.68</v>
      </c>
      <c r="J8519">
        <v>1140000</v>
      </c>
    </row>
    <row r="8520" spans="1:10" x14ac:dyDescent="0.3">
      <c r="A8520">
        <v>8519</v>
      </c>
      <c r="B8520" s="2">
        <v>45741</v>
      </c>
      <c r="C8520" t="s">
        <v>13</v>
      </c>
      <c r="D8520" t="s">
        <v>16</v>
      </c>
      <c r="E8520" t="s">
        <v>78</v>
      </c>
      <c r="F8520" t="s">
        <v>122</v>
      </c>
      <c r="G8520">
        <v>19</v>
      </c>
      <c r="H8520">
        <v>362.06</v>
      </c>
      <c r="I8520">
        <v>12389.84</v>
      </c>
      <c r="J8520">
        <v>550000</v>
      </c>
    </row>
    <row r="8521" spans="1:10" x14ac:dyDescent="0.3">
      <c r="A8521">
        <v>8520</v>
      </c>
      <c r="B8521" s="2">
        <v>45717</v>
      </c>
      <c r="C8521" t="s">
        <v>11</v>
      </c>
      <c r="D8521" t="s">
        <v>18</v>
      </c>
      <c r="E8521" t="s">
        <v>75</v>
      </c>
      <c r="F8521" t="s">
        <v>121</v>
      </c>
      <c r="G8521">
        <v>2</v>
      </c>
      <c r="H8521">
        <v>958.8</v>
      </c>
      <c r="I8521">
        <v>3453.74</v>
      </c>
      <c r="J8521">
        <v>1380000</v>
      </c>
    </row>
    <row r="8522" spans="1:10" x14ac:dyDescent="0.3">
      <c r="A8522">
        <v>8521</v>
      </c>
      <c r="B8522" s="2">
        <v>45720</v>
      </c>
      <c r="C8522" t="s">
        <v>11</v>
      </c>
      <c r="D8522" t="s">
        <v>18</v>
      </c>
      <c r="E8522" t="s">
        <v>31</v>
      </c>
      <c r="F8522" t="s">
        <v>121</v>
      </c>
      <c r="G8522">
        <v>6</v>
      </c>
      <c r="H8522">
        <v>1011.37</v>
      </c>
      <c r="I8522">
        <v>10929.31</v>
      </c>
      <c r="J8522">
        <v>1250000</v>
      </c>
    </row>
    <row r="8523" spans="1:10" x14ac:dyDescent="0.3">
      <c r="A8523">
        <v>8522</v>
      </c>
      <c r="B8523" s="2">
        <v>45743</v>
      </c>
      <c r="C8523" t="s">
        <v>14</v>
      </c>
      <c r="D8523" t="s">
        <v>18</v>
      </c>
      <c r="E8523" t="s">
        <v>43</v>
      </c>
      <c r="F8523" t="s">
        <v>121</v>
      </c>
      <c r="G8523">
        <v>1</v>
      </c>
      <c r="H8523">
        <v>1415.19</v>
      </c>
      <c r="I8523">
        <v>2548.86</v>
      </c>
      <c r="J8523">
        <v>710000</v>
      </c>
    </row>
    <row r="8524" spans="1:10" x14ac:dyDescent="0.3">
      <c r="A8524">
        <v>8523</v>
      </c>
      <c r="B8524" s="2">
        <v>45736</v>
      </c>
      <c r="C8524" t="s">
        <v>13</v>
      </c>
      <c r="D8524" t="s">
        <v>16</v>
      </c>
      <c r="E8524" t="s">
        <v>52</v>
      </c>
      <c r="F8524" t="s">
        <v>122</v>
      </c>
      <c r="G8524">
        <v>17</v>
      </c>
      <c r="H8524">
        <v>455.87</v>
      </c>
      <c r="I8524">
        <v>13957.94</v>
      </c>
      <c r="J8524">
        <v>1430000</v>
      </c>
    </row>
    <row r="8525" spans="1:10" x14ac:dyDescent="0.3">
      <c r="A8525">
        <v>8524</v>
      </c>
      <c r="B8525" s="2">
        <v>45747</v>
      </c>
      <c r="C8525" t="s">
        <v>10</v>
      </c>
      <c r="D8525" t="s">
        <v>16</v>
      </c>
      <c r="E8525" t="s">
        <v>36</v>
      </c>
      <c r="F8525" t="s">
        <v>122</v>
      </c>
      <c r="G8525">
        <v>8</v>
      </c>
      <c r="H8525">
        <v>732.79</v>
      </c>
      <c r="I8525">
        <v>10558.47</v>
      </c>
      <c r="J8525">
        <v>500000</v>
      </c>
    </row>
    <row r="8526" spans="1:10" x14ac:dyDescent="0.3">
      <c r="A8526">
        <v>8525</v>
      </c>
      <c r="B8526" s="2">
        <v>45718</v>
      </c>
      <c r="C8526" t="s">
        <v>9</v>
      </c>
      <c r="D8526" t="s">
        <v>19</v>
      </c>
      <c r="E8526" t="s">
        <v>45</v>
      </c>
      <c r="F8526" t="s">
        <v>122</v>
      </c>
      <c r="G8526">
        <v>17</v>
      </c>
      <c r="H8526">
        <v>474.44</v>
      </c>
      <c r="I8526">
        <v>14526.52</v>
      </c>
      <c r="J8526">
        <v>700000</v>
      </c>
    </row>
    <row r="8527" spans="1:10" x14ac:dyDescent="0.3">
      <c r="A8527">
        <v>8526</v>
      </c>
      <c r="B8527" s="2">
        <v>45730</v>
      </c>
      <c r="C8527" t="s">
        <v>10</v>
      </c>
      <c r="D8527" t="s">
        <v>16</v>
      </c>
      <c r="E8527" t="s">
        <v>106</v>
      </c>
      <c r="F8527" t="s">
        <v>122</v>
      </c>
      <c r="G8527">
        <v>2</v>
      </c>
      <c r="H8527">
        <v>802.16</v>
      </c>
      <c r="I8527">
        <v>2889.5</v>
      </c>
      <c r="J8527">
        <v>1160000</v>
      </c>
    </row>
    <row r="8528" spans="1:10" x14ac:dyDescent="0.3">
      <c r="A8528">
        <v>8527</v>
      </c>
      <c r="B8528" s="2">
        <v>45731</v>
      </c>
      <c r="C8528" t="s">
        <v>9</v>
      </c>
      <c r="D8528" t="s">
        <v>16</v>
      </c>
      <c r="E8528" t="s">
        <v>70</v>
      </c>
      <c r="F8528" t="s">
        <v>122</v>
      </c>
      <c r="G8528">
        <v>10</v>
      </c>
      <c r="H8528">
        <v>514.45000000000005</v>
      </c>
      <c r="I8528">
        <v>9265.6200000000008</v>
      </c>
      <c r="J8528">
        <v>1270000</v>
      </c>
    </row>
    <row r="8529" spans="1:10" x14ac:dyDescent="0.3">
      <c r="A8529">
        <v>8528</v>
      </c>
      <c r="B8529" s="2">
        <v>45739</v>
      </c>
      <c r="C8529" t="s">
        <v>9</v>
      </c>
      <c r="D8529" t="s">
        <v>18</v>
      </c>
      <c r="E8529" t="s">
        <v>78</v>
      </c>
      <c r="F8529" t="s">
        <v>121</v>
      </c>
      <c r="G8529">
        <v>5</v>
      </c>
      <c r="H8529">
        <v>521.65</v>
      </c>
      <c r="I8529">
        <v>4697.6499999999996</v>
      </c>
      <c r="J8529">
        <v>550000</v>
      </c>
    </row>
    <row r="8530" spans="1:10" x14ac:dyDescent="0.3">
      <c r="A8530">
        <v>8529</v>
      </c>
      <c r="B8530" s="2">
        <v>45721</v>
      </c>
      <c r="C8530" t="s">
        <v>15</v>
      </c>
      <c r="D8530" t="s">
        <v>16</v>
      </c>
      <c r="E8530" t="s">
        <v>28</v>
      </c>
      <c r="F8530" t="s">
        <v>121</v>
      </c>
      <c r="G8530">
        <v>1</v>
      </c>
      <c r="H8530">
        <v>1588.71</v>
      </c>
      <c r="I8530">
        <v>2861.38</v>
      </c>
      <c r="J8530">
        <v>570000</v>
      </c>
    </row>
    <row r="8531" spans="1:10" x14ac:dyDescent="0.3">
      <c r="A8531">
        <v>8530</v>
      </c>
      <c r="B8531" s="2">
        <v>45727</v>
      </c>
      <c r="C8531" t="s">
        <v>9</v>
      </c>
      <c r="D8531" t="s">
        <v>16</v>
      </c>
      <c r="E8531" t="s">
        <v>81</v>
      </c>
      <c r="F8531" t="s">
        <v>121</v>
      </c>
      <c r="G8531">
        <v>7</v>
      </c>
      <c r="H8531">
        <v>584.70000000000005</v>
      </c>
      <c r="I8531">
        <v>7371.61</v>
      </c>
      <c r="J8531">
        <v>770000</v>
      </c>
    </row>
    <row r="8532" spans="1:10" x14ac:dyDescent="0.3">
      <c r="A8532">
        <v>8531</v>
      </c>
      <c r="B8532" s="2">
        <v>45732</v>
      </c>
      <c r="C8532" t="s">
        <v>15</v>
      </c>
      <c r="D8532" t="s">
        <v>16</v>
      </c>
      <c r="E8532" t="s">
        <v>52</v>
      </c>
      <c r="F8532" t="s">
        <v>121</v>
      </c>
      <c r="G8532">
        <v>2</v>
      </c>
      <c r="H8532">
        <v>1624.04</v>
      </c>
      <c r="I8532">
        <v>5850.03</v>
      </c>
      <c r="J8532">
        <v>1430000</v>
      </c>
    </row>
    <row r="8533" spans="1:10" x14ac:dyDescent="0.3">
      <c r="A8533">
        <v>8532</v>
      </c>
      <c r="B8533" s="2">
        <v>45725</v>
      </c>
      <c r="C8533" t="s">
        <v>10</v>
      </c>
      <c r="D8533" t="s">
        <v>19</v>
      </c>
      <c r="E8533" t="s">
        <v>64</v>
      </c>
      <c r="F8533" t="s">
        <v>121</v>
      </c>
      <c r="G8533">
        <v>3</v>
      </c>
      <c r="H8533">
        <v>717.18</v>
      </c>
      <c r="I8533">
        <v>3875.08</v>
      </c>
      <c r="J8533">
        <v>810000</v>
      </c>
    </row>
    <row r="8534" spans="1:10" x14ac:dyDescent="0.3">
      <c r="A8534">
        <v>8533</v>
      </c>
      <c r="B8534" s="2">
        <v>45747</v>
      </c>
      <c r="C8534" t="s">
        <v>15</v>
      </c>
      <c r="D8534" t="s">
        <v>19</v>
      </c>
      <c r="E8534" t="s">
        <v>52</v>
      </c>
      <c r="F8534" t="s">
        <v>121</v>
      </c>
      <c r="G8534">
        <v>7</v>
      </c>
      <c r="H8534">
        <v>1552.2</v>
      </c>
      <c r="I8534">
        <v>19569.39</v>
      </c>
      <c r="J8534">
        <v>1430000</v>
      </c>
    </row>
    <row r="8535" spans="1:10" x14ac:dyDescent="0.3">
      <c r="A8535">
        <v>8534</v>
      </c>
      <c r="B8535" s="2">
        <v>45742</v>
      </c>
      <c r="C8535" t="s">
        <v>12</v>
      </c>
      <c r="D8535" t="s">
        <v>18</v>
      </c>
      <c r="E8535" t="s">
        <v>50</v>
      </c>
      <c r="F8535" t="s">
        <v>121</v>
      </c>
      <c r="G8535">
        <v>11</v>
      </c>
      <c r="H8535">
        <v>191.07</v>
      </c>
      <c r="I8535">
        <v>3785.44</v>
      </c>
      <c r="J8535">
        <v>1100000</v>
      </c>
    </row>
    <row r="8536" spans="1:10" x14ac:dyDescent="0.3">
      <c r="A8536">
        <v>8535</v>
      </c>
      <c r="B8536" s="2">
        <v>45717</v>
      </c>
      <c r="C8536" t="s">
        <v>11</v>
      </c>
      <c r="D8536" t="s">
        <v>16</v>
      </c>
      <c r="E8536" t="s">
        <v>27</v>
      </c>
      <c r="F8536" t="s">
        <v>121</v>
      </c>
      <c r="G8536">
        <v>9</v>
      </c>
      <c r="H8536">
        <v>1085.99</v>
      </c>
      <c r="I8536">
        <v>17603.53</v>
      </c>
      <c r="J8536">
        <v>650000</v>
      </c>
    </row>
    <row r="8537" spans="1:10" x14ac:dyDescent="0.3">
      <c r="A8537">
        <v>8536</v>
      </c>
      <c r="B8537" s="2">
        <v>45729</v>
      </c>
      <c r="C8537" t="s">
        <v>13</v>
      </c>
      <c r="D8537" t="s">
        <v>16</v>
      </c>
      <c r="E8537" t="s">
        <v>105</v>
      </c>
      <c r="F8537" t="s">
        <v>121</v>
      </c>
      <c r="G8537">
        <v>10</v>
      </c>
      <c r="H8537">
        <v>341.76</v>
      </c>
      <c r="I8537">
        <v>6155.35</v>
      </c>
      <c r="J8537">
        <v>910000</v>
      </c>
    </row>
    <row r="8538" spans="1:10" x14ac:dyDescent="0.3">
      <c r="A8538">
        <v>8537</v>
      </c>
      <c r="B8538" s="2">
        <v>45745</v>
      </c>
      <c r="C8538" t="s">
        <v>12</v>
      </c>
      <c r="D8538" t="s">
        <v>18</v>
      </c>
      <c r="E8538" t="s">
        <v>73</v>
      </c>
      <c r="F8538" t="s">
        <v>121</v>
      </c>
      <c r="G8538">
        <v>18</v>
      </c>
      <c r="H8538">
        <v>206.67</v>
      </c>
      <c r="I8538">
        <v>6700.1</v>
      </c>
      <c r="J8538">
        <v>1130000</v>
      </c>
    </row>
    <row r="8539" spans="1:10" x14ac:dyDescent="0.3">
      <c r="A8539">
        <v>8538</v>
      </c>
      <c r="B8539" s="2">
        <v>45728</v>
      </c>
      <c r="C8539" t="s">
        <v>15</v>
      </c>
      <c r="D8539" t="s">
        <v>18</v>
      </c>
      <c r="E8539" t="s">
        <v>96</v>
      </c>
      <c r="F8539" t="s">
        <v>122</v>
      </c>
      <c r="G8539">
        <v>10</v>
      </c>
      <c r="H8539">
        <v>1590.77</v>
      </c>
      <c r="I8539">
        <v>28650.94</v>
      </c>
      <c r="J8539">
        <v>930000</v>
      </c>
    </row>
    <row r="8540" spans="1:10" x14ac:dyDescent="0.3">
      <c r="A8540">
        <v>8539</v>
      </c>
      <c r="B8540" s="2">
        <v>45730</v>
      </c>
      <c r="C8540" t="s">
        <v>12</v>
      </c>
      <c r="D8540" t="s">
        <v>19</v>
      </c>
      <c r="E8540" t="s">
        <v>63</v>
      </c>
      <c r="F8540" t="s">
        <v>121</v>
      </c>
      <c r="G8540">
        <v>8</v>
      </c>
      <c r="H8540">
        <v>200.73</v>
      </c>
      <c r="I8540">
        <v>2892.24</v>
      </c>
      <c r="J8540">
        <v>1260000</v>
      </c>
    </row>
    <row r="8541" spans="1:10" x14ac:dyDescent="0.3">
      <c r="A8541">
        <v>8540</v>
      </c>
      <c r="B8541" s="2">
        <v>45743</v>
      </c>
      <c r="C8541" t="s">
        <v>12</v>
      </c>
      <c r="D8541" t="s">
        <v>16</v>
      </c>
      <c r="E8541" t="s">
        <v>35</v>
      </c>
      <c r="F8541" t="s">
        <v>122</v>
      </c>
      <c r="G8541">
        <v>13</v>
      </c>
      <c r="H8541">
        <v>164.97</v>
      </c>
      <c r="I8541">
        <v>3862.6</v>
      </c>
      <c r="J8541">
        <v>540000</v>
      </c>
    </row>
    <row r="8542" spans="1:10" x14ac:dyDescent="0.3">
      <c r="A8542">
        <v>8541</v>
      </c>
      <c r="B8542" s="2">
        <v>45734</v>
      </c>
      <c r="C8542" t="s">
        <v>10</v>
      </c>
      <c r="D8542" t="s">
        <v>16</v>
      </c>
      <c r="E8542" t="s">
        <v>56</v>
      </c>
      <c r="F8542" t="s">
        <v>122</v>
      </c>
      <c r="G8542">
        <v>6</v>
      </c>
      <c r="H8542">
        <v>763.27</v>
      </c>
      <c r="I8542">
        <v>8248.23</v>
      </c>
      <c r="J8542">
        <v>1060000</v>
      </c>
    </row>
    <row r="8543" spans="1:10" x14ac:dyDescent="0.3">
      <c r="A8543">
        <v>8542</v>
      </c>
      <c r="B8543" s="2">
        <v>45746</v>
      </c>
      <c r="C8543" t="s">
        <v>9</v>
      </c>
      <c r="D8543" t="s">
        <v>17</v>
      </c>
      <c r="E8543" t="s">
        <v>29</v>
      </c>
      <c r="F8543" t="s">
        <v>121</v>
      </c>
      <c r="G8543">
        <v>7</v>
      </c>
      <c r="H8543">
        <v>470.23</v>
      </c>
      <c r="I8543">
        <v>5928.43</v>
      </c>
      <c r="J8543">
        <v>1150000</v>
      </c>
    </row>
    <row r="8544" spans="1:10" x14ac:dyDescent="0.3">
      <c r="A8544">
        <v>8543</v>
      </c>
      <c r="B8544" s="2">
        <v>45743</v>
      </c>
      <c r="C8544" t="s">
        <v>14</v>
      </c>
      <c r="D8544" t="s">
        <v>16</v>
      </c>
      <c r="E8544" t="s">
        <v>90</v>
      </c>
      <c r="F8544" t="s">
        <v>121</v>
      </c>
      <c r="G8544">
        <v>3</v>
      </c>
      <c r="H8544">
        <v>1104.33</v>
      </c>
      <c r="I8544">
        <v>5966.94</v>
      </c>
      <c r="J8544">
        <v>1440000</v>
      </c>
    </row>
    <row r="8545" spans="1:10" x14ac:dyDescent="0.3">
      <c r="A8545">
        <v>8544</v>
      </c>
      <c r="B8545" s="2">
        <v>45736</v>
      </c>
      <c r="C8545" t="s">
        <v>11</v>
      </c>
      <c r="D8545" t="s">
        <v>16</v>
      </c>
      <c r="E8545" t="s">
        <v>30</v>
      </c>
      <c r="F8545" t="s">
        <v>121</v>
      </c>
      <c r="G8545">
        <v>4</v>
      </c>
      <c r="H8545">
        <v>1111.8599999999999</v>
      </c>
      <c r="I8545">
        <v>8010.17</v>
      </c>
      <c r="J8545">
        <v>1210000</v>
      </c>
    </row>
    <row r="8546" spans="1:10" x14ac:dyDescent="0.3">
      <c r="A8546">
        <v>8545</v>
      </c>
      <c r="B8546" s="2">
        <v>45721</v>
      </c>
      <c r="C8546" t="s">
        <v>10</v>
      </c>
      <c r="D8546" t="s">
        <v>16</v>
      </c>
      <c r="E8546" t="s">
        <v>57</v>
      </c>
      <c r="F8546" t="s">
        <v>122</v>
      </c>
      <c r="G8546">
        <v>3</v>
      </c>
      <c r="H8546">
        <v>816.57</v>
      </c>
      <c r="I8546">
        <v>4412.1099999999997</v>
      </c>
      <c r="J8546">
        <v>520000</v>
      </c>
    </row>
    <row r="8547" spans="1:10" x14ac:dyDescent="0.3">
      <c r="A8547">
        <v>8546</v>
      </c>
      <c r="B8547" s="2">
        <v>45730</v>
      </c>
      <c r="C8547" t="s">
        <v>12</v>
      </c>
      <c r="D8547" t="s">
        <v>20</v>
      </c>
      <c r="E8547" t="s">
        <v>120</v>
      </c>
      <c r="F8547" t="s">
        <v>121</v>
      </c>
      <c r="G8547">
        <v>13</v>
      </c>
      <c r="H8547">
        <v>225.29</v>
      </c>
      <c r="I8547">
        <v>5274.93</v>
      </c>
      <c r="J8547">
        <v>1390000</v>
      </c>
    </row>
    <row r="8548" spans="1:10" x14ac:dyDescent="0.3">
      <c r="A8548">
        <v>8547</v>
      </c>
      <c r="B8548" s="2">
        <v>45741</v>
      </c>
      <c r="C8548" t="s">
        <v>10</v>
      </c>
      <c r="D8548" t="s">
        <v>17</v>
      </c>
      <c r="E8548" t="s">
        <v>30</v>
      </c>
      <c r="F8548" t="s">
        <v>121</v>
      </c>
      <c r="G8548">
        <v>3</v>
      </c>
      <c r="H8548">
        <v>815.17</v>
      </c>
      <c r="I8548">
        <v>4404.54</v>
      </c>
      <c r="J8548">
        <v>1210000</v>
      </c>
    </row>
    <row r="8549" spans="1:10" x14ac:dyDescent="0.3">
      <c r="A8549">
        <v>8548</v>
      </c>
      <c r="B8549" s="2">
        <v>45737</v>
      </c>
      <c r="C8549" t="s">
        <v>9</v>
      </c>
      <c r="D8549" t="s">
        <v>18</v>
      </c>
      <c r="E8549" t="s">
        <v>53</v>
      </c>
      <c r="F8549" t="s">
        <v>121</v>
      </c>
      <c r="G8549">
        <v>11</v>
      </c>
      <c r="H8549">
        <v>476.64</v>
      </c>
      <c r="I8549">
        <v>9443.1</v>
      </c>
      <c r="J8549">
        <v>1420000</v>
      </c>
    </row>
    <row r="8550" spans="1:10" x14ac:dyDescent="0.3">
      <c r="A8550">
        <v>8549</v>
      </c>
      <c r="B8550" s="2">
        <v>45724</v>
      </c>
      <c r="C8550" t="s">
        <v>14</v>
      </c>
      <c r="D8550" t="s">
        <v>17</v>
      </c>
      <c r="E8550" t="s">
        <v>52</v>
      </c>
      <c r="F8550" t="s">
        <v>122</v>
      </c>
      <c r="G8550">
        <v>7</v>
      </c>
      <c r="H8550">
        <v>1409.12</v>
      </c>
      <c r="I8550">
        <v>17765.5</v>
      </c>
      <c r="J8550">
        <v>1430000</v>
      </c>
    </row>
    <row r="8551" spans="1:10" x14ac:dyDescent="0.3">
      <c r="A8551">
        <v>8550</v>
      </c>
      <c r="B8551" s="2">
        <v>45721</v>
      </c>
      <c r="C8551" t="s">
        <v>13</v>
      </c>
      <c r="D8551" t="s">
        <v>17</v>
      </c>
      <c r="E8551" t="s">
        <v>62</v>
      </c>
      <c r="F8551" t="s">
        <v>122</v>
      </c>
      <c r="G8551">
        <v>20</v>
      </c>
      <c r="H8551">
        <v>385.7</v>
      </c>
      <c r="I8551">
        <v>13893.48</v>
      </c>
      <c r="J8551">
        <v>680000</v>
      </c>
    </row>
    <row r="8552" spans="1:10" x14ac:dyDescent="0.3">
      <c r="A8552">
        <v>8551</v>
      </c>
      <c r="B8552" s="2">
        <v>45740</v>
      </c>
      <c r="C8552" t="s">
        <v>12</v>
      </c>
      <c r="D8552" t="s">
        <v>16</v>
      </c>
      <c r="E8552" t="s">
        <v>111</v>
      </c>
      <c r="F8552" t="s">
        <v>122</v>
      </c>
      <c r="G8552">
        <v>14</v>
      </c>
      <c r="H8552">
        <v>210.75</v>
      </c>
      <c r="I8552">
        <v>5314.07</v>
      </c>
      <c r="J8552">
        <v>1480000</v>
      </c>
    </row>
    <row r="8553" spans="1:10" x14ac:dyDescent="0.3">
      <c r="A8553">
        <v>8552</v>
      </c>
      <c r="B8553" s="2">
        <v>45735</v>
      </c>
      <c r="C8553" t="s">
        <v>11</v>
      </c>
      <c r="D8553" t="s">
        <v>16</v>
      </c>
      <c r="E8553" t="s">
        <v>107</v>
      </c>
      <c r="F8553" t="s">
        <v>122</v>
      </c>
      <c r="G8553">
        <v>1</v>
      </c>
      <c r="H8553">
        <v>1109.17</v>
      </c>
      <c r="I8553">
        <v>1997.7</v>
      </c>
      <c r="J8553">
        <v>980000</v>
      </c>
    </row>
    <row r="8554" spans="1:10" x14ac:dyDescent="0.3">
      <c r="A8554">
        <v>8553</v>
      </c>
      <c r="B8554" s="2">
        <v>45745</v>
      </c>
      <c r="C8554" t="s">
        <v>9</v>
      </c>
      <c r="D8554" t="s">
        <v>18</v>
      </c>
      <c r="E8554" t="s">
        <v>58</v>
      </c>
      <c r="F8554" t="s">
        <v>122</v>
      </c>
      <c r="G8554">
        <v>11</v>
      </c>
      <c r="H8554">
        <v>422.53</v>
      </c>
      <c r="I8554">
        <v>8371.08</v>
      </c>
      <c r="J8554">
        <v>1360000</v>
      </c>
    </row>
    <row r="8555" spans="1:10" x14ac:dyDescent="0.3">
      <c r="A8555">
        <v>8554</v>
      </c>
      <c r="B8555" s="2">
        <v>45746</v>
      </c>
      <c r="C8555" t="s">
        <v>11</v>
      </c>
      <c r="D8555" t="s">
        <v>17</v>
      </c>
      <c r="E8555" t="s">
        <v>21</v>
      </c>
      <c r="F8555" t="s">
        <v>121</v>
      </c>
      <c r="G8555">
        <v>2</v>
      </c>
      <c r="H8555">
        <v>997.55</v>
      </c>
      <c r="I8555">
        <v>3593.32</v>
      </c>
      <c r="J8555">
        <v>730000</v>
      </c>
    </row>
    <row r="8556" spans="1:10" x14ac:dyDescent="0.3">
      <c r="A8556">
        <v>8555</v>
      </c>
      <c r="B8556" s="2">
        <v>45732</v>
      </c>
      <c r="C8556" t="s">
        <v>10</v>
      </c>
      <c r="D8556" t="s">
        <v>18</v>
      </c>
      <c r="E8556" t="s">
        <v>106</v>
      </c>
      <c r="F8556" t="s">
        <v>121</v>
      </c>
      <c r="G8556">
        <v>10</v>
      </c>
      <c r="H8556">
        <v>701.57</v>
      </c>
      <c r="I8556">
        <v>12635.79</v>
      </c>
      <c r="J8556">
        <v>1160000</v>
      </c>
    </row>
    <row r="8557" spans="1:10" x14ac:dyDescent="0.3">
      <c r="A8557">
        <v>8556</v>
      </c>
      <c r="B8557" s="2">
        <v>45742</v>
      </c>
      <c r="C8557" t="s">
        <v>9</v>
      </c>
      <c r="D8557" t="s">
        <v>16</v>
      </c>
      <c r="E8557" t="s">
        <v>74</v>
      </c>
      <c r="F8557" t="s">
        <v>122</v>
      </c>
      <c r="G8557">
        <v>12</v>
      </c>
      <c r="H8557">
        <v>573.42999999999995</v>
      </c>
      <c r="I8557">
        <v>12393.48</v>
      </c>
      <c r="J8557">
        <v>590000</v>
      </c>
    </row>
    <row r="8558" spans="1:10" x14ac:dyDescent="0.3">
      <c r="A8558">
        <v>8557</v>
      </c>
      <c r="B8558" s="2">
        <v>45724</v>
      </c>
      <c r="C8558" t="s">
        <v>11</v>
      </c>
      <c r="D8558" t="s">
        <v>18</v>
      </c>
      <c r="E8558" t="s">
        <v>67</v>
      </c>
      <c r="F8558" t="s">
        <v>122</v>
      </c>
      <c r="G8558">
        <v>2</v>
      </c>
      <c r="H8558">
        <v>944.55</v>
      </c>
      <c r="I8558">
        <v>3402.41</v>
      </c>
      <c r="J8558">
        <v>580000</v>
      </c>
    </row>
    <row r="8559" spans="1:10" x14ac:dyDescent="0.3">
      <c r="A8559">
        <v>8558</v>
      </c>
      <c r="B8559" s="2">
        <v>45745</v>
      </c>
      <c r="C8559" t="s">
        <v>13</v>
      </c>
      <c r="D8559" t="s">
        <v>16</v>
      </c>
      <c r="E8559" t="s">
        <v>108</v>
      </c>
      <c r="F8559" t="s">
        <v>122</v>
      </c>
      <c r="G8559">
        <v>19</v>
      </c>
      <c r="H8559">
        <v>408.68</v>
      </c>
      <c r="I8559">
        <v>13985.19</v>
      </c>
      <c r="J8559">
        <v>900000</v>
      </c>
    </row>
    <row r="8560" spans="1:10" x14ac:dyDescent="0.3">
      <c r="A8560">
        <v>8559</v>
      </c>
      <c r="B8560" s="2">
        <v>45740</v>
      </c>
      <c r="C8560" t="s">
        <v>15</v>
      </c>
      <c r="D8560" t="s">
        <v>17</v>
      </c>
      <c r="E8560" t="s">
        <v>111</v>
      </c>
      <c r="F8560" t="s">
        <v>122</v>
      </c>
      <c r="G8560">
        <v>5</v>
      </c>
      <c r="H8560">
        <v>1580.21</v>
      </c>
      <c r="I8560">
        <v>14230.37</v>
      </c>
      <c r="J8560">
        <v>1480000</v>
      </c>
    </row>
    <row r="8561" spans="1:10" x14ac:dyDescent="0.3">
      <c r="A8561">
        <v>8560</v>
      </c>
      <c r="B8561" s="2">
        <v>45739</v>
      </c>
      <c r="C8561" t="s">
        <v>11</v>
      </c>
      <c r="D8561" t="s">
        <v>16</v>
      </c>
      <c r="E8561" t="s">
        <v>43</v>
      </c>
      <c r="F8561" t="s">
        <v>121</v>
      </c>
      <c r="G8561">
        <v>8</v>
      </c>
      <c r="H8561">
        <v>978.52</v>
      </c>
      <c r="I8561">
        <v>14099.09</v>
      </c>
      <c r="J8561">
        <v>710000</v>
      </c>
    </row>
    <row r="8562" spans="1:10" x14ac:dyDescent="0.3">
      <c r="A8562">
        <v>8561</v>
      </c>
      <c r="B8562" s="2">
        <v>45719</v>
      </c>
      <c r="C8562" t="s">
        <v>12</v>
      </c>
      <c r="D8562" t="s">
        <v>19</v>
      </c>
      <c r="E8562" t="s">
        <v>23</v>
      </c>
      <c r="F8562" t="s">
        <v>121</v>
      </c>
      <c r="G8562">
        <v>10</v>
      </c>
      <c r="H8562">
        <v>210.99</v>
      </c>
      <c r="I8562">
        <v>3800.09</v>
      </c>
      <c r="J8562">
        <v>1020000</v>
      </c>
    </row>
    <row r="8563" spans="1:10" x14ac:dyDescent="0.3">
      <c r="A8563">
        <v>8562</v>
      </c>
      <c r="B8563" s="2">
        <v>45719</v>
      </c>
      <c r="C8563" t="s">
        <v>14</v>
      </c>
      <c r="D8563" t="s">
        <v>17</v>
      </c>
      <c r="E8563" t="s">
        <v>88</v>
      </c>
      <c r="F8563" t="s">
        <v>121</v>
      </c>
      <c r="G8563">
        <v>2</v>
      </c>
      <c r="H8563">
        <v>1080.52</v>
      </c>
      <c r="I8563">
        <v>3892.19</v>
      </c>
      <c r="J8563">
        <v>750000</v>
      </c>
    </row>
    <row r="8564" spans="1:10" x14ac:dyDescent="0.3">
      <c r="A8564">
        <v>8563</v>
      </c>
      <c r="B8564" s="2">
        <v>45729</v>
      </c>
      <c r="C8564" t="s">
        <v>15</v>
      </c>
      <c r="D8564" t="s">
        <v>18</v>
      </c>
      <c r="E8564" t="s">
        <v>82</v>
      </c>
      <c r="F8564" t="s">
        <v>121</v>
      </c>
      <c r="G8564">
        <v>5</v>
      </c>
      <c r="H8564">
        <v>1513.91</v>
      </c>
      <c r="I8564">
        <v>13633.32</v>
      </c>
      <c r="J8564">
        <v>1070000</v>
      </c>
    </row>
    <row r="8565" spans="1:10" x14ac:dyDescent="0.3">
      <c r="A8565">
        <v>8564</v>
      </c>
      <c r="B8565" s="2">
        <v>45737</v>
      </c>
      <c r="C8565" t="s">
        <v>12</v>
      </c>
      <c r="D8565" t="s">
        <v>17</v>
      </c>
      <c r="E8565" t="s">
        <v>116</v>
      </c>
      <c r="F8565" t="s">
        <v>122</v>
      </c>
      <c r="G8565">
        <v>12</v>
      </c>
      <c r="H8565">
        <v>214.16</v>
      </c>
      <c r="I8565">
        <v>4628.62</v>
      </c>
      <c r="J8565">
        <v>1490000</v>
      </c>
    </row>
    <row r="8566" spans="1:10" x14ac:dyDescent="0.3">
      <c r="A8566">
        <v>8565</v>
      </c>
      <c r="B8566" s="2">
        <v>45721</v>
      </c>
      <c r="C8566" t="s">
        <v>11</v>
      </c>
      <c r="D8566" t="s">
        <v>16</v>
      </c>
      <c r="E8566" t="s">
        <v>32</v>
      </c>
      <c r="F8566" t="s">
        <v>122</v>
      </c>
      <c r="G8566">
        <v>7</v>
      </c>
      <c r="H8566">
        <v>900.88</v>
      </c>
      <c r="I8566">
        <v>11357.86</v>
      </c>
      <c r="J8566">
        <v>1400000</v>
      </c>
    </row>
    <row r="8567" spans="1:10" x14ac:dyDescent="0.3">
      <c r="A8567">
        <v>8566</v>
      </c>
      <c r="B8567" s="2">
        <v>45723</v>
      </c>
      <c r="C8567" t="s">
        <v>10</v>
      </c>
      <c r="D8567" t="s">
        <v>20</v>
      </c>
      <c r="E8567" t="s">
        <v>68</v>
      </c>
      <c r="F8567" t="s">
        <v>121</v>
      </c>
      <c r="G8567">
        <v>2</v>
      </c>
      <c r="H8567">
        <v>802.49</v>
      </c>
      <c r="I8567">
        <v>2890.69</v>
      </c>
      <c r="J8567">
        <v>1030000</v>
      </c>
    </row>
    <row r="8568" spans="1:10" x14ac:dyDescent="0.3">
      <c r="A8568">
        <v>8567</v>
      </c>
      <c r="B8568" s="2">
        <v>45722</v>
      </c>
      <c r="C8568" t="s">
        <v>13</v>
      </c>
      <c r="D8568" t="s">
        <v>16</v>
      </c>
      <c r="E8568" t="s">
        <v>88</v>
      </c>
      <c r="F8568" t="s">
        <v>122</v>
      </c>
      <c r="G8568">
        <v>20</v>
      </c>
      <c r="H8568">
        <v>486.77</v>
      </c>
      <c r="I8568">
        <v>17534.169999999998</v>
      </c>
      <c r="J8568">
        <v>750000</v>
      </c>
    </row>
    <row r="8569" spans="1:10" x14ac:dyDescent="0.3">
      <c r="A8569">
        <v>8568</v>
      </c>
      <c r="B8569" s="2">
        <v>45747</v>
      </c>
      <c r="C8569" t="s">
        <v>12</v>
      </c>
      <c r="D8569" t="s">
        <v>18</v>
      </c>
      <c r="E8569" t="s">
        <v>77</v>
      </c>
      <c r="F8569" t="s">
        <v>122</v>
      </c>
      <c r="G8569">
        <v>19</v>
      </c>
      <c r="H8569">
        <v>177.75</v>
      </c>
      <c r="I8569">
        <v>6082.68</v>
      </c>
      <c r="J8569">
        <v>950000</v>
      </c>
    </row>
    <row r="8570" spans="1:10" x14ac:dyDescent="0.3">
      <c r="A8570">
        <v>8569</v>
      </c>
      <c r="B8570" s="2">
        <v>45726</v>
      </c>
      <c r="C8570" t="s">
        <v>11</v>
      </c>
      <c r="D8570" t="s">
        <v>16</v>
      </c>
      <c r="E8570" t="s">
        <v>24</v>
      </c>
      <c r="F8570" t="s">
        <v>121</v>
      </c>
      <c r="G8570">
        <v>1</v>
      </c>
      <c r="H8570">
        <v>907.54</v>
      </c>
      <c r="I8570">
        <v>1634.55</v>
      </c>
      <c r="J8570">
        <v>890000</v>
      </c>
    </row>
    <row r="8571" spans="1:10" x14ac:dyDescent="0.3">
      <c r="A8571">
        <v>8570</v>
      </c>
      <c r="B8571" s="2">
        <v>45728</v>
      </c>
      <c r="C8571" t="s">
        <v>10</v>
      </c>
      <c r="D8571" t="s">
        <v>17</v>
      </c>
      <c r="E8571" t="s">
        <v>29</v>
      </c>
      <c r="F8571" t="s">
        <v>121</v>
      </c>
      <c r="G8571">
        <v>3</v>
      </c>
      <c r="H8571">
        <v>838.28</v>
      </c>
      <c r="I8571">
        <v>4529.41</v>
      </c>
      <c r="J8571">
        <v>1150000</v>
      </c>
    </row>
    <row r="8572" spans="1:10" x14ac:dyDescent="0.3">
      <c r="A8572">
        <v>8571</v>
      </c>
      <c r="B8572" s="2">
        <v>45741</v>
      </c>
      <c r="C8572" t="s">
        <v>13</v>
      </c>
      <c r="D8572" t="s">
        <v>16</v>
      </c>
      <c r="E8572" t="s">
        <v>102</v>
      </c>
      <c r="F8572" t="s">
        <v>122</v>
      </c>
      <c r="G8572">
        <v>13</v>
      </c>
      <c r="H8572">
        <v>353.62</v>
      </c>
      <c r="I8572">
        <v>8279.64</v>
      </c>
      <c r="J8572">
        <v>1050000</v>
      </c>
    </row>
    <row r="8573" spans="1:10" x14ac:dyDescent="0.3">
      <c r="A8573">
        <v>8572</v>
      </c>
      <c r="B8573" s="2">
        <v>45738</v>
      </c>
      <c r="C8573" t="s">
        <v>14</v>
      </c>
      <c r="D8573" t="s">
        <v>19</v>
      </c>
      <c r="E8573" t="s">
        <v>47</v>
      </c>
      <c r="F8573" t="s">
        <v>121</v>
      </c>
      <c r="G8573">
        <v>10</v>
      </c>
      <c r="H8573">
        <v>1288.3800000000001</v>
      </c>
      <c r="I8573">
        <v>23204.67</v>
      </c>
      <c r="J8573">
        <v>740000</v>
      </c>
    </row>
    <row r="8574" spans="1:10" x14ac:dyDescent="0.3">
      <c r="A8574">
        <v>8573</v>
      </c>
      <c r="B8574" s="2">
        <v>45728</v>
      </c>
      <c r="C8574" t="s">
        <v>13</v>
      </c>
      <c r="D8574" t="s">
        <v>20</v>
      </c>
      <c r="E8574" t="s">
        <v>104</v>
      </c>
      <c r="F8574" t="s">
        <v>122</v>
      </c>
      <c r="G8574">
        <v>20</v>
      </c>
      <c r="H8574">
        <v>420.73</v>
      </c>
      <c r="I8574">
        <v>15155.32</v>
      </c>
      <c r="J8574">
        <v>1240000</v>
      </c>
    </row>
    <row r="8575" spans="1:10" x14ac:dyDescent="0.3">
      <c r="A8575">
        <v>8574</v>
      </c>
      <c r="B8575" s="2">
        <v>45727</v>
      </c>
      <c r="C8575" t="s">
        <v>12</v>
      </c>
      <c r="D8575" t="s">
        <v>16</v>
      </c>
      <c r="E8575" t="s">
        <v>74</v>
      </c>
      <c r="F8575" t="s">
        <v>121</v>
      </c>
      <c r="G8575">
        <v>15</v>
      </c>
      <c r="H8575">
        <v>162.09</v>
      </c>
      <c r="I8575">
        <v>4379.04</v>
      </c>
      <c r="J8575">
        <v>590000</v>
      </c>
    </row>
    <row r="8576" spans="1:10" x14ac:dyDescent="0.3">
      <c r="A8576">
        <v>8575</v>
      </c>
      <c r="B8576" s="2">
        <v>45738</v>
      </c>
      <c r="C8576" t="s">
        <v>10</v>
      </c>
      <c r="D8576" t="s">
        <v>16</v>
      </c>
      <c r="E8576" t="s">
        <v>24</v>
      </c>
      <c r="F8576" t="s">
        <v>121</v>
      </c>
      <c r="G8576">
        <v>1</v>
      </c>
      <c r="H8576">
        <v>858.34</v>
      </c>
      <c r="I8576">
        <v>1545.93</v>
      </c>
      <c r="J8576">
        <v>890000</v>
      </c>
    </row>
    <row r="8577" spans="1:10" x14ac:dyDescent="0.3">
      <c r="A8577">
        <v>8576</v>
      </c>
      <c r="B8577" s="2">
        <v>45720</v>
      </c>
      <c r="C8577" t="s">
        <v>11</v>
      </c>
      <c r="D8577" t="s">
        <v>18</v>
      </c>
      <c r="E8577" t="s">
        <v>92</v>
      </c>
      <c r="F8577" t="s">
        <v>121</v>
      </c>
      <c r="G8577">
        <v>8</v>
      </c>
      <c r="H8577">
        <v>878.08</v>
      </c>
      <c r="I8577">
        <v>12651.89</v>
      </c>
      <c r="J8577">
        <v>630000</v>
      </c>
    </row>
    <row r="8578" spans="1:10" x14ac:dyDescent="0.3">
      <c r="A8578">
        <v>8577</v>
      </c>
      <c r="B8578" s="2">
        <v>45731</v>
      </c>
      <c r="C8578" t="s">
        <v>9</v>
      </c>
      <c r="D8578" t="s">
        <v>16</v>
      </c>
      <c r="E8578" t="s">
        <v>60</v>
      </c>
      <c r="F8578" t="s">
        <v>121</v>
      </c>
      <c r="G8578">
        <v>14</v>
      </c>
      <c r="H8578">
        <v>495.19</v>
      </c>
      <c r="I8578">
        <v>12486.23</v>
      </c>
      <c r="J8578">
        <v>1350000</v>
      </c>
    </row>
    <row r="8579" spans="1:10" x14ac:dyDescent="0.3">
      <c r="A8579">
        <v>8578</v>
      </c>
      <c r="B8579" s="2">
        <v>45733</v>
      </c>
      <c r="C8579" t="s">
        <v>13</v>
      </c>
      <c r="D8579" t="s">
        <v>17</v>
      </c>
      <c r="E8579" t="s">
        <v>74</v>
      </c>
      <c r="F8579" t="s">
        <v>121</v>
      </c>
      <c r="G8579">
        <v>12</v>
      </c>
      <c r="H8579">
        <v>334.38</v>
      </c>
      <c r="I8579">
        <v>7226.92</v>
      </c>
      <c r="J8579">
        <v>590000</v>
      </c>
    </row>
    <row r="8580" spans="1:10" x14ac:dyDescent="0.3">
      <c r="A8580">
        <v>8579</v>
      </c>
      <c r="B8580" s="2">
        <v>45717</v>
      </c>
      <c r="C8580" t="s">
        <v>13</v>
      </c>
      <c r="D8580" t="s">
        <v>19</v>
      </c>
      <c r="E8580" t="s">
        <v>23</v>
      </c>
      <c r="F8580" t="s">
        <v>122</v>
      </c>
      <c r="G8580">
        <v>6</v>
      </c>
      <c r="H8580">
        <v>472.01</v>
      </c>
      <c r="I8580">
        <v>5100.75</v>
      </c>
      <c r="J8580">
        <v>1020000</v>
      </c>
    </row>
    <row r="8581" spans="1:10" x14ac:dyDescent="0.3">
      <c r="A8581">
        <v>8580</v>
      </c>
      <c r="B8581" s="2">
        <v>45733</v>
      </c>
      <c r="C8581" t="s">
        <v>15</v>
      </c>
      <c r="D8581" t="s">
        <v>16</v>
      </c>
      <c r="E8581" t="s">
        <v>61</v>
      </c>
      <c r="F8581" t="s">
        <v>121</v>
      </c>
      <c r="G8581">
        <v>9</v>
      </c>
      <c r="H8581">
        <v>1202.5899999999999</v>
      </c>
      <c r="I8581">
        <v>19493.580000000002</v>
      </c>
      <c r="J8581">
        <v>940000</v>
      </c>
    </row>
    <row r="8582" spans="1:10" x14ac:dyDescent="0.3">
      <c r="A8582">
        <v>8581</v>
      </c>
      <c r="B8582" s="2">
        <v>45733</v>
      </c>
      <c r="C8582" t="s">
        <v>15</v>
      </c>
      <c r="D8582" t="s">
        <v>16</v>
      </c>
      <c r="E8582" t="s">
        <v>57</v>
      </c>
      <c r="F8582" t="s">
        <v>122</v>
      </c>
      <c r="G8582">
        <v>2</v>
      </c>
      <c r="H8582">
        <v>1413.85</v>
      </c>
      <c r="I8582">
        <v>5092.8999999999996</v>
      </c>
      <c r="J8582">
        <v>520000</v>
      </c>
    </row>
    <row r="8583" spans="1:10" x14ac:dyDescent="0.3">
      <c r="A8583">
        <v>8582</v>
      </c>
      <c r="B8583" s="2">
        <v>45717</v>
      </c>
      <c r="C8583" t="s">
        <v>11</v>
      </c>
      <c r="D8583" t="s">
        <v>17</v>
      </c>
      <c r="E8583" t="s">
        <v>82</v>
      </c>
      <c r="F8583" t="s">
        <v>122</v>
      </c>
      <c r="G8583">
        <v>6</v>
      </c>
      <c r="H8583">
        <v>878.21</v>
      </c>
      <c r="I8583">
        <v>9490.33</v>
      </c>
      <c r="J8583">
        <v>1070000</v>
      </c>
    </row>
    <row r="8584" spans="1:10" x14ac:dyDescent="0.3">
      <c r="A8584">
        <v>8583</v>
      </c>
      <c r="B8584" s="2">
        <v>45738</v>
      </c>
      <c r="C8584" t="s">
        <v>13</v>
      </c>
      <c r="D8584" t="s">
        <v>18</v>
      </c>
      <c r="E8584" t="s">
        <v>78</v>
      </c>
      <c r="F8584" t="s">
        <v>121</v>
      </c>
      <c r="G8584">
        <v>9</v>
      </c>
      <c r="H8584">
        <v>331.36</v>
      </c>
      <c r="I8584">
        <v>5371.23</v>
      </c>
      <c r="J8584">
        <v>550000</v>
      </c>
    </row>
    <row r="8585" spans="1:10" x14ac:dyDescent="0.3">
      <c r="A8585">
        <v>8584</v>
      </c>
      <c r="B8585" s="2">
        <v>45735</v>
      </c>
      <c r="C8585" t="s">
        <v>12</v>
      </c>
      <c r="D8585" t="s">
        <v>20</v>
      </c>
      <c r="E8585" t="s">
        <v>36</v>
      </c>
      <c r="F8585" t="s">
        <v>121</v>
      </c>
      <c r="G8585">
        <v>10</v>
      </c>
      <c r="H8585">
        <v>152.28</v>
      </c>
      <c r="I8585">
        <v>2742.68</v>
      </c>
      <c r="J8585">
        <v>500000</v>
      </c>
    </row>
    <row r="8586" spans="1:10" x14ac:dyDescent="0.3">
      <c r="A8586">
        <v>8585</v>
      </c>
      <c r="B8586" s="2">
        <v>45722</v>
      </c>
      <c r="C8586" t="s">
        <v>10</v>
      </c>
      <c r="D8586" t="s">
        <v>17</v>
      </c>
      <c r="E8586" t="s">
        <v>53</v>
      </c>
      <c r="F8586" t="s">
        <v>121</v>
      </c>
      <c r="G8586">
        <v>8</v>
      </c>
      <c r="H8586">
        <v>772.22</v>
      </c>
      <c r="I8586">
        <v>11126.6</v>
      </c>
      <c r="J8586">
        <v>1420000</v>
      </c>
    </row>
    <row r="8587" spans="1:10" x14ac:dyDescent="0.3">
      <c r="A8587">
        <v>8586</v>
      </c>
      <c r="B8587" s="2">
        <v>45735</v>
      </c>
      <c r="C8587" t="s">
        <v>12</v>
      </c>
      <c r="D8587" t="s">
        <v>17</v>
      </c>
      <c r="E8587" t="s">
        <v>107</v>
      </c>
      <c r="F8587" t="s">
        <v>121</v>
      </c>
      <c r="G8587">
        <v>13</v>
      </c>
      <c r="H8587">
        <v>183.3</v>
      </c>
      <c r="I8587">
        <v>4291.78</v>
      </c>
      <c r="J8587">
        <v>980000</v>
      </c>
    </row>
    <row r="8588" spans="1:10" x14ac:dyDescent="0.3">
      <c r="A8588">
        <v>8587</v>
      </c>
      <c r="B8588" s="2">
        <v>45746</v>
      </c>
      <c r="C8588" t="s">
        <v>15</v>
      </c>
      <c r="D8588" t="s">
        <v>16</v>
      </c>
      <c r="E8588" t="s">
        <v>70</v>
      </c>
      <c r="F8588" t="s">
        <v>121</v>
      </c>
      <c r="G8588">
        <v>5</v>
      </c>
      <c r="H8588">
        <v>1704.44</v>
      </c>
      <c r="I8588">
        <v>15349.11</v>
      </c>
      <c r="J8588">
        <v>1270000</v>
      </c>
    </row>
    <row r="8589" spans="1:10" x14ac:dyDescent="0.3">
      <c r="A8589">
        <v>8588</v>
      </c>
      <c r="B8589" s="2">
        <v>45718</v>
      </c>
      <c r="C8589" t="s">
        <v>14</v>
      </c>
      <c r="D8589" t="s">
        <v>16</v>
      </c>
      <c r="E8589" t="s">
        <v>73</v>
      </c>
      <c r="F8589" t="s">
        <v>121</v>
      </c>
      <c r="G8589">
        <v>4</v>
      </c>
      <c r="H8589">
        <v>1016.05</v>
      </c>
      <c r="I8589">
        <v>7319.92</v>
      </c>
      <c r="J8589">
        <v>1130000</v>
      </c>
    </row>
    <row r="8590" spans="1:10" x14ac:dyDescent="0.3">
      <c r="A8590">
        <v>8589</v>
      </c>
      <c r="B8590" s="2">
        <v>45732</v>
      </c>
      <c r="C8590" t="s">
        <v>12</v>
      </c>
      <c r="D8590" t="s">
        <v>18</v>
      </c>
      <c r="E8590" t="s">
        <v>87</v>
      </c>
      <c r="F8590" t="s">
        <v>122</v>
      </c>
      <c r="G8590">
        <v>17</v>
      </c>
      <c r="H8590">
        <v>154.91999999999999</v>
      </c>
      <c r="I8590">
        <v>4743.38</v>
      </c>
      <c r="J8590">
        <v>960000</v>
      </c>
    </row>
    <row r="8591" spans="1:10" x14ac:dyDescent="0.3">
      <c r="A8591">
        <v>8590</v>
      </c>
      <c r="B8591" s="2">
        <v>45734</v>
      </c>
      <c r="C8591" t="s">
        <v>13</v>
      </c>
      <c r="D8591" t="s">
        <v>16</v>
      </c>
      <c r="E8591" t="s">
        <v>76</v>
      </c>
      <c r="F8591" t="s">
        <v>121</v>
      </c>
      <c r="G8591">
        <v>16</v>
      </c>
      <c r="H8591">
        <v>478.16</v>
      </c>
      <c r="I8591">
        <v>13779.22</v>
      </c>
      <c r="J8591">
        <v>850000</v>
      </c>
    </row>
    <row r="8592" spans="1:10" x14ac:dyDescent="0.3">
      <c r="A8592">
        <v>8591</v>
      </c>
      <c r="B8592" s="2">
        <v>45743</v>
      </c>
      <c r="C8592" t="s">
        <v>14</v>
      </c>
      <c r="D8592" t="s">
        <v>16</v>
      </c>
      <c r="E8592" t="s">
        <v>29</v>
      </c>
      <c r="F8592" t="s">
        <v>121</v>
      </c>
      <c r="G8592">
        <v>6</v>
      </c>
      <c r="H8592">
        <v>1058.53</v>
      </c>
      <c r="I8592">
        <v>11438.94</v>
      </c>
      <c r="J8592">
        <v>1150000</v>
      </c>
    </row>
    <row r="8593" spans="1:10" x14ac:dyDescent="0.3">
      <c r="A8593">
        <v>8592</v>
      </c>
      <c r="B8593" s="2">
        <v>45719</v>
      </c>
      <c r="C8593" t="s">
        <v>12</v>
      </c>
      <c r="D8593" t="s">
        <v>16</v>
      </c>
      <c r="E8593" t="s">
        <v>39</v>
      </c>
      <c r="F8593" t="s">
        <v>121</v>
      </c>
      <c r="G8593">
        <v>6</v>
      </c>
      <c r="H8593">
        <v>241.64</v>
      </c>
      <c r="I8593">
        <v>2611.27</v>
      </c>
      <c r="J8593">
        <v>1120000</v>
      </c>
    </row>
    <row r="8594" spans="1:10" x14ac:dyDescent="0.3">
      <c r="A8594">
        <v>8593</v>
      </c>
      <c r="B8594" s="2">
        <v>45717</v>
      </c>
      <c r="C8594" t="s">
        <v>14</v>
      </c>
      <c r="D8594" t="s">
        <v>17</v>
      </c>
      <c r="E8594" t="s">
        <v>51</v>
      </c>
      <c r="F8594" t="s">
        <v>122</v>
      </c>
      <c r="G8594">
        <v>5</v>
      </c>
      <c r="H8594">
        <v>1144.8800000000001</v>
      </c>
      <c r="I8594">
        <v>10310.07</v>
      </c>
      <c r="J8594">
        <v>1200000</v>
      </c>
    </row>
    <row r="8595" spans="1:10" x14ac:dyDescent="0.3">
      <c r="A8595">
        <v>8594</v>
      </c>
      <c r="B8595" s="2">
        <v>45746</v>
      </c>
      <c r="C8595" t="s">
        <v>9</v>
      </c>
      <c r="D8595" t="s">
        <v>16</v>
      </c>
      <c r="E8595" t="s">
        <v>105</v>
      </c>
      <c r="F8595" t="s">
        <v>121</v>
      </c>
      <c r="G8595">
        <v>6</v>
      </c>
      <c r="H8595">
        <v>516.54</v>
      </c>
      <c r="I8595">
        <v>5581.96</v>
      </c>
      <c r="J8595">
        <v>910000</v>
      </c>
    </row>
    <row r="8596" spans="1:10" x14ac:dyDescent="0.3">
      <c r="A8596">
        <v>8595</v>
      </c>
      <c r="B8596" s="2">
        <v>45724</v>
      </c>
      <c r="C8596" t="s">
        <v>10</v>
      </c>
      <c r="D8596" t="s">
        <v>16</v>
      </c>
      <c r="E8596" t="s">
        <v>33</v>
      </c>
      <c r="F8596" t="s">
        <v>122</v>
      </c>
      <c r="G8596">
        <v>3</v>
      </c>
      <c r="H8596">
        <v>749.62</v>
      </c>
      <c r="I8596">
        <v>4050.36</v>
      </c>
      <c r="J8596">
        <v>1410000</v>
      </c>
    </row>
    <row r="8597" spans="1:10" x14ac:dyDescent="0.3">
      <c r="A8597">
        <v>8596</v>
      </c>
      <c r="B8597" s="2">
        <v>45739</v>
      </c>
      <c r="C8597" t="s">
        <v>13</v>
      </c>
      <c r="D8597" t="s">
        <v>17</v>
      </c>
      <c r="E8597" t="s">
        <v>46</v>
      </c>
      <c r="F8597" t="s">
        <v>122</v>
      </c>
      <c r="G8597">
        <v>9</v>
      </c>
      <c r="H8597">
        <v>450.97</v>
      </c>
      <c r="I8597">
        <v>7310.07</v>
      </c>
      <c r="J8597">
        <v>1290000</v>
      </c>
    </row>
    <row r="8598" spans="1:10" x14ac:dyDescent="0.3">
      <c r="A8598">
        <v>8597</v>
      </c>
      <c r="B8598" s="2">
        <v>45727</v>
      </c>
      <c r="C8598" t="s">
        <v>14</v>
      </c>
      <c r="D8598" t="s">
        <v>17</v>
      </c>
      <c r="E8598" t="s">
        <v>107</v>
      </c>
      <c r="F8598" t="s">
        <v>121</v>
      </c>
      <c r="G8598">
        <v>4</v>
      </c>
      <c r="H8598">
        <v>1101.8800000000001</v>
      </c>
      <c r="I8598">
        <v>7938.27</v>
      </c>
      <c r="J8598">
        <v>980000</v>
      </c>
    </row>
    <row r="8599" spans="1:10" x14ac:dyDescent="0.3">
      <c r="A8599">
        <v>8598</v>
      </c>
      <c r="B8599" s="2">
        <v>45739</v>
      </c>
      <c r="C8599" t="s">
        <v>15</v>
      </c>
      <c r="D8599" t="s">
        <v>20</v>
      </c>
      <c r="E8599" t="s">
        <v>53</v>
      </c>
      <c r="F8599" t="s">
        <v>122</v>
      </c>
      <c r="G8599">
        <v>7</v>
      </c>
      <c r="H8599">
        <v>1524.59</v>
      </c>
      <c r="I8599">
        <v>19221.29</v>
      </c>
      <c r="J8599">
        <v>1420000</v>
      </c>
    </row>
    <row r="8600" spans="1:10" x14ac:dyDescent="0.3">
      <c r="A8600">
        <v>8599</v>
      </c>
      <c r="B8600" s="2">
        <v>45737</v>
      </c>
      <c r="C8600" t="s">
        <v>10</v>
      </c>
      <c r="D8600" t="s">
        <v>16</v>
      </c>
      <c r="E8600" t="s">
        <v>81</v>
      </c>
      <c r="F8600" t="s">
        <v>122</v>
      </c>
      <c r="G8600">
        <v>3</v>
      </c>
      <c r="H8600">
        <v>831.43</v>
      </c>
      <c r="I8600">
        <v>4492.3999999999996</v>
      </c>
      <c r="J8600">
        <v>770000</v>
      </c>
    </row>
    <row r="8601" spans="1:10" x14ac:dyDescent="0.3">
      <c r="A8601">
        <v>8600</v>
      </c>
      <c r="B8601" s="2">
        <v>45742</v>
      </c>
      <c r="C8601" t="s">
        <v>12</v>
      </c>
      <c r="D8601" t="s">
        <v>17</v>
      </c>
      <c r="E8601" t="s">
        <v>117</v>
      </c>
      <c r="F8601" t="s">
        <v>122</v>
      </c>
      <c r="G8601">
        <v>15</v>
      </c>
      <c r="H8601">
        <v>183.98</v>
      </c>
      <c r="I8601">
        <v>4970.42</v>
      </c>
      <c r="J8601">
        <v>1040000</v>
      </c>
    </row>
    <row r="8602" spans="1:10" x14ac:dyDescent="0.3">
      <c r="A8602">
        <v>8601</v>
      </c>
      <c r="B8602" s="2">
        <v>45742</v>
      </c>
      <c r="C8602" t="s">
        <v>10</v>
      </c>
      <c r="D8602" t="s">
        <v>16</v>
      </c>
      <c r="E8602" t="s">
        <v>56</v>
      </c>
      <c r="F8602" t="s">
        <v>121</v>
      </c>
      <c r="G8602">
        <v>8</v>
      </c>
      <c r="H8602">
        <v>873.91</v>
      </c>
      <c r="I8602">
        <v>12591.81</v>
      </c>
      <c r="J8602">
        <v>1060000</v>
      </c>
    </row>
    <row r="8603" spans="1:10" x14ac:dyDescent="0.3">
      <c r="A8603">
        <v>8602</v>
      </c>
      <c r="B8603" s="2">
        <v>45718</v>
      </c>
      <c r="C8603" t="s">
        <v>9</v>
      </c>
      <c r="D8603" t="s">
        <v>18</v>
      </c>
      <c r="E8603" t="s">
        <v>22</v>
      </c>
      <c r="F8603" t="s">
        <v>122</v>
      </c>
      <c r="G8603">
        <v>6</v>
      </c>
      <c r="H8603">
        <v>548.34</v>
      </c>
      <c r="I8603">
        <v>5925.6</v>
      </c>
      <c r="J8603">
        <v>560000</v>
      </c>
    </row>
    <row r="8604" spans="1:10" x14ac:dyDescent="0.3">
      <c r="A8604">
        <v>8603</v>
      </c>
      <c r="B8604" s="2">
        <v>45724</v>
      </c>
      <c r="C8604" t="s">
        <v>13</v>
      </c>
      <c r="D8604" t="s">
        <v>16</v>
      </c>
      <c r="E8604" t="s">
        <v>113</v>
      </c>
      <c r="F8604" t="s">
        <v>121</v>
      </c>
      <c r="G8604">
        <v>9</v>
      </c>
      <c r="H8604">
        <v>369.87</v>
      </c>
      <c r="I8604">
        <v>5995.47</v>
      </c>
      <c r="J8604">
        <v>870000</v>
      </c>
    </row>
    <row r="8605" spans="1:10" x14ac:dyDescent="0.3">
      <c r="A8605">
        <v>8604</v>
      </c>
      <c r="B8605" s="2">
        <v>45720</v>
      </c>
      <c r="C8605" t="s">
        <v>11</v>
      </c>
      <c r="D8605" t="s">
        <v>20</v>
      </c>
      <c r="E8605" t="s">
        <v>92</v>
      </c>
      <c r="F8605" t="s">
        <v>121</v>
      </c>
      <c r="G8605">
        <v>2</v>
      </c>
      <c r="H8605">
        <v>1183.07</v>
      </c>
      <c r="I8605">
        <v>4261.59</v>
      </c>
      <c r="J8605">
        <v>630000</v>
      </c>
    </row>
    <row r="8606" spans="1:10" x14ac:dyDescent="0.3">
      <c r="A8606">
        <v>8605</v>
      </c>
      <c r="B8606" s="2">
        <v>45728</v>
      </c>
      <c r="C8606" t="s">
        <v>13</v>
      </c>
      <c r="D8606" t="s">
        <v>18</v>
      </c>
      <c r="E8606" t="s">
        <v>51</v>
      </c>
      <c r="F8606" t="s">
        <v>121</v>
      </c>
      <c r="G8606">
        <v>18</v>
      </c>
      <c r="H8606">
        <v>497.24</v>
      </c>
      <c r="I8606">
        <v>16120.19</v>
      </c>
      <c r="J8606">
        <v>1200000</v>
      </c>
    </row>
    <row r="8607" spans="1:10" x14ac:dyDescent="0.3">
      <c r="A8607">
        <v>8606</v>
      </c>
      <c r="B8607" s="2">
        <v>45724</v>
      </c>
      <c r="C8607" t="s">
        <v>12</v>
      </c>
      <c r="D8607" t="s">
        <v>20</v>
      </c>
      <c r="E8607" t="s">
        <v>111</v>
      </c>
      <c r="F8607" t="s">
        <v>122</v>
      </c>
      <c r="G8607">
        <v>19</v>
      </c>
      <c r="H8607">
        <v>216.67</v>
      </c>
      <c r="I8607">
        <v>7414.53</v>
      </c>
      <c r="J8607">
        <v>1480000</v>
      </c>
    </row>
    <row r="8608" spans="1:10" x14ac:dyDescent="0.3">
      <c r="A8608">
        <v>8607</v>
      </c>
      <c r="B8608" s="2">
        <v>45718</v>
      </c>
      <c r="C8608" t="s">
        <v>10</v>
      </c>
      <c r="D8608" t="s">
        <v>16</v>
      </c>
      <c r="E8608" t="s">
        <v>37</v>
      </c>
      <c r="F8608" t="s">
        <v>121</v>
      </c>
      <c r="G8608">
        <v>2</v>
      </c>
      <c r="H8608">
        <v>880.31</v>
      </c>
      <c r="I8608">
        <v>3171.01</v>
      </c>
      <c r="J8608">
        <v>800000</v>
      </c>
    </row>
    <row r="8609" spans="1:10" x14ac:dyDescent="0.3">
      <c r="A8609">
        <v>8608</v>
      </c>
      <c r="B8609" s="2">
        <v>45720</v>
      </c>
      <c r="C8609" t="s">
        <v>12</v>
      </c>
      <c r="D8609" t="s">
        <v>19</v>
      </c>
      <c r="E8609" t="s">
        <v>93</v>
      </c>
      <c r="F8609" t="s">
        <v>121</v>
      </c>
      <c r="G8609">
        <v>13</v>
      </c>
      <c r="H8609">
        <v>230.59</v>
      </c>
      <c r="I8609">
        <v>5399.02</v>
      </c>
      <c r="J8609">
        <v>990000</v>
      </c>
    </row>
    <row r="8610" spans="1:10" x14ac:dyDescent="0.3">
      <c r="A8610">
        <v>8609</v>
      </c>
      <c r="B8610" s="2">
        <v>45736</v>
      </c>
      <c r="C8610" t="s">
        <v>11</v>
      </c>
      <c r="D8610" t="s">
        <v>19</v>
      </c>
      <c r="E8610" t="s">
        <v>50</v>
      </c>
      <c r="F8610" t="s">
        <v>122</v>
      </c>
      <c r="G8610">
        <v>10</v>
      </c>
      <c r="H8610">
        <v>954.56</v>
      </c>
      <c r="I8610">
        <v>17192.330000000002</v>
      </c>
      <c r="J8610">
        <v>1100000</v>
      </c>
    </row>
    <row r="8611" spans="1:10" x14ac:dyDescent="0.3">
      <c r="A8611">
        <v>8610</v>
      </c>
      <c r="B8611" s="2">
        <v>45727</v>
      </c>
      <c r="C8611" t="s">
        <v>9</v>
      </c>
      <c r="D8611" t="s">
        <v>18</v>
      </c>
      <c r="E8611" t="s">
        <v>44</v>
      </c>
      <c r="F8611" t="s">
        <v>122</v>
      </c>
      <c r="G8611">
        <v>8</v>
      </c>
      <c r="H8611">
        <v>484.61</v>
      </c>
      <c r="I8611">
        <v>6982.55</v>
      </c>
      <c r="J8611">
        <v>690000</v>
      </c>
    </row>
    <row r="8612" spans="1:10" x14ac:dyDescent="0.3">
      <c r="A8612">
        <v>8611</v>
      </c>
      <c r="B8612" s="2">
        <v>45725</v>
      </c>
      <c r="C8612" t="s">
        <v>15</v>
      </c>
      <c r="D8612" t="s">
        <v>16</v>
      </c>
      <c r="E8612" t="s">
        <v>70</v>
      </c>
      <c r="F8612" t="s">
        <v>122</v>
      </c>
      <c r="G8612">
        <v>1</v>
      </c>
      <c r="H8612">
        <v>1213.92</v>
      </c>
      <c r="I8612">
        <v>2186.36</v>
      </c>
      <c r="J8612">
        <v>1270000</v>
      </c>
    </row>
    <row r="8613" spans="1:10" x14ac:dyDescent="0.3">
      <c r="A8613">
        <v>8612</v>
      </c>
      <c r="B8613" s="2">
        <v>45739</v>
      </c>
      <c r="C8613" t="s">
        <v>9</v>
      </c>
      <c r="D8613" t="s">
        <v>17</v>
      </c>
      <c r="E8613" t="s">
        <v>35</v>
      </c>
      <c r="F8613" t="s">
        <v>121</v>
      </c>
      <c r="G8613">
        <v>18</v>
      </c>
      <c r="H8613">
        <v>421.5</v>
      </c>
      <c r="I8613">
        <v>13664.75</v>
      </c>
      <c r="J8613">
        <v>540000</v>
      </c>
    </row>
    <row r="8614" spans="1:10" x14ac:dyDescent="0.3">
      <c r="A8614">
        <v>8613</v>
      </c>
      <c r="B8614" s="2">
        <v>45724</v>
      </c>
      <c r="C8614" t="s">
        <v>14</v>
      </c>
      <c r="D8614" t="s">
        <v>16</v>
      </c>
      <c r="E8614" t="s">
        <v>21</v>
      </c>
      <c r="F8614" t="s">
        <v>121</v>
      </c>
      <c r="G8614">
        <v>6</v>
      </c>
      <c r="H8614">
        <v>1079.46</v>
      </c>
      <c r="I8614">
        <v>11665.12</v>
      </c>
      <c r="J8614">
        <v>730000</v>
      </c>
    </row>
    <row r="8615" spans="1:10" x14ac:dyDescent="0.3">
      <c r="A8615">
        <v>8614</v>
      </c>
      <c r="B8615" s="2">
        <v>45741</v>
      </c>
      <c r="C8615" t="s">
        <v>13</v>
      </c>
      <c r="D8615" t="s">
        <v>20</v>
      </c>
      <c r="E8615" t="s">
        <v>117</v>
      </c>
      <c r="F8615" t="s">
        <v>122</v>
      </c>
      <c r="G8615">
        <v>8</v>
      </c>
      <c r="H8615">
        <v>316.06</v>
      </c>
      <c r="I8615">
        <v>4553.9799999999996</v>
      </c>
      <c r="J8615">
        <v>1040000</v>
      </c>
    </row>
    <row r="8616" spans="1:10" x14ac:dyDescent="0.3">
      <c r="A8616">
        <v>8615</v>
      </c>
      <c r="B8616" s="2">
        <v>45737</v>
      </c>
      <c r="C8616" t="s">
        <v>14</v>
      </c>
      <c r="D8616" t="s">
        <v>18</v>
      </c>
      <c r="E8616" t="s">
        <v>73</v>
      </c>
      <c r="F8616" t="s">
        <v>121</v>
      </c>
      <c r="G8616">
        <v>8</v>
      </c>
      <c r="H8616">
        <v>1162.8699999999999</v>
      </c>
      <c r="I8616">
        <v>16755.32</v>
      </c>
      <c r="J8616">
        <v>1130000</v>
      </c>
    </row>
    <row r="8617" spans="1:10" x14ac:dyDescent="0.3">
      <c r="A8617">
        <v>8616</v>
      </c>
      <c r="B8617" s="2">
        <v>45736</v>
      </c>
      <c r="C8617" t="s">
        <v>9</v>
      </c>
      <c r="D8617" t="s">
        <v>18</v>
      </c>
      <c r="E8617" t="s">
        <v>58</v>
      </c>
      <c r="F8617" t="s">
        <v>121</v>
      </c>
      <c r="G8617">
        <v>6</v>
      </c>
      <c r="H8617">
        <v>511.61</v>
      </c>
      <c r="I8617">
        <v>5528.68</v>
      </c>
      <c r="J8617">
        <v>1360000</v>
      </c>
    </row>
    <row r="8618" spans="1:10" x14ac:dyDescent="0.3">
      <c r="A8618">
        <v>8617</v>
      </c>
      <c r="B8618" s="2">
        <v>45745</v>
      </c>
      <c r="C8618" t="s">
        <v>11</v>
      </c>
      <c r="D8618" t="s">
        <v>19</v>
      </c>
      <c r="E8618" t="s">
        <v>21</v>
      </c>
      <c r="F8618" t="s">
        <v>122</v>
      </c>
      <c r="G8618">
        <v>10</v>
      </c>
      <c r="H8618">
        <v>902.63</v>
      </c>
      <c r="I8618">
        <v>16257.03</v>
      </c>
      <c r="J8618">
        <v>730000</v>
      </c>
    </row>
    <row r="8619" spans="1:10" x14ac:dyDescent="0.3">
      <c r="A8619">
        <v>8618</v>
      </c>
      <c r="B8619" s="2">
        <v>45723</v>
      </c>
      <c r="C8619" t="s">
        <v>9</v>
      </c>
      <c r="D8619" t="s">
        <v>20</v>
      </c>
      <c r="E8619" t="s">
        <v>47</v>
      </c>
      <c r="F8619" t="s">
        <v>121</v>
      </c>
      <c r="G8619">
        <v>7</v>
      </c>
      <c r="H8619">
        <v>504.9</v>
      </c>
      <c r="I8619">
        <v>6365.53</v>
      </c>
      <c r="J8619">
        <v>740000</v>
      </c>
    </row>
    <row r="8620" spans="1:10" x14ac:dyDescent="0.3">
      <c r="A8620">
        <v>8619</v>
      </c>
      <c r="B8620" s="2">
        <v>45718</v>
      </c>
      <c r="C8620" t="s">
        <v>9</v>
      </c>
      <c r="D8620" t="s">
        <v>18</v>
      </c>
      <c r="E8620" t="s">
        <v>85</v>
      </c>
      <c r="F8620" t="s">
        <v>122</v>
      </c>
      <c r="G8620">
        <v>11</v>
      </c>
      <c r="H8620">
        <v>418.68</v>
      </c>
      <c r="I8620">
        <v>8294.81</v>
      </c>
      <c r="J8620">
        <v>790000</v>
      </c>
    </row>
    <row r="8621" spans="1:10" x14ac:dyDescent="0.3">
      <c r="A8621">
        <v>8620</v>
      </c>
      <c r="B8621" s="2">
        <v>45723</v>
      </c>
      <c r="C8621" t="s">
        <v>15</v>
      </c>
      <c r="D8621" t="s">
        <v>16</v>
      </c>
      <c r="E8621" t="s">
        <v>61</v>
      </c>
      <c r="F8621" t="s">
        <v>122</v>
      </c>
      <c r="G8621">
        <v>7</v>
      </c>
      <c r="H8621">
        <v>1301.07</v>
      </c>
      <c r="I8621">
        <v>16403.259999999998</v>
      </c>
      <c r="J8621">
        <v>940000</v>
      </c>
    </row>
    <row r="8622" spans="1:10" x14ac:dyDescent="0.3">
      <c r="A8622">
        <v>8621</v>
      </c>
      <c r="B8622" s="2">
        <v>45726</v>
      </c>
      <c r="C8622" t="s">
        <v>9</v>
      </c>
      <c r="D8622" t="s">
        <v>19</v>
      </c>
      <c r="E8622" t="s">
        <v>40</v>
      </c>
      <c r="F8622" t="s">
        <v>121</v>
      </c>
      <c r="G8622">
        <v>16</v>
      </c>
      <c r="H8622">
        <v>409.64</v>
      </c>
      <c r="I8622">
        <v>11804.67</v>
      </c>
      <c r="J8622">
        <v>1320000</v>
      </c>
    </row>
    <row r="8623" spans="1:10" x14ac:dyDescent="0.3">
      <c r="A8623">
        <v>8622</v>
      </c>
      <c r="B8623" s="2">
        <v>45717</v>
      </c>
      <c r="C8623" t="s">
        <v>13</v>
      </c>
      <c r="D8623" t="s">
        <v>17</v>
      </c>
      <c r="E8623" t="s">
        <v>102</v>
      </c>
      <c r="F8623" t="s">
        <v>121</v>
      </c>
      <c r="G8623">
        <v>13</v>
      </c>
      <c r="H8623">
        <v>489.28</v>
      </c>
      <c r="I8623">
        <v>11455.98</v>
      </c>
      <c r="J8623">
        <v>1050000</v>
      </c>
    </row>
    <row r="8624" spans="1:10" x14ac:dyDescent="0.3">
      <c r="A8624">
        <v>8623</v>
      </c>
      <c r="B8624" s="2">
        <v>45717</v>
      </c>
      <c r="C8624" t="s">
        <v>14</v>
      </c>
      <c r="D8624" t="s">
        <v>16</v>
      </c>
      <c r="E8624" t="s">
        <v>118</v>
      </c>
      <c r="F8624" t="s">
        <v>121</v>
      </c>
      <c r="G8624">
        <v>8</v>
      </c>
      <c r="H8624">
        <v>1287.6099999999999</v>
      </c>
      <c r="I8624">
        <v>18552.64</v>
      </c>
      <c r="J8624">
        <v>840000</v>
      </c>
    </row>
    <row r="8625" spans="1:10" x14ac:dyDescent="0.3">
      <c r="A8625">
        <v>8624</v>
      </c>
      <c r="B8625" s="2">
        <v>45736</v>
      </c>
      <c r="C8625" t="s">
        <v>10</v>
      </c>
      <c r="D8625" t="s">
        <v>18</v>
      </c>
      <c r="E8625" t="s">
        <v>80</v>
      </c>
      <c r="F8625" t="s">
        <v>122</v>
      </c>
      <c r="G8625">
        <v>3</v>
      </c>
      <c r="H8625">
        <v>765.21</v>
      </c>
      <c r="I8625">
        <v>4134.6000000000004</v>
      </c>
      <c r="J8625">
        <v>510000</v>
      </c>
    </row>
    <row r="8626" spans="1:10" x14ac:dyDescent="0.3">
      <c r="A8626">
        <v>8625</v>
      </c>
      <c r="B8626" s="2">
        <v>45743</v>
      </c>
      <c r="C8626" t="s">
        <v>12</v>
      </c>
      <c r="D8626" t="s">
        <v>16</v>
      </c>
      <c r="E8626" t="s">
        <v>76</v>
      </c>
      <c r="F8626" t="s">
        <v>121</v>
      </c>
      <c r="G8626">
        <v>13</v>
      </c>
      <c r="H8626">
        <v>199.88</v>
      </c>
      <c r="I8626">
        <v>4679.9799999999996</v>
      </c>
      <c r="J8626">
        <v>850000</v>
      </c>
    </row>
    <row r="8627" spans="1:10" x14ac:dyDescent="0.3">
      <c r="A8627">
        <v>8626</v>
      </c>
      <c r="B8627" s="2">
        <v>45728</v>
      </c>
      <c r="C8627" t="s">
        <v>11</v>
      </c>
      <c r="D8627" t="s">
        <v>18</v>
      </c>
      <c r="E8627" t="s">
        <v>95</v>
      </c>
      <c r="F8627" t="s">
        <v>121</v>
      </c>
      <c r="G8627">
        <v>6</v>
      </c>
      <c r="H8627">
        <v>834.04</v>
      </c>
      <c r="I8627">
        <v>9013.01</v>
      </c>
      <c r="J8627">
        <v>1000000</v>
      </c>
    </row>
    <row r="8628" spans="1:10" x14ac:dyDescent="0.3">
      <c r="A8628">
        <v>8627</v>
      </c>
      <c r="B8628" s="2">
        <v>45744</v>
      </c>
      <c r="C8628" t="s">
        <v>12</v>
      </c>
      <c r="D8628" t="s">
        <v>17</v>
      </c>
      <c r="E8628" t="s">
        <v>76</v>
      </c>
      <c r="F8628" t="s">
        <v>122</v>
      </c>
      <c r="G8628">
        <v>12</v>
      </c>
      <c r="H8628">
        <v>175.61</v>
      </c>
      <c r="I8628">
        <v>3795.44</v>
      </c>
      <c r="J8628">
        <v>850000</v>
      </c>
    </row>
    <row r="8629" spans="1:10" x14ac:dyDescent="0.3">
      <c r="A8629">
        <v>8628</v>
      </c>
      <c r="B8629" s="2">
        <v>45725</v>
      </c>
      <c r="C8629" t="s">
        <v>10</v>
      </c>
      <c r="D8629" t="s">
        <v>20</v>
      </c>
      <c r="E8629" t="s">
        <v>28</v>
      </c>
      <c r="F8629" t="s">
        <v>121</v>
      </c>
      <c r="G8629">
        <v>9</v>
      </c>
      <c r="H8629">
        <v>898.11</v>
      </c>
      <c r="I8629">
        <v>14558.06</v>
      </c>
      <c r="J8629">
        <v>570000</v>
      </c>
    </row>
    <row r="8630" spans="1:10" x14ac:dyDescent="0.3">
      <c r="A8630">
        <v>8629</v>
      </c>
      <c r="B8630" s="2">
        <v>45734</v>
      </c>
      <c r="C8630" t="s">
        <v>14</v>
      </c>
      <c r="D8630" t="s">
        <v>17</v>
      </c>
      <c r="E8630" t="s">
        <v>36</v>
      </c>
      <c r="F8630" t="s">
        <v>122</v>
      </c>
      <c r="G8630">
        <v>9</v>
      </c>
      <c r="H8630">
        <v>1398.67</v>
      </c>
      <c r="I8630">
        <v>22671.97</v>
      </c>
      <c r="J8630">
        <v>500000</v>
      </c>
    </row>
    <row r="8631" spans="1:10" x14ac:dyDescent="0.3">
      <c r="A8631">
        <v>8630</v>
      </c>
      <c r="B8631" s="2">
        <v>45744</v>
      </c>
      <c r="C8631" t="s">
        <v>10</v>
      </c>
      <c r="D8631" t="s">
        <v>20</v>
      </c>
      <c r="E8631" t="s">
        <v>55</v>
      </c>
      <c r="F8631" t="s">
        <v>122</v>
      </c>
      <c r="G8631">
        <v>2</v>
      </c>
      <c r="H8631">
        <v>735.17</v>
      </c>
      <c r="I8631">
        <v>2648.19</v>
      </c>
      <c r="J8631">
        <v>1190000</v>
      </c>
    </row>
    <row r="8632" spans="1:10" x14ac:dyDescent="0.3">
      <c r="A8632">
        <v>8631</v>
      </c>
      <c r="B8632" s="2">
        <v>45736</v>
      </c>
      <c r="C8632" t="s">
        <v>10</v>
      </c>
      <c r="D8632" t="s">
        <v>16</v>
      </c>
      <c r="E8632" t="s">
        <v>59</v>
      </c>
      <c r="F8632" t="s">
        <v>121</v>
      </c>
      <c r="G8632">
        <v>9</v>
      </c>
      <c r="H8632">
        <v>825.5</v>
      </c>
      <c r="I8632">
        <v>13381.08</v>
      </c>
      <c r="J8632">
        <v>1300000</v>
      </c>
    </row>
    <row r="8633" spans="1:10" x14ac:dyDescent="0.3">
      <c r="A8633">
        <v>8632</v>
      </c>
      <c r="B8633" s="2">
        <v>45720</v>
      </c>
      <c r="C8633" t="s">
        <v>10</v>
      </c>
      <c r="D8633" t="s">
        <v>17</v>
      </c>
      <c r="E8633" t="s">
        <v>74</v>
      </c>
      <c r="F8633" t="s">
        <v>122</v>
      </c>
      <c r="G8633">
        <v>6</v>
      </c>
      <c r="H8633">
        <v>734.56</v>
      </c>
      <c r="I8633">
        <v>7937.98</v>
      </c>
      <c r="J8633">
        <v>590000</v>
      </c>
    </row>
    <row r="8634" spans="1:10" x14ac:dyDescent="0.3">
      <c r="A8634">
        <v>8633</v>
      </c>
      <c r="B8634" s="2">
        <v>45746</v>
      </c>
      <c r="C8634" t="s">
        <v>14</v>
      </c>
      <c r="D8634" t="s">
        <v>18</v>
      </c>
      <c r="E8634" t="s">
        <v>78</v>
      </c>
      <c r="F8634" t="s">
        <v>122</v>
      </c>
      <c r="G8634">
        <v>2</v>
      </c>
      <c r="H8634">
        <v>1417.36</v>
      </c>
      <c r="I8634">
        <v>5105.54</v>
      </c>
      <c r="J8634">
        <v>550000</v>
      </c>
    </row>
    <row r="8635" spans="1:10" x14ac:dyDescent="0.3">
      <c r="A8635">
        <v>8634</v>
      </c>
      <c r="B8635" s="2">
        <v>45722</v>
      </c>
      <c r="C8635" t="s">
        <v>11</v>
      </c>
      <c r="D8635" t="s">
        <v>18</v>
      </c>
      <c r="E8635" t="s">
        <v>101</v>
      </c>
      <c r="F8635" t="s">
        <v>122</v>
      </c>
      <c r="G8635">
        <v>9</v>
      </c>
      <c r="H8635">
        <v>1140.52</v>
      </c>
      <c r="I8635">
        <v>18487.45</v>
      </c>
      <c r="J8635">
        <v>880000</v>
      </c>
    </row>
    <row r="8636" spans="1:10" x14ac:dyDescent="0.3">
      <c r="A8636">
        <v>8635</v>
      </c>
      <c r="B8636" s="2">
        <v>45717</v>
      </c>
      <c r="C8636" t="s">
        <v>10</v>
      </c>
      <c r="D8636" t="s">
        <v>20</v>
      </c>
      <c r="E8636" t="s">
        <v>60</v>
      </c>
      <c r="F8636" t="s">
        <v>121</v>
      </c>
      <c r="G8636">
        <v>8</v>
      </c>
      <c r="H8636">
        <v>752.65</v>
      </c>
      <c r="I8636">
        <v>10844.63</v>
      </c>
      <c r="J8636">
        <v>1350000</v>
      </c>
    </row>
    <row r="8637" spans="1:10" x14ac:dyDescent="0.3">
      <c r="A8637">
        <v>8636</v>
      </c>
      <c r="B8637" s="2">
        <v>45730</v>
      </c>
      <c r="C8637" t="s">
        <v>12</v>
      </c>
      <c r="D8637" t="s">
        <v>17</v>
      </c>
      <c r="E8637" t="s">
        <v>48</v>
      </c>
      <c r="F8637" t="s">
        <v>121</v>
      </c>
      <c r="G8637">
        <v>9</v>
      </c>
      <c r="H8637">
        <v>236.98</v>
      </c>
      <c r="I8637">
        <v>3841.37</v>
      </c>
      <c r="J8637">
        <v>1460000</v>
      </c>
    </row>
    <row r="8638" spans="1:10" x14ac:dyDescent="0.3">
      <c r="A8638">
        <v>8637</v>
      </c>
      <c r="B8638" s="2">
        <v>45742</v>
      </c>
      <c r="C8638" t="s">
        <v>13</v>
      </c>
      <c r="D8638" t="s">
        <v>17</v>
      </c>
      <c r="E8638" t="s">
        <v>115</v>
      </c>
      <c r="F8638" t="s">
        <v>121</v>
      </c>
      <c r="G8638">
        <v>15</v>
      </c>
      <c r="H8638">
        <v>318.49</v>
      </c>
      <c r="I8638">
        <v>8604.36</v>
      </c>
      <c r="J8638">
        <v>1370000</v>
      </c>
    </row>
    <row r="8639" spans="1:10" x14ac:dyDescent="0.3">
      <c r="A8639">
        <v>8638</v>
      </c>
      <c r="B8639" s="2">
        <v>45725</v>
      </c>
      <c r="C8639" t="s">
        <v>13</v>
      </c>
      <c r="D8639" t="s">
        <v>19</v>
      </c>
      <c r="E8639" t="s">
        <v>23</v>
      </c>
      <c r="F8639" t="s">
        <v>122</v>
      </c>
      <c r="G8639">
        <v>16</v>
      </c>
      <c r="H8639">
        <v>388.09</v>
      </c>
      <c r="I8639">
        <v>11183.66</v>
      </c>
      <c r="J8639">
        <v>1020000</v>
      </c>
    </row>
    <row r="8640" spans="1:10" x14ac:dyDescent="0.3">
      <c r="A8640">
        <v>8639</v>
      </c>
      <c r="B8640" s="2">
        <v>45719</v>
      </c>
      <c r="C8640" t="s">
        <v>14</v>
      </c>
      <c r="D8640" t="s">
        <v>18</v>
      </c>
      <c r="E8640" t="s">
        <v>43</v>
      </c>
      <c r="F8640" t="s">
        <v>122</v>
      </c>
      <c r="G8640">
        <v>2</v>
      </c>
      <c r="H8640">
        <v>1307.6400000000001</v>
      </c>
      <c r="I8640">
        <v>4710.3100000000004</v>
      </c>
      <c r="J8640">
        <v>710000</v>
      </c>
    </row>
    <row r="8641" spans="1:10" x14ac:dyDescent="0.3">
      <c r="A8641">
        <v>8640</v>
      </c>
      <c r="B8641" s="2">
        <v>45743</v>
      </c>
      <c r="C8641" t="s">
        <v>11</v>
      </c>
      <c r="D8641" t="s">
        <v>17</v>
      </c>
      <c r="E8641" t="s">
        <v>80</v>
      </c>
      <c r="F8641" t="s">
        <v>122</v>
      </c>
      <c r="G8641">
        <v>6</v>
      </c>
      <c r="H8641">
        <v>1182.74</v>
      </c>
      <c r="I8641">
        <v>12781.21</v>
      </c>
      <c r="J8641">
        <v>510000</v>
      </c>
    </row>
    <row r="8642" spans="1:10" x14ac:dyDescent="0.3">
      <c r="A8642">
        <v>8641</v>
      </c>
      <c r="B8642" s="2">
        <v>45726</v>
      </c>
      <c r="C8642" t="s">
        <v>11</v>
      </c>
      <c r="D8642" t="s">
        <v>18</v>
      </c>
      <c r="E8642" t="s">
        <v>112</v>
      </c>
      <c r="F8642" t="s">
        <v>121</v>
      </c>
      <c r="G8642">
        <v>6</v>
      </c>
      <c r="H8642">
        <v>1059.67</v>
      </c>
      <c r="I8642">
        <v>11451.26</v>
      </c>
      <c r="J8642">
        <v>1340000</v>
      </c>
    </row>
    <row r="8643" spans="1:10" x14ac:dyDescent="0.3">
      <c r="A8643">
        <v>8642</v>
      </c>
      <c r="B8643" s="2">
        <v>45721</v>
      </c>
      <c r="C8643" t="s">
        <v>12</v>
      </c>
      <c r="D8643" t="s">
        <v>16</v>
      </c>
      <c r="E8643" t="s">
        <v>64</v>
      </c>
      <c r="F8643" t="s">
        <v>121</v>
      </c>
      <c r="G8643">
        <v>19</v>
      </c>
      <c r="H8643">
        <v>232.51</v>
      </c>
      <c r="I8643">
        <v>7956.59</v>
      </c>
      <c r="J8643">
        <v>810000</v>
      </c>
    </row>
    <row r="8644" spans="1:10" x14ac:dyDescent="0.3">
      <c r="A8644">
        <v>8643</v>
      </c>
      <c r="B8644" s="2">
        <v>45743</v>
      </c>
      <c r="C8644" t="s">
        <v>12</v>
      </c>
      <c r="D8644" t="s">
        <v>20</v>
      </c>
      <c r="E8644" t="s">
        <v>66</v>
      </c>
      <c r="F8644" t="s">
        <v>122</v>
      </c>
      <c r="G8644">
        <v>6</v>
      </c>
      <c r="H8644">
        <v>247.62</v>
      </c>
      <c r="I8644">
        <v>2675.89</v>
      </c>
      <c r="J8644">
        <v>1220000</v>
      </c>
    </row>
    <row r="8645" spans="1:10" x14ac:dyDescent="0.3">
      <c r="A8645">
        <v>8644</v>
      </c>
      <c r="B8645" s="2">
        <v>45731</v>
      </c>
      <c r="C8645" t="s">
        <v>10</v>
      </c>
      <c r="D8645" t="s">
        <v>18</v>
      </c>
      <c r="E8645" t="s">
        <v>113</v>
      </c>
      <c r="F8645" t="s">
        <v>121</v>
      </c>
      <c r="G8645">
        <v>5</v>
      </c>
      <c r="H8645">
        <v>730.35</v>
      </c>
      <c r="I8645">
        <v>6577.07</v>
      </c>
      <c r="J8645">
        <v>870000</v>
      </c>
    </row>
    <row r="8646" spans="1:10" x14ac:dyDescent="0.3">
      <c r="A8646">
        <v>8645</v>
      </c>
      <c r="B8646" s="2">
        <v>45737</v>
      </c>
      <c r="C8646" t="s">
        <v>13</v>
      </c>
      <c r="D8646" t="s">
        <v>16</v>
      </c>
      <c r="E8646" t="s">
        <v>48</v>
      </c>
      <c r="F8646" t="s">
        <v>121</v>
      </c>
      <c r="G8646">
        <v>15</v>
      </c>
      <c r="H8646">
        <v>467.55</v>
      </c>
      <c r="I8646">
        <v>12631.38</v>
      </c>
      <c r="J8646">
        <v>1460000</v>
      </c>
    </row>
    <row r="8647" spans="1:10" x14ac:dyDescent="0.3">
      <c r="A8647">
        <v>8646</v>
      </c>
      <c r="B8647" s="2">
        <v>45732</v>
      </c>
      <c r="C8647" t="s">
        <v>14</v>
      </c>
      <c r="D8647" t="s">
        <v>17</v>
      </c>
      <c r="E8647" t="s">
        <v>36</v>
      </c>
      <c r="F8647" t="s">
        <v>122</v>
      </c>
      <c r="G8647">
        <v>9</v>
      </c>
      <c r="H8647">
        <v>1173.58</v>
      </c>
      <c r="I8647">
        <v>19023.34</v>
      </c>
      <c r="J8647">
        <v>500000</v>
      </c>
    </row>
    <row r="8648" spans="1:10" x14ac:dyDescent="0.3">
      <c r="A8648">
        <v>8647</v>
      </c>
      <c r="B8648" s="2">
        <v>45719</v>
      </c>
      <c r="C8648" t="s">
        <v>9</v>
      </c>
      <c r="D8648" t="s">
        <v>20</v>
      </c>
      <c r="E8648" t="s">
        <v>47</v>
      </c>
      <c r="F8648" t="s">
        <v>122</v>
      </c>
      <c r="G8648">
        <v>19</v>
      </c>
      <c r="H8648">
        <v>559.14</v>
      </c>
      <c r="I8648">
        <v>19134</v>
      </c>
      <c r="J8648">
        <v>740000</v>
      </c>
    </row>
    <row r="8649" spans="1:10" x14ac:dyDescent="0.3">
      <c r="A8649">
        <v>8648</v>
      </c>
      <c r="B8649" s="2">
        <v>45734</v>
      </c>
      <c r="C8649" t="s">
        <v>15</v>
      </c>
      <c r="D8649" t="s">
        <v>18</v>
      </c>
      <c r="E8649" t="s">
        <v>85</v>
      </c>
      <c r="F8649" t="s">
        <v>122</v>
      </c>
      <c r="G8649">
        <v>9</v>
      </c>
      <c r="H8649">
        <v>1574.36</v>
      </c>
      <c r="I8649">
        <v>25519.85</v>
      </c>
      <c r="J8649">
        <v>790000</v>
      </c>
    </row>
    <row r="8650" spans="1:10" x14ac:dyDescent="0.3">
      <c r="A8650">
        <v>8649</v>
      </c>
      <c r="B8650" s="2">
        <v>45718</v>
      </c>
      <c r="C8650" t="s">
        <v>12</v>
      </c>
      <c r="D8650" t="s">
        <v>16</v>
      </c>
      <c r="E8650" t="s">
        <v>74</v>
      </c>
      <c r="F8650" t="s">
        <v>121</v>
      </c>
      <c r="G8650">
        <v>18</v>
      </c>
      <c r="H8650">
        <v>161.97999999999999</v>
      </c>
      <c r="I8650">
        <v>5251.28</v>
      </c>
      <c r="J8650">
        <v>590000</v>
      </c>
    </row>
    <row r="8651" spans="1:10" x14ac:dyDescent="0.3">
      <c r="A8651">
        <v>8650</v>
      </c>
      <c r="B8651" s="2">
        <v>45730</v>
      </c>
      <c r="C8651" t="s">
        <v>15</v>
      </c>
      <c r="D8651" t="s">
        <v>16</v>
      </c>
      <c r="E8651" t="s">
        <v>32</v>
      </c>
      <c r="F8651" t="s">
        <v>122</v>
      </c>
      <c r="G8651">
        <v>7</v>
      </c>
      <c r="H8651">
        <v>1414.88</v>
      </c>
      <c r="I8651">
        <v>17838.12</v>
      </c>
      <c r="J8651">
        <v>1400000</v>
      </c>
    </row>
    <row r="8652" spans="1:10" x14ac:dyDescent="0.3">
      <c r="A8652">
        <v>8651</v>
      </c>
      <c r="B8652" s="2">
        <v>45717</v>
      </c>
      <c r="C8652" t="s">
        <v>9</v>
      </c>
      <c r="D8652" t="s">
        <v>18</v>
      </c>
      <c r="E8652" t="s">
        <v>97</v>
      </c>
      <c r="F8652" t="s">
        <v>121</v>
      </c>
      <c r="G8652">
        <v>15</v>
      </c>
      <c r="H8652">
        <v>571.83000000000004</v>
      </c>
      <c r="I8652">
        <v>15448.62</v>
      </c>
      <c r="J8652">
        <v>1110000</v>
      </c>
    </row>
    <row r="8653" spans="1:10" x14ac:dyDescent="0.3">
      <c r="A8653">
        <v>8652</v>
      </c>
      <c r="B8653" s="2">
        <v>45727</v>
      </c>
      <c r="C8653" t="s">
        <v>14</v>
      </c>
      <c r="D8653" t="s">
        <v>16</v>
      </c>
      <c r="E8653" t="s">
        <v>120</v>
      </c>
      <c r="F8653" t="s">
        <v>121</v>
      </c>
      <c r="G8653">
        <v>2</v>
      </c>
      <c r="H8653">
        <v>1484.93</v>
      </c>
      <c r="I8653">
        <v>5348.94</v>
      </c>
      <c r="J8653">
        <v>1390000</v>
      </c>
    </row>
    <row r="8654" spans="1:10" x14ac:dyDescent="0.3">
      <c r="A8654">
        <v>8653</v>
      </c>
      <c r="B8654" s="2">
        <v>45723</v>
      </c>
      <c r="C8654" t="s">
        <v>13</v>
      </c>
      <c r="D8654" t="s">
        <v>17</v>
      </c>
      <c r="E8654" t="s">
        <v>38</v>
      </c>
      <c r="F8654" t="s">
        <v>121</v>
      </c>
      <c r="G8654">
        <v>5</v>
      </c>
      <c r="H8654">
        <v>390.48</v>
      </c>
      <c r="I8654">
        <v>3516.42</v>
      </c>
      <c r="J8654">
        <v>720000</v>
      </c>
    </row>
    <row r="8655" spans="1:10" x14ac:dyDescent="0.3">
      <c r="A8655">
        <v>8654</v>
      </c>
      <c r="B8655" s="2">
        <v>45719</v>
      </c>
      <c r="C8655" t="s">
        <v>11</v>
      </c>
      <c r="D8655" t="s">
        <v>20</v>
      </c>
      <c r="E8655" t="s">
        <v>48</v>
      </c>
      <c r="F8655" t="s">
        <v>121</v>
      </c>
      <c r="G8655">
        <v>3</v>
      </c>
      <c r="H8655">
        <v>885.53</v>
      </c>
      <c r="I8655">
        <v>4784.71</v>
      </c>
      <c r="J8655">
        <v>1460000</v>
      </c>
    </row>
    <row r="8656" spans="1:10" x14ac:dyDescent="0.3">
      <c r="A8656">
        <v>8655</v>
      </c>
      <c r="B8656" s="2">
        <v>45737</v>
      </c>
      <c r="C8656" t="s">
        <v>11</v>
      </c>
      <c r="D8656" t="s">
        <v>20</v>
      </c>
      <c r="E8656" t="s">
        <v>65</v>
      </c>
      <c r="F8656" t="s">
        <v>121</v>
      </c>
      <c r="G8656">
        <v>4</v>
      </c>
      <c r="H8656">
        <v>1167.01</v>
      </c>
      <c r="I8656">
        <v>8407.48</v>
      </c>
      <c r="J8656">
        <v>530000</v>
      </c>
    </row>
    <row r="8657" spans="1:10" x14ac:dyDescent="0.3">
      <c r="A8657">
        <v>8656</v>
      </c>
      <c r="B8657" s="2">
        <v>45718</v>
      </c>
      <c r="C8657" t="s">
        <v>13</v>
      </c>
      <c r="D8657" t="s">
        <v>19</v>
      </c>
      <c r="E8657" t="s">
        <v>58</v>
      </c>
      <c r="F8657" t="s">
        <v>121</v>
      </c>
      <c r="G8657">
        <v>5</v>
      </c>
      <c r="H8657">
        <v>446.84</v>
      </c>
      <c r="I8657">
        <v>4023.96</v>
      </c>
      <c r="J8657">
        <v>1360000</v>
      </c>
    </row>
    <row r="8658" spans="1:10" x14ac:dyDescent="0.3">
      <c r="A8658">
        <v>8657</v>
      </c>
      <c r="B8658" s="2">
        <v>45741</v>
      </c>
      <c r="C8658" t="s">
        <v>10</v>
      </c>
      <c r="D8658" t="s">
        <v>16</v>
      </c>
      <c r="E8658" t="s">
        <v>53</v>
      </c>
      <c r="F8658" t="s">
        <v>122</v>
      </c>
      <c r="G8658">
        <v>4</v>
      </c>
      <c r="H8658">
        <v>859.27</v>
      </c>
      <c r="I8658">
        <v>6190.43</v>
      </c>
      <c r="J8658">
        <v>1420000</v>
      </c>
    </row>
    <row r="8659" spans="1:10" x14ac:dyDescent="0.3">
      <c r="A8659">
        <v>8658</v>
      </c>
      <c r="B8659" s="2">
        <v>45724</v>
      </c>
      <c r="C8659" t="s">
        <v>9</v>
      </c>
      <c r="D8659" t="s">
        <v>19</v>
      </c>
      <c r="E8659" t="s">
        <v>37</v>
      </c>
      <c r="F8659" t="s">
        <v>121</v>
      </c>
      <c r="G8659">
        <v>15</v>
      </c>
      <c r="H8659">
        <v>501.42</v>
      </c>
      <c r="I8659">
        <v>13546.42</v>
      </c>
      <c r="J8659">
        <v>800000</v>
      </c>
    </row>
    <row r="8660" spans="1:10" x14ac:dyDescent="0.3">
      <c r="A8660">
        <v>8659</v>
      </c>
      <c r="B8660" s="2">
        <v>45744</v>
      </c>
      <c r="C8660" t="s">
        <v>10</v>
      </c>
      <c r="D8660" t="s">
        <v>16</v>
      </c>
      <c r="E8660" t="s">
        <v>94</v>
      </c>
      <c r="F8660" t="s">
        <v>122</v>
      </c>
      <c r="G8660">
        <v>6</v>
      </c>
      <c r="H8660">
        <v>876.36</v>
      </c>
      <c r="I8660">
        <v>9470.33</v>
      </c>
      <c r="J8660">
        <v>1330000</v>
      </c>
    </row>
    <row r="8661" spans="1:10" x14ac:dyDescent="0.3">
      <c r="A8661">
        <v>8660</v>
      </c>
      <c r="B8661" s="2">
        <v>45723</v>
      </c>
      <c r="C8661" t="s">
        <v>11</v>
      </c>
      <c r="D8661" t="s">
        <v>16</v>
      </c>
      <c r="E8661" t="s">
        <v>107</v>
      </c>
      <c r="F8661" t="s">
        <v>121</v>
      </c>
      <c r="G8661">
        <v>4</v>
      </c>
      <c r="H8661">
        <v>1173.31</v>
      </c>
      <c r="I8661">
        <v>8452.8700000000008</v>
      </c>
      <c r="J8661">
        <v>980000</v>
      </c>
    </row>
    <row r="8662" spans="1:10" x14ac:dyDescent="0.3">
      <c r="A8662">
        <v>8661</v>
      </c>
      <c r="B8662" s="2">
        <v>45724</v>
      </c>
      <c r="C8662" t="s">
        <v>10</v>
      </c>
      <c r="D8662" t="s">
        <v>16</v>
      </c>
      <c r="E8662" t="s">
        <v>114</v>
      </c>
      <c r="F8662" t="s">
        <v>121</v>
      </c>
      <c r="G8662">
        <v>10</v>
      </c>
      <c r="H8662">
        <v>864.1</v>
      </c>
      <c r="I8662">
        <v>15563.08</v>
      </c>
      <c r="J8662">
        <v>600000</v>
      </c>
    </row>
    <row r="8663" spans="1:10" x14ac:dyDescent="0.3">
      <c r="A8663">
        <v>8662</v>
      </c>
      <c r="B8663" s="2">
        <v>45730</v>
      </c>
      <c r="C8663" t="s">
        <v>13</v>
      </c>
      <c r="D8663" t="s">
        <v>18</v>
      </c>
      <c r="E8663" t="s">
        <v>93</v>
      </c>
      <c r="F8663" t="s">
        <v>122</v>
      </c>
      <c r="G8663">
        <v>11</v>
      </c>
      <c r="H8663">
        <v>375.64</v>
      </c>
      <c r="I8663">
        <v>7442.11</v>
      </c>
      <c r="J8663">
        <v>990000</v>
      </c>
    </row>
    <row r="8664" spans="1:10" x14ac:dyDescent="0.3">
      <c r="A8664">
        <v>8663</v>
      </c>
      <c r="B8664" s="2">
        <v>45737</v>
      </c>
      <c r="C8664" t="s">
        <v>14</v>
      </c>
      <c r="D8664" t="s">
        <v>16</v>
      </c>
      <c r="E8664" t="s">
        <v>65</v>
      </c>
      <c r="F8664" t="s">
        <v>122</v>
      </c>
      <c r="G8664">
        <v>7</v>
      </c>
      <c r="H8664">
        <v>1080.49</v>
      </c>
      <c r="I8664">
        <v>13622.3</v>
      </c>
      <c r="J8664">
        <v>530000</v>
      </c>
    </row>
    <row r="8665" spans="1:10" x14ac:dyDescent="0.3">
      <c r="A8665">
        <v>8664</v>
      </c>
      <c r="B8665" s="2">
        <v>45741</v>
      </c>
      <c r="C8665" t="s">
        <v>14</v>
      </c>
      <c r="D8665" t="s">
        <v>17</v>
      </c>
      <c r="E8665" t="s">
        <v>107</v>
      </c>
      <c r="F8665" t="s">
        <v>121</v>
      </c>
      <c r="G8665">
        <v>3</v>
      </c>
      <c r="H8665">
        <v>1047.83</v>
      </c>
      <c r="I8665">
        <v>5661.66</v>
      </c>
      <c r="J8665">
        <v>980000</v>
      </c>
    </row>
    <row r="8666" spans="1:10" x14ac:dyDescent="0.3">
      <c r="A8666">
        <v>8665</v>
      </c>
      <c r="B8666" s="2">
        <v>45744</v>
      </c>
      <c r="C8666" t="s">
        <v>9</v>
      </c>
      <c r="D8666" t="s">
        <v>19</v>
      </c>
      <c r="E8666" t="s">
        <v>84</v>
      </c>
      <c r="F8666" t="s">
        <v>122</v>
      </c>
      <c r="G8666">
        <v>20</v>
      </c>
      <c r="H8666">
        <v>466.88</v>
      </c>
      <c r="I8666">
        <v>16817.71</v>
      </c>
      <c r="J8666">
        <v>1310000</v>
      </c>
    </row>
    <row r="8667" spans="1:10" x14ac:dyDescent="0.3">
      <c r="A8667">
        <v>8666</v>
      </c>
      <c r="B8667" s="2">
        <v>45725</v>
      </c>
      <c r="C8667" t="s">
        <v>12</v>
      </c>
      <c r="D8667" t="s">
        <v>19</v>
      </c>
      <c r="E8667" t="s">
        <v>22</v>
      </c>
      <c r="F8667" t="s">
        <v>121</v>
      </c>
      <c r="G8667">
        <v>16</v>
      </c>
      <c r="H8667">
        <v>230.52</v>
      </c>
      <c r="I8667">
        <v>6642.94</v>
      </c>
      <c r="J8667">
        <v>560000</v>
      </c>
    </row>
    <row r="8668" spans="1:10" x14ac:dyDescent="0.3">
      <c r="A8668">
        <v>8667</v>
      </c>
      <c r="B8668" s="2">
        <v>45720</v>
      </c>
      <c r="C8668" t="s">
        <v>15</v>
      </c>
      <c r="D8668" t="s">
        <v>16</v>
      </c>
      <c r="E8668" t="s">
        <v>23</v>
      </c>
      <c r="F8668" t="s">
        <v>122</v>
      </c>
      <c r="G8668">
        <v>5</v>
      </c>
      <c r="H8668">
        <v>1615.44</v>
      </c>
      <c r="I8668">
        <v>14547.63</v>
      </c>
      <c r="J8668">
        <v>1020000</v>
      </c>
    </row>
    <row r="8669" spans="1:10" x14ac:dyDescent="0.3">
      <c r="A8669">
        <v>8668</v>
      </c>
      <c r="B8669" s="2">
        <v>45717</v>
      </c>
      <c r="C8669" t="s">
        <v>12</v>
      </c>
      <c r="D8669" t="s">
        <v>17</v>
      </c>
      <c r="E8669" t="s">
        <v>61</v>
      </c>
      <c r="F8669" t="s">
        <v>122</v>
      </c>
      <c r="G8669">
        <v>14</v>
      </c>
      <c r="H8669">
        <v>209.29</v>
      </c>
      <c r="I8669">
        <v>5277.25</v>
      </c>
      <c r="J8669">
        <v>940000</v>
      </c>
    </row>
    <row r="8670" spans="1:10" x14ac:dyDescent="0.3">
      <c r="A8670">
        <v>8669</v>
      </c>
      <c r="B8670" s="2">
        <v>45725</v>
      </c>
      <c r="C8670" t="s">
        <v>11</v>
      </c>
      <c r="D8670" t="s">
        <v>17</v>
      </c>
      <c r="E8670" t="s">
        <v>97</v>
      </c>
      <c r="F8670" t="s">
        <v>122</v>
      </c>
      <c r="G8670">
        <v>7</v>
      </c>
      <c r="H8670">
        <v>1158.2</v>
      </c>
      <c r="I8670">
        <v>14602.03</v>
      </c>
      <c r="J8670">
        <v>1110000</v>
      </c>
    </row>
    <row r="8671" spans="1:10" x14ac:dyDescent="0.3">
      <c r="A8671">
        <v>8670</v>
      </c>
      <c r="B8671" s="2">
        <v>45746</v>
      </c>
      <c r="C8671" t="s">
        <v>14</v>
      </c>
      <c r="D8671" t="s">
        <v>19</v>
      </c>
      <c r="E8671" t="s">
        <v>118</v>
      </c>
      <c r="F8671" t="s">
        <v>121</v>
      </c>
      <c r="G8671">
        <v>2</v>
      </c>
      <c r="H8671">
        <v>1205.49</v>
      </c>
      <c r="I8671">
        <v>4342.3500000000004</v>
      </c>
      <c r="J8671">
        <v>840000</v>
      </c>
    </row>
    <row r="8672" spans="1:10" x14ac:dyDescent="0.3">
      <c r="A8672">
        <v>8671</v>
      </c>
      <c r="B8672" s="2">
        <v>45720</v>
      </c>
      <c r="C8672" t="s">
        <v>10</v>
      </c>
      <c r="D8672" t="s">
        <v>16</v>
      </c>
      <c r="E8672" t="s">
        <v>74</v>
      </c>
      <c r="F8672" t="s">
        <v>121</v>
      </c>
      <c r="G8672">
        <v>8</v>
      </c>
      <c r="H8672">
        <v>895.03</v>
      </c>
      <c r="I8672">
        <v>12896.12</v>
      </c>
      <c r="J8672">
        <v>590000</v>
      </c>
    </row>
    <row r="8673" spans="1:10" x14ac:dyDescent="0.3">
      <c r="A8673">
        <v>8672</v>
      </c>
      <c r="B8673" s="2">
        <v>45739</v>
      </c>
      <c r="C8673" t="s">
        <v>13</v>
      </c>
      <c r="D8673" t="s">
        <v>16</v>
      </c>
      <c r="E8673" t="s">
        <v>26</v>
      </c>
      <c r="F8673" t="s">
        <v>121</v>
      </c>
      <c r="G8673">
        <v>10</v>
      </c>
      <c r="H8673">
        <v>376.13</v>
      </c>
      <c r="I8673">
        <v>6774.38</v>
      </c>
      <c r="J8673">
        <v>1470000</v>
      </c>
    </row>
    <row r="8674" spans="1:10" x14ac:dyDescent="0.3">
      <c r="A8674">
        <v>8673</v>
      </c>
      <c r="B8674" s="2">
        <v>45723</v>
      </c>
      <c r="C8674" t="s">
        <v>9</v>
      </c>
      <c r="D8674" t="s">
        <v>16</v>
      </c>
      <c r="E8674" t="s">
        <v>74</v>
      </c>
      <c r="F8674" t="s">
        <v>121</v>
      </c>
      <c r="G8674">
        <v>12</v>
      </c>
      <c r="H8674">
        <v>435.65</v>
      </c>
      <c r="I8674">
        <v>9415.65</v>
      </c>
      <c r="J8674">
        <v>590000</v>
      </c>
    </row>
    <row r="8675" spans="1:10" x14ac:dyDescent="0.3">
      <c r="A8675">
        <v>8674</v>
      </c>
      <c r="B8675" s="2">
        <v>45747</v>
      </c>
      <c r="C8675" t="s">
        <v>10</v>
      </c>
      <c r="D8675" t="s">
        <v>16</v>
      </c>
      <c r="E8675" t="s">
        <v>116</v>
      </c>
      <c r="F8675" t="s">
        <v>121</v>
      </c>
      <c r="G8675">
        <v>4</v>
      </c>
      <c r="H8675">
        <v>897.61</v>
      </c>
      <c r="I8675">
        <v>6466.65</v>
      </c>
      <c r="J8675">
        <v>1490000</v>
      </c>
    </row>
    <row r="8676" spans="1:10" x14ac:dyDescent="0.3">
      <c r="A8676">
        <v>8675</v>
      </c>
      <c r="B8676" s="2">
        <v>45740</v>
      </c>
      <c r="C8676" t="s">
        <v>12</v>
      </c>
      <c r="D8676" t="s">
        <v>19</v>
      </c>
      <c r="E8676" t="s">
        <v>42</v>
      </c>
      <c r="F8676" t="s">
        <v>122</v>
      </c>
      <c r="G8676">
        <v>19</v>
      </c>
      <c r="H8676">
        <v>231.11</v>
      </c>
      <c r="I8676">
        <v>7908.68</v>
      </c>
      <c r="J8676">
        <v>1170000</v>
      </c>
    </row>
    <row r="8677" spans="1:10" x14ac:dyDescent="0.3">
      <c r="A8677">
        <v>8676</v>
      </c>
      <c r="B8677" s="2">
        <v>45737</v>
      </c>
      <c r="C8677" t="s">
        <v>11</v>
      </c>
      <c r="D8677" t="s">
        <v>16</v>
      </c>
      <c r="E8677" t="s">
        <v>35</v>
      </c>
      <c r="F8677" t="s">
        <v>121</v>
      </c>
      <c r="G8677">
        <v>10</v>
      </c>
      <c r="H8677">
        <v>853.39</v>
      </c>
      <c r="I8677">
        <v>15370.18</v>
      </c>
      <c r="J8677">
        <v>540000</v>
      </c>
    </row>
    <row r="8678" spans="1:10" x14ac:dyDescent="0.3">
      <c r="A8678">
        <v>8677</v>
      </c>
      <c r="B8678" s="2">
        <v>45722</v>
      </c>
      <c r="C8678" t="s">
        <v>10</v>
      </c>
      <c r="D8678" t="s">
        <v>19</v>
      </c>
      <c r="E8678" t="s">
        <v>36</v>
      </c>
      <c r="F8678" t="s">
        <v>122</v>
      </c>
      <c r="G8678">
        <v>10</v>
      </c>
      <c r="H8678">
        <v>823.1</v>
      </c>
      <c r="I8678">
        <v>14824.64</v>
      </c>
      <c r="J8678">
        <v>500000</v>
      </c>
    </row>
    <row r="8679" spans="1:10" x14ac:dyDescent="0.3">
      <c r="A8679">
        <v>8678</v>
      </c>
      <c r="B8679" s="2">
        <v>45723</v>
      </c>
      <c r="C8679" t="s">
        <v>11</v>
      </c>
      <c r="D8679" t="s">
        <v>16</v>
      </c>
      <c r="E8679" t="s">
        <v>59</v>
      </c>
      <c r="F8679" t="s">
        <v>121</v>
      </c>
      <c r="G8679">
        <v>1</v>
      </c>
      <c r="H8679">
        <v>902.67</v>
      </c>
      <c r="I8679">
        <v>1625.78</v>
      </c>
      <c r="J8679">
        <v>1300000</v>
      </c>
    </row>
    <row r="8680" spans="1:10" x14ac:dyDescent="0.3">
      <c r="A8680">
        <v>8679</v>
      </c>
      <c r="B8680" s="2">
        <v>45737</v>
      </c>
      <c r="C8680" t="s">
        <v>11</v>
      </c>
      <c r="D8680" t="s">
        <v>17</v>
      </c>
      <c r="E8680" t="s">
        <v>67</v>
      </c>
      <c r="F8680" t="s">
        <v>122</v>
      </c>
      <c r="G8680">
        <v>4</v>
      </c>
      <c r="H8680">
        <v>999.47</v>
      </c>
      <c r="I8680">
        <v>7200.48</v>
      </c>
      <c r="J8680">
        <v>580000</v>
      </c>
    </row>
    <row r="8681" spans="1:10" x14ac:dyDescent="0.3">
      <c r="A8681">
        <v>8680</v>
      </c>
      <c r="B8681" s="2">
        <v>45719</v>
      </c>
      <c r="C8681" t="s">
        <v>9</v>
      </c>
      <c r="D8681" t="s">
        <v>16</v>
      </c>
      <c r="E8681" t="s">
        <v>69</v>
      </c>
      <c r="F8681" t="s">
        <v>121</v>
      </c>
      <c r="G8681">
        <v>13</v>
      </c>
      <c r="H8681">
        <v>591.15</v>
      </c>
      <c r="I8681">
        <v>13841.16</v>
      </c>
      <c r="J8681">
        <v>1090000</v>
      </c>
    </row>
    <row r="8682" spans="1:10" x14ac:dyDescent="0.3">
      <c r="A8682">
        <v>8681</v>
      </c>
      <c r="B8682" s="2">
        <v>45729</v>
      </c>
      <c r="C8682" t="s">
        <v>9</v>
      </c>
      <c r="D8682" t="s">
        <v>16</v>
      </c>
      <c r="E8682" t="s">
        <v>85</v>
      </c>
      <c r="F8682" t="s">
        <v>122</v>
      </c>
      <c r="G8682">
        <v>15</v>
      </c>
      <c r="H8682">
        <v>409.36</v>
      </c>
      <c r="I8682">
        <v>11059.31</v>
      </c>
      <c r="J8682">
        <v>790000</v>
      </c>
    </row>
    <row r="8683" spans="1:10" x14ac:dyDescent="0.3">
      <c r="A8683">
        <v>8682</v>
      </c>
      <c r="B8683" s="2">
        <v>45743</v>
      </c>
      <c r="C8683" t="s">
        <v>10</v>
      </c>
      <c r="D8683" t="s">
        <v>19</v>
      </c>
      <c r="E8683" t="s">
        <v>99</v>
      </c>
      <c r="F8683" t="s">
        <v>121</v>
      </c>
      <c r="G8683">
        <v>1</v>
      </c>
      <c r="H8683">
        <v>769.28</v>
      </c>
      <c r="I8683">
        <v>1385.53</v>
      </c>
      <c r="J8683">
        <v>1010000</v>
      </c>
    </row>
    <row r="8684" spans="1:10" x14ac:dyDescent="0.3">
      <c r="A8684">
        <v>8683</v>
      </c>
      <c r="B8684" s="2">
        <v>45723</v>
      </c>
      <c r="C8684" t="s">
        <v>14</v>
      </c>
      <c r="D8684" t="s">
        <v>19</v>
      </c>
      <c r="E8684" t="s">
        <v>25</v>
      </c>
      <c r="F8684" t="s">
        <v>121</v>
      </c>
      <c r="G8684">
        <v>3</v>
      </c>
      <c r="H8684">
        <v>1316.45</v>
      </c>
      <c r="I8684">
        <v>7113.07</v>
      </c>
      <c r="J8684">
        <v>820000</v>
      </c>
    </row>
    <row r="8685" spans="1:10" x14ac:dyDescent="0.3">
      <c r="A8685">
        <v>8684</v>
      </c>
      <c r="B8685" s="2">
        <v>45731</v>
      </c>
      <c r="C8685" t="s">
        <v>12</v>
      </c>
      <c r="D8685" t="s">
        <v>17</v>
      </c>
      <c r="E8685" t="s">
        <v>95</v>
      </c>
      <c r="F8685" t="s">
        <v>122</v>
      </c>
      <c r="G8685">
        <v>5</v>
      </c>
      <c r="H8685">
        <v>240.58</v>
      </c>
      <c r="I8685">
        <v>2166.5100000000002</v>
      </c>
      <c r="J8685">
        <v>1000000</v>
      </c>
    </row>
    <row r="8686" spans="1:10" x14ac:dyDescent="0.3">
      <c r="A8686">
        <v>8685</v>
      </c>
      <c r="B8686" s="2">
        <v>45722</v>
      </c>
      <c r="C8686" t="s">
        <v>13</v>
      </c>
      <c r="D8686" t="s">
        <v>19</v>
      </c>
      <c r="E8686" t="s">
        <v>103</v>
      </c>
      <c r="F8686" t="s">
        <v>121</v>
      </c>
      <c r="G8686">
        <v>5</v>
      </c>
      <c r="H8686">
        <v>408.76</v>
      </c>
      <c r="I8686">
        <v>3681.03</v>
      </c>
      <c r="J8686">
        <v>640000</v>
      </c>
    </row>
    <row r="8687" spans="1:10" x14ac:dyDescent="0.3">
      <c r="A8687">
        <v>8686</v>
      </c>
      <c r="B8687" s="2">
        <v>45732</v>
      </c>
      <c r="C8687" t="s">
        <v>12</v>
      </c>
      <c r="D8687" t="s">
        <v>20</v>
      </c>
      <c r="E8687" t="s">
        <v>82</v>
      </c>
      <c r="F8687" t="s">
        <v>122</v>
      </c>
      <c r="G8687">
        <v>19</v>
      </c>
      <c r="H8687">
        <v>193.57</v>
      </c>
      <c r="I8687">
        <v>6624.04</v>
      </c>
      <c r="J8687">
        <v>1070000</v>
      </c>
    </row>
    <row r="8688" spans="1:10" x14ac:dyDescent="0.3">
      <c r="A8688">
        <v>8687</v>
      </c>
      <c r="B8688" s="2">
        <v>45732</v>
      </c>
      <c r="C8688" t="s">
        <v>12</v>
      </c>
      <c r="D8688" t="s">
        <v>18</v>
      </c>
      <c r="E8688" t="s">
        <v>81</v>
      </c>
      <c r="F8688" t="s">
        <v>121</v>
      </c>
      <c r="G8688">
        <v>10</v>
      </c>
      <c r="H8688">
        <v>246.26</v>
      </c>
      <c r="I8688">
        <v>4435.32</v>
      </c>
      <c r="J8688">
        <v>770000</v>
      </c>
    </row>
    <row r="8689" spans="1:10" x14ac:dyDescent="0.3">
      <c r="A8689">
        <v>8688</v>
      </c>
      <c r="B8689" s="2">
        <v>45734</v>
      </c>
      <c r="C8689" t="s">
        <v>14</v>
      </c>
      <c r="D8689" t="s">
        <v>16</v>
      </c>
      <c r="E8689" t="s">
        <v>24</v>
      </c>
      <c r="F8689" t="s">
        <v>122</v>
      </c>
      <c r="G8689">
        <v>5</v>
      </c>
      <c r="H8689">
        <v>1083.0999999999999</v>
      </c>
      <c r="I8689">
        <v>9753.7099999999991</v>
      </c>
      <c r="J8689">
        <v>890000</v>
      </c>
    </row>
    <row r="8690" spans="1:10" x14ac:dyDescent="0.3">
      <c r="A8690">
        <v>8689</v>
      </c>
      <c r="B8690" s="2">
        <v>45727</v>
      </c>
      <c r="C8690" t="s">
        <v>11</v>
      </c>
      <c r="D8690" t="s">
        <v>16</v>
      </c>
      <c r="E8690" t="s">
        <v>72</v>
      </c>
      <c r="F8690" t="s">
        <v>121</v>
      </c>
      <c r="G8690">
        <v>2</v>
      </c>
      <c r="H8690">
        <v>1072.17</v>
      </c>
      <c r="I8690">
        <v>3862.11</v>
      </c>
      <c r="J8690">
        <v>920000</v>
      </c>
    </row>
    <row r="8691" spans="1:10" x14ac:dyDescent="0.3">
      <c r="A8691">
        <v>8690</v>
      </c>
      <c r="B8691" s="2">
        <v>45747</v>
      </c>
      <c r="C8691" t="s">
        <v>9</v>
      </c>
      <c r="D8691" t="s">
        <v>18</v>
      </c>
      <c r="E8691" t="s">
        <v>30</v>
      </c>
      <c r="F8691" t="s">
        <v>121</v>
      </c>
      <c r="G8691">
        <v>8</v>
      </c>
      <c r="H8691">
        <v>561.28</v>
      </c>
      <c r="I8691">
        <v>8087.25</v>
      </c>
      <c r="J8691">
        <v>1210000</v>
      </c>
    </row>
    <row r="8692" spans="1:10" x14ac:dyDescent="0.3">
      <c r="A8692">
        <v>8691</v>
      </c>
      <c r="B8692" s="2">
        <v>45734</v>
      </c>
      <c r="C8692" t="s">
        <v>15</v>
      </c>
      <c r="D8692" t="s">
        <v>16</v>
      </c>
      <c r="E8692" t="s">
        <v>79</v>
      </c>
      <c r="F8692" t="s">
        <v>122</v>
      </c>
      <c r="G8692">
        <v>10</v>
      </c>
      <c r="H8692">
        <v>1607.42</v>
      </c>
      <c r="I8692">
        <v>28950.82</v>
      </c>
      <c r="J8692">
        <v>670000</v>
      </c>
    </row>
    <row r="8693" spans="1:10" x14ac:dyDescent="0.3">
      <c r="A8693">
        <v>8692</v>
      </c>
      <c r="B8693" s="2">
        <v>45742</v>
      </c>
      <c r="C8693" t="s">
        <v>13</v>
      </c>
      <c r="D8693" t="s">
        <v>16</v>
      </c>
      <c r="E8693" t="s">
        <v>70</v>
      </c>
      <c r="F8693" t="s">
        <v>122</v>
      </c>
      <c r="G8693">
        <v>14</v>
      </c>
      <c r="H8693">
        <v>360.42</v>
      </c>
      <c r="I8693">
        <v>9088</v>
      </c>
      <c r="J8693">
        <v>1270000</v>
      </c>
    </row>
    <row r="8694" spans="1:10" x14ac:dyDescent="0.3">
      <c r="A8694">
        <v>8693</v>
      </c>
      <c r="B8694" s="2">
        <v>45733</v>
      </c>
      <c r="C8694" t="s">
        <v>13</v>
      </c>
      <c r="D8694" t="s">
        <v>19</v>
      </c>
      <c r="E8694" t="s">
        <v>110</v>
      </c>
      <c r="F8694" t="s">
        <v>122</v>
      </c>
      <c r="G8694">
        <v>14</v>
      </c>
      <c r="H8694">
        <v>474.41</v>
      </c>
      <c r="I8694">
        <v>11962.26</v>
      </c>
      <c r="J8694">
        <v>860000</v>
      </c>
    </row>
    <row r="8695" spans="1:10" x14ac:dyDescent="0.3">
      <c r="A8695">
        <v>8694</v>
      </c>
      <c r="B8695" s="2">
        <v>45726</v>
      </c>
      <c r="C8695" t="s">
        <v>13</v>
      </c>
      <c r="D8695" t="s">
        <v>16</v>
      </c>
      <c r="E8695" t="s">
        <v>38</v>
      </c>
      <c r="F8695" t="s">
        <v>121</v>
      </c>
      <c r="G8695">
        <v>9</v>
      </c>
      <c r="H8695">
        <v>373.6</v>
      </c>
      <c r="I8695">
        <v>6055.93</v>
      </c>
      <c r="J8695">
        <v>720000</v>
      </c>
    </row>
    <row r="8696" spans="1:10" x14ac:dyDescent="0.3">
      <c r="A8696">
        <v>8695</v>
      </c>
      <c r="B8696" s="2">
        <v>45736</v>
      </c>
      <c r="C8696" t="s">
        <v>11</v>
      </c>
      <c r="D8696" t="s">
        <v>17</v>
      </c>
      <c r="E8696" t="s">
        <v>43</v>
      </c>
      <c r="F8696" t="s">
        <v>121</v>
      </c>
      <c r="G8696">
        <v>2</v>
      </c>
      <c r="H8696">
        <v>822.18</v>
      </c>
      <c r="I8696">
        <v>2961.61</v>
      </c>
      <c r="J8696">
        <v>710000</v>
      </c>
    </row>
    <row r="8697" spans="1:10" x14ac:dyDescent="0.3">
      <c r="A8697">
        <v>8696</v>
      </c>
      <c r="B8697" s="2">
        <v>45724</v>
      </c>
      <c r="C8697" t="s">
        <v>15</v>
      </c>
      <c r="D8697" t="s">
        <v>19</v>
      </c>
      <c r="E8697" t="s">
        <v>78</v>
      </c>
      <c r="F8697" t="s">
        <v>121</v>
      </c>
      <c r="G8697">
        <v>8</v>
      </c>
      <c r="H8697">
        <v>1521.05</v>
      </c>
      <c r="I8697">
        <v>21916.19</v>
      </c>
      <c r="J8697">
        <v>550000</v>
      </c>
    </row>
    <row r="8698" spans="1:10" x14ac:dyDescent="0.3">
      <c r="A8698">
        <v>8697</v>
      </c>
      <c r="B8698" s="2">
        <v>45729</v>
      </c>
      <c r="C8698" t="s">
        <v>12</v>
      </c>
      <c r="D8698" t="s">
        <v>16</v>
      </c>
      <c r="E8698" t="s">
        <v>110</v>
      </c>
      <c r="F8698" t="s">
        <v>122</v>
      </c>
      <c r="G8698">
        <v>16</v>
      </c>
      <c r="H8698">
        <v>163.22999999999999</v>
      </c>
      <c r="I8698">
        <v>4703.83</v>
      </c>
      <c r="J8698">
        <v>860000</v>
      </c>
    </row>
    <row r="8699" spans="1:10" x14ac:dyDescent="0.3">
      <c r="A8699">
        <v>8698</v>
      </c>
      <c r="B8699" s="2">
        <v>45727</v>
      </c>
      <c r="C8699" t="s">
        <v>13</v>
      </c>
      <c r="D8699" t="s">
        <v>18</v>
      </c>
      <c r="E8699" t="s">
        <v>53</v>
      </c>
      <c r="F8699" t="s">
        <v>122</v>
      </c>
      <c r="G8699">
        <v>15</v>
      </c>
      <c r="H8699">
        <v>329.46</v>
      </c>
      <c r="I8699">
        <v>8900.73</v>
      </c>
      <c r="J8699">
        <v>1420000</v>
      </c>
    </row>
    <row r="8700" spans="1:10" x14ac:dyDescent="0.3">
      <c r="A8700">
        <v>8699</v>
      </c>
      <c r="B8700" s="2">
        <v>45740</v>
      </c>
      <c r="C8700" t="s">
        <v>14</v>
      </c>
      <c r="D8700" t="s">
        <v>19</v>
      </c>
      <c r="E8700" t="s">
        <v>40</v>
      </c>
      <c r="F8700" t="s">
        <v>121</v>
      </c>
      <c r="G8700">
        <v>1</v>
      </c>
      <c r="H8700">
        <v>1419.43</v>
      </c>
      <c r="I8700">
        <v>2556.5</v>
      </c>
      <c r="J8700">
        <v>1320000</v>
      </c>
    </row>
    <row r="8701" spans="1:10" x14ac:dyDescent="0.3">
      <c r="A8701">
        <v>8700</v>
      </c>
      <c r="B8701" s="2">
        <v>45743</v>
      </c>
      <c r="C8701" t="s">
        <v>10</v>
      </c>
      <c r="D8701" t="s">
        <v>19</v>
      </c>
      <c r="E8701" t="s">
        <v>105</v>
      </c>
      <c r="F8701" t="s">
        <v>122</v>
      </c>
      <c r="G8701">
        <v>10</v>
      </c>
      <c r="H8701">
        <v>743.55</v>
      </c>
      <c r="I8701">
        <v>13391.88</v>
      </c>
      <c r="J8701">
        <v>910000</v>
      </c>
    </row>
    <row r="8702" spans="1:10" x14ac:dyDescent="0.3">
      <c r="A8702">
        <v>8701</v>
      </c>
      <c r="B8702" s="2">
        <v>45747</v>
      </c>
      <c r="C8702" t="s">
        <v>11</v>
      </c>
      <c r="D8702" t="s">
        <v>18</v>
      </c>
      <c r="E8702" t="s">
        <v>80</v>
      </c>
      <c r="F8702" t="s">
        <v>122</v>
      </c>
      <c r="G8702">
        <v>4</v>
      </c>
      <c r="H8702">
        <v>1044.75</v>
      </c>
      <c r="I8702">
        <v>7526.69</v>
      </c>
      <c r="J8702">
        <v>510000</v>
      </c>
    </row>
    <row r="8703" spans="1:10" x14ac:dyDescent="0.3">
      <c r="A8703">
        <v>8702</v>
      </c>
      <c r="B8703" s="2">
        <v>45725</v>
      </c>
      <c r="C8703" t="s">
        <v>10</v>
      </c>
      <c r="D8703" t="s">
        <v>17</v>
      </c>
      <c r="E8703" t="s">
        <v>54</v>
      </c>
      <c r="F8703" t="s">
        <v>122</v>
      </c>
      <c r="G8703">
        <v>4</v>
      </c>
      <c r="H8703">
        <v>768.73</v>
      </c>
      <c r="I8703">
        <v>5538.16</v>
      </c>
      <c r="J8703">
        <v>610000</v>
      </c>
    </row>
    <row r="8704" spans="1:10" x14ac:dyDescent="0.3">
      <c r="A8704">
        <v>8703</v>
      </c>
      <c r="B8704" s="2">
        <v>45735</v>
      </c>
      <c r="C8704" t="s">
        <v>9</v>
      </c>
      <c r="D8704" t="s">
        <v>19</v>
      </c>
      <c r="E8704" t="s">
        <v>22</v>
      </c>
      <c r="F8704" t="s">
        <v>122</v>
      </c>
      <c r="G8704">
        <v>11</v>
      </c>
      <c r="H8704">
        <v>528.11</v>
      </c>
      <c r="I8704">
        <v>10462.82</v>
      </c>
      <c r="J8704">
        <v>560000</v>
      </c>
    </row>
    <row r="8705" spans="1:10" x14ac:dyDescent="0.3">
      <c r="A8705">
        <v>8704</v>
      </c>
      <c r="B8705" s="2">
        <v>45734</v>
      </c>
      <c r="C8705" t="s">
        <v>15</v>
      </c>
      <c r="D8705" t="s">
        <v>18</v>
      </c>
      <c r="E8705" t="s">
        <v>106</v>
      </c>
      <c r="F8705" t="s">
        <v>122</v>
      </c>
      <c r="G8705">
        <v>4</v>
      </c>
      <c r="H8705">
        <v>1506.05</v>
      </c>
      <c r="I8705">
        <v>10850.03</v>
      </c>
      <c r="J8705">
        <v>1160000</v>
      </c>
    </row>
    <row r="8706" spans="1:10" x14ac:dyDescent="0.3">
      <c r="A8706">
        <v>8705</v>
      </c>
      <c r="B8706" s="2">
        <v>45745</v>
      </c>
      <c r="C8706" t="s">
        <v>11</v>
      </c>
      <c r="D8706" t="s">
        <v>18</v>
      </c>
      <c r="E8706" t="s">
        <v>105</v>
      </c>
      <c r="F8706" t="s">
        <v>122</v>
      </c>
      <c r="G8706">
        <v>6</v>
      </c>
      <c r="H8706">
        <v>921.36</v>
      </c>
      <c r="I8706">
        <v>9956.6200000000008</v>
      </c>
      <c r="J8706">
        <v>910000</v>
      </c>
    </row>
    <row r="8707" spans="1:10" x14ac:dyDescent="0.3">
      <c r="A8707">
        <v>8706</v>
      </c>
      <c r="B8707" s="2">
        <v>45727</v>
      </c>
      <c r="C8707" t="s">
        <v>9</v>
      </c>
      <c r="D8707" t="s">
        <v>18</v>
      </c>
      <c r="E8707" t="s">
        <v>110</v>
      </c>
      <c r="F8707" t="s">
        <v>121</v>
      </c>
      <c r="G8707">
        <v>7</v>
      </c>
      <c r="H8707">
        <v>418.78</v>
      </c>
      <c r="I8707">
        <v>5279.78</v>
      </c>
      <c r="J8707">
        <v>860000</v>
      </c>
    </row>
    <row r="8708" spans="1:10" x14ac:dyDescent="0.3">
      <c r="A8708">
        <v>8707</v>
      </c>
      <c r="B8708" s="2">
        <v>45725</v>
      </c>
      <c r="C8708" t="s">
        <v>10</v>
      </c>
      <c r="D8708" t="s">
        <v>16</v>
      </c>
      <c r="E8708" t="s">
        <v>48</v>
      </c>
      <c r="F8708" t="s">
        <v>121</v>
      </c>
      <c r="G8708">
        <v>7</v>
      </c>
      <c r="H8708">
        <v>853.91</v>
      </c>
      <c r="I8708">
        <v>10765.68</v>
      </c>
      <c r="J8708">
        <v>1460000</v>
      </c>
    </row>
    <row r="8709" spans="1:10" x14ac:dyDescent="0.3">
      <c r="A8709">
        <v>8708</v>
      </c>
      <c r="B8709" s="2">
        <v>45722</v>
      </c>
      <c r="C8709" t="s">
        <v>9</v>
      </c>
      <c r="D8709" t="s">
        <v>18</v>
      </c>
      <c r="E8709" t="s">
        <v>52</v>
      </c>
      <c r="F8709" t="s">
        <v>122</v>
      </c>
      <c r="G8709">
        <v>19</v>
      </c>
      <c r="H8709">
        <v>585.19000000000005</v>
      </c>
      <c r="I8709">
        <v>20025.439999999999</v>
      </c>
      <c r="J8709">
        <v>1430000</v>
      </c>
    </row>
    <row r="8710" spans="1:10" x14ac:dyDescent="0.3">
      <c r="A8710">
        <v>8709</v>
      </c>
      <c r="B8710" s="2">
        <v>45745</v>
      </c>
      <c r="C8710" t="s">
        <v>11</v>
      </c>
      <c r="D8710" t="s">
        <v>16</v>
      </c>
      <c r="E8710" t="s">
        <v>44</v>
      </c>
      <c r="F8710" t="s">
        <v>121</v>
      </c>
      <c r="G8710">
        <v>5</v>
      </c>
      <c r="H8710">
        <v>849.25</v>
      </c>
      <c r="I8710">
        <v>7647.81</v>
      </c>
      <c r="J8710">
        <v>690000</v>
      </c>
    </row>
    <row r="8711" spans="1:10" x14ac:dyDescent="0.3">
      <c r="A8711">
        <v>8710</v>
      </c>
      <c r="B8711" s="2">
        <v>45725</v>
      </c>
      <c r="C8711" t="s">
        <v>12</v>
      </c>
      <c r="D8711" t="s">
        <v>18</v>
      </c>
      <c r="E8711" t="s">
        <v>58</v>
      </c>
      <c r="F8711" t="s">
        <v>122</v>
      </c>
      <c r="G8711">
        <v>13</v>
      </c>
      <c r="H8711">
        <v>158.33000000000001</v>
      </c>
      <c r="I8711">
        <v>3707.13</v>
      </c>
      <c r="J8711">
        <v>1360000</v>
      </c>
    </row>
    <row r="8712" spans="1:10" x14ac:dyDescent="0.3">
      <c r="A8712">
        <v>8711</v>
      </c>
      <c r="B8712" s="2">
        <v>45735</v>
      </c>
      <c r="C8712" t="s">
        <v>14</v>
      </c>
      <c r="D8712" t="s">
        <v>18</v>
      </c>
      <c r="E8712" t="s">
        <v>119</v>
      </c>
      <c r="F8712" t="s">
        <v>121</v>
      </c>
      <c r="G8712">
        <v>7</v>
      </c>
      <c r="H8712">
        <v>1148.03</v>
      </c>
      <c r="I8712">
        <v>14473.81</v>
      </c>
      <c r="J8712">
        <v>660000</v>
      </c>
    </row>
    <row r="8713" spans="1:10" x14ac:dyDescent="0.3">
      <c r="A8713">
        <v>8712</v>
      </c>
      <c r="B8713" s="2">
        <v>45740</v>
      </c>
      <c r="C8713" t="s">
        <v>15</v>
      </c>
      <c r="D8713" t="s">
        <v>16</v>
      </c>
      <c r="E8713" t="s">
        <v>38</v>
      </c>
      <c r="F8713" t="s">
        <v>121</v>
      </c>
      <c r="G8713">
        <v>1</v>
      </c>
      <c r="H8713">
        <v>1400.19</v>
      </c>
      <c r="I8713">
        <v>2521.85</v>
      </c>
      <c r="J8713">
        <v>720000</v>
      </c>
    </row>
    <row r="8714" spans="1:10" x14ac:dyDescent="0.3">
      <c r="A8714">
        <v>8713</v>
      </c>
      <c r="B8714" s="2">
        <v>45719</v>
      </c>
      <c r="C8714" t="s">
        <v>15</v>
      </c>
      <c r="D8714" t="s">
        <v>17</v>
      </c>
      <c r="E8714" t="s">
        <v>74</v>
      </c>
      <c r="F8714" t="s">
        <v>122</v>
      </c>
      <c r="G8714">
        <v>9</v>
      </c>
      <c r="H8714">
        <v>1784.47</v>
      </c>
      <c r="I8714">
        <v>28925.66</v>
      </c>
      <c r="J8714">
        <v>590000</v>
      </c>
    </row>
    <row r="8715" spans="1:10" x14ac:dyDescent="0.3">
      <c r="A8715">
        <v>8714</v>
      </c>
      <c r="B8715" s="2">
        <v>45737</v>
      </c>
      <c r="C8715" t="s">
        <v>14</v>
      </c>
      <c r="D8715" t="s">
        <v>16</v>
      </c>
      <c r="E8715" t="s">
        <v>28</v>
      </c>
      <c r="F8715" t="s">
        <v>121</v>
      </c>
      <c r="G8715">
        <v>6</v>
      </c>
      <c r="H8715">
        <v>1485.95</v>
      </c>
      <c r="I8715">
        <v>16057.83</v>
      </c>
      <c r="J8715">
        <v>570000</v>
      </c>
    </row>
    <row r="8716" spans="1:10" x14ac:dyDescent="0.3">
      <c r="A8716">
        <v>8715</v>
      </c>
      <c r="B8716" s="2">
        <v>45745</v>
      </c>
      <c r="C8716" t="s">
        <v>14</v>
      </c>
      <c r="D8716" t="s">
        <v>16</v>
      </c>
      <c r="E8716" t="s">
        <v>68</v>
      </c>
      <c r="F8716" t="s">
        <v>121</v>
      </c>
      <c r="G8716">
        <v>1</v>
      </c>
      <c r="H8716">
        <v>1356.25</v>
      </c>
      <c r="I8716">
        <v>2442.71</v>
      </c>
      <c r="J8716">
        <v>1030000</v>
      </c>
    </row>
    <row r="8717" spans="1:10" x14ac:dyDescent="0.3">
      <c r="A8717">
        <v>8716</v>
      </c>
      <c r="B8717" s="2">
        <v>45735</v>
      </c>
      <c r="C8717" t="s">
        <v>11</v>
      </c>
      <c r="D8717" t="s">
        <v>16</v>
      </c>
      <c r="E8717" t="s">
        <v>33</v>
      </c>
      <c r="F8717" t="s">
        <v>121</v>
      </c>
      <c r="G8717">
        <v>5</v>
      </c>
      <c r="H8717">
        <v>815.83</v>
      </c>
      <c r="I8717">
        <v>7346.85</v>
      </c>
      <c r="J8717">
        <v>1410000</v>
      </c>
    </row>
    <row r="8718" spans="1:10" x14ac:dyDescent="0.3">
      <c r="A8718">
        <v>8717</v>
      </c>
      <c r="B8718" s="2">
        <v>45745</v>
      </c>
      <c r="C8718" t="s">
        <v>9</v>
      </c>
      <c r="D8718" t="s">
        <v>19</v>
      </c>
      <c r="E8718" t="s">
        <v>24</v>
      </c>
      <c r="F8718" t="s">
        <v>122</v>
      </c>
      <c r="G8718">
        <v>6</v>
      </c>
      <c r="H8718">
        <v>518.41999999999996</v>
      </c>
      <c r="I8718">
        <v>5602.28</v>
      </c>
      <c r="J8718">
        <v>890000</v>
      </c>
    </row>
    <row r="8719" spans="1:10" x14ac:dyDescent="0.3">
      <c r="A8719">
        <v>8718</v>
      </c>
      <c r="B8719" s="2">
        <v>45743</v>
      </c>
      <c r="C8719" t="s">
        <v>12</v>
      </c>
      <c r="D8719" t="s">
        <v>20</v>
      </c>
      <c r="E8719" t="s">
        <v>106</v>
      </c>
      <c r="F8719" t="s">
        <v>122</v>
      </c>
      <c r="G8719">
        <v>10</v>
      </c>
      <c r="H8719">
        <v>170.13</v>
      </c>
      <c r="I8719">
        <v>3064.17</v>
      </c>
      <c r="J8719">
        <v>1160000</v>
      </c>
    </row>
    <row r="8720" spans="1:10" x14ac:dyDescent="0.3">
      <c r="A8720">
        <v>8719</v>
      </c>
      <c r="B8720" s="2">
        <v>45734</v>
      </c>
      <c r="C8720" t="s">
        <v>15</v>
      </c>
      <c r="D8720" t="s">
        <v>18</v>
      </c>
      <c r="E8720" t="s">
        <v>113</v>
      </c>
      <c r="F8720" t="s">
        <v>121</v>
      </c>
      <c r="G8720">
        <v>1</v>
      </c>
      <c r="H8720">
        <v>1610.21</v>
      </c>
      <c r="I8720">
        <v>2900.11</v>
      </c>
      <c r="J8720">
        <v>870000</v>
      </c>
    </row>
    <row r="8721" spans="1:10" x14ac:dyDescent="0.3">
      <c r="A8721">
        <v>8720</v>
      </c>
      <c r="B8721" s="2">
        <v>45738</v>
      </c>
      <c r="C8721" t="s">
        <v>9</v>
      </c>
      <c r="D8721" t="s">
        <v>17</v>
      </c>
      <c r="E8721" t="s">
        <v>111</v>
      </c>
      <c r="F8721" t="s">
        <v>121</v>
      </c>
      <c r="G8721">
        <v>14</v>
      </c>
      <c r="H8721">
        <v>444.28</v>
      </c>
      <c r="I8721">
        <v>11202.53</v>
      </c>
      <c r="J8721">
        <v>1480000</v>
      </c>
    </row>
    <row r="8722" spans="1:10" x14ac:dyDescent="0.3">
      <c r="A8722">
        <v>8721</v>
      </c>
      <c r="B8722" s="2">
        <v>45735</v>
      </c>
      <c r="C8722" t="s">
        <v>11</v>
      </c>
      <c r="D8722" t="s">
        <v>18</v>
      </c>
      <c r="E8722" t="s">
        <v>98</v>
      </c>
      <c r="F8722" t="s">
        <v>122</v>
      </c>
      <c r="G8722">
        <v>1</v>
      </c>
      <c r="H8722">
        <v>940.02</v>
      </c>
      <c r="I8722">
        <v>1693.05</v>
      </c>
      <c r="J8722">
        <v>830000</v>
      </c>
    </row>
    <row r="8723" spans="1:10" x14ac:dyDescent="0.3">
      <c r="A8723">
        <v>8722</v>
      </c>
      <c r="B8723" s="2">
        <v>45740</v>
      </c>
      <c r="C8723" t="s">
        <v>9</v>
      </c>
      <c r="D8723" t="s">
        <v>16</v>
      </c>
      <c r="E8723" t="s">
        <v>79</v>
      </c>
      <c r="F8723" t="s">
        <v>121</v>
      </c>
      <c r="G8723">
        <v>8</v>
      </c>
      <c r="H8723">
        <v>437.78</v>
      </c>
      <c r="I8723">
        <v>6307.79</v>
      </c>
      <c r="J8723">
        <v>670000</v>
      </c>
    </row>
    <row r="8724" spans="1:10" x14ac:dyDescent="0.3">
      <c r="A8724">
        <v>8723</v>
      </c>
      <c r="B8724" s="2">
        <v>45722</v>
      </c>
      <c r="C8724" t="s">
        <v>13</v>
      </c>
      <c r="D8724" t="s">
        <v>16</v>
      </c>
      <c r="E8724" t="s">
        <v>106</v>
      </c>
      <c r="F8724" t="s">
        <v>121</v>
      </c>
      <c r="G8724">
        <v>17</v>
      </c>
      <c r="H8724">
        <v>445.77</v>
      </c>
      <c r="I8724">
        <v>13648.7</v>
      </c>
      <c r="J8724">
        <v>1160000</v>
      </c>
    </row>
    <row r="8725" spans="1:10" x14ac:dyDescent="0.3">
      <c r="A8725">
        <v>8724</v>
      </c>
      <c r="B8725" s="2">
        <v>45730</v>
      </c>
      <c r="C8725" t="s">
        <v>14</v>
      </c>
      <c r="D8725" t="s">
        <v>16</v>
      </c>
      <c r="E8725" t="s">
        <v>35</v>
      </c>
      <c r="F8725" t="s">
        <v>121</v>
      </c>
      <c r="G8725">
        <v>7</v>
      </c>
      <c r="H8725">
        <v>1164.1300000000001</v>
      </c>
      <c r="I8725">
        <v>14676.79</v>
      </c>
      <c r="J8725">
        <v>540000</v>
      </c>
    </row>
    <row r="8726" spans="1:10" x14ac:dyDescent="0.3">
      <c r="A8726">
        <v>8725</v>
      </c>
      <c r="B8726" s="2">
        <v>45726</v>
      </c>
      <c r="C8726" t="s">
        <v>13</v>
      </c>
      <c r="D8726" t="s">
        <v>16</v>
      </c>
      <c r="E8726" t="s">
        <v>97</v>
      </c>
      <c r="F8726" t="s">
        <v>121</v>
      </c>
      <c r="G8726">
        <v>8</v>
      </c>
      <c r="H8726">
        <v>335.1</v>
      </c>
      <c r="I8726">
        <v>4828.32</v>
      </c>
      <c r="J8726">
        <v>1110000</v>
      </c>
    </row>
    <row r="8727" spans="1:10" x14ac:dyDescent="0.3">
      <c r="A8727">
        <v>8726</v>
      </c>
      <c r="B8727" s="2">
        <v>45719</v>
      </c>
      <c r="C8727" t="s">
        <v>14</v>
      </c>
      <c r="D8727" t="s">
        <v>17</v>
      </c>
      <c r="E8727" t="s">
        <v>32</v>
      </c>
      <c r="F8727" t="s">
        <v>121</v>
      </c>
      <c r="G8727">
        <v>8</v>
      </c>
      <c r="H8727">
        <v>1477.68</v>
      </c>
      <c r="I8727">
        <v>21291.29</v>
      </c>
      <c r="J8727">
        <v>1400000</v>
      </c>
    </row>
    <row r="8728" spans="1:10" x14ac:dyDescent="0.3">
      <c r="A8728">
        <v>8727</v>
      </c>
      <c r="B8728" s="2">
        <v>45722</v>
      </c>
      <c r="C8728" t="s">
        <v>9</v>
      </c>
      <c r="D8728" t="s">
        <v>19</v>
      </c>
      <c r="E8728" t="s">
        <v>64</v>
      </c>
      <c r="F8728" t="s">
        <v>121</v>
      </c>
      <c r="G8728">
        <v>8</v>
      </c>
      <c r="H8728">
        <v>445.42</v>
      </c>
      <c r="I8728">
        <v>6417.87</v>
      </c>
      <c r="J8728">
        <v>810000</v>
      </c>
    </row>
    <row r="8729" spans="1:10" x14ac:dyDescent="0.3">
      <c r="A8729">
        <v>8728</v>
      </c>
      <c r="B8729" s="2">
        <v>45729</v>
      </c>
      <c r="C8729" t="s">
        <v>12</v>
      </c>
      <c r="D8729" t="s">
        <v>20</v>
      </c>
      <c r="E8729" t="s">
        <v>66</v>
      </c>
      <c r="F8729" t="s">
        <v>122</v>
      </c>
      <c r="G8729">
        <v>15</v>
      </c>
      <c r="H8729">
        <v>227.88</v>
      </c>
      <c r="I8729">
        <v>6156.43</v>
      </c>
      <c r="J8729">
        <v>1220000</v>
      </c>
    </row>
    <row r="8730" spans="1:10" x14ac:dyDescent="0.3">
      <c r="A8730">
        <v>8729</v>
      </c>
      <c r="B8730" s="2">
        <v>45745</v>
      </c>
      <c r="C8730" t="s">
        <v>12</v>
      </c>
      <c r="D8730" t="s">
        <v>18</v>
      </c>
      <c r="E8730" t="s">
        <v>36</v>
      </c>
      <c r="F8730" t="s">
        <v>121</v>
      </c>
      <c r="G8730">
        <v>14</v>
      </c>
      <c r="H8730">
        <v>242.47</v>
      </c>
      <c r="I8730">
        <v>6113.89</v>
      </c>
      <c r="J8730">
        <v>500000</v>
      </c>
    </row>
    <row r="8731" spans="1:10" x14ac:dyDescent="0.3">
      <c r="A8731">
        <v>8730</v>
      </c>
      <c r="B8731" s="2">
        <v>45742</v>
      </c>
      <c r="C8731" t="s">
        <v>13</v>
      </c>
      <c r="D8731" t="s">
        <v>16</v>
      </c>
      <c r="E8731" t="s">
        <v>48</v>
      </c>
      <c r="F8731" t="s">
        <v>122</v>
      </c>
      <c r="G8731">
        <v>6</v>
      </c>
      <c r="H8731">
        <v>445.45</v>
      </c>
      <c r="I8731">
        <v>4813.7299999999996</v>
      </c>
      <c r="J8731">
        <v>1460000</v>
      </c>
    </row>
    <row r="8732" spans="1:10" x14ac:dyDescent="0.3">
      <c r="A8732">
        <v>8731</v>
      </c>
      <c r="B8732" s="2">
        <v>45731</v>
      </c>
      <c r="C8732" t="s">
        <v>15</v>
      </c>
      <c r="D8732" t="s">
        <v>16</v>
      </c>
      <c r="E8732" t="s">
        <v>68</v>
      </c>
      <c r="F8732" t="s">
        <v>121</v>
      </c>
      <c r="G8732">
        <v>4</v>
      </c>
      <c r="H8732">
        <v>1546.94</v>
      </c>
      <c r="I8732">
        <v>11144.61</v>
      </c>
      <c r="J8732">
        <v>1030000</v>
      </c>
    </row>
    <row r="8733" spans="1:10" x14ac:dyDescent="0.3">
      <c r="A8733">
        <v>8732</v>
      </c>
      <c r="B8733" s="2">
        <v>45747</v>
      </c>
      <c r="C8733" t="s">
        <v>14</v>
      </c>
      <c r="D8733" t="s">
        <v>16</v>
      </c>
      <c r="E8733" t="s">
        <v>30</v>
      </c>
      <c r="F8733" t="s">
        <v>121</v>
      </c>
      <c r="G8733">
        <v>7</v>
      </c>
      <c r="H8733">
        <v>1483.89</v>
      </c>
      <c r="I8733">
        <v>18708.169999999998</v>
      </c>
      <c r="J8733">
        <v>1210000</v>
      </c>
    </row>
    <row r="8734" spans="1:10" x14ac:dyDescent="0.3">
      <c r="A8734">
        <v>8733</v>
      </c>
      <c r="B8734" s="2">
        <v>45745</v>
      </c>
      <c r="C8734" t="s">
        <v>10</v>
      </c>
      <c r="D8734" t="s">
        <v>18</v>
      </c>
      <c r="E8734" t="s">
        <v>95</v>
      </c>
      <c r="F8734" t="s">
        <v>121</v>
      </c>
      <c r="G8734">
        <v>6</v>
      </c>
      <c r="H8734">
        <v>779.98</v>
      </c>
      <c r="I8734">
        <v>8428.81</v>
      </c>
      <c r="J8734">
        <v>1000000</v>
      </c>
    </row>
    <row r="8735" spans="1:10" x14ac:dyDescent="0.3">
      <c r="A8735">
        <v>8734</v>
      </c>
      <c r="B8735" s="2">
        <v>45747</v>
      </c>
      <c r="C8735" t="s">
        <v>12</v>
      </c>
      <c r="D8735" t="s">
        <v>19</v>
      </c>
      <c r="E8735" t="s">
        <v>51</v>
      </c>
      <c r="F8735" t="s">
        <v>121</v>
      </c>
      <c r="G8735">
        <v>14</v>
      </c>
      <c r="H8735">
        <v>178.51</v>
      </c>
      <c r="I8735">
        <v>4501.1400000000003</v>
      </c>
      <c r="J8735">
        <v>1200000</v>
      </c>
    </row>
    <row r="8736" spans="1:10" x14ac:dyDescent="0.3">
      <c r="A8736">
        <v>8735</v>
      </c>
      <c r="B8736" s="2">
        <v>45740</v>
      </c>
      <c r="C8736" t="s">
        <v>15</v>
      </c>
      <c r="D8736" t="s">
        <v>16</v>
      </c>
      <c r="E8736" t="s">
        <v>92</v>
      </c>
      <c r="F8736" t="s">
        <v>121</v>
      </c>
      <c r="G8736">
        <v>2</v>
      </c>
      <c r="H8736">
        <v>1797.49</v>
      </c>
      <c r="I8736">
        <v>6474.82</v>
      </c>
      <c r="J8736">
        <v>630000</v>
      </c>
    </row>
    <row r="8737" spans="1:10" x14ac:dyDescent="0.3">
      <c r="A8737">
        <v>8736</v>
      </c>
      <c r="B8737" s="2">
        <v>45747</v>
      </c>
      <c r="C8737" t="s">
        <v>13</v>
      </c>
      <c r="D8737" t="s">
        <v>19</v>
      </c>
      <c r="E8737" t="s">
        <v>31</v>
      </c>
      <c r="F8737" t="s">
        <v>121</v>
      </c>
      <c r="G8737">
        <v>12</v>
      </c>
      <c r="H8737">
        <v>457.48</v>
      </c>
      <c r="I8737">
        <v>9887.4599999999991</v>
      </c>
      <c r="J8737">
        <v>1250000</v>
      </c>
    </row>
    <row r="8738" spans="1:10" x14ac:dyDescent="0.3">
      <c r="A8738">
        <v>8737</v>
      </c>
      <c r="B8738" s="2">
        <v>45737</v>
      </c>
      <c r="C8738" t="s">
        <v>10</v>
      </c>
      <c r="D8738" t="s">
        <v>16</v>
      </c>
      <c r="E8738" t="s">
        <v>97</v>
      </c>
      <c r="F8738" t="s">
        <v>121</v>
      </c>
      <c r="G8738">
        <v>3</v>
      </c>
      <c r="H8738">
        <v>752.14</v>
      </c>
      <c r="I8738">
        <v>4063.98</v>
      </c>
      <c r="J8738">
        <v>1110000</v>
      </c>
    </row>
    <row r="8739" spans="1:10" x14ac:dyDescent="0.3">
      <c r="A8739">
        <v>8738</v>
      </c>
      <c r="B8739" s="2">
        <v>45745</v>
      </c>
      <c r="C8739" t="s">
        <v>9</v>
      </c>
      <c r="D8739" t="s">
        <v>16</v>
      </c>
      <c r="E8739" t="s">
        <v>26</v>
      </c>
      <c r="F8739" t="s">
        <v>122</v>
      </c>
      <c r="G8739">
        <v>16</v>
      </c>
      <c r="H8739">
        <v>527.46</v>
      </c>
      <c r="I8739">
        <v>15199.91</v>
      </c>
      <c r="J8739">
        <v>1470000</v>
      </c>
    </row>
    <row r="8740" spans="1:10" x14ac:dyDescent="0.3">
      <c r="A8740">
        <v>8739</v>
      </c>
      <c r="B8740" s="2">
        <v>45718</v>
      </c>
      <c r="C8740" t="s">
        <v>15</v>
      </c>
      <c r="D8740" t="s">
        <v>17</v>
      </c>
      <c r="E8740" t="s">
        <v>88</v>
      </c>
      <c r="F8740" t="s">
        <v>122</v>
      </c>
      <c r="G8740">
        <v>8</v>
      </c>
      <c r="H8740">
        <v>1731.92</v>
      </c>
      <c r="I8740">
        <v>24954.53</v>
      </c>
      <c r="J8740">
        <v>750000</v>
      </c>
    </row>
    <row r="8741" spans="1:10" x14ac:dyDescent="0.3">
      <c r="A8741">
        <v>8740</v>
      </c>
      <c r="B8741" s="2">
        <v>45735</v>
      </c>
      <c r="C8741" t="s">
        <v>14</v>
      </c>
      <c r="D8741" t="s">
        <v>20</v>
      </c>
      <c r="E8741" t="s">
        <v>100</v>
      </c>
      <c r="F8741" t="s">
        <v>121</v>
      </c>
      <c r="G8741">
        <v>9</v>
      </c>
      <c r="H8741">
        <v>1367.09</v>
      </c>
      <c r="I8741">
        <v>22160.07</v>
      </c>
      <c r="J8741">
        <v>1080000</v>
      </c>
    </row>
    <row r="8742" spans="1:10" x14ac:dyDescent="0.3">
      <c r="A8742">
        <v>8741</v>
      </c>
      <c r="B8742" s="2">
        <v>45744</v>
      </c>
      <c r="C8742" t="s">
        <v>9</v>
      </c>
      <c r="D8742" t="s">
        <v>16</v>
      </c>
      <c r="E8742" t="s">
        <v>38</v>
      </c>
      <c r="F8742" t="s">
        <v>121</v>
      </c>
      <c r="G8742">
        <v>16</v>
      </c>
      <c r="H8742">
        <v>420.06</v>
      </c>
      <c r="I8742">
        <v>12104.94</v>
      </c>
      <c r="J8742">
        <v>720000</v>
      </c>
    </row>
    <row r="8743" spans="1:10" x14ac:dyDescent="0.3">
      <c r="A8743">
        <v>8742</v>
      </c>
      <c r="B8743" s="2">
        <v>45741</v>
      </c>
      <c r="C8743" t="s">
        <v>14</v>
      </c>
      <c r="D8743" t="s">
        <v>16</v>
      </c>
      <c r="E8743" t="s">
        <v>25</v>
      </c>
      <c r="F8743" t="s">
        <v>121</v>
      </c>
      <c r="G8743">
        <v>5</v>
      </c>
      <c r="H8743">
        <v>1441.01</v>
      </c>
      <c r="I8743">
        <v>12976.83</v>
      </c>
      <c r="J8743">
        <v>820000</v>
      </c>
    </row>
    <row r="8744" spans="1:10" x14ac:dyDescent="0.3">
      <c r="A8744">
        <v>8743</v>
      </c>
      <c r="B8744" s="2">
        <v>45734</v>
      </c>
      <c r="C8744" t="s">
        <v>12</v>
      </c>
      <c r="D8744" t="s">
        <v>18</v>
      </c>
      <c r="E8744" t="s">
        <v>47</v>
      </c>
      <c r="F8744" t="s">
        <v>121</v>
      </c>
      <c r="G8744">
        <v>14</v>
      </c>
      <c r="H8744">
        <v>160.47</v>
      </c>
      <c r="I8744">
        <v>4046.26</v>
      </c>
      <c r="J8744">
        <v>740000</v>
      </c>
    </row>
    <row r="8745" spans="1:10" x14ac:dyDescent="0.3">
      <c r="A8745">
        <v>8744</v>
      </c>
      <c r="B8745" s="2">
        <v>45732</v>
      </c>
      <c r="C8745" t="s">
        <v>9</v>
      </c>
      <c r="D8745" t="s">
        <v>16</v>
      </c>
      <c r="E8745" t="s">
        <v>106</v>
      </c>
      <c r="F8745" t="s">
        <v>122</v>
      </c>
      <c r="G8745">
        <v>19</v>
      </c>
      <c r="H8745">
        <v>581.48</v>
      </c>
      <c r="I8745">
        <v>19898.48</v>
      </c>
      <c r="J8745">
        <v>1160000</v>
      </c>
    </row>
    <row r="8746" spans="1:10" x14ac:dyDescent="0.3">
      <c r="A8746">
        <v>8745</v>
      </c>
      <c r="B8746" s="2">
        <v>45732</v>
      </c>
      <c r="C8746" t="s">
        <v>12</v>
      </c>
      <c r="D8746" t="s">
        <v>17</v>
      </c>
      <c r="E8746" t="s">
        <v>64</v>
      </c>
      <c r="F8746" t="s">
        <v>122</v>
      </c>
      <c r="G8746">
        <v>17</v>
      </c>
      <c r="H8746">
        <v>182.33</v>
      </c>
      <c r="I8746">
        <v>5582.63</v>
      </c>
      <c r="J8746">
        <v>810000</v>
      </c>
    </row>
    <row r="8747" spans="1:10" x14ac:dyDescent="0.3">
      <c r="A8747">
        <v>8746</v>
      </c>
      <c r="B8747" s="2">
        <v>45736</v>
      </c>
      <c r="C8747" t="s">
        <v>14</v>
      </c>
      <c r="D8747" t="s">
        <v>19</v>
      </c>
      <c r="E8747" t="s">
        <v>74</v>
      </c>
      <c r="F8747" t="s">
        <v>121</v>
      </c>
      <c r="G8747">
        <v>8</v>
      </c>
      <c r="H8747">
        <v>1322.9</v>
      </c>
      <c r="I8747">
        <v>19061.12</v>
      </c>
      <c r="J8747">
        <v>590000</v>
      </c>
    </row>
    <row r="8748" spans="1:10" x14ac:dyDescent="0.3">
      <c r="A8748">
        <v>8747</v>
      </c>
      <c r="B8748" s="2">
        <v>45737</v>
      </c>
      <c r="C8748" t="s">
        <v>12</v>
      </c>
      <c r="D8748" t="s">
        <v>17</v>
      </c>
      <c r="E8748" t="s">
        <v>50</v>
      </c>
      <c r="F8748" t="s">
        <v>121</v>
      </c>
      <c r="G8748">
        <v>5</v>
      </c>
      <c r="H8748">
        <v>202.35</v>
      </c>
      <c r="I8748">
        <v>1822.24</v>
      </c>
      <c r="J8748">
        <v>1100000</v>
      </c>
    </row>
    <row r="8749" spans="1:10" x14ac:dyDescent="0.3">
      <c r="A8749">
        <v>8748</v>
      </c>
      <c r="B8749" s="2">
        <v>45726</v>
      </c>
      <c r="C8749" t="s">
        <v>11</v>
      </c>
      <c r="D8749" t="s">
        <v>18</v>
      </c>
      <c r="E8749" t="s">
        <v>113</v>
      </c>
      <c r="F8749" t="s">
        <v>121</v>
      </c>
      <c r="G8749">
        <v>10</v>
      </c>
      <c r="H8749">
        <v>804.59</v>
      </c>
      <c r="I8749">
        <v>14491.26</v>
      </c>
      <c r="J8749">
        <v>870000</v>
      </c>
    </row>
    <row r="8750" spans="1:10" x14ac:dyDescent="0.3">
      <c r="A8750">
        <v>8749</v>
      </c>
      <c r="B8750" s="2">
        <v>45739</v>
      </c>
      <c r="C8750" t="s">
        <v>14</v>
      </c>
      <c r="D8750" t="s">
        <v>18</v>
      </c>
      <c r="E8750" t="s">
        <v>63</v>
      </c>
      <c r="F8750" t="s">
        <v>121</v>
      </c>
      <c r="G8750">
        <v>6</v>
      </c>
      <c r="H8750">
        <v>1152.3800000000001</v>
      </c>
      <c r="I8750">
        <v>12453.13</v>
      </c>
      <c r="J8750">
        <v>1260000</v>
      </c>
    </row>
    <row r="8751" spans="1:10" x14ac:dyDescent="0.3">
      <c r="A8751">
        <v>8750</v>
      </c>
      <c r="B8751" s="2">
        <v>45737</v>
      </c>
      <c r="C8751" t="s">
        <v>12</v>
      </c>
      <c r="D8751" t="s">
        <v>17</v>
      </c>
      <c r="E8751" t="s">
        <v>31</v>
      </c>
      <c r="F8751" t="s">
        <v>122</v>
      </c>
      <c r="G8751">
        <v>19</v>
      </c>
      <c r="H8751">
        <v>180.2</v>
      </c>
      <c r="I8751">
        <v>6166.52</v>
      </c>
      <c r="J8751">
        <v>1250000</v>
      </c>
    </row>
    <row r="8752" spans="1:10" x14ac:dyDescent="0.3">
      <c r="A8752">
        <v>8751</v>
      </c>
      <c r="B8752" s="2">
        <v>45745</v>
      </c>
      <c r="C8752" t="s">
        <v>10</v>
      </c>
      <c r="D8752" t="s">
        <v>18</v>
      </c>
      <c r="E8752" t="s">
        <v>94</v>
      </c>
      <c r="F8752" t="s">
        <v>121</v>
      </c>
      <c r="G8752">
        <v>4</v>
      </c>
      <c r="H8752">
        <v>786.69</v>
      </c>
      <c r="I8752">
        <v>5667.55</v>
      </c>
      <c r="J8752">
        <v>1330000</v>
      </c>
    </row>
    <row r="8753" spans="1:10" x14ac:dyDescent="0.3">
      <c r="A8753">
        <v>8752</v>
      </c>
      <c r="B8753" s="2">
        <v>45741</v>
      </c>
      <c r="C8753" t="s">
        <v>10</v>
      </c>
      <c r="D8753" t="s">
        <v>16</v>
      </c>
      <c r="E8753" t="s">
        <v>113</v>
      </c>
      <c r="F8753" t="s">
        <v>121</v>
      </c>
      <c r="G8753">
        <v>9</v>
      </c>
      <c r="H8753">
        <v>892.56</v>
      </c>
      <c r="I8753">
        <v>14468.1</v>
      </c>
      <c r="J8753">
        <v>870000</v>
      </c>
    </row>
    <row r="8754" spans="1:10" x14ac:dyDescent="0.3">
      <c r="A8754">
        <v>8753</v>
      </c>
      <c r="B8754" s="2">
        <v>45727</v>
      </c>
      <c r="C8754" t="s">
        <v>12</v>
      </c>
      <c r="D8754" t="s">
        <v>18</v>
      </c>
      <c r="E8754" t="s">
        <v>106</v>
      </c>
      <c r="F8754" t="s">
        <v>121</v>
      </c>
      <c r="G8754">
        <v>17</v>
      </c>
      <c r="H8754">
        <v>179.65</v>
      </c>
      <c r="I8754">
        <v>5500.57</v>
      </c>
      <c r="J8754">
        <v>1160000</v>
      </c>
    </row>
    <row r="8755" spans="1:10" x14ac:dyDescent="0.3">
      <c r="A8755">
        <v>8754</v>
      </c>
      <c r="B8755" s="2">
        <v>45719</v>
      </c>
      <c r="C8755" t="s">
        <v>11</v>
      </c>
      <c r="D8755" t="s">
        <v>20</v>
      </c>
      <c r="E8755" t="s">
        <v>28</v>
      </c>
      <c r="F8755" t="s">
        <v>122</v>
      </c>
      <c r="G8755">
        <v>6</v>
      </c>
      <c r="H8755">
        <v>1122.05</v>
      </c>
      <c r="I8755">
        <v>12125.37</v>
      </c>
      <c r="J8755">
        <v>570000</v>
      </c>
    </row>
    <row r="8756" spans="1:10" x14ac:dyDescent="0.3">
      <c r="A8756">
        <v>8755</v>
      </c>
      <c r="B8756" s="2">
        <v>45735</v>
      </c>
      <c r="C8756" t="s">
        <v>12</v>
      </c>
      <c r="D8756" t="s">
        <v>18</v>
      </c>
      <c r="E8756" t="s">
        <v>115</v>
      </c>
      <c r="F8756" t="s">
        <v>121</v>
      </c>
      <c r="G8756">
        <v>8</v>
      </c>
      <c r="H8756">
        <v>240.56</v>
      </c>
      <c r="I8756">
        <v>3466.13</v>
      </c>
      <c r="J8756">
        <v>1370000</v>
      </c>
    </row>
    <row r="8757" spans="1:10" x14ac:dyDescent="0.3">
      <c r="A8757">
        <v>8756</v>
      </c>
      <c r="B8757" s="2">
        <v>45730</v>
      </c>
      <c r="C8757" t="s">
        <v>14</v>
      </c>
      <c r="D8757" t="s">
        <v>18</v>
      </c>
      <c r="E8757" t="s">
        <v>87</v>
      </c>
      <c r="F8757" t="s">
        <v>121</v>
      </c>
      <c r="G8757">
        <v>4</v>
      </c>
      <c r="H8757">
        <v>1203.3800000000001</v>
      </c>
      <c r="I8757">
        <v>8669.5</v>
      </c>
      <c r="J8757">
        <v>960000</v>
      </c>
    </row>
    <row r="8758" spans="1:10" x14ac:dyDescent="0.3">
      <c r="A8758">
        <v>8757</v>
      </c>
      <c r="B8758" s="2">
        <v>45725</v>
      </c>
      <c r="C8758" t="s">
        <v>11</v>
      </c>
      <c r="D8758" t="s">
        <v>17</v>
      </c>
      <c r="E8758" t="s">
        <v>92</v>
      </c>
      <c r="F8758" t="s">
        <v>121</v>
      </c>
      <c r="G8758">
        <v>2</v>
      </c>
      <c r="H8758">
        <v>849.02</v>
      </c>
      <c r="I8758">
        <v>3058.3</v>
      </c>
      <c r="J8758">
        <v>630000</v>
      </c>
    </row>
    <row r="8759" spans="1:10" x14ac:dyDescent="0.3">
      <c r="A8759">
        <v>8758</v>
      </c>
      <c r="B8759" s="2">
        <v>45717</v>
      </c>
      <c r="C8759" t="s">
        <v>15</v>
      </c>
      <c r="D8759" t="s">
        <v>17</v>
      </c>
      <c r="E8759" t="s">
        <v>46</v>
      </c>
      <c r="F8759" t="s">
        <v>121</v>
      </c>
      <c r="G8759">
        <v>2</v>
      </c>
      <c r="H8759">
        <v>1321.87</v>
      </c>
      <c r="I8759">
        <v>4761.57</v>
      </c>
      <c r="J8759">
        <v>1290000</v>
      </c>
    </row>
    <row r="8760" spans="1:10" x14ac:dyDescent="0.3">
      <c r="A8760">
        <v>8759</v>
      </c>
      <c r="B8760" s="2">
        <v>45742</v>
      </c>
      <c r="C8760" t="s">
        <v>13</v>
      </c>
      <c r="D8760" t="s">
        <v>17</v>
      </c>
      <c r="E8760" t="s">
        <v>63</v>
      </c>
      <c r="F8760" t="s">
        <v>121</v>
      </c>
      <c r="G8760">
        <v>7</v>
      </c>
      <c r="H8760">
        <v>310.64999999999998</v>
      </c>
      <c r="I8760">
        <v>3916.52</v>
      </c>
      <c r="J8760">
        <v>1260000</v>
      </c>
    </row>
    <row r="8761" spans="1:10" x14ac:dyDescent="0.3">
      <c r="A8761">
        <v>8760</v>
      </c>
      <c r="B8761" s="2">
        <v>45740</v>
      </c>
      <c r="C8761" t="s">
        <v>15</v>
      </c>
      <c r="D8761" t="s">
        <v>16</v>
      </c>
      <c r="E8761" t="s">
        <v>78</v>
      </c>
      <c r="F8761" t="s">
        <v>121</v>
      </c>
      <c r="G8761">
        <v>5</v>
      </c>
      <c r="H8761">
        <v>1383.3</v>
      </c>
      <c r="I8761">
        <v>12457.13</v>
      </c>
      <c r="J8761">
        <v>550000</v>
      </c>
    </row>
    <row r="8762" spans="1:10" x14ac:dyDescent="0.3">
      <c r="A8762">
        <v>8761</v>
      </c>
      <c r="B8762" s="2">
        <v>45739</v>
      </c>
      <c r="C8762" t="s">
        <v>14</v>
      </c>
      <c r="D8762" t="s">
        <v>16</v>
      </c>
      <c r="E8762" t="s">
        <v>81</v>
      </c>
      <c r="F8762" t="s">
        <v>121</v>
      </c>
      <c r="G8762">
        <v>10</v>
      </c>
      <c r="H8762">
        <v>1218.0999999999999</v>
      </c>
      <c r="I8762">
        <v>21938.880000000001</v>
      </c>
      <c r="J8762">
        <v>770000</v>
      </c>
    </row>
    <row r="8763" spans="1:10" x14ac:dyDescent="0.3">
      <c r="A8763">
        <v>8762</v>
      </c>
      <c r="B8763" s="2">
        <v>45744</v>
      </c>
      <c r="C8763" t="s">
        <v>12</v>
      </c>
      <c r="D8763" t="s">
        <v>16</v>
      </c>
      <c r="E8763" t="s">
        <v>74</v>
      </c>
      <c r="F8763" t="s">
        <v>122</v>
      </c>
      <c r="G8763">
        <v>7</v>
      </c>
      <c r="H8763">
        <v>155.65</v>
      </c>
      <c r="I8763">
        <v>1962.36</v>
      </c>
      <c r="J8763">
        <v>590000</v>
      </c>
    </row>
    <row r="8764" spans="1:10" x14ac:dyDescent="0.3">
      <c r="A8764">
        <v>8763</v>
      </c>
      <c r="B8764" s="2">
        <v>45722</v>
      </c>
      <c r="C8764" t="s">
        <v>13</v>
      </c>
      <c r="D8764" t="s">
        <v>18</v>
      </c>
      <c r="E8764" t="s">
        <v>42</v>
      </c>
      <c r="F8764" t="s">
        <v>121</v>
      </c>
      <c r="G8764">
        <v>20</v>
      </c>
      <c r="H8764">
        <v>471.17</v>
      </c>
      <c r="I8764">
        <v>16972.240000000002</v>
      </c>
      <c r="J8764">
        <v>1170000</v>
      </c>
    </row>
    <row r="8765" spans="1:10" x14ac:dyDescent="0.3">
      <c r="A8765">
        <v>8764</v>
      </c>
      <c r="B8765" s="2">
        <v>45740</v>
      </c>
      <c r="C8765" t="s">
        <v>9</v>
      </c>
      <c r="D8765" t="s">
        <v>18</v>
      </c>
      <c r="E8765" t="s">
        <v>80</v>
      </c>
      <c r="F8765" t="s">
        <v>121</v>
      </c>
      <c r="G8765">
        <v>19</v>
      </c>
      <c r="H8765">
        <v>516.92999999999995</v>
      </c>
      <c r="I8765">
        <v>17689.55</v>
      </c>
      <c r="J8765">
        <v>510000</v>
      </c>
    </row>
    <row r="8766" spans="1:10" x14ac:dyDescent="0.3">
      <c r="A8766">
        <v>8765</v>
      </c>
      <c r="B8766" s="2">
        <v>45733</v>
      </c>
      <c r="C8766" t="s">
        <v>11</v>
      </c>
      <c r="D8766" t="s">
        <v>19</v>
      </c>
      <c r="E8766" t="s">
        <v>72</v>
      </c>
      <c r="F8766" t="s">
        <v>122</v>
      </c>
      <c r="G8766">
        <v>5</v>
      </c>
      <c r="H8766">
        <v>963.89</v>
      </c>
      <c r="I8766">
        <v>8680.18</v>
      </c>
      <c r="J8766">
        <v>920000</v>
      </c>
    </row>
    <row r="8767" spans="1:10" x14ac:dyDescent="0.3">
      <c r="A8767">
        <v>8766</v>
      </c>
      <c r="B8767" s="2">
        <v>45722</v>
      </c>
      <c r="C8767" t="s">
        <v>13</v>
      </c>
      <c r="D8767" t="s">
        <v>16</v>
      </c>
      <c r="E8767" t="s">
        <v>106</v>
      </c>
      <c r="F8767" t="s">
        <v>122</v>
      </c>
      <c r="G8767">
        <v>10</v>
      </c>
      <c r="H8767">
        <v>312.14999999999998</v>
      </c>
      <c r="I8767">
        <v>5622.05</v>
      </c>
      <c r="J8767">
        <v>1160000</v>
      </c>
    </row>
    <row r="8768" spans="1:10" x14ac:dyDescent="0.3">
      <c r="A8768">
        <v>8767</v>
      </c>
      <c r="B8768" s="2">
        <v>45729</v>
      </c>
      <c r="C8768" t="s">
        <v>14</v>
      </c>
      <c r="D8768" t="s">
        <v>19</v>
      </c>
      <c r="E8768" t="s">
        <v>97</v>
      </c>
      <c r="F8768" t="s">
        <v>122</v>
      </c>
      <c r="G8768">
        <v>7</v>
      </c>
      <c r="H8768">
        <v>1330.81</v>
      </c>
      <c r="I8768">
        <v>16778.21</v>
      </c>
      <c r="J8768">
        <v>1110000</v>
      </c>
    </row>
    <row r="8769" spans="1:10" x14ac:dyDescent="0.3">
      <c r="A8769">
        <v>8768</v>
      </c>
      <c r="B8769" s="2">
        <v>45729</v>
      </c>
      <c r="C8769" t="s">
        <v>10</v>
      </c>
      <c r="D8769" t="s">
        <v>17</v>
      </c>
      <c r="E8769" t="s">
        <v>74</v>
      </c>
      <c r="F8769" t="s">
        <v>122</v>
      </c>
      <c r="G8769">
        <v>3</v>
      </c>
      <c r="H8769">
        <v>796.76</v>
      </c>
      <c r="I8769">
        <v>4305.07</v>
      </c>
      <c r="J8769">
        <v>590000</v>
      </c>
    </row>
    <row r="8770" spans="1:10" x14ac:dyDescent="0.3">
      <c r="A8770">
        <v>8769</v>
      </c>
      <c r="B8770" s="2">
        <v>45735</v>
      </c>
      <c r="C8770" t="s">
        <v>10</v>
      </c>
      <c r="D8770" t="s">
        <v>16</v>
      </c>
      <c r="E8770" t="s">
        <v>70</v>
      </c>
      <c r="F8770" t="s">
        <v>122</v>
      </c>
      <c r="G8770">
        <v>9</v>
      </c>
      <c r="H8770">
        <v>840.16</v>
      </c>
      <c r="I8770">
        <v>13618.71</v>
      </c>
      <c r="J8770">
        <v>1270000</v>
      </c>
    </row>
    <row r="8771" spans="1:10" x14ac:dyDescent="0.3">
      <c r="A8771">
        <v>8770</v>
      </c>
      <c r="B8771" s="2">
        <v>45737</v>
      </c>
      <c r="C8771" t="s">
        <v>10</v>
      </c>
      <c r="D8771" t="s">
        <v>20</v>
      </c>
      <c r="E8771" t="s">
        <v>107</v>
      </c>
      <c r="F8771" t="s">
        <v>121</v>
      </c>
      <c r="G8771">
        <v>4</v>
      </c>
      <c r="H8771">
        <v>838.46</v>
      </c>
      <c r="I8771">
        <v>6040.51</v>
      </c>
      <c r="J8771">
        <v>980000</v>
      </c>
    </row>
    <row r="8772" spans="1:10" x14ac:dyDescent="0.3">
      <c r="A8772">
        <v>8771</v>
      </c>
      <c r="B8772" s="2">
        <v>45743</v>
      </c>
      <c r="C8772" t="s">
        <v>13</v>
      </c>
      <c r="D8772" t="s">
        <v>19</v>
      </c>
      <c r="E8772" t="s">
        <v>47</v>
      </c>
      <c r="F8772" t="s">
        <v>121</v>
      </c>
      <c r="G8772">
        <v>16</v>
      </c>
      <c r="H8772">
        <v>387.89</v>
      </c>
      <c r="I8772">
        <v>11177.9</v>
      </c>
      <c r="J8772">
        <v>740000</v>
      </c>
    </row>
    <row r="8773" spans="1:10" x14ac:dyDescent="0.3">
      <c r="A8773">
        <v>8772</v>
      </c>
      <c r="B8773" s="2">
        <v>45744</v>
      </c>
      <c r="C8773" t="s">
        <v>9</v>
      </c>
      <c r="D8773" t="s">
        <v>18</v>
      </c>
      <c r="E8773" t="s">
        <v>117</v>
      </c>
      <c r="F8773" t="s">
        <v>122</v>
      </c>
      <c r="G8773">
        <v>15</v>
      </c>
      <c r="H8773">
        <v>537.64</v>
      </c>
      <c r="I8773">
        <v>14524.94</v>
      </c>
      <c r="J8773">
        <v>1040000</v>
      </c>
    </row>
    <row r="8774" spans="1:10" x14ac:dyDescent="0.3">
      <c r="A8774">
        <v>8773</v>
      </c>
      <c r="B8774" s="2">
        <v>45729</v>
      </c>
      <c r="C8774" t="s">
        <v>11</v>
      </c>
      <c r="D8774" t="s">
        <v>19</v>
      </c>
      <c r="E8774" t="s">
        <v>49</v>
      </c>
      <c r="F8774" t="s">
        <v>122</v>
      </c>
      <c r="G8774">
        <v>5</v>
      </c>
      <c r="H8774">
        <v>1022.85</v>
      </c>
      <c r="I8774">
        <v>9211.14</v>
      </c>
      <c r="J8774">
        <v>970000</v>
      </c>
    </row>
    <row r="8775" spans="1:10" x14ac:dyDescent="0.3">
      <c r="A8775">
        <v>8774</v>
      </c>
      <c r="B8775" s="2">
        <v>45717</v>
      </c>
      <c r="C8775" t="s">
        <v>15</v>
      </c>
      <c r="D8775" t="s">
        <v>18</v>
      </c>
      <c r="E8775" t="s">
        <v>119</v>
      </c>
      <c r="F8775" t="s">
        <v>122</v>
      </c>
      <c r="G8775">
        <v>9</v>
      </c>
      <c r="H8775">
        <v>1595.41</v>
      </c>
      <c r="I8775">
        <v>25861.06</v>
      </c>
      <c r="J8775">
        <v>660000</v>
      </c>
    </row>
    <row r="8776" spans="1:10" x14ac:dyDescent="0.3">
      <c r="A8776">
        <v>8775</v>
      </c>
      <c r="B8776" s="2">
        <v>45746</v>
      </c>
      <c r="C8776" t="s">
        <v>11</v>
      </c>
      <c r="D8776" t="s">
        <v>20</v>
      </c>
      <c r="E8776" t="s">
        <v>69</v>
      </c>
      <c r="F8776" t="s">
        <v>121</v>
      </c>
      <c r="G8776">
        <v>5</v>
      </c>
      <c r="H8776">
        <v>1073.8599999999999</v>
      </c>
      <c r="I8776">
        <v>9670.51</v>
      </c>
      <c r="J8776">
        <v>1090000</v>
      </c>
    </row>
    <row r="8777" spans="1:10" x14ac:dyDescent="0.3">
      <c r="A8777">
        <v>8776</v>
      </c>
      <c r="B8777" s="2">
        <v>45742</v>
      </c>
      <c r="C8777" t="s">
        <v>10</v>
      </c>
      <c r="D8777" t="s">
        <v>17</v>
      </c>
      <c r="E8777" t="s">
        <v>38</v>
      </c>
      <c r="F8777" t="s">
        <v>121</v>
      </c>
      <c r="G8777">
        <v>4</v>
      </c>
      <c r="H8777">
        <v>716.39</v>
      </c>
      <c r="I8777">
        <v>5161.08</v>
      </c>
      <c r="J8777">
        <v>720000</v>
      </c>
    </row>
    <row r="8778" spans="1:10" x14ac:dyDescent="0.3">
      <c r="A8778">
        <v>8777</v>
      </c>
      <c r="B8778" s="2">
        <v>45745</v>
      </c>
      <c r="C8778" t="s">
        <v>10</v>
      </c>
      <c r="D8778" t="s">
        <v>17</v>
      </c>
      <c r="E8778" t="s">
        <v>41</v>
      </c>
      <c r="F8778" t="s">
        <v>122</v>
      </c>
      <c r="G8778">
        <v>7</v>
      </c>
      <c r="H8778">
        <v>703.58</v>
      </c>
      <c r="I8778">
        <v>8870.4</v>
      </c>
      <c r="J8778">
        <v>620000</v>
      </c>
    </row>
    <row r="8779" spans="1:10" x14ac:dyDescent="0.3">
      <c r="A8779">
        <v>8778</v>
      </c>
      <c r="B8779" s="2">
        <v>45717</v>
      </c>
      <c r="C8779" t="s">
        <v>14</v>
      </c>
      <c r="D8779" t="s">
        <v>19</v>
      </c>
      <c r="E8779" t="s">
        <v>60</v>
      </c>
      <c r="F8779" t="s">
        <v>121</v>
      </c>
      <c r="G8779">
        <v>1</v>
      </c>
      <c r="H8779">
        <v>1258.79</v>
      </c>
      <c r="I8779">
        <v>2267.17</v>
      </c>
      <c r="J8779">
        <v>1350000</v>
      </c>
    </row>
    <row r="8780" spans="1:10" x14ac:dyDescent="0.3">
      <c r="A8780">
        <v>8779</v>
      </c>
      <c r="B8780" s="2">
        <v>45747</v>
      </c>
      <c r="C8780" t="s">
        <v>11</v>
      </c>
      <c r="D8780" t="s">
        <v>16</v>
      </c>
      <c r="E8780" t="s">
        <v>106</v>
      </c>
      <c r="F8780" t="s">
        <v>121</v>
      </c>
      <c r="G8780">
        <v>1</v>
      </c>
      <c r="H8780">
        <v>989.04</v>
      </c>
      <c r="I8780">
        <v>1781.33</v>
      </c>
      <c r="J8780">
        <v>1160000</v>
      </c>
    </row>
    <row r="8781" spans="1:10" x14ac:dyDescent="0.3">
      <c r="A8781">
        <v>8780</v>
      </c>
      <c r="B8781" s="2">
        <v>45730</v>
      </c>
      <c r="C8781" t="s">
        <v>11</v>
      </c>
      <c r="D8781" t="s">
        <v>18</v>
      </c>
      <c r="E8781" t="s">
        <v>91</v>
      </c>
      <c r="F8781" t="s">
        <v>121</v>
      </c>
      <c r="G8781">
        <v>6</v>
      </c>
      <c r="H8781">
        <v>907.24</v>
      </c>
      <c r="I8781">
        <v>9804.0400000000009</v>
      </c>
      <c r="J8781">
        <v>1280000</v>
      </c>
    </row>
    <row r="8782" spans="1:10" x14ac:dyDescent="0.3">
      <c r="A8782">
        <v>8781</v>
      </c>
      <c r="B8782" s="2">
        <v>45737</v>
      </c>
      <c r="C8782" t="s">
        <v>13</v>
      </c>
      <c r="D8782" t="s">
        <v>16</v>
      </c>
      <c r="E8782" t="s">
        <v>69</v>
      </c>
      <c r="F8782" t="s">
        <v>121</v>
      </c>
      <c r="G8782">
        <v>8</v>
      </c>
      <c r="H8782">
        <v>490.52</v>
      </c>
      <c r="I8782">
        <v>7067.7</v>
      </c>
      <c r="J8782">
        <v>1090000</v>
      </c>
    </row>
    <row r="8783" spans="1:10" x14ac:dyDescent="0.3">
      <c r="A8783">
        <v>8782</v>
      </c>
      <c r="B8783" s="2">
        <v>45721</v>
      </c>
      <c r="C8783" t="s">
        <v>14</v>
      </c>
      <c r="D8783" t="s">
        <v>18</v>
      </c>
      <c r="E8783" t="s">
        <v>110</v>
      </c>
      <c r="F8783" t="s">
        <v>121</v>
      </c>
      <c r="G8783">
        <v>6</v>
      </c>
      <c r="H8783">
        <v>1397.43</v>
      </c>
      <c r="I8783">
        <v>15101.25</v>
      </c>
      <c r="J8783">
        <v>860000</v>
      </c>
    </row>
    <row r="8784" spans="1:10" x14ac:dyDescent="0.3">
      <c r="A8784">
        <v>8783</v>
      </c>
      <c r="B8784" s="2">
        <v>45743</v>
      </c>
      <c r="C8784" t="s">
        <v>14</v>
      </c>
      <c r="D8784" t="s">
        <v>19</v>
      </c>
      <c r="E8784" t="s">
        <v>63</v>
      </c>
      <c r="F8784" t="s">
        <v>122</v>
      </c>
      <c r="G8784">
        <v>3</v>
      </c>
      <c r="H8784">
        <v>1358.45</v>
      </c>
      <c r="I8784">
        <v>7340.01</v>
      </c>
      <c r="J8784">
        <v>1260000</v>
      </c>
    </row>
    <row r="8785" spans="1:10" x14ac:dyDescent="0.3">
      <c r="A8785">
        <v>8784</v>
      </c>
      <c r="B8785" s="2">
        <v>45724</v>
      </c>
      <c r="C8785" t="s">
        <v>15</v>
      </c>
      <c r="D8785" t="s">
        <v>18</v>
      </c>
      <c r="E8785" t="s">
        <v>62</v>
      </c>
      <c r="F8785" t="s">
        <v>121</v>
      </c>
      <c r="G8785">
        <v>7</v>
      </c>
      <c r="H8785">
        <v>1360.75</v>
      </c>
      <c r="I8785">
        <v>17155.68</v>
      </c>
      <c r="J8785">
        <v>680000</v>
      </c>
    </row>
    <row r="8786" spans="1:10" x14ac:dyDescent="0.3">
      <c r="A8786">
        <v>8785</v>
      </c>
      <c r="B8786" s="2">
        <v>45744</v>
      </c>
      <c r="C8786" t="s">
        <v>9</v>
      </c>
      <c r="D8786" t="s">
        <v>18</v>
      </c>
      <c r="E8786" t="s">
        <v>68</v>
      </c>
      <c r="F8786" t="s">
        <v>122</v>
      </c>
      <c r="G8786">
        <v>13</v>
      </c>
      <c r="H8786">
        <v>533.5</v>
      </c>
      <c r="I8786">
        <v>12491.35</v>
      </c>
      <c r="J8786">
        <v>1030000</v>
      </c>
    </row>
    <row r="8787" spans="1:10" x14ac:dyDescent="0.3">
      <c r="A8787">
        <v>8786</v>
      </c>
      <c r="B8787" s="2">
        <v>45741</v>
      </c>
      <c r="C8787" t="s">
        <v>14</v>
      </c>
      <c r="D8787" t="s">
        <v>17</v>
      </c>
      <c r="E8787" t="s">
        <v>82</v>
      </c>
      <c r="F8787" t="s">
        <v>121</v>
      </c>
      <c r="G8787">
        <v>3</v>
      </c>
      <c r="H8787">
        <v>1334.68</v>
      </c>
      <c r="I8787">
        <v>7211.57</v>
      </c>
      <c r="J8787">
        <v>1070000</v>
      </c>
    </row>
    <row r="8788" spans="1:10" x14ac:dyDescent="0.3">
      <c r="A8788">
        <v>8787</v>
      </c>
      <c r="B8788" s="2">
        <v>45723</v>
      </c>
      <c r="C8788" t="s">
        <v>11</v>
      </c>
      <c r="D8788" t="s">
        <v>20</v>
      </c>
      <c r="E8788" t="s">
        <v>67</v>
      </c>
      <c r="F8788" t="s">
        <v>121</v>
      </c>
      <c r="G8788">
        <v>7</v>
      </c>
      <c r="H8788">
        <v>1090.9100000000001</v>
      </c>
      <c r="I8788">
        <v>13753.67</v>
      </c>
      <c r="J8788">
        <v>580000</v>
      </c>
    </row>
    <row r="8789" spans="1:10" x14ac:dyDescent="0.3">
      <c r="A8789">
        <v>8788</v>
      </c>
      <c r="B8789" s="2">
        <v>45741</v>
      </c>
      <c r="C8789" t="s">
        <v>12</v>
      </c>
      <c r="D8789" t="s">
        <v>20</v>
      </c>
      <c r="E8789" t="s">
        <v>67</v>
      </c>
      <c r="F8789" t="s">
        <v>121</v>
      </c>
      <c r="G8789">
        <v>6</v>
      </c>
      <c r="H8789">
        <v>194.47</v>
      </c>
      <c r="I8789">
        <v>2101.5300000000002</v>
      </c>
      <c r="J8789">
        <v>580000</v>
      </c>
    </row>
    <row r="8790" spans="1:10" x14ac:dyDescent="0.3">
      <c r="A8790">
        <v>8789</v>
      </c>
      <c r="B8790" s="2">
        <v>45733</v>
      </c>
      <c r="C8790" t="s">
        <v>11</v>
      </c>
      <c r="D8790" t="s">
        <v>16</v>
      </c>
      <c r="E8790" t="s">
        <v>107</v>
      </c>
      <c r="F8790" t="s">
        <v>121</v>
      </c>
      <c r="G8790">
        <v>2</v>
      </c>
      <c r="H8790">
        <v>1174.67</v>
      </c>
      <c r="I8790">
        <v>4231.33</v>
      </c>
      <c r="J8790">
        <v>980000</v>
      </c>
    </row>
    <row r="8791" spans="1:10" x14ac:dyDescent="0.3">
      <c r="A8791">
        <v>8790</v>
      </c>
      <c r="B8791" s="2">
        <v>45724</v>
      </c>
      <c r="C8791" t="s">
        <v>11</v>
      </c>
      <c r="D8791" t="s">
        <v>16</v>
      </c>
      <c r="E8791" t="s">
        <v>52</v>
      </c>
      <c r="F8791" t="s">
        <v>122</v>
      </c>
      <c r="G8791">
        <v>3</v>
      </c>
      <c r="H8791">
        <v>1086.27</v>
      </c>
      <c r="I8791">
        <v>5869.36</v>
      </c>
      <c r="J8791">
        <v>1430000</v>
      </c>
    </row>
    <row r="8792" spans="1:10" x14ac:dyDescent="0.3">
      <c r="A8792">
        <v>8791</v>
      </c>
      <c r="B8792" s="2">
        <v>45719</v>
      </c>
      <c r="C8792" t="s">
        <v>12</v>
      </c>
      <c r="D8792" t="s">
        <v>16</v>
      </c>
      <c r="E8792" t="s">
        <v>71</v>
      </c>
      <c r="F8792" t="s">
        <v>122</v>
      </c>
      <c r="G8792">
        <v>9</v>
      </c>
      <c r="H8792">
        <v>175.74</v>
      </c>
      <c r="I8792">
        <v>2848.69</v>
      </c>
      <c r="J8792">
        <v>1140000</v>
      </c>
    </row>
    <row r="8793" spans="1:10" x14ac:dyDescent="0.3">
      <c r="A8793">
        <v>8792</v>
      </c>
      <c r="B8793" s="2">
        <v>45721</v>
      </c>
      <c r="C8793" t="s">
        <v>10</v>
      </c>
      <c r="D8793" t="s">
        <v>16</v>
      </c>
      <c r="E8793" t="s">
        <v>65</v>
      </c>
      <c r="F8793" t="s">
        <v>121</v>
      </c>
      <c r="G8793">
        <v>10</v>
      </c>
      <c r="H8793">
        <v>803.19</v>
      </c>
      <c r="I8793">
        <v>14466.04</v>
      </c>
      <c r="J8793">
        <v>530000</v>
      </c>
    </row>
    <row r="8794" spans="1:10" x14ac:dyDescent="0.3">
      <c r="A8794">
        <v>8793</v>
      </c>
      <c r="B8794" s="2">
        <v>45746</v>
      </c>
      <c r="C8794" t="s">
        <v>11</v>
      </c>
      <c r="D8794" t="s">
        <v>17</v>
      </c>
      <c r="E8794" t="s">
        <v>116</v>
      </c>
      <c r="F8794" t="s">
        <v>122</v>
      </c>
      <c r="G8794">
        <v>3</v>
      </c>
      <c r="H8794">
        <v>1108.9100000000001</v>
      </c>
      <c r="I8794">
        <v>5991.69</v>
      </c>
      <c r="J8794">
        <v>1490000</v>
      </c>
    </row>
    <row r="8795" spans="1:10" x14ac:dyDescent="0.3">
      <c r="A8795">
        <v>8794</v>
      </c>
      <c r="B8795" s="2">
        <v>45746</v>
      </c>
      <c r="C8795" t="s">
        <v>15</v>
      </c>
      <c r="D8795" t="s">
        <v>17</v>
      </c>
      <c r="E8795" t="s">
        <v>69</v>
      </c>
      <c r="F8795" t="s">
        <v>122</v>
      </c>
      <c r="G8795">
        <v>4</v>
      </c>
      <c r="H8795">
        <v>1320.38</v>
      </c>
      <c r="I8795">
        <v>9512.41</v>
      </c>
      <c r="J8795">
        <v>1090000</v>
      </c>
    </row>
    <row r="8796" spans="1:10" x14ac:dyDescent="0.3">
      <c r="A8796">
        <v>8795</v>
      </c>
      <c r="B8796" s="2">
        <v>45732</v>
      </c>
      <c r="C8796" t="s">
        <v>13</v>
      </c>
      <c r="D8796" t="s">
        <v>18</v>
      </c>
      <c r="E8796" t="s">
        <v>46</v>
      </c>
      <c r="F8796" t="s">
        <v>122</v>
      </c>
      <c r="G8796">
        <v>19</v>
      </c>
      <c r="H8796">
        <v>404.93</v>
      </c>
      <c r="I8796">
        <v>13856.87</v>
      </c>
      <c r="J8796">
        <v>1290000</v>
      </c>
    </row>
    <row r="8797" spans="1:10" x14ac:dyDescent="0.3">
      <c r="A8797">
        <v>8796</v>
      </c>
      <c r="B8797" s="2">
        <v>45743</v>
      </c>
      <c r="C8797" t="s">
        <v>13</v>
      </c>
      <c r="D8797" t="s">
        <v>19</v>
      </c>
      <c r="E8797" t="s">
        <v>114</v>
      </c>
      <c r="F8797" t="s">
        <v>121</v>
      </c>
      <c r="G8797">
        <v>6</v>
      </c>
      <c r="H8797">
        <v>480.92</v>
      </c>
      <c r="I8797">
        <v>5197.03</v>
      </c>
      <c r="J8797">
        <v>600000</v>
      </c>
    </row>
    <row r="8798" spans="1:10" x14ac:dyDescent="0.3">
      <c r="A8798">
        <v>8797</v>
      </c>
      <c r="B8798" s="2">
        <v>45729</v>
      </c>
      <c r="C8798" t="s">
        <v>11</v>
      </c>
      <c r="D8798" t="s">
        <v>16</v>
      </c>
      <c r="E8798" t="s">
        <v>73</v>
      </c>
      <c r="F8798" t="s">
        <v>121</v>
      </c>
      <c r="G8798">
        <v>8</v>
      </c>
      <c r="H8798">
        <v>800.79</v>
      </c>
      <c r="I8798">
        <v>11538.25</v>
      </c>
      <c r="J8798">
        <v>1130000</v>
      </c>
    </row>
    <row r="8799" spans="1:10" x14ac:dyDescent="0.3">
      <c r="A8799">
        <v>8798</v>
      </c>
      <c r="B8799" s="2">
        <v>45732</v>
      </c>
      <c r="C8799" t="s">
        <v>15</v>
      </c>
      <c r="D8799" t="s">
        <v>20</v>
      </c>
      <c r="E8799" t="s">
        <v>34</v>
      </c>
      <c r="F8799" t="s">
        <v>121</v>
      </c>
      <c r="G8799">
        <v>9</v>
      </c>
      <c r="H8799">
        <v>1656.27</v>
      </c>
      <c r="I8799">
        <v>26847.58</v>
      </c>
      <c r="J8799">
        <v>1230000</v>
      </c>
    </row>
    <row r="8800" spans="1:10" x14ac:dyDescent="0.3">
      <c r="A8800">
        <v>8799</v>
      </c>
      <c r="B8800" s="2">
        <v>45728</v>
      </c>
      <c r="C8800" t="s">
        <v>14</v>
      </c>
      <c r="D8800" t="s">
        <v>18</v>
      </c>
      <c r="E8800" t="s">
        <v>32</v>
      </c>
      <c r="F8800" t="s">
        <v>122</v>
      </c>
      <c r="G8800">
        <v>6</v>
      </c>
      <c r="H8800">
        <v>1363.6</v>
      </c>
      <c r="I8800">
        <v>14735.67</v>
      </c>
      <c r="J8800">
        <v>1400000</v>
      </c>
    </row>
    <row r="8801" spans="1:10" x14ac:dyDescent="0.3">
      <c r="A8801">
        <v>8800</v>
      </c>
      <c r="B8801" s="2">
        <v>45731</v>
      </c>
      <c r="C8801" t="s">
        <v>12</v>
      </c>
      <c r="D8801" t="s">
        <v>16</v>
      </c>
      <c r="E8801" t="s">
        <v>44</v>
      </c>
      <c r="F8801" t="s">
        <v>122</v>
      </c>
      <c r="G8801">
        <v>20</v>
      </c>
      <c r="H8801">
        <v>200.15</v>
      </c>
      <c r="I8801">
        <v>7209.7</v>
      </c>
      <c r="J8801">
        <v>690000</v>
      </c>
    </row>
    <row r="8802" spans="1:10" x14ac:dyDescent="0.3">
      <c r="A8802">
        <v>8801</v>
      </c>
      <c r="B8802" s="2">
        <v>45741</v>
      </c>
      <c r="C8802" t="s">
        <v>14</v>
      </c>
      <c r="D8802" t="s">
        <v>20</v>
      </c>
      <c r="E8802" t="s">
        <v>103</v>
      </c>
      <c r="F8802" t="s">
        <v>121</v>
      </c>
      <c r="G8802">
        <v>10</v>
      </c>
      <c r="H8802">
        <v>1465.12</v>
      </c>
      <c r="I8802">
        <v>26387.89</v>
      </c>
      <c r="J8802">
        <v>640000</v>
      </c>
    </row>
    <row r="8803" spans="1:10" x14ac:dyDescent="0.3">
      <c r="A8803">
        <v>8802</v>
      </c>
      <c r="B8803" s="2">
        <v>45746</v>
      </c>
      <c r="C8803" t="s">
        <v>13</v>
      </c>
      <c r="D8803" t="s">
        <v>19</v>
      </c>
      <c r="E8803" t="s">
        <v>65</v>
      </c>
      <c r="F8803" t="s">
        <v>121</v>
      </c>
      <c r="G8803">
        <v>19</v>
      </c>
      <c r="H8803">
        <v>446.28</v>
      </c>
      <c r="I8803">
        <v>15271.88</v>
      </c>
      <c r="J8803">
        <v>530000</v>
      </c>
    </row>
    <row r="8804" spans="1:10" x14ac:dyDescent="0.3">
      <c r="A8804">
        <v>8803</v>
      </c>
      <c r="B8804" s="2">
        <v>45729</v>
      </c>
      <c r="C8804" t="s">
        <v>12</v>
      </c>
      <c r="D8804" t="s">
        <v>16</v>
      </c>
      <c r="E8804" t="s">
        <v>69</v>
      </c>
      <c r="F8804" t="s">
        <v>121</v>
      </c>
      <c r="G8804">
        <v>8</v>
      </c>
      <c r="H8804">
        <v>223.84</v>
      </c>
      <c r="I8804">
        <v>3225.22</v>
      </c>
      <c r="J8804">
        <v>1090000</v>
      </c>
    </row>
    <row r="8805" spans="1:10" x14ac:dyDescent="0.3">
      <c r="A8805">
        <v>8804</v>
      </c>
      <c r="B8805" s="2">
        <v>45721</v>
      </c>
      <c r="C8805" t="s">
        <v>11</v>
      </c>
      <c r="D8805" t="s">
        <v>17</v>
      </c>
      <c r="E8805" t="s">
        <v>65</v>
      </c>
      <c r="F8805" t="s">
        <v>122</v>
      </c>
      <c r="G8805">
        <v>5</v>
      </c>
      <c r="H8805">
        <v>960.33</v>
      </c>
      <c r="I8805">
        <v>8648.1299999999992</v>
      </c>
      <c r="J8805">
        <v>530000</v>
      </c>
    </row>
    <row r="8806" spans="1:10" x14ac:dyDescent="0.3">
      <c r="A8806">
        <v>8805</v>
      </c>
      <c r="B8806" s="2">
        <v>45734</v>
      </c>
      <c r="C8806" t="s">
        <v>9</v>
      </c>
      <c r="D8806" t="s">
        <v>19</v>
      </c>
      <c r="E8806" t="s">
        <v>91</v>
      </c>
      <c r="F8806" t="s">
        <v>121</v>
      </c>
      <c r="G8806">
        <v>9</v>
      </c>
      <c r="H8806">
        <v>431.98</v>
      </c>
      <c r="I8806">
        <v>7002.25</v>
      </c>
      <c r="J8806">
        <v>1280000</v>
      </c>
    </row>
    <row r="8807" spans="1:10" x14ac:dyDescent="0.3">
      <c r="A8807">
        <v>8806</v>
      </c>
      <c r="B8807" s="2">
        <v>45741</v>
      </c>
      <c r="C8807" t="s">
        <v>10</v>
      </c>
      <c r="D8807" t="s">
        <v>18</v>
      </c>
      <c r="E8807" t="s">
        <v>67</v>
      </c>
      <c r="F8807" t="s">
        <v>121</v>
      </c>
      <c r="G8807">
        <v>8</v>
      </c>
      <c r="H8807">
        <v>749.09</v>
      </c>
      <c r="I8807">
        <v>10793.33</v>
      </c>
      <c r="J8807">
        <v>580000</v>
      </c>
    </row>
    <row r="8808" spans="1:10" x14ac:dyDescent="0.3">
      <c r="A8808">
        <v>8807</v>
      </c>
      <c r="B8808" s="2">
        <v>45721</v>
      </c>
      <c r="C8808" t="s">
        <v>9</v>
      </c>
      <c r="D8808" t="s">
        <v>16</v>
      </c>
      <c r="E8808" t="s">
        <v>112</v>
      </c>
      <c r="F8808" t="s">
        <v>122</v>
      </c>
      <c r="G8808">
        <v>7</v>
      </c>
      <c r="H8808">
        <v>588.51</v>
      </c>
      <c r="I8808">
        <v>7419.65</v>
      </c>
      <c r="J8808">
        <v>1340000</v>
      </c>
    </row>
    <row r="8809" spans="1:10" x14ac:dyDescent="0.3">
      <c r="A8809">
        <v>8808</v>
      </c>
      <c r="B8809" s="2">
        <v>45720</v>
      </c>
      <c r="C8809" t="s">
        <v>10</v>
      </c>
      <c r="D8809" t="s">
        <v>18</v>
      </c>
      <c r="E8809" t="s">
        <v>85</v>
      </c>
      <c r="F8809" t="s">
        <v>122</v>
      </c>
      <c r="G8809">
        <v>5</v>
      </c>
      <c r="H8809">
        <v>790.93</v>
      </c>
      <c r="I8809">
        <v>7122.62</v>
      </c>
      <c r="J8809">
        <v>790000</v>
      </c>
    </row>
    <row r="8810" spans="1:10" x14ac:dyDescent="0.3">
      <c r="A8810">
        <v>8809</v>
      </c>
      <c r="B8810" s="2">
        <v>45732</v>
      </c>
      <c r="C8810" t="s">
        <v>15</v>
      </c>
      <c r="D8810" t="s">
        <v>18</v>
      </c>
      <c r="E8810" t="s">
        <v>65</v>
      </c>
      <c r="F8810" t="s">
        <v>121</v>
      </c>
      <c r="G8810">
        <v>5</v>
      </c>
      <c r="H8810">
        <v>1629.28</v>
      </c>
      <c r="I8810">
        <v>14672.27</v>
      </c>
      <c r="J8810">
        <v>530000</v>
      </c>
    </row>
    <row r="8811" spans="1:10" x14ac:dyDescent="0.3">
      <c r="A8811">
        <v>8810</v>
      </c>
      <c r="B8811" s="2">
        <v>45725</v>
      </c>
      <c r="C8811" t="s">
        <v>11</v>
      </c>
      <c r="D8811" t="s">
        <v>17</v>
      </c>
      <c r="E8811" t="s">
        <v>100</v>
      </c>
      <c r="F8811" t="s">
        <v>121</v>
      </c>
      <c r="G8811">
        <v>8</v>
      </c>
      <c r="H8811">
        <v>1195.0999999999999</v>
      </c>
      <c r="I8811">
        <v>17219.71</v>
      </c>
      <c r="J8811">
        <v>1080000</v>
      </c>
    </row>
    <row r="8812" spans="1:10" x14ac:dyDescent="0.3">
      <c r="A8812">
        <v>8811</v>
      </c>
      <c r="B8812" s="2">
        <v>45747</v>
      </c>
      <c r="C8812" t="s">
        <v>9</v>
      </c>
      <c r="D8812" t="s">
        <v>17</v>
      </c>
      <c r="E8812" t="s">
        <v>87</v>
      </c>
      <c r="F8812" t="s">
        <v>121</v>
      </c>
      <c r="G8812">
        <v>6</v>
      </c>
      <c r="H8812">
        <v>579.24</v>
      </c>
      <c r="I8812">
        <v>6259.52</v>
      </c>
      <c r="J8812">
        <v>960000</v>
      </c>
    </row>
    <row r="8813" spans="1:10" x14ac:dyDescent="0.3">
      <c r="A8813">
        <v>8812</v>
      </c>
      <c r="B8813" s="2">
        <v>45724</v>
      </c>
      <c r="C8813" t="s">
        <v>9</v>
      </c>
      <c r="D8813" t="s">
        <v>19</v>
      </c>
      <c r="E8813" t="s">
        <v>26</v>
      </c>
      <c r="F8813" t="s">
        <v>122</v>
      </c>
      <c r="G8813">
        <v>9</v>
      </c>
      <c r="H8813">
        <v>515.12</v>
      </c>
      <c r="I8813">
        <v>8349.92</v>
      </c>
      <c r="J8813">
        <v>1470000</v>
      </c>
    </row>
    <row r="8814" spans="1:10" x14ac:dyDescent="0.3">
      <c r="A8814">
        <v>8813</v>
      </c>
      <c r="B8814" s="2">
        <v>45724</v>
      </c>
      <c r="C8814" t="s">
        <v>11</v>
      </c>
      <c r="D8814" t="s">
        <v>17</v>
      </c>
      <c r="E8814" t="s">
        <v>36</v>
      </c>
      <c r="F8814" t="s">
        <v>122</v>
      </c>
      <c r="G8814">
        <v>4</v>
      </c>
      <c r="H8814">
        <v>1024.02</v>
      </c>
      <c r="I8814">
        <v>7377.34</v>
      </c>
      <c r="J8814">
        <v>500000</v>
      </c>
    </row>
    <row r="8815" spans="1:10" x14ac:dyDescent="0.3">
      <c r="A8815">
        <v>8814</v>
      </c>
      <c r="B8815" s="2">
        <v>45726</v>
      </c>
      <c r="C8815" t="s">
        <v>9</v>
      </c>
      <c r="D8815" t="s">
        <v>19</v>
      </c>
      <c r="E8815" t="s">
        <v>77</v>
      </c>
      <c r="F8815" t="s">
        <v>122</v>
      </c>
      <c r="G8815">
        <v>15</v>
      </c>
      <c r="H8815">
        <v>555.88</v>
      </c>
      <c r="I8815">
        <v>15017.71</v>
      </c>
      <c r="J8815">
        <v>950000</v>
      </c>
    </row>
    <row r="8816" spans="1:10" x14ac:dyDescent="0.3">
      <c r="A8816">
        <v>8815</v>
      </c>
      <c r="B8816" s="2">
        <v>45742</v>
      </c>
      <c r="C8816" t="s">
        <v>11</v>
      </c>
      <c r="D8816" t="s">
        <v>16</v>
      </c>
      <c r="E8816" t="s">
        <v>46</v>
      </c>
      <c r="F8816" t="s">
        <v>122</v>
      </c>
      <c r="G8816">
        <v>4</v>
      </c>
      <c r="H8816">
        <v>877.65</v>
      </c>
      <c r="I8816">
        <v>6322.85</v>
      </c>
      <c r="J8816">
        <v>1290000</v>
      </c>
    </row>
    <row r="8817" spans="1:10" x14ac:dyDescent="0.3">
      <c r="A8817">
        <v>8816</v>
      </c>
      <c r="B8817" s="2">
        <v>45733</v>
      </c>
      <c r="C8817" t="s">
        <v>12</v>
      </c>
      <c r="D8817" t="s">
        <v>20</v>
      </c>
      <c r="E8817" t="s">
        <v>103</v>
      </c>
      <c r="F8817" t="s">
        <v>121</v>
      </c>
      <c r="G8817">
        <v>12</v>
      </c>
      <c r="H8817">
        <v>170.58</v>
      </c>
      <c r="I8817">
        <v>3686.73</v>
      </c>
      <c r="J8817">
        <v>640000</v>
      </c>
    </row>
    <row r="8818" spans="1:10" x14ac:dyDescent="0.3">
      <c r="A8818">
        <v>8817</v>
      </c>
      <c r="B8818" s="2">
        <v>45731</v>
      </c>
      <c r="C8818" t="s">
        <v>11</v>
      </c>
      <c r="D8818" t="s">
        <v>16</v>
      </c>
      <c r="E8818" t="s">
        <v>114</v>
      </c>
      <c r="F8818" t="s">
        <v>122</v>
      </c>
      <c r="G8818">
        <v>1</v>
      </c>
      <c r="H8818">
        <v>947.66</v>
      </c>
      <c r="I8818">
        <v>1706.81</v>
      </c>
      <c r="J8818">
        <v>600000</v>
      </c>
    </row>
    <row r="8819" spans="1:10" x14ac:dyDescent="0.3">
      <c r="A8819">
        <v>8818</v>
      </c>
      <c r="B8819" s="2">
        <v>45742</v>
      </c>
      <c r="C8819" t="s">
        <v>12</v>
      </c>
      <c r="D8819" t="s">
        <v>16</v>
      </c>
      <c r="E8819" t="s">
        <v>120</v>
      </c>
      <c r="F8819" t="s">
        <v>122</v>
      </c>
      <c r="G8819">
        <v>8</v>
      </c>
      <c r="H8819">
        <v>247.43</v>
      </c>
      <c r="I8819">
        <v>3565.12</v>
      </c>
      <c r="J8819">
        <v>1390000</v>
      </c>
    </row>
    <row r="8820" spans="1:10" x14ac:dyDescent="0.3">
      <c r="A8820">
        <v>8819</v>
      </c>
      <c r="B8820" s="2">
        <v>45741</v>
      </c>
      <c r="C8820" t="s">
        <v>14</v>
      </c>
      <c r="D8820" t="s">
        <v>18</v>
      </c>
      <c r="E8820" t="s">
        <v>86</v>
      </c>
      <c r="F8820" t="s">
        <v>121</v>
      </c>
      <c r="G8820">
        <v>8</v>
      </c>
      <c r="H8820">
        <v>1494.49</v>
      </c>
      <c r="I8820">
        <v>21533.49</v>
      </c>
      <c r="J8820">
        <v>1180000</v>
      </c>
    </row>
    <row r="8821" spans="1:10" x14ac:dyDescent="0.3">
      <c r="A8821">
        <v>8820</v>
      </c>
      <c r="B8821" s="2">
        <v>45724</v>
      </c>
      <c r="C8821" t="s">
        <v>15</v>
      </c>
      <c r="D8821" t="s">
        <v>17</v>
      </c>
      <c r="E8821" t="s">
        <v>39</v>
      </c>
      <c r="F8821" t="s">
        <v>121</v>
      </c>
      <c r="G8821">
        <v>9</v>
      </c>
      <c r="H8821">
        <v>1700.13</v>
      </c>
      <c r="I8821">
        <v>27558.54</v>
      </c>
      <c r="J8821">
        <v>1120000</v>
      </c>
    </row>
    <row r="8822" spans="1:10" x14ac:dyDescent="0.3">
      <c r="A8822">
        <v>8821</v>
      </c>
      <c r="B8822" s="2">
        <v>45718</v>
      </c>
      <c r="C8822" t="s">
        <v>14</v>
      </c>
      <c r="D8822" t="s">
        <v>17</v>
      </c>
      <c r="E8822" t="s">
        <v>32</v>
      </c>
      <c r="F8822" t="s">
        <v>121</v>
      </c>
      <c r="G8822">
        <v>10</v>
      </c>
      <c r="H8822">
        <v>1400.68</v>
      </c>
      <c r="I8822">
        <v>25227.279999999999</v>
      </c>
      <c r="J8822">
        <v>1400000</v>
      </c>
    </row>
    <row r="8823" spans="1:10" x14ac:dyDescent="0.3">
      <c r="A8823">
        <v>8822</v>
      </c>
      <c r="B8823" s="2">
        <v>45744</v>
      </c>
      <c r="C8823" t="s">
        <v>14</v>
      </c>
      <c r="D8823" t="s">
        <v>18</v>
      </c>
      <c r="E8823" t="s">
        <v>58</v>
      </c>
      <c r="F8823" t="s">
        <v>121</v>
      </c>
      <c r="G8823">
        <v>3</v>
      </c>
      <c r="H8823">
        <v>1019.5</v>
      </c>
      <c r="I8823">
        <v>5508.58</v>
      </c>
      <c r="J8823">
        <v>1360000</v>
      </c>
    </row>
    <row r="8824" spans="1:10" x14ac:dyDescent="0.3">
      <c r="A8824">
        <v>8823</v>
      </c>
      <c r="B8824" s="2">
        <v>45717</v>
      </c>
      <c r="C8824" t="s">
        <v>13</v>
      </c>
      <c r="D8824" t="s">
        <v>20</v>
      </c>
      <c r="E8824" t="s">
        <v>40</v>
      </c>
      <c r="F8824" t="s">
        <v>121</v>
      </c>
      <c r="G8824">
        <v>6</v>
      </c>
      <c r="H8824">
        <v>482.13</v>
      </c>
      <c r="I8824">
        <v>5210.1099999999997</v>
      </c>
      <c r="J8824">
        <v>1320000</v>
      </c>
    </row>
    <row r="8825" spans="1:10" x14ac:dyDescent="0.3">
      <c r="A8825">
        <v>8824</v>
      </c>
      <c r="B8825" s="2">
        <v>45741</v>
      </c>
      <c r="C8825" t="s">
        <v>15</v>
      </c>
      <c r="D8825" t="s">
        <v>18</v>
      </c>
      <c r="E8825" t="s">
        <v>112</v>
      </c>
      <c r="F8825" t="s">
        <v>121</v>
      </c>
      <c r="G8825">
        <v>5</v>
      </c>
      <c r="H8825">
        <v>1747.99</v>
      </c>
      <c r="I8825">
        <v>15741.29</v>
      </c>
      <c r="J8825">
        <v>1340000</v>
      </c>
    </row>
    <row r="8826" spans="1:10" x14ac:dyDescent="0.3">
      <c r="A8826">
        <v>8825</v>
      </c>
      <c r="B8826" s="2">
        <v>45734</v>
      </c>
      <c r="C8826" t="s">
        <v>10</v>
      </c>
      <c r="D8826" t="s">
        <v>18</v>
      </c>
      <c r="E8826" t="s">
        <v>61</v>
      </c>
      <c r="F8826" t="s">
        <v>121</v>
      </c>
      <c r="G8826">
        <v>9</v>
      </c>
      <c r="H8826">
        <v>822.47</v>
      </c>
      <c r="I8826">
        <v>13331.96</v>
      </c>
      <c r="J8826">
        <v>940000</v>
      </c>
    </row>
    <row r="8827" spans="1:10" x14ac:dyDescent="0.3">
      <c r="A8827">
        <v>8826</v>
      </c>
      <c r="B8827" s="2">
        <v>45740</v>
      </c>
      <c r="C8827" t="s">
        <v>10</v>
      </c>
      <c r="D8827" t="s">
        <v>19</v>
      </c>
      <c r="E8827" t="s">
        <v>84</v>
      </c>
      <c r="F8827" t="s">
        <v>121</v>
      </c>
      <c r="G8827">
        <v>2</v>
      </c>
      <c r="H8827">
        <v>754.82</v>
      </c>
      <c r="I8827">
        <v>2718.97</v>
      </c>
      <c r="J8827">
        <v>1310000</v>
      </c>
    </row>
    <row r="8828" spans="1:10" x14ac:dyDescent="0.3">
      <c r="A8828">
        <v>8827</v>
      </c>
      <c r="B8828" s="2">
        <v>45720</v>
      </c>
      <c r="C8828" t="s">
        <v>14</v>
      </c>
      <c r="D8828" t="s">
        <v>18</v>
      </c>
      <c r="E8828" t="s">
        <v>57</v>
      </c>
      <c r="F8828" t="s">
        <v>121</v>
      </c>
      <c r="G8828">
        <v>8</v>
      </c>
      <c r="H8828">
        <v>1334.45</v>
      </c>
      <c r="I8828">
        <v>19227.54</v>
      </c>
      <c r="J8828">
        <v>520000</v>
      </c>
    </row>
    <row r="8829" spans="1:10" x14ac:dyDescent="0.3">
      <c r="A8829">
        <v>8828</v>
      </c>
      <c r="B8829" s="2">
        <v>45741</v>
      </c>
      <c r="C8829" t="s">
        <v>15</v>
      </c>
      <c r="D8829" t="s">
        <v>18</v>
      </c>
      <c r="E8829" t="s">
        <v>75</v>
      </c>
      <c r="F8829" t="s">
        <v>121</v>
      </c>
      <c r="G8829">
        <v>9</v>
      </c>
      <c r="H8829">
        <v>1641.93</v>
      </c>
      <c r="I8829">
        <v>26615.13</v>
      </c>
      <c r="J8829">
        <v>1380000</v>
      </c>
    </row>
    <row r="8830" spans="1:10" x14ac:dyDescent="0.3">
      <c r="A8830">
        <v>8829</v>
      </c>
      <c r="B8830" s="2">
        <v>45740</v>
      </c>
      <c r="C8830" t="s">
        <v>9</v>
      </c>
      <c r="D8830" t="s">
        <v>18</v>
      </c>
      <c r="E8830" t="s">
        <v>74</v>
      </c>
      <c r="F8830" t="s">
        <v>121</v>
      </c>
      <c r="G8830">
        <v>12</v>
      </c>
      <c r="H8830">
        <v>435.08</v>
      </c>
      <c r="I8830">
        <v>9403.33</v>
      </c>
      <c r="J8830">
        <v>590000</v>
      </c>
    </row>
    <row r="8831" spans="1:10" x14ac:dyDescent="0.3">
      <c r="A8831">
        <v>8830</v>
      </c>
      <c r="B8831" s="2">
        <v>45717</v>
      </c>
      <c r="C8831" t="s">
        <v>15</v>
      </c>
      <c r="D8831" t="s">
        <v>16</v>
      </c>
      <c r="E8831" t="s">
        <v>30</v>
      </c>
      <c r="F8831" t="s">
        <v>122</v>
      </c>
      <c r="G8831">
        <v>3</v>
      </c>
      <c r="H8831">
        <v>1754.74</v>
      </c>
      <c r="I8831">
        <v>9481.25</v>
      </c>
      <c r="J8831">
        <v>1210000</v>
      </c>
    </row>
    <row r="8832" spans="1:10" x14ac:dyDescent="0.3">
      <c r="A8832">
        <v>8831</v>
      </c>
      <c r="B8832" s="2">
        <v>45732</v>
      </c>
      <c r="C8832" t="s">
        <v>11</v>
      </c>
      <c r="D8832" t="s">
        <v>20</v>
      </c>
      <c r="E8832" t="s">
        <v>118</v>
      </c>
      <c r="F8832" t="s">
        <v>121</v>
      </c>
      <c r="G8832">
        <v>3</v>
      </c>
      <c r="H8832">
        <v>937.54</v>
      </c>
      <c r="I8832">
        <v>5065.74</v>
      </c>
      <c r="J8832">
        <v>840000</v>
      </c>
    </row>
    <row r="8833" spans="1:10" x14ac:dyDescent="0.3">
      <c r="A8833">
        <v>8832</v>
      </c>
      <c r="B8833" s="2">
        <v>45732</v>
      </c>
      <c r="C8833" t="s">
        <v>12</v>
      </c>
      <c r="D8833" t="s">
        <v>20</v>
      </c>
      <c r="E8833" t="s">
        <v>48</v>
      </c>
      <c r="F8833" t="s">
        <v>122</v>
      </c>
      <c r="G8833">
        <v>7</v>
      </c>
      <c r="H8833">
        <v>164.72</v>
      </c>
      <c r="I8833">
        <v>2076.71</v>
      </c>
      <c r="J8833">
        <v>1460000</v>
      </c>
    </row>
    <row r="8834" spans="1:10" x14ac:dyDescent="0.3">
      <c r="A8834">
        <v>8833</v>
      </c>
      <c r="B8834" s="2">
        <v>45744</v>
      </c>
      <c r="C8834" t="s">
        <v>9</v>
      </c>
      <c r="D8834" t="s">
        <v>17</v>
      </c>
      <c r="E8834" t="s">
        <v>62</v>
      </c>
      <c r="F8834" t="s">
        <v>121</v>
      </c>
      <c r="G8834">
        <v>12</v>
      </c>
      <c r="H8834">
        <v>477.22</v>
      </c>
      <c r="I8834">
        <v>10314.1</v>
      </c>
      <c r="J8834">
        <v>680000</v>
      </c>
    </row>
    <row r="8835" spans="1:10" x14ac:dyDescent="0.3">
      <c r="A8835">
        <v>8834</v>
      </c>
      <c r="B8835" s="2">
        <v>45734</v>
      </c>
      <c r="C8835" t="s">
        <v>15</v>
      </c>
      <c r="D8835" t="s">
        <v>18</v>
      </c>
      <c r="E8835" t="s">
        <v>105</v>
      </c>
      <c r="F8835" t="s">
        <v>121</v>
      </c>
      <c r="G8835">
        <v>3</v>
      </c>
      <c r="H8835">
        <v>1549.64</v>
      </c>
      <c r="I8835">
        <v>8373.0499999999993</v>
      </c>
      <c r="J8835">
        <v>910000</v>
      </c>
    </row>
    <row r="8836" spans="1:10" x14ac:dyDescent="0.3">
      <c r="A8836">
        <v>8835</v>
      </c>
      <c r="B8836" s="2">
        <v>45731</v>
      </c>
      <c r="C8836" t="s">
        <v>10</v>
      </c>
      <c r="D8836" t="s">
        <v>18</v>
      </c>
      <c r="E8836" t="s">
        <v>73</v>
      </c>
      <c r="F8836" t="s">
        <v>121</v>
      </c>
      <c r="G8836">
        <v>1</v>
      </c>
      <c r="H8836">
        <v>755.02</v>
      </c>
      <c r="I8836">
        <v>1359.85</v>
      </c>
      <c r="J8836">
        <v>1130000</v>
      </c>
    </row>
    <row r="8837" spans="1:10" x14ac:dyDescent="0.3">
      <c r="A8837">
        <v>8836</v>
      </c>
      <c r="B8837" s="2">
        <v>45728</v>
      </c>
      <c r="C8837" t="s">
        <v>15</v>
      </c>
      <c r="D8837" t="s">
        <v>17</v>
      </c>
      <c r="E8837" t="s">
        <v>89</v>
      </c>
      <c r="F8837" t="s">
        <v>121</v>
      </c>
      <c r="G8837">
        <v>8</v>
      </c>
      <c r="H8837">
        <v>1638.46</v>
      </c>
      <c r="I8837">
        <v>23607.9</v>
      </c>
      <c r="J8837">
        <v>760000</v>
      </c>
    </row>
    <row r="8838" spans="1:10" x14ac:dyDescent="0.3">
      <c r="A8838">
        <v>8837</v>
      </c>
      <c r="B8838" s="2">
        <v>45726</v>
      </c>
      <c r="C8838" t="s">
        <v>12</v>
      </c>
      <c r="D8838" t="s">
        <v>19</v>
      </c>
      <c r="E8838" t="s">
        <v>69</v>
      </c>
      <c r="F8838" t="s">
        <v>122</v>
      </c>
      <c r="G8838">
        <v>18</v>
      </c>
      <c r="H8838">
        <v>173.23</v>
      </c>
      <c r="I8838">
        <v>5616</v>
      </c>
      <c r="J8838">
        <v>1090000</v>
      </c>
    </row>
    <row r="8839" spans="1:10" x14ac:dyDescent="0.3">
      <c r="A8839">
        <v>8838</v>
      </c>
      <c r="B8839" s="2">
        <v>45742</v>
      </c>
      <c r="C8839" t="s">
        <v>11</v>
      </c>
      <c r="D8839" t="s">
        <v>17</v>
      </c>
      <c r="E8839" t="s">
        <v>87</v>
      </c>
      <c r="F8839" t="s">
        <v>121</v>
      </c>
      <c r="G8839">
        <v>7</v>
      </c>
      <c r="H8839">
        <v>916.12</v>
      </c>
      <c r="I8839">
        <v>11550</v>
      </c>
      <c r="J8839">
        <v>960000</v>
      </c>
    </row>
    <row r="8840" spans="1:10" x14ac:dyDescent="0.3">
      <c r="A8840">
        <v>8839</v>
      </c>
      <c r="B8840" s="2">
        <v>45742</v>
      </c>
      <c r="C8840" t="s">
        <v>15</v>
      </c>
      <c r="D8840" t="s">
        <v>17</v>
      </c>
      <c r="E8840" t="s">
        <v>117</v>
      </c>
      <c r="F8840" t="s">
        <v>122</v>
      </c>
      <c r="G8840">
        <v>4</v>
      </c>
      <c r="H8840">
        <v>1488.17</v>
      </c>
      <c r="I8840">
        <v>10721.22</v>
      </c>
      <c r="J8840">
        <v>1040000</v>
      </c>
    </row>
    <row r="8841" spans="1:10" x14ac:dyDescent="0.3">
      <c r="A8841">
        <v>8840</v>
      </c>
      <c r="B8841" s="2">
        <v>45729</v>
      </c>
      <c r="C8841" t="s">
        <v>12</v>
      </c>
      <c r="D8841" t="s">
        <v>16</v>
      </c>
      <c r="E8841" t="s">
        <v>45</v>
      </c>
      <c r="F8841" t="s">
        <v>122</v>
      </c>
      <c r="G8841">
        <v>7</v>
      </c>
      <c r="H8841">
        <v>150.19999999999999</v>
      </c>
      <c r="I8841">
        <v>1893.65</v>
      </c>
      <c r="J8841">
        <v>700000</v>
      </c>
    </row>
    <row r="8842" spans="1:10" x14ac:dyDescent="0.3">
      <c r="A8842">
        <v>8841</v>
      </c>
      <c r="B8842" s="2">
        <v>45719</v>
      </c>
      <c r="C8842" t="s">
        <v>12</v>
      </c>
      <c r="D8842" t="s">
        <v>16</v>
      </c>
      <c r="E8842" t="s">
        <v>57</v>
      </c>
      <c r="F8842" t="s">
        <v>122</v>
      </c>
      <c r="G8842">
        <v>12</v>
      </c>
      <c r="H8842">
        <v>197.09</v>
      </c>
      <c r="I8842">
        <v>4259.68</v>
      </c>
      <c r="J8842">
        <v>520000</v>
      </c>
    </row>
    <row r="8843" spans="1:10" x14ac:dyDescent="0.3">
      <c r="A8843">
        <v>8842</v>
      </c>
      <c r="B8843" s="2">
        <v>45745</v>
      </c>
      <c r="C8843" t="s">
        <v>9</v>
      </c>
      <c r="D8843" t="s">
        <v>20</v>
      </c>
      <c r="E8843" t="s">
        <v>93</v>
      </c>
      <c r="F8843" t="s">
        <v>122</v>
      </c>
      <c r="G8843">
        <v>11</v>
      </c>
      <c r="H8843">
        <v>546.49</v>
      </c>
      <c r="I8843">
        <v>10826.96</v>
      </c>
      <c r="J8843">
        <v>990000</v>
      </c>
    </row>
    <row r="8844" spans="1:10" x14ac:dyDescent="0.3">
      <c r="A8844">
        <v>8843</v>
      </c>
      <c r="B8844" s="2">
        <v>45732</v>
      </c>
      <c r="C8844" t="s">
        <v>11</v>
      </c>
      <c r="D8844" t="s">
        <v>16</v>
      </c>
      <c r="E8844" t="s">
        <v>56</v>
      </c>
      <c r="F8844" t="s">
        <v>121</v>
      </c>
      <c r="G8844">
        <v>4</v>
      </c>
      <c r="H8844">
        <v>1098.04</v>
      </c>
      <c r="I8844">
        <v>7910.6</v>
      </c>
      <c r="J8844">
        <v>1060000</v>
      </c>
    </row>
    <row r="8845" spans="1:10" x14ac:dyDescent="0.3">
      <c r="A8845">
        <v>8844</v>
      </c>
      <c r="B8845" s="2">
        <v>45746</v>
      </c>
      <c r="C8845" t="s">
        <v>15</v>
      </c>
      <c r="D8845" t="s">
        <v>16</v>
      </c>
      <c r="E8845" t="s">
        <v>65</v>
      </c>
      <c r="F8845" t="s">
        <v>121</v>
      </c>
      <c r="G8845">
        <v>4</v>
      </c>
      <c r="H8845">
        <v>1574.7</v>
      </c>
      <c r="I8845">
        <v>11344.6</v>
      </c>
      <c r="J8845">
        <v>530000</v>
      </c>
    </row>
    <row r="8846" spans="1:10" x14ac:dyDescent="0.3">
      <c r="A8846">
        <v>8845</v>
      </c>
      <c r="B8846" s="2">
        <v>45736</v>
      </c>
      <c r="C8846" t="s">
        <v>11</v>
      </c>
      <c r="D8846" t="s">
        <v>16</v>
      </c>
      <c r="E8846" t="s">
        <v>61</v>
      </c>
      <c r="F8846" t="s">
        <v>122</v>
      </c>
      <c r="G8846">
        <v>6</v>
      </c>
      <c r="H8846">
        <v>1059.3900000000001</v>
      </c>
      <c r="I8846">
        <v>11448.24</v>
      </c>
      <c r="J8846">
        <v>940000</v>
      </c>
    </row>
    <row r="8847" spans="1:10" x14ac:dyDescent="0.3">
      <c r="A8847">
        <v>8846</v>
      </c>
      <c r="B8847" s="2">
        <v>45725</v>
      </c>
      <c r="C8847" t="s">
        <v>11</v>
      </c>
      <c r="D8847" t="s">
        <v>17</v>
      </c>
      <c r="E8847" t="s">
        <v>30</v>
      </c>
      <c r="F8847" t="s">
        <v>121</v>
      </c>
      <c r="G8847">
        <v>8</v>
      </c>
      <c r="H8847">
        <v>913.28</v>
      </c>
      <c r="I8847">
        <v>13159.08</v>
      </c>
      <c r="J8847">
        <v>1210000</v>
      </c>
    </row>
    <row r="8848" spans="1:10" x14ac:dyDescent="0.3">
      <c r="A8848">
        <v>8847</v>
      </c>
      <c r="B8848" s="2">
        <v>45747</v>
      </c>
      <c r="C8848" t="s">
        <v>15</v>
      </c>
      <c r="D8848" t="s">
        <v>18</v>
      </c>
      <c r="E8848" t="s">
        <v>32</v>
      </c>
      <c r="F8848" t="s">
        <v>122</v>
      </c>
      <c r="G8848">
        <v>5</v>
      </c>
      <c r="H8848">
        <v>1701.85</v>
      </c>
      <c r="I8848">
        <v>15325.79</v>
      </c>
      <c r="J8848">
        <v>1400000</v>
      </c>
    </row>
    <row r="8849" spans="1:10" x14ac:dyDescent="0.3">
      <c r="A8849">
        <v>8848</v>
      </c>
      <c r="B8849" s="2">
        <v>45726</v>
      </c>
      <c r="C8849" t="s">
        <v>12</v>
      </c>
      <c r="D8849" t="s">
        <v>18</v>
      </c>
      <c r="E8849" t="s">
        <v>106</v>
      </c>
      <c r="F8849" t="s">
        <v>122</v>
      </c>
      <c r="G8849">
        <v>7</v>
      </c>
      <c r="H8849">
        <v>242.22</v>
      </c>
      <c r="I8849">
        <v>3053.79</v>
      </c>
      <c r="J8849">
        <v>1160000</v>
      </c>
    </row>
    <row r="8850" spans="1:10" x14ac:dyDescent="0.3">
      <c r="A8850">
        <v>8849</v>
      </c>
      <c r="B8850" s="2">
        <v>45731</v>
      </c>
      <c r="C8850" t="s">
        <v>13</v>
      </c>
      <c r="D8850" t="s">
        <v>16</v>
      </c>
      <c r="E8850" t="s">
        <v>53</v>
      </c>
      <c r="F8850" t="s">
        <v>121</v>
      </c>
      <c r="G8850">
        <v>13</v>
      </c>
      <c r="H8850">
        <v>389.87</v>
      </c>
      <c r="I8850">
        <v>9128.4</v>
      </c>
      <c r="J8850">
        <v>1420000</v>
      </c>
    </row>
    <row r="8851" spans="1:10" x14ac:dyDescent="0.3">
      <c r="A8851">
        <v>8850</v>
      </c>
      <c r="B8851" s="2">
        <v>45721</v>
      </c>
      <c r="C8851" t="s">
        <v>12</v>
      </c>
      <c r="D8851" t="s">
        <v>16</v>
      </c>
      <c r="E8851" t="s">
        <v>63</v>
      </c>
      <c r="F8851" t="s">
        <v>121</v>
      </c>
      <c r="G8851">
        <v>10</v>
      </c>
      <c r="H8851">
        <v>197.24</v>
      </c>
      <c r="I8851">
        <v>3552.44</v>
      </c>
      <c r="J8851">
        <v>1260000</v>
      </c>
    </row>
    <row r="8852" spans="1:10" x14ac:dyDescent="0.3">
      <c r="A8852">
        <v>8851</v>
      </c>
      <c r="B8852" s="2">
        <v>45723</v>
      </c>
      <c r="C8852" t="s">
        <v>10</v>
      </c>
      <c r="D8852" t="s">
        <v>18</v>
      </c>
      <c r="E8852" t="s">
        <v>84</v>
      </c>
      <c r="F8852" t="s">
        <v>121</v>
      </c>
      <c r="G8852">
        <v>10</v>
      </c>
      <c r="H8852">
        <v>895.34</v>
      </c>
      <c r="I8852">
        <v>16125.73</v>
      </c>
      <c r="J8852">
        <v>1310000</v>
      </c>
    </row>
    <row r="8853" spans="1:10" x14ac:dyDescent="0.3">
      <c r="A8853">
        <v>8852</v>
      </c>
      <c r="B8853" s="2">
        <v>45744</v>
      </c>
      <c r="C8853" t="s">
        <v>12</v>
      </c>
      <c r="D8853" t="s">
        <v>20</v>
      </c>
      <c r="E8853" t="s">
        <v>32</v>
      </c>
      <c r="F8853" t="s">
        <v>121</v>
      </c>
      <c r="G8853">
        <v>20</v>
      </c>
      <c r="H8853">
        <v>201.78</v>
      </c>
      <c r="I8853">
        <v>7268.41</v>
      </c>
      <c r="J8853">
        <v>1400000</v>
      </c>
    </row>
    <row r="8854" spans="1:10" x14ac:dyDescent="0.3">
      <c r="A8854">
        <v>8853</v>
      </c>
      <c r="B8854" s="2">
        <v>45735</v>
      </c>
      <c r="C8854" t="s">
        <v>9</v>
      </c>
      <c r="D8854" t="s">
        <v>17</v>
      </c>
      <c r="E8854" t="s">
        <v>92</v>
      </c>
      <c r="F8854" t="s">
        <v>122</v>
      </c>
      <c r="G8854">
        <v>7</v>
      </c>
      <c r="H8854">
        <v>435.24</v>
      </c>
      <c r="I8854">
        <v>5487.3</v>
      </c>
      <c r="J8854">
        <v>630000</v>
      </c>
    </row>
    <row r="8855" spans="1:10" x14ac:dyDescent="0.3">
      <c r="A8855">
        <v>8854</v>
      </c>
      <c r="B8855" s="2">
        <v>45747</v>
      </c>
      <c r="C8855" t="s">
        <v>15</v>
      </c>
      <c r="D8855" t="s">
        <v>19</v>
      </c>
      <c r="E8855" t="s">
        <v>79</v>
      </c>
      <c r="F8855" t="s">
        <v>122</v>
      </c>
      <c r="G8855">
        <v>9</v>
      </c>
      <c r="H8855">
        <v>1778.38</v>
      </c>
      <c r="I8855">
        <v>28826.94</v>
      </c>
      <c r="J8855">
        <v>670000</v>
      </c>
    </row>
    <row r="8856" spans="1:10" x14ac:dyDescent="0.3">
      <c r="A8856">
        <v>8855</v>
      </c>
      <c r="B8856" s="2">
        <v>45720</v>
      </c>
      <c r="C8856" t="s">
        <v>13</v>
      </c>
      <c r="D8856" t="s">
        <v>18</v>
      </c>
      <c r="E8856" t="s">
        <v>78</v>
      </c>
      <c r="F8856" t="s">
        <v>121</v>
      </c>
      <c r="G8856">
        <v>10</v>
      </c>
      <c r="H8856">
        <v>480.69</v>
      </c>
      <c r="I8856">
        <v>8657.58</v>
      </c>
      <c r="J8856">
        <v>550000</v>
      </c>
    </row>
    <row r="8857" spans="1:10" x14ac:dyDescent="0.3">
      <c r="A8857">
        <v>8856</v>
      </c>
      <c r="B8857" s="2">
        <v>45722</v>
      </c>
      <c r="C8857" t="s">
        <v>11</v>
      </c>
      <c r="D8857" t="s">
        <v>18</v>
      </c>
      <c r="E8857" t="s">
        <v>40</v>
      </c>
      <c r="F8857" t="s">
        <v>121</v>
      </c>
      <c r="G8857">
        <v>6</v>
      </c>
      <c r="H8857">
        <v>879.91</v>
      </c>
      <c r="I8857">
        <v>9508.7000000000007</v>
      </c>
      <c r="J8857">
        <v>1320000</v>
      </c>
    </row>
    <row r="8858" spans="1:10" x14ac:dyDescent="0.3">
      <c r="A8858">
        <v>8857</v>
      </c>
      <c r="B8858" s="2">
        <v>45730</v>
      </c>
      <c r="C8858" t="s">
        <v>15</v>
      </c>
      <c r="D8858" t="s">
        <v>19</v>
      </c>
      <c r="E8858" t="s">
        <v>63</v>
      </c>
      <c r="F8858" t="s">
        <v>122</v>
      </c>
      <c r="G8858">
        <v>8</v>
      </c>
      <c r="H8858">
        <v>1374.37</v>
      </c>
      <c r="I8858">
        <v>19802.73</v>
      </c>
      <c r="J8858">
        <v>1260000</v>
      </c>
    </row>
    <row r="8859" spans="1:10" x14ac:dyDescent="0.3">
      <c r="A8859">
        <v>8858</v>
      </c>
      <c r="B8859" s="2">
        <v>45738</v>
      </c>
      <c r="C8859" t="s">
        <v>15</v>
      </c>
      <c r="D8859" t="s">
        <v>19</v>
      </c>
      <c r="E8859" t="s">
        <v>103</v>
      </c>
      <c r="F8859" t="s">
        <v>122</v>
      </c>
      <c r="G8859">
        <v>2</v>
      </c>
      <c r="H8859">
        <v>1352.48</v>
      </c>
      <c r="I8859">
        <v>4871.83</v>
      </c>
      <c r="J8859">
        <v>640000</v>
      </c>
    </row>
    <row r="8860" spans="1:10" x14ac:dyDescent="0.3">
      <c r="A8860">
        <v>8859</v>
      </c>
      <c r="B8860" s="2">
        <v>45744</v>
      </c>
      <c r="C8860" t="s">
        <v>15</v>
      </c>
      <c r="D8860" t="s">
        <v>18</v>
      </c>
      <c r="E8860" t="s">
        <v>86</v>
      </c>
      <c r="F8860" t="s">
        <v>121</v>
      </c>
      <c r="G8860">
        <v>3</v>
      </c>
      <c r="H8860">
        <v>1359.23</v>
      </c>
      <c r="I8860">
        <v>7344.22</v>
      </c>
      <c r="J8860">
        <v>1180000</v>
      </c>
    </row>
    <row r="8861" spans="1:10" x14ac:dyDescent="0.3">
      <c r="A8861">
        <v>8860</v>
      </c>
      <c r="B8861" s="2">
        <v>45718</v>
      </c>
      <c r="C8861" t="s">
        <v>14</v>
      </c>
      <c r="D8861" t="s">
        <v>20</v>
      </c>
      <c r="E8861" t="s">
        <v>99</v>
      </c>
      <c r="F8861" t="s">
        <v>121</v>
      </c>
      <c r="G8861">
        <v>3</v>
      </c>
      <c r="H8861">
        <v>1324.87</v>
      </c>
      <c r="I8861">
        <v>7158.57</v>
      </c>
      <c r="J8861">
        <v>1010000</v>
      </c>
    </row>
    <row r="8862" spans="1:10" x14ac:dyDescent="0.3">
      <c r="A8862">
        <v>8861</v>
      </c>
      <c r="B8862" s="2">
        <v>45726</v>
      </c>
      <c r="C8862" t="s">
        <v>10</v>
      </c>
      <c r="D8862" t="s">
        <v>20</v>
      </c>
      <c r="E8862" t="s">
        <v>110</v>
      </c>
      <c r="F8862" t="s">
        <v>121</v>
      </c>
      <c r="G8862">
        <v>8</v>
      </c>
      <c r="H8862">
        <v>882.34</v>
      </c>
      <c r="I8862">
        <v>12713.28</v>
      </c>
      <c r="J8862">
        <v>860000</v>
      </c>
    </row>
    <row r="8863" spans="1:10" x14ac:dyDescent="0.3">
      <c r="A8863">
        <v>8862</v>
      </c>
      <c r="B8863" s="2">
        <v>45733</v>
      </c>
      <c r="C8863" t="s">
        <v>15</v>
      </c>
      <c r="D8863" t="s">
        <v>16</v>
      </c>
      <c r="E8863" t="s">
        <v>26</v>
      </c>
      <c r="F8863" t="s">
        <v>121</v>
      </c>
      <c r="G8863">
        <v>5</v>
      </c>
      <c r="H8863">
        <v>1558.04</v>
      </c>
      <c r="I8863">
        <v>14030.72</v>
      </c>
      <c r="J8863">
        <v>1470000</v>
      </c>
    </row>
    <row r="8864" spans="1:10" x14ac:dyDescent="0.3">
      <c r="A8864">
        <v>8863</v>
      </c>
      <c r="B8864" s="2">
        <v>45718</v>
      </c>
      <c r="C8864" t="s">
        <v>14</v>
      </c>
      <c r="D8864" t="s">
        <v>17</v>
      </c>
      <c r="E8864" t="s">
        <v>58</v>
      </c>
      <c r="F8864" t="s">
        <v>121</v>
      </c>
      <c r="G8864">
        <v>8</v>
      </c>
      <c r="H8864">
        <v>1040.19</v>
      </c>
      <c r="I8864">
        <v>14987.67</v>
      </c>
      <c r="J8864">
        <v>1360000</v>
      </c>
    </row>
    <row r="8865" spans="1:10" x14ac:dyDescent="0.3">
      <c r="A8865">
        <v>8864</v>
      </c>
      <c r="B8865" s="2">
        <v>45730</v>
      </c>
      <c r="C8865" t="s">
        <v>11</v>
      </c>
      <c r="D8865" t="s">
        <v>18</v>
      </c>
      <c r="E8865" t="s">
        <v>46</v>
      </c>
      <c r="F8865" t="s">
        <v>121</v>
      </c>
      <c r="G8865">
        <v>2</v>
      </c>
      <c r="H8865">
        <v>921.23</v>
      </c>
      <c r="I8865">
        <v>3318.41</v>
      </c>
      <c r="J8865">
        <v>1290000</v>
      </c>
    </row>
    <row r="8866" spans="1:10" x14ac:dyDescent="0.3">
      <c r="A8866">
        <v>8865</v>
      </c>
      <c r="B8866" s="2">
        <v>45739</v>
      </c>
      <c r="C8866" t="s">
        <v>14</v>
      </c>
      <c r="D8866" t="s">
        <v>17</v>
      </c>
      <c r="E8866" t="s">
        <v>87</v>
      </c>
      <c r="F8866" t="s">
        <v>122</v>
      </c>
      <c r="G8866">
        <v>2</v>
      </c>
      <c r="H8866">
        <v>1499.58</v>
      </c>
      <c r="I8866">
        <v>5401.71</v>
      </c>
      <c r="J8866">
        <v>960000</v>
      </c>
    </row>
    <row r="8867" spans="1:10" x14ac:dyDescent="0.3">
      <c r="A8867">
        <v>8866</v>
      </c>
      <c r="B8867" s="2">
        <v>45734</v>
      </c>
      <c r="C8867" t="s">
        <v>13</v>
      </c>
      <c r="D8867" t="s">
        <v>19</v>
      </c>
      <c r="E8867" t="s">
        <v>35</v>
      </c>
      <c r="F8867" t="s">
        <v>121</v>
      </c>
      <c r="G8867">
        <v>13</v>
      </c>
      <c r="H8867">
        <v>401.75</v>
      </c>
      <c r="I8867">
        <v>9406.56</v>
      </c>
      <c r="J8867">
        <v>540000</v>
      </c>
    </row>
    <row r="8868" spans="1:10" x14ac:dyDescent="0.3">
      <c r="A8868">
        <v>8867</v>
      </c>
      <c r="B8868" s="2">
        <v>45736</v>
      </c>
      <c r="C8868" t="s">
        <v>11</v>
      </c>
      <c r="D8868" t="s">
        <v>18</v>
      </c>
      <c r="E8868" t="s">
        <v>43</v>
      </c>
      <c r="F8868" t="s">
        <v>121</v>
      </c>
      <c r="G8868">
        <v>10</v>
      </c>
      <c r="H8868">
        <v>836.47</v>
      </c>
      <c r="I8868">
        <v>15065.44</v>
      </c>
      <c r="J8868">
        <v>710000</v>
      </c>
    </row>
    <row r="8869" spans="1:10" x14ac:dyDescent="0.3">
      <c r="A8869">
        <v>8868</v>
      </c>
      <c r="B8869" s="2">
        <v>45725</v>
      </c>
      <c r="C8869" t="s">
        <v>9</v>
      </c>
      <c r="D8869" t="s">
        <v>18</v>
      </c>
      <c r="E8869" t="s">
        <v>113</v>
      </c>
      <c r="F8869" t="s">
        <v>121</v>
      </c>
      <c r="G8869">
        <v>11</v>
      </c>
      <c r="H8869">
        <v>536.67999999999995</v>
      </c>
      <c r="I8869">
        <v>10632.6</v>
      </c>
      <c r="J8869">
        <v>870000</v>
      </c>
    </row>
    <row r="8870" spans="1:10" x14ac:dyDescent="0.3">
      <c r="A8870">
        <v>8869</v>
      </c>
      <c r="B8870" s="2">
        <v>45739</v>
      </c>
      <c r="C8870" t="s">
        <v>13</v>
      </c>
      <c r="D8870" t="s">
        <v>16</v>
      </c>
      <c r="E8870" t="s">
        <v>115</v>
      </c>
      <c r="F8870" t="s">
        <v>121</v>
      </c>
      <c r="G8870">
        <v>10</v>
      </c>
      <c r="H8870">
        <v>392.36</v>
      </c>
      <c r="I8870">
        <v>7066.69</v>
      </c>
      <c r="J8870">
        <v>1370000</v>
      </c>
    </row>
    <row r="8871" spans="1:10" x14ac:dyDescent="0.3">
      <c r="A8871">
        <v>8870</v>
      </c>
      <c r="B8871" s="2">
        <v>45734</v>
      </c>
      <c r="C8871" t="s">
        <v>10</v>
      </c>
      <c r="D8871" t="s">
        <v>17</v>
      </c>
      <c r="E8871" t="s">
        <v>26</v>
      </c>
      <c r="F8871" t="s">
        <v>122</v>
      </c>
      <c r="G8871">
        <v>6</v>
      </c>
      <c r="H8871">
        <v>732.92</v>
      </c>
      <c r="I8871">
        <v>7920.26</v>
      </c>
      <c r="J8871">
        <v>1470000</v>
      </c>
    </row>
    <row r="8872" spans="1:10" x14ac:dyDescent="0.3">
      <c r="A8872">
        <v>8871</v>
      </c>
      <c r="B8872" s="2">
        <v>45732</v>
      </c>
      <c r="C8872" t="s">
        <v>12</v>
      </c>
      <c r="D8872" t="s">
        <v>17</v>
      </c>
      <c r="E8872" t="s">
        <v>55</v>
      </c>
      <c r="F8872" t="s">
        <v>121</v>
      </c>
      <c r="G8872">
        <v>15</v>
      </c>
      <c r="H8872">
        <v>240.92</v>
      </c>
      <c r="I8872">
        <v>6508.72</v>
      </c>
      <c r="J8872">
        <v>1190000</v>
      </c>
    </row>
    <row r="8873" spans="1:10" x14ac:dyDescent="0.3">
      <c r="A8873">
        <v>8872</v>
      </c>
      <c r="B8873" s="2">
        <v>45736</v>
      </c>
      <c r="C8873" t="s">
        <v>15</v>
      </c>
      <c r="D8873" t="s">
        <v>19</v>
      </c>
      <c r="E8873" t="s">
        <v>59</v>
      </c>
      <c r="F8873" t="s">
        <v>122</v>
      </c>
      <c r="G8873">
        <v>3</v>
      </c>
      <c r="H8873">
        <v>1731.68</v>
      </c>
      <c r="I8873">
        <v>9356.65</v>
      </c>
      <c r="J8873">
        <v>1300000</v>
      </c>
    </row>
    <row r="8874" spans="1:10" x14ac:dyDescent="0.3">
      <c r="A8874">
        <v>8873</v>
      </c>
      <c r="B8874" s="2">
        <v>45747</v>
      </c>
      <c r="C8874" t="s">
        <v>10</v>
      </c>
      <c r="D8874" t="s">
        <v>16</v>
      </c>
      <c r="E8874" t="s">
        <v>21</v>
      </c>
      <c r="F8874" t="s">
        <v>121</v>
      </c>
      <c r="G8874">
        <v>6</v>
      </c>
      <c r="H8874">
        <v>855.8</v>
      </c>
      <c r="I8874">
        <v>9248.15</v>
      </c>
      <c r="J8874">
        <v>730000</v>
      </c>
    </row>
    <row r="8875" spans="1:10" x14ac:dyDescent="0.3">
      <c r="A8875">
        <v>8874</v>
      </c>
      <c r="B8875" s="2">
        <v>45746</v>
      </c>
      <c r="C8875" t="s">
        <v>13</v>
      </c>
      <c r="D8875" t="s">
        <v>17</v>
      </c>
      <c r="E8875" t="s">
        <v>45</v>
      </c>
      <c r="F8875" t="s">
        <v>121</v>
      </c>
      <c r="G8875">
        <v>9</v>
      </c>
      <c r="H8875">
        <v>415.31</v>
      </c>
      <c r="I8875">
        <v>6732.04</v>
      </c>
      <c r="J8875">
        <v>700000</v>
      </c>
    </row>
    <row r="8876" spans="1:10" x14ac:dyDescent="0.3">
      <c r="A8876">
        <v>8875</v>
      </c>
      <c r="B8876" s="2">
        <v>45727</v>
      </c>
      <c r="C8876" t="s">
        <v>13</v>
      </c>
      <c r="D8876" t="s">
        <v>19</v>
      </c>
      <c r="E8876" t="s">
        <v>61</v>
      </c>
      <c r="F8876" t="s">
        <v>121</v>
      </c>
      <c r="G8876">
        <v>17</v>
      </c>
      <c r="H8876">
        <v>347.54</v>
      </c>
      <c r="I8876">
        <v>10641.07</v>
      </c>
      <c r="J8876">
        <v>940000</v>
      </c>
    </row>
    <row r="8877" spans="1:10" x14ac:dyDescent="0.3">
      <c r="A8877">
        <v>8876</v>
      </c>
      <c r="B8877" s="2">
        <v>45731</v>
      </c>
      <c r="C8877" t="s">
        <v>11</v>
      </c>
      <c r="D8877" t="s">
        <v>18</v>
      </c>
      <c r="E8877" t="s">
        <v>27</v>
      </c>
      <c r="F8877" t="s">
        <v>121</v>
      </c>
      <c r="G8877">
        <v>2</v>
      </c>
      <c r="H8877">
        <v>977.52</v>
      </c>
      <c r="I8877">
        <v>3521.17</v>
      </c>
      <c r="J8877">
        <v>650000</v>
      </c>
    </row>
    <row r="8878" spans="1:10" x14ac:dyDescent="0.3">
      <c r="A8878">
        <v>8877</v>
      </c>
      <c r="B8878" s="2">
        <v>45730</v>
      </c>
      <c r="C8878" t="s">
        <v>15</v>
      </c>
      <c r="D8878" t="s">
        <v>18</v>
      </c>
      <c r="E8878" t="s">
        <v>113</v>
      </c>
      <c r="F8878" t="s">
        <v>121</v>
      </c>
      <c r="G8878">
        <v>10</v>
      </c>
      <c r="H8878">
        <v>1652.86</v>
      </c>
      <c r="I8878">
        <v>29769.23</v>
      </c>
      <c r="J8878">
        <v>870000</v>
      </c>
    </row>
    <row r="8879" spans="1:10" x14ac:dyDescent="0.3">
      <c r="A8879">
        <v>8878</v>
      </c>
      <c r="B8879" s="2">
        <v>45746</v>
      </c>
      <c r="C8879" t="s">
        <v>13</v>
      </c>
      <c r="D8879" t="s">
        <v>16</v>
      </c>
      <c r="E8879" t="s">
        <v>42</v>
      </c>
      <c r="F8879" t="s">
        <v>122</v>
      </c>
      <c r="G8879">
        <v>19</v>
      </c>
      <c r="H8879">
        <v>491.87</v>
      </c>
      <c r="I8879">
        <v>16831.990000000002</v>
      </c>
      <c r="J8879">
        <v>1170000</v>
      </c>
    </row>
    <row r="8880" spans="1:10" x14ac:dyDescent="0.3">
      <c r="A8880">
        <v>8879</v>
      </c>
      <c r="B8880" s="2">
        <v>45723</v>
      </c>
      <c r="C8880" t="s">
        <v>10</v>
      </c>
      <c r="D8880" t="s">
        <v>17</v>
      </c>
      <c r="E8880" t="s">
        <v>41</v>
      </c>
      <c r="F8880" t="s">
        <v>122</v>
      </c>
      <c r="G8880">
        <v>7</v>
      </c>
      <c r="H8880">
        <v>722.27</v>
      </c>
      <c r="I8880">
        <v>9106.0300000000007</v>
      </c>
      <c r="J8880">
        <v>620000</v>
      </c>
    </row>
    <row r="8881" spans="1:10" x14ac:dyDescent="0.3">
      <c r="A8881">
        <v>8880</v>
      </c>
      <c r="B8881" s="2">
        <v>45725</v>
      </c>
      <c r="C8881" t="s">
        <v>14</v>
      </c>
      <c r="D8881" t="s">
        <v>16</v>
      </c>
      <c r="E8881" t="s">
        <v>110</v>
      </c>
      <c r="F8881" t="s">
        <v>121</v>
      </c>
      <c r="G8881">
        <v>6</v>
      </c>
      <c r="H8881">
        <v>1333.92</v>
      </c>
      <c r="I8881">
        <v>14414.93</v>
      </c>
      <c r="J8881">
        <v>860000</v>
      </c>
    </row>
    <row r="8882" spans="1:10" x14ac:dyDescent="0.3">
      <c r="A8882">
        <v>8881</v>
      </c>
      <c r="B8882" s="2">
        <v>45726</v>
      </c>
      <c r="C8882" t="s">
        <v>13</v>
      </c>
      <c r="D8882" t="s">
        <v>16</v>
      </c>
      <c r="E8882" t="s">
        <v>51</v>
      </c>
      <c r="F8882" t="s">
        <v>121</v>
      </c>
      <c r="G8882">
        <v>16</v>
      </c>
      <c r="H8882">
        <v>482.57</v>
      </c>
      <c r="I8882">
        <v>13906.31</v>
      </c>
      <c r="J8882">
        <v>1200000</v>
      </c>
    </row>
    <row r="8883" spans="1:10" x14ac:dyDescent="0.3">
      <c r="A8883">
        <v>8882</v>
      </c>
      <c r="B8883" s="2">
        <v>45729</v>
      </c>
      <c r="C8883" t="s">
        <v>13</v>
      </c>
      <c r="D8883" t="s">
        <v>16</v>
      </c>
      <c r="E8883" t="s">
        <v>40</v>
      </c>
      <c r="F8883" t="s">
        <v>122</v>
      </c>
      <c r="G8883">
        <v>14</v>
      </c>
      <c r="H8883">
        <v>356.16</v>
      </c>
      <c r="I8883">
        <v>8980.59</v>
      </c>
      <c r="J8883">
        <v>1320000</v>
      </c>
    </row>
    <row r="8884" spans="1:10" x14ac:dyDescent="0.3">
      <c r="A8884">
        <v>8883</v>
      </c>
      <c r="B8884" s="2">
        <v>45719</v>
      </c>
      <c r="C8884" t="s">
        <v>11</v>
      </c>
      <c r="D8884" t="s">
        <v>16</v>
      </c>
      <c r="E8884" t="s">
        <v>92</v>
      </c>
      <c r="F8884" t="s">
        <v>121</v>
      </c>
      <c r="G8884">
        <v>6</v>
      </c>
      <c r="H8884">
        <v>889.57</v>
      </c>
      <c r="I8884">
        <v>9613.09</v>
      </c>
      <c r="J8884">
        <v>630000</v>
      </c>
    </row>
    <row r="8885" spans="1:10" x14ac:dyDescent="0.3">
      <c r="A8885">
        <v>8884</v>
      </c>
      <c r="B8885" s="2">
        <v>45739</v>
      </c>
      <c r="C8885" t="s">
        <v>10</v>
      </c>
      <c r="D8885" t="s">
        <v>16</v>
      </c>
      <c r="E8885" t="s">
        <v>74</v>
      </c>
      <c r="F8885" t="s">
        <v>122</v>
      </c>
      <c r="G8885">
        <v>6</v>
      </c>
      <c r="H8885">
        <v>746.82</v>
      </c>
      <c r="I8885">
        <v>8070.47</v>
      </c>
      <c r="J8885">
        <v>590000</v>
      </c>
    </row>
    <row r="8886" spans="1:10" x14ac:dyDescent="0.3">
      <c r="A8886">
        <v>8885</v>
      </c>
      <c r="B8886" s="2">
        <v>45745</v>
      </c>
      <c r="C8886" t="s">
        <v>9</v>
      </c>
      <c r="D8886" t="s">
        <v>16</v>
      </c>
      <c r="E8886" t="s">
        <v>87</v>
      </c>
      <c r="F8886" t="s">
        <v>121</v>
      </c>
      <c r="G8886">
        <v>17</v>
      </c>
      <c r="H8886">
        <v>587.71</v>
      </c>
      <c r="I8886">
        <v>17994.650000000001</v>
      </c>
      <c r="J8886">
        <v>960000</v>
      </c>
    </row>
    <row r="8887" spans="1:10" x14ac:dyDescent="0.3">
      <c r="A8887">
        <v>8886</v>
      </c>
      <c r="B8887" s="2">
        <v>45723</v>
      </c>
      <c r="C8887" t="s">
        <v>10</v>
      </c>
      <c r="D8887" t="s">
        <v>17</v>
      </c>
      <c r="E8887" t="s">
        <v>53</v>
      </c>
      <c r="F8887" t="s">
        <v>122</v>
      </c>
      <c r="G8887">
        <v>5</v>
      </c>
      <c r="H8887">
        <v>770.02</v>
      </c>
      <c r="I8887">
        <v>6934.31</v>
      </c>
      <c r="J8887">
        <v>1420000</v>
      </c>
    </row>
    <row r="8888" spans="1:10" x14ac:dyDescent="0.3">
      <c r="A8888">
        <v>8887</v>
      </c>
      <c r="B8888" s="2">
        <v>45729</v>
      </c>
      <c r="C8888" t="s">
        <v>9</v>
      </c>
      <c r="D8888" t="s">
        <v>18</v>
      </c>
      <c r="E8888" t="s">
        <v>71</v>
      </c>
      <c r="F8888" t="s">
        <v>122</v>
      </c>
      <c r="G8888">
        <v>15</v>
      </c>
      <c r="H8888">
        <v>452.57</v>
      </c>
      <c r="I8888">
        <v>12226.68</v>
      </c>
      <c r="J8888">
        <v>1140000</v>
      </c>
    </row>
    <row r="8889" spans="1:10" x14ac:dyDescent="0.3">
      <c r="A8889">
        <v>8888</v>
      </c>
      <c r="B8889" s="2">
        <v>45738</v>
      </c>
      <c r="C8889" t="s">
        <v>11</v>
      </c>
      <c r="D8889" t="s">
        <v>16</v>
      </c>
      <c r="E8889" t="s">
        <v>118</v>
      </c>
      <c r="F8889" t="s">
        <v>121</v>
      </c>
      <c r="G8889">
        <v>7</v>
      </c>
      <c r="H8889">
        <v>975.01</v>
      </c>
      <c r="I8889">
        <v>12292.45</v>
      </c>
      <c r="J8889">
        <v>840000</v>
      </c>
    </row>
    <row r="8890" spans="1:10" x14ac:dyDescent="0.3">
      <c r="A8890">
        <v>8889</v>
      </c>
      <c r="B8890" s="2">
        <v>45746</v>
      </c>
      <c r="C8890" t="s">
        <v>12</v>
      </c>
      <c r="D8890" t="s">
        <v>16</v>
      </c>
      <c r="E8890" t="s">
        <v>48</v>
      </c>
      <c r="F8890" t="s">
        <v>121</v>
      </c>
      <c r="G8890">
        <v>15</v>
      </c>
      <c r="H8890">
        <v>232.39</v>
      </c>
      <c r="I8890">
        <v>6278.27</v>
      </c>
      <c r="J8890">
        <v>1460000</v>
      </c>
    </row>
    <row r="8891" spans="1:10" x14ac:dyDescent="0.3">
      <c r="A8891">
        <v>8890</v>
      </c>
      <c r="B8891" s="2">
        <v>45729</v>
      </c>
      <c r="C8891" t="s">
        <v>15</v>
      </c>
      <c r="D8891" t="s">
        <v>20</v>
      </c>
      <c r="E8891" t="s">
        <v>78</v>
      </c>
      <c r="F8891" t="s">
        <v>122</v>
      </c>
      <c r="G8891">
        <v>10</v>
      </c>
      <c r="H8891">
        <v>1468.11</v>
      </c>
      <c r="I8891">
        <v>26441.74</v>
      </c>
      <c r="J8891">
        <v>550000</v>
      </c>
    </row>
    <row r="8892" spans="1:10" x14ac:dyDescent="0.3">
      <c r="A8892">
        <v>8891</v>
      </c>
      <c r="B8892" s="2">
        <v>45729</v>
      </c>
      <c r="C8892" t="s">
        <v>9</v>
      </c>
      <c r="D8892" t="s">
        <v>19</v>
      </c>
      <c r="E8892" t="s">
        <v>24</v>
      </c>
      <c r="F8892" t="s">
        <v>121</v>
      </c>
      <c r="G8892">
        <v>20</v>
      </c>
      <c r="H8892">
        <v>507.09</v>
      </c>
      <c r="I8892">
        <v>18266.13</v>
      </c>
      <c r="J8892">
        <v>890000</v>
      </c>
    </row>
    <row r="8893" spans="1:10" x14ac:dyDescent="0.3">
      <c r="A8893">
        <v>8892</v>
      </c>
      <c r="B8893" s="2">
        <v>45728</v>
      </c>
      <c r="C8893" t="s">
        <v>13</v>
      </c>
      <c r="D8893" t="s">
        <v>18</v>
      </c>
      <c r="E8893" t="s">
        <v>109</v>
      </c>
      <c r="F8893" t="s">
        <v>122</v>
      </c>
      <c r="G8893">
        <v>20</v>
      </c>
      <c r="H8893">
        <v>418.09</v>
      </c>
      <c r="I8893">
        <v>15060.22</v>
      </c>
      <c r="J8893">
        <v>780000</v>
      </c>
    </row>
    <row r="8894" spans="1:10" x14ac:dyDescent="0.3">
      <c r="A8894">
        <v>8893</v>
      </c>
      <c r="B8894" s="2">
        <v>45734</v>
      </c>
      <c r="C8894" t="s">
        <v>14</v>
      </c>
      <c r="D8894" t="s">
        <v>19</v>
      </c>
      <c r="E8894" t="s">
        <v>24</v>
      </c>
      <c r="F8894" t="s">
        <v>121</v>
      </c>
      <c r="G8894">
        <v>10</v>
      </c>
      <c r="H8894">
        <v>1317.47</v>
      </c>
      <c r="I8894">
        <v>23728.61</v>
      </c>
      <c r="J8894">
        <v>890000</v>
      </c>
    </row>
    <row r="8895" spans="1:10" x14ac:dyDescent="0.3">
      <c r="A8895">
        <v>8894</v>
      </c>
      <c r="B8895" s="2">
        <v>45729</v>
      </c>
      <c r="C8895" t="s">
        <v>13</v>
      </c>
      <c r="D8895" t="s">
        <v>16</v>
      </c>
      <c r="E8895" t="s">
        <v>102</v>
      </c>
      <c r="F8895" t="s">
        <v>122</v>
      </c>
      <c r="G8895">
        <v>19</v>
      </c>
      <c r="H8895">
        <v>479.27</v>
      </c>
      <c r="I8895">
        <v>16400.810000000001</v>
      </c>
      <c r="J8895">
        <v>1050000</v>
      </c>
    </row>
    <row r="8896" spans="1:10" x14ac:dyDescent="0.3">
      <c r="A8896">
        <v>8895</v>
      </c>
      <c r="B8896" s="2">
        <v>45726</v>
      </c>
      <c r="C8896" t="s">
        <v>11</v>
      </c>
      <c r="D8896" t="s">
        <v>18</v>
      </c>
      <c r="E8896" t="s">
        <v>61</v>
      </c>
      <c r="F8896" t="s">
        <v>122</v>
      </c>
      <c r="G8896">
        <v>8</v>
      </c>
      <c r="H8896">
        <v>833.4</v>
      </c>
      <c r="I8896">
        <v>12008.12</v>
      </c>
      <c r="J8896">
        <v>940000</v>
      </c>
    </row>
    <row r="8897" spans="1:10" x14ac:dyDescent="0.3">
      <c r="A8897">
        <v>8896</v>
      </c>
      <c r="B8897" s="2">
        <v>45733</v>
      </c>
      <c r="C8897" t="s">
        <v>12</v>
      </c>
      <c r="D8897" t="s">
        <v>18</v>
      </c>
      <c r="E8897" t="s">
        <v>109</v>
      </c>
      <c r="F8897" t="s">
        <v>121</v>
      </c>
      <c r="G8897">
        <v>19</v>
      </c>
      <c r="H8897">
        <v>197.7</v>
      </c>
      <c r="I8897">
        <v>6765.37</v>
      </c>
      <c r="J8897">
        <v>780000</v>
      </c>
    </row>
    <row r="8898" spans="1:10" x14ac:dyDescent="0.3">
      <c r="A8898">
        <v>8897</v>
      </c>
      <c r="B8898" s="2">
        <v>45717</v>
      </c>
      <c r="C8898" t="s">
        <v>10</v>
      </c>
      <c r="D8898" t="s">
        <v>16</v>
      </c>
      <c r="E8898" t="s">
        <v>31</v>
      </c>
      <c r="F8898" t="s">
        <v>122</v>
      </c>
      <c r="G8898">
        <v>9</v>
      </c>
      <c r="H8898">
        <v>847.53</v>
      </c>
      <c r="I8898">
        <v>13738.18</v>
      </c>
      <c r="J8898">
        <v>1250000</v>
      </c>
    </row>
    <row r="8899" spans="1:10" x14ac:dyDescent="0.3">
      <c r="A8899">
        <v>8898</v>
      </c>
      <c r="B8899" s="2">
        <v>45740</v>
      </c>
      <c r="C8899" t="s">
        <v>14</v>
      </c>
      <c r="D8899" t="s">
        <v>17</v>
      </c>
      <c r="E8899" t="s">
        <v>81</v>
      </c>
      <c r="F8899" t="s">
        <v>122</v>
      </c>
      <c r="G8899">
        <v>5</v>
      </c>
      <c r="H8899">
        <v>1430.91</v>
      </c>
      <c r="I8899">
        <v>12885.87</v>
      </c>
      <c r="J8899">
        <v>770000</v>
      </c>
    </row>
    <row r="8900" spans="1:10" x14ac:dyDescent="0.3">
      <c r="A8900">
        <v>8899</v>
      </c>
      <c r="B8900" s="2">
        <v>45741</v>
      </c>
      <c r="C8900" t="s">
        <v>11</v>
      </c>
      <c r="D8900" t="s">
        <v>16</v>
      </c>
      <c r="E8900" t="s">
        <v>41</v>
      </c>
      <c r="F8900" t="s">
        <v>121</v>
      </c>
      <c r="G8900">
        <v>2</v>
      </c>
      <c r="H8900">
        <v>946.07</v>
      </c>
      <c r="I8900">
        <v>3407.88</v>
      </c>
      <c r="J8900">
        <v>620000</v>
      </c>
    </row>
    <row r="8901" spans="1:10" x14ac:dyDescent="0.3">
      <c r="A8901">
        <v>8900</v>
      </c>
      <c r="B8901" s="2">
        <v>45747</v>
      </c>
      <c r="C8901" t="s">
        <v>9</v>
      </c>
      <c r="D8901" t="s">
        <v>17</v>
      </c>
      <c r="E8901" t="s">
        <v>109</v>
      </c>
      <c r="F8901" t="s">
        <v>121</v>
      </c>
      <c r="G8901">
        <v>6</v>
      </c>
      <c r="H8901">
        <v>494.56</v>
      </c>
      <c r="I8901">
        <v>5344.43</v>
      </c>
      <c r="J8901">
        <v>780000</v>
      </c>
    </row>
    <row r="8902" spans="1:10" x14ac:dyDescent="0.3">
      <c r="A8902">
        <v>8901</v>
      </c>
      <c r="B8902" s="2">
        <v>45746</v>
      </c>
      <c r="C8902" t="s">
        <v>9</v>
      </c>
      <c r="D8902" t="s">
        <v>20</v>
      </c>
      <c r="E8902" t="s">
        <v>64</v>
      </c>
      <c r="F8902" t="s">
        <v>122</v>
      </c>
      <c r="G8902">
        <v>17</v>
      </c>
      <c r="H8902">
        <v>476.56</v>
      </c>
      <c r="I8902">
        <v>14591.44</v>
      </c>
      <c r="J8902">
        <v>810000</v>
      </c>
    </row>
    <row r="8903" spans="1:10" x14ac:dyDescent="0.3">
      <c r="A8903">
        <v>8902</v>
      </c>
      <c r="B8903" s="2">
        <v>45729</v>
      </c>
      <c r="C8903" t="s">
        <v>12</v>
      </c>
      <c r="D8903" t="s">
        <v>17</v>
      </c>
      <c r="E8903" t="s">
        <v>99</v>
      </c>
      <c r="F8903" t="s">
        <v>121</v>
      </c>
      <c r="G8903">
        <v>9</v>
      </c>
      <c r="H8903">
        <v>232.22</v>
      </c>
      <c r="I8903">
        <v>3764.21</v>
      </c>
      <c r="J8903">
        <v>1010000</v>
      </c>
    </row>
    <row r="8904" spans="1:10" x14ac:dyDescent="0.3">
      <c r="A8904">
        <v>8903</v>
      </c>
      <c r="B8904" s="2">
        <v>45731</v>
      </c>
      <c r="C8904" t="s">
        <v>12</v>
      </c>
      <c r="D8904" t="s">
        <v>17</v>
      </c>
      <c r="E8904" t="s">
        <v>80</v>
      </c>
      <c r="F8904" t="s">
        <v>121</v>
      </c>
      <c r="G8904">
        <v>12</v>
      </c>
      <c r="H8904">
        <v>175.48</v>
      </c>
      <c r="I8904">
        <v>3792.63</v>
      </c>
      <c r="J8904">
        <v>510000</v>
      </c>
    </row>
    <row r="8905" spans="1:10" x14ac:dyDescent="0.3">
      <c r="A8905">
        <v>8904</v>
      </c>
      <c r="B8905" s="2">
        <v>45743</v>
      </c>
      <c r="C8905" t="s">
        <v>9</v>
      </c>
      <c r="D8905" t="s">
        <v>18</v>
      </c>
      <c r="E8905" t="s">
        <v>104</v>
      </c>
      <c r="F8905" t="s">
        <v>121</v>
      </c>
      <c r="G8905">
        <v>18</v>
      </c>
      <c r="H8905">
        <v>542.65</v>
      </c>
      <c r="I8905">
        <v>17592.349999999999</v>
      </c>
      <c r="J8905">
        <v>1240000</v>
      </c>
    </row>
    <row r="8906" spans="1:10" x14ac:dyDescent="0.3">
      <c r="A8906">
        <v>8905</v>
      </c>
      <c r="B8906" s="2">
        <v>45718</v>
      </c>
      <c r="C8906" t="s">
        <v>10</v>
      </c>
      <c r="D8906" t="s">
        <v>20</v>
      </c>
      <c r="E8906" t="s">
        <v>113</v>
      </c>
      <c r="F8906" t="s">
        <v>121</v>
      </c>
      <c r="G8906">
        <v>3</v>
      </c>
      <c r="H8906">
        <v>855.81</v>
      </c>
      <c r="I8906">
        <v>4624.13</v>
      </c>
      <c r="J8906">
        <v>870000</v>
      </c>
    </row>
    <row r="8907" spans="1:10" x14ac:dyDescent="0.3">
      <c r="A8907">
        <v>8906</v>
      </c>
      <c r="B8907" s="2">
        <v>45724</v>
      </c>
      <c r="C8907" t="s">
        <v>10</v>
      </c>
      <c r="D8907" t="s">
        <v>18</v>
      </c>
      <c r="E8907" t="s">
        <v>42</v>
      </c>
      <c r="F8907" t="s">
        <v>121</v>
      </c>
      <c r="G8907">
        <v>4</v>
      </c>
      <c r="H8907">
        <v>803.05</v>
      </c>
      <c r="I8907">
        <v>5785.41</v>
      </c>
      <c r="J8907">
        <v>1170000</v>
      </c>
    </row>
    <row r="8908" spans="1:10" x14ac:dyDescent="0.3">
      <c r="A8908">
        <v>8907</v>
      </c>
      <c r="B8908" s="2">
        <v>45740</v>
      </c>
      <c r="C8908" t="s">
        <v>12</v>
      </c>
      <c r="D8908" t="s">
        <v>16</v>
      </c>
      <c r="E8908" t="s">
        <v>73</v>
      </c>
      <c r="F8908" t="s">
        <v>121</v>
      </c>
      <c r="G8908">
        <v>9</v>
      </c>
      <c r="H8908">
        <v>174.9</v>
      </c>
      <c r="I8908">
        <v>2835.07</v>
      </c>
      <c r="J8908">
        <v>1130000</v>
      </c>
    </row>
    <row r="8909" spans="1:10" x14ac:dyDescent="0.3">
      <c r="A8909">
        <v>8908</v>
      </c>
      <c r="B8909" s="2">
        <v>45728</v>
      </c>
      <c r="C8909" t="s">
        <v>12</v>
      </c>
      <c r="D8909" t="s">
        <v>16</v>
      </c>
      <c r="E8909" t="s">
        <v>85</v>
      </c>
      <c r="F8909" t="s">
        <v>121</v>
      </c>
      <c r="G8909">
        <v>10</v>
      </c>
      <c r="H8909">
        <v>166.46</v>
      </c>
      <c r="I8909">
        <v>2998.07</v>
      </c>
      <c r="J8909">
        <v>790000</v>
      </c>
    </row>
    <row r="8910" spans="1:10" x14ac:dyDescent="0.3">
      <c r="A8910">
        <v>8909</v>
      </c>
      <c r="B8910" s="2">
        <v>45740</v>
      </c>
      <c r="C8910" t="s">
        <v>9</v>
      </c>
      <c r="D8910" t="s">
        <v>20</v>
      </c>
      <c r="E8910" t="s">
        <v>46</v>
      </c>
      <c r="F8910" t="s">
        <v>121</v>
      </c>
      <c r="G8910">
        <v>13</v>
      </c>
      <c r="H8910">
        <v>464.37</v>
      </c>
      <c r="I8910">
        <v>10872.74</v>
      </c>
      <c r="J8910">
        <v>1290000</v>
      </c>
    </row>
    <row r="8911" spans="1:10" x14ac:dyDescent="0.3">
      <c r="A8911">
        <v>8910</v>
      </c>
      <c r="B8911" s="2">
        <v>45732</v>
      </c>
      <c r="C8911" t="s">
        <v>14</v>
      </c>
      <c r="D8911" t="s">
        <v>18</v>
      </c>
      <c r="E8911" t="s">
        <v>86</v>
      </c>
      <c r="F8911" t="s">
        <v>121</v>
      </c>
      <c r="G8911">
        <v>1</v>
      </c>
      <c r="H8911">
        <v>1283.7</v>
      </c>
      <c r="I8911">
        <v>2312.04</v>
      </c>
      <c r="J8911">
        <v>1180000</v>
      </c>
    </row>
    <row r="8912" spans="1:10" x14ac:dyDescent="0.3">
      <c r="A8912">
        <v>8911</v>
      </c>
      <c r="B8912" s="2">
        <v>45721</v>
      </c>
      <c r="C8912" t="s">
        <v>12</v>
      </c>
      <c r="D8912" t="s">
        <v>18</v>
      </c>
      <c r="E8912" t="s">
        <v>78</v>
      </c>
      <c r="F8912" t="s">
        <v>121</v>
      </c>
      <c r="G8912">
        <v>10</v>
      </c>
      <c r="H8912">
        <v>170.52</v>
      </c>
      <c r="I8912">
        <v>3071.19</v>
      </c>
      <c r="J8912">
        <v>550000</v>
      </c>
    </row>
    <row r="8913" spans="1:10" x14ac:dyDescent="0.3">
      <c r="A8913">
        <v>8912</v>
      </c>
      <c r="B8913" s="2">
        <v>45740</v>
      </c>
      <c r="C8913" t="s">
        <v>10</v>
      </c>
      <c r="D8913" t="s">
        <v>18</v>
      </c>
      <c r="E8913" t="s">
        <v>112</v>
      </c>
      <c r="F8913" t="s">
        <v>121</v>
      </c>
      <c r="G8913">
        <v>9</v>
      </c>
      <c r="H8913">
        <v>702.62</v>
      </c>
      <c r="I8913">
        <v>11389.23</v>
      </c>
      <c r="J8913">
        <v>1340000</v>
      </c>
    </row>
    <row r="8914" spans="1:10" x14ac:dyDescent="0.3">
      <c r="A8914">
        <v>8913</v>
      </c>
      <c r="B8914" s="2">
        <v>45743</v>
      </c>
      <c r="C8914" t="s">
        <v>10</v>
      </c>
      <c r="D8914" t="s">
        <v>19</v>
      </c>
      <c r="E8914" t="s">
        <v>81</v>
      </c>
      <c r="F8914" t="s">
        <v>122</v>
      </c>
      <c r="G8914">
        <v>2</v>
      </c>
      <c r="H8914">
        <v>840.83</v>
      </c>
      <c r="I8914">
        <v>3028.79</v>
      </c>
      <c r="J8914">
        <v>770000</v>
      </c>
    </row>
    <row r="8915" spans="1:10" x14ac:dyDescent="0.3">
      <c r="A8915">
        <v>8914</v>
      </c>
      <c r="B8915" s="2">
        <v>45729</v>
      </c>
      <c r="C8915" t="s">
        <v>15</v>
      </c>
      <c r="D8915" t="s">
        <v>20</v>
      </c>
      <c r="E8915" t="s">
        <v>42</v>
      </c>
      <c r="F8915" t="s">
        <v>122</v>
      </c>
      <c r="G8915">
        <v>3</v>
      </c>
      <c r="H8915">
        <v>1407.41</v>
      </c>
      <c r="I8915">
        <v>7604.55</v>
      </c>
      <c r="J8915">
        <v>1170000</v>
      </c>
    </row>
    <row r="8916" spans="1:10" x14ac:dyDescent="0.3">
      <c r="A8916">
        <v>8915</v>
      </c>
      <c r="B8916" s="2">
        <v>45744</v>
      </c>
      <c r="C8916" t="s">
        <v>11</v>
      </c>
      <c r="D8916" t="s">
        <v>17</v>
      </c>
      <c r="E8916" t="s">
        <v>88</v>
      </c>
      <c r="F8916" t="s">
        <v>122</v>
      </c>
      <c r="G8916">
        <v>2</v>
      </c>
      <c r="H8916">
        <v>941.79</v>
      </c>
      <c r="I8916">
        <v>3392.47</v>
      </c>
      <c r="J8916">
        <v>750000</v>
      </c>
    </row>
    <row r="8917" spans="1:10" x14ac:dyDescent="0.3">
      <c r="A8917">
        <v>8916</v>
      </c>
      <c r="B8917" s="2">
        <v>45721</v>
      </c>
      <c r="C8917" t="s">
        <v>15</v>
      </c>
      <c r="D8917" t="s">
        <v>19</v>
      </c>
      <c r="E8917" t="s">
        <v>102</v>
      </c>
      <c r="F8917" t="s">
        <v>121</v>
      </c>
      <c r="G8917">
        <v>4</v>
      </c>
      <c r="H8917">
        <v>1320.8</v>
      </c>
      <c r="I8917">
        <v>9515.43</v>
      </c>
      <c r="J8917">
        <v>1050000</v>
      </c>
    </row>
    <row r="8918" spans="1:10" x14ac:dyDescent="0.3">
      <c r="A8918">
        <v>8917</v>
      </c>
      <c r="B8918" s="2">
        <v>45731</v>
      </c>
      <c r="C8918" t="s">
        <v>13</v>
      </c>
      <c r="D8918" t="s">
        <v>20</v>
      </c>
      <c r="E8918" t="s">
        <v>26</v>
      </c>
      <c r="F8918" t="s">
        <v>121</v>
      </c>
      <c r="G8918">
        <v>19</v>
      </c>
      <c r="H8918">
        <v>396.23</v>
      </c>
      <c r="I8918">
        <v>13559.15</v>
      </c>
      <c r="J8918">
        <v>1470000</v>
      </c>
    </row>
    <row r="8919" spans="1:10" x14ac:dyDescent="0.3">
      <c r="A8919">
        <v>8918</v>
      </c>
      <c r="B8919" s="2">
        <v>45744</v>
      </c>
      <c r="C8919" t="s">
        <v>10</v>
      </c>
      <c r="D8919" t="s">
        <v>17</v>
      </c>
      <c r="E8919" t="s">
        <v>32</v>
      </c>
      <c r="F8919" t="s">
        <v>121</v>
      </c>
      <c r="G8919">
        <v>10</v>
      </c>
      <c r="H8919">
        <v>757.73</v>
      </c>
      <c r="I8919">
        <v>13647.28</v>
      </c>
      <c r="J8919">
        <v>1400000</v>
      </c>
    </row>
    <row r="8920" spans="1:10" x14ac:dyDescent="0.3">
      <c r="A8920">
        <v>8919</v>
      </c>
      <c r="B8920" s="2">
        <v>45741</v>
      </c>
      <c r="C8920" t="s">
        <v>12</v>
      </c>
      <c r="D8920" t="s">
        <v>16</v>
      </c>
      <c r="E8920" t="s">
        <v>95</v>
      </c>
      <c r="F8920" t="s">
        <v>121</v>
      </c>
      <c r="G8920">
        <v>20</v>
      </c>
      <c r="H8920">
        <v>216.9</v>
      </c>
      <c r="I8920">
        <v>7813.06</v>
      </c>
      <c r="J8920">
        <v>1000000</v>
      </c>
    </row>
    <row r="8921" spans="1:10" x14ac:dyDescent="0.3">
      <c r="A8921">
        <v>8920</v>
      </c>
      <c r="B8921" s="2">
        <v>45745</v>
      </c>
      <c r="C8921" t="s">
        <v>11</v>
      </c>
      <c r="D8921" t="s">
        <v>16</v>
      </c>
      <c r="E8921" t="s">
        <v>105</v>
      </c>
      <c r="F8921" t="s">
        <v>122</v>
      </c>
      <c r="G8921">
        <v>5</v>
      </c>
      <c r="H8921">
        <v>1162.6300000000001</v>
      </c>
      <c r="I8921">
        <v>10469.91</v>
      </c>
      <c r="J8921">
        <v>910000</v>
      </c>
    </row>
    <row r="8922" spans="1:10" x14ac:dyDescent="0.3">
      <c r="A8922">
        <v>8921</v>
      </c>
      <c r="B8922" s="2">
        <v>45729</v>
      </c>
      <c r="C8922" t="s">
        <v>9</v>
      </c>
      <c r="D8922" t="s">
        <v>18</v>
      </c>
      <c r="E8922" t="s">
        <v>89</v>
      </c>
      <c r="F8922" t="s">
        <v>121</v>
      </c>
      <c r="G8922">
        <v>8</v>
      </c>
      <c r="H8922">
        <v>475.05</v>
      </c>
      <c r="I8922">
        <v>6844.8</v>
      </c>
      <c r="J8922">
        <v>760000</v>
      </c>
    </row>
    <row r="8923" spans="1:10" x14ac:dyDescent="0.3">
      <c r="A8923">
        <v>8922</v>
      </c>
      <c r="B8923" s="2">
        <v>45732</v>
      </c>
      <c r="C8923" t="s">
        <v>11</v>
      </c>
      <c r="D8923" t="s">
        <v>18</v>
      </c>
      <c r="E8923" t="s">
        <v>72</v>
      </c>
      <c r="F8923" t="s">
        <v>122</v>
      </c>
      <c r="G8923">
        <v>2</v>
      </c>
      <c r="H8923">
        <v>1167.55</v>
      </c>
      <c r="I8923">
        <v>4205.6899999999996</v>
      </c>
      <c r="J8923">
        <v>920000</v>
      </c>
    </row>
    <row r="8924" spans="1:10" x14ac:dyDescent="0.3">
      <c r="A8924">
        <v>8923</v>
      </c>
      <c r="B8924" s="2">
        <v>45746</v>
      </c>
      <c r="C8924" t="s">
        <v>15</v>
      </c>
      <c r="D8924" t="s">
        <v>20</v>
      </c>
      <c r="E8924" t="s">
        <v>62</v>
      </c>
      <c r="F8924" t="s">
        <v>122</v>
      </c>
      <c r="G8924">
        <v>4</v>
      </c>
      <c r="H8924">
        <v>1712.26</v>
      </c>
      <c r="I8924">
        <v>12335.63</v>
      </c>
      <c r="J8924">
        <v>680000</v>
      </c>
    </row>
    <row r="8925" spans="1:10" x14ac:dyDescent="0.3">
      <c r="A8925">
        <v>8924</v>
      </c>
      <c r="B8925" s="2">
        <v>45725</v>
      </c>
      <c r="C8925" t="s">
        <v>14</v>
      </c>
      <c r="D8925" t="s">
        <v>18</v>
      </c>
      <c r="E8925" t="s">
        <v>92</v>
      </c>
      <c r="F8925" t="s">
        <v>122</v>
      </c>
      <c r="G8925">
        <v>1</v>
      </c>
      <c r="H8925">
        <v>1143.3599999999999</v>
      </c>
      <c r="I8925">
        <v>2059.2800000000002</v>
      </c>
      <c r="J8925">
        <v>630000</v>
      </c>
    </row>
    <row r="8926" spans="1:10" x14ac:dyDescent="0.3">
      <c r="A8926">
        <v>8925</v>
      </c>
      <c r="B8926" s="2">
        <v>45743</v>
      </c>
      <c r="C8926" t="s">
        <v>12</v>
      </c>
      <c r="D8926" t="s">
        <v>20</v>
      </c>
      <c r="E8926" t="s">
        <v>62</v>
      </c>
      <c r="F8926" t="s">
        <v>121</v>
      </c>
      <c r="G8926">
        <v>17</v>
      </c>
      <c r="H8926">
        <v>179.82</v>
      </c>
      <c r="I8926">
        <v>5505.77</v>
      </c>
      <c r="J8926">
        <v>680000</v>
      </c>
    </row>
    <row r="8927" spans="1:10" x14ac:dyDescent="0.3">
      <c r="A8927">
        <v>8926</v>
      </c>
      <c r="B8927" s="2">
        <v>45725</v>
      </c>
      <c r="C8927" t="s">
        <v>14</v>
      </c>
      <c r="D8927" t="s">
        <v>17</v>
      </c>
      <c r="E8927" t="s">
        <v>113</v>
      </c>
      <c r="F8927" t="s">
        <v>121</v>
      </c>
      <c r="G8927">
        <v>9</v>
      </c>
      <c r="H8927">
        <v>1342.65</v>
      </c>
      <c r="I8927">
        <v>21763.91</v>
      </c>
      <c r="J8927">
        <v>870000</v>
      </c>
    </row>
    <row r="8928" spans="1:10" x14ac:dyDescent="0.3">
      <c r="A8928">
        <v>8927</v>
      </c>
      <c r="B8928" s="2">
        <v>45722</v>
      </c>
      <c r="C8928" t="s">
        <v>15</v>
      </c>
      <c r="D8928" t="s">
        <v>17</v>
      </c>
      <c r="E8928" t="s">
        <v>72</v>
      </c>
      <c r="F8928" t="s">
        <v>122</v>
      </c>
      <c r="G8928">
        <v>3</v>
      </c>
      <c r="H8928">
        <v>1315.6</v>
      </c>
      <c r="I8928">
        <v>7108.48</v>
      </c>
      <c r="J8928">
        <v>920000</v>
      </c>
    </row>
    <row r="8929" spans="1:10" x14ac:dyDescent="0.3">
      <c r="A8929">
        <v>8928</v>
      </c>
      <c r="B8929" s="2">
        <v>45731</v>
      </c>
      <c r="C8929" t="s">
        <v>14</v>
      </c>
      <c r="D8929" t="s">
        <v>18</v>
      </c>
      <c r="E8929" t="s">
        <v>54</v>
      </c>
      <c r="F8929" t="s">
        <v>121</v>
      </c>
      <c r="G8929">
        <v>7</v>
      </c>
      <c r="H8929">
        <v>1347.89</v>
      </c>
      <c r="I8929">
        <v>16993.55</v>
      </c>
      <c r="J8929">
        <v>610000</v>
      </c>
    </row>
    <row r="8930" spans="1:10" x14ac:dyDescent="0.3">
      <c r="A8930">
        <v>8929</v>
      </c>
      <c r="B8930" s="2">
        <v>45723</v>
      </c>
      <c r="C8930" t="s">
        <v>13</v>
      </c>
      <c r="D8930" t="s">
        <v>18</v>
      </c>
      <c r="E8930" t="s">
        <v>25</v>
      </c>
      <c r="F8930" t="s">
        <v>122</v>
      </c>
      <c r="G8930">
        <v>9</v>
      </c>
      <c r="H8930">
        <v>303.36</v>
      </c>
      <c r="I8930">
        <v>4917.3599999999997</v>
      </c>
      <c r="J8930">
        <v>820000</v>
      </c>
    </row>
    <row r="8931" spans="1:10" x14ac:dyDescent="0.3">
      <c r="A8931">
        <v>8930</v>
      </c>
      <c r="B8931" s="2">
        <v>45719</v>
      </c>
      <c r="C8931" t="s">
        <v>11</v>
      </c>
      <c r="D8931" t="s">
        <v>17</v>
      </c>
      <c r="E8931" t="s">
        <v>46</v>
      </c>
      <c r="F8931" t="s">
        <v>122</v>
      </c>
      <c r="G8931">
        <v>10</v>
      </c>
      <c r="H8931">
        <v>905.02</v>
      </c>
      <c r="I8931">
        <v>16300.08</v>
      </c>
      <c r="J8931">
        <v>1290000</v>
      </c>
    </row>
    <row r="8932" spans="1:10" x14ac:dyDescent="0.3">
      <c r="A8932">
        <v>8931</v>
      </c>
      <c r="B8932" s="2">
        <v>45739</v>
      </c>
      <c r="C8932" t="s">
        <v>14</v>
      </c>
      <c r="D8932" t="s">
        <v>18</v>
      </c>
      <c r="E8932" t="s">
        <v>109</v>
      </c>
      <c r="F8932" t="s">
        <v>122</v>
      </c>
      <c r="G8932">
        <v>6</v>
      </c>
      <c r="H8932">
        <v>1168.44</v>
      </c>
      <c r="I8932">
        <v>12626.68</v>
      </c>
      <c r="J8932">
        <v>780000</v>
      </c>
    </row>
    <row r="8933" spans="1:10" x14ac:dyDescent="0.3">
      <c r="A8933">
        <v>8932</v>
      </c>
      <c r="B8933" s="2">
        <v>45724</v>
      </c>
      <c r="C8933" t="s">
        <v>9</v>
      </c>
      <c r="D8933" t="s">
        <v>16</v>
      </c>
      <c r="E8933" t="s">
        <v>102</v>
      </c>
      <c r="F8933" t="s">
        <v>121</v>
      </c>
      <c r="G8933">
        <v>20</v>
      </c>
      <c r="H8933">
        <v>513.85</v>
      </c>
      <c r="I8933">
        <v>18509.63</v>
      </c>
      <c r="J8933">
        <v>1050000</v>
      </c>
    </row>
    <row r="8934" spans="1:10" x14ac:dyDescent="0.3">
      <c r="A8934">
        <v>8933</v>
      </c>
      <c r="B8934" s="2">
        <v>45718</v>
      </c>
      <c r="C8934" t="s">
        <v>13</v>
      </c>
      <c r="D8934" t="s">
        <v>19</v>
      </c>
      <c r="E8934" t="s">
        <v>50</v>
      </c>
      <c r="F8934" t="s">
        <v>121</v>
      </c>
      <c r="G8934">
        <v>8</v>
      </c>
      <c r="H8934">
        <v>351.24</v>
      </c>
      <c r="I8934">
        <v>5060.87</v>
      </c>
      <c r="J8934">
        <v>1100000</v>
      </c>
    </row>
    <row r="8935" spans="1:10" x14ac:dyDescent="0.3">
      <c r="A8935">
        <v>8934</v>
      </c>
      <c r="B8935" s="2">
        <v>45725</v>
      </c>
      <c r="C8935" t="s">
        <v>13</v>
      </c>
      <c r="D8935" t="s">
        <v>16</v>
      </c>
      <c r="E8935" t="s">
        <v>53</v>
      </c>
      <c r="F8935" t="s">
        <v>121</v>
      </c>
      <c r="G8935">
        <v>11</v>
      </c>
      <c r="H8935">
        <v>307.52</v>
      </c>
      <c r="I8935">
        <v>6092.53</v>
      </c>
      <c r="J8935">
        <v>1420000</v>
      </c>
    </row>
    <row r="8936" spans="1:10" x14ac:dyDescent="0.3">
      <c r="A8936">
        <v>8935</v>
      </c>
      <c r="B8936" s="2">
        <v>45733</v>
      </c>
      <c r="C8936" t="s">
        <v>14</v>
      </c>
      <c r="D8936" t="s">
        <v>17</v>
      </c>
      <c r="E8936" t="s">
        <v>36</v>
      </c>
      <c r="F8936" t="s">
        <v>121</v>
      </c>
      <c r="G8936">
        <v>7</v>
      </c>
      <c r="H8936">
        <v>1123.45</v>
      </c>
      <c r="I8936">
        <v>14163.91</v>
      </c>
      <c r="J8936">
        <v>500000</v>
      </c>
    </row>
    <row r="8937" spans="1:10" x14ac:dyDescent="0.3">
      <c r="A8937">
        <v>8936</v>
      </c>
      <c r="B8937" s="2">
        <v>45717</v>
      </c>
      <c r="C8937" t="s">
        <v>12</v>
      </c>
      <c r="D8937" t="s">
        <v>16</v>
      </c>
      <c r="E8937" t="s">
        <v>74</v>
      </c>
      <c r="F8937" t="s">
        <v>121</v>
      </c>
      <c r="G8937">
        <v>5</v>
      </c>
      <c r="H8937">
        <v>241.78</v>
      </c>
      <c r="I8937">
        <v>2177.3200000000002</v>
      </c>
      <c r="J8937">
        <v>590000</v>
      </c>
    </row>
    <row r="8938" spans="1:10" x14ac:dyDescent="0.3">
      <c r="A8938">
        <v>8937</v>
      </c>
      <c r="B8938" s="2">
        <v>45718</v>
      </c>
      <c r="C8938" t="s">
        <v>13</v>
      </c>
      <c r="D8938" t="s">
        <v>18</v>
      </c>
      <c r="E8938" t="s">
        <v>77</v>
      </c>
      <c r="F8938" t="s">
        <v>121</v>
      </c>
      <c r="G8938">
        <v>6</v>
      </c>
      <c r="H8938">
        <v>328.85</v>
      </c>
      <c r="I8938">
        <v>3553.7</v>
      </c>
      <c r="J8938">
        <v>950000</v>
      </c>
    </row>
    <row r="8939" spans="1:10" x14ac:dyDescent="0.3">
      <c r="A8939">
        <v>8938</v>
      </c>
      <c r="B8939" s="2">
        <v>45745</v>
      </c>
      <c r="C8939" t="s">
        <v>9</v>
      </c>
      <c r="D8939" t="s">
        <v>18</v>
      </c>
      <c r="E8939" t="s">
        <v>23</v>
      </c>
      <c r="F8939" t="s">
        <v>121</v>
      </c>
      <c r="G8939">
        <v>15</v>
      </c>
      <c r="H8939">
        <v>435.06</v>
      </c>
      <c r="I8939">
        <v>11753.63</v>
      </c>
      <c r="J8939">
        <v>1020000</v>
      </c>
    </row>
    <row r="8940" spans="1:10" x14ac:dyDescent="0.3">
      <c r="A8940">
        <v>8939</v>
      </c>
      <c r="B8940" s="2">
        <v>45739</v>
      </c>
      <c r="C8940" t="s">
        <v>10</v>
      </c>
      <c r="D8940" t="s">
        <v>20</v>
      </c>
      <c r="E8940" t="s">
        <v>93</v>
      </c>
      <c r="F8940" t="s">
        <v>122</v>
      </c>
      <c r="G8940">
        <v>10</v>
      </c>
      <c r="H8940">
        <v>736.56</v>
      </c>
      <c r="I8940">
        <v>13265.99</v>
      </c>
      <c r="J8940">
        <v>990000</v>
      </c>
    </row>
    <row r="8941" spans="1:10" x14ac:dyDescent="0.3">
      <c r="A8941">
        <v>8940</v>
      </c>
      <c r="B8941" s="2">
        <v>45718</v>
      </c>
      <c r="C8941" t="s">
        <v>11</v>
      </c>
      <c r="D8941" t="s">
        <v>17</v>
      </c>
      <c r="E8941" t="s">
        <v>46</v>
      </c>
      <c r="F8941" t="s">
        <v>121</v>
      </c>
      <c r="G8941">
        <v>2</v>
      </c>
      <c r="H8941">
        <v>837.85</v>
      </c>
      <c r="I8941">
        <v>3018.06</v>
      </c>
      <c r="J8941">
        <v>1290000</v>
      </c>
    </row>
    <row r="8942" spans="1:10" x14ac:dyDescent="0.3">
      <c r="A8942">
        <v>8941</v>
      </c>
      <c r="B8942" s="2">
        <v>45717</v>
      </c>
      <c r="C8942" t="s">
        <v>13</v>
      </c>
      <c r="D8942" t="s">
        <v>20</v>
      </c>
      <c r="E8942" t="s">
        <v>76</v>
      </c>
      <c r="F8942" t="s">
        <v>121</v>
      </c>
      <c r="G8942">
        <v>11</v>
      </c>
      <c r="H8942">
        <v>446.42</v>
      </c>
      <c r="I8942">
        <v>8844.39</v>
      </c>
      <c r="J8942">
        <v>850000</v>
      </c>
    </row>
    <row r="8943" spans="1:10" x14ac:dyDescent="0.3">
      <c r="A8943">
        <v>8942</v>
      </c>
      <c r="B8943" s="2">
        <v>45739</v>
      </c>
      <c r="C8943" t="s">
        <v>12</v>
      </c>
      <c r="D8943" t="s">
        <v>19</v>
      </c>
      <c r="E8943" t="s">
        <v>101</v>
      </c>
      <c r="F8943" t="s">
        <v>121</v>
      </c>
      <c r="G8943">
        <v>5</v>
      </c>
      <c r="H8943">
        <v>153.30000000000001</v>
      </c>
      <c r="I8943">
        <v>1380.52</v>
      </c>
      <c r="J8943">
        <v>880000</v>
      </c>
    </row>
    <row r="8944" spans="1:10" x14ac:dyDescent="0.3">
      <c r="A8944">
        <v>8943</v>
      </c>
      <c r="B8944" s="2">
        <v>45743</v>
      </c>
      <c r="C8944" t="s">
        <v>10</v>
      </c>
      <c r="D8944" t="s">
        <v>16</v>
      </c>
      <c r="E8944" t="s">
        <v>93</v>
      </c>
      <c r="F8944" t="s">
        <v>121</v>
      </c>
      <c r="G8944">
        <v>6</v>
      </c>
      <c r="H8944">
        <v>842.99</v>
      </c>
      <c r="I8944">
        <v>9109.7199999999993</v>
      </c>
      <c r="J8944">
        <v>990000</v>
      </c>
    </row>
    <row r="8945" spans="1:10" x14ac:dyDescent="0.3">
      <c r="A8945">
        <v>8944</v>
      </c>
      <c r="B8945" s="2">
        <v>45741</v>
      </c>
      <c r="C8945" t="s">
        <v>14</v>
      </c>
      <c r="D8945" t="s">
        <v>20</v>
      </c>
      <c r="E8945" t="s">
        <v>116</v>
      </c>
      <c r="F8945" t="s">
        <v>122</v>
      </c>
      <c r="G8945">
        <v>9</v>
      </c>
      <c r="H8945">
        <v>1093.96</v>
      </c>
      <c r="I8945">
        <v>17732.72</v>
      </c>
      <c r="J8945">
        <v>1490000</v>
      </c>
    </row>
    <row r="8946" spans="1:10" x14ac:dyDescent="0.3">
      <c r="A8946">
        <v>8945</v>
      </c>
      <c r="B8946" s="2">
        <v>45737</v>
      </c>
      <c r="C8946" t="s">
        <v>14</v>
      </c>
      <c r="D8946" t="s">
        <v>17</v>
      </c>
      <c r="E8946" t="s">
        <v>71</v>
      </c>
      <c r="F8946" t="s">
        <v>121</v>
      </c>
      <c r="G8946">
        <v>6</v>
      </c>
      <c r="H8946">
        <v>1231.06</v>
      </c>
      <c r="I8946">
        <v>13303.38</v>
      </c>
      <c r="J8946">
        <v>1140000</v>
      </c>
    </row>
    <row r="8947" spans="1:10" x14ac:dyDescent="0.3">
      <c r="A8947">
        <v>8946</v>
      </c>
      <c r="B8947" s="2">
        <v>45737</v>
      </c>
      <c r="C8947" t="s">
        <v>15</v>
      </c>
      <c r="D8947" t="s">
        <v>16</v>
      </c>
      <c r="E8947" t="s">
        <v>96</v>
      </c>
      <c r="F8947" t="s">
        <v>121</v>
      </c>
      <c r="G8947">
        <v>4</v>
      </c>
      <c r="H8947">
        <v>1383.7</v>
      </c>
      <c r="I8947">
        <v>9968.58</v>
      </c>
      <c r="J8947">
        <v>930000</v>
      </c>
    </row>
    <row r="8948" spans="1:10" x14ac:dyDescent="0.3">
      <c r="A8948">
        <v>8947</v>
      </c>
      <c r="B8948" s="2">
        <v>45739</v>
      </c>
      <c r="C8948" t="s">
        <v>9</v>
      </c>
      <c r="D8948" t="s">
        <v>17</v>
      </c>
      <c r="E8948" t="s">
        <v>105</v>
      </c>
      <c r="F8948" t="s">
        <v>121</v>
      </c>
      <c r="G8948">
        <v>10</v>
      </c>
      <c r="H8948">
        <v>575.05999999999995</v>
      </c>
      <c r="I8948">
        <v>10357.25</v>
      </c>
      <c r="J8948">
        <v>910000</v>
      </c>
    </row>
    <row r="8949" spans="1:10" x14ac:dyDescent="0.3">
      <c r="A8949">
        <v>8948</v>
      </c>
      <c r="B8949" s="2">
        <v>45728</v>
      </c>
      <c r="C8949" t="s">
        <v>13</v>
      </c>
      <c r="D8949" t="s">
        <v>16</v>
      </c>
      <c r="E8949" t="s">
        <v>54</v>
      </c>
      <c r="F8949" t="s">
        <v>122</v>
      </c>
      <c r="G8949">
        <v>12</v>
      </c>
      <c r="H8949">
        <v>361.39</v>
      </c>
      <c r="I8949">
        <v>7810.68</v>
      </c>
      <c r="J8949">
        <v>610000</v>
      </c>
    </row>
    <row r="8950" spans="1:10" x14ac:dyDescent="0.3">
      <c r="A8950">
        <v>8949</v>
      </c>
      <c r="B8950" s="2">
        <v>45721</v>
      </c>
      <c r="C8950" t="s">
        <v>11</v>
      </c>
      <c r="D8950" t="s">
        <v>19</v>
      </c>
      <c r="E8950" t="s">
        <v>31</v>
      </c>
      <c r="F8950" t="s">
        <v>121</v>
      </c>
      <c r="G8950">
        <v>1</v>
      </c>
      <c r="H8950">
        <v>851</v>
      </c>
      <c r="I8950">
        <v>1532.71</v>
      </c>
      <c r="J8950">
        <v>1250000</v>
      </c>
    </row>
    <row r="8951" spans="1:10" x14ac:dyDescent="0.3">
      <c r="A8951">
        <v>8950</v>
      </c>
      <c r="B8951" s="2">
        <v>45730</v>
      </c>
      <c r="C8951" t="s">
        <v>12</v>
      </c>
      <c r="D8951" t="s">
        <v>19</v>
      </c>
      <c r="E8951" t="s">
        <v>89</v>
      </c>
      <c r="F8951" t="s">
        <v>121</v>
      </c>
      <c r="G8951">
        <v>9</v>
      </c>
      <c r="H8951">
        <v>173.56</v>
      </c>
      <c r="I8951">
        <v>2813.35</v>
      </c>
      <c r="J8951">
        <v>760000</v>
      </c>
    </row>
    <row r="8952" spans="1:10" x14ac:dyDescent="0.3">
      <c r="A8952">
        <v>8951</v>
      </c>
      <c r="B8952" s="2">
        <v>45745</v>
      </c>
      <c r="C8952" t="s">
        <v>15</v>
      </c>
      <c r="D8952" t="s">
        <v>19</v>
      </c>
      <c r="E8952" t="s">
        <v>35</v>
      </c>
      <c r="F8952" t="s">
        <v>122</v>
      </c>
      <c r="G8952">
        <v>7</v>
      </c>
      <c r="H8952">
        <v>1446.5</v>
      </c>
      <c r="I8952">
        <v>18236.77</v>
      </c>
      <c r="J8952">
        <v>540000</v>
      </c>
    </row>
    <row r="8953" spans="1:10" x14ac:dyDescent="0.3">
      <c r="A8953">
        <v>8952</v>
      </c>
      <c r="B8953" s="2">
        <v>45732</v>
      </c>
      <c r="C8953" t="s">
        <v>13</v>
      </c>
      <c r="D8953" t="s">
        <v>20</v>
      </c>
      <c r="E8953" t="s">
        <v>90</v>
      </c>
      <c r="F8953" t="s">
        <v>121</v>
      </c>
      <c r="G8953">
        <v>15</v>
      </c>
      <c r="H8953">
        <v>311.24</v>
      </c>
      <c r="I8953">
        <v>8408.49</v>
      </c>
      <c r="J8953">
        <v>1440000</v>
      </c>
    </row>
    <row r="8954" spans="1:10" x14ac:dyDescent="0.3">
      <c r="A8954">
        <v>8953</v>
      </c>
      <c r="B8954" s="2">
        <v>45740</v>
      </c>
      <c r="C8954" t="s">
        <v>13</v>
      </c>
      <c r="D8954" t="s">
        <v>19</v>
      </c>
      <c r="E8954" t="s">
        <v>78</v>
      </c>
      <c r="F8954" t="s">
        <v>121</v>
      </c>
      <c r="G8954">
        <v>11</v>
      </c>
      <c r="H8954">
        <v>333.09</v>
      </c>
      <c r="I8954">
        <v>6599.12</v>
      </c>
      <c r="J8954">
        <v>550000</v>
      </c>
    </row>
    <row r="8955" spans="1:10" x14ac:dyDescent="0.3">
      <c r="A8955">
        <v>8954</v>
      </c>
      <c r="B8955" s="2">
        <v>45735</v>
      </c>
      <c r="C8955" t="s">
        <v>10</v>
      </c>
      <c r="D8955" t="s">
        <v>16</v>
      </c>
      <c r="E8955" t="s">
        <v>65</v>
      </c>
      <c r="F8955" t="s">
        <v>122</v>
      </c>
      <c r="G8955">
        <v>1</v>
      </c>
      <c r="H8955">
        <v>838.43</v>
      </c>
      <c r="I8955">
        <v>1510.07</v>
      </c>
      <c r="J8955">
        <v>530000</v>
      </c>
    </row>
    <row r="8956" spans="1:10" x14ac:dyDescent="0.3">
      <c r="A8956">
        <v>8955</v>
      </c>
      <c r="B8956" s="2">
        <v>45725</v>
      </c>
      <c r="C8956" t="s">
        <v>12</v>
      </c>
      <c r="D8956" t="s">
        <v>16</v>
      </c>
      <c r="E8956" t="s">
        <v>79</v>
      </c>
      <c r="F8956" t="s">
        <v>121</v>
      </c>
      <c r="G8956">
        <v>6</v>
      </c>
      <c r="H8956">
        <v>154.32</v>
      </c>
      <c r="I8956">
        <v>1667.65</v>
      </c>
      <c r="J8956">
        <v>670000</v>
      </c>
    </row>
    <row r="8957" spans="1:10" x14ac:dyDescent="0.3">
      <c r="A8957">
        <v>8956</v>
      </c>
      <c r="B8957" s="2">
        <v>45743</v>
      </c>
      <c r="C8957" t="s">
        <v>14</v>
      </c>
      <c r="D8957" t="s">
        <v>17</v>
      </c>
      <c r="E8957" t="s">
        <v>46</v>
      </c>
      <c r="F8957" t="s">
        <v>122</v>
      </c>
      <c r="G8957">
        <v>10</v>
      </c>
      <c r="H8957">
        <v>1020.51</v>
      </c>
      <c r="I8957">
        <v>18380.14</v>
      </c>
      <c r="J8957">
        <v>1290000</v>
      </c>
    </row>
    <row r="8958" spans="1:10" x14ac:dyDescent="0.3">
      <c r="A8958">
        <v>8957</v>
      </c>
      <c r="B8958" s="2">
        <v>45743</v>
      </c>
      <c r="C8958" t="s">
        <v>10</v>
      </c>
      <c r="D8958" t="s">
        <v>17</v>
      </c>
      <c r="E8958" t="s">
        <v>65</v>
      </c>
      <c r="F8958" t="s">
        <v>121</v>
      </c>
      <c r="G8958">
        <v>7</v>
      </c>
      <c r="H8958">
        <v>796.15</v>
      </c>
      <c r="I8958">
        <v>10037.469999999999</v>
      </c>
      <c r="J8958">
        <v>530000</v>
      </c>
    </row>
    <row r="8959" spans="1:10" x14ac:dyDescent="0.3">
      <c r="A8959">
        <v>8958</v>
      </c>
      <c r="B8959" s="2">
        <v>45733</v>
      </c>
      <c r="C8959" t="s">
        <v>13</v>
      </c>
      <c r="D8959" t="s">
        <v>17</v>
      </c>
      <c r="E8959" t="s">
        <v>110</v>
      </c>
      <c r="F8959" t="s">
        <v>121</v>
      </c>
      <c r="G8959">
        <v>9</v>
      </c>
      <c r="H8959">
        <v>434.13</v>
      </c>
      <c r="I8959">
        <v>7037.1</v>
      </c>
      <c r="J8959">
        <v>860000</v>
      </c>
    </row>
    <row r="8960" spans="1:10" x14ac:dyDescent="0.3">
      <c r="A8960">
        <v>8959</v>
      </c>
      <c r="B8960" s="2">
        <v>45722</v>
      </c>
      <c r="C8960" t="s">
        <v>13</v>
      </c>
      <c r="D8960" t="s">
        <v>16</v>
      </c>
      <c r="E8960" t="s">
        <v>96</v>
      </c>
      <c r="F8960" t="s">
        <v>121</v>
      </c>
      <c r="G8960">
        <v>15</v>
      </c>
      <c r="H8960">
        <v>370.33</v>
      </c>
      <c r="I8960">
        <v>10004.870000000001</v>
      </c>
      <c r="J8960">
        <v>930000</v>
      </c>
    </row>
    <row r="8961" spans="1:10" x14ac:dyDescent="0.3">
      <c r="A8961">
        <v>8960</v>
      </c>
      <c r="B8961" s="2">
        <v>45728</v>
      </c>
      <c r="C8961" t="s">
        <v>11</v>
      </c>
      <c r="D8961" t="s">
        <v>18</v>
      </c>
      <c r="E8961" t="s">
        <v>31</v>
      </c>
      <c r="F8961" t="s">
        <v>121</v>
      </c>
      <c r="G8961">
        <v>10</v>
      </c>
      <c r="H8961">
        <v>1187.56</v>
      </c>
      <c r="I8961">
        <v>21388.83</v>
      </c>
      <c r="J8961">
        <v>1250000</v>
      </c>
    </row>
    <row r="8962" spans="1:10" x14ac:dyDescent="0.3">
      <c r="A8962">
        <v>8961</v>
      </c>
      <c r="B8962" s="2">
        <v>45722</v>
      </c>
      <c r="C8962" t="s">
        <v>10</v>
      </c>
      <c r="D8962" t="s">
        <v>18</v>
      </c>
      <c r="E8962" t="s">
        <v>80</v>
      </c>
      <c r="F8962" t="s">
        <v>122</v>
      </c>
      <c r="G8962">
        <v>6</v>
      </c>
      <c r="H8962">
        <v>729.29</v>
      </c>
      <c r="I8962">
        <v>7881.03</v>
      </c>
      <c r="J8962">
        <v>510000</v>
      </c>
    </row>
    <row r="8963" spans="1:10" x14ac:dyDescent="0.3">
      <c r="A8963">
        <v>8962</v>
      </c>
      <c r="B8963" s="2">
        <v>45721</v>
      </c>
      <c r="C8963" t="s">
        <v>11</v>
      </c>
      <c r="D8963" t="s">
        <v>18</v>
      </c>
      <c r="E8963" t="s">
        <v>105</v>
      </c>
      <c r="F8963" t="s">
        <v>122</v>
      </c>
      <c r="G8963">
        <v>3</v>
      </c>
      <c r="H8963">
        <v>855.05</v>
      </c>
      <c r="I8963">
        <v>4620.0200000000004</v>
      </c>
      <c r="J8963">
        <v>910000</v>
      </c>
    </row>
    <row r="8964" spans="1:10" x14ac:dyDescent="0.3">
      <c r="A8964">
        <v>8963</v>
      </c>
      <c r="B8964" s="2">
        <v>45741</v>
      </c>
      <c r="C8964" t="s">
        <v>12</v>
      </c>
      <c r="D8964" t="s">
        <v>16</v>
      </c>
      <c r="E8964" t="s">
        <v>24</v>
      </c>
      <c r="F8964" t="s">
        <v>121</v>
      </c>
      <c r="G8964">
        <v>16</v>
      </c>
      <c r="H8964">
        <v>246.09</v>
      </c>
      <c r="I8964">
        <v>7091.62</v>
      </c>
      <c r="J8964">
        <v>890000</v>
      </c>
    </row>
    <row r="8965" spans="1:10" x14ac:dyDescent="0.3">
      <c r="A8965">
        <v>8964</v>
      </c>
      <c r="B8965" s="2">
        <v>45722</v>
      </c>
      <c r="C8965" t="s">
        <v>15</v>
      </c>
      <c r="D8965" t="s">
        <v>18</v>
      </c>
      <c r="E8965" t="s">
        <v>28</v>
      </c>
      <c r="F8965" t="s">
        <v>121</v>
      </c>
      <c r="G8965">
        <v>2</v>
      </c>
      <c r="H8965">
        <v>1528.5</v>
      </c>
      <c r="I8965">
        <v>5505.88</v>
      </c>
      <c r="J8965">
        <v>570000</v>
      </c>
    </row>
    <row r="8966" spans="1:10" x14ac:dyDescent="0.3">
      <c r="A8966">
        <v>8965</v>
      </c>
      <c r="B8966" s="2">
        <v>45739</v>
      </c>
      <c r="C8966" t="s">
        <v>13</v>
      </c>
      <c r="D8966" t="s">
        <v>16</v>
      </c>
      <c r="E8966" t="s">
        <v>80</v>
      </c>
      <c r="F8966" t="s">
        <v>122</v>
      </c>
      <c r="G8966">
        <v>15</v>
      </c>
      <c r="H8966">
        <v>344.48</v>
      </c>
      <c r="I8966">
        <v>9306.51</v>
      </c>
      <c r="J8966">
        <v>510000</v>
      </c>
    </row>
    <row r="8967" spans="1:10" x14ac:dyDescent="0.3">
      <c r="A8967">
        <v>8966</v>
      </c>
      <c r="B8967" s="2">
        <v>45731</v>
      </c>
      <c r="C8967" t="s">
        <v>10</v>
      </c>
      <c r="D8967" t="s">
        <v>18</v>
      </c>
      <c r="E8967" t="s">
        <v>62</v>
      </c>
      <c r="F8967" t="s">
        <v>121</v>
      </c>
      <c r="G8967">
        <v>10</v>
      </c>
      <c r="H8967">
        <v>710.14</v>
      </c>
      <c r="I8967">
        <v>12790.15</v>
      </c>
      <c r="J8967">
        <v>680000</v>
      </c>
    </row>
    <row r="8968" spans="1:10" x14ac:dyDescent="0.3">
      <c r="A8968">
        <v>8967</v>
      </c>
      <c r="B8968" s="2">
        <v>45724</v>
      </c>
      <c r="C8968" t="s">
        <v>14</v>
      </c>
      <c r="D8968" t="s">
        <v>18</v>
      </c>
      <c r="E8968" t="s">
        <v>48</v>
      </c>
      <c r="F8968" t="s">
        <v>121</v>
      </c>
      <c r="G8968">
        <v>2</v>
      </c>
      <c r="H8968">
        <v>1377.2</v>
      </c>
      <c r="I8968">
        <v>4960.88</v>
      </c>
      <c r="J8968">
        <v>1460000</v>
      </c>
    </row>
    <row r="8969" spans="1:10" x14ac:dyDescent="0.3">
      <c r="A8969">
        <v>8968</v>
      </c>
      <c r="B8969" s="2">
        <v>45746</v>
      </c>
      <c r="C8969" t="s">
        <v>10</v>
      </c>
      <c r="D8969" t="s">
        <v>18</v>
      </c>
      <c r="E8969" t="s">
        <v>64</v>
      </c>
      <c r="F8969" t="s">
        <v>121</v>
      </c>
      <c r="G8969">
        <v>5</v>
      </c>
      <c r="H8969">
        <v>793.39</v>
      </c>
      <c r="I8969">
        <v>7144.77</v>
      </c>
      <c r="J8969">
        <v>810000</v>
      </c>
    </row>
    <row r="8970" spans="1:10" x14ac:dyDescent="0.3">
      <c r="A8970">
        <v>8969</v>
      </c>
      <c r="B8970" s="2">
        <v>45746</v>
      </c>
      <c r="C8970" t="s">
        <v>10</v>
      </c>
      <c r="D8970" t="s">
        <v>20</v>
      </c>
      <c r="E8970" t="s">
        <v>73</v>
      </c>
      <c r="F8970" t="s">
        <v>121</v>
      </c>
      <c r="G8970">
        <v>7</v>
      </c>
      <c r="H8970">
        <v>874.66</v>
      </c>
      <c r="I8970">
        <v>11027.29</v>
      </c>
      <c r="J8970">
        <v>1130000</v>
      </c>
    </row>
    <row r="8971" spans="1:10" x14ac:dyDescent="0.3">
      <c r="A8971">
        <v>8970</v>
      </c>
      <c r="B8971" s="2">
        <v>45727</v>
      </c>
      <c r="C8971" t="s">
        <v>14</v>
      </c>
      <c r="D8971" t="s">
        <v>18</v>
      </c>
      <c r="E8971" t="s">
        <v>74</v>
      </c>
      <c r="F8971" t="s">
        <v>122</v>
      </c>
      <c r="G8971">
        <v>6</v>
      </c>
      <c r="H8971">
        <v>1215.55</v>
      </c>
      <c r="I8971">
        <v>13135.77</v>
      </c>
      <c r="J8971">
        <v>590000</v>
      </c>
    </row>
    <row r="8972" spans="1:10" x14ac:dyDescent="0.3">
      <c r="A8972">
        <v>8971</v>
      </c>
      <c r="B8972" s="2">
        <v>45726</v>
      </c>
      <c r="C8972" t="s">
        <v>12</v>
      </c>
      <c r="D8972" t="s">
        <v>17</v>
      </c>
      <c r="E8972" t="s">
        <v>76</v>
      </c>
      <c r="F8972" t="s">
        <v>122</v>
      </c>
      <c r="G8972">
        <v>7</v>
      </c>
      <c r="H8972">
        <v>212.2</v>
      </c>
      <c r="I8972">
        <v>2675.31</v>
      </c>
      <c r="J8972">
        <v>850000</v>
      </c>
    </row>
    <row r="8973" spans="1:10" x14ac:dyDescent="0.3">
      <c r="A8973">
        <v>8972</v>
      </c>
      <c r="B8973" s="2">
        <v>45728</v>
      </c>
      <c r="C8973" t="s">
        <v>11</v>
      </c>
      <c r="D8973" t="s">
        <v>17</v>
      </c>
      <c r="E8973" t="s">
        <v>68</v>
      </c>
      <c r="F8973" t="s">
        <v>121</v>
      </c>
      <c r="G8973">
        <v>4</v>
      </c>
      <c r="H8973">
        <v>1054.1500000000001</v>
      </c>
      <c r="I8973">
        <v>7594.41</v>
      </c>
      <c r="J8973">
        <v>1030000</v>
      </c>
    </row>
    <row r="8974" spans="1:10" x14ac:dyDescent="0.3">
      <c r="A8974">
        <v>8973</v>
      </c>
      <c r="B8974" s="2">
        <v>45739</v>
      </c>
      <c r="C8974" t="s">
        <v>10</v>
      </c>
      <c r="D8974" t="s">
        <v>19</v>
      </c>
      <c r="E8974" t="s">
        <v>53</v>
      </c>
      <c r="F8974" t="s">
        <v>122</v>
      </c>
      <c r="G8974">
        <v>5</v>
      </c>
      <c r="H8974">
        <v>886.19</v>
      </c>
      <c r="I8974">
        <v>7980.47</v>
      </c>
      <c r="J8974">
        <v>1420000</v>
      </c>
    </row>
    <row r="8975" spans="1:10" x14ac:dyDescent="0.3">
      <c r="A8975">
        <v>8974</v>
      </c>
      <c r="B8975" s="2">
        <v>45738</v>
      </c>
      <c r="C8975" t="s">
        <v>12</v>
      </c>
      <c r="D8975" t="s">
        <v>17</v>
      </c>
      <c r="E8975" t="s">
        <v>115</v>
      </c>
      <c r="F8975" t="s">
        <v>121</v>
      </c>
      <c r="G8975">
        <v>11</v>
      </c>
      <c r="H8975">
        <v>236.42</v>
      </c>
      <c r="I8975">
        <v>4683.91</v>
      </c>
      <c r="J8975">
        <v>1370000</v>
      </c>
    </row>
    <row r="8976" spans="1:10" x14ac:dyDescent="0.3">
      <c r="A8976">
        <v>8975</v>
      </c>
      <c r="B8976" s="2">
        <v>45730</v>
      </c>
      <c r="C8976" t="s">
        <v>14</v>
      </c>
      <c r="D8976" t="s">
        <v>18</v>
      </c>
      <c r="E8976" t="s">
        <v>67</v>
      </c>
      <c r="F8976" t="s">
        <v>121</v>
      </c>
      <c r="G8976">
        <v>6</v>
      </c>
      <c r="H8976">
        <v>1156.6199999999999</v>
      </c>
      <c r="I8976">
        <v>12498.95</v>
      </c>
      <c r="J8976">
        <v>580000</v>
      </c>
    </row>
    <row r="8977" spans="1:10" x14ac:dyDescent="0.3">
      <c r="A8977">
        <v>8976</v>
      </c>
      <c r="B8977" s="2">
        <v>45729</v>
      </c>
      <c r="C8977" t="s">
        <v>9</v>
      </c>
      <c r="D8977" t="s">
        <v>16</v>
      </c>
      <c r="E8977" t="s">
        <v>51</v>
      </c>
      <c r="F8977" t="s">
        <v>122</v>
      </c>
      <c r="G8977">
        <v>8</v>
      </c>
      <c r="H8977">
        <v>470.61</v>
      </c>
      <c r="I8977">
        <v>6780.83</v>
      </c>
      <c r="J8977">
        <v>1200000</v>
      </c>
    </row>
    <row r="8978" spans="1:10" x14ac:dyDescent="0.3">
      <c r="A8978">
        <v>8977</v>
      </c>
      <c r="B8978" s="2">
        <v>45718</v>
      </c>
      <c r="C8978" t="s">
        <v>10</v>
      </c>
      <c r="D8978" t="s">
        <v>20</v>
      </c>
      <c r="E8978" t="s">
        <v>46</v>
      </c>
      <c r="F8978" t="s">
        <v>122</v>
      </c>
      <c r="G8978">
        <v>9</v>
      </c>
      <c r="H8978">
        <v>724.52</v>
      </c>
      <c r="I8978">
        <v>11744.23</v>
      </c>
      <c r="J8978">
        <v>1290000</v>
      </c>
    </row>
    <row r="8979" spans="1:10" x14ac:dyDescent="0.3">
      <c r="A8979">
        <v>8978</v>
      </c>
      <c r="B8979" s="2">
        <v>45729</v>
      </c>
      <c r="C8979" t="s">
        <v>12</v>
      </c>
      <c r="D8979" t="s">
        <v>19</v>
      </c>
      <c r="E8979" t="s">
        <v>58</v>
      </c>
      <c r="F8979" t="s">
        <v>122</v>
      </c>
      <c r="G8979">
        <v>5</v>
      </c>
      <c r="H8979">
        <v>158.63999999999999</v>
      </c>
      <c r="I8979">
        <v>1428.61</v>
      </c>
      <c r="J8979">
        <v>1360000</v>
      </c>
    </row>
    <row r="8980" spans="1:10" x14ac:dyDescent="0.3">
      <c r="A8980">
        <v>8979</v>
      </c>
      <c r="B8980" s="2">
        <v>45719</v>
      </c>
      <c r="C8980" t="s">
        <v>10</v>
      </c>
      <c r="D8980" t="s">
        <v>16</v>
      </c>
      <c r="E8980" t="s">
        <v>49</v>
      </c>
      <c r="F8980" t="s">
        <v>122</v>
      </c>
      <c r="G8980">
        <v>1</v>
      </c>
      <c r="H8980">
        <v>818.54</v>
      </c>
      <c r="I8980">
        <v>1474.25</v>
      </c>
      <c r="J8980">
        <v>970000</v>
      </c>
    </row>
    <row r="8981" spans="1:10" x14ac:dyDescent="0.3">
      <c r="A8981">
        <v>8980</v>
      </c>
      <c r="B8981" s="2">
        <v>45743</v>
      </c>
      <c r="C8981" t="s">
        <v>9</v>
      </c>
      <c r="D8981" t="s">
        <v>17</v>
      </c>
      <c r="E8981" t="s">
        <v>115</v>
      </c>
      <c r="F8981" t="s">
        <v>121</v>
      </c>
      <c r="G8981">
        <v>16</v>
      </c>
      <c r="H8981">
        <v>528.35</v>
      </c>
      <c r="I8981">
        <v>15225.56</v>
      </c>
      <c r="J8981">
        <v>1370000</v>
      </c>
    </row>
    <row r="8982" spans="1:10" x14ac:dyDescent="0.3">
      <c r="A8982">
        <v>8981</v>
      </c>
      <c r="B8982" s="2">
        <v>45741</v>
      </c>
      <c r="C8982" t="s">
        <v>10</v>
      </c>
      <c r="D8982" t="s">
        <v>16</v>
      </c>
      <c r="E8982" t="s">
        <v>58</v>
      </c>
      <c r="F8982" t="s">
        <v>121</v>
      </c>
      <c r="G8982">
        <v>6</v>
      </c>
      <c r="H8982">
        <v>778.07</v>
      </c>
      <c r="I8982">
        <v>8408.17</v>
      </c>
      <c r="J8982">
        <v>1360000</v>
      </c>
    </row>
    <row r="8983" spans="1:10" x14ac:dyDescent="0.3">
      <c r="A8983">
        <v>8982</v>
      </c>
      <c r="B8983" s="2">
        <v>45737</v>
      </c>
      <c r="C8983" t="s">
        <v>9</v>
      </c>
      <c r="D8983" t="s">
        <v>19</v>
      </c>
      <c r="E8983" t="s">
        <v>113</v>
      </c>
      <c r="F8983" t="s">
        <v>122</v>
      </c>
      <c r="G8983">
        <v>5</v>
      </c>
      <c r="H8983">
        <v>496.29</v>
      </c>
      <c r="I8983">
        <v>4469.2700000000004</v>
      </c>
      <c r="J8983">
        <v>870000</v>
      </c>
    </row>
    <row r="8984" spans="1:10" x14ac:dyDescent="0.3">
      <c r="A8984">
        <v>8983</v>
      </c>
      <c r="B8984" s="2">
        <v>45727</v>
      </c>
      <c r="C8984" t="s">
        <v>13</v>
      </c>
      <c r="D8984" t="s">
        <v>16</v>
      </c>
      <c r="E8984" t="s">
        <v>31</v>
      </c>
      <c r="F8984" t="s">
        <v>122</v>
      </c>
      <c r="G8984">
        <v>9</v>
      </c>
      <c r="H8984">
        <v>475.26</v>
      </c>
      <c r="I8984">
        <v>7703.8</v>
      </c>
      <c r="J8984">
        <v>1250000</v>
      </c>
    </row>
    <row r="8985" spans="1:10" x14ac:dyDescent="0.3">
      <c r="A8985">
        <v>8984</v>
      </c>
      <c r="B8985" s="2">
        <v>45740</v>
      </c>
      <c r="C8985" t="s">
        <v>12</v>
      </c>
      <c r="D8985" t="s">
        <v>16</v>
      </c>
      <c r="E8985" t="s">
        <v>84</v>
      </c>
      <c r="F8985" t="s">
        <v>121</v>
      </c>
      <c r="G8985">
        <v>5</v>
      </c>
      <c r="H8985">
        <v>194.75</v>
      </c>
      <c r="I8985">
        <v>1753.8</v>
      </c>
      <c r="J8985">
        <v>1310000</v>
      </c>
    </row>
    <row r="8986" spans="1:10" x14ac:dyDescent="0.3">
      <c r="A8986">
        <v>8985</v>
      </c>
      <c r="B8986" s="2">
        <v>45739</v>
      </c>
      <c r="C8986" t="s">
        <v>15</v>
      </c>
      <c r="D8986" t="s">
        <v>17</v>
      </c>
      <c r="E8986" t="s">
        <v>92</v>
      </c>
      <c r="F8986" t="s">
        <v>122</v>
      </c>
      <c r="G8986">
        <v>8</v>
      </c>
      <c r="H8986">
        <v>1219.3</v>
      </c>
      <c r="I8986">
        <v>17568.39</v>
      </c>
      <c r="J8986">
        <v>630000</v>
      </c>
    </row>
    <row r="8987" spans="1:10" x14ac:dyDescent="0.3">
      <c r="A8987">
        <v>8986</v>
      </c>
      <c r="B8987" s="2">
        <v>45742</v>
      </c>
      <c r="C8987" t="s">
        <v>15</v>
      </c>
      <c r="D8987" t="s">
        <v>16</v>
      </c>
      <c r="E8987" t="s">
        <v>90</v>
      </c>
      <c r="F8987" t="s">
        <v>121</v>
      </c>
      <c r="G8987">
        <v>2</v>
      </c>
      <c r="H8987">
        <v>1699.07</v>
      </c>
      <c r="I8987">
        <v>6120.3</v>
      </c>
      <c r="J8987">
        <v>1440000</v>
      </c>
    </row>
    <row r="8988" spans="1:10" x14ac:dyDescent="0.3">
      <c r="A8988">
        <v>8987</v>
      </c>
      <c r="B8988" s="2">
        <v>45747</v>
      </c>
      <c r="C8988" t="s">
        <v>15</v>
      </c>
      <c r="D8988" t="s">
        <v>16</v>
      </c>
      <c r="E8988" t="s">
        <v>57</v>
      </c>
      <c r="F8988" t="s">
        <v>122</v>
      </c>
      <c r="G8988">
        <v>9</v>
      </c>
      <c r="H8988">
        <v>1716.36</v>
      </c>
      <c r="I8988">
        <v>27821.62</v>
      </c>
      <c r="J8988">
        <v>520000</v>
      </c>
    </row>
    <row r="8989" spans="1:10" x14ac:dyDescent="0.3">
      <c r="A8989">
        <v>8988</v>
      </c>
      <c r="B8989" s="2">
        <v>45736</v>
      </c>
      <c r="C8989" t="s">
        <v>14</v>
      </c>
      <c r="D8989" t="s">
        <v>19</v>
      </c>
      <c r="E8989" t="s">
        <v>97</v>
      </c>
      <c r="F8989" t="s">
        <v>121</v>
      </c>
      <c r="G8989">
        <v>4</v>
      </c>
      <c r="H8989">
        <v>1356.41</v>
      </c>
      <c r="I8989">
        <v>9771.98</v>
      </c>
      <c r="J8989">
        <v>1110000</v>
      </c>
    </row>
    <row r="8990" spans="1:10" x14ac:dyDescent="0.3">
      <c r="A8990">
        <v>8989</v>
      </c>
      <c r="B8990" s="2">
        <v>45745</v>
      </c>
      <c r="C8990" t="s">
        <v>9</v>
      </c>
      <c r="D8990" t="s">
        <v>18</v>
      </c>
      <c r="E8990" t="s">
        <v>63</v>
      </c>
      <c r="F8990" t="s">
        <v>121</v>
      </c>
      <c r="G8990">
        <v>13</v>
      </c>
      <c r="H8990">
        <v>411.48</v>
      </c>
      <c r="I8990">
        <v>9634.3799999999992</v>
      </c>
      <c r="J8990">
        <v>1260000</v>
      </c>
    </row>
    <row r="8991" spans="1:10" x14ac:dyDescent="0.3">
      <c r="A8991">
        <v>8990</v>
      </c>
      <c r="B8991" s="2">
        <v>45743</v>
      </c>
      <c r="C8991" t="s">
        <v>10</v>
      </c>
      <c r="D8991" t="s">
        <v>16</v>
      </c>
      <c r="E8991" t="s">
        <v>59</v>
      </c>
      <c r="F8991" t="s">
        <v>122</v>
      </c>
      <c r="G8991">
        <v>7</v>
      </c>
      <c r="H8991">
        <v>805</v>
      </c>
      <c r="I8991">
        <v>10149.049999999999</v>
      </c>
      <c r="J8991">
        <v>1300000</v>
      </c>
    </row>
    <row r="8992" spans="1:10" x14ac:dyDescent="0.3">
      <c r="A8992">
        <v>8991</v>
      </c>
      <c r="B8992" s="2">
        <v>45741</v>
      </c>
      <c r="C8992" t="s">
        <v>11</v>
      </c>
      <c r="D8992" t="s">
        <v>18</v>
      </c>
      <c r="E8992" t="s">
        <v>80</v>
      </c>
      <c r="F8992" t="s">
        <v>121</v>
      </c>
      <c r="G8992">
        <v>9</v>
      </c>
      <c r="H8992">
        <v>1014.94</v>
      </c>
      <c r="I8992">
        <v>16451.84</v>
      </c>
      <c r="J8992">
        <v>510000</v>
      </c>
    </row>
    <row r="8993" spans="1:10" x14ac:dyDescent="0.3">
      <c r="A8993">
        <v>8992</v>
      </c>
      <c r="B8993" s="2">
        <v>45747</v>
      </c>
      <c r="C8993" t="s">
        <v>12</v>
      </c>
      <c r="D8993" t="s">
        <v>16</v>
      </c>
      <c r="E8993" t="s">
        <v>80</v>
      </c>
      <c r="F8993" t="s">
        <v>121</v>
      </c>
      <c r="G8993">
        <v>16</v>
      </c>
      <c r="H8993">
        <v>242.21</v>
      </c>
      <c r="I8993">
        <v>6979.81</v>
      </c>
      <c r="J8993">
        <v>510000</v>
      </c>
    </row>
    <row r="8994" spans="1:10" x14ac:dyDescent="0.3">
      <c r="A8994">
        <v>8993</v>
      </c>
      <c r="B8994" s="2">
        <v>45736</v>
      </c>
      <c r="C8994" t="s">
        <v>15</v>
      </c>
      <c r="D8994" t="s">
        <v>16</v>
      </c>
      <c r="E8994" t="s">
        <v>28</v>
      </c>
      <c r="F8994" t="s">
        <v>122</v>
      </c>
      <c r="G8994">
        <v>5</v>
      </c>
      <c r="H8994">
        <v>1289.18</v>
      </c>
      <c r="I8994">
        <v>11609.54</v>
      </c>
      <c r="J8994">
        <v>570000</v>
      </c>
    </row>
    <row r="8995" spans="1:10" x14ac:dyDescent="0.3">
      <c r="A8995">
        <v>8994</v>
      </c>
      <c r="B8995" s="2">
        <v>45745</v>
      </c>
      <c r="C8995" t="s">
        <v>10</v>
      </c>
      <c r="D8995" t="s">
        <v>16</v>
      </c>
      <c r="E8995" t="s">
        <v>53</v>
      </c>
      <c r="F8995" t="s">
        <v>121</v>
      </c>
      <c r="G8995">
        <v>2</v>
      </c>
      <c r="H8995">
        <v>738.62</v>
      </c>
      <c r="I8995">
        <v>2660.62</v>
      </c>
      <c r="J8995">
        <v>1420000</v>
      </c>
    </row>
    <row r="8996" spans="1:10" x14ac:dyDescent="0.3">
      <c r="A8996">
        <v>8995</v>
      </c>
      <c r="B8996" s="2">
        <v>45724</v>
      </c>
      <c r="C8996" t="s">
        <v>13</v>
      </c>
      <c r="D8996" t="s">
        <v>17</v>
      </c>
      <c r="E8996" t="s">
        <v>46</v>
      </c>
      <c r="F8996" t="s">
        <v>122</v>
      </c>
      <c r="G8996">
        <v>5</v>
      </c>
      <c r="H8996">
        <v>355.66</v>
      </c>
      <c r="I8996">
        <v>3202.85</v>
      </c>
      <c r="J8996">
        <v>1290000</v>
      </c>
    </row>
    <row r="8997" spans="1:10" x14ac:dyDescent="0.3">
      <c r="A8997">
        <v>8996</v>
      </c>
      <c r="B8997" s="2">
        <v>45731</v>
      </c>
      <c r="C8997" t="s">
        <v>12</v>
      </c>
      <c r="D8997" t="s">
        <v>18</v>
      </c>
      <c r="E8997" t="s">
        <v>34</v>
      </c>
      <c r="F8997" t="s">
        <v>121</v>
      </c>
      <c r="G8997">
        <v>17</v>
      </c>
      <c r="H8997">
        <v>214.98</v>
      </c>
      <c r="I8997">
        <v>6582.31</v>
      </c>
      <c r="J8997">
        <v>1230000</v>
      </c>
    </row>
    <row r="8998" spans="1:10" x14ac:dyDescent="0.3">
      <c r="A8998">
        <v>8997</v>
      </c>
      <c r="B8998" s="2">
        <v>45739</v>
      </c>
      <c r="C8998" t="s">
        <v>15</v>
      </c>
      <c r="D8998" t="s">
        <v>17</v>
      </c>
      <c r="E8998" t="s">
        <v>21</v>
      </c>
      <c r="F8998" t="s">
        <v>121</v>
      </c>
      <c r="G8998">
        <v>4</v>
      </c>
      <c r="H8998">
        <v>1613.97</v>
      </c>
      <c r="I8998">
        <v>11627.52</v>
      </c>
      <c r="J8998">
        <v>730000</v>
      </c>
    </row>
    <row r="8999" spans="1:10" x14ac:dyDescent="0.3">
      <c r="A8999">
        <v>8998</v>
      </c>
      <c r="B8999" s="2">
        <v>45719</v>
      </c>
      <c r="C8999" t="s">
        <v>13</v>
      </c>
      <c r="D8999" t="s">
        <v>19</v>
      </c>
      <c r="E8999" t="s">
        <v>120</v>
      </c>
      <c r="F8999" t="s">
        <v>122</v>
      </c>
      <c r="G8999">
        <v>14</v>
      </c>
      <c r="H8999">
        <v>450.74</v>
      </c>
      <c r="I8999">
        <v>11365.42</v>
      </c>
      <c r="J8999">
        <v>1390000</v>
      </c>
    </row>
    <row r="9000" spans="1:10" x14ac:dyDescent="0.3">
      <c r="A9000">
        <v>8999</v>
      </c>
      <c r="B9000" s="2">
        <v>45734</v>
      </c>
      <c r="C9000" t="s">
        <v>11</v>
      </c>
      <c r="D9000" t="s">
        <v>16</v>
      </c>
      <c r="E9000" t="s">
        <v>61</v>
      </c>
      <c r="F9000" t="s">
        <v>121</v>
      </c>
      <c r="G9000">
        <v>8</v>
      </c>
      <c r="H9000">
        <v>809.02</v>
      </c>
      <c r="I9000">
        <v>11656.84</v>
      </c>
      <c r="J9000">
        <v>940000</v>
      </c>
    </row>
    <row r="9001" spans="1:10" x14ac:dyDescent="0.3">
      <c r="A9001">
        <v>9000</v>
      </c>
      <c r="B9001" s="2">
        <v>45741</v>
      </c>
      <c r="C9001" t="s">
        <v>14</v>
      </c>
      <c r="D9001" t="s">
        <v>19</v>
      </c>
      <c r="E9001" t="s">
        <v>30</v>
      </c>
      <c r="F9001" t="s">
        <v>121</v>
      </c>
      <c r="G9001">
        <v>5</v>
      </c>
      <c r="H9001">
        <v>1495.97</v>
      </c>
      <c r="I9001">
        <v>13471.76</v>
      </c>
      <c r="J9001">
        <v>1210000</v>
      </c>
    </row>
    <row r="9002" spans="1:10" x14ac:dyDescent="0.3">
      <c r="A9002">
        <v>9001</v>
      </c>
      <c r="B9002" s="2">
        <v>45727</v>
      </c>
      <c r="C9002" t="s">
        <v>14</v>
      </c>
      <c r="D9002" t="s">
        <v>18</v>
      </c>
      <c r="E9002" t="s">
        <v>92</v>
      </c>
      <c r="F9002" t="s">
        <v>121</v>
      </c>
      <c r="G9002">
        <v>7</v>
      </c>
      <c r="H9002">
        <v>1359.89</v>
      </c>
      <c r="I9002">
        <v>17144.84</v>
      </c>
      <c r="J9002">
        <v>630000</v>
      </c>
    </row>
    <row r="9003" spans="1:10" x14ac:dyDescent="0.3">
      <c r="A9003">
        <v>9002</v>
      </c>
      <c r="B9003" s="2">
        <v>45738</v>
      </c>
      <c r="C9003" t="s">
        <v>9</v>
      </c>
      <c r="D9003" t="s">
        <v>16</v>
      </c>
      <c r="E9003" t="s">
        <v>68</v>
      </c>
      <c r="F9003" t="s">
        <v>121</v>
      </c>
      <c r="G9003">
        <v>20</v>
      </c>
      <c r="H9003">
        <v>551.51</v>
      </c>
      <c r="I9003">
        <v>19866.2</v>
      </c>
      <c r="J9003">
        <v>1030000</v>
      </c>
    </row>
    <row r="9004" spans="1:10" x14ac:dyDescent="0.3">
      <c r="A9004">
        <v>9003</v>
      </c>
      <c r="B9004" s="2">
        <v>45721</v>
      </c>
      <c r="C9004" t="s">
        <v>13</v>
      </c>
      <c r="D9004" t="s">
        <v>16</v>
      </c>
      <c r="E9004" t="s">
        <v>82</v>
      </c>
      <c r="F9004" t="s">
        <v>122</v>
      </c>
      <c r="G9004">
        <v>14</v>
      </c>
      <c r="H9004">
        <v>446.02</v>
      </c>
      <c r="I9004">
        <v>11246.41</v>
      </c>
      <c r="J9004">
        <v>1070000</v>
      </c>
    </row>
    <row r="9005" spans="1:10" x14ac:dyDescent="0.3">
      <c r="A9005">
        <v>9004</v>
      </c>
      <c r="B9005" s="2">
        <v>45725</v>
      </c>
      <c r="C9005" t="s">
        <v>13</v>
      </c>
      <c r="D9005" t="s">
        <v>18</v>
      </c>
      <c r="E9005" t="s">
        <v>52</v>
      </c>
      <c r="F9005" t="s">
        <v>122</v>
      </c>
      <c r="G9005">
        <v>17</v>
      </c>
      <c r="H9005">
        <v>417.75</v>
      </c>
      <c r="I9005">
        <v>12790.78</v>
      </c>
      <c r="J9005">
        <v>1430000</v>
      </c>
    </row>
    <row r="9006" spans="1:10" x14ac:dyDescent="0.3">
      <c r="A9006">
        <v>9005</v>
      </c>
      <c r="B9006" s="2">
        <v>45731</v>
      </c>
      <c r="C9006" t="s">
        <v>10</v>
      </c>
      <c r="D9006" t="s">
        <v>16</v>
      </c>
      <c r="E9006" t="s">
        <v>114</v>
      </c>
      <c r="F9006" t="s">
        <v>122</v>
      </c>
      <c r="G9006">
        <v>9</v>
      </c>
      <c r="H9006">
        <v>701.55</v>
      </c>
      <c r="I9006">
        <v>11371.89</v>
      </c>
      <c r="J9006">
        <v>600000</v>
      </c>
    </row>
    <row r="9007" spans="1:10" x14ac:dyDescent="0.3">
      <c r="A9007">
        <v>9006</v>
      </c>
      <c r="B9007" s="2">
        <v>45723</v>
      </c>
      <c r="C9007" t="s">
        <v>9</v>
      </c>
      <c r="D9007" t="s">
        <v>18</v>
      </c>
      <c r="E9007" t="s">
        <v>51</v>
      </c>
      <c r="F9007" t="s">
        <v>121</v>
      </c>
      <c r="G9007">
        <v>20</v>
      </c>
      <c r="H9007">
        <v>566.86</v>
      </c>
      <c r="I9007">
        <v>20419.13</v>
      </c>
      <c r="J9007">
        <v>1200000</v>
      </c>
    </row>
    <row r="9008" spans="1:10" x14ac:dyDescent="0.3">
      <c r="A9008">
        <v>9007</v>
      </c>
      <c r="B9008" s="2">
        <v>45720</v>
      </c>
      <c r="C9008" t="s">
        <v>9</v>
      </c>
      <c r="D9008" t="s">
        <v>17</v>
      </c>
      <c r="E9008" t="s">
        <v>93</v>
      </c>
      <c r="F9008" t="s">
        <v>121</v>
      </c>
      <c r="G9008">
        <v>16</v>
      </c>
      <c r="H9008">
        <v>488.87</v>
      </c>
      <c r="I9008">
        <v>14087.85</v>
      </c>
      <c r="J9008">
        <v>990000</v>
      </c>
    </row>
    <row r="9009" spans="1:10" x14ac:dyDescent="0.3">
      <c r="A9009">
        <v>9008</v>
      </c>
      <c r="B9009" s="2">
        <v>45725</v>
      </c>
      <c r="C9009" t="s">
        <v>15</v>
      </c>
      <c r="D9009" t="s">
        <v>19</v>
      </c>
      <c r="E9009" t="s">
        <v>96</v>
      </c>
      <c r="F9009" t="s">
        <v>121</v>
      </c>
      <c r="G9009">
        <v>5</v>
      </c>
      <c r="H9009">
        <v>1326.45</v>
      </c>
      <c r="I9009">
        <v>11945.17</v>
      </c>
      <c r="J9009">
        <v>930000</v>
      </c>
    </row>
    <row r="9010" spans="1:10" x14ac:dyDescent="0.3">
      <c r="A9010">
        <v>9009</v>
      </c>
      <c r="B9010" s="2">
        <v>45735</v>
      </c>
      <c r="C9010" t="s">
        <v>12</v>
      </c>
      <c r="D9010" t="s">
        <v>18</v>
      </c>
      <c r="E9010" t="s">
        <v>26</v>
      </c>
      <c r="F9010" t="s">
        <v>122</v>
      </c>
      <c r="G9010">
        <v>11</v>
      </c>
      <c r="H9010">
        <v>191.94</v>
      </c>
      <c r="I9010">
        <v>3802.68</v>
      </c>
      <c r="J9010">
        <v>1470000</v>
      </c>
    </row>
    <row r="9011" spans="1:10" x14ac:dyDescent="0.3">
      <c r="A9011">
        <v>9010</v>
      </c>
      <c r="B9011" s="2">
        <v>45722</v>
      </c>
      <c r="C9011" t="s">
        <v>15</v>
      </c>
      <c r="D9011" t="s">
        <v>19</v>
      </c>
      <c r="E9011" t="s">
        <v>112</v>
      </c>
      <c r="F9011" t="s">
        <v>122</v>
      </c>
      <c r="G9011">
        <v>1</v>
      </c>
      <c r="H9011">
        <v>1332.69</v>
      </c>
      <c r="I9011">
        <v>2400.27</v>
      </c>
      <c r="J9011">
        <v>1340000</v>
      </c>
    </row>
    <row r="9012" spans="1:10" x14ac:dyDescent="0.3">
      <c r="A9012">
        <v>9011</v>
      </c>
      <c r="B9012" s="2">
        <v>45722</v>
      </c>
      <c r="C9012" t="s">
        <v>15</v>
      </c>
      <c r="D9012" t="s">
        <v>18</v>
      </c>
      <c r="E9012" t="s">
        <v>105</v>
      </c>
      <c r="F9012" t="s">
        <v>122</v>
      </c>
      <c r="G9012">
        <v>1</v>
      </c>
      <c r="H9012">
        <v>1583.82</v>
      </c>
      <c r="I9012">
        <v>2852.58</v>
      </c>
      <c r="J9012">
        <v>910000</v>
      </c>
    </row>
    <row r="9013" spans="1:10" x14ac:dyDescent="0.3">
      <c r="A9013">
        <v>9012</v>
      </c>
      <c r="B9013" s="2">
        <v>45723</v>
      </c>
      <c r="C9013" t="s">
        <v>15</v>
      </c>
      <c r="D9013" t="s">
        <v>18</v>
      </c>
      <c r="E9013" t="s">
        <v>87</v>
      </c>
      <c r="F9013" t="s">
        <v>121</v>
      </c>
      <c r="G9013">
        <v>1</v>
      </c>
      <c r="H9013">
        <v>1756.68</v>
      </c>
      <c r="I9013">
        <v>3163.91</v>
      </c>
      <c r="J9013">
        <v>960000</v>
      </c>
    </row>
    <row r="9014" spans="1:10" x14ac:dyDescent="0.3">
      <c r="A9014">
        <v>9013</v>
      </c>
      <c r="B9014" s="2">
        <v>45727</v>
      </c>
      <c r="C9014" t="s">
        <v>14</v>
      </c>
      <c r="D9014" t="s">
        <v>19</v>
      </c>
      <c r="E9014" t="s">
        <v>115</v>
      </c>
      <c r="F9014" t="s">
        <v>122</v>
      </c>
      <c r="G9014">
        <v>3</v>
      </c>
      <c r="H9014">
        <v>1364.14</v>
      </c>
      <c r="I9014">
        <v>7370.75</v>
      </c>
      <c r="J9014">
        <v>1370000</v>
      </c>
    </row>
    <row r="9015" spans="1:10" x14ac:dyDescent="0.3">
      <c r="A9015">
        <v>9014</v>
      </c>
      <c r="B9015" s="2">
        <v>45722</v>
      </c>
      <c r="C9015" t="s">
        <v>15</v>
      </c>
      <c r="D9015" t="s">
        <v>19</v>
      </c>
      <c r="E9015" t="s">
        <v>112</v>
      </c>
      <c r="F9015" t="s">
        <v>122</v>
      </c>
      <c r="G9015">
        <v>1</v>
      </c>
      <c r="H9015">
        <v>1600.66</v>
      </c>
      <c r="I9015">
        <v>2882.91</v>
      </c>
      <c r="J9015">
        <v>1340000</v>
      </c>
    </row>
    <row r="9016" spans="1:10" x14ac:dyDescent="0.3">
      <c r="A9016">
        <v>9015</v>
      </c>
      <c r="B9016" s="2">
        <v>45718</v>
      </c>
      <c r="C9016" t="s">
        <v>11</v>
      </c>
      <c r="D9016" t="s">
        <v>18</v>
      </c>
      <c r="E9016" t="s">
        <v>97</v>
      </c>
      <c r="F9016" t="s">
        <v>121</v>
      </c>
      <c r="G9016">
        <v>3</v>
      </c>
      <c r="H9016">
        <v>1188.27</v>
      </c>
      <c r="I9016">
        <v>6420.49</v>
      </c>
      <c r="J9016">
        <v>1110000</v>
      </c>
    </row>
    <row r="9017" spans="1:10" x14ac:dyDescent="0.3">
      <c r="A9017">
        <v>9016</v>
      </c>
      <c r="B9017" s="2">
        <v>45747</v>
      </c>
      <c r="C9017" t="s">
        <v>9</v>
      </c>
      <c r="D9017" t="s">
        <v>16</v>
      </c>
      <c r="E9017" t="s">
        <v>106</v>
      </c>
      <c r="F9017" t="s">
        <v>121</v>
      </c>
      <c r="G9017">
        <v>14</v>
      </c>
      <c r="H9017">
        <v>528.12</v>
      </c>
      <c r="I9017">
        <v>13316.56</v>
      </c>
      <c r="J9017">
        <v>1160000</v>
      </c>
    </row>
    <row r="9018" spans="1:10" x14ac:dyDescent="0.3">
      <c r="A9018">
        <v>9017</v>
      </c>
      <c r="B9018" s="2">
        <v>45728</v>
      </c>
      <c r="C9018" t="s">
        <v>12</v>
      </c>
      <c r="D9018" t="s">
        <v>19</v>
      </c>
      <c r="E9018" t="s">
        <v>25</v>
      </c>
      <c r="F9018" t="s">
        <v>121</v>
      </c>
      <c r="G9018">
        <v>8</v>
      </c>
      <c r="H9018">
        <v>155.43</v>
      </c>
      <c r="I9018">
        <v>2239.5300000000002</v>
      </c>
      <c r="J9018">
        <v>820000</v>
      </c>
    </row>
    <row r="9019" spans="1:10" x14ac:dyDescent="0.3">
      <c r="A9019">
        <v>9018</v>
      </c>
      <c r="B9019" s="2">
        <v>45727</v>
      </c>
      <c r="C9019" t="s">
        <v>11</v>
      </c>
      <c r="D9019" t="s">
        <v>17</v>
      </c>
      <c r="E9019" t="s">
        <v>45</v>
      </c>
      <c r="F9019" t="s">
        <v>121</v>
      </c>
      <c r="G9019">
        <v>10</v>
      </c>
      <c r="H9019">
        <v>951.03</v>
      </c>
      <c r="I9019">
        <v>17128.75</v>
      </c>
      <c r="J9019">
        <v>700000</v>
      </c>
    </row>
    <row r="9020" spans="1:10" x14ac:dyDescent="0.3">
      <c r="A9020">
        <v>9019</v>
      </c>
      <c r="B9020" s="2">
        <v>45725</v>
      </c>
      <c r="C9020" t="s">
        <v>11</v>
      </c>
      <c r="D9020" t="s">
        <v>19</v>
      </c>
      <c r="E9020" t="s">
        <v>113</v>
      </c>
      <c r="F9020" t="s">
        <v>121</v>
      </c>
      <c r="G9020">
        <v>10</v>
      </c>
      <c r="H9020">
        <v>950.1</v>
      </c>
      <c r="I9020">
        <v>17112</v>
      </c>
      <c r="J9020">
        <v>870000</v>
      </c>
    </row>
    <row r="9021" spans="1:10" x14ac:dyDescent="0.3">
      <c r="A9021">
        <v>9020</v>
      </c>
      <c r="B9021" s="2">
        <v>45746</v>
      </c>
      <c r="C9021" t="s">
        <v>13</v>
      </c>
      <c r="D9021" t="s">
        <v>17</v>
      </c>
      <c r="E9021" t="s">
        <v>100</v>
      </c>
      <c r="F9021" t="s">
        <v>121</v>
      </c>
      <c r="G9021">
        <v>15</v>
      </c>
      <c r="H9021">
        <v>438.95</v>
      </c>
      <c r="I9021">
        <v>11858.72</v>
      </c>
      <c r="J9021">
        <v>1080000</v>
      </c>
    </row>
    <row r="9022" spans="1:10" x14ac:dyDescent="0.3">
      <c r="A9022">
        <v>9021</v>
      </c>
      <c r="B9022" s="2">
        <v>45744</v>
      </c>
      <c r="C9022" t="s">
        <v>11</v>
      </c>
      <c r="D9022" t="s">
        <v>16</v>
      </c>
      <c r="E9022" t="s">
        <v>62</v>
      </c>
      <c r="F9022" t="s">
        <v>122</v>
      </c>
      <c r="G9022">
        <v>6</v>
      </c>
      <c r="H9022">
        <v>923.83</v>
      </c>
      <c r="I9022">
        <v>9983.32</v>
      </c>
      <c r="J9022">
        <v>680000</v>
      </c>
    </row>
    <row r="9023" spans="1:10" x14ac:dyDescent="0.3">
      <c r="A9023">
        <v>9022</v>
      </c>
      <c r="B9023" s="2">
        <v>45740</v>
      </c>
      <c r="C9023" t="s">
        <v>13</v>
      </c>
      <c r="D9023" t="s">
        <v>16</v>
      </c>
      <c r="E9023" t="s">
        <v>54</v>
      </c>
      <c r="F9023" t="s">
        <v>121</v>
      </c>
      <c r="G9023">
        <v>20</v>
      </c>
      <c r="H9023">
        <v>399.46</v>
      </c>
      <c r="I9023">
        <v>14389.14</v>
      </c>
      <c r="J9023">
        <v>610000</v>
      </c>
    </row>
    <row r="9024" spans="1:10" x14ac:dyDescent="0.3">
      <c r="A9024">
        <v>9023</v>
      </c>
      <c r="B9024" s="2">
        <v>45744</v>
      </c>
      <c r="C9024" t="s">
        <v>13</v>
      </c>
      <c r="D9024" t="s">
        <v>17</v>
      </c>
      <c r="E9024" t="s">
        <v>58</v>
      </c>
      <c r="F9024" t="s">
        <v>121</v>
      </c>
      <c r="G9024">
        <v>17</v>
      </c>
      <c r="H9024">
        <v>341.8</v>
      </c>
      <c r="I9024">
        <v>10465.32</v>
      </c>
      <c r="J9024">
        <v>1360000</v>
      </c>
    </row>
    <row r="9025" spans="1:10" x14ac:dyDescent="0.3">
      <c r="A9025">
        <v>9024</v>
      </c>
      <c r="B9025" s="2">
        <v>45720</v>
      </c>
      <c r="C9025" t="s">
        <v>10</v>
      </c>
      <c r="D9025" t="s">
        <v>20</v>
      </c>
      <c r="E9025" t="s">
        <v>113</v>
      </c>
      <c r="F9025" t="s">
        <v>121</v>
      </c>
      <c r="G9025">
        <v>9</v>
      </c>
      <c r="H9025">
        <v>759.88</v>
      </c>
      <c r="I9025">
        <v>12317.4</v>
      </c>
      <c r="J9025">
        <v>870000</v>
      </c>
    </row>
    <row r="9026" spans="1:10" x14ac:dyDescent="0.3">
      <c r="A9026">
        <v>9025</v>
      </c>
      <c r="B9026" s="2">
        <v>45742</v>
      </c>
      <c r="C9026" t="s">
        <v>9</v>
      </c>
      <c r="D9026" t="s">
        <v>17</v>
      </c>
      <c r="E9026" t="s">
        <v>22</v>
      </c>
      <c r="F9026" t="s">
        <v>121</v>
      </c>
      <c r="G9026">
        <v>10</v>
      </c>
      <c r="H9026">
        <v>422.48</v>
      </c>
      <c r="I9026">
        <v>7609.18</v>
      </c>
      <c r="J9026">
        <v>560000</v>
      </c>
    </row>
    <row r="9027" spans="1:10" x14ac:dyDescent="0.3">
      <c r="A9027">
        <v>9026</v>
      </c>
      <c r="B9027" s="2">
        <v>45726</v>
      </c>
      <c r="C9027" t="s">
        <v>14</v>
      </c>
      <c r="D9027" t="s">
        <v>19</v>
      </c>
      <c r="E9027" t="s">
        <v>72</v>
      </c>
      <c r="F9027" t="s">
        <v>122</v>
      </c>
      <c r="G9027">
        <v>5</v>
      </c>
      <c r="H9027">
        <v>1338.68</v>
      </c>
      <c r="I9027">
        <v>12055.31</v>
      </c>
      <c r="J9027">
        <v>920000</v>
      </c>
    </row>
    <row r="9028" spans="1:10" x14ac:dyDescent="0.3">
      <c r="A9028">
        <v>9027</v>
      </c>
      <c r="B9028" s="2">
        <v>45738</v>
      </c>
      <c r="C9028" t="s">
        <v>14</v>
      </c>
      <c r="D9028" t="s">
        <v>16</v>
      </c>
      <c r="E9028" t="s">
        <v>53</v>
      </c>
      <c r="F9028" t="s">
        <v>122</v>
      </c>
      <c r="G9028">
        <v>1</v>
      </c>
      <c r="H9028">
        <v>1130.33</v>
      </c>
      <c r="I9028">
        <v>2035.81</v>
      </c>
      <c r="J9028">
        <v>1420000</v>
      </c>
    </row>
    <row r="9029" spans="1:10" x14ac:dyDescent="0.3">
      <c r="A9029">
        <v>9028</v>
      </c>
      <c r="B9029" s="2">
        <v>45747</v>
      </c>
      <c r="C9029" t="s">
        <v>12</v>
      </c>
      <c r="D9029" t="s">
        <v>18</v>
      </c>
      <c r="E9029" t="s">
        <v>39</v>
      </c>
      <c r="F9029" t="s">
        <v>122</v>
      </c>
      <c r="G9029">
        <v>8</v>
      </c>
      <c r="H9029">
        <v>189.67</v>
      </c>
      <c r="I9029">
        <v>2732.88</v>
      </c>
      <c r="J9029">
        <v>1120000</v>
      </c>
    </row>
    <row r="9030" spans="1:10" x14ac:dyDescent="0.3">
      <c r="A9030">
        <v>9029</v>
      </c>
      <c r="B9030" s="2">
        <v>45722</v>
      </c>
      <c r="C9030" t="s">
        <v>10</v>
      </c>
      <c r="D9030" t="s">
        <v>18</v>
      </c>
      <c r="E9030" t="s">
        <v>39</v>
      </c>
      <c r="F9030" t="s">
        <v>122</v>
      </c>
      <c r="G9030">
        <v>10</v>
      </c>
      <c r="H9030">
        <v>754.7</v>
      </c>
      <c r="I9030">
        <v>13592.7</v>
      </c>
      <c r="J9030">
        <v>1120000</v>
      </c>
    </row>
    <row r="9031" spans="1:10" x14ac:dyDescent="0.3">
      <c r="A9031">
        <v>9030</v>
      </c>
      <c r="B9031" s="2">
        <v>45745</v>
      </c>
      <c r="C9031" t="s">
        <v>9</v>
      </c>
      <c r="D9031" t="s">
        <v>18</v>
      </c>
      <c r="E9031" t="s">
        <v>46</v>
      </c>
      <c r="F9031" t="s">
        <v>121</v>
      </c>
      <c r="G9031">
        <v>12</v>
      </c>
      <c r="H9031">
        <v>440.06</v>
      </c>
      <c r="I9031">
        <v>9510.9699999999993</v>
      </c>
      <c r="J9031">
        <v>1290000</v>
      </c>
    </row>
    <row r="9032" spans="1:10" x14ac:dyDescent="0.3">
      <c r="A9032">
        <v>9031</v>
      </c>
      <c r="B9032" s="2">
        <v>45725</v>
      </c>
      <c r="C9032" t="s">
        <v>13</v>
      </c>
      <c r="D9032" t="s">
        <v>18</v>
      </c>
      <c r="E9032" t="s">
        <v>84</v>
      </c>
      <c r="F9032" t="s">
        <v>121</v>
      </c>
      <c r="G9032">
        <v>15</v>
      </c>
      <c r="H9032">
        <v>360.4</v>
      </c>
      <c r="I9032">
        <v>9736.6</v>
      </c>
      <c r="J9032">
        <v>1310000</v>
      </c>
    </row>
    <row r="9033" spans="1:10" x14ac:dyDescent="0.3">
      <c r="A9033">
        <v>9032</v>
      </c>
      <c r="B9033" s="2">
        <v>45730</v>
      </c>
      <c r="C9033" t="s">
        <v>12</v>
      </c>
      <c r="D9033" t="s">
        <v>18</v>
      </c>
      <c r="E9033" t="s">
        <v>37</v>
      </c>
      <c r="F9033" t="s">
        <v>121</v>
      </c>
      <c r="G9033">
        <v>11</v>
      </c>
      <c r="H9033">
        <v>165.49</v>
      </c>
      <c r="I9033">
        <v>3278.66</v>
      </c>
      <c r="J9033">
        <v>800000</v>
      </c>
    </row>
    <row r="9034" spans="1:10" x14ac:dyDescent="0.3">
      <c r="A9034">
        <v>9033</v>
      </c>
      <c r="B9034" s="2">
        <v>45744</v>
      </c>
      <c r="C9034" t="s">
        <v>9</v>
      </c>
      <c r="D9034" t="s">
        <v>17</v>
      </c>
      <c r="E9034" t="s">
        <v>111</v>
      </c>
      <c r="F9034" t="s">
        <v>121</v>
      </c>
      <c r="G9034">
        <v>18</v>
      </c>
      <c r="H9034">
        <v>407.27</v>
      </c>
      <c r="I9034">
        <v>13203.42</v>
      </c>
      <c r="J9034">
        <v>1480000</v>
      </c>
    </row>
    <row r="9035" spans="1:10" x14ac:dyDescent="0.3">
      <c r="A9035">
        <v>9034</v>
      </c>
      <c r="B9035" s="2">
        <v>45731</v>
      </c>
      <c r="C9035" t="s">
        <v>10</v>
      </c>
      <c r="D9035" t="s">
        <v>20</v>
      </c>
      <c r="E9035" t="s">
        <v>84</v>
      </c>
      <c r="F9035" t="s">
        <v>122</v>
      </c>
      <c r="G9035">
        <v>3</v>
      </c>
      <c r="H9035">
        <v>786.55</v>
      </c>
      <c r="I9035">
        <v>4249.8999999999996</v>
      </c>
      <c r="J9035">
        <v>1310000</v>
      </c>
    </row>
    <row r="9036" spans="1:10" x14ac:dyDescent="0.3">
      <c r="A9036">
        <v>9035</v>
      </c>
      <c r="B9036" s="2">
        <v>45725</v>
      </c>
      <c r="C9036" t="s">
        <v>14</v>
      </c>
      <c r="D9036" t="s">
        <v>20</v>
      </c>
      <c r="E9036" t="s">
        <v>106</v>
      </c>
      <c r="F9036" t="s">
        <v>121</v>
      </c>
      <c r="G9036">
        <v>5</v>
      </c>
      <c r="H9036">
        <v>1460.64</v>
      </c>
      <c r="I9036">
        <v>13153.6</v>
      </c>
      <c r="J9036">
        <v>1160000</v>
      </c>
    </row>
    <row r="9037" spans="1:10" x14ac:dyDescent="0.3">
      <c r="A9037">
        <v>9036</v>
      </c>
      <c r="B9037" s="2">
        <v>45720</v>
      </c>
      <c r="C9037" t="s">
        <v>13</v>
      </c>
      <c r="D9037" t="s">
        <v>18</v>
      </c>
      <c r="E9037" t="s">
        <v>91</v>
      </c>
      <c r="F9037" t="s">
        <v>122</v>
      </c>
      <c r="G9037">
        <v>11</v>
      </c>
      <c r="H9037">
        <v>416.29</v>
      </c>
      <c r="I9037">
        <v>8247.4599999999991</v>
      </c>
      <c r="J9037">
        <v>1280000</v>
      </c>
    </row>
    <row r="9038" spans="1:10" x14ac:dyDescent="0.3">
      <c r="A9038">
        <v>9037</v>
      </c>
      <c r="B9038" s="2">
        <v>45733</v>
      </c>
      <c r="C9038" t="s">
        <v>14</v>
      </c>
      <c r="D9038" t="s">
        <v>16</v>
      </c>
      <c r="E9038" t="s">
        <v>29</v>
      </c>
      <c r="F9038" t="s">
        <v>122</v>
      </c>
      <c r="G9038">
        <v>5</v>
      </c>
      <c r="H9038">
        <v>1050.46</v>
      </c>
      <c r="I9038">
        <v>9459.7800000000007</v>
      </c>
      <c r="J9038">
        <v>1150000</v>
      </c>
    </row>
    <row r="9039" spans="1:10" x14ac:dyDescent="0.3">
      <c r="A9039">
        <v>9038</v>
      </c>
      <c r="B9039" s="2">
        <v>45737</v>
      </c>
      <c r="C9039" t="s">
        <v>14</v>
      </c>
      <c r="D9039" t="s">
        <v>16</v>
      </c>
      <c r="E9039" t="s">
        <v>61</v>
      </c>
      <c r="F9039" t="s">
        <v>121</v>
      </c>
      <c r="G9039">
        <v>3</v>
      </c>
      <c r="H9039">
        <v>1169.42</v>
      </c>
      <c r="I9039">
        <v>6318.64</v>
      </c>
      <c r="J9039">
        <v>940000</v>
      </c>
    </row>
    <row r="9040" spans="1:10" x14ac:dyDescent="0.3">
      <c r="A9040">
        <v>9039</v>
      </c>
      <c r="B9040" s="2">
        <v>45736</v>
      </c>
      <c r="C9040" t="s">
        <v>9</v>
      </c>
      <c r="D9040" t="s">
        <v>18</v>
      </c>
      <c r="E9040" t="s">
        <v>62</v>
      </c>
      <c r="F9040" t="s">
        <v>122</v>
      </c>
      <c r="G9040">
        <v>17</v>
      </c>
      <c r="H9040">
        <v>416.05</v>
      </c>
      <c r="I9040">
        <v>12738.72</v>
      </c>
      <c r="J9040">
        <v>680000</v>
      </c>
    </row>
    <row r="9041" spans="1:10" x14ac:dyDescent="0.3">
      <c r="A9041">
        <v>9040</v>
      </c>
      <c r="B9041" s="2">
        <v>45739</v>
      </c>
      <c r="C9041" t="s">
        <v>11</v>
      </c>
      <c r="D9041" t="s">
        <v>18</v>
      </c>
      <c r="E9041" t="s">
        <v>72</v>
      </c>
      <c r="F9041" t="s">
        <v>121</v>
      </c>
      <c r="G9041">
        <v>8</v>
      </c>
      <c r="H9041">
        <v>1130.4000000000001</v>
      </c>
      <c r="I9041">
        <v>16287.47</v>
      </c>
      <c r="J9041">
        <v>920000</v>
      </c>
    </row>
    <row r="9042" spans="1:10" x14ac:dyDescent="0.3">
      <c r="A9042">
        <v>9041</v>
      </c>
      <c r="B9042" s="2">
        <v>45733</v>
      </c>
      <c r="C9042" t="s">
        <v>10</v>
      </c>
      <c r="D9042" t="s">
        <v>19</v>
      </c>
      <c r="E9042" t="s">
        <v>33</v>
      </c>
      <c r="F9042" t="s">
        <v>121</v>
      </c>
      <c r="G9042">
        <v>2</v>
      </c>
      <c r="H9042">
        <v>700.65</v>
      </c>
      <c r="I9042">
        <v>2523.84</v>
      </c>
      <c r="J9042">
        <v>1410000</v>
      </c>
    </row>
    <row r="9043" spans="1:10" x14ac:dyDescent="0.3">
      <c r="A9043">
        <v>9042</v>
      </c>
      <c r="B9043" s="2">
        <v>45734</v>
      </c>
      <c r="C9043" t="s">
        <v>9</v>
      </c>
      <c r="D9043" t="s">
        <v>20</v>
      </c>
      <c r="E9043" t="s">
        <v>113</v>
      </c>
      <c r="F9043" t="s">
        <v>121</v>
      </c>
      <c r="G9043">
        <v>9</v>
      </c>
      <c r="H9043">
        <v>567.42999999999995</v>
      </c>
      <c r="I9043">
        <v>9197.85</v>
      </c>
      <c r="J9043">
        <v>870000</v>
      </c>
    </row>
    <row r="9044" spans="1:10" x14ac:dyDescent="0.3">
      <c r="A9044">
        <v>9043</v>
      </c>
      <c r="B9044" s="2">
        <v>45729</v>
      </c>
      <c r="C9044" t="s">
        <v>12</v>
      </c>
      <c r="D9044" t="s">
        <v>17</v>
      </c>
      <c r="E9044" t="s">
        <v>52</v>
      </c>
      <c r="F9044" t="s">
        <v>122</v>
      </c>
      <c r="G9044">
        <v>19</v>
      </c>
      <c r="H9044">
        <v>200.43</v>
      </c>
      <c r="I9044">
        <v>6858.8</v>
      </c>
      <c r="J9044">
        <v>1430000</v>
      </c>
    </row>
    <row r="9045" spans="1:10" x14ac:dyDescent="0.3">
      <c r="A9045">
        <v>9044</v>
      </c>
      <c r="B9045" s="2">
        <v>45738</v>
      </c>
      <c r="C9045" t="s">
        <v>9</v>
      </c>
      <c r="D9045" t="s">
        <v>17</v>
      </c>
      <c r="E9045" t="s">
        <v>37</v>
      </c>
      <c r="F9045" t="s">
        <v>122</v>
      </c>
      <c r="G9045">
        <v>19</v>
      </c>
      <c r="H9045">
        <v>511.22</v>
      </c>
      <c r="I9045">
        <v>17494.150000000001</v>
      </c>
      <c r="J9045">
        <v>800000</v>
      </c>
    </row>
    <row r="9046" spans="1:10" x14ac:dyDescent="0.3">
      <c r="A9046">
        <v>9045</v>
      </c>
      <c r="B9046" s="2">
        <v>45725</v>
      </c>
      <c r="C9046" t="s">
        <v>12</v>
      </c>
      <c r="D9046" t="s">
        <v>16</v>
      </c>
      <c r="E9046" t="s">
        <v>34</v>
      </c>
      <c r="F9046" t="s">
        <v>121</v>
      </c>
      <c r="G9046">
        <v>14</v>
      </c>
      <c r="H9046">
        <v>156.46</v>
      </c>
      <c r="I9046">
        <v>3945.14</v>
      </c>
      <c r="J9046">
        <v>1230000</v>
      </c>
    </row>
    <row r="9047" spans="1:10" x14ac:dyDescent="0.3">
      <c r="A9047">
        <v>9046</v>
      </c>
      <c r="B9047" s="2">
        <v>45739</v>
      </c>
      <c r="C9047" t="s">
        <v>11</v>
      </c>
      <c r="D9047" t="s">
        <v>17</v>
      </c>
      <c r="E9047" t="s">
        <v>97</v>
      </c>
      <c r="F9047" t="s">
        <v>122</v>
      </c>
      <c r="G9047">
        <v>2</v>
      </c>
      <c r="H9047">
        <v>848.55</v>
      </c>
      <c r="I9047">
        <v>3056.6</v>
      </c>
      <c r="J9047">
        <v>1110000</v>
      </c>
    </row>
    <row r="9048" spans="1:10" x14ac:dyDescent="0.3">
      <c r="A9048">
        <v>9047</v>
      </c>
      <c r="B9048" s="2">
        <v>45746</v>
      </c>
      <c r="C9048" t="s">
        <v>10</v>
      </c>
      <c r="D9048" t="s">
        <v>16</v>
      </c>
      <c r="E9048" t="s">
        <v>110</v>
      </c>
      <c r="F9048" t="s">
        <v>121</v>
      </c>
      <c r="G9048">
        <v>8</v>
      </c>
      <c r="H9048">
        <v>728.37</v>
      </c>
      <c r="I9048">
        <v>10494.78</v>
      </c>
      <c r="J9048">
        <v>860000</v>
      </c>
    </row>
    <row r="9049" spans="1:10" x14ac:dyDescent="0.3">
      <c r="A9049">
        <v>9048</v>
      </c>
      <c r="B9049" s="2">
        <v>45726</v>
      </c>
      <c r="C9049" t="s">
        <v>9</v>
      </c>
      <c r="D9049" t="s">
        <v>16</v>
      </c>
      <c r="E9049" t="s">
        <v>78</v>
      </c>
      <c r="F9049" t="s">
        <v>121</v>
      </c>
      <c r="G9049">
        <v>15</v>
      </c>
      <c r="H9049">
        <v>433.29</v>
      </c>
      <c r="I9049">
        <v>11705.81</v>
      </c>
      <c r="J9049">
        <v>550000</v>
      </c>
    </row>
    <row r="9050" spans="1:10" x14ac:dyDescent="0.3">
      <c r="A9050">
        <v>9049</v>
      </c>
      <c r="B9050" s="2">
        <v>45744</v>
      </c>
      <c r="C9050" t="s">
        <v>12</v>
      </c>
      <c r="D9050" t="s">
        <v>19</v>
      </c>
      <c r="E9050" t="s">
        <v>49</v>
      </c>
      <c r="F9050" t="s">
        <v>122</v>
      </c>
      <c r="G9050">
        <v>19</v>
      </c>
      <c r="H9050">
        <v>240.9</v>
      </c>
      <c r="I9050">
        <v>8243.69</v>
      </c>
      <c r="J9050">
        <v>970000</v>
      </c>
    </row>
    <row r="9051" spans="1:10" x14ac:dyDescent="0.3">
      <c r="A9051">
        <v>9050</v>
      </c>
      <c r="B9051" s="2">
        <v>45717</v>
      </c>
      <c r="C9051" t="s">
        <v>14</v>
      </c>
      <c r="D9051" t="s">
        <v>16</v>
      </c>
      <c r="E9051" t="s">
        <v>34</v>
      </c>
      <c r="F9051" t="s">
        <v>121</v>
      </c>
      <c r="G9051">
        <v>4</v>
      </c>
      <c r="H9051">
        <v>1341.75</v>
      </c>
      <c r="I9051">
        <v>9666.36</v>
      </c>
      <c r="J9051">
        <v>1230000</v>
      </c>
    </row>
    <row r="9052" spans="1:10" x14ac:dyDescent="0.3">
      <c r="A9052">
        <v>9051</v>
      </c>
      <c r="B9052" s="2">
        <v>45746</v>
      </c>
      <c r="C9052" t="s">
        <v>9</v>
      </c>
      <c r="D9052" t="s">
        <v>17</v>
      </c>
      <c r="E9052" t="s">
        <v>26</v>
      </c>
      <c r="F9052" t="s">
        <v>121</v>
      </c>
      <c r="G9052">
        <v>10</v>
      </c>
      <c r="H9052">
        <v>462.28</v>
      </c>
      <c r="I9052">
        <v>8326</v>
      </c>
      <c r="J9052">
        <v>1470000</v>
      </c>
    </row>
    <row r="9053" spans="1:10" x14ac:dyDescent="0.3">
      <c r="A9053">
        <v>9052</v>
      </c>
      <c r="B9053" s="2">
        <v>45725</v>
      </c>
      <c r="C9053" t="s">
        <v>10</v>
      </c>
      <c r="D9053" t="s">
        <v>16</v>
      </c>
      <c r="E9053" t="s">
        <v>104</v>
      </c>
      <c r="F9053" t="s">
        <v>122</v>
      </c>
      <c r="G9053">
        <v>9</v>
      </c>
      <c r="H9053">
        <v>892.67</v>
      </c>
      <c r="I9053">
        <v>14469.88</v>
      </c>
      <c r="J9053">
        <v>1240000</v>
      </c>
    </row>
    <row r="9054" spans="1:10" x14ac:dyDescent="0.3">
      <c r="A9054">
        <v>9053</v>
      </c>
      <c r="B9054" s="2">
        <v>45737</v>
      </c>
      <c r="C9054" t="s">
        <v>13</v>
      </c>
      <c r="D9054" t="s">
        <v>16</v>
      </c>
      <c r="E9054" t="s">
        <v>73</v>
      </c>
      <c r="F9054" t="s">
        <v>121</v>
      </c>
      <c r="G9054">
        <v>19</v>
      </c>
      <c r="H9054">
        <v>459.38</v>
      </c>
      <c r="I9054">
        <v>15720.17</v>
      </c>
      <c r="J9054">
        <v>1130000</v>
      </c>
    </row>
    <row r="9055" spans="1:10" x14ac:dyDescent="0.3">
      <c r="A9055">
        <v>9054</v>
      </c>
      <c r="B9055" s="2">
        <v>45745</v>
      </c>
      <c r="C9055" t="s">
        <v>15</v>
      </c>
      <c r="D9055" t="s">
        <v>18</v>
      </c>
      <c r="E9055" t="s">
        <v>58</v>
      </c>
      <c r="F9055" t="s">
        <v>121</v>
      </c>
      <c r="G9055">
        <v>9</v>
      </c>
      <c r="H9055">
        <v>1400.97</v>
      </c>
      <c r="I9055">
        <v>22709.25</v>
      </c>
      <c r="J9055">
        <v>1360000</v>
      </c>
    </row>
    <row r="9056" spans="1:10" x14ac:dyDescent="0.3">
      <c r="A9056">
        <v>9055</v>
      </c>
      <c r="B9056" s="2">
        <v>45719</v>
      </c>
      <c r="C9056" t="s">
        <v>9</v>
      </c>
      <c r="D9056" t="s">
        <v>17</v>
      </c>
      <c r="E9056" t="s">
        <v>108</v>
      </c>
      <c r="F9056" t="s">
        <v>122</v>
      </c>
      <c r="G9056">
        <v>9</v>
      </c>
      <c r="H9056">
        <v>453.71</v>
      </c>
      <c r="I9056">
        <v>7354.49</v>
      </c>
      <c r="J9056">
        <v>900000</v>
      </c>
    </row>
    <row r="9057" spans="1:10" x14ac:dyDescent="0.3">
      <c r="A9057">
        <v>9056</v>
      </c>
      <c r="B9057" s="2">
        <v>45740</v>
      </c>
      <c r="C9057" t="s">
        <v>14</v>
      </c>
      <c r="D9057" t="s">
        <v>18</v>
      </c>
      <c r="E9057" t="s">
        <v>42</v>
      </c>
      <c r="F9057" t="s">
        <v>121</v>
      </c>
      <c r="G9057">
        <v>6</v>
      </c>
      <c r="H9057">
        <v>1486.28</v>
      </c>
      <c r="I9057">
        <v>16061.4</v>
      </c>
      <c r="J9057">
        <v>1170000</v>
      </c>
    </row>
    <row r="9058" spans="1:10" x14ac:dyDescent="0.3">
      <c r="A9058">
        <v>9057</v>
      </c>
      <c r="B9058" s="2">
        <v>45725</v>
      </c>
      <c r="C9058" t="s">
        <v>11</v>
      </c>
      <c r="D9058" t="s">
        <v>16</v>
      </c>
      <c r="E9058" t="s">
        <v>40</v>
      </c>
      <c r="F9058" t="s">
        <v>121</v>
      </c>
      <c r="G9058">
        <v>9</v>
      </c>
      <c r="H9058">
        <v>1098.24</v>
      </c>
      <c r="I9058">
        <v>17802.099999999999</v>
      </c>
      <c r="J9058">
        <v>1320000</v>
      </c>
    </row>
    <row r="9059" spans="1:10" x14ac:dyDescent="0.3">
      <c r="A9059">
        <v>9058</v>
      </c>
      <c r="B9059" s="2">
        <v>45722</v>
      </c>
      <c r="C9059" t="s">
        <v>15</v>
      </c>
      <c r="D9059" t="s">
        <v>19</v>
      </c>
      <c r="E9059" t="s">
        <v>117</v>
      </c>
      <c r="F9059" t="s">
        <v>121</v>
      </c>
      <c r="G9059">
        <v>9</v>
      </c>
      <c r="H9059">
        <v>1685.01</v>
      </c>
      <c r="I9059">
        <v>27313.45</v>
      </c>
      <c r="J9059">
        <v>1040000</v>
      </c>
    </row>
    <row r="9060" spans="1:10" x14ac:dyDescent="0.3">
      <c r="A9060">
        <v>9059</v>
      </c>
      <c r="B9060" s="2">
        <v>45746</v>
      </c>
      <c r="C9060" t="s">
        <v>10</v>
      </c>
      <c r="D9060" t="s">
        <v>18</v>
      </c>
      <c r="E9060" t="s">
        <v>50</v>
      </c>
      <c r="F9060" t="s">
        <v>121</v>
      </c>
      <c r="G9060">
        <v>7</v>
      </c>
      <c r="H9060">
        <v>843.61</v>
      </c>
      <c r="I9060">
        <v>10635.83</v>
      </c>
      <c r="J9060">
        <v>1100000</v>
      </c>
    </row>
    <row r="9061" spans="1:10" x14ac:dyDescent="0.3">
      <c r="A9061">
        <v>9060</v>
      </c>
      <c r="B9061" s="2">
        <v>45726</v>
      </c>
      <c r="C9061" t="s">
        <v>12</v>
      </c>
      <c r="D9061" t="s">
        <v>20</v>
      </c>
      <c r="E9061" t="s">
        <v>42</v>
      </c>
      <c r="F9061" t="s">
        <v>121</v>
      </c>
      <c r="G9061">
        <v>7</v>
      </c>
      <c r="H9061">
        <v>249.07</v>
      </c>
      <c r="I9061">
        <v>3140.15</v>
      </c>
      <c r="J9061">
        <v>1170000</v>
      </c>
    </row>
    <row r="9062" spans="1:10" x14ac:dyDescent="0.3">
      <c r="A9062">
        <v>9061</v>
      </c>
      <c r="B9062" s="2">
        <v>45721</v>
      </c>
      <c r="C9062" t="s">
        <v>15</v>
      </c>
      <c r="D9062" t="s">
        <v>16</v>
      </c>
      <c r="E9062" t="s">
        <v>118</v>
      </c>
      <c r="F9062" t="s">
        <v>121</v>
      </c>
      <c r="G9062">
        <v>4</v>
      </c>
      <c r="H9062">
        <v>1737</v>
      </c>
      <c r="I9062">
        <v>12513.86</v>
      </c>
      <c r="J9062">
        <v>840000</v>
      </c>
    </row>
    <row r="9063" spans="1:10" x14ac:dyDescent="0.3">
      <c r="A9063">
        <v>9062</v>
      </c>
      <c r="B9063" s="2">
        <v>45741</v>
      </c>
      <c r="C9063" t="s">
        <v>10</v>
      </c>
      <c r="D9063" t="s">
        <v>16</v>
      </c>
      <c r="E9063" t="s">
        <v>110</v>
      </c>
      <c r="F9063" t="s">
        <v>121</v>
      </c>
      <c r="G9063">
        <v>3</v>
      </c>
      <c r="H9063">
        <v>745.16</v>
      </c>
      <c r="I9063">
        <v>4026.26</v>
      </c>
      <c r="J9063">
        <v>860000</v>
      </c>
    </row>
    <row r="9064" spans="1:10" x14ac:dyDescent="0.3">
      <c r="A9064">
        <v>9063</v>
      </c>
      <c r="B9064" s="2">
        <v>45729</v>
      </c>
      <c r="C9064" t="s">
        <v>13</v>
      </c>
      <c r="D9064" t="s">
        <v>17</v>
      </c>
      <c r="E9064" t="s">
        <v>91</v>
      </c>
      <c r="F9064" t="s">
        <v>121</v>
      </c>
      <c r="G9064">
        <v>20</v>
      </c>
      <c r="H9064">
        <v>322.18</v>
      </c>
      <c r="I9064">
        <v>11605.4</v>
      </c>
      <c r="J9064">
        <v>1280000</v>
      </c>
    </row>
    <row r="9065" spans="1:10" x14ac:dyDescent="0.3">
      <c r="A9065">
        <v>9064</v>
      </c>
      <c r="B9065" s="2">
        <v>45718</v>
      </c>
      <c r="C9065" t="s">
        <v>11</v>
      </c>
      <c r="D9065" t="s">
        <v>18</v>
      </c>
      <c r="E9065" t="s">
        <v>28</v>
      </c>
      <c r="F9065" t="s">
        <v>122</v>
      </c>
      <c r="G9065">
        <v>10</v>
      </c>
      <c r="H9065">
        <v>864.68</v>
      </c>
      <c r="I9065">
        <v>15573.52</v>
      </c>
      <c r="J9065">
        <v>570000</v>
      </c>
    </row>
    <row r="9066" spans="1:10" x14ac:dyDescent="0.3">
      <c r="A9066">
        <v>9065</v>
      </c>
      <c r="B9066" s="2">
        <v>45733</v>
      </c>
      <c r="C9066" t="s">
        <v>13</v>
      </c>
      <c r="D9066" t="s">
        <v>18</v>
      </c>
      <c r="E9066" t="s">
        <v>118</v>
      </c>
      <c r="F9066" t="s">
        <v>121</v>
      </c>
      <c r="G9066">
        <v>6</v>
      </c>
      <c r="H9066">
        <v>398.58</v>
      </c>
      <c r="I9066">
        <v>4307.2299999999996</v>
      </c>
      <c r="J9066">
        <v>840000</v>
      </c>
    </row>
    <row r="9067" spans="1:10" x14ac:dyDescent="0.3">
      <c r="A9067">
        <v>9066</v>
      </c>
      <c r="B9067" s="2">
        <v>45740</v>
      </c>
      <c r="C9067" t="s">
        <v>12</v>
      </c>
      <c r="D9067" t="s">
        <v>16</v>
      </c>
      <c r="E9067" t="s">
        <v>108</v>
      </c>
      <c r="F9067" t="s">
        <v>121</v>
      </c>
      <c r="G9067">
        <v>13</v>
      </c>
      <c r="H9067">
        <v>176.69</v>
      </c>
      <c r="I9067">
        <v>4137.01</v>
      </c>
      <c r="J9067">
        <v>900000</v>
      </c>
    </row>
    <row r="9068" spans="1:10" x14ac:dyDescent="0.3">
      <c r="A9068">
        <v>9067</v>
      </c>
      <c r="B9068" s="2">
        <v>45733</v>
      </c>
      <c r="C9068" t="s">
        <v>15</v>
      </c>
      <c r="D9068" t="s">
        <v>20</v>
      </c>
      <c r="E9068" t="s">
        <v>91</v>
      </c>
      <c r="F9068" t="s">
        <v>122</v>
      </c>
      <c r="G9068">
        <v>7</v>
      </c>
      <c r="H9068">
        <v>1578.08</v>
      </c>
      <c r="I9068">
        <v>19895.669999999998</v>
      </c>
      <c r="J9068">
        <v>1280000</v>
      </c>
    </row>
    <row r="9069" spans="1:10" x14ac:dyDescent="0.3">
      <c r="A9069">
        <v>9068</v>
      </c>
      <c r="B9069" s="2">
        <v>45740</v>
      </c>
      <c r="C9069" t="s">
        <v>9</v>
      </c>
      <c r="D9069" t="s">
        <v>16</v>
      </c>
      <c r="E9069" t="s">
        <v>46</v>
      </c>
      <c r="F9069" t="s">
        <v>121</v>
      </c>
      <c r="G9069">
        <v>18</v>
      </c>
      <c r="H9069">
        <v>510.78</v>
      </c>
      <c r="I9069">
        <v>16559.14</v>
      </c>
      <c r="J9069">
        <v>1290000</v>
      </c>
    </row>
    <row r="9070" spans="1:10" x14ac:dyDescent="0.3">
      <c r="A9070">
        <v>9069</v>
      </c>
      <c r="B9070" s="2">
        <v>45731</v>
      </c>
      <c r="C9070" t="s">
        <v>12</v>
      </c>
      <c r="D9070" t="s">
        <v>18</v>
      </c>
      <c r="E9070" t="s">
        <v>100</v>
      </c>
      <c r="F9070" t="s">
        <v>121</v>
      </c>
      <c r="G9070">
        <v>19</v>
      </c>
      <c r="H9070">
        <v>163.71</v>
      </c>
      <c r="I9070">
        <v>5602.22</v>
      </c>
      <c r="J9070">
        <v>1080000</v>
      </c>
    </row>
    <row r="9071" spans="1:10" x14ac:dyDescent="0.3">
      <c r="A9071">
        <v>9070</v>
      </c>
      <c r="B9071" s="2">
        <v>45741</v>
      </c>
      <c r="C9071" t="s">
        <v>13</v>
      </c>
      <c r="D9071" t="s">
        <v>19</v>
      </c>
      <c r="E9071" t="s">
        <v>69</v>
      </c>
      <c r="F9071" t="s">
        <v>121</v>
      </c>
      <c r="G9071">
        <v>7</v>
      </c>
      <c r="H9071">
        <v>428.29</v>
      </c>
      <c r="I9071">
        <v>5399.67</v>
      </c>
      <c r="J9071">
        <v>1090000</v>
      </c>
    </row>
    <row r="9072" spans="1:10" x14ac:dyDescent="0.3">
      <c r="A9072">
        <v>9071</v>
      </c>
      <c r="B9072" s="2">
        <v>45744</v>
      </c>
      <c r="C9072" t="s">
        <v>14</v>
      </c>
      <c r="D9072" t="s">
        <v>17</v>
      </c>
      <c r="E9072" t="s">
        <v>119</v>
      </c>
      <c r="F9072" t="s">
        <v>121</v>
      </c>
      <c r="G9072">
        <v>9</v>
      </c>
      <c r="H9072">
        <v>1010.8</v>
      </c>
      <c r="I9072">
        <v>16384.73</v>
      </c>
      <c r="J9072">
        <v>660000</v>
      </c>
    </row>
    <row r="9073" spans="1:10" x14ac:dyDescent="0.3">
      <c r="A9073">
        <v>9072</v>
      </c>
      <c r="B9073" s="2">
        <v>45746</v>
      </c>
      <c r="C9073" t="s">
        <v>11</v>
      </c>
      <c r="D9073" t="s">
        <v>17</v>
      </c>
      <c r="E9073" t="s">
        <v>111</v>
      </c>
      <c r="F9073" t="s">
        <v>122</v>
      </c>
      <c r="G9073">
        <v>5</v>
      </c>
      <c r="H9073">
        <v>1088.56</v>
      </c>
      <c r="I9073">
        <v>9802.8799999999992</v>
      </c>
      <c r="J9073">
        <v>1480000</v>
      </c>
    </row>
    <row r="9074" spans="1:10" x14ac:dyDescent="0.3">
      <c r="A9074">
        <v>9073</v>
      </c>
      <c r="B9074" s="2">
        <v>45721</v>
      </c>
      <c r="C9074" t="s">
        <v>12</v>
      </c>
      <c r="D9074" t="s">
        <v>20</v>
      </c>
      <c r="E9074" t="s">
        <v>90</v>
      </c>
      <c r="F9074" t="s">
        <v>121</v>
      </c>
      <c r="G9074">
        <v>11</v>
      </c>
      <c r="H9074">
        <v>189.3</v>
      </c>
      <c r="I9074">
        <v>3750.38</v>
      </c>
      <c r="J9074">
        <v>1440000</v>
      </c>
    </row>
    <row r="9075" spans="1:10" x14ac:dyDescent="0.3">
      <c r="A9075">
        <v>9074</v>
      </c>
      <c r="B9075" s="2">
        <v>45731</v>
      </c>
      <c r="C9075" t="s">
        <v>11</v>
      </c>
      <c r="D9075" t="s">
        <v>18</v>
      </c>
      <c r="E9075" t="s">
        <v>29</v>
      </c>
      <c r="F9075" t="s">
        <v>121</v>
      </c>
      <c r="G9075">
        <v>9</v>
      </c>
      <c r="H9075">
        <v>986.92</v>
      </c>
      <c r="I9075">
        <v>15997.64</v>
      </c>
      <c r="J9075">
        <v>1150000</v>
      </c>
    </row>
    <row r="9076" spans="1:10" x14ac:dyDescent="0.3">
      <c r="A9076">
        <v>9075</v>
      </c>
      <c r="B9076" s="2">
        <v>45730</v>
      </c>
      <c r="C9076" t="s">
        <v>13</v>
      </c>
      <c r="D9076" t="s">
        <v>18</v>
      </c>
      <c r="E9076" t="s">
        <v>23</v>
      </c>
      <c r="F9076" t="s">
        <v>121</v>
      </c>
      <c r="G9076">
        <v>8</v>
      </c>
      <c r="H9076">
        <v>491.21</v>
      </c>
      <c r="I9076">
        <v>7077.64</v>
      </c>
      <c r="J9076">
        <v>1020000</v>
      </c>
    </row>
    <row r="9077" spans="1:10" x14ac:dyDescent="0.3">
      <c r="A9077">
        <v>9076</v>
      </c>
      <c r="B9077" s="2">
        <v>45739</v>
      </c>
      <c r="C9077" t="s">
        <v>15</v>
      </c>
      <c r="D9077" t="s">
        <v>16</v>
      </c>
      <c r="E9077" t="s">
        <v>40</v>
      </c>
      <c r="F9077" t="s">
        <v>121</v>
      </c>
      <c r="G9077">
        <v>6</v>
      </c>
      <c r="H9077">
        <v>1395.95</v>
      </c>
      <c r="I9077">
        <v>15085.25</v>
      </c>
      <c r="J9077">
        <v>1320000</v>
      </c>
    </row>
    <row r="9078" spans="1:10" x14ac:dyDescent="0.3">
      <c r="A9078">
        <v>9077</v>
      </c>
      <c r="B9078" s="2">
        <v>45730</v>
      </c>
      <c r="C9078" t="s">
        <v>10</v>
      </c>
      <c r="D9078" t="s">
        <v>16</v>
      </c>
      <c r="E9078" t="s">
        <v>76</v>
      </c>
      <c r="F9078" t="s">
        <v>122</v>
      </c>
      <c r="G9078">
        <v>9</v>
      </c>
      <c r="H9078">
        <v>778.15</v>
      </c>
      <c r="I9078">
        <v>12613.55</v>
      </c>
      <c r="J9078">
        <v>850000</v>
      </c>
    </row>
    <row r="9079" spans="1:10" x14ac:dyDescent="0.3">
      <c r="A9079">
        <v>9078</v>
      </c>
      <c r="B9079" s="2">
        <v>45738</v>
      </c>
      <c r="C9079" t="s">
        <v>12</v>
      </c>
      <c r="D9079" t="s">
        <v>16</v>
      </c>
      <c r="E9079" t="s">
        <v>33</v>
      </c>
      <c r="F9079" t="s">
        <v>121</v>
      </c>
      <c r="G9079">
        <v>9</v>
      </c>
      <c r="H9079">
        <v>215.97</v>
      </c>
      <c r="I9079">
        <v>3500.8</v>
      </c>
      <c r="J9079">
        <v>1410000</v>
      </c>
    </row>
    <row r="9080" spans="1:10" x14ac:dyDescent="0.3">
      <c r="A9080">
        <v>9079</v>
      </c>
      <c r="B9080" s="2">
        <v>45745</v>
      </c>
      <c r="C9080" t="s">
        <v>15</v>
      </c>
      <c r="D9080" t="s">
        <v>16</v>
      </c>
      <c r="E9080" t="s">
        <v>35</v>
      </c>
      <c r="F9080" t="s">
        <v>121</v>
      </c>
      <c r="G9080">
        <v>2</v>
      </c>
      <c r="H9080">
        <v>1653.25</v>
      </c>
      <c r="I9080">
        <v>5955.25</v>
      </c>
      <c r="J9080">
        <v>540000</v>
      </c>
    </row>
    <row r="9081" spans="1:10" x14ac:dyDescent="0.3">
      <c r="A9081">
        <v>9080</v>
      </c>
      <c r="B9081" s="2">
        <v>45718</v>
      </c>
      <c r="C9081" t="s">
        <v>15</v>
      </c>
      <c r="D9081" t="s">
        <v>18</v>
      </c>
      <c r="E9081" t="s">
        <v>34</v>
      </c>
      <c r="F9081" t="s">
        <v>122</v>
      </c>
      <c r="G9081">
        <v>3</v>
      </c>
      <c r="H9081">
        <v>1529.39</v>
      </c>
      <c r="I9081">
        <v>8263.6299999999992</v>
      </c>
      <c r="J9081">
        <v>1230000</v>
      </c>
    </row>
    <row r="9082" spans="1:10" x14ac:dyDescent="0.3">
      <c r="A9082">
        <v>9081</v>
      </c>
      <c r="B9082" s="2">
        <v>45745</v>
      </c>
      <c r="C9082" t="s">
        <v>9</v>
      </c>
      <c r="D9082" t="s">
        <v>18</v>
      </c>
      <c r="E9082" t="s">
        <v>99</v>
      </c>
      <c r="F9082" t="s">
        <v>121</v>
      </c>
      <c r="G9082">
        <v>11</v>
      </c>
      <c r="H9082">
        <v>543.29</v>
      </c>
      <c r="I9082">
        <v>10763.56</v>
      </c>
      <c r="J9082">
        <v>1010000</v>
      </c>
    </row>
    <row r="9083" spans="1:10" x14ac:dyDescent="0.3">
      <c r="A9083">
        <v>9082</v>
      </c>
      <c r="B9083" s="2">
        <v>45732</v>
      </c>
      <c r="C9083" t="s">
        <v>11</v>
      </c>
      <c r="D9083" t="s">
        <v>16</v>
      </c>
      <c r="E9083" t="s">
        <v>104</v>
      </c>
      <c r="F9083" t="s">
        <v>121</v>
      </c>
      <c r="G9083">
        <v>8</v>
      </c>
      <c r="H9083">
        <v>880.35</v>
      </c>
      <c r="I9083">
        <v>12684.6</v>
      </c>
      <c r="J9083">
        <v>1240000</v>
      </c>
    </row>
    <row r="9084" spans="1:10" x14ac:dyDescent="0.3">
      <c r="A9084">
        <v>9083</v>
      </c>
      <c r="B9084" s="2">
        <v>45743</v>
      </c>
      <c r="C9084" t="s">
        <v>11</v>
      </c>
      <c r="D9084" t="s">
        <v>17</v>
      </c>
      <c r="E9084" t="s">
        <v>53</v>
      </c>
      <c r="F9084" t="s">
        <v>121</v>
      </c>
      <c r="G9084">
        <v>8</v>
      </c>
      <c r="H9084">
        <v>997.73</v>
      </c>
      <c r="I9084">
        <v>14375.88</v>
      </c>
      <c r="J9084">
        <v>1420000</v>
      </c>
    </row>
    <row r="9085" spans="1:10" x14ac:dyDescent="0.3">
      <c r="A9085">
        <v>9084</v>
      </c>
      <c r="B9085" s="2">
        <v>45739</v>
      </c>
      <c r="C9085" t="s">
        <v>11</v>
      </c>
      <c r="D9085" t="s">
        <v>18</v>
      </c>
      <c r="E9085" t="s">
        <v>36</v>
      </c>
      <c r="F9085" t="s">
        <v>121</v>
      </c>
      <c r="G9085">
        <v>10</v>
      </c>
      <c r="H9085">
        <v>851.94</v>
      </c>
      <c r="I9085">
        <v>15344.07</v>
      </c>
      <c r="J9085">
        <v>500000</v>
      </c>
    </row>
    <row r="9086" spans="1:10" x14ac:dyDescent="0.3">
      <c r="A9086">
        <v>9085</v>
      </c>
      <c r="B9086" s="2">
        <v>45721</v>
      </c>
      <c r="C9086" t="s">
        <v>14</v>
      </c>
      <c r="D9086" t="s">
        <v>16</v>
      </c>
      <c r="E9086" t="s">
        <v>80</v>
      </c>
      <c r="F9086" t="s">
        <v>121</v>
      </c>
      <c r="G9086">
        <v>5</v>
      </c>
      <c r="H9086">
        <v>1221.97</v>
      </c>
      <c r="I9086">
        <v>11004.29</v>
      </c>
      <c r="J9086">
        <v>510000</v>
      </c>
    </row>
    <row r="9087" spans="1:10" x14ac:dyDescent="0.3">
      <c r="A9087">
        <v>9086</v>
      </c>
      <c r="B9087" s="2">
        <v>45727</v>
      </c>
      <c r="C9087" t="s">
        <v>10</v>
      </c>
      <c r="D9087" t="s">
        <v>19</v>
      </c>
      <c r="E9087" t="s">
        <v>55</v>
      </c>
      <c r="F9087" t="s">
        <v>122</v>
      </c>
      <c r="G9087">
        <v>1</v>
      </c>
      <c r="H9087">
        <v>877.78</v>
      </c>
      <c r="I9087">
        <v>1580.95</v>
      </c>
      <c r="J9087">
        <v>1190000</v>
      </c>
    </row>
    <row r="9088" spans="1:10" x14ac:dyDescent="0.3">
      <c r="A9088">
        <v>9087</v>
      </c>
      <c r="B9088" s="2">
        <v>45746</v>
      </c>
      <c r="C9088" t="s">
        <v>11</v>
      </c>
      <c r="D9088" t="s">
        <v>20</v>
      </c>
      <c r="E9088" t="s">
        <v>55</v>
      </c>
      <c r="F9088" t="s">
        <v>122</v>
      </c>
      <c r="G9088">
        <v>2</v>
      </c>
      <c r="H9088">
        <v>831.31</v>
      </c>
      <c r="I9088">
        <v>2994.5</v>
      </c>
      <c r="J9088">
        <v>1190000</v>
      </c>
    </row>
    <row r="9089" spans="1:10" x14ac:dyDescent="0.3">
      <c r="A9089">
        <v>9088</v>
      </c>
      <c r="B9089" s="2">
        <v>45724</v>
      </c>
      <c r="C9089" t="s">
        <v>14</v>
      </c>
      <c r="D9089" t="s">
        <v>16</v>
      </c>
      <c r="E9089" t="s">
        <v>74</v>
      </c>
      <c r="F9089" t="s">
        <v>122</v>
      </c>
      <c r="G9089">
        <v>7</v>
      </c>
      <c r="H9089">
        <v>1205.74</v>
      </c>
      <c r="I9089">
        <v>15201.39</v>
      </c>
      <c r="J9089">
        <v>590000</v>
      </c>
    </row>
    <row r="9090" spans="1:10" x14ac:dyDescent="0.3">
      <c r="A9090">
        <v>9089</v>
      </c>
      <c r="B9090" s="2">
        <v>45740</v>
      </c>
      <c r="C9090" t="s">
        <v>13</v>
      </c>
      <c r="D9090" t="s">
        <v>17</v>
      </c>
      <c r="E9090" t="s">
        <v>23</v>
      </c>
      <c r="F9090" t="s">
        <v>121</v>
      </c>
      <c r="G9090">
        <v>12</v>
      </c>
      <c r="H9090">
        <v>386.53</v>
      </c>
      <c r="I9090">
        <v>8354.0300000000007</v>
      </c>
      <c r="J9090">
        <v>1020000</v>
      </c>
    </row>
    <row r="9091" spans="1:10" x14ac:dyDescent="0.3">
      <c r="A9091">
        <v>9090</v>
      </c>
      <c r="B9091" s="2">
        <v>45719</v>
      </c>
      <c r="C9091" t="s">
        <v>15</v>
      </c>
      <c r="D9091" t="s">
        <v>18</v>
      </c>
      <c r="E9091" t="s">
        <v>42</v>
      </c>
      <c r="F9091" t="s">
        <v>122</v>
      </c>
      <c r="G9091">
        <v>4</v>
      </c>
      <c r="H9091">
        <v>1330.86</v>
      </c>
      <c r="I9091">
        <v>9587.91</v>
      </c>
      <c r="J9091">
        <v>1170000</v>
      </c>
    </row>
    <row r="9092" spans="1:10" x14ac:dyDescent="0.3">
      <c r="A9092">
        <v>9091</v>
      </c>
      <c r="B9092" s="2">
        <v>45734</v>
      </c>
      <c r="C9092" t="s">
        <v>15</v>
      </c>
      <c r="D9092" t="s">
        <v>19</v>
      </c>
      <c r="E9092" t="s">
        <v>33</v>
      </c>
      <c r="F9092" t="s">
        <v>122</v>
      </c>
      <c r="G9092">
        <v>4</v>
      </c>
      <c r="H9092">
        <v>1648.31</v>
      </c>
      <c r="I9092">
        <v>11874.91</v>
      </c>
      <c r="J9092">
        <v>1410000</v>
      </c>
    </row>
    <row r="9093" spans="1:10" x14ac:dyDescent="0.3">
      <c r="A9093">
        <v>9092</v>
      </c>
      <c r="B9093" s="2">
        <v>45747</v>
      </c>
      <c r="C9093" t="s">
        <v>11</v>
      </c>
      <c r="D9093" t="s">
        <v>18</v>
      </c>
      <c r="E9093" t="s">
        <v>89</v>
      </c>
      <c r="F9093" t="s">
        <v>122</v>
      </c>
      <c r="G9093">
        <v>7</v>
      </c>
      <c r="H9093">
        <v>913.54</v>
      </c>
      <c r="I9093">
        <v>11517.47</v>
      </c>
      <c r="J9093">
        <v>760000</v>
      </c>
    </row>
    <row r="9094" spans="1:10" x14ac:dyDescent="0.3">
      <c r="A9094">
        <v>9093</v>
      </c>
      <c r="B9094" s="2">
        <v>45719</v>
      </c>
      <c r="C9094" t="s">
        <v>14</v>
      </c>
      <c r="D9094" t="s">
        <v>16</v>
      </c>
      <c r="E9094" t="s">
        <v>98</v>
      </c>
      <c r="F9094" t="s">
        <v>122</v>
      </c>
      <c r="G9094">
        <v>6</v>
      </c>
      <c r="H9094">
        <v>1043.6199999999999</v>
      </c>
      <c r="I9094">
        <v>11277.82</v>
      </c>
      <c r="J9094">
        <v>830000</v>
      </c>
    </row>
    <row r="9095" spans="1:10" x14ac:dyDescent="0.3">
      <c r="A9095">
        <v>9094</v>
      </c>
      <c r="B9095" s="2">
        <v>45734</v>
      </c>
      <c r="C9095" t="s">
        <v>9</v>
      </c>
      <c r="D9095" t="s">
        <v>18</v>
      </c>
      <c r="E9095" t="s">
        <v>39</v>
      </c>
      <c r="F9095" t="s">
        <v>121</v>
      </c>
      <c r="G9095">
        <v>14</v>
      </c>
      <c r="H9095">
        <v>539.89</v>
      </c>
      <c r="I9095">
        <v>13613.34</v>
      </c>
      <c r="J9095">
        <v>1120000</v>
      </c>
    </row>
    <row r="9096" spans="1:10" x14ac:dyDescent="0.3">
      <c r="A9096">
        <v>9095</v>
      </c>
      <c r="B9096" s="2">
        <v>45738</v>
      </c>
      <c r="C9096" t="s">
        <v>15</v>
      </c>
      <c r="D9096" t="s">
        <v>19</v>
      </c>
      <c r="E9096" t="s">
        <v>75</v>
      </c>
      <c r="F9096" t="s">
        <v>121</v>
      </c>
      <c r="G9096">
        <v>4</v>
      </c>
      <c r="H9096">
        <v>1298.48</v>
      </c>
      <c r="I9096">
        <v>9354.6299999999992</v>
      </c>
      <c r="J9096">
        <v>1380000</v>
      </c>
    </row>
    <row r="9097" spans="1:10" x14ac:dyDescent="0.3">
      <c r="A9097">
        <v>9096</v>
      </c>
      <c r="B9097" s="2">
        <v>45719</v>
      </c>
      <c r="C9097" t="s">
        <v>11</v>
      </c>
      <c r="D9097" t="s">
        <v>17</v>
      </c>
      <c r="E9097" t="s">
        <v>34</v>
      </c>
      <c r="F9097" t="s">
        <v>121</v>
      </c>
      <c r="G9097">
        <v>6</v>
      </c>
      <c r="H9097">
        <v>1164.6099999999999</v>
      </c>
      <c r="I9097">
        <v>12585.29</v>
      </c>
      <c r="J9097">
        <v>1230000</v>
      </c>
    </row>
    <row r="9098" spans="1:10" x14ac:dyDescent="0.3">
      <c r="A9098">
        <v>9097</v>
      </c>
      <c r="B9098" s="2">
        <v>45739</v>
      </c>
      <c r="C9098" t="s">
        <v>11</v>
      </c>
      <c r="D9098" t="s">
        <v>18</v>
      </c>
      <c r="E9098" t="s">
        <v>102</v>
      </c>
      <c r="F9098" t="s">
        <v>122</v>
      </c>
      <c r="G9098">
        <v>2</v>
      </c>
      <c r="H9098">
        <v>858.87</v>
      </c>
      <c r="I9098">
        <v>3093.78</v>
      </c>
      <c r="J9098">
        <v>1050000</v>
      </c>
    </row>
    <row r="9099" spans="1:10" x14ac:dyDescent="0.3">
      <c r="A9099">
        <v>9098</v>
      </c>
      <c r="B9099" s="2">
        <v>45746</v>
      </c>
      <c r="C9099" t="s">
        <v>12</v>
      </c>
      <c r="D9099" t="s">
        <v>16</v>
      </c>
      <c r="E9099" t="s">
        <v>106</v>
      </c>
      <c r="F9099" t="s">
        <v>121</v>
      </c>
      <c r="G9099">
        <v>7</v>
      </c>
      <c r="H9099">
        <v>201.79</v>
      </c>
      <c r="I9099">
        <v>2544.0700000000002</v>
      </c>
      <c r="J9099">
        <v>1160000</v>
      </c>
    </row>
    <row r="9100" spans="1:10" x14ac:dyDescent="0.3">
      <c r="A9100">
        <v>9099</v>
      </c>
      <c r="B9100" s="2">
        <v>45746</v>
      </c>
      <c r="C9100" t="s">
        <v>9</v>
      </c>
      <c r="D9100" t="s">
        <v>18</v>
      </c>
      <c r="E9100" t="s">
        <v>44</v>
      </c>
      <c r="F9100" t="s">
        <v>122</v>
      </c>
      <c r="G9100">
        <v>20</v>
      </c>
      <c r="H9100">
        <v>428.33</v>
      </c>
      <c r="I9100">
        <v>15429.08</v>
      </c>
      <c r="J9100">
        <v>690000</v>
      </c>
    </row>
    <row r="9101" spans="1:10" x14ac:dyDescent="0.3">
      <c r="A9101">
        <v>9100</v>
      </c>
      <c r="B9101" s="2">
        <v>45726</v>
      </c>
      <c r="C9101" t="s">
        <v>11</v>
      </c>
      <c r="D9101" t="s">
        <v>18</v>
      </c>
      <c r="E9101" t="s">
        <v>44</v>
      </c>
      <c r="F9101" t="s">
        <v>121</v>
      </c>
      <c r="G9101">
        <v>5</v>
      </c>
      <c r="H9101">
        <v>1049.95</v>
      </c>
      <c r="I9101">
        <v>9455.19</v>
      </c>
      <c r="J9101">
        <v>690000</v>
      </c>
    </row>
    <row r="9102" spans="1:10" x14ac:dyDescent="0.3">
      <c r="A9102">
        <v>9101</v>
      </c>
      <c r="B9102" s="2">
        <v>45725</v>
      </c>
      <c r="C9102" t="s">
        <v>9</v>
      </c>
      <c r="D9102" t="s">
        <v>16</v>
      </c>
      <c r="E9102" t="s">
        <v>90</v>
      </c>
      <c r="F9102" t="s">
        <v>121</v>
      </c>
      <c r="G9102">
        <v>13</v>
      </c>
      <c r="H9102">
        <v>552.33000000000004</v>
      </c>
      <c r="I9102">
        <v>12932.23</v>
      </c>
      <c r="J9102">
        <v>1440000</v>
      </c>
    </row>
    <row r="9103" spans="1:10" x14ac:dyDescent="0.3">
      <c r="A9103">
        <v>9102</v>
      </c>
      <c r="B9103" s="2">
        <v>45725</v>
      </c>
      <c r="C9103" t="s">
        <v>15</v>
      </c>
      <c r="D9103" t="s">
        <v>18</v>
      </c>
      <c r="E9103" t="s">
        <v>87</v>
      </c>
      <c r="F9103" t="s">
        <v>121</v>
      </c>
      <c r="G9103">
        <v>5</v>
      </c>
      <c r="H9103">
        <v>1558.88</v>
      </c>
      <c r="I9103">
        <v>14038.29</v>
      </c>
      <c r="J9103">
        <v>960000</v>
      </c>
    </row>
    <row r="9104" spans="1:10" x14ac:dyDescent="0.3">
      <c r="A9104">
        <v>9103</v>
      </c>
      <c r="B9104" s="2">
        <v>45719</v>
      </c>
      <c r="C9104" t="s">
        <v>12</v>
      </c>
      <c r="D9104" t="s">
        <v>18</v>
      </c>
      <c r="E9104" t="s">
        <v>85</v>
      </c>
      <c r="F9104" t="s">
        <v>121</v>
      </c>
      <c r="G9104">
        <v>6</v>
      </c>
      <c r="H9104">
        <v>224.87</v>
      </c>
      <c r="I9104">
        <v>2430.04</v>
      </c>
      <c r="J9104">
        <v>790000</v>
      </c>
    </row>
    <row r="9105" spans="1:10" x14ac:dyDescent="0.3">
      <c r="A9105">
        <v>9104</v>
      </c>
      <c r="B9105" s="2">
        <v>45721</v>
      </c>
      <c r="C9105" t="s">
        <v>15</v>
      </c>
      <c r="D9105" t="s">
        <v>17</v>
      </c>
      <c r="E9105" t="s">
        <v>107</v>
      </c>
      <c r="F9105" t="s">
        <v>122</v>
      </c>
      <c r="G9105">
        <v>10</v>
      </c>
      <c r="H9105">
        <v>1248.96</v>
      </c>
      <c r="I9105">
        <v>22494.69</v>
      </c>
      <c r="J9105">
        <v>980000</v>
      </c>
    </row>
    <row r="9106" spans="1:10" x14ac:dyDescent="0.3">
      <c r="A9106">
        <v>9105</v>
      </c>
      <c r="B9106" s="2">
        <v>45719</v>
      </c>
      <c r="C9106" t="s">
        <v>13</v>
      </c>
      <c r="D9106" t="s">
        <v>18</v>
      </c>
      <c r="E9106" t="s">
        <v>35</v>
      </c>
      <c r="F9106" t="s">
        <v>122</v>
      </c>
      <c r="G9106">
        <v>12</v>
      </c>
      <c r="H9106">
        <v>302.12</v>
      </c>
      <c r="I9106">
        <v>6529.68</v>
      </c>
      <c r="J9106">
        <v>540000</v>
      </c>
    </row>
    <row r="9107" spans="1:10" x14ac:dyDescent="0.3">
      <c r="A9107">
        <v>9106</v>
      </c>
      <c r="B9107" s="2">
        <v>45740</v>
      </c>
      <c r="C9107" t="s">
        <v>14</v>
      </c>
      <c r="D9107" t="s">
        <v>18</v>
      </c>
      <c r="E9107" t="s">
        <v>102</v>
      </c>
      <c r="F9107" t="s">
        <v>122</v>
      </c>
      <c r="G9107">
        <v>4</v>
      </c>
      <c r="H9107">
        <v>1464.35</v>
      </c>
      <c r="I9107">
        <v>10549.61</v>
      </c>
      <c r="J9107">
        <v>1050000</v>
      </c>
    </row>
    <row r="9108" spans="1:10" x14ac:dyDescent="0.3">
      <c r="A9108">
        <v>9107</v>
      </c>
      <c r="B9108" s="2">
        <v>45726</v>
      </c>
      <c r="C9108" t="s">
        <v>9</v>
      </c>
      <c r="D9108" t="s">
        <v>16</v>
      </c>
      <c r="E9108" t="s">
        <v>34</v>
      </c>
      <c r="F9108" t="s">
        <v>121</v>
      </c>
      <c r="G9108">
        <v>9</v>
      </c>
      <c r="H9108">
        <v>570.03</v>
      </c>
      <c r="I9108">
        <v>9239.99</v>
      </c>
      <c r="J9108">
        <v>1230000</v>
      </c>
    </row>
    <row r="9109" spans="1:10" x14ac:dyDescent="0.3">
      <c r="A9109">
        <v>9108</v>
      </c>
      <c r="B9109" s="2">
        <v>45728</v>
      </c>
      <c r="C9109" t="s">
        <v>9</v>
      </c>
      <c r="D9109" t="s">
        <v>18</v>
      </c>
      <c r="E9109" t="s">
        <v>42</v>
      </c>
      <c r="F9109" t="s">
        <v>121</v>
      </c>
      <c r="G9109">
        <v>17</v>
      </c>
      <c r="H9109">
        <v>411.2</v>
      </c>
      <c r="I9109">
        <v>12590.23</v>
      </c>
      <c r="J9109">
        <v>1170000</v>
      </c>
    </row>
    <row r="9110" spans="1:10" x14ac:dyDescent="0.3">
      <c r="A9110">
        <v>9109</v>
      </c>
      <c r="B9110" s="2">
        <v>45741</v>
      </c>
      <c r="C9110" t="s">
        <v>15</v>
      </c>
      <c r="D9110" t="s">
        <v>18</v>
      </c>
      <c r="E9110" t="s">
        <v>68</v>
      </c>
      <c r="F9110" t="s">
        <v>121</v>
      </c>
      <c r="G9110">
        <v>9</v>
      </c>
      <c r="H9110">
        <v>1239.74</v>
      </c>
      <c r="I9110">
        <v>20095.77</v>
      </c>
      <c r="J9110">
        <v>1030000</v>
      </c>
    </row>
    <row r="9111" spans="1:10" x14ac:dyDescent="0.3">
      <c r="A9111">
        <v>9110</v>
      </c>
      <c r="B9111" s="2">
        <v>45731</v>
      </c>
      <c r="C9111" t="s">
        <v>12</v>
      </c>
      <c r="D9111" t="s">
        <v>19</v>
      </c>
      <c r="E9111" t="s">
        <v>70</v>
      </c>
      <c r="F9111" t="s">
        <v>122</v>
      </c>
      <c r="G9111">
        <v>18</v>
      </c>
      <c r="H9111">
        <v>242.1</v>
      </c>
      <c r="I9111">
        <v>7848.72</v>
      </c>
      <c r="J9111">
        <v>1270000</v>
      </c>
    </row>
    <row r="9112" spans="1:10" x14ac:dyDescent="0.3">
      <c r="A9112">
        <v>9111</v>
      </c>
      <c r="B9112" s="2">
        <v>45719</v>
      </c>
      <c r="C9112" t="s">
        <v>11</v>
      </c>
      <c r="D9112" t="s">
        <v>18</v>
      </c>
      <c r="E9112" t="s">
        <v>24</v>
      </c>
      <c r="F9112" t="s">
        <v>121</v>
      </c>
      <c r="G9112">
        <v>10</v>
      </c>
      <c r="H9112">
        <v>1080.77</v>
      </c>
      <c r="I9112">
        <v>19465.46</v>
      </c>
      <c r="J9112">
        <v>890000</v>
      </c>
    </row>
    <row r="9113" spans="1:10" x14ac:dyDescent="0.3">
      <c r="A9113">
        <v>9112</v>
      </c>
      <c r="B9113" s="2">
        <v>45747</v>
      </c>
      <c r="C9113" t="s">
        <v>10</v>
      </c>
      <c r="D9113" t="s">
        <v>16</v>
      </c>
      <c r="E9113" t="s">
        <v>58</v>
      </c>
      <c r="F9113" t="s">
        <v>121</v>
      </c>
      <c r="G9113">
        <v>8</v>
      </c>
      <c r="H9113">
        <v>853.68</v>
      </c>
      <c r="I9113">
        <v>12300.33</v>
      </c>
      <c r="J9113">
        <v>1360000</v>
      </c>
    </row>
    <row r="9114" spans="1:10" x14ac:dyDescent="0.3">
      <c r="A9114">
        <v>9113</v>
      </c>
      <c r="B9114" s="2">
        <v>45728</v>
      </c>
      <c r="C9114" t="s">
        <v>12</v>
      </c>
      <c r="D9114" t="s">
        <v>17</v>
      </c>
      <c r="E9114" t="s">
        <v>50</v>
      </c>
      <c r="F9114" t="s">
        <v>121</v>
      </c>
      <c r="G9114">
        <v>14</v>
      </c>
      <c r="H9114">
        <v>159.35</v>
      </c>
      <c r="I9114">
        <v>4018.02</v>
      </c>
      <c r="J9114">
        <v>1100000</v>
      </c>
    </row>
    <row r="9115" spans="1:10" x14ac:dyDescent="0.3">
      <c r="A9115">
        <v>9114</v>
      </c>
      <c r="B9115" s="2">
        <v>45719</v>
      </c>
      <c r="C9115" t="s">
        <v>9</v>
      </c>
      <c r="D9115" t="s">
        <v>17</v>
      </c>
      <c r="E9115" t="s">
        <v>95</v>
      </c>
      <c r="F9115" t="s">
        <v>122</v>
      </c>
      <c r="G9115">
        <v>10</v>
      </c>
      <c r="H9115">
        <v>468.82</v>
      </c>
      <c r="I9115">
        <v>8443.7900000000009</v>
      </c>
      <c r="J9115">
        <v>1000000</v>
      </c>
    </row>
    <row r="9116" spans="1:10" x14ac:dyDescent="0.3">
      <c r="A9116">
        <v>9115</v>
      </c>
      <c r="B9116" s="2">
        <v>45723</v>
      </c>
      <c r="C9116" t="s">
        <v>9</v>
      </c>
      <c r="D9116" t="s">
        <v>18</v>
      </c>
      <c r="E9116" t="s">
        <v>22</v>
      </c>
      <c r="F9116" t="s">
        <v>121</v>
      </c>
      <c r="G9116">
        <v>15</v>
      </c>
      <c r="H9116">
        <v>511.51</v>
      </c>
      <c r="I9116">
        <v>13819.01</v>
      </c>
      <c r="J9116">
        <v>560000</v>
      </c>
    </row>
    <row r="9117" spans="1:10" x14ac:dyDescent="0.3">
      <c r="A9117">
        <v>9116</v>
      </c>
      <c r="B9117" s="2">
        <v>45745</v>
      </c>
      <c r="C9117" t="s">
        <v>9</v>
      </c>
      <c r="D9117" t="s">
        <v>18</v>
      </c>
      <c r="E9117" t="s">
        <v>114</v>
      </c>
      <c r="F9117" t="s">
        <v>122</v>
      </c>
      <c r="G9117">
        <v>5</v>
      </c>
      <c r="H9117">
        <v>501</v>
      </c>
      <c r="I9117">
        <v>4511.6899999999996</v>
      </c>
      <c r="J9117">
        <v>600000</v>
      </c>
    </row>
    <row r="9118" spans="1:10" x14ac:dyDescent="0.3">
      <c r="A9118">
        <v>9117</v>
      </c>
      <c r="B9118" s="2">
        <v>45718</v>
      </c>
      <c r="C9118" t="s">
        <v>13</v>
      </c>
      <c r="D9118" t="s">
        <v>17</v>
      </c>
      <c r="E9118" t="s">
        <v>101</v>
      </c>
      <c r="F9118" t="s">
        <v>121</v>
      </c>
      <c r="G9118">
        <v>18</v>
      </c>
      <c r="H9118">
        <v>372.94</v>
      </c>
      <c r="I9118">
        <v>12090.46</v>
      </c>
      <c r="J9118">
        <v>880000</v>
      </c>
    </row>
    <row r="9119" spans="1:10" x14ac:dyDescent="0.3">
      <c r="A9119">
        <v>9118</v>
      </c>
      <c r="B9119" s="2">
        <v>45735</v>
      </c>
      <c r="C9119" t="s">
        <v>9</v>
      </c>
      <c r="D9119" t="s">
        <v>18</v>
      </c>
      <c r="E9119" t="s">
        <v>65</v>
      </c>
      <c r="F9119" t="s">
        <v>121</v>
      </c>
      <c r="G9119">
        <v>15</v>
      </c>
      <c r="H9119">
        <v>528.71</v>
      </c>
      <c r="I9119">
        <v>14283.69</v>
      </c>
      <c r="J9119">
        <v>530000</v>
      </c>
    </row>
    <row r="9120" spans="1:10" x14ac:dyDescent="0.3">
      <c r="A9120">
        <v>9119</v>
      </c>
      <c r="B9120" s="2">
        <v>45738</v>
      </c>
      <c r="C9120" t="s">
        <v>9</v>
      </c>
      <c r="D9120" t="s">
        <v>18</v>
      </c>
      <c r="E9120" t="s">
        <v>33</v>
      </c>
      <c r="F9120" t="s">
        <v>122</v>
      </c>
      <c r="G9120">
        <v>6</v>
      </c>
      <c r="H9120">
        <v>425.15</v>
      </c>
      <c r="I9120">
        <v>4594.3599999999997</v>
      </c>
      <c r="J9120">
        <v>1410000</v>
      </c>
    </row>
    <row r="9121" spans="1:10" x14ac:dyDescent="0.3">
      <c r="A9121">
        <v>9120</v>
      </c>
      <c r="B9121" s="2">
        <v>45741</v>
      </c>
      <c r="C9121" t="s">
        <v>13</v>
      </c>
      <c r="D9121" t="s">
        <v>18</v>
      </c>
      <c r="E9121" t="s">
        <v>94</v>
      </c>
      <c r="F9121" t="s">
        <v>122</v>
      </c>
      <c r="G9121">
        <v>19</v>
      </c>
      <c r="H9121">
        <v>465.76</v>
      </c>
      <c r="I9121">
        <v>15938.49</v>
      </c>
      <c r="J9121">
        <v>1330000</v>
      </c>
    </row>
    <row r="9122" spans="1:10" x14ac:dyDescent="0.3">
      <c r="A9122">
        <v>9121</v>
      </c>
      <c r="B9122" s="2">
        <v>45727</v>
      </c>
      <c r="C9122" t="s">
        <v>15</v>
      </c>
      <c r="D9122" t="s">
        <v>18</v>
      </c>
      <c r="E9122" t="s">
        <v>54</v>
      </c>
      <c r="F9122" t="s">
        <v>122</v>
      </c>
      <c r="G9122">
        <v>5</v>
      </c>
      <c r="H9122">
        <v>1513.33</v>
      </c>
      <c r="I9122">
        <v>13628.09</v>
      </c>
      <c r="J9122">
        <v>610000</v>
      </c>
    </row>
    <row r="9123" spans="1:10" x14ac:dyDescent="0.3">
      <c r="A9123">
        <v>9122</v>
      </c>
      <c r="B9123" s="2">
        <v>45726</v>
      </c>
      <c r="C9123" t="s">
        <v>9</v>
      </c>
      <c r="D9123" t="s">
        <v>16</v>
      </c>
      <c r="E9123" t="s">
        <v>106</v>
      </c>
      <c r="F9123" t="s">
        <v>121</v>
      </c>
      <c r="G9123">
        <v>10</v>
      </c>
      <c r="H9123">
        <v>530.41999999999996</v>
      </c>
      <c r="I9123">
        <v>9553.26</v>
      </c>
      <c r="J9123">
        <v>1160000</v>
      </c>
    </row>
    <row r="9124" spans="1:10" x14ac:dyDescent="0.3">
      <c r="A9124">
        <v>9123</v>
      </c>
      <c r="B9124" s="2">
        <v>45738</v>
      </c>
      <c r="C9124" t="s">
        <v>9</v>
      </c>
      <c r="D9124" t="s">
        <v>16</v>
      </c>
      <c r="E9124" t="s">
        <v>77</v>
      </c>
      <c r="F9124" t="s">
        <v>121</v>
      </c>
      <c r="G9124">
        <v>12</v>
      </c>
      <c r="H9124">
        <v>405.62</v>
      </c>
      <c r="I9124">
        <v>8766.6200000000008</v>
      </c>
      <c r="J9124">
        <v>950000</v>
      </c>
    </row>
    <row r="9125" spans="1:10" x14ac:dyDescent="0.3">
      <c r="A9125">
        <v>9124</v>
      </c>
      <c r="B9125" s="2">
        <v>45743</v>
      </c>
      <c r="C9125" t="s">
        <v>15</v>
      </c>
      <c r="D9125" t="s">
        <v>18</v>
      </c>
      <c r="E9125" t="s">
        <v>74</v>
      </c>
      <c r="F9125" t="s">
        <v>121</v>
      </c>
      <c r="G9125">
        <v>1</v>
      </c>
      <c r="H9125">
        <v>1715.21</v>
      </c>
      <c r="I9125">
        <v>3089.22</v>
      </c>
      <c r="J9125">
        <v>590000</v>
      </c>
    </row>
    <row r="9126" spans="1:10" x14ac:dyDescent="0.3">
      <c r="A9126">
        <v>9125</v>
      </c>
      <c r="B9126" s="2">
        <v>45730</v>
      </c>
      <c r="C9126" t="s">
        <v>15</v>
      </c>
      <c r="D9126" t="s">
        <v>18</v>
      </c>
      <c r="E9126" t="s">
        <v>29</v>
      </c>
      <c r="F9126" t="s">
        <v>122</v>
      </c>
      <c r="G9126">
        <v>6</v>
      </c>
      <c r="H9126">
        <v>1699.49</v>
      </c>
      <c r="I9126">
        <v>18365.439999999999</v>
      </c>
      <c r="J9126">
        <v>1150000</v>
      </c>
    </row>
    <row r="9127" spans="1:10" x14ac:dyDescent="0.3">
      <c r="A9127">
        <v>9126</v>
      </c>
      <c r="B9127" s="2">
        <v>45732</v>
      </c>
      <c r="C9127" t="s">
        <v>9</v>
      </c>
      <c r="D9127" t="s">
        <v>19</v>
      </c>
      <c r="E9127" t="s">
        <v>52</v>
      </c>
      <c r="F9127" t="s">
        <v>122</v>
      </c>
      <c r="G9127">
        <v>10</v>
      </c>
      <c r="H9127">
        <v>506.16</v>
      </c>
      <c r="I9127">
        <v>9116.31</v>
      </c>
      <c r="J9127">
        <v>1430000</v>
      </c>
    </row>
    <row r="9128" spans="1:10" x14ac:dyDescent="0.3">
      <c r="A9128">
        <v>9127</v>
      </c>
      <c r="B9128" s="2">
        <v>45733</v>
      </c>
      <c r="C9128" t="s">
        <v>10</v>
      </c>
      <c r="D9128" t="s">
        <v>19</v>
      </c>
      <c r="E9128" t="s">
        <v>38</v>
      </c>
      <c r="F9128" t="s">
        <v>121</v>
      </c>
      <c r="G9128">
        <v>6</v>
      </c>
      <c r="H9128">
        <v>762.32</v>
      </c>
      <c r="I9128">
        <v>8237.9699999999993</v>
      </c>
      <c r="J9128">
        <v>720000</v>
      </c>
    </row>
    <row r="9129" spans="1:10" x14ac:dyDescent="0.3">
      <c r="A9129">
        <v>9128</v>
      </c>
      <c r="B9129" s="2">
        <v>45743</v>
      </c>
      <c r="C9129" t="s">
        <v>13</v>
      </c>
      <c r="D9129" t="s">
        <v>16</v>
      </c>
      <c r="E9129" t="s">
        <v>55</v>
      </c>
      <c r="F9129" t="s">
        <v>121</v>
      </c>
      <c r="G9129">
        <v>9</v>
      </c>
      <c r="H9129">
        <v>322.45999999999998</v>
      </c>
      <c r="I9129">
        <v>5226.97</v>
      </c>
      <c r="J9129">
        <v>1190000</v>
      </c>
    </row>
    <row r="9130" spans="1:10" x14ac:dyDescent="0.3">
      <c r="A9130">
        <v>9129</v>
      </c>
      <c r="B9130" s="2">
        <v>45743</v>
      </c>
      <c r="C9130" t="s">
        <v>13</v>
      </c>
      <c r="D9130" t="s">
        <v>19</v>
      </c>
      <c r="E9130" t="s">
        <v>71</v>
      </c>
      <c r="F9130" t="s">
        <v>121</v>
      </c>
      <c r="G9130">
        <v>18</v>
      </c>
      <c r="H9130">
        <v>357.27</v>
      </c>
      <c r="I9130">
        <v>11582.45</v>
      </c>
      <c r="J9130">
        <v>1140000</v>
      </c>
    </row>
    <row r="9131" spans="1:10" x14ac:dyDescent="0.3">
      <c r="A9131">
        <v>9130</v>
      </c>
      <c r="B9131" s="2">
        <v>45737</v>
      </c>
      <c r="C9131" t="s">
        <v>13</v>
      </c>
      <c r="D9131" t="s">
        <v>17</v>
      </c>
      <c r="E9131" t="s">
        <v>27</v>
      </c>
      <c r="F9131" t="s">
        <v>121</v>
      </c>
      <c r="G9131">
        <v>5</v>
      </c>
      <c r="H9131">
        <v>354.45</v>
      </c>
      <c r="I9131">
        <v>3191.95</v>
      </c>
      <c r="J9131">
        <v>650000</v>
      </c>
    </row>
    <row r="9132" spans="1:10" x14ac:dyDescent="0.3">
      <c r="A9132">
        <v>9131</v>
      </c>
      <c r="B9132" s="2">
        <v>45723</v>
      </c>
      <c r="C9132" t="s">
        <v>9</v>
      </c>
      <c r="D9132" t="s">
        <v>17</v>
      </c>
      <c r="E9132" t="s">
        <v>94</v>
      </c>
      <c r="F9132" t="s">
        <v>122</v>
      </c>
      <c r="G9132">
        <v>7</v>
      </c>
      <c r="H9132">
        <v>509.5</v>
      </c>
      <c r="I9132">
        <v>6423.53</v>
      </c>
      <c r="J9132">
        <v>1330000</v>
      </c>
    </row>
    <row r="9133" spans="1:10" x14ac:dyDescent="0.3">
      <c r="A9133">
        <v>9132</v>
      </c>
      <c r="B9133" s="2">
        <v>45733</v>
      </c>
      <c r="C9133" t="s">
        <v>9</v>
      </c>
      <c r="D9133" t="s">
        <v>18</v>
      </c>
      <c r="E9133" t="s">
        <v>107</v>
      </c>
      <c r="F9133" t="s">
        <v>121</v>
      </c>
      <c r="G9133">
        <v>18</v>
      </c>
      <c r="H9133">
        <v>468.64</v>
      </c>
      <c r="I9133">
        <v>15192.99</v>
      </c>
      <c r="J9133">
        <v>980000</v>
      </c>
    </row>
    <row r="9134" spans="1:10" x14ac:dyDescent="0.3">
      <c r="A9134">
        <v>9133</v>
      </c>
      <c r="B9134" s="2">
        <v>45721</v>
      </c>
      <c r="C9134" t="s">
        <v>14</v>
      </c>
      <c r="D9134" t="s">
        <v>16</v>
      </c>
      <c r="E9134" t="s">
        <v>90</v>
      </c>
      <c r="F9134" t="s">
        <v>121</v>
      </c>
      <c r="G9134">
        <v>10</v>
      </c>
      <c r="H9134">
        <v>1016.7</v>
      </c>
      <c r="I9134">
        <v>18311.52</v>
      </c>
      <c r="J9134">
        <v>1440000</v>
      </c>
    </row>
    <row r="9135" spans="1:10" x14ac:dyDescent="0.3">
      <c r="A9135">
        <v>9134</v>
      </c>
      <c r="B9135" s="2">
        <v>45742</v>
      </c>
      <c r="C9135" t="s">
        <v>14</v>
      </c>
      <c r="D9135" t="s">
        <v>16</v>
      </c>
      <c r="E9135" t="s">
        <v>35</v>
      </c>
      <c r="F9135" t="s">
        <v>121</v>
      </c>
      <c r="G9135">
        <v>5</v>
      </c>
      <c r="H9135">
        <v>1426.25</v>
      </c>
      <c r="I9135">
        <v>12843.91</v>
      </c>
      <c r="J9135">
        <v>540000</v>
      </c>
    </row>
    <row r="9136" spans="1:10" x14ac:dyDescent="0.3">
      <c r="A9136">
        <v>9135</v>
      </c>
      <c r="B9136" s="2">
        <v>45741</v>
      </c>
      <c r="C9136" t="s">
        <v>15</v>
      </c>
      <c r="D9136" t="s">
        <v>18</v>
      </c>
      <c r="E9136" t="s">
        <v>27</v>
      </c>
      <c r="F9136" t="s">
        <v>121</v>
      </c>
      <c r="G9136">
        <v>10</v>
      </c>
      <c r="H9136">
        <v>1305.7</v>
      </c>
      <c r="I9136">
        <v>23516.62</v>
      </c>
      <c r="J9136">
        <v>650000</v>
      </c>
    </row>
    <row r="9137" spans="1:10" x14ac:dyDescent="0.3">
      <c r="A9137">
        <v>9136</v>
      </c>
      <c r="B9137" s="2">
        <v>45744</v>
      </c>
      <c r="C9137" t="s">
        <v>15</v>
      </c>
      <c r="D9137" t="s">
        <v>17</v>
      </c>
      <c r="E9137" t="s">
        <v>76</v>
      </c>
      <c r="F9137" t="s">
        <v>122</v>
      </c>
      <c r="G9137">
        <v>7</v>
      </c>
      <c r="H9137">
        <v>1411.71</v>
      </c>
      <c r="I9137">
        <v>17798.16</v>
      </c>
      <c r="J9137">
        <v>850000</v>
      </c>
    </row>
    <row r="9138" spans="1:10" x14ac:dyDescent="0.3">
      <c r="A9138">
        <v>9137</v>
      </c>
      <c r="B9138" s="2">
        <v>45741</v>
      </c>
      <c r="C9138" t="s">
        <v>14</v>
      </c>
      <c r="D9138" t="s">
        <v>18</v>
      </c>
      <c r="E9138" t="s">
        <v>71</v>
      </c>
      <c r="F9138" t="s">
        <v>122</v>
      </c>
      <c r="G9138">
        <v>1</v>
      </c>
      <c r="H9138">
        <v>1445.72</v>
      </c>
      <c r="I9138">
        <v>2603.85</v>
      </c>
      <c r="J9138">
        <v>1140000</v>
      </c>
    </row>
    <row r="9139" spans="1:10" x14ac:dyDescent="0.3">
      <c r="A9139">
        <v>9138</v>
      </c>
      <c r="B9139" s="2">
        <v>45737</v>
      </c>
      <c r="C9139" t="s">
        <v>14</v>
      </c>
      <c r="D9139" t="s">
        <v>16</v>
      </c>
      <c r="E9139" t="s">
        <v>103</v>
      </c>
      <c r="F9139" t="s">
        <v>122</v>
      </c>
      <c r="G9139">
        <v>10</v>
      </c>
      <c r="H9139">
        <v>1377.73</v>
      </c>
      <c r="I9139">
        <v>24813.93</v>
      </c>
      <c r="J9139">
        <v>640000</v>
      </c>
    </row>
    <row r="9140" spans="1:10" x14ac:dyDescent="0.3">
      <c r="A9140">
        <v>9139</v>
      </c>
      <c r="B9140" s="2">
        <v>45745</v>
      </c>
      <c r="C9140" t="s">
        <v>11</v>
      </c>
      <c r="D9140" t="s">
        <v>16</v>
      </c>
      <c r="E9140" t="s">
        <v>82</v>
      </c>
      <c r="F9140" t="s">
        <v>121</v>
      </c>
      <c r="G9140">
        <v>5</v>
      </c>
      <c r="H9140">
        <v>1143.3800000000001</v>
      </c>
      <c r="I9140">
        <v>10296.56</v>
      </c>
      <c r="J9140">
        <v>1070000</v>
      </c>
    </row>
    <row r="9141" spans="1:10" x14ac:dyDescent="0.3">
      <c r="A9141">
        <v>9140</v>
      </c>
      <c r="B9141" s="2">
        <v>45729</v>
      </c>
      <c r="C9141" t="s">
        <v>13</v>
      </c>
      <c r="D9141" t="s">
        <v>16</v>
      </c>
      <c r="E9141" t="s">
        <v>103</v>
      </c>
      <c r="F9141" t="s">
        <v>121</v>
      </c>
      <c r="G9141">
        <v>8</v>
      </c>
      <c r="H9141">
        <v>487.63</v>
      </c>
      <c r="I9141">
        <v>7026.06</v>
      </c>
      <c r="J9141">
        <v>640000</v>
      </c>
    </row>
    <row r="9142" spans="1:10" x14ac:dyDescent="0.3">
      <c r="A9142">
        <v>9141</v>
      </c>
      <c r="B9142" s="2">
        <v>45725</v>
      </c>
      <c r="C9142" t="s">
        <v>10</v>
      </c>
      <c r="D9142" t="s">
        <v>16</v>
      </c>
      <c r="E9142" t="s">
        <v>41</v>
      </c>
      <c r="F9142" t="s">
        <v>121</v>
      </c>
      <c r="G9142">
        <v>8</v>
      </c>
      <c r="H9142">
        <v>753.07</v>
      </c>
      <c r="I9142">
        <v>10850.68</v>
      </c>
      <c r="J9142">
        <v>620000</v>
      </c>
    </row>
    <row r="9143" spans="1:10" x14ac:dyDescent="0.3">
      <c r="A9143">
        <v>9142</v>
      </c>
      <c r="B9143" s="2">
        <v>45735</v>
      </c>
      <c r="C9143" t="s">
        <v>14</v>
      </c>
      <c r="D9143" t="s">
        <v>20</v>
      </c>
      <c r="E9143" t="s">
        <v>21</v>
      </c>
      <c r="F9143" t="s">
        <v>121</v>
      </c>
      <c r="G9143">
        <v>2</v>
      </c>
      <c r="H9143">
        <v>1410.83</v>
      </c>
      <c r="I9143">
        <v>5082.0200000000004</v>
      </c>
      <c r="J9143">
        <v>730000</v>
      </c>
    </row>
    <row r="9144" spans="1:10" x14ac:dyDescent="0.3">
      <c r="A9144">
        <v>9143</v>
      </c>
      <c r="B9144" s="2">
        <v>45742</v>
      </c>
      <c r="C9144" t="s">
        <v>11</v>
      </c>
      <c r="D9144" t="s">
        <v>17</v>
      </c>
      <c r="E9144" t="s">
        <v>97</v>
      </c>
      <c r="F9144" t="s">
        <v>121</v>
      </c>
      <c r="G9144">
        <v>4</v>
      </c>
      <c r="H9144">
        <v>812.47</v>
      </c>
      <c r="I9144">
        <v>5853.27</v>
      </c>
      <c r="J9144">
        <v>1110000</v>
      </c>
    </row>
    <row r="9145" spans="1:10" x14ac:dyDescent="0.3">
      <c r="A9145">
        <v>9144</v>
      </c>
      <c r="B9145" s="2">
        <v>45741</v>
      </c>
      <c r="C9145" t="s">
        <v>9</v>
      </c>
      <c r="D9145" t="s">
        <v>19</v>
      </c>
      <c r="E9145" t="s">
        <v>105</v>
      </c>
      <c r="F9145" t="s">
        <v>121</v>
      </c>
      <c r="G9145">
        <v>18</v>
      </c>
      <c r="H9145">
        <v>566.47</v>
      </c>
      <c r="I9145">
        <v>18364.580000000002</v>
      </c>
      <c r="J9145">
        <v>910000</v>
      </c>
    </row>
    <row r="9146" spans="1:10" x14ac:dyDescent="0.3">
      <c r="A9146">
        <v>9145</v>
      </c>
      <c r="B9146" s="2">
        <v>45723</v>
      </c>
      <c r="C9146" t="s">
        <v>15</v>
      </c>
      <c r="D9146" t="s">
        <v>16</v>
      </c>
      <c r="E9146" t="s">
        <v>25</v>
      </c>
      <c r="F9146" t="s">
        <v>122</v>
      </c>
      <c r="G9146">
        <v>10</v>
      </c>
      <c r="H9146">
        <v>1344.64</v>
      </c>
      <c r="I9146">
        <v>24217.96</v>
      </c>
      <c r="J9146">
        <v>820000</v>
      </c>
    </row>
    <row r="9147" spans="1:10" x14ac:dyDescent="0.3">
      <c r="A9147">
        <v>9146</v>
      </c>
      <c r="B9147" s="2">
        <v>45742</v>
      </c>
      <c r="C9147" t="s">
        <v>10</v>
      </c>
      <c r="D9147" t="s">
        <v>19</v>
      </c>
      <c r="E9147" t="s">
        <v>109</v>
      </c>
      <c r="F9147" t="s">
        <v>121</v>
      </c>
      <c r="G9147">
        <v>3</v>
      </c>
      <c r="H9147">
        <v>896.41</v>
      </c>
      <c r="I9147">
        <v>4843.5</v>
      </c>
      <c r="J9147">
        <v>780000</v>
      </c>
    </row>
    <row r="9148" spans="1:10" x14ac:dyDescent="0.3">
      <c r="A9148">
        <v>9147</v>
      </c>
      <c r="B9148" s="2">
        <v>45743</v>
      </c>
      <c r="C9148" t="s">
        <v>12</v>
      </c>
      <c r="D9148" t="s">
        <v>18</v>
      </c>
      <c r="E9148" t="s">
        <v>28</v>
      </c>
      <c r="F9148" t="s">
        <v>121</v>
      </c>
      <c r="G9148">
        <v>13</v>
      </c>
      <c r="H9148">
        <v>216.09</v>
      </c>
      <c r="I9148">
        <v>5059.5200000000004</v>
      </c>
      <c r="J9148">
        <v>570000</v>
      </c>
    </row>
    <row r="9149" spans="1:10" x14ac:dyDescent="0.3">
      <c r="A9149">
        <v>9148</v>
      </c>
      <c r="B9149" s="2">
        <v>45717</v>
      </c>
      <c r="C9149" t="s">
        <v>11</v>
      </c>
      <c r="D9149" t="s">
        <v>17</v>
      </c>
      <c r="E9149" t="s">
        <v>57</v>
      </c>
      <c r="F9149" t="s">
        <v>121</v>
      </c>
      <c r="G9149">
        <v>6</v>
      </c>
      <c r="H9149">
        <v>878.93</v>
      </c>
      <c r="I9149">
        <v>9498.11</v>
      </c>
      <c r="J9149">
        <v>520000</v>
      </c>
    </row>
    <row r="9150" spans="1:10" x14ac:dyDescent="0.3">
      <c r="A9150">
        <v>9149</v>
      </c>
      <c r="B9150" s="2">
        <v>45744</v>
      </c>
      <c r="C9150" t="s">
        <v>14</v>
      </c>
      <c r="D9150" t="s">
        <v>16</v>
      </c>
      <c r="E9150" t="s">
        <v>62</v>
      </c>
      <c r="F9150" t="s">
        <v>121</v>
      </c>
      <c r="G9150">
        <v>3</v>
      </c>
      <c r="H9150">
        <v>1022.56</v>
      </c>
      <c r="I9150">
        <v>5525.12</v>
      </c>
      <c r="J9150">
        <v>680000</v>
      </c>
    </row>
    <row r="9151" spans="1:10" x14ac:dyDescent="0.3">
      <c r="A9151">
        <v>9150</v>
      </c>
      <c r="B9151" s="2">
        <v>45734</v>
      </c>
      <c r="C9151" t="s">
        <v>10</v>
      </c>
      <c r="D9151" t="s">
        <v>20</v>
      </c>
      <c r="E9151" t="s">
        <v>21</v>
      </c>
      <c r="F9151" t="s">
        <v>122</v>
      </c>
      <c r="G9151">
        <v>8</v>
      </c>
      <c r="H9151">
        <v>806.1</v>
      </c>
      <c r="I9151">
        <v>11614.76</v>
      </c>
      <c r="J9151">
        <v>730000</v>
      </c>
    </row>
    <row r="9152" spans="1:10" x14ac:dyDescent="0.3">
      <c r="A9152">
        <v>9151</v>
      </c>
      <c r="B9152" s="2">
        <v>45728</v>
      </c>
      <c r="C9152" t="s">
        <v>11</v>
      </c>
      <c r="D9152" t="s">
        <v>18</v>
      </c>
      <c r="E9152" t="s">
        <v>86</v>
      </c>
      <c r="F9152" t="s">
        <v>122</v>
      </c>
      <c r="G9152">
        <v>4</v>
      </c>
      <c r="H9152">
        <v>1147.9000000000001</v>
      </c>
      <c r="I9152">
        <v>8269.81</v>
      </c>
      <c r="J9152">
        <v>1180000</v>
      </c>
    </row>
    <row r="9153" spans="1:10" x14ac:dyDescent="0.3">
      <c r="A9153">
        <v>9152</v>
      </c>
      <c r="B9153" s="2">
        <v>45728</v>
      </c>
      <c r="C9153" t="s">
        <v>9</v>
      </c>
      <c r="D9153" t="s">
        <v>17</v>
      </c>
      <c r="E9153" t="s">
        <v>52</v>
      </c>
      <c r="F9153" t="s">
        <v>121</v>
      </c>
      <c r="G9153">
        <v>18</v>
      </c>
      <c r="H9153">
        <v>566.79999999999995</v>
      </c>
      <c r="I9153">
        <v>18375.27</v>
      </c>
      <c r="J9153">
        <v>1430000</v>
      </c>
    </row>
    <row r="9154" spans="1:10" x14ac:dyDescent="0.3">
      <c r="A9154">
        <v>9153</v>
      </c>
      <c r="B9154" s="2">
        <v>45726</v>
      </c>
      <c r="C9154" t="s">
        <v>15</v>
      </c>
      <c r="D9154" t="s">
        <v>16</v>
      </c>
      <c r="E9154" t="s">
        <v>89</v>
      </c>
      <c r="F9154" t="s">
        <v>121</v>
      </c>
      <c r="G9154">
        <v>9</v>
      </c>
      <c r="H9154">
        <v>1519.49</v>
      </c>
      <c r="I9154">
        <v>24630.42</v>
      </c>
      <c r="J9154">
        <v>760000</v>
      </c>
    </row>
    <row r="9155" spans="1:10" x14ac:dyDescent="0.3">
      <c r="A9155">
        <v>9154</v>
      </c>
      <c r="B9155" s="2">
        <v>45726</v>
      </c>
      <c r="C9155" t="s">
        <v>9</v>
      </c>
      <c r="D9155" t="s">
        <v>18</v>
      </c>
      <c r="E9155" t="s">
        <v>44</v>
      </c>
      <c r="F9155" t="s">
        <v>122</v>
      </c>
      <c r="G9155">
        <v>14</v>
      </c>
      <c r="H9155">
        <v>455.69</v>
      </c>
      <c r="I9155">
        <v>11490.24</v>
      </c>
      <c r="J9155">
        <v>690000</v>
      </c>
    </row>
    <row r="9156" spans="1:10" x14ac:dyDescent="0.3">
      <c r="A9156">
        <v>9155</v>
      </c>
      <c r="B9156" s="2">
        <v>45732</v>
      </c>
      <c r="C9156" t="s">
        <v>10</v>
      </c>
      <c r="D9156" t="s">
        <v>17</v>
      </c>
      <c r="E9156" t="s">
        <v>53</v>
      </c>
      <c r="F9156" t="s">
        <v>121</v>
      </c>
      <c r="G9156">
        <v>10</v>
      </c>
      <c r="H9156">
        <v>824.31</v>
      </c>
      <c r="I9156">
        <v>14846.43</v>
      </c>
      <c r="J9156">
        <v>1420000</v>
      </c>
    </row>
    <row r="9157" spans="1:10" x14ac:dyDescent="0.3">
      <c r="A9157">
        <v>9156</v>
      </c>
      <c r="B9157" s="2">
        <v>45742</v>
      </c>
      <c r="C9157" t="s">
        <v>12</v>
      </c>
      <c r="D9157" t="s">
        <v>19</v>
      </c>
      <c r="E9157" t="s">
        <v>112</v>
      </c>
      <c r="F9157" t="s">
        <v>122</v>
      </c>
      <c r="G9157">
        <v>9</v>
      </c>
      <c r="H9157">
        <v>235.85</v>
      </c>
      <c r="I9157">
        <v>3823.05</v>
      </c>
      <c r="J9157">
        <v>1340000</v>
      </c>
    </row>
    <row r="9158" spans="1:10" x14ac:dyDescent="0.3">
      <c r="A9158">
        <v>9157</v>
      </c>
      <c r="B9158" s="2">
        <v>45717</v>
      </c>
      <c r="C9158" t="s">
        <v>13</v>
      </c>
      <c r="D9158" t="s">
        <v>18</v>
      </c>
      <c r="E9158" t="s">
        <v>78</v>
      </c>
      <c r="F9158" t="s">
        <v>122</v>
      </c>
      <c r="G9158">
        <v>19</v>
      </c>
      <c r="H9158">
        <v>373.37</v>
      </c>
      <c r="I9158">
        <v>12776.87</v>
      </c>
      <c r="J9158">
        <v>550000</v>
      </c>
    </row>
    <row r="9159" spans="1:10" x14ac:dyDescent="0.3">
      <c r="A9159">
        <v>9158</v>
      </c>
      <c r="B9159" s="2">
        <v>45717</v>
      </c>
      <c r="C9159" t="s">
        <v>12</v>
      </c>
      <c r="D9159" t="s">
        <v>16</v>
      </c>
      <c r="E9159" t="s">
        <v>25</v>
      </c>
      <c r="F9159" t="s">
        <v>122</v>
      </c>
      <c r="G9159">
        <v>12</v>
      </c>
      <c r="H9159">
        <v>223.68</v>
      </c>
      <c r="I9159">
        <v>4834.37</v>
      </c>
      <c r="J9159">
        <v>820000</v>
      </c>
    </row>
    <row r="9160" spans="1:10" x14ac:dyDescent="0.3">
      <c r="A9160">
        <v>9159</v>
      </c>
      <c r="B9160" s="2">
        <v>45717</v>
      </c>
      <c r="C9160" t="s">
        <v>13</v>
      </c>
      <c r="D9160" t="s">
        <v>16</v>
      </c>
      <c r="E9160" t="s">
        <v>50</v>
      </c>
      <c r="F9160" t="s">
        <v>121</v>
      </c>
      <c r="G9160">
        <v>9</v>
      </c>
      <c r="H9160">
        <v>372.33</v>
      </c>
      <c r="I9160">
        <v>6035.34</v>
      </c>
      <c r="J9160">
        <v>1100000</v>
      </c>
    </row>
    <row r="9161" spans="1:10" x14ac:dyDescent="0.3">
      <c r="A9161">
        <v>9160</v>
      </c>
      <c r="B9161" s="2">
        <v>45739</v>
      </c>
      <c r="C9161" t="s">
        <v>10</v>
      </c>
      <c r="D9161" t="s">
        <v>18</v>
      </c>
      <c r="E9161" t="s">
        <v>88</v>
      </c>
      <c r="F9161" t="s">
        <v>121</v>
      </c>
      <c r="G9161">
        <v>4</v>
      </c>
      <c r="H9161">
        <v>834.61</v>
      </c>
      <c r="I9161">
        <v>6012.78</v>
      </c>
      <c r="J9161">
        <v>750000</v>
      </c>
    </row>
    <row r="9162" spans="1:10" x14ac:dyDescent="0.3">
      <c r="A9162">
        <v>9161</v>
      </c>
      <c r="B9162" s="2">
        <v>45720</v>
      </c>
      <c r="C9162" t="s">
        <v>13</v>
      </c>
      <c r="D9162" t="s">
        <v>17</v>
      </c>
      <c r="E9162" t="s">
        <v>36</v>
      </c>
      <c r="F9162" t="s">
        <v>122</v>
      </c>
      <c r="G9162">
        <v>5</v>
      </c>
      <c r="H9162">
        <v>345.46</v>
      </c>
      <c r="I9162">
        <v>3110.99</v>
      </c>
      <c r="J9162">
        <v>500000</v>
      </c>
    </row>
    <row r="9163" spans="1:10" x14ac:dyDescent="0.3">
      <c r="A9163">
        <v>9162</v>
      </c>
      <c r="B9163" s="2">
        <v>45718</v>
      </c>
      <c r="C9163" t="s">
        <v>14</v>
      </c>
      <c r="D9163" t="s">
        <v>16</v>
      </c>
      <c r="E9163" t="s">
        <v>42</v>
      </c>
      <c r="F9163" t="s">
        <v>121</v>
      </c>
      <c r="G9163">
        <v>2</v>
      </c>
      <c r="H9163">
        <v>1303.6099999999999</v>
      </c>
      <c r="I9163">
        <v>4695.8</v>
      </c>
      <c r="J9163">
        <v>1170000</v>
      </c>
    </row>
    <row r="9164" spans="1:10" x14ac:dyDescent="0.3">
      <c r="A9164">
        <v>9163</v>
      </c>
      <c r="B9164" s="2">
        <v>45720</v>
      </c>
      <c r="C9164" t="s">
        <v>11</v>
      </c>
      <c r="D9164" t="s">
        <v>16</v>
      </c>
      <c r="E9164" t="s">
        <v>87</v>
      </c>
      <c r="F9164" t="s">
        <v>121</v>
      </c>
      <c r="G9164">
        <v>9</v>
      </c>
      <c r="H9164">
        <v>1028.42</v>
      </c>
      <c r="I9164">
        <v>16670.34</v>
      </c>
      <c r="J9164">
        <v>960000</v>
      </c>
    </row>
    <row r="9165" spans="1:10" x14ac:dyDescent="0.3">
      <c r="A9165">
        <v>9164</v>
      </c>
      <c r="B9165" s="2">
        <v>45742</v>
      </c>
      <c r="C9165" t="s">
        <v>10</v>
      </c>
      <c r="D9165" t="s">
        <v>16</v>
      </c>
      <c r="E9165" t="s">
        <v>112</v>
      </c>
      <c r="F9165" t="s">
        <v>122</v>
      </c>
      <c r="G9165">
        <v>5</v>
      </c>
      <c r="H9165">
        <v>750.47</v>
      </c>
      <c r="I9165">
        <v>6758.26</v>
      </c>
      <c r="J9165">
        <v>1340000</v>
      </c>
    </row>
    <row r="9166" spans="1:10" x14ac:dyDescent="0.3">
      <c r="A9166">
        <v>9165</v>
      </c>
      <c r="B9166" s="2">
        <v>45740</v>
      </c>
      <c r="C9166" t="s">
        <v>11</v>
      </c>
      <c r="D9166" t="s">
        <v>20</v>
      </c>
      <c r="E9166" t="s">
        <v>44</v>
      </c>
      <c r="F9166" t="s">
        <v>121</v>
      </c>
      <c r="G9166">
        <v>5</v>
      </c>
      <c r="H9166">
        <v>885.31</v>
      </c>
      <c r="I9166">
        <v>7972.54</v>
      </c>
      <c r="J9166">
        <v>690000</v>
      </c>
    </row>
    <row r="9167" spans="1:10" x14ac:dyDescent="0.3">
      <c r="A9167">
        <v>9166</v>
      </c>
      <c r="B9167" s="2">
        <v>45746</v>
      </c>
      <c r="C9167" t="s">
        <v>12</v>
      </c>
      <c r="D9167" t="s">
        <v>17</v>
      </c>
      <c r="E9167" t="s">
        <v>77</v>
      </c>
      <c r="F9167" t="s">
        <v>121</v>
      </c>
      <c r="G9167">
        <v>9</v>
      </c>
      <c r="H9167">
        <v>185.45</v>
      </c>
      <c r="I9167">
        <v>3006.08</v>
      </c>
      <c r="J9167">
        <v>950000</v>
      </c>
    </row>
    <row r="9168" spans="1:10" x14ac:dyDescent="0.3">
      <c r="A9168">
        <v>9167</v>
      </c>
      <c r="B9168" s="2">
        <v>45745</v>
      </c>
      <c r="C9168" t="s">
        <v>15</v>
      </c>
      <c r="D9168" t="s">
        <v>17</v>
      </c>
      <c r="E9168" t="s">
        <v>95</v>
      </c>
      <c r="F9168" t="s">
        <v>121</v>
      </c>
      <c r="G9168">
        <v>7</v>
      </c>
      <c r="H9168">
        <v>1258.48</v>
      </c>
      <c r="I9168">
        <v>15866.31</v>
      </c>
      <c r="J9168">
        <v>1000000</v>
      </c>
    </row>
    <row r="9169" spans="1:10" x14ac:dyDescent="0.3">
      <c r="A9169">
        <v>9168</v>
      </c>
      <c r="B9169" s="2">
        <v>45719</v>
      </c>
      <c r="C9169" t="s">
        <v>15</v>
      </c>
      <c r="D9169" t="s">
        <v>20</v>
      </c>
      <c r="E9169" t="s">
        <v>73</v>
      </c>
      <c r="F9169" t="s">
        <v>121</v>
      </c>
      <c r="G9169">
        <v>9</v>
      </c>
      <c r="H9169">
        <v>1396.25</v>
      </c>
      <c r="I9169">
        <v>22632.74</v>
      </c>
      <c r="J9169">
        <v>1130000</v>
      </c>
    </row>
    <row r="9170" spans="1:10" x14ac:dyDescent="0.3">
      <c r="A9170">
        <v>9169</v>
      </c>
      <c r="B9170" s="2">
        <v>45734</v>
      </c>
      <c r="C9170" t="s">
        <v>12</v>
      </c>
      <c r="D9170" t="s">
        <v>19</v>
      </c>
      <c r="E9170" t="s">
        <v>87</v>
      </c>
      <c r="F9170" t="s">
        <v>122</v>
      </c>
      <c r="G9170">
        <v>20</v>
      </c>
      <c r="H9170">
        <v>231.84</v>
      </c>
      <c r="I9170">
        <v>8351.2199999999993</v>
      </c>
      <c r="J9170">
        <v>960000</v>
      </c>
    </row>
    <row r="9171" spans="1:10" x14ac:dyDescent="0.3">
      <c r="A9171">
        <v>9170</v>
      </c>
      <c r="B9171" s="2">
        <v>45720</v>
      </c>
      <c r="C9171" t="s">
        <v>13</v>
      </c>
      <c r="D9171" t="s">
        <v>18</v>
      </c>
      <c r="E9171" t="s">
        <v>64</v>
      </c>
      <c r="F9171" t="s">
        <v>121</v>
      </c>
      <c r="G9171">
        <v>18</v>
      </c>
      <c r="H9171">
        <v>406.81</v>
      </c>
      <c r="I9171">
        <v>13188.51</v>
      </c>
      <c r="J9171">
        <v>810000</v>
      </c>
    </row>
    <row r="9172" spans="1:10" x14ac:dyDescent="0.3">
      <c r="A9172">
        <v>9171</v>
      </c>
      <c r="B9172" s="2">
        <v>45743</v>
      </c>
      <c r="C9172" t="s">
        <v>14</v>
      </c>
      <c r="D9172" t="s">
        <v>19</v>
      </c>
      <c r="E9172" t="s">
        <v>79</v>
      </c>
      <c r="F9172" t="s">
        <v>122</v>
      </c>
      <c r="G9172">
        <v>9</v>
      </c>
      <c r="H9172">
        <v>1357.12</v>
      </c>
      <c r="I9172">
        <v>21998.46</v>
      </c>
      <c r="J9172">
        <v>670000</v>
      </c>
    </row>
    <row r="9173" spans="1:10" x14ac:dyDescent="0.3">
      <c r="A9173">
        <v>9172</v>
      </c>
      <c r="B9173" s="2">
        <v>45731</v>
      </c>
      <c r="C9173" t="s">
        <v>15</v>
      </c>
      <c r="D9173" t="s">
        <v>16</v>
      </c>
      <c r="E9173" t="s">
        <v>83</v>
      </c>
      <c r="F9173" t="s">
        <v>121</v>
      </c>
      <c r="G9173">
        <v>3</v>
      </c>
      <c r="H9173">
        <v>1515.16</v>
      </c>
      <c r="I9173">
        <v>8186.74</v>
      </c>
      <c r="J9173">
        <v>1450000</v>
      </c>
    </row>
    <row r="9174" spans="1:10" x14ac:dyDescent="0.3">
      <c r="A9174">
        <v>9173</v>
      </c>
      <c r="B9174" s="2">
        <v>45741</v>
      </c>
      <c r="C9174" t="s">
        <v>15</v>
      </c>
      <c r="D9174" t="s">
        <v>18</v>
      </c>
      <c r="E9174" t="s">
        <v>81</v>
      </c>
      <c r="F9174" t="s">
        <v>121</v>
      </c>
      <c r="G9174">
        <v>3</v>
      </c>
      <c r="H9174">
        <v>1725.98</v>
      </c>
      <c r="I9174">
        <v>9325.85</v>
      </c>
      <c r="J9174">
        <v>770000</v>
      </c>
    </row>
    <row r="9175" spans="1:10" x14ac:dyDescent="0.3">
      <c r="A9175">
        <v>9174</v>
      </c>
      <c r="B9175" s="2">
        <v>45732</v>
      </c>
      <c r="C9175" t="s">
        <v>11</v>
      </c>
      <c r="D9175" t="s">
        <v>16</v>
      </c>
      <c r="E9175" t="s">
        <v>54</v>
      </c>
      <c r="F9175" t="s">
        <v>121</v>
      </c>
      <c r="G9175">
        <v>10</v>
      </c>
      <c r="H9175">
        <v>1019.86</v>
      </c>
      <c r="I9175">
        <v>18368.43</v>
      </c>
      <c r="J9175">
        <v>610000</v>
      </c>
    </row>
    <row r="9176" spans="1:10" x14ac:dyDescent="0.3">
      <c r="A9176">
        <v>9175</v>
      </c>
      <c r="B9176" s="2">
        <v>45722</v>
      </c>
      <c r="C9176" t="s">
        <v>13</v>
      </c>
      <c r="D9176" t="s">
        <v>18</v>
      </c>
      <c r="E9176" t="s">
        <v>53</v>
      </c>
      <c r="F9176" t="s">
        <v>121</v>
      </c>
      <c r="G9176">
        <v>12</v>
      </c>
      <c r="H9176">
        <v>444.23</v>
      </c>
      <c r="I9176">
        <v>9601.09</v>
      </c>
      <c r="J9176">
        <v>1420000</v>
      </c>
    </row>
    <row r="9177" spans="1:10" x14ac:dyDescent="0.3">
      <c r="A9177">
        <v>9176</v>
      </c>
      <c r="B9177" s="2">
        <v>45720</v>
      </c>
      <c r="C9177" t="s">
        <v>9</v>
      </c>
      <c r="D9177" t="s">
        <v>18</v>
      </c>
      <c r="E9177" t="s">
        <v>49</v>
      </c>
      <c r="F9177" t="s">
        <v>122</v>
      </c>
      <c r="G9177">
        <v>5</v>
      </c>
      <c r="H9177">
        <v>544.16</v>
      </c>
      <c r="I9177">
        <v>4900.3599999999997</v>
      </c>
      <c r="J9177">
        <v>970000</v>
      </c>
    </row>
    <row r="9178" spans="1:10" x14ac:dyDescent="0.3">
      <c r="A9178">
        <v>9177</v>
      </c>
      <c r="B9178" s="2">
        <v>45743</v>
      </c>
      <c r="C9178" t="s">
        <v>13</v>
      </c>
      <c r="D9178" t="s">
        <v>17</v>
      </c>
      <c r="E9178" t="s">
        <v>70</v>
      </c>
      <c r="F9178" t="s">
        <v>121</v>
      </c>
      <c r="G9178">
        <v>10</v>
      </c>
      <c r="H9178">
        <v>431.88</v>
      </c>
      <c r="I9178">
        <v>7778.48</v>
      </c>
      <c r="J9178">
        <v>1270000</v>
      </c>
    </row>
    <row r="9179" spans="1:10" x14ac:dyDescent="0.3">
      <c r="A9179">
        <v>9178</v>
      </c>
      <c r="B9179" s="2">
        <v>45732</v>
      </c>
      <c r="C9179" t="s">
        <v>15</v>
      </c>
      <c r="D9179" t="s">
        <v>18</v>
      </c>
      <c r="E9179" t="s">
        <v>63</v>
      </c>
      <c r="F9179" t="s">
        <v>121</v>
      </c>
      <c r="G9179">
        <v>10</v>
      </c>
      <c r="H9179">
        <v>1546.92</v>
      </c>
      <c r="I9179">
        <v>27861.17</v>
      </c>
      <c r="J9179">
        <v>1260000</v>
      </c>
    </row>
    <row r="9180" spans="1:10" x14ac:dyDescent="0.3">
      <c r="A9180">
        <v>9179</v>
      </c>
      <c r="B9180" s="2">
        <v>45735</v>
      </c>
      <c r="C9180" t="s">
        <v>13</v>
      </c>
      <c r="D9180" t="s">
        <v>17</v>
      </c>
      <c r="E9180" t="s">
        <v>49</v>
      </c>
      <c r="F9180" t="s">
        <v>121</v>
      </c>
      <c r="G9180">
        <v>7</v>
      </c>
      <c r="H9180">
        <v>473.5</v>
      </c>
      <c r="I9180">
        <v>5969.66</v>
      </c>
      <c r="J9180">
        <v>970000</v>
      </c>
    </row>
    <row r="9181" spans="1:10" x14ac:dyDescent="0.3">
      <c r="A9181">
        <v>9180</v>
      </c>
      <c r="B9181" s="2">
        <v>45740</v>
      </c>
      <c r="C9181" t="s">
        <v>15</v>
      </c>
      <c r="D9181" t="s">
        <v>19</v>
      </c>
      <c r="E9181" t="s">
        <v>114</v>
      </c>
      <c r="F9181" t="s">
        <v>122</v>
      </c>
      <c r="G9181">
        <v>2</v>
      </c>
      <c r="H9181">
        <v>1443.86</v>
      </c>
      <c r="I9181">
        <v>5201</v>
      </c>
      <c r="J9181">
        <v>600000</v>
      </c>
    </row>
    <row r="9182" spans="1:10" x14ac:dyDescent="0.3">
      <c r="A9182">
        <v>9181</v>
      </c>
      <c r="B9182" s="2">
        <v>45740</v>
      </c>
      <c r="C9182" t="s">
        <v>13</v>
      </c>
      <c r="D9182" t="s">
        <v>20</v>
      </c>
      <c r="E9182" t="s">
        <v>22</v>
      </c>
      <c r="F9182" t="s">
        <v>121</v>
      </c>
      <c r="G9182">
        <v>11</v>
      </c>
      <c r="H9182">
        <v>352.13</v>
      </c>
      <c r="I9182">
        <v>6976.33</v>
      </c>
      <c r="J9182">
        <v>560000</v>
      </c>
    </row>
    <row r="9183" spans="1:10" x14ac:dyDescent="0.3">
      <c r="A9183">
        <v>9182</v>
      </c>
      <c r="B9183" s="2">
        <v>45742</v>
      </c>
      <c r="C9183" t="s">
        <v>11</v>
      </c>
      <c r="D9183" t="s">
        <v>16</v>
      </c>
      <c r="E9183" t="s">
        <v>35</v>
      </c>
      <c r="F9183" t="s">
        <v>122</v>
      </c>
      <c r="G9183">
        <v>6</v>
      </c>
      <c r="H9183">
        <v>928.64</v>
      </c>
      <c r="I9183">
        <v>10035.290000000001</v>
      </c>
      <c r="J9183">
        <v>540000</v>
      </c>
    </row>
    <row r="9184" spans="1:10" x14ac:dyDescent="0.3">
      <c r="A9184">
        <v>9183</v>
      </c>
      <c r="B9184" s="2">
        <v>45741</v>
      </c>
      <c r="C9184" t="s">
        <v>12</v>
      </c>
      <c r="D9184" t="s">
        <v>19</v>
      </c>
      <c r="E9184" t="s">
        <v>110</v>
      </c>
      <c r="F9184" t="s">
        <v>121</v>
      </c>
      <c r="G9184">
        <v>13</v>
      </c>
      <c r="H9184">
        <v>204.94</v>
      </c>
      <c r="I9184">
        <v>4798.46</v>
      </c>
      <c r="J9184">
        <v>860000</v>
      </c>
    </row>
    <row r="9185" spans="1:10" x14ac:dyDescent="0.3">
      <c r="A9185">
        <v>9184</v>
      </c>
      <c r="B9185" s="2">
        <v>45720</v>
      </c>
      <c r="C9185" t="s">
        <v>12</v>
      </c>
      <c r="D9185" t="s">
        <v>19</v>
      </c>
      <c r="E9185" t="s">
        <v>25</v>
      </c>
      <c r="F9185" t="s">
        <v>122</v>
      </c>
      <c r="G9185">
        <v>6</v>
      </c>
      <c r="H9185">
        <v>216.42</v>
      </c>
      <c r="I9185">
        <v>2338.73</v>
      </c>
      <c r="J9185">
        <v>820000</v>
      </c>
    </row>
    <row r="9186" spans="1:10" x14ac:dyDescent="0.3">
      <c r="A9186">
        <v>9185</v>
      </c>
      <c r="B9186" s="2">
        <v>45740</v>
      </c>
      <c r="C9186" t="s">
        <v>10</v>
      </c>
      <c r="D9186" t="s">
        <v>20</v>
      </c>
      <c r="E9186" t="s">
        <v>117</v>
      </c>
      <c r="F9186" t="s">
        <v>121</v>
      </c>
      <c r="G9186">
        <v>4</v>
      </c>
      <c r="H9186">
        <v>832.36</v>
      </c>
      <c r="I9186">
        <v>5996.57</v>
      </c>
      <c r="J9186">
        <v>1040000</v>
      </c>
    </row>
    <row r="9187" spans="1:10" x14ac:dyDescent="0.3">
      <c r="A9187">
        <v>9186</v>
      </c>
      <c r="B9187" s="2">
        <v>45736</v>
      </c>
      <c r="C9187" t="s">
        <v>12</v>
      </c>
      <c r="D9187" t="s">
        <v>18</v>
      </c>
      <c r="E9187" t="s">
        <v>25</v>
      </c>
      <c r="F9187" t="s">
        <v>121</v>
      </c>
      <c r="G9187">
        <v>8</v>
      </c>
      <c r="H9187">
        <v>186.57</v>
      </c>
      <c r="I9187">
        <v>2688.21</v>
      </c>
      <c r="J9187">
        <v>820000</v>
      </c>
    </row>
    <row r="9188" spans="1:10" x14ac:dyDescent="0.3">
      <c r="A9188">
        <v>9187</v>
      </c>
      <c r="B9188" s="2">
        <v>45737</v>
      </c>
      <c r="C9188" t="s">
        <v>13</v>
      </c>
      <c r="D9188" t="s">
        <v>16</v>
      </c>
      <c r="E9188" t="s">
        <v>36</v>
      </c>
      <c r="F9188" t="s">
        <v>122</v>
      </c>
      <c r="G9188">
        <v>19</v>
      </c>
      <c r="H9188">
        <v>484.07</v>
      </c>
      <c r="I9188">
        <v>16565.07</v>
      </c>
      <c r="J9188">
        <v>500000</v>
      </c>
    </row>
    <row r="9189" spans="1:10" x14ac:dyDescent="0.3">
      <c r="A9189">
        <v>9188</v>
      </c>
      <c r="B9189" s="2">
        <v>45725</v>
      </c>
      <c r="C9189" t="s">
        <v>13</v>
      </c>
      <c r="D9189" t="s">
        <v>17</v>
      </c>
      <c r="E9189" t="s">
        <v>21</v>
      </c>
      <c r="F9189" t="s">
        <v>121</v>
      </c>
      <c r="G9189">
        <v>9</v>
      </c>
      <c r="H9189">
        <v>471.31</v>
      </c>
      <c r="I9189">
        <v>7639.78</v>
      </c>
      <c r="J9189">
        <v>730000</v>
      </c>
    </row>
    <row r="9190" spans="1:10" x14ac:dyDescent="0.3">
      <c r="A9190">
        <v>9189</v>
      </c>
      <c r="B9190" s="2">
        <v>45728</v>
      </c>
      <c r="C9190" t="s">
        <v>9</v>
      </c>
      <c r="D9190" t="s">
        <v>18</v>
      </c>
      <c r="E9190" t="s">
        <v>58</v>
      </c>
      <c r="F9190" t="s">
        <v>122</v>
      </c>
      <c r="G9190">
        <v>12</v>
      </c>
      <c r="H9190">
        <v>495.01</v>
      </c>
      <c r="I9190">
        <v>10698.59</v>
      </c>
      <c r="J9190">
        <v>1360000</v>
      </c>
    </row>
    <row r="9191" spans="1:10" x14ac:dyDescent="0.3">
      <c r="A9191">
        <v>9190</v>
      </c>
      <c r="B9191" s="2">
        <v>45730</v>
      </c>
      <c r="C9191" t="s">
        <v>13</v>
      </c>
      <c r="D9191" t="s">
        <v>19</v>
      </c>
      <c r="E9191" t="s">
        <v>119</v>
      </c>
      <c r="F9191" t="s">
        <v>122</v>
      </c>
      <c r="G9191">
        <v>8</v>
      </c>
      <c r="H9191">
        <v>346.12</v>
      </c>
      <c r="I9191">
        <v>4987.1000000000004</v>
      </c>
      <c r="J9191">
        <v>660000</v>
      </c>
    </row>
    <row r="9192" spans="1:10" x14ac:dyDescent="0.3">
      <c r="A9192">
        <v>9191</v>
      </c>
      <c r="B9192" s="2">
        <v>45722</v>
      </c>
      <c r="C9192" t="s">
        <v>9</v>
      </c>
      <c r="D9192" t="s">
        <v>16</v>
      </c>
      <c r="E9192" t="s">
        <v>45</v>
      </c>
      <c r="F9192" t="s">
        <v>121</v>
      </c>
      <c r="G9192">
        <v>6</v>
      </c>
      <c r="H9192">
        <v>529.77</v>
      </c>
      <c r="I9192">
        <v>5724.93</v>
      </c>
      <c r="J9192">
        <v>700000</v>
      </c>
    </row>
    <row r="9193" spans="1:10" x14ac:dyDescent="0.3">
      <c r="A9193">
        <v>9192</v>
      </c>
      <c r="B9193" s="2">
        <v>45736</v>
      </c>
      <c r="C9193" t="s">
        <v>13</v>
      </c>
      <c r="D9193" t="s">
        <v>18</v>
      </c>
      <c r="E9193" t="s">
        <v>46</v>
      </c>
      <c r="F9193" t="s">
        <v>121</v>
      </c>
      <c r="G9193">
        <v>17</v>
      </c>
      <c r="H9193">
        <v>454.3</v>
      </c>
      <c r="I9193">
        <v>13909.87</v>
      </c>
      <c r="J9193">
        <v>1290000</v>
      </c>
    </row>
    <row r="9194" spans="1:10" x14ac:dyDescent="0.3">
      <c r="A9194">
        <v>9193</v>
      </c>
      <c r="B9194" s="2">
        <v>45723</v>
      </c>
      <c r="C9194" t="s">
        <v>15</v>
      </c>
      <c r="D9194" t="s">
        <v>16</v>
      </c>
      <c r="E9194" t="s">
        <v>65</v>
      </c>
      <c r="F9194" t="s">
        <v>121</v>
      </c>
      <c r="G9194">
        <v>8</v>
      </c>
      <c r="H9194">
        <v>1612.8</v>
      </c>
      <c r="I9194">
        <v>23238.17</v>
      </c>
      <c r="J9194">
        <v>530000</v>
      </c>
    </row>
    <row r="9195" spans="1:10" x14ac:dyDescent="0.3">
      <c r="A9195">
        <v>9194</v>
      </c>
      <c r="B9195" s="2">
        <v>45726</v>
      </c>
      <c r="C9195" t="s">
        <v>10</v>
      </c>
      <c r="D9195" t="s">
        <v>16</v>
      </c>
      <c r="E9195" t="s">
        <v>88</v>
      </c>
      <c r="F9195" t="s">
        <v>121</v>
      </c>
      <c r="G9195">
        <v>4</v>
      </c>
      <c r="H9195">
        <v>778.69</v>
      </c>
      <c r="I9195">
        <v>5609.91</v>
      </c>
      <c r="J9195">
        <v>750000</v>
      </c>
    </row>
    <row r="9196" spans="1:10" x14ac:dyDescent="0.3">
      <c r="A9196">
        <v>9195</v>
      </c>
      <c r="B9196" s="2">
        <v>45727</v>
      </c>
      <c r="C9196" t="s">
        <v>15</v>
      </c>
      <c r="D9196" t="s">
        <v>16</v>
      </c>
      <c r="E9196" t="s">
        <v>80</v>
      </c>
      <c r="F9196" t="s">
        <v>121</v>
      </c>
      <c r="G9196">
        <v>9</v>
      </c>
      <c r="H9196">
        <v>1227.71</v>
      </c>
      <c r="I9196">
        <v>19900.77</v>
      </c>
      <c r="J9196">
        <v>510000</v>
      </c>
    </row>
    <row r="9197" spans="1:10" x14ac:dyDescent="0.3">
      <c r="A9197">
        <v>9196</v>
      </c>
      <c r="B9197" s="2">
        <v>45735</v>
      </c>
      <c r="C9197" t="s">
        <v>10</v>
      </c>
      <c r="D9197" t="s">
        <v>19</v>
      </c>
      <c r="E9197" t="s">
        <v>63</v>
      </c>
      <c r="F9197" t="s">
        <v>122</v>
      </c>
      <c r="G9197">
        <v>10</v>
      </c>
      <c r="H9197">
        <v>852.94</v>
      </c>
      <c r="I9197">
        <v>15362.08</v>
      </c>
      <c r="J9197">
        <v>1260000</v>
      </c>
    </row>
    <row r="9198" spans="1:10" x14ac:dyDescent="0.3">
      <c r="A9198">
        <v>9197</v>
      </c>
      <c r="B9198" s="2">
        <v>45723</v>
      </c>
      <c r="C9198" t="s">
        <v>13</v>
      </c>
      <c r="D9198" t="s">
        <v>20</v>
      </c>
      <c r="E9198" t="s">
        <v>69</v>
      </c>
      <c r="F9198" t="s">
        <v>122</v>
      </c>
      <c r="G9198">
        <v>20</v>
      </c>
      <c r="H9198">
        <v>378.23</v>
      </c>
      <c r="I9198">
        <v>13624.4</v>
      </c>
      <c r="J9198">
        <v>1090000</v>
      </c>
    </row>
    <row r="9199" spans="1:10" x14ac:dyDescent="0.3">
      <c r="A9199">
        <v>9198</v>
      </c>
      <c r="B9199" s="2">
        <v>45742</v>
      </c>
      <c r="C9199" t="s">
        <v>12</v>
      </c>
      <c r="D9199" t="s">
        <v>17</v>
      </c>
      <c r="E9199" t="s">
        <v>27</v>
      </c>
      <c r="F9199" t="s">
        <v>121</v>
      </c>
      <c r="G9199">
        <v>15</v>
      </c>
      <c r="H9199">
        <v>221.07</v>
      </c>
      <c r="I9199">
        <v>5972.45</v>
      </c>
      <c r="J9199">
        <v>650000</v>
      </c>
    </row>
    <row r="9200" spans="1:10" x14ac:dyDescent="0.3">
      <c r="A9200">
        <v>9199</v>
      </c>
      <c r="B9200" s="2">
        <v>45744</v>
      </c>
      <c r="C9200" t="s">
        <v>10</v>
      </c>
      <c r="D9200" t="s">
        <v>16</v>
      </c>
      <c r="E9200" t="s">
        <v>28</v>
      </c>
      <c r="F9200" t="s">
        <v>121</v>
      </c>
      <c r="G9200">
        <v>7</v>
      </c>
      <c r="H9200">
        <v>729.91</v>
      </c>
      <c r="I9200">
        <v>9202.35</v>
      </c>
      <c r="J9200">
        <v>570000</v>
      </c>
    </row>
    <row r="9201" spans="1:10" x14ac:dyDescent="0.3">
      <c r="A9201">
        <v>9200</v>
      </c>
      <c r="B9201" s="2">
        <v>45721</v>
      </c>
      <c r="C9201" t="s">
        <v>12</v>
      </c>
      <c r="D9201" t="s">
        <v>18</v>
      </c>
      <c r="E9201" t="s">
        <v>94</v>
      </c>
      <c r="F9201" t="s">
        <v>122</v>
      </c>
      <c r="G9201">
        <v>10</v>
      </c>
      <c r="H9201">
        <v>203.86</v>
      </c>
      <c r="I9201">
        <v>3671.67</v>
      </c>
      <c r="J9201">
        <v>1330000</v>
      </c>
    </row>
    <row r="9202" spans="1:10" x14ac:dyDescent="0.3">
      <c r="A9202">
        <v>9201</v>
      </c>
      <c r="B9202" s="2">
        <v>45746</v>
      </c>
      <c r="C9202" t="s">
        <v>10</v>
      </c>
      <c r="D9202" t="s">
        <v>17</v>
      </c>
      <c r="E9202" t="s">
        <v>35</v>
      </c>
      <c r="F9202" t="s">
        <v>121</v>
      </c>
      <c r="G9202">
        <v>2</v>
      </c>
      <c r="H9202">
        <v>713.06</v>
      </c>
      <c r="I9202">
        <v>2568.5500000000002</v>
      </c>
      <c r="J9202">
        <v>540000</v>
      </c>
    </row>
    <row r="9203" spans="1:10" x14ac:dyDescent="0.3">
      <c r="A9203">
        <v>9202</v>
      </c>
      <c r="B9203" s="2">
        <v>45730</v>
      </c>
      <c r="C9203" t="s">
        <v>10</v>
      </c>
      <c r="D9203" t="s">
        <v>18</v>
      </c>
      <c r="E9203" t="s">
        <v>103</v>
      </c>
      <c r="F9203" t="s">
        <v>121</v>
      </c>
      <c r="G9203">
        <v>8</v>
      </c>
      <c r="H9203">
        <v>840.39</v>
      </c>
      <c r="I9203">
        <v>12108.83</v>
      </c>
      <c r="J9203">
        <v>640000</v>
      </c>
    </row>
    <row r="9204" spans="1:10" x14ac:dyDescent="0.3">
      <c r="A9204">
        <v>9203</v>
      </c>
      <c r="B9204" s="2">
        <v>45737</v>
      </c>
      <c r="C9204" t="s">
        <v>12</v>
      </c>
      <c r="D9204" t="s">
        <v>20</v>
      </c>
      <c r="E9204" t="s">
        <v>111</v>
      </c>
      <c r="F9204" t="s">
        <v>121</v>
      </c>
      <c r="G9204">
        <v>14</v>
      </c>
      <c r="H9204">
        <v>231.13</v>
      </c>
      <c r="I9204">
        <v>5827.95</v>
      </c>
      <c r="J9204">
        <v>1480000</v>
      </c>
    </row>
    <row r="9205" spans="1:10" x14ac:dyDescent="0.3">
      <c r="A9205">
        <v>9204</v>
      </c>
      <c r="B9205" s="2">
        <v>45725</v>
      </c>
      <c r="C9205" t="s">
        <v>10</v>
      </c>
      <c r="D9205" t="s">
        <v>18</v>
      </c>
      <c r="E9205" t="s">
        <v>92</v>
      </c>
      <c r="F9205" t="s">
        <v>122</v>
      </c>
      <c r="G9205">
        <v>4</v>
      </c>
      <c r="H9205">
        <v>768.33</v>
      </c>
      <c r="I9205">
        <v>5535.28</v>
      </c>
      <c r="J9205">
        <v>630000</v>
      </c>
    </row>
    <row r="9206" spans="1:10" x14ac:dyDescent="0.3">
      <c r="A9206">
        <v>9205</v>
      </c>
      <c r="B9206" s="2">
        <v>45747</v>
      </c>
      <c r="C9206" t="s">
        <v>10</v>
      </c>
      <c r="D9206" t="s">
        <v>17</v>
      </c>
      <c r="E9206" t="s">
        <v>76</v>
      </c>
      <c r="F9206" t="s">
        <v>122</v>
      </c>
      <c r="G9206">
        <v>2</v>
      </c>
      <c r="H9206">
        <v>791.27</v>
      </c>
      <c r="I9206">
        <v>2850.27</v>
      </c>
      <c r="J9206">
        <v>850000</v>
      </c>
    </row>
    <row r="9207" spans="1:10" x14ac:dyDescent="0.3">
      <c r="A9207">
        <v>9206</v>
      </c>
      <c r="B9207" s="2">
        <v>45739</v>
      </c>
      <c r="C9207" t="s">
        <v>10</v>
      </c>
      <c r="D9207" t="s">
        <v>16</v>
      </c>
      <c r="E9207" t="s">
        <v>110</v>
      </c>
      <c r="F9207" t="s">
        <v>122</v>
      </c>
      <c r="G9207">
        <v>10</v>
      </c>
      <c r="H9207">
        <v>754.65</v>
      </c>
      <c r="I9207">
        <v>13591.8</v>
      </c>
      <c r="J9207">
        <v>860000</v>
      </c>
    </row>
    <row r="9208" spans="1:10" x14ac:dyDescent="0.3">
      <c r="A9208">
        <v>9207</v>
      </c>
      <c r="B9208" s="2">
        <v>45730</v>
      </c>
      <c r="C9208" t="s">
        <v>11</v>
      </c>
      <c r="D9208" t="s">
        <v>20</v>
      </c>
      <c r="E9208" t="s">
        <v>104</v>
      </c>
      <c r="F9208" t="s">
        <v>121</v>
      </c>
      <c r="G9208">
        <v>8</v>
      </c>
      <c r="H9208">
        <v>815.45</v>
      </c>
      <c r="I9208">
        <v>11749.48</v>
      </c>
      <c r="J9208">
        <v>1240000</v>
      </c>
    </row>
    <row r="9209" spans="1:10" x14ac:dyDescent="0.3">
      <c r="A9209">
        <v>9208</v>
      </c>
      <c r="B9209" s="2">
        <v>45735</v>
      </c>
      <c r="C9209" t="s">
        <v>14</v>
      </c>
      <c r="D9209" t="s">
        <v>20</v>
      </c>
      <c r="E9209" t="s">
        <v>92</v>
      </c>
      <c r="F9209" t="s">
        <v>122</v>
      </c>
      <c r="G9209">
        <v>9</v>
      </c>
      <c r="H9209">
        <v>1319.77</v>
      </c>
      <c r="I9209">
        <v>21393.03</v>
      </c>
      <c r="J9209">
        <v>630000</v>
      </c>
    </row>
    <row r="9210" spans="1:10" x14ac:dyDescent="0.3">
      <c r="A9210">
        <v>9209</v>
      </c>
      <c r="B9210" s="2">
        <v>45735</v>
      </c>
      <c r="C9210" t="s">
        <v>9</v>
      </c>
      <c r="D9210" t="s">
        <v>18</v>
      </c>
      <c r="E9210" t="s">
        <v>87</v>
      </c>
      <c r="F9210" t="s">
        <v>121</v>
      </c>
      <c r="G9210">
        <v>18</v>
      </c>
      <c r="H9210">
        <v>525.46</v>
      </c>
      <c r="I9210">
        <v>17035.060000000001</v>
      </c>
      <c r="J9210">
        <v>960000</v>
      </c>
    </row>
    <row r="9211" spans="1:10" x14ac:dyDescent="0.3">
      <c r="A9211">
        <v>9210</v>
      </c>
      <c r="B9211" s="2">
        <v>45724</v>
      </c>
      <c r="C9211" t="s">
        <v>14</v>
      </c>
      <c r="D9211" t="s">
        <v>16</v>
      </c>
      <c r="E9211" t="s">
        <v>28</v>
      </c>
      <c r="F9211" t="s">
        <v>122</v>
      </c>
      <c r="G9211">
        <v>2</v>
      </c>
      <c r="H9211">
        <v>1277.06</v>
      </c>
      <c r="I9211">
        <v>4600.16</v>
      </c>
      <c r="J9211">
        <v>570000</v>
      </c>
    </row>
    <row r="9212" spans="1:10" x14ac:dyDescent="0.3">
      <c r="A9212">
        <v>9211</v>
      </c>
      <c r="B9212" s="2">
        <v>45740</v>
      </c>
      <c r="C9212" t="s">
        <v>10</v>
      </c>
      <c r="D9212" t="s">
        <v>16</v>
      </c>
      <c r="E9212" t="s">
        <v>39</v>
      </c>
      <c r="F9212" t="s">
        <v>122</v>
      </c>
      <c r="G9212">
        <v>8</v>
      </c>
      <c r="H9212">
        <v>805.19</v>
      </c>
      <c r="I9212">
        <v>11601.65</v>
      </c>
      <c r="J9212">
        <v>1120000</v>
      </c>
    </row>
    <row r="9213" spans="1:10" x14ac:dyDescent="0.3">
      <c r="A9213">
        <v>9212</v>
      </c>
      <c r="B9213" s="2">
        <v>45724</v>
      </c>
      <c r="C9213" t="s">
        <v>13</v>
      </c>
      <c r="D9213" t="s">
        <v>17</v>
      </c>
      <c r="E9213" t="s">
        <v>67</v>
      </c>
      <c r="F9213" t="s">
        <v>121</v>
      </c>
      <c r="G9213">
        <v>19</v>
      </c>
      <c r="H9213">
        <v>468.97</v>
      </c>
      <c r="I9213">
        <v>16048.34</v>
      </c>
      <c r="J9213">
        <v>580000</v>
      </c>
    </row>
    <row r="9214" spans="1:10" x14ac:dyDescent="0.3">
      <c r="A9214">
        <v>9213</v>
      </c>
      <c r="B9214" s="2">
        <v>45723</v>
      </c>
      <c r="C9214" t="s">
        <v>13</v>
      </c>
      <c r="D9214" t="s">
        <v>18</v>
      </c>
      <c r="E9214" t="s">
        <v>120</v>
      </c>
      <c r="F9214" t="s">
        <v>121</v>
      </c>
      <c r="G9214">
        <v>5</v>
      </c>
      <c r="H9214">
        <v>461.12</v>
      </c>
      <c r="I9214">
        <v>4152.5600000000004</v>
      </c>
      <c r="J9214">
        <v>1390000</v>
      </c>
    </row>
    <row r="9215" spans="1:10" x14ac:dyDescent="0.3">
      <c r="A9215">
        <v>9214</v>
      </c>
      <c r="B9215" s="2">
        <v>45718</v>
      </c>
      <c r="C9215" t="s">
        <v>14</v>
      </c>
      <c r="D9215" t="s">
        <v>16</v>
      </c>
      <c r="E9215" t="s">
        <v>69</v>
      </c>
      <c r="F9215" t="s">
        <v>121</v>
      </c>
      <c r="G9215">
        <v>10</v>
      </c>
      <c r="H9215">
        <v>1378.81</v>
      </c>
      <c r="I9215">
        <v>24833.39</v>
      </c>
      <c r="J9215">
        <v>1090000</v>
      </c>
    </row>
    <row r="9216" spans="1:10" x14ac:dyDescent="0.3">
      <c r="A9216">
        <v>9215</v>
      </c>
      <c r="B9216" s="2">
        <v>45722</v>
      </c>
      <c r="C9216" t="s">
        <v>14</v>
      </c>
      <c r="D9216" t="s">
        <v>16</v>
      </c>
      <c r="E9216" t="s">
        <v>39</v>
      </c>
      <c r="F9216" t="s">
        <v>122</v>
      </c>
      <c r="G9216">
        <v>2</v>
      </c>
      <c r="H9216">
        <v>1466.81</v>
      </c>
      <c r="I9216">
        <v>5283.67</v>
      </c>
      <c r="J9216">
        <v>1120000</v>
      </c>
    </row>
    <row r="9217" spans="1:10" x14ac:dyDescent="0.3">
      <c r="A9217">
        <v>9216</v>
      </c>
      <c r="B9217" s="2">
        <v>45729</v>
      </c>
      <c r="C9217" t="s">
        <v>12</v>
      </c>
      <c r="D9217" t="s">
        <v>18</v>
      </c>
      <c r="E9217" t="s">
        <v>54</v>
      </c>
      <c r="F9217" t="s">
        <v>122</v>
      </c>
      <c r="G9217">
        <v>6</v>
      </c>
      <c r="H9217">
        <v>247</v>
      </c>
      <c r="I9217">
        <v>2669.19</v>
      </c>
      <c r="J9217">
        <v>610000</v>
      </c>
    </row>
    <row r="9218" spans="1:10" x14ac:dyDescent="0.3">
      <c r="A9218">
        <v>9217</v>
      </c>
      <c r="B9218" s="2">
        <v>45734</v>
      </c>
      <c r="C9218" t="s">
        <v>10</v>
      </c>
      <c r="D9218" t="s">
        <v>17</v>
      </c>
      <c r="E9218" t="s">
        <v>115</v>
      </c>
      <c r="F9218" t="s">
        <v>121</v>
      </c>
      <c r="G9218">
        <v>7</v>
      </c>
      <c r="H9218">
        <v>807.94</v>
      </c>
      <c r="I9218">
        <v>10186.120000000001</v>
      </c>
      <c r="J9218">
        <v>1370000</v>
      </c>
    </row>
    <row r="9219" spans="1:10" x14ac:dyDescent="0.3">
      <c r="A9219">
        <v>9218</v>
      </c>
      <c r="B9219" s="2">
        <v>45724</v>
      </c>
      <c r="C9219" t="s">
        <v>11</v>
      </c>
      <c r="D9219" t="s">
        <v>19</v>
      </c>
      <c r="E9219" t="s">
        <v>24</v>
      </c>
      <c r="F9219" t="s">
        <v>122</v>
      </c>
      <c r="G9219">
        <v>7</v>
      </c>
      <c r="H9219">
        <v>981.17</v>
      </c>
      <c r="I9219">
        <v>12370.12</v>
      </c>
      <c r="J9219">
        <v>890000</v>
      </c>
    </row>
    <row r="9220" spans="1:10" x14ac:dyDescent="0.3">
      <c r="A9220">
        <v>9219</v>
      </c>
      <c r="B9220" s="2">
        <v>45724</v>
      </c>
      <c r="C9220" t="s">
        <v>14</v>
      </c>
      <c r="D9220" t="s">
        <v>18</v>
      </c>
      <c r="E9220" t="s">
        <v>44</v>
      </c>
      <c r="F9220" t="s">
        <v>121</v>
      </c>
      <c r="G9220">
        <v>7</v>
      </c>
      <c r="H9220">
        <v>1237.56</v>
      </c>
      <c r="I9220">
        <v>15602.56</v>
      </c>
      <c r="J9220">
        <v>690000</v>
      </c>
    </row>
    <row r="9221" spans="1:10" x14ac:dyDescent="0.3">
      <c r="A9221">
        <v>9220</v>
      </c>
      <c r="B9221" s="2">
        <v>45717</v>
      </c>
      <c r="C9221" t="s">
        <v>9</v>
      </c>
      <c r="D9221" t="s">
        <v>19</v>
      </c>
      <c r="E9221" t="s">
        <v>72</v>
      </c>
      <c r="F9221" t="s">
        <v>121</v>
      </c>
      <c r="G9221">
        <v>13</v>
      </c>
      <c r="H9221">
        <v>451.37</v>
      </c>
      <c r="I9221">
        <v>10568.36</v>
      </c>
      <c r="J9221">
        <v>920000</v>
      </c>
    </row>
    <row r="9222" spans="1:10" x14ac:dyDescent="0.3">
      <c r="A9222">
        <v>9221</v>
      </c>
      <c r="B9222" s="2">
        <v>45720</v>
      </c>
      <c r="C9222" t="s">
        <v>11</v>
      </c>
      <c r="D9222" t="s">
        <v>16</v>
      </c>
      <c r="E9222" t="s">
        <v>107</v>
      </c>
      <c r="F9222" t="s">
        <v>122</v>
      </c>
      <c r="G9222">
        <v>2</v>
      </c>
      <c r="H9222">
        <v>1029.48</v>
      </c>
      <c r="I9222">
        <v>3708.34</v>
      </c>
      <c r="J9222">
        <v>980000</v>
      </c>
    </row>
    <row r="9223" spans="1:10" x14ac:dyDescent="0.3">
      <c r="A9223">
        <v>9222</v>
      </c>
      <c r="B9223" s="2">
        <v>45719</v>
      </c>
      <c r="C9223" t="s">
        <v>10</v>
      </c>
      <c r="D9223" t="s">
        <v>18</v>
      </c>
      <c r="E9223" t="s">
        <v>114</v>
      </c>
      <c r="F9223" t="s">
        <v>121</v>
      </c>
      <c r="G9223">
        <v>8</v>
      </c>
      <c r="H9223">
        <v>726.21</v>
      </c>
      <c r="I9223">
        <v>10463.66</v>
      </c>
      <c r="J9223">
        <v>600000</v>
      </c>
    </row>
    <row r="9224" spans="1:10" x14ac:dyDescent="0.3">
      <c r="A9224">
        <v>9223</v>
      </c>
      <c r="B9224" s="2">
        <v>45736</v>
      </c>
      <c r="C9224" t="s">
        <v>9</v>
      </c>
      <c r="D9224" t="s">
        <v>20</v>
      </c>
      <c r="E9224" t="s">
        <v>77</v>
      </c>
      <c r="F9224" t="s">
        <v>122</v>
      </c>
      <c r="G9224">
        <v>17</v>
      </c>
      <c r="H9224">
        <v>516.14</v>
      </c>
      <c r="I9224">
        <v>15803.31</v>
      </c>
      <c r="J9224">
        <v>950000</v>
      </c>
    </row>
    <row r="9225" spans="1:10" x14ac:dyDescent="0.3">
      <c r="A9225">
        <v>9224</v>
      </c>
      <c r="B9225" s="2">
        <v>45720</v>
      </c>
      <c r="C9225" t="s">
        <v>14</v>
      </c>
      <c r="D9225" t="s">
        <v>16</v>
      </c>
      <c r="E9225" t="s">
        <v>101</v>
      </c>
      <c r="F9225" t="s">
        <v>121</v>
      </c>
      <c r="G9225">
        <v>1</v>
      </c>
      <c r="H9225">
        <v>1213.2</v>
      </c>
      <c r="I9225">
        <v>2185.06</v>
      </c>
      <c r="J9225">
        <v>880000</v>
      </c>
    </row>
    <row r="9226" spans="1:10" x14ac:dyDescent="0.3">
      <c r="A9226">
        <v>9225</v>
      </c>
      <c r="B9226" s="2">
        <v>45745</v>
      </c>
      <c r="C9226" t="s">
        <v>15</v>
      </c>
      <c r="D9226" t="s">
        <v>17</v>
      </c>
      <c r="E9226" t="s">
        <v>36</v>
      </c>
      <c r="F9226" t="s">
        <v>122</v>
      </c>
      <c r="G9226">
        <v>3</v>
      </c>
      <c r="H9226">
        <v>1536.59</v>
      </c>
      <c r="I9226">
        <v>8302.5400000000009</v>
      </c>
      <c r="J9226">
        <v>500000</v>
      </c>
    </row>
    <row r="9227" spans="1:10" x14ac:dyDescent="0.3">
      <c r="A9227">
        <v>9226</v>
      </c>
      <c r="B9227" s="2">
        <v>45722</v>
      </c>
      <c r="C9227" t="s">
        <v>15</v>
      </c>
      <c r="D9227" t="s">
        <v>17</v>
      </c>
      <c r="E9227" t="s">
        <v>88</v>
      </c>
      <c r="F9227" t="s">
        <v>121</v>
      </c>
      <c r="G9227">
        <v>7</v>
      </c>
      <c r="H9227">
        <v>1250.04</v>
      </c>
      <c r="I9227">
        <v>15759.9</v>
      </c>
      <c r="J9227">
        <v>750000</v>
      </c>
    </row>
    <row r="9228" spans="1:10" x14ac:dyDescent="0.3">
      <c r="A9228">
        <v>9227</v>
      </c>
      <c r="B9228" s="2">
        <v>45727</v>
      </c>
      <c r="C9228" t="s">
        <v>9</v>
      </c>
      <c r="D9228" t="s">
        <v>18</v>
      </c>
      <c r="E9228" t="s">
        <v>84</v>
      </c>
      <c r="F9228" t="s">
        <v>121</v>
      </c>
      <c r="G9228">
        <v>10</v>
      </c>
      <c r="H9228">
        <v>479.6</v>
      </c>
      <c r="I9228">
        <v>8637.9500000000007</v>
      </c>
      <c r="J9228">
        <v>1310000</v>
      </c>
    </row>
    <row r="9229" spans="1:10" x14ac:dyDescent="0.3">
      <c r="A9229">
        <v>9228</v>
      </c>
      <c r="B9229" s="2">
        <v>45744</v>
      </c>
      <c r="C9229" t="s">
        <v>10</v>
      </c>
      <c r="D9229" t="s">
        <v>18</v>
      </c>
      <c r="E9229" t="s">
        <v>49</v>
      </c>
      <c r="F9229" t="s">
        <v>121</v>
      </c>
      <c r="G9229">
        <v>9</v>
      </c>
      <c r="H9229">
        <v>881.39</v>
      </c>
      <c r="I9229">
        <v>14287.04</v>
      </c>
      <c r="J9229">
        <v>970000</v>
      </c>
    </row>
    <row r="9230" spans="1:10" x14ac:dyDescent="0.3">
      <c r="A9230">
        <v>9229</v>
      </c>
      <c r="B9230" s="2">
        <v>45742</v>
      </c>
      <c r="C9230" t="s">
        <v>14</v>
      </c>
      <c r="D9230" t="s">
        <v>16</v>
      </c>
      <c r="E9230" t="s">
        <v>104</v>
      </c>
      <c r="F9230" t="s">
        <v>121</v>
      </c>
      <c r="G9230">
        <v>9</v>
      </c>
      <c r="H9230">
        <v>1492.8</v>
      </c>
      <c r="I9230">
        <v>24197.79</v>
      </c>
      <c r="J9230">
        <v>1240000</v>
      </c>
    </row>
    <row r="9231" spans="1:10" x14ac:dyDescent="0.3">
      <c r="A9231">
        <v>9230</v>
      </c>
      <c r="B9231" s="2">
        <v>45725</v>
      </c>
      <c r="C9231" t="s">
        <v>9</v>
      </c>
      <c r="D9231" t="s">
        <v>17</v>
      </c>
      <c r="E9231" t="s">
        <v>55</v>
      </c>
      <c r="F9231" t="s">
        <v>121</v>
      </c>
      <c r="G9231">
        <v>7</v>
      </c>
      <c r="H9231">
        <v>479.08</v>
      </c>
      <c r="I9231">
        <v>6040.01</v>
      </c>
      <c r="J9231">
        <v>1190000</v>
      </c>
    </row>
    <row r="9232" spans="1:10" x14ac:dyDescent="0.3">
      <c r="A9232">
        <v>9231</v>
      </c>
      <c r="B9232" s="2">
        <v>45731</v>
      </c>
      <c r="C9232" t="s">
        <v>10</v>
      </c>
      <c r="D9232" t="s">
        <v>19</v>
      </c>
      <c r="E9232" t="s">
        <v>102</v>
      </c>
      <c r="F9232" t="s">
        <v>121</v>
      </c>
      <c r="G9232">
        <v>5</v>
      </c>
      <c r="H9232">
        <v>788.88</v>
      </c>
      <c r="I9232">
        <v>7104.16</v>
      </c>
      <c r="J9232">
        <v>1050000</v>
      </c>
    </row>
    <row r="9233" spans="1:10" x14ac:dyDescent="0.3">
      <c r="A9233">
        <v>9232</v>
      </c>
      <c r="B9233" s="2">
        <v>45722</v>
      </c>
      <c r="C9233" t="s">
        <v>10</v>
      </c>
      <c r="D9233" t="s">
        <v>16</v>
      </c>
      <c r="E9233" t="s">
        <v>109</v>
      </c>
      <c r="F9233" t="s">
        <v>121</v>
      </c>
      <c r="G9233">
        <v>1</v>
      </c>
      <c r="H9233">
        <v>752.37</v>
      </c>
      <c r="I9233">
        <v>1355.07</v>
      </c>
      <c r="J9233">
        <v>780000</v>
      </c>
    </row>
    <row r="9234" spans="1:10" x14ac:dyDescent="0.3">
      <c r="A9234">
        <v>9233</v>
      </c>
      <c r="B9234" s="2">
        <v>45738</v>
      </c>
      <c r="C9234" t="s">
        <v>11</v>
      </c>
      <c r="D9234" t="s">
        <v>17</v>
      </c>
      <c r="E9234" t="s">
        <v>115</v>
      </c>
      <c r="F9234" t="s">
        <v>121</v>
      </c>
      <c r="G9234">
        <v>6</v>
      </c>
      <c r="H9234">
        <v>1125</v>
      </c>
      <c r="I9234">
        <v>12157.25</v>
      </c>
      <c r="J9234">
        <v>1370000</v>
      </c>
    </row>
    <row r="9235" spans="1:10" x14ac:dyDescent="0.3">
      <c r="A9235">
        <v>9234</v>
      </c>
      <c r="B9235" s="2">
        <v>45726</v>
      </c>
      <c r="C9235" t="s">
        <v>10</v>
      </c>
      <c r="D9235" t="s">
        <v>16</v>
      </c>
      <c r="E9235" t="s">
        <v>104</v>
      </c>
      <c r="F9235" t="s">
        <v>121</v>
      </c>
      <c r="G9235">
        <v>7</v>
      </c>
      <c r="H9235">
        <v>753.58</v>
      </c>
      <c r="I9235">
        <v>9500.77</v>
      </c>
      <c r="J9235">
        <v>1240000</v>
      </c>
    </row>
    <row r="9236" spans="1:10" x14ac:dyDescent="0.3">
      <c r="A9236">
        <v>9235</v>
      </c>
      <c r="B9236" s="2">
        <v>45739</v>
      </c>
      <c r="C9236" t="s">
        <v>13</v>
      </c>
      <c r="D9236" t="s">
        <v>19</v>
      </c>
      <c r="E9236" t="s">
        <v>56</v>
      </c>
      <c r="F9236" t="s">
        <v>121</v>
      </c>
      <c r="G9236">
        <v>13</v>
      </c>
      <c r="H9236">
        <v>443.37</v>
      </c>
      <c r="I9236">
        <v>10381.049999999999</v>
      </c>
      <c r="J9236">
        <v>1060000</v>
      </c>
    </row>
    <row r="9237" spans="1:10" x14ac:dyDescent="0.3">
      <c r="A9237">
        <v>9236</v>
      </c>
      <c r="B9237" s="2">
        <v>45745</v>
      </c>
      <c r="C9237" t="s">
        <v>10</v>
      </c>
      <c r="D9237" t="s">
        <v>16</v>
      </c>
      <c r="E9237" t="s">
        <v>100</v>
      </c>
      <c r="F9237" t="s">
        <v>122</v>
      </c>
      <c r="G9237">
        <v>7</v>
      </c>
      <c r="H9237">
        <v>840.33</v>
      </c>
      <c r="I9237">
        <v>10594.47</v>
      </c>
      <c r="J9237">
        <v>1080000</v>
      </c>
    </row>
    <row r="9238" spans="1:10" x14ac:dyDescent="0.3">
      <c r="A9238">
        <v>9237</v>
      </c>
      <c r="B9238" s="2">
        <v>45734</v>
      </c>
      <c r="C9238" t="s">
        <v>9</v>
      </c>
      <c r="D9238" t="s">
        <v>18</v>
      </c>
      <c r="E9238" t="s">
        <v>115</v>
      </c>
      <c r="F9238" t="s">
        <v>121</v>
      </c>
      <c r="G9238">
        <v>5</v>
      </c>
      <c r="H9238">
        <v>588.87</v>
      </c>
      <c r="I9238">
        <v>5302.99</v>
      </c>
      <c r="J9238">
        <v>1370000</v>
      </c>
    </row>
    <row r="9239" spans="1:10" x14ac:dyDescent="0.3">
      <c r="A9239">
        <v>9238</v>
      </c>
      <c r="B9239" s="2">
        <v>45746</v>
      </c>
      <c r="C9239" t="s">
        <v>9</v>
      </c>
      <c r="D9239" t="s">
        <v>20</v>
      </c>
      <c r="E9239" t="s">
        <v>117</v>
      </c>
      <c r="F9239" t="s">
        <v>121</v>
      </c>
      <c r="G9239">
        <v>6</v>
      </c>
      <c r="H9239">
        <v>476.62</v>
      </c>
      <c r="I9239">
        <v>5150.57</v>
      </c>
      <c r="J9239">
        <v>1040000</v>
      </c>
    </row>
    <row r="9240" spans="1:10" x14ac:dyDescent="0.3">
      <c r="A9240">
        <v>9239</v>
      </c>
      <c r="B9240" s="2">
        <v>45718</v>
      </c>
      <c r="C9240" t="s">
        <v>15</v>
      </c>
      <c r="D9240" t="s">
        <v>16</v>
      </c>
      <c r="E9240" t="s">
        <v>80</v>
      </c>
      <c r="F9240" t="s">
        <v>122</v>
      </c>
      <c r="G9240">
        <v>7</v>
      </c>
      <c r="H9240">
        <v>1613.36</v>
      </c>
      <c r="I9240">
        <v>20340.46</v>
      </c>
      <c r="J9240">
        <v>510000</v>
      </c>
    </row>
    <row r="9241" spans="1:10" x14ac:dyDescent="0.3">
      <c r="A9241">
        <v>9240</v>
      </c>
      <c r="B9241" s="2">
        <v>45726</v>
      </c>
      <c r="C9241" t="s">
        <v>12</v>
      </c>
      <c r="D9241" t="s">
        <v>16</v>
      </c>
      <c r="E9241" t="s">
        <v>107</v>
      </c>
      <c r="F9241" t="s">
        <v>121</v>
      </c>
      <c r="G9241">
        <v>10</v>
      </c>
      <c r="H9241">
        <v>184.37</v>
      </c>
      <c r="I9241">
        <v>3320.64</v>
      </c>
      <c r="J9241">
        <v>980000</v>
      </c>
    </row>
    <row r="9242" spans="1:10" x14ac:dyDescent="0.3">
      <c r="A9242">
        <v>9241</v>
      </c>
      <c r="B9242" s="2">
        <v>45721</v>
      </c>
      <c r="C9242" t="s">
        <v>9</v>
      </c>
      <c r="D9242" t="s">
        <v>17</v>
      </c>
      <c r="E9242" t="s">
        <v>28</v>
      </c>
      <c r="F9242" t="s">
        <v>122</v>
      </c>
      <c r="G9242">
        <v>17</v>
      </c>
      <c r="H9242">
        <v>594.36</v>
      </c>
      <c r="I9242">
        <v>18198.27</v>
      </c>
      <c r="J9242">
        <v>570000</v>
      </c>
    </row>
    <row r="9243" spans="1:10" x14ac:dyDescent="0.3">
      <c r="A9243">
        <v>9242</v>
      </c>
      <c r="B9243" s="2">
        <v>45722</v>
      </c>
      <c r="C9243" t="s">
        <v>11</v>
      </c>
      <c r="D9243" t="s">
        <v>17</v>
      </c>
      <c r="E9243" t="s">
        <v>114</v>
      </c>
      <c r="F9243" t="s">
        <v>122</v>
      </c>
      <c r="G9243">
        <v>6</v>
      </c>
      <c r="H9243">
        <v>809.28</v>
      </c>
      <c r="I9243">
        <v>8745.44</v>
      </c>
      <c r="J9243">
        <v>600000</v>
      </c>
    </row>
    <row r="9244" spans="1:10" x14ac:dyDescent="0.3">
      <c r="A9244">
        <v>9243</v>
      </c>
      <c r="B9244" s="2">
        <v>45725</v>
      </c>
      <c r="C9244" t="s">
        <v>12</v>
      </c>
      <c r="D9244" t="s">
        <v>17</v>
      </c>
      <c r="E9244" t="s">
        <v>80</v>
      </c>
      <c r="F9244" t="s">
        <v>121</v>
      </c>
      <c r="G9244">
        <v>11</v>
      </c>
      <c r="H9244">
        <v>157.97</v>
      </c>
      <c r="I9244">
        <v>3129.67</v>
      </c>
      <c r="J9244">
        <v>510000</v>
      </c>
    </row>
    <row r="9245" spans="1:10" x14ac:dyDescent="0.3">
      <c r="A9245">
        <v>9244</v>
      </c>
      <c r="B9245" s="2">
        <v>45735</v>
      </c>
      <c r="C9245" t="s">
        <v>12</v>
      </c>
      <c r="D9245" t="s">
        <v>18</v>
      </c>
      <c r="E9245" t="s">
        <v>38</v>
      </c>
      <c r="F9245" t="s">
        <v>121</v>
      </c>
      <c r="G9245">
        <v>8</v>
      </c>
      <c r="H9245">
        <v>219.45</v>
      </c>
      <c r="I9245">
        <v>3161.97</v>
      </c>
      <c r="J9245">
        <v>720000</v>
      </c>
    </row>
    <row r="9246" spans="1:10" x14ac:dyDescent="0.3">
      <c r="A9246">
        <v>9245</v>
      </c>
      <c r="B9246" s="2">
        <v>45731</v>
      </c>
      <c r="C9246" t="s">
        <v>12</v>
      </c>
      <c r="D9246" t="s">
        <v>18</v>
      </c>
      <c r="E9246" t="s">
        <v>101</v>
      </c>
      <c r="F9246" t="s">
        <v>122</v>
      </c>
      <c r="G9246">
        <v>14</v>
      </c>
      <c r="H9246">
        <v>172.03</v>
      </c>
      <c r="I9246">
        <v>4337.74</v>
      </c>
      <c r="J9246">
        <v>880000</v>
      </c>
    </row>
    <row r="9247" spans="1:10" x14ac:dyDescent="0.3">
      <c r="A9247">
        <v>9246</v>
      </c>
      <c r="B9247" s="2">
        <v>45744</v>
      </c>
      <c r="C9247" t="s">
        <v>14</v>
      </c>
      <c r="D9247" t="s">
        <v>20</v>
      </c>
      <c r="E9247" t="s">
        <v>80</v>
      </c>
      <c r="F9247" t="s">
        <v>121</v>
      </c>
      <c r="G9247">
        <v>7</v>
      </c>
      <c r="H9247">
        <v>1437.52</v>
      </c>
      <c r="I9247">
        <v>18123.560000000001</v>
      </c>
      <c r="J9247">
        <v>510000</v>
      </c>
    </row>
    <row r="9248" spans="1:10" x14ac:dyDescent="0.3">
      <c r="A9248">
        <v>9247</v>
      </c>
      <c r="B9248" s="2">
        <v>45721</v>
      </c>
      <c r="C9248" t="s">
        <v>14</v>
      </c>
      <c r="D9248" t="s">
        <v>20</v>
      </c>
      <c r="E9248" t="s">
        <v>46</v>
      </c>
      <c r="F9248" t="s">
        <v>121</v>
      </c>
      <c r="G9248">
        <v>3</v>
      </c>
      <c r="H9248">
        <v>1486.37</v>
      </c>
      <c r="I9248">
        <v>8031.19</v>
      </c>
      <c r="J9248">
        <v>1290000</v>
      </c>
    </row>
    <row r="9249" spans="1:10" x14ac:dyDescent="0.3">
      <c r="A9249">
        <v>9248</v>
      </c>
      <c r="B9249" s="2">
        <v>45718</v>
      </c>
      <c r="C9249" t="s">
        <v>11</v>
      </c>
      <c r="D9249" t="s">
        <v>17</v>
      </c>
      <c r="E9249" t="s">
        <v>27</v>
      </c>
      <c r="F9249" t="s">
        <v>122</v>
      </c>
      <c r="G9249">
        <v>4</v>
      </c>
      <c r="H9249">
        <v>914.7</v>
      </c>
      <c r="I9249">
        <v>6589.77</v>
      </c>
      <c r="J9249">
        <v>650000</v>
      </c>
    </row>
    <row r="9250" spans="1:10" x14ac:dyDescent="0.3">
      <c r="A9250">
        <v>9249</v>
      </c>
      <c r="B9250" s="2">
        <v>45744</v>
      </c>
      <c r="C9250" t="s">
        <v>9</v>
      </c>
      <c r="D9250" t="s">
        <v>18</v>
      </c>
      <c r="E9250" t="s">
        <v>89</v>
      </c>
      <c r="F9250" t="s">
        <v>122</v>
      </c>
      <c r="G9250">
        <v>16</v>
      </c>
      <c r="H9250">
        <v>502.04</v>
      </c>
      <c r="I9250">
        <v>14467.38</v>
      </c>
      <c r="J9250">
        <v>760000</v>
      </c>
    </row>
    <row r="9251" spans="1:10" x14ac:dyDescent="0.3">
      <c r="A9251">
        <v>9250</v>
      </c>
      <c r="B9251" s="2">
        <v>45747</v>
      </c>
      <c r="C9251" t="s">
        <v>14</v>
      </c>
      <c r="D9251" t="s">
        <v>17</v>
      </c>
      <c r="E9251" t="s">
        <v>88</v>
      </c>
      <c r="F9251" t="s">
        <v>121</v>
      </c>
      <c r="G9251">
        <v>1</v>
      </c>
      <c r="H9251">
        <v>1329.47</v>
      </c>
      <c r="I9251">
        <v>2394.4699999999998</v>
      </c>
      <c r="J9251">
        <v>750000</v>
      </c>
    </row>
    <row r="9252" spans="1:10" x14ac:dyDescent="0.3">
      <c r="A9252">
        <v>9251</v>
      </c>
      <c r="B9252" s="2">
        <v>45730</v>
      </c>
      <c r="C9252" t="s">
        <v>14</v>
      </c>
      <c r="D9252" t="s">
        <v>17</v>
      </c>
      <c r="E9252" t="s">
        <v>66</v>
      </c>
      <c r="F9252" t="s">
        <v>121</v>
      </c>
      <c r="G9252">
        <v>4</v>
      </c>
      <c r="H9252">
        <v>1283.07</v>
      </c>
      <c r="I9252">
        <v>9243.61</v>
      </c>
      <c r="J9252">
        <v>1220000</v>
      </c>
    </row>
    <row r="9253" spans="1:10" x14ac:dyDescent="0.3">
      <c r="A9253">
        <v>9252</v>
      </c>
      <c r="B9253" s="2">
        <v>45742</v>
      </c>
      <c r="C9253" t="s">
        <v>12</v>
      </c>
      <c r="D9253" t="s">
        <v>18</v>
      </c>
      <c r="E9253" t="s">
        <v>35</v>
      </c>
      <c r="F9253" t="s">
        <v>121</v>
      </c>
      <c r="G9253">
        <v>8</v>
      </c>
      <c r="H9253">
        <v>155.88</v>
      </c>
      <c r="I9253">
        <v>2246.0100000000002</v>
      </c>
      <c r="J9253">
        <v>540000</v>
      </c>
    </row>
    <row r="9254" spans="1:10" x14ac:dyDescent="0.3">
      <c r="A9254">
        <v>9253</v>
      </c>
      <c r="B9254" s="2">
        <v>45738</v>
      </c>
      <c r="C9254" t="s">
        <v>9</v>
      </c>
      <c r="D9254" t="s">
        <v>16</v>
      </c>
      <c r="E9254" t="s">
        <v>24</v>
      </c>
      <c r="F9254" t="s">
        <v>121</v>
      </c>
      <c r="G9254">
        <v>6</v>
      </c>
      <c r="H9254">
        <v>591.27</v>
      </c>
      <c r="I9254">
        <v>6389.53</v>
      </c>
      <c r="J9254">
        <v>890000</v>
      </c>
    </row>
    <row r="9255" spans="1:10" x14ac:dyDescent="0.3">
      <c r="A9255">
        <v>9254</v>
      </c>
      <c r="B9255" s="2">
        <v>45745</v>
      </c>
      <c r="C9255" t="s">
        <v>10</v>
      </c>
      <c r="D9255" t="s">
        <v>17</v>
      </c>
      <c r="E9255" t="s">
        <v>120</v>
      </c>
      <c r="F9255" t="s">
        <v>121</v>
      </c>
      <c r="G9255">
        <v>1</v>
      </c>
      <c r="H9255">
        <v>762.82</v>
      </c>
      <c r="I9255">
        <v>1373.9</v>
      </c>
      <c r="J9255">
        <v>1390000</v>
      </c>
    </row>
    <row r="9256" spans="1:10" x14ac:dyDescent="0.3">
      <c r="A9256">
        <v>9255</v>
      </c>
      <c r="B9256" s="2">
        <v>45723</v>
      </c>
      <c r="C9256" t="s">
        <v>14</v>
      </c>
      <c r="D9256" t="s">
        <v>16</v>
      </c>
      <c r="E9256" t="s">
        <v>39</v>
      </c>
      <c r="F9256" t="s">
        <v>121</v>
      </c>
      <c r="G9256">
        <v>10</v>
      </c>
      <c r="H9256">
        <v>1423.65</v>
      </c>
      <c r="I9256">
        <v>25640.99</v>
      </c>
      <c r="J9256">
        <v>1120000</v>
      </c>
    </row>
    <row r="9257" spans="1:10" x14ac:dyDescent="0.3">
      <c r="A9257">
        <v>9256</v>
      </c>
      <c r="B9257" s="2">
        <v>45742</v>
      </c>
      <c r="C9257" t="s">
        <v>9</v>
      </c>
      <c r="D9257" t="s">
        <v>18</v>
      </c>
      <c r="E9257" t="s">
        <v>83</v>
      </c>
      <c r="F9257" t="s">
        <v>121</v>
      </c>
      <c r="G9257">
        <v>7</v>
      </c>
      <c r="H9257">
        <v>499.91</v>
      </c>
      <c r="I9257">
        <v>6302.62</v>
      </c>
      <c r="J9257">
        <v>1450000</v>
      </c>
    </row>
    <row r="9258" spans="1:10" x14ac:dyDescent="0.3">
      <c r="A9258">
        <v>9257</v>
      </c>
      <c r="B9258" s="2">
        <v>45740</v>
      </c>
      <c r="C9258" t="s">
        <v>11</v>
      </c>
      <c r="D9258" t="s">
        <v>18</v>
      </c>
      <c r="E9258" t="s">
        <v>40</v>
      </c>
      <c r="F9258" t="s">
        <v>121</v>
      </c>
      <c r="G9258">
        <v>5</v>
      </c>
      <c r="H9258">
        <v>1092.08</v>
      </c>
      <c r="I9258">
        <v>9834.58</v>
      </c>
      <c r="J9258">
        <v>1320000</v>
      </c>
    </row>
    <row r="9259" spans="1:10" x14ac:dyDescent="0.3">
      <c r="A9259">
        <v>9258</v>
      </c>
      <c r="B9259" s="2">
        <v>45747</v>
      </c>
      <c r="C9259" t="s">
        <v>15</v>
      </c>
      <c r="D9259" t="s">
        <v>20</v>
      </c>
      <c r="E9259" t="s">
        <v>102</v>
      </c>
      <c r="F9259" t="s">
        <v>122</v>
      </c>
      <c r="G9259">
        <v>10</v>
      </c>
      <c r="H9259">
        <v>1232.3</v>
      </c>
      <c r="I9259">
        <v>22194.63</v>
      </c>
      <c r="J9259">
        <v>1050000</v>
      </c>
    </row>
    <row r="9260" spans="1:10" x14ac:dyDescent="0.3">
      <c r="A9260">
        <v>9259</v>
      </c>
      <c r="B9260" s="2">
        <v>45740</v>
      </c>
      <c r="C9260" t="s">
        <v>10</v>
      </c>
      <c r="D9260" t="s">
        <v>17</v>
      </c>
      <c r="E9260" t="s">
        <v>70</v>
      </c>
      <c r="F9260" t="s">
        <v>121</v>
      </c>
      <c r="G9260">
        <v>1</v>
      </c>
      <c r="H9260">
        <v>888.6</v>
      </c>
      <c r="I9260">
        <v>1600.43</v>
      </c>
      <c r="J9260">
        <v>1270000</v>
      </c>
    </row>
    <row r="9261" spans="1:10" x14ac:dyDescent="0.3">
      <c r="A9261">
        <v>9260</v>
      </c>
      <c r="B9261" s="2">
        <v>45744</v>
      </c>
      <c r="C9261" t="s">
        <v>9</v>
      </c>
      <c r="D9261" t="s">
        <v>16</v>
      </c>
      <c r="E9261" t="s">
        <v>22</v>
      </c>
      <c r="F9261" t="s">
        <v>122</v>
      </c>
      <c r="G9261">
        <v>10</v>
      </c>
      <c r="H9261">
        <v>562.55999999999995</v>
      </c>
      <c r="I9261">
        <v>10132.120000000001</v>
      </c>
      <c r="J9261">
        <v>560000</v>
      </c>
    </row>
    <row r="9262" spans="1:10" x14ac:dyDescent="0.3">
      <c r="A9262">
        <v>9261</v>
      </c>
      <c r="B9262" s="2">
        <v>45737</v>
      </c>
      <c r="C9262" t="s">
        <v>12</v>
      </c>
      <c r="D9262" t="s">
        <v>17</v>
      </c>
      <c r="E9262" t="s">
        <v>30</v>
      </c>
      <c r="F9262" t="s">
        <v>122</v>
      </c>
      <c r="G9262">
        <v>14</v>
      </c>
      <c r="H9262">
        <v>211.04</v>
      </c>
      <c r="I9262">
        <v>5321.38</v>
      </c>
      <c r="J9262">
        <v>1210000</v>
      </c>
    </row>
    <row r="9263" spans="1:10" x14ac:dyDescent="0.3">
      <c r="A9263">
        <v>9262</v>
      </c>
      <c r="B9263" s="2">
        <v>45737</v>
      </c>
      <c r="C9263" t="s">
        <v>13</v>
      </c>
      <c r="D9263" t="s">
        <v>16</v>
      </c>
      <c r="E9263" t="s">
        <v>36</v>
      </c>
      <c r="F9263" t="s">
        <v>121</v>
      </c>
      <c r="G9263">
        <v>11</v>
      </c>
      <c r="H9263">
        <v>326.66000000000003</v>
      </c>
      <c r="I9263">
        <v>6471.73</v>
      </c>
      <c r="J9263">
        <v>500000</v>
      </c>
    </row>
    <row r="9264" spans="1:10" x14ac:dyDescent="0.3">
      <c r="A9264">
        <v>9263</v>
      </c>
      <c r="B9264" s="2">
        <v>45743</v>
      </c>
      <c r="C9264" t="s">
        <v>15</v>
      </c>
      <c r="D9264" t="s">
        <v>20</v>
      </c>
      <c r="E9264" t="s">
        <v>57</v>
      </c>
      <c r="F9264" t="s">
        <v>122</v>
      </c>
      <c r="G9264">
        <v>9</v>
      </c>
      <c r="H9264">
        <v>1722.52</v>
      </c>
      <c r="I9264">
        <v>27921.47</v>
      </c>
      <c r="J9264">
        <v>520000</v>
      </c>
    </row>
    <row r="9265" spans="1:10" x14ac:dyDescent="0.3">
      <c r="A9265">
        <v>9264</v>
      </c>
      <c r="B9265" s="2">
        <v>45729</v>
      </c>
      <c r="C9265" t="s">
        <v>13</v>
      </c>
      <c r="D9265" t="s">
        <v>18</v>
      </c>
      <c r="E9265" t="s">
        <v>92</v>
      </c>
      <c r="F9265" t="s">
        <v>122</v>
      </c>
      <c r="G9265">
        <v>12</v>
      </c>
      <c r="H9265">
        <v>337.99</v>
      </c>
      <c r="I9265">
        <v>7304.94</v>
      </c>
      <c r="J9265">
        <v>630000</v>
      </c>
    </row>
    <row r="9266" spans="1:10" x14ac:dyDescent="0.3">
      <c r="A9266">
        <v>9265</v>
      </c>
      <c r="B9266" s="2">
        <v>45725</v>
      </c>
      <c r="C9266" t="s">
        <v>14</v>
      </c>
      <c r="D9266" t="s">
        <v>18</v>
      </c>
      <c r="E9266" t="s">
        <v>35</v>
      </c>
      <c r="F9266" t="s">
        <v>121</v>
      </c>
      <c r="G9266">
        <v>2</v>
      </c>
      <c r="H9266">
        <v>1429.46</v>
      </c>
      <c r="I9266">
        <v>5149.13</v>
      </c>
      <c r="J9266">
        <v>540000</v>
      </c>
    </row>
    <row r="9267" spans="1:10" x14ac:dyDescent="0.3">
      <c r="A9267">
        <v>9266</v>
      </c>
      <c r="B9267" s="2">
        <v>45719</v>
      </c>
      <c r="C9267" t="s">
        <v>13</v>
      </c>
      <c r="D9267" t="s">
        <v>18</v>
      </c>
      <c r="E9267" t="s">
        <v>47</v>
      </c>
      <c r="F9267" t="s">
        <v>121</v>
      </c>
      <c r="G9267">
        <v>20</v>
      </c>
      <c r="H9267">
        <v>471.63</v>
      </c>
      <c r="I9267">
        <v>16988.810000000001</v>
      </c>
      <c r="J9267">
        <v>740000</v>
      </c>
    </row>
    <row r="9268" spans="1:10" x14ac:dyDescent="0.3">
      <c r="A9268">
        <v>9267</v>
      </c>
      <c r="B9268" s="2">
        <v>45724</v>
      </c>
      <c r="C9268" t="s">
        <v>15</v>
      </c>
      <c r="D9268" t="s">
        <v>17</v>
      </c>
      <c r="E9268" t="s">
        <v>78</v>
      </c>
      <c r="F9268" t="s">
        <v>122</v>
      </c>
      <c r="G9268">
        <v>7</v>
      </c>
      <c r="H9268">
        <v>1265.4000000000001</v>
      </c>
      <c r="I9268">
        <v>15953.55</v>
      </c>
      <c r="J9268">
        <v>550000</v>
      </c>
    </row>
    <row r="9269" spans="1:10" x14ac:dyDescent="0.3">
      <c r="A9269">
        <v>9268</v>
      </c>
      <c r="B9269" s="2">
        <v>45719</v>
      </c>
      <c r="C9269" t="s">
        <v>10</v>
      </c>
      <c r="D9269" t="s">
        <v>20</v>
      </c>
      <c r="E9269" t="s">
        <v>60</v>
      </c>
      <c r="F9269" t="s">
        <v>121</v>
      </c>
      <c r="G9269">
        <v>2</v>
      </c>
      <c r="H9269">
        <v>745.23</v>
      </c>
      <c r="I9269">
        <v>2684.43</v>
      </c>
      <c r="J9269">
        <v>1350000</v>
      </c>
    </row>
    <row r="9270" spans="1:10" x14ac:dyDescent="0.3">
      <c r="A9270">
        <v>9269</v>
      </c>
      <c r="B9270" s="2">
        <v>45740</v>
      </c>
      <c r="C9270" t="s">
        <v>14</v>
      </c>
      <c r="D9270" t="s">
        <v>18</v>
      </c>
      <c r="E9270" t="s">
        <v>83</v>
      </c>
      <c r="F9270" t="s">
        <v>121</v>
      </c>
      <c r="G9270">
        <v>7</v>
      </c>
      <c r="H9270">
        <v>1236.8499999999999</v>
      </c>
      <c r="I9270">
        <v>15593.61</v>
      </c>
      <c r="J9270">
        <v>1450000</v>
      </c>
    </row>
    <row r="9271" spans="1:10" x14ac:dyDescent="0.3">
      <c r="A9271">
        <v>9270</v>
      </c>
      <c r="B9271" s="2">
        <v>45720</v>
      </c>
      <c r="C9271" t="s">
        <v>10</v>
      </c>
      <c r="D9271" t="s">
        <v>16</v>
      </c>
      <c r="E9271" t="s">
        <v>62</v>
      </c>
      <c r="F9271" t="s">
        <v>122</v>
      </c>
      <c r="G9271">
        <v>1</v>
      </c>
      <c r="H9271">
        <v>740.86</v>
      </c>
      <c r="I9271">
        <v>1334.34</v>
      </c>
      <c r="J9271">
        <v>680000</v>
      </c>
    </row>
    <row r="9272" spans="1:10" x14ac:dyDescent="0.3">
      <c r="A9272">
        <v>9271</v>
      </c>
      <c r="B9272" s="2">
        <v>45718</v>
      </c>
      <c r="C9272" t="s">
        <v>12</v>
      </c>
      <c r="D9272" t="s">
        <v>18</v>
      </c>
      <c r="E9272" t="s">
        <v>76</v>
      </c>
      <c r="F9272" t="s">
        <v>122</v>
      </c>
      <c r="G9272">
        <v>19</v>
      </c>
      <c r="H9272">
        <v>162.38</v>
      </c>
      <c r="I9272">
        <v>5556.71</v>
      </c>
      <c r="J9272">
        <v>850000</v>
      </c>
    </row>
    <row r="9273" spans="1:10" x14ac:dyDescent="0.3">
      <c r="A9273">
        <v>9272</v>
      </c>
      <c r="B9273" s="2">
        <v>45721</v>
      </c>
      <c r="C9273" t="s">
        <v>10</v>
      </c>
      <c r="D9273" t="s">
        <v>16</v>
      </c>
      <c r="E9273" t="s">
        <v>65</v>
      </c>
      <c r="F9273" t="s">
        <v>121</v>
      </c>
      <c r="G9273">
        <v>6</v>
      </c>
      <c r="H9273">
        <v>881.04</v>
      </c>
      <c r="I9273">
        <v>9520.91</v>
      </c>
      <c r="J9273">
        <v>530000</v>
      </c>
    </row>
    <row r="9274" spans="1:10" x14ac:dyDescent="0.3">
      <c r="A9274">
        <v>9273</v>
      </c>
      <c r="B9274" s="2">
        <v>45725</v>
      </c>
      <c r="C9274" t="s">
        <v>9</v>
      </c>
      <c r="D9274" t="s">
        <v>16</v>
      </c>
      <c r="E9274" t="s">
        <v>63</v>
      </c>
      <c r="F9274" t="s">
        <v>121</v>
      </c>
      <c r="G9274">
        <v>5</v>
      </c>
      <c r="H9274">
        <v>543.67999999999995</v>
      </c>
      <c r="I9274">
        <v>4896.04</v>
      </c>
      <c r="J9274">
        <v>1260000</v>
      </c>
    </row>
    <row r="9275" spans="1:10" x14ac:dyDescent="0.3">
      <c r="A9275">
        <v>9274</v>
      </c>
      <c r="B9275" s="2">
        <v>45746</v>
      </c>
      <c r="C9275" t="s">
        <v>12</v>
      </c>
      <c r="D9275" t="s">
        <v>19</v>
      </c>
      <c r="E9275" t="s">
        <v>52</v>
      </c>
      <c r="F9275" t="s">
        <v>122</v>
      </c>
      <c r="G9275">
        <v>6</v>
      </c>
      <c r="H9275">
        <v>233.33</v>
      </c>
      <c r="I9275">
        <v>2521.4699999999998</v>
      </c>
      <c r="J9275">
        <v>1430000</v>
      </c>
    </row>
    <row r="9276" spans="1:10" x14ac:dyDescent="0.3">
      <c r="A9276">
        <v>9275</v>
      </c>
      <c r="B9276" s="2">
        <v>45746</v>
      </c>
      <c r="C9276" t="s">
        <v>14</v>
      </c>
      <c r="D9276" t="s">
        <v>20</v>
      </c>
      <c r="E9276" t="s">
        <v>104</v>
      </c>
      <c r="F9276" t="s">
        <v>121</v>
      </c>
      <c r="G9276">
        <v>4</v>
      </c>
      <c r="H9276">
        <v>1306.67</v>
      </c>
      <c r="I9276">
        <v>9413.64</v>
      </c>
      <c r="J9276">
        <v>1240000</v>
      </c>
    </row>
    <row r="9277" spans="1:10" x14ac:dyDescent="0.3">
      <c r="A9277">
        <v>9276</v>
      </c>
      <c r="B9277" s="2">
        <v>45718</v>
      </c>
      <c r="C9277" t="s">
        <v>14</v>
      </c>
      <c r="D9277" t="s">
        <v>16</v>
      </c>
      <c r="E9277" t="s">
        <v>78</v>
      </c>
      <c r="F9277" t="s">
        <v>121</v>
      </c>
      <c r="G9277">
        <v>1</v>
      </c>
      <c r="H9277">
        <v>1439.23</v>
      </c>
      <c r="I9277">
        <v>2592.16</v>
      </c>
      <c r="J9277">
        <v>550000</v>
      </c>
    </row>
    <row r="9278" spans="1:10" x14ac:dyDescent="0.3">
      <c r="A9278">
        <v>9277</v>
      </c>
      <c r="B9278" s="2">
        <v>45725</v>
      </c>
      <c r="C9278" t="s">
        <v>11</v>
      </c>
      <c r="D9278" t="s">
        <v>18</v>
      </c>
      <c r="E9278" t="s">
        <v>86</v>
      </c>
      <c r="F9278" t="s">
        <v>121</v>
      </c>
      <c r="G9278">
        <v>7</v>
      </c>
      <c r="H9278">
        <v>1199.18</v>
      </c>
      <c r="I9278">
        <v>15118.68</v>
      </c>
      <c r="J9278">
        <v>1180000</v>
      </c>
    </row>
    <row r="9279" spans="1:10" x14ac:dyDescent="0.3">
      <c r="A9279">
        <v>9278</v>
      </c>
      <c r="B9279" s="2">
        <v>45717</v>
      </c>
      <c r="C9279" t="s">
        <v>10</v>
      </c>
      <c r="D9279" t="s">
        <v>16</v>
      </c>
      <c r="E9279" t="s">
        <v>89</v>
      </c>
      <c r="F9279" t="s">
        <v>121</v>
      </c>
      <c r="G9279">
        <v>8</v>
      </c>
      <c r="H9279">
        <v>727.9</v>
      </c>
      <c r="I9279">
        <v>10488.01</v>
      </c>
      <c r="J9279">
        <v>760000</v>
      </c>
    </row>
    <row r="9280" spans="1:10" x14ac:dyDescent="0.3">
      <c r="A9280">
        <v>9279</v>
      </c>
      <c r="B9280" s="2">
        <v>45723</v>
      </c>
      <c r="C9280" t="s">
        <v>12</v>
      </c>
      <c r="D9280" t="s">
        <v>16</v>
      </c>
      <c r="E9280" t="s">
        <v>67</v>
      </c>
      <c r="F9280" t="s">
        <v>121</v>
      </c>
      <c r="G9280">
        <v>19</v>
      </c>
      <c r="H9280">
        <v>232.63</v>
      </c>
      <c r="I9280">
        <v>7960.69</v>
      </c>
      <c r="J9280">
        <v>580000</v>
      </c>
    </row>
    <row r="9281" spans="1:10" x14ac:dyDescent="0.3">
      <c r="A9281">
        <v>9280</v>
      </c>
      <c r="B9281" s="2">
        <v>45738</v>
      </c>
      <c r="C9281" t="s">
        <v>11</v>
      </c>
      <c r="D9281" t="s">
        <v>20</v>
      </c>
      <c r="E9281" t="s">
        <v>99</v>
      </c>
      <c r="F9281" t="s">
        <v>121</v>
      </c>
      <c r="G9281">
        <v>8</v>
      </c>
      <c r="H9281">
        <v>1017.11</v>
      </c>
      <c r="I9281">
        <v>14655.12</v>
      </c>
      <c r="J9281">
        <v>1010000</v>
      </c>
    </row>
    <row r="9282" spans="1:10" x14ac:dyDescent="0.3">
      <c r="A9282">
        <v>9281</v>
      </c>
      <c r="B9282" s="2">
        <v>45736</v>
      </c>
      <c r="C9282" t="s">
        <v>11</v>
      </c>
      <c r="D9282" t="s">
        <v>16</v>
      </c>
      <c r="E9282" t="s">
        <v>118</v>
      </c>
      <c r="F9282" t="s">
        <v>122</v>
      </c>
      <c r="G9282">
        <v>3</v>
      </c>
      <c r="H9282">
        <v>1058.1500000000001</v>
      </c>
      <c r="I9282">
        <v>5717.42</v>
      </c>
      <c r="J9282">
        <v>840000</v>
      </c>
    </row>
    <row r="9283" spans="1:10" x14ac:dyDescent="0.3">
      <c r="A9283">
        <v>9282</v>
      </c>
      <c r="B9283" s="2">
        <v>45732</v>
      </c>
      <c r="C9283" t="s">
        <v>14</v>
      </c>
      <c r="D9283" t="s">
        <v>18</v>
      </c>
      <c r="E9283" t="s">
        <v>48</v>
      </c>
      <c r="F9283" t="s">
        <v>122</v>
      </c>
      <c r="G9283">
        <v>8</v>
      </c>
      <c r="H9283">
        <v>1267.4000000000001</v>
      </c>
      <c r="I9283">
        <v>18261.45</v>
      </c>
      <c r="J9283">
        <v>1460000</v>
      </c>
    </row>
    <row r="9284" spans="1:10" x14ac:dyDescent="0.3">
      <c r="A9284">
        <v>9283</v>
      </c>
      <c r="B9284" s="2">
        <v>45743</v>
      </c>
      <c r="C9284" t="s">
        <v>10</v>
      </c>
      <c r="D9284" t="s">
        <v>19</v>
      </c>
      <c r="E9284" t="s">
        <v>25</v>
      </c>
      <c r="F9284" t="s">
        <v>121</v>
      </c>
      <c r="G9284">
        <v>2</v>
      </c>
      <c r="H9284">
        <v>882.96</v>
      </c>
      <c r="I9284">
        <v>3180.55</v>
      </c>
      <c r="J9284">
        <v>820000</v>
      </c>
    </row>
    <row r="9285" spans="1:10" x14ac:dyDescent="0.3">
      <c r="A9285">
        <v>9284</v>
      </c>
      <c r="B9285" s="2">
        <v>45721</v>
      </c>
      <c r="C9285" t="s">
        <v>14</v>
      </c>
      <c r="D9285" t="s">
        <v>19</v>
      </c>
      <c r="E9285" t="s">
        <v>116</v>
      </c>
      <c r="F9285" t="s">
        <v>122</v>
      </c>
      <c r="G9285">
        <v>6</v>
      </c>
      <c r="H9285">
        <v>1303.08</v>
      </c>
      <c r="I9285">
        <v>14081.66</v>
      </c>
      <c r="J9285">
        <v>1490000</v>
      </c>
    </row>
    <row r="9286" spans="1:10" x14ac:dyDescent="0.3">
      <c r="A9286">
        <v>9285</v>
      </c>
      <c r="B9286" s="2">
        <v>45746</v>
      </c>
      <c r="C9286" t="s">
        <v>13</v>
      </c>
      <c r="D9286" t="s">
        <v>19</v>
      </c>
      <c r="E9286" t="s">
        <v>54</v>
      </c>
      <c r="F9286" t="s">
        <v>121</v>
      </c>
      <c r="G9286">
        <v>15</v>
      </c>
      <c r="H9286">
        <v>307.12</v>
      </c>
      <c r="I9286">
        <v>8297.19</v>
      </c>
      <c r="J9286">
        <v>610000</v>
      </c>
    </row>
    <row r="9287" spans="1:10" x14ac:dyDescent="0.3">
      <c r="A9287">
        <v>9286</v>
      </c>
      <c r="B9287" s="2">
        <v>45723</v>
      </c>
      <c r="C9287" t="s">
        <v>9</v>
      </c>
      <c r="D9287" t="s">
        <v>18</v>
      </c>
      <c r="E9287" t="s">
        <v>28</v>
      </c>
      <c r="F9287" t="s">
        <v>121</v>
      </c>
      <c r="G9287">
        <v>15</v>
      </c>
      <c r="H9287">
        <v>478.13</v>
      </c>
      <c r="I9287">
        <v>12917.21</v>
      </c>
      <c r="J9287">
        <v>570000</v>
      </c>
    </row>
    <row r="9288" spans="1:10" x14ac:dyDescent="0.3">
      <c r="A9288">
        <v>9287</v>
      </c>
      <c r="B9288" s="2">
        <v>45736</v>
      </c>
      <c r="C9288" t="s">
        <v>10</v>
      </c>
      <c r="D9288" t="s">
        <v>19</v>
      </c>
      <c r="E9288" t="s">
        <v>79</v>
      </c>
      <c r="F9288" t="s">
        <v>121</v>
      </c>
      <c r="G9288">
        <v>3</v>
      </c>
      <c r="H9288">
        <v>899.48</v>
      </c>
      <c r="I9288">
        <v>4860.09</v>
      </c>
      <c r="J9288">
        <v>670000</v>
      </c>
    </row>
    <row r="9289" spans="1:10" x14ac:dyDescent="0.3">
      <c r="A9289">
        <v>9288</v>
      </c>
      <c r="B9289" s="2">
        <v>45736</v>
      </c>
      <c r="C9289" t="s">
        <v>15</v>
      </c>
      <c r="D9289" t="s">
        <v>17</v>
      </c>
      <c r="E9289" t="s">
        <v>106</v>
      </c>
      <c r="F9289" t="s">
        <v>121</v>
      </c>
      <c r="G9289">
        <v>3</v>
      </c>
      <c r="H9289">
        <v>1205.1500000000001</v>
      </c>
      <c r="I9289">
        <v>6511.69</v>
      </c>
      <c r="J9289">
        <v>1160000</v>
      </c>
    </row>
    <row r="9290" spans="1:10" x14ac:dyDescent="0.3">
      <c r="A9290">
        <v>9289</v>
      </c>
      <c r="B9290" s="2">
        <v>45744</v>
      </c>
      <c r="C9290" t="s">
        <v>15</v>
      </c>
      <c r="D9290" t="s">
        <v>17</v>
      </c>
      <c r="E9290" t="s">
        <v>29</v>
      </c>
      <c r="F9290" t="s">
        <v>122</v>
      </c>
      <c r="G9290">
        <v>10</v>
      </c>
      <c r="H9290">
        <v>1352.1</v>
      </c>
      <c r="I9290">
        <v>24352.32</v>
      </c>
      <c r="J9290">
        <v>1150000</v>
      </c>
    </row>
    <row r="9291" spans="1:10" x14ac:dyDescent="0.3">
      <c r="A9291">
        <v>9290</v>
      </c>
      <c r="B9291" s="2">
        <v>45729</v>
      </c>
      <c r="C9291" t="s">
        <v>13</v>
      </c>
      <c r="D9291" t="s">
        <v>17</v>
      </c>
      <c r="E9291" t="s">
        <v>25</v>
      </c>
      <c r="F9291" t="s">
        <v>122</v>
      </c>
      <c r="G9291">
        <v>15</v>
      </c>
      <c r="H9291">
        <v>308.62</v>
      </c>
      <c r="I9291">
        <v>8337.7099999999991</v>
      </c>
      <c r="J9291">
        <v>820000</v>
      </c>
    </row>
    <row r="9292" spans="1:10" x14ac:dyDescent="0.3">
      <c r="A9292">
        <v>9291</v>
      </c>
      <c r="B9292" s="2">
        <v>45727</v>
      </c>
      <c r="C9292" t="s">
        <v>13</v>
      </c>
      <c r="D9292" t="s">
        <v>18</v>
      </c>
      <c r="E9292" t="s">
        <v>115</v>
      </c>
      <c r="F9292" t="s">
        <v>122</v>
      </c>
      <c r="G9292">
        <v>6</v>
      </c>
      <c r="H9292">
        <v>471.16</v>
      </c>
      <c r="I9292">
        <v>5091.5600000000004</v>
      </c>
      <c r="J9292">
        <v>1370000</v>
      </c>
    </row>
    <row r="9293" spans="1:10" x14ac:dyDescent="0.3">
      <c r="A9293">
        <v>9292</v>
      </c>
      <c r="B9293" s="2">
        <v>45729</v>
      </c>
      <c r="C9293" t="s">
        <v>14</v>
      </c>
      <c r="D9293" t="s">
        <v>16</v>
      </c>
      <c r="E9293" t="s">
        <v>45</v>
      </c>
      <c r="F9293" t="s">
        <v>122</v>
      </c>
      <c r="G9293">
        <v>9</v>
      </c>
      <c r="H9293">
        <v>1237.53</v>
      </c>
      <c r="I9293">
        <v>20059.95</v>
      </c>
      <c r="J9293">
        <v>700000</v>
      </c>
    </row>
    <row r="9294" spans="1:10" x14ac:dyDescent="0.3">
      <c r="A9294">
        <v>9293</v>
      </c>
      <c r="B9294" s="2">
        <v>45734</v>
      </c>
      <c r="C9294" t="s">
        <v>14</v>
      </c>
      <c r="D9294" t="s">
        <v>17</v>
      </c>
      <c r="E9294" t="s">
        <v>88</v>
      </c>
      <c r="F9294" t="s">
        <v>122</v>
      </c>
      <c r="G9294">
        <v>5</v>
      </c>
      <c r="H9294">
        <v>1272.3599999999999</v>
      </c>
      <c r="I9294">
        <v>11458.07</v>
      </c>
      <c r="J9294">
        <v>750000</v>
      </c>
    </row>
    <row r="9295" spans="1:10" x14ac:dyDescent="0.3">
      <c r="A9295">
        <v>9294</v>
      </c>
      <c r="B9295" s="2">
        <v>45741</v>
      </c>
      <c r="C9295" t="s">
        <v>13</v>
      </c>
      <c r="D9295" t="s">
        <v>19</v>
      </c>
      <c r="E9295" t="s">
        <v>110</v>
      </c>
      <c r="F9295" t="s">
        <v>121</v>
      </c>
      <c r="G9295">
        <v>6</v>
      </c>
      <c r="H9295">
        <v>377.63</v>
      </c>
      <c r="I9295">
        <v>4080.84</v>
      </c>
      <c r="J9295">
        <v>860000</v>
      </c>
    </row>
    <row r="9296" spans="1:10" x14ac:dyDescent="0.3">
      <c r="A9296">
        <v>9295</v>
      </c>
      <c r="B9296" s="2">
        <v>45735</v>
      </c>
      <c r="C9296" t="s">
        <v>11</v>
      </c>
      <c r="D9296" t="s">
        <v>18</v>
      </c>
      <c r="E9296" t="s">
        <v>81</v>
      </c>
      <c r="F9296" t="s">
        <v>121</v>
      </c>
      <c r="G9296">
        <v>2</v>
      </c>
      <c r="H9296">
        <v>1057.51</v>
      </c>
      <c r="I9296">
        <v>3809.31</v>
      </c>
      <c r="J9296">
        <v>770000</v>
      </c>
    </row>
    <row r="9297" spans="1:10" x14ac:dyDescent="0.3">
      <c r="A9297">
        <v>9296</v>
      </c>
      <c r="B9297" s="2">
        <v>45735</v>
      </c>
      <c r="C9297" t="s">
        <v>14</v>
      </c>
      <c r="D9297" t="s">
        <v>17</v>
      </c>
      <c r="E9297" t="s">
        <v>80</v>
      </c>
      <c r="F9297" t="s">
        <v>122</v>
      </c>
      <c r="G9297">
        <v>8</v>
      </c>
      <c r="H9297">
        <v>1397.58</v>
      </c>
      <c r="I9297">
        <v>20137.16</v>
      </c>
      <c r="J9297">
        <v>510000</v>
      </c>
    </row>
    <row r="9298" spans="1:10" x14ac:dyDescent="0.3">
      <c r="A9298">
        <v>9297</v>
      </c>
      <c r="B9298" s="2">
        <v>45731</v>
      </c>
      <c r="C9298" t="s">
        <v>10</v>
      </c>
      <c r="D9298" t="s">
        <v>16</v>
      </c>
      <c r="E9298" t="s">
        <v>95</v>
      </c>
      <c r="F9298" t="s">
        <v>122</v>
      </c>
      <c r="G9298">
        <v>6</v>
      </c>
      <c r="H9298">
        <v>875.79</v>
      </c>
      <c r="I9298">
        <v>9464.17</v>
      </c>
      <c r="J9298">
        <v>1000000</v>
      </c>
    </row>
    <row r="9299" spans="1:10" x14ac:dyDescent="0.3">
      <c r="A9299">
        <v>9298</v>
      </c>
      <c r="B9299" s="2">
        <v>45724</v>
      </c>
      <c r="C9299" t="s">
        <v>9</v>
      </c>
      <c r="D9299" t="s">
        <v>16</v>
      </c>
      <c r="E9299" t="s">
        <v>102</v>
      </c>
      <c r="F9299" t="s">
        <v>121</v>
      </c>
      <c r="G9299">
        <v>19</v>
      </c>
      <c r="H9299">
        <v>590.69000000000005</v>
      </c>
      <c r="I9299">
        <v>20213.650000000001</v>
      </c>
      <c r="J9299">
        <v>1050000</v>
      </c>
    </row>
    <row r="9300" spans="1:10" x14ac:dyDescent="0.3">
      <c r="A9300">
        <v>9299</v>
      </c>
      <c r="B9300" s="2">
        <v>45731</v>
      </c>
      <c r="C9300" t="s">
        <v>9</v>
      </c>
      <c r="D9300" t="s">
        <v>18</v>
      </c>
      <c r="E9300" t="s">
        <v>117</v>
      </c>
      <c r="F9300" t="s">
        <v>121</v>
      </c>
      <c r="G9300">
        <v>14</v>
      </c>
      <c r="H9300">
        <v>470.68</v>
      </c>
      <c r="I9300">
        <v>11868.21</v>
      </c>
      <c r="J9300">
        <v>1040000</v>
      </c>
    </row>
    <row r="9301" spans="1:10" x14ac:dyDescent="0.3">
      <c r="A9301">
        <v>9300</v>
      </c>
      <c r="B9301" s="2">
        <v>45720</v>
      </c>
      <c r="C9301" t="s">
        <v>11</v>
      </c>
      <c r="D9301" t="s">
        <v>19</v>
      </c>
      <c r="E9301" t="s">
        <v>52</v>
      </c>
      <c r="F9301" t="s">
        <v>122</v>
      </c>
      <c r="G9301">
        <v>2</v>
      </c>
      <c r="H9301">
        <v>1035.18</v>
      </c>
      <c r="I9301">
        <v>3728.87</v>
      </c>
      <c r="J9301">
        <v>1430000</v>
      </c>
    </row>
    <row r="9302" spans="1:10" x14ac:dyDescent="0.3">
      <c r="A9302">
        <v>9301</v>
      </c>
      <c r="B9302" s="2">
        <v>45742</v>
      </c>
      <c r="C9302" t="s">
        <v>15</v>
      </c>
      <c r="D9302" t="s">
        <v>16</v>
      </c>
      <c r="E9302" t="s">
        <v>62</v>
      </c>
      <c r="F9302" t="s">
        <v>121</v>
      </c>
      <c r="G9302">
        <v>9</v>
      </c>
      <c r="H9302">
        <v>1621.65</v>
      </c>
      <c r="I9302">
        <v>26286.400000000001</v>
      </c>
      <c r="J9302">
        <v>680000</v>
      </c>
    </row>
    <row r="9303" spans="1:10" x14ac:dyDescent="0.3">
      <c r="A9303">
        <v>9302</v>
      </c>
      <c r="B9303" s="2">
        <v>45741</v>
      </c>
      <c r="C9303" t="s">
        <v>14</v>
      </c>
      <c r="D9303" t="s">
        <v>18</v>
      </c>
      <c r="E9303" t="s">
        <v>38</v>
      </c>
      <c r="F9303" t="s">
        <v>122</v>
      </c>
      <c r="G9303">
        <v>1</v>
      </c>
      <c r="H9303">
        <v>1492.62</v>
      </c>
      <c r="I9303">
        <v>2688.32</v>
      </c>
      <c r="J9303">
        <v>720000</v>
      </c>
    </row>
    <row r="9304" spans="1:10" x14ac:dyDescent="0.3">
      <c r="A9304">
        <v>9303</v>
      </c>
      <c r="B9304" s="2">
        <v>45726</v>
      </c>
      <c r="C9304" t="s">
        <v>12</v>
      </c>
      <c r="D9304" t="s">
        <v>16</v>
      </c>
      <c r="E9304" t="s">
        <v>92</v>
      </c>
      <c r="F9304" t="s">
        <v>121</v>
      </c>
      <c r="G9304">
        <v>9</v>
      </c>
      <c r="H9304">
        <v>163.71</v>
      </c>
      <c r="I9304">
        <v>2653.68</v>
      </c>
      <c r="J9304">
        <v>630000</v>
      </c>
    </row>
    <row r="9305" spans="1:10" x14ac:dyDescent="0.3">
      <c r="A9305">
        <v>9304</v>
      </c>
      <c r="B9305" s="2">
        <v>45738</v>
      </c>
      <c r="C9305" t="s">
        <v>12</v>
      </c>
      <c r="D9305" t="s">
        <v>16</v>
      </c>
      <c r="E9305" t="s">
        <v>34</v>
      </c>
      <c r="F9305" t="s">
        <v>122</v>
      </c>
      <c r="G9305">
        <v>14</v>
      </c>
      <c r="H9305">
        <v>242.04</v>
      </c>
      <c r="I9305">
        <v>6103.05</v>
      </c>
      <c r="J9305">
        <v>1230000</v>
      </c>
    </row>
    <row r="9306" spans="1:10" x14ac:dyDescent="0.3">
      <c r="A9306">
        <v>9305</v>
      </c>
      <c r="B9306" s="2">
        <v>45737</v>
      </c>
      <c r="C9306" t="s">
        <v>13</v>
      </c>
      <c r="D9306" t="s">
        <v>18</v>
      </c>
      <c r="E9306" t="s">
        <v>33</v>
      </c>
      <c r="F9306" t="s">
        <v>122</v>
      </c>
      <c r="G9306">
        <v>14</v>
      </c>
      <c r="H9306">
        <v>303.08</v>
      </c>
      <c r="I9306">
        <v>7642.17</v>
      </c>
      <c r="J9306">
        <v>1410000</v>
      </c>
    </row>
    <row r="9307" spans="1:10" x14ac:dyDescent="0.3">
      <c r="A9307">
        <v>9306</v>
      </c>
      <c r="B9307" s="2">
        <v>45741</v>
      </c>
      <c r="C9307" t="s">
        <v>10</v>
      </c>
      <c r="D9307" t="s">
        <v>17</v>
      </c>
      <c r="E9307" t="s">
        <v>80</v>
      </c>
      <c r="F9307" t="s">
        <v>122</v>
      </c>
      <c r="G9307">
        <v>9</v>
      </c>
      <c r="H9307">
        <v>777.77</v>
      </c>
      <c r="I9307">
        <v>12607.39</v>
      </c>
      <c r="J9307">
        <v>510000</v>
      </c>
    </row>
    <row r="9308" spans="1:10" x14ac:dyDescent="0.3">
      <c r="A9308">
        <v>9307</v>
      </c>
      <c r="B9308" s="2">
        <v>45719</v>
      </c>
      <c r="C9308" t="s">
        <v>9</v>
      </c>
      <c r="D9308" t="s">
        <v>18</v>
      </c>
      <c r="E9308" t="s">
        <v>45</v>
      </c>
      <c r="F9308" t="s">
        <v>121</v>
      </c>
      <c r="G9308">
        <v>20</v>
      </c>
      <c r="H9308">
        <v>535.66999999999996</v>
      </c>
      <c r="I9308">
        <v>19295.62</v>
      </c>
      <c r="J9308">
        <v>700000</v>
      </c>
    </row>
    <row r="9309" spans="1:10" x14ac:dyDescent="0.3">
      <c r="A9309">
        <v>9308</v>
      </c>
      <c r="B9309" s="2">
        <v>45724</v>
      </c>
      <c r="C9309" t="s">
        <v>9</v>
      </c>
      <c r="D9309" t="s">
        <v>20</v>
      </c>
      <c r="E9309" t="s">
        <v>97</v>
      </c>
      <c r="F9309" t="s">
        <v>121</v>
      </c>
      <c r="G9309">
        <v>14</v>
      </c>
      <c r="H9309">
        <v>419.07</v>
      </c>
      <c r="I9309">
        <v>10566.86</v>
      </c>
      <c r="J9309">
        <v>1110000</v>
      </c>
    </row>
    <row r="9310" spans="1:10" x14ac:dyDescent="0.3">
      <c r="A9310">
        <v>9309</v>
      </c>
      <c r="B9310" s="2">
        <v>45737</v>
      </c>
      <c r="C9310" t="s">
        <v>12</v>
      </c>
      <c r="D9310" t="s">
        <v>18</v>
      </c>
      <c r="E9310" t="s">
        <v>105</v>
      </c>
      <c r="F9310" t="s">
        <v>122</v>
      </c>
      <c r="G9310">
        <v>14</v>
      </c>
      <c r="H9310">
        <v>167.19</v>
      </c>
      <c r="I9310">
        <v>4215.7</v>
      </c>
      <c r="J9310">
        <v>910000</v>
      </c>
    </row>
    <row r="9311" spans="1:10" x14ac:dyDescent="0.3">
      <c r="A9311">
        <v>9310</v>
      </c>
      <c r="B9311" s="2">
        <v>45718</v>
      </c>
      <c r="C9311" t="s">
        <v>15</v>
      </c>
      <c r="D9311" t="s">
        <v>17</v>
      </c>
      <c r="E9311" t="s">
        <v>52</v>
      </c>
      <c r="F9311" t="s">
        <v>122</v>
      </c>
      <c r="G9311">
        <v>5</v>
      </c>
      <c r="H9311">
        <v>1205.42</v>
      </c>
      <c r="I9311">
        <v>10855.25</v>
      </c>
      <c r="J9311">
        <v>1430000</v>
      </c>
    </row>
    <row r="9312" spans="1:10" x14ac:dyDescent="0.3">
      <c r="A9312">
        <v>9311</v>
      </c>
      <c r="B9312" s="2">
        <v>45746</v>
      </c>
      <c r="C9312" t="s">
        <v>9</v>
      </c>
      <c r="D9312" t="s">
        <v>16</v>
      </c>
      <c r="E9312" t="s">
        <v>78</v>
      </c>
      <c r="F9312" t="s">
        <v>121</v>
      </c>
      <c r="G9312">
        <v>11</v>
      </c>
      <c r="H9312">
        <v>590.94000000000005</v>
      </c>
      <c r="I9312">
        <v>11707.59</v>
      </c>
      <c r="J9312">
        <v>550000</v>
      </c>
    </row>
    <row r="9313" spans="1:10" x14ac:dyDescent="0.3">
      <c r="A9313">
        <v>9312</v>
      </c>
      <c r="B9313" s="2">
        <v>45745</v>
      </c>
      <c r="C9313" t="s">
        <v>11</v>
      </c>
      <c r="D9313" t="s">
        <v>19</v>
      </c>
      <c r="E9313" t="s">
        <v>27</v>
      </c>
      <c r="F9313" t="s">
        <v>121</v>
      </c>
      <c r="G9313">
        <v>1</v>
      </c>
      <c r="H9313">
        <v>934.85</v>
      </c>
      <c r="I9313">
        <v>1683.73</v>
      </c>
      <c r="J9313">
        <v>650000</v>
      </c>
    </row>
    <row r="9314" spans="1:10" x14ac:dyDescent="0.3">
      <c r="A9314">
        <v>9313</v>
      </c>
      <c r="B9314" s="2">
        <v>45719</v>
      </c>
      <c r="C9314" t="s">
        <v>15</v>
      </c>
      <c r="D9314" t="s">
        <v>17</v>
      </c>
      <c r="E9314" t="s">
        <v>43</v>
      </c>
      <c r="F9314" t="s">
        <v>121</v>
      </c>
      <c r="G9314">
        <v>7</v>
      </c>
      <c r="H9314">
        <v>1295.68</v>
      </c>
      <c r="I9314">
        <v>16335.31</v>
      </c>
      <c r="J9314">
        <v>710000</v>
      </c>
    </row>
    <row r="9315" spans="1:10" x14ac:dyDescent="0.3">
      <c r="A9315">
        <v>9314</v>
      </c>
      <c r="B9315" s="2">
        <v>45734</v>
      </c>
      <c r="C9315" t="s">
        <v>12</v>
      </c>
      <c r="D9315" t="s">
        <v>18</v>
      </c>
      <c r="E9315" t="s">
        <v>96</v>
      </c>
      <c r="F9315" t="s">
        <v>121</v>
      </c>
      <c r="G9315">
        <v>11</v>
      </c>
      <c r="H9315">
        <v>179.35</v>
      </c>
      <c r="I9315">
        <v>3553.25</v>
      </c>
      <c r="J9315">
        <v>930000</v>
      </c>
    </row>
    <row r="9316" spans="1:10" x14ac:dyDescent="0.3">
      <c r="A9316">
        <v>9315</v>
      </c>
      <c r="B9316" s="2">
        <v>45729</v>
      </c>
      <c r="C9316" t="s">
        <v>15</v>
      </c>
      <c r="D9316" t="s">
        <v>16</v>
      </c>
      <c r="E9316" t="s">
        <v>116</v>
      </c>
      <c r="F9316" t="s">
        <v>121</v>
      </c>
      <c r="G9316">
        <v>2</v>
      </c>
      <c r="H9316">
        <v>1369.34</v>
      </c>
      <c r="I9316">
        <v>4932.5600000000004</v>
      </c>
      <c r="J9316">
        <v>1490000</v>
      </c>
    </row>
    <row r="9317" spans="1:10" x14ac:dyDescent="0.3">
      <c r="A9317">
        <v>9316</v>
      </c>
      <c r="B9317" s="2">
        <v>45730</v>
      </c>
      <c r="C9317" t="s">
        <v>14</v>
      </c>
      <c r="D9317" t="s">
        <v>19</v>
      </c>
      <c r="E9317" t="s">
        <v>27</v>
      </c>
      <c r="F9317" t="s">
        <v>122</v>
      </c>
      <c r="G9317">
        <v>10</v>
      </c>
      <c r="H9317">
        <v>1449.31</v>
      </c>
      <c r="I9317">
        <v>26103.14</v>
      </c>
      <c r="J9317">
        <v>650000</v>
      </c>
    </row>
    <row r="9318" spans="1:10" x14ac:dyDescent="0.3">
      <c r="A9318">
        <v>9317</v>
      </c>
      <c r="B9318" s="2">
        <v>45717</v>
      </c>
      <c r="C9318" t="s">
        <v>11</v>
      </c>
      <c r="D9318" t="s">
        <v>18</v>
      </c>
      <c r="E9318" t="s">
        <v>90</v>
      </c>
      <c r="F9318" t="s">
        <v>122</v>
      </c>
      <c r="G9318">
        <v>5</v>
      </c>
      <c r="H9318">
        <v>826.9</v>
      </c>
      <c r="I9318">
        <v>7446.54</v>
      </c>
      <c r="J9318">
        <v>1440000</v>
      </c>
    </row>
    <row r="9319" spans="1:10" x14ac:dyDescent="0.3">
      <c r="A9319">
        <v>9318</v>
      </c>
      <c r="B9319" s="2">
        <v>45729</v>
      </c>
      <c r="C9319" t="s">
        <v>9</v>
      </c>
      <c r="D9319" t="s">
        <v>20</v>
      </c>
      <c r="E9319" t="s">
        <v>61</v>
      </c>
      <c r="F9319" t="s">
        <v>122</v>
      </c>
      <c r="G9319">
        <v>10</v>
      </c>
      <c r="H9319">
        <v>556.79999999999995</v>
      </c>
      <c r="I9319">
        <v>10028.379999999999</v>
      </c>
      <c r="J9319">
        <v>940000</v>
      </c>
    </row>
    <row r="9320" spans="1:10" x14ac:dyDescent="0.3">
      <c r="A9320">
        <v>9319</v>
      </c>
      <c r="B9320" s="2">
        <v>45732</v>
      </c>
      <c r="C9320" t="s">
        <v>11</v>
      </c>
      <c r="D9320" t="s">
        <v>19</v>
      </c>
      <c r="E9320" t="s">
        <v>75</v>
      </c>
      <c r="F9320" t="s">
        <v>121</v>
      </c>
      <c r="G9320">
        <v>8</v>
      </c>
      <c r="H9320">
        <v>1119.68</v>
      </c>
      <c r="I9320">
        <v>16133.01</v>
      </c>
      <c r="J9320">
        <v>1380000</v>
      </c>
    </row>
    <row r="9321" spans="1:10" x14ac:dyDescent="0.3">
      <c r="A9321">
        <v>9320</v>
      </c>
      <c r="B9321" s="2">
        <v>45734</v>
      </c>
      <c r="C9321" t="s">
        <v>12</v>
      </c>
      <c r="D9321" t="s">
        <v>16</v>
      </c>
      <c r="E9321" t="s">
        <v>81</v>
      </c>
      <c r="F9321" t="s">
        <v>122</v>
      </c>
      <c r="G9321">
        <v>10</v>
      </c>
      <c r="H9321">
        <v>188.81</v>
      </c>
      <c r="I9321">
        <v>3400.61</v>
      </c>
      <c r="J9321">
        <v>770000</v>
      </c>
    </row>
    <row r="9322" spans="1:10" x14ac:dyDescent="0.3">
      <c r="A9322">
        <v>9321</v>
      </c>
      <c r="B9322" s="2">
        <v>45727</v>
      </c>
      <c r="C9322" t="s">
        <v>12</v>
      </c>
      <c r="D9322" t="s">
        <v>16</v>
      </c>
      <c r="E9322" t="s">
        <v>59</v>
      </c>
      <c r="F9322" t="s">
        <v>122</v>
      </c>
      <c r="G9322">
        <v>13</v>
      </c>
      <c r="H9322">
        <v>173.78</v>
      </c>
      <c r="I9322">
        <v>4068.88</v>
      </c>
      <c r="J9322">
        <v>1300000</v>
      </c>
    </row>
    <row r="9323" spans="1:10" x14ac:dyDescent="0.3">
      <c r="A9323">
        <v>9322</v>
      </c>
      <c r="B9323" s="2">
        <v>45737</v>
      </c>
      <c r="C9323" t="s">
        <v>15</v>
      </c>
      <c r="D9323" t="s">
        <v>17</v>
      </c>
      <c r="E9323" t="s">
        <v>40</v>
      </c>
      <c r="F9323" t="s">
        <v>121</v>
      </c>
      <c r="G9323">
        <v>5</v>
      </c>
      <c r="H9323">
        <v>1576.06</v>
      </c>
      <c r="I9323">
        <v>14193</v>
      </c>
      <c r="J9323">
        <v>1320000</v>
      </c>
    </row>
    <row r="9324" spans="1:10" x14ac:dyDescent="0.3">
      <c r="A9324">
        <v>9323</v>
      </c>
      <c r="B9324" s="2">
        <v>45739</v>
      </c>
      <c r="C9324" t="s">
        <v>11</v>
      </c>
      <c r="D9324" t="s">
        <v>18</v>
      </c>
      <c r="E9324" t="s">
        <v>84</v>
      </c>
      <c r="F9324" t="s">
        <v>121</v>
      </c>
      <c r="G9324">
        <v>8</v>
      </c>
      <c r="H9324">
        <v>859.41</v>
      </c>
      <c r="I9324">
        <v>12382.89</v>
      </c>
      <c r="J9324">
        <v>1310000</v>
      </c>
    </row>
    <row r="9325" spans="1:10" x14ac:dyDescent="0.3">
      <c r="A9325">
        <v>9324</v>
      </c>
      <c r="B9325" s="2">
        <v>45722</v>
      </c>
      <c r="C9325" t="s">
        <v>13</v>
      </c>
      <c r="D9325" t="s">
        <v>19</v>
      </c>
      <c r="E9325" t="s">
        <v>82</v>
      </c>
      <c r="F9325" t="s">
        <v>122</v>
      </c>
      <c r="G9325">
        <v>7</v>
      </c>
      <c r="H9325">
        <v>420.89</v>
      </c>
      <c r="I9325">
        <v>5306.38</v>
      </c>
      <c r="J9325">
        <v>1070000</v>
      </c>
    </row>
    <row r="9326" spans="1:10" x14ac:dyDescent="0.3">
      <c r="A9326">
        <v>9325</v>
      </c>
      <c r="B9326" s="2">
        <v>45724</v>
      </c>
      <c r="C9326" t="s">
        <v>15</v>
      </c>
      <c r="D9326" t="s">
        <v>16</v>
      </c>
      <c r="E9326" t="s">
        <v>90</v>
      </c>
      <c r="F9326" t="s">
        <v>122</v>
      </c>
      <c r="G9326">
        <v>7</v>
      </c>
      <c r="H9326">
        <v>1243.1500000000001</v>
      </c>
      <c r="I9326">
        <v>15673.03</v>
      </c>
      <c r="J9326">
        <v>1440000</v>
      </c>
    </row>
    <row r="9327" spans="1:10" x14ac:dyDescent="0.3">
      <c r="A9327">
        <v>9326</v>
      </c>
      <c r="B9327" s="2">
        <v>45738</v>
      </c>
      <c r="C9327" t="s">
        <v>14</v>
      </c>
      <c r="D9327" t="s">
        <v>17</v>
      </c>
      <c r="E9327" t="s">
        <v>113</v>
      </c>
      <c r="F9327" t="s">
        <v>121</v>
      </c>
      <c r="G9327">
        <v>3</v>
      </c>
      <c r="H9327">
        <v>1294.24</v>
      </c>
      <c r="I9327">
        <v>6993.07</v>
      </c>
      <c r="J9327">
        <v>870000</v>
      </c>
    </row>
    <row r="9328" spans="1:10" x14ac:dyDescent="0.3">
      <c r="A9328">
        <v>9327</v>
      </c>
      <c r="B9328" s="2">
        <v>45746</v>
      </c>
      <c r="C9328" t="s">
        <v>10</v>
      </c>
      <c r="D9328" t="s">
        <v>16</v>
      </c>
      <c r="E9328" t="s">
        <v>98</v>
      </c>
      <c r="F9328" t="s">
        <v>122</v>
      </c>
      <c r="G9328">
        <v>7</v>
      </c>
      <c r="H9328">
        <v>844.28</v>
      </c>
      <c r="I9328">
        <v>10644.27</v>
      </c>
      <c r="J9328">
        <v>830000</v>
      </c>
    </row>
    <row r="9329" spans="1:10" x14ac:dyDescent="0.3">
      <c r="A9329">
        <v>9328</v>
      </c>
      <c r="B9329" s="2">
        <v>45736</v>
      </c>
      <c r="C9329" t="s">
        <v>13</v>
      </c>
      <c r="D9329" t="s">
        <v>17</v>
      </c>
      <c r="E9329" t="s">
        <v>41</v>
      </c>
      <c r="F9329" t="s">
        <v>121</v>
      </c>
      <c r="G9329">
        <v>18</v>
      </c>
      <c r="H9329">
        <v>471.2</v>
      </c>
      <c r="I9329">
        <v>15275.99</v>
      </c>
      <c r="J9329">
        <v>620000</v>
      </c>
    </row>
    <row r="9330" spans="1:10" x14ac:dyDescent="0.3">
      <c r="A9330">
        <v>9329</v>
      </c>
      <c r="B9330" s="2">
        <v>45740</v>
      </c>
      <c r="C9330" t="s">
        <v>14</v>
      </c>
      <c r="D9330" t="s">
        <v>16</v>
      </c>
      <c r="E9330" t="s">
        <v>47</v>
      </c>
      <c r="F9330" t="s">
        <v>121</v>
      </c>
      <c r="G9330">
        <v>2</v>
      </c>
      <c r="H9330">
        <v>1379.81</v>
      </c>
      <c r="I9330">
        <v>4970.28</v>
      </c>
      <c r="J9330">
        <v>740000</v>
      </c>
    </row>
    <row r="9331" spans="1:10" x14ac:dyDescent="0.3">
      <c r="A9331">
        <v>9330</v>
      </c>
      <c r="B9331" s="2">
        <v>45721</v>
      </c>
      <c r="C9331" t="s">
        <v>12</v>
      </c>
      <c r="D9331" t="s">
        <v>18</v>
      </c>
      <c r="E9331" t="s">
        <v>53</v>
      </c>
      <c r="F9331" t="s">
        <v>121</v>
      </c>
      <c r="G9331">
        <v>10</v>
      </c>
      <c r="H9331">
        <v>236.47</v>
      </c>
      <c r="I9331">
        <v>4259</v>
      </c>
      <c r="J9331">
        <v>1420000</v>
      </c>
    </row>
    <row r="9332" spans="1:10" x14ac:dyDescent="0.3">
      <c r="A9332">
        <v>9331</v>
      </c>
      <c r="B9332" s="2">
        <v>45719</v>
      </c>
      <c r="C9332" t="s">
        <v>14</v>
      </c>
      <c r="D9332" t="s">
        <v>18</v>
      </c>
      <c r="E9332" t="s">
        <v>61</v>
      </c>
      <c r="F9332" t="s">
        <v>121</v>
      </c>
      <c r="G9332">
        <v>1</v>
      </c>
      <c r="H9332">
        <v>1366.32</v>
      </c>
      <c r="I9332">
        <v>2460.84</v>
      </c>
      <c r="J9332">
        <v>940000</v>
      </c>
    </row>
    <row r="9333" spans="1:10" x14ac:dyDescent="0.3">
      <c r="A9333">
        <v>9332</v>
      </c>
      <c r="B9333" s="2">
        <v>45726</v>
      </c>
      <c r="C9333" t="s">
        <v>15</v>
      </c>
      <c r="D9333" t="s">
        <v>16</v>
      </c>
      <c r="E9333" t="s">
        <v>88</v>
      </c>
      <c r="F9333" t="s">
        <v>122</v>
      </c>
      <c r="G9333">
        <v>7</v>
      </c>
      <c r="H9333">
        <v>1449.9</v>
      </c>
      <c r="I9333">
        <v>18279.64</v>
      </c>
      <c r="J9333">
        <v>750000</v>
      </c>
    </row>
    <row r="9334" spans="1:10" x14ac:dyDescent="0.3">
      <c r="A9334">
        <v>9333</v>
      </c>
      <c r="B9334" s="2">
        <v>45721</v>
      </c>
      <c r="C9334" t="s">
        <v>10</v>
      </c>
      <c r="D9334" t="s">
        <v>16</v>
      </c>
      <c r="E9334" t="s">
        <v>110</v>
      </c>
      <c r="F9334" t="s">
        <v>121</v>
      </c>
      <c r="G9334">
        <v>1</v>
      </c>
      <c r="H9334">
        <v>759.38</v>
      </c>
      <c r="I9334">
        <v>1367.7</v>
      </c>
      <c r="J9334">
        <v>860000</v>
      </c>
    </row>
    <row r="9335" spans="1:10" x14ac:dyDescent="0.3">
      <c r="A9335">
        <v>9334</v>
      </c>
      <c r="B9335" s="2">
        <v>45745</v>
      </c>
      <c r="C9335" t="s">
        <v>11</v>
      </c>
      <c r="D9335" t="s">
        <v>16</v>
      </c>
      <c r="E9335" t="s">
        <v>54</v>
      </c>
      <c r="F9335" t="s">
        <v>121</v>
      </c>
      <c r="G9335">
        <v>7</v>
      </c>
      <c r="H9335">
        <v>957.36</v>
      </c>
      <c r="I9335">
        <v>12069.93</v>
      </c>
      <c r="J9335">
        <v>610000</v>
      </c>
    </row>
    <row r="9336" spans="1:10" x14ac:dyDescent="0.3">
      <c r="A9336">
        <v>9335</v>
      </c>
      <c r="B9336" s="2">
        <v>45739</v>
      </c>
      <c r="C9336" t="s">
        <v>9</v>
      </c>
      <c r="D9336" t="s">
        <v>20</v>
      </c>
      <c r="E9336" t="s">
        <v>25</v>
      </c>
      <c r="F9336" t="s">
        <v>122</v>
      </c>
      <c r="G9336">
        <v>11</v>
      </c>
      <c r="H9336">
        <v>414.35</v>
      </c>
      <c r="I9336">
        <v>8209.02</v>
      </c>
      <c r="J9336">
        <v>820000</v>
      </c>
    </row>
    <row r="9337" spans="1:10" x14ac:dyDescent="0.3">
      <c r="A9337">
        <v>9336</v>
      </c>
      <c r="B9337" s="2">
        <v>45736</v>
      </c>
      <c r="C9337" t="s">
        <v>11</v>
      </c>
      <c r="D9337" t="s">
        <v>18</v>
      </c>
      <c r="E9337" t="s">
        <v>95</v>
      </c>
      <c r="F9337" t="s">
        <v>121</v>
      </c>
      <c r="G9337">
        <v>7</v>
      </c>
      <c r="H9337">
        <v>991.1</v>
      </c>
      <c r="I9337">
        <v>12495.31</v>
      </c>
      <c r="J9337">
        <v>1000000</v>
      </c>
    </row>
    <row r="9338" spans="1:10" x14ac:dyDescent="0.3">
      <c r="A9338">
        <v>9337</v>
      </c>
      <c r="B9338" s="2">
        <v>45742</v>
      </c>
      <c r="C9338" t="s">
        <v>11</v>
      </c>
      <c r="D9338" t="s">
        <v>17</v>
      </c>
      <c r="E9338" t="s">
        <v>62</v>
      </c>
      <c r="F9338" t="s">
        <v>121</v>
      </c>
      <c r="G9338">
        <v>3</v>
      </c>
      <c r="H9338">
        <v>992.6</v>
      </c>
      <c r="I9338">
        <v>5363.24</v>
      </c>
      <c r="J9338">
        <v>680000</v>
      </c>
    </row>
    <row r="9339" spans="1:10" x14ac:dyDescent="0.3">
      <c r="A9339">
        <v>9338</v>
      </c>
      <c r="B9339" s="2">
        <v>45726</v>
      </c>
      <c r="C9339" t="s">
        <v>12</v>
      </c>
      <c r="D9339" t="s">
        <v>17</v>
      </c>
      <c r="E9339" t="s">
        <v>75</v>
      </c>
      <c r="F9339" t="s">
        <v>121</v>
      </c>
      <c r="G9339">
        <v>7</v>
      </c>
      <c r="H9339">
        <v>201</v>
      </c>
      <c r="I9339">
        <v>2534.11</v>
      </c>
      <c r="J9339">
        <v>1380000</v>
      </c>
    </row>
    <row r="9340" spans="1:10" x14ac:dyDescent="0.3">
      <c r="A9340">
        <v>9339</v>
      </c>
      <c r="B9340" s="2">
        <v>45722</v>
      </c>
      <c r="C9340" t="s">
        <v>12</v>
      </c>
      <c r="D9340" t="s">
        <v>18</v>
      </c>
      <c r="E9340" t="s">
        <v>87</v>
      </c>
      <c r="F9340" t="s">
        <v>121</v>
      </c>
      <c r="G9340">
        <v>8</v>
      </c>
      <c r="H9340">
        <v>241.93</v>
      </c>
      <c r="I9340">
        <v>3485.87</v>
      </c>
      <c r="J9340">
        <v>960000</v>
      </c>
    </row>
    <row r="9341" spans="1:10" x14ac:dyDescent="0.3">
      <c r="A9341">
        <v>9340</v>
      </c>
      <c r="B9341" s="2">
        <v>45721</v>
      </c>
      <c r="C9341" t="s">
        <v>12</v>
      </c>
      <c r="D9341" t="s">
        <v>17</v>
      </c>
      <c r="E9341" t="s">
        <v>114</v>
      </c>
      <c r="F9341" t="s">
        <v>122</v>
      </c>
      <c r="G9341">
        <v>19</v>
      </c>
      <c r="H9341">
        <v>165.95</v>
      </c>
      <c r="I9341">
        <v>5678.88</v>
      </c>
      <c r="J9341">
        <v>600000</v>
      </c>
    </row>
    <row r="9342" spans="1:10" x14ac:dyDescent="0.3">
      <c r="A9342">
        <v>9341</v>
      </c>
      <c r="B9342" s="2">
        <v>45731</v>
      </c>
      <c r="C9342" t="s">
        <v>14</v>
      </c>
      <c r="D9342" t="s">
        <v>17</v>
      </c>
      <c r="E9342" t="s">
        <v>94</v>
      </c>
      <c r="F9342" t="s">
        <v>122</v>
      </c>
      <c r="G9342">
        <v>9</v>
      </c>
      <c r="H9342">
        <v>1415.56</v>
      </c>
      <c r="I9342">
        <v>22945.75</v>
      </c>
      <c r="J9342">
        <v>1330000</v>
      </c>
    </row>
    <row r="9343" spans="1:10" x14ac:dyDescent="0.3">
      <c r="A9343">
        <v>9342</v>
      </c>
      <c r="B9343" s="2">
        <v>45719</v>
      </c>
      <c r="C9343" t="s">
        <v>14</v>
      </c>
      <c r="D9343" t="s">
        <v>18</v>
      </c>
      <c r="E9343" t="s">
        <v>112</v>
      </c>
      <c r="F9343" t="s">
        <v>121</v>
      </c>
      <c r="G9343">
        <v>3</v>
      </c>
      <c r="H9343">
        <v>1275.71</v>
      </c>
      <c r="I9343">
        <v>6892.94</v>
      </c>
      <c r="J9343">
        <v>1340000</v>
      </c>
    </row>
    <row r="9344" spans="1:10" x14ac:dyDescent="0.3">
      <c r="A9344">
        <v>9343</v>
      </c>
      <c r="B9344" s="2">
        <v>45744</v>
      </c>
      <c r="C9344" t="s">
        <v>10</v>
      </c>
      <c r="D9344" t="s">
        <v>18</v>
      </c>
      <c r="E9344" t="s">
        <v>48</v>
      </c>
      <c r="F9344" t="s">
        <v>122</v>
      </c>
      <c r="G9344">
        <v>1</v>
      </c>
      <c r="H9344">
        <v>758.86</v>
      </c>
      <c r="I9344">
        <v>1366.76</v>
      </c>
      <c r="J9344">
        <v>1460000</v>
      </c>
    </row>
    <row r="9345" spans="1:10" x14ac:dyDescent="0.3">
      <c r="A9345">
        <v>9344</v>
      </c>
      <c r="B9345" s="2">
        <v>45734</v>
      </c>
      <c r="C9345" t="s">
        <v>10</v>
      </c>
      <c r="D9345" t="s">
        <v>18</v>
      </c>
      <c r="E9345" t="s">
        <v>111</v>
      </c>
      <c r="F9345" t="s">
        <v>121</v>
      </c>
      <c r="G9345">
        <v>7</v>
      </c>
      <c r="H9345">
        <v>858.24</v>
      </c>
      <c r="I9345">
        <v>10820.27</v>
      </c>
      <c r="J9345">
        <v>1480000</v>
      </c>
    </row>
    <row r="9346" spans="1:10" x14ac:dyDescent="0.3">
      <c r="A9346">
        <v>9345</v>
      </c>
      <c r="B9346" s="2">
        <v>45733</v>
      </c>
      <c r="C9346" t="s">
        <v>13</v>
      </c>
      <c r="D9346" t="s">
        <v>18</v>
      </c>
      <c r="E9346" t="s">
        <v>57</v>
      </c>
      <c r="F9346" t="s">
        <v>122</v>
      </c>
      <c r="G9346">
        <v>7</v>
      </c>
      <c r="H9346">
        <v>355.18</v>
      </c>
      <c r="I9346">
        <v>4477.9399999999996</v>
      </c>
      <c r="J9346">
        <v>520000</v>
      </c>
    </row>
    <row r="9347" spans="1:10" x14ac:dyDescent="0.3">
      <c r="A9347">
        <v>9346</v>
      </c>
      <c r="B9347" s="2">
        <v>45747</v>
      </c>
      <c r="C9347" t="s">
        <v>10</v>
      </c>
      <c r="D9347" t="s">
        <v>18</v>
      </c>
      <c r="E9347" t="s">
        <v>110</v>
      </c>
      <c r="F9347" t="s">
        <v>121</v>
      </c>
      <c r="G9347">
        <v>9</v>
      </c>
      <c r="H9347">
        <v>871.07</v>
      </c>
      <c r="I9347">
        <v>14119.75</v>
      </c>
      <c r="J9347">
        <v>860000</v>
      </c>
    </row>
    <row r="9348" spans="1:10" x14ac:dyDescent="0.3">
      <c r="A9348">
        <v>9347</v>
      </c>
      <c r="B9348" s="2">
        <v>45740</v>
      </c>
      <c r="C9348" t="s">
        <v>10</v>
      </c>
      <c r="D9348" t="s">
        <v>19</v>
      </c>
      <c r="E9348" t="s">
        <v>35</v>
      </c>
      <c r="F9348" t="s">
        <v>121</v>
      </c>
      <c r="G9348">
        <v>2</v>
      </c>
      <c r="H9348">
        <v>767.26</v>
      </c>
      <c r="I9348">
        <v>2763.78</v>
      </c>
      <c r="J9348">
        <v>540000</v>
      </c>
    </row>
    <row r="9349" spans="1:10" x14ac:dyDescent="0.3">
      <c r="A9349">
        <v>9348</v>
      </c>
      <c r="B9349" s="2">
        <v>45728</v>
      </c>
      <c r="C9349" t="s">
        <v>12</v>
      </c>
      <c r="D9349" t="s">
        <v>16</v>
      </c>
      <c r="E9349" t="s">
        <v>80</v>
      </c>
      <c r="F9349" t="s">
        <v>121</v>
      </c>
      <c r="G9349">
        <v>14</v>
      </c>
      <c r="H9349">
        <v>192.11</v>
      </c>
      <c r="I9349">
        <v>4844.0600000000004</v>
      </c>
      <c r="J9349">
        <v>510000</v>
      </c>
    </row>
    <row r="9350" spans="1:10" x14ac:dyDescent="0.3">
      <c r="A9350">
        <v>9349</v>
      </c>
      <c r="B9350" s="2">
        <v>45731</v>
      </c>
      <c r="C9350" t="s">
        <v>12</v>
      </c>
      <c r="D9350" t="s">
        <v>18</v>
      </c>
      <c r="E9350" t="s">
        <v>28</v>
      </c>
      <c r="F9350" t="s">
        <v>122</v>
      </c>
      <c r="G9350">
        <v>9</v>
      </c>
      <c r="H9350">
        <v>187.53</v>
      </c>
      <c r="I9350">
        <v>3039.8</v>
      </c>
      <c r="J9350">
        <v>570000</v>
      </c>
    </row>
    <row r="9351" spans="1:10" x14ac:dyDescent="0.3">
      <c r="A9351">
        <v>9350</v>
      </c>
      <c r="B9351" s="2">
        <v>45746</v>
      </c>
      <c r="C9351" t="s">
        <v>9</v>
      </c>
      <c r="D9351" t="s">
        <v>19</v>
      </c>
      <c r="E9351" t="s">
        <v>114</v>
      </c>
      <c r="F9351" t="s">
        <v>121</v>
      </c>
      <c r="G9351">
        <v>20</v>
      </c>
      <c r="H9351">
        <v>476.06</v>
      </c>
      <c r="I9351">
        <v>17148.38</v>
      </c>
      <c r="J9351">
        <v>600000</v>
      </c>
    </row>
    <row r="9352" spans="1:10" x14ac:dyDescent="0.3">
      <c r="A9352">
        <v>9351</v>
      </c>
      <c r="B9352" s="2">
        <v>45717</v>
      </c>
      <c r="C9352" t="s">
        <v>10</v>
      </c>
      <c r="D9352" t="s">
        <v>18</v>
      </c>
      <c r="E9352" t="s">
        <v>45</v>
      </c>
      <c r="F9352" t="s">
        <v>121</v>
      </c>
      <c r="G9352">
        <v>8</v>
      </c>
      <c r="H9352">
        <v>741.68</v>
      </c>
      <c r="I9352">
        <v>10686.56</v>
      </c>
      <c r="J9352">
        <v>700000</v>
      </c>
    </row>
    <row r="9353" spans="1:10" x14ac:dyDescent="0.3">
      <c r="A9353">
        <v>9352</v>
      </c>
      <c r="B9353" s="2">
        <v>45734</v>
      </c>
      <c r="C9353" t="s">
        <v>14</v>
      </c>
      <c r="D9353" t="s">
        <v>18</v>
      </c>
      <c r="E9353" t="s">
        <v>76</v>
      </c>
      <c r="F9353" t="s">
        <v>121</v>
      </c>
      <c r="G9353">
        <v>5</v>
      </c>
      <c r="H9353">
        <v>1100.83</v>
      </c>
      <c r="I9353">
        <v>9913.3799999999992</v>
      </c>
      <c r="J9353">
        <v>850000</v>
      </c>
    </row>
    <row r="9354" spans="1:10" x14ac:dyDescent="0.3">
      <c r="A9354">
        <v>9353</v>
      </c>
      <c r="B9354" s="2">
        <v>45744</v>
      </c>
      <c r="C9354" t="s">
        <v>15</v>
      </c>
      <c r="D9354" t="s">
        <v>18</v>
      </c>
      <c r="E9354" t="s">
        <v>53</v>
      </c>
      <c r="F9354" t="s">
        <v>121</v>
      </c>
      <c r="G9354">
        <v>5</v>
      </c>
      <c r="H9354">
        <v>1789.09</v>
      </c>
      <c r="I9354">
        <v>16111.42</v>
      </c>
      <c r="J9354">
        <v>1420000</v>
      </c>
    </row>
    <row r="9355" spans="1:10" x14ac:dyDescent="0.3">
      <c r="A9355">
        <v>9354</v>
      </c>
      <c r="B9355" s="2">
        <v>45728</v>
      </c>
      <c r="C9355" t="s">
        <v>14</v>
      </c>
      <c r="D9355" t="s">
        <v>19</v>
      </c>
      <c r="E9355" t="s">
        <v>59</v>
      </c>
      <c r="F9355" t="s">
        <v>121</v>
      </c>
      <c r="G9355">
        <v>10</v>
      </c>
      <c r="H9355">
        <v>1275.6600000000001</v>
      </c>
      <c r="I9355">
        <v>22975.58</v>
      </c>
      <c r="J9355">
        <v>1300000</v>
      </c>
    </row>
    <row r="9356" spans="1:10" x14ac:dyDescent="0.3">
      <c r="A9356">
        <v>9355</v>
      </c>
      <c r="B9356" s="2">
        <v>45746</v>
      </c>
      <c r="C9356" t="s">
        <v>13</v>
      </c>
      <c r="D9356" t="s">
        <v>16</v>
      </c>
      <c r="E9356" t="s">
        <v>59</v>
      </c>
      <c r="F9356" t="s">
        <v>121</v>
      </c>
      <c r="G9356">
        <v>6</v>
      </c>
      <c r="H9356">
        <v>469.95</v>
      </c>
      <c r="I9356">
        <v>5078.49</v>
      </c>
      <c r="J9356">
        <v>1300000</v>
      </c>
    </row>
    <row r="9357" spans="1:10" x14ac:dyDescent="0.3">
      <c r="A9357">
        <v>9356</v>
      </c>
      <c r="B9357" s="2">
        <v>45725</v>
      </c>
      <c r="C9357" t="s">
        <v>12</v>
      </c>
      <c r="D9357" t="s">
        <v>18</v>
      </c>
      <c r="E9357" t="s">
        <v>22</v>
      </c>
      <c r="F9357" t="s">
        <v>122</v>
      </c>
      <c r="G9357">
        <v>17</v>
      </c>
      <c r="H9357">
        <v>152.19</v>
      </c>
      <c r="I9357">
        <v>4659.79</v>
      </c>
      <c r="J9357">
        <v>560000</v>
      </c>
    </row>
    <row r="9358" spans="1:10" x14ac:dyDescent="0.3">
      <c r="A9358">
        <v>9357</v>
      </c>
      <c r="B9358" s="2">
        <v>45737</v>
      </c>
      <c r="C9358" t="s">
        <v>10</v>
      </c>
      <c r="D9358" t="s">
        <v>19</v>
      </c>
      <c r="E9358" t="s">
        <v>36</v>
      </c>
      <c r="F9358" t="s">
        <v>121</v>
      </c>
      <c r="G9358">
        <v>6</v>
      </c>
      <c r="H9358">
        <v>708.85</v>
      </c>
      <c r="I9358">
        <v>7660.15</v>
      </c>
      <c r="J9358">
        <v>500000</v>
      </c>
    </row>
    <row r="9359" spans="1:10" x14ac:dyDescent="0.3">
      <c r="A9359">
        <v>9358</v>
      </c>
      <c r="B9359" s="2">
        <v>45735</v>
      </c>
      <c r="C9359" t="s">
        <v>15</v>
      </c>
      <c r="D9359" t="s">
        <v>17</v>
      </c>
      <c r="E9359" t="s">
        <v>79</v>
      </c>
      <c r="F9359" t="s">
        <v>122</v>
      </c>
      <c r="G9359">
        <v>2</v>
      </c>
      <c r="H9359">
        <v>1591.77</v>
      </c>
      <c r="I9359">
        <v>5733.79</v>
      </c>
      <c r="J9359">
        <v>670000</v>
      </c>
    </row>
    <row r="9360" spans="1:10" x14ac:dyDescent="0.3">
      <c r="A9360">
        <v>9359</v>
      </c>
      <c r="B9360" s="2">
        <v>45727</v>
      </c>
      <c r="C9360" t="s">
        <v>14</v>
      </c>
      <c r="D9360" t="s">
        <v>17</v>
      </c>
      <c r="E9360" t="s">
        <v>45</v>
      </c>
      <c r="F9360" t="s">
        <v>121</v>
      </c>
      <c r="G9360">
        <v>8</v>
      </c>
      <c r="H9360">
        <v>1187.33</v>
      </c>
      <c r="I9360">
        <v>17107.75</v>
      </c>
      <c r="J9360">
        <v>700000</v>
      </c>
    </row>
    <row r="9361" spans="1:10" x14ac:dyDescent="0.3">
      <c r="A9361">
        <v>9360</v>
      </c>
      <c r="B9361" s="2">
        <v>45718</v>
      </c>
      <c r="C9361" t="s">
        <v>15</v>
      </c>
      <c r="D9361" t="s">
        <v>16</v>
      </c>
      <c r="E9361" t="s">
        <v>101</v>
      </c>
      <c r="F9361" t="s">
        <v>122</v>
      </c>
      <c r="G9361">
        <v>1</v>
      </c>
      <c r="H9361">
        <v>1441.43</v>
      </c>
      <c r="I9361">
        <v>2596.12</v>
      </c>
      <c r="J9361">
        <v>880000</v>
      </c>
    </row>
    <row r="9362" spans="1:10" x14ac:dyDescent="0.3">
      <c r="A9362">
        <v>9361</v>
      </c>
      <c r="B9362" s="2">
        <v>45722</v>
      </c>
      <c r="C9362" t="s">
        <v>12</v>
      </c>
      <c r="D9362" t="s">
        <v>18</v>
      </c>
      <c r="E9362" t="s">
        <v>29</v>
      </c>
      <c r="F9362" t="s">
        <v>122</v>
      </c>
      <c r="G9362">
        <v>7</v>
      </c>
      <c r="H9362">
        <v>202.47</v>
      </c>
      <c r="I9362">
        <v>2552.64</v>
      </c>
      <c r="J9362">
        <v>1150000</v>
      </c>
    </row>
    <row r="9363" spans="1:10" x14ac:dyDescent="0.3">
      <c r="A9363">
        <v>9362</v>
      </c>
      <c r="B9363" s="2">
        <v>45725</v>
      </c>
      <c r="C9363" t="s">
        <v>14</v>
      </c>
      <c r="D9363" t="s">
        <v>18</v>
      </c>
      <c r="E9363" t="s">
        <v>110</v>
      </c>
      <c r="F9363" t="s">
        <v>121</v>
      </c>
      <c r="G9363">
        <v>10</v>
      </c>
      <c r="H9363">
        <v>1217.25</v>
      </c>
      <c r="I9363">
        <v>21923.57</v>
      </c>
      <c r="J9363">
        <v>860000</v>
      </c>
    </row>
    <row r="9364" spans="1:10" x14ac:dyDescent="0.3">
      <c r="A9364">
        <v>9363</v>
      </c>
      <c r="B9364" s="2">
        <v>45738</v>
      </c>
      <c r="C9364" t="s">
        <v>12</v>
      </c>
      <c r="D9364" t="s">
        <v>16</v>
      </c>
      <c r="E9364" t="s">
        <v>55</v>
      </c>
      <c r="F9364" t="s">
        <v>121</v>
      </c>
      <c r="G9364">
        <v>16</v>
      </c>
      <c r="H9364">
        <v>245.47</v>
      </c>
      <c r="I9364">
        <v>7073.75</v>
      </c>
      <c r="J9364">
        <v>1190000</v>
      </c>
    </row>
    <row r="9365" spans="1:10" x14ac:dyDescent="0.3">
      <c r="A9365">
        <v>9364</v>
      </c>
      <c r="B9365" s="2">
        <v>45725</v>
      </c>
      <c r="C9365" t="s">
        <v>11</v>
      </c>
      <c r="D9365" t="s">
        <v>19</v>
      </c>
      <c r="E9365" t="s">
        <v>86</v>
      </c>
      <c r="F9365" t="s">
        <v>122</v>
      </c>
      <c r="G9365">
        <v>2</v>
      </c>
      <c r="H9365">
        <v>1121.27</v>
      </c>
      <c r="I9365">
        <v>4038.98</v>
      </c>
      <c r="J9365">
        <v>1180000</v>
      </c>
    </row>
    <row r="9366" spans="1:10" x14ac:dyDescent="0.3">
      <c r="A9366">
        <v>9365</v>
      </c>
      <c r="B9366" s="2">
        <v>45727</v>
      </c>
      <c r="C9366" t="s">
        <v>15</v>
      </c>
      <c r="D9366" t="s">
        <v>17</v>
      </c>
      <c r="E9366" t="s">
        <v>62</v>
      </c>
      <c r="F9366" t="s">
        <v>121</v>
      </c>
      <c r="G9366">
        <v>5</v>
      </c>
      <c r="H9366">
        <v>1657.1</v>
      </c>
      <c r="I9366">
        <v>14922.8</v>
      </c>
      <c r="J9366">
        <v>680000</v>
      </c>
    </row>
    <row r="9367" spans="1:10" x14ac:dyDescent="0.3">
      <c r="A9367">
        <v>9366</v>
      </c>
      <c r="B9367" s="2">
        <v>45726</v>
      </c>
      <c r="C9367" t="s">
        <v>14</v>
      </c>
      <c r="D9367" t="s">
        <v>16</v>
      </c>
      <c r="E9367" t="s">
        <v>96</v>
      </c>
      <c r="F9367" t="s">
        <v>121</v>
      </c>
      <c r="G9367">
        <v>5</v>
      </c>
      <c r="H9367">
        <v>1026.22</v>
      </c>
      <c r="I9367">
        <v>9241.49</v>
      </c>
      <c r="J9367">
        <v>930000</v>
      </c>
    </row>
    <row r="9368" spans="1:10" x14ac:dyDescent="0.3">
      <c r="A9368">
        <v>9367</v>
      </c>
      <c r="B9368" s="2">
        <v>45737</v>
      </c>
      <c r="C9368" t="s">
        <v>15</v>
      </c>
      <c r="D9368" t="s">
        <v>18</v>
      </c>
      <c r="E9368" t="s">
        <v>52</v>
      </c>
      <c r="F9368" t="s">
        <v>121</v>
      </c>
      <c r="G9368">
        <v>6</v>
      </c>
      <c r="H9368">
        <v>1665.82</v>
      </c>
      <c r="I9368">
        <v>18001.59</v>
      </c>
      <c r="J9368">
        <v>1430000</v>
      </c>
    </row>
    <row r="9369" spans="1:10" x14ac:dyDescent="0.3">
      <c r="A9369">
        <v>9368</v>
      </c>
      <c r="B9369" s="2">
        <v>45742</v>
      </c>
      <c r="C9369" t="s">
        <v>10</v>
      </c>
      <c r="D9369" t="s">
        <v>18</v>
      </c>
      <c r="E9369" t="s">
        <v>48</v>
      </c>
      <c r="F9369" t="s">
        <v>121</v>
      </c>
      <c r="G9369">
        <v>6</v>
      </c>
      <c r="H9369">
        <v>853.49</v>
      </c>
      <c r="I9369">
        <v>9223.19</v>
      </c>
      <c r="J9369">
        <v>1460000</v>
      </c>
    </row>
    <row r="9370" spans="1:10" x14ac:dyDescent="0.3">
      <c r="A9370">
        <v>9369</v>
      </c>
      <c r="B9370" s="2">
        <v>45729</v>
      </c>
      <c r="C9370" t="s">
        <v>14</v>
      </c>
      <c r="D9370" t="s">
        <v>17</v>
      </c>
      <c r="E9370" t="s">
        <v>75</v>
      </c>
      <c r="F9370" t="s">
        <v>122</v>
      </c>
      <c r="G9370">
        <v>7</v>
      </c>
      <c r="H9370">
        <v>1298.1300000000001</v>
      </c>
      <c r="I9370">
        <v>16366.2</v>
      </c>
      <c r="J9370">
        <v>1380000</v>
      </c>
    </row>
    <row r="9371" spans="1:10" x14ac:dyDescent="0.3">
      <c r="A9371">
        <v>9370</v>
      </c>
      <c r="B9371" s="2">
        <v>45726</v>
      </c>
      <c r="C9371" t="s">
        <v>11</v>
      </c>
      <c r="D9371" t="s">
        <v>16</v>
      </c>
      <c r="E9371" t="s">
        <v>105</v>
      </c>
      <c r="F9371" t="s">
        <v>121</v>
      </c>
      <c r="G9371">
        <v>1</v>
      </c>
      <c r="H9371">
        <v>971.12</v>
      </c>
      <c r="I9371">
        <v>1749.06</v>
      </c>
      <c r="J9371">
        <v>910000</v>
      </c>
    </row>
    <row r="9372" spans="1:10" x14ac:dyDescent="0.3">
      <c r="A9372">
        <v>9371</v>
      </c>
      <c r="B9372" s="2">
        <v>45741</v>
      </c>
      <c r="C9372" t="s">
        <v>12</v>
      </c>
      <c r="D9372" t="s">
        <v>17</v>
      </c>
      <c r="E9372" t="s">
        <v>78</v>
      </c>
      <c r="F9372" t="s">
        <v>122</v>
      </c>
      <c r="G9372">
        <v>17</v>
      </c>
      <c r="H9372">
        <v>165.76</v>
      </c>
      <c r="I9372">
        <v>5075.28</v>
      </c>
      <c r="J9372">
        <v>550000</v>
      </c>
    </row>
    <row r="9373" spans="1:10" x14ac:dyDescent="0.3">
      <c r="A9373">
        <v>9372</v>
      </c>
      <c r="B9373" s="2">
        <v>45744</v>
      </c>
      <c r="C9373" t="s">
        <v>9</v>
      </c>
      <c r="D9373" t="s">
        <v>19</v>
      </c>
      <c r="E9373" t="s">
        <v>47</v>
      </c>
      <c r="F9373" t="s">
        <v>122</v>
      </c>
      <c r="G9373">
        <v>19</v>
      </c>
      <c r="H9373">
        <v>445.5</v>
      </c>
      <c r="I9373">
        <v>15245.19</v>
      </c>
      <c r="J9373">
        <v>740000</v>
      </c>
    </row>
    <row r="9374" spans="1:10" x14ac:dyDescent="0.3">
      <c r="A9374">
        <v>9373</v>
      </c>
      <c r="B9374" s="2">
        <v>45726</v>
      </c>
      <c r="C9374" t="s">
        <v>14</v>
      </c>
      <c r="D9374" t="s">
        <v>17</v>
      </c>
      <c r="E9374" t="s">
        <v>114</v>
      </c>
      <c r="F9374" t="s">
        <v>121</v>
      </c>
      <c r="G9374">
        <v>3</v>
      </c>
      <c r="H9374">
        <v>1365.35</v>
      </c>
      <c r="I9374">
        <v>7377.29</v>
      </c>
      <c r="J9374">
        <v>600000</v>
      </c>
    </row>
    <row r="9375" spans="1:10" x14ac:dyDescent="0.3">
      <c r="A9375">
        <v>9374</v>
      </c>
      <c r="B9375" s="2">
        <v>45747</v>
      </c>
      <c r="C9375" t="s">
        <v>10</v>
      </c>
      <c r="D9375" t="s">
        <v>16</v>
      </c>
      <c r="E9375" t="s">
        <v>28</v>
      </c>
      <c r="F9375" t="s">
        <v>121</v>
      </c>
      <c r="G9375">
        <v>10</v>
      </c>
      <c r="H9375">
        <v>822.84</v>
      </c>
      <c r="I9375">
        <v>14819.96</v>
      </c>
      <c r="J9375">
        <v>570000</v>
      </c>
    </row>
    <row r="9376" spans="1:10" x14ac:dyDescent="0.3">
      <c r="A9376">
        <v>9375</v>
      </c>
      <c r="B9376" s="2">
        <v>45742</v>
      </c>
      <c r="C9376" t="s">
        <v>12</v>
      </c>
      <c r="D9376" t="s">
        <v>17</v>
      </c>
      <c r="E9376" t="s">
        <v>110</v>
      </c>
      <c r="F9376" t="s">
        <v>121</v>
      </c>
      <c r="G9376">
        <v>9</v>
      </c>
      <c r="H9376">
        <v>228.23</v>
      </c>
      <c r="I9376">
        <v>3699.53</v>
      </c>
      <c r="J9376">
        <v>860000</v>
      </c>
    </row>
    <row r="9377" spans="1:10" x14ac:dyDescent="0.3">
      <c r="A9377">
        <v>9376</v>
      </c>
      <c r="B9377" s="2">
        <v>45720</v>
      </c>
      <c r="C9377" t="s">
        <v>10</v>
      </c>
      <c r="D9377" t="s">
        <v>16</v>
      </c>
      <c r="E9377" t="s">
        <v>118</v>
      </c>
      <c r="F9377" t="s">
        <v>121</v>
      </c>
      <c r="G9377">
        <v>9</v>
      </c>
      <c r="H9377">
        <v>811.18</v>
      </c>
      <c r="I9377">
        <v>13148.96</v>
      </c>
      <c r="J9377">
        <v>840000</v>
      </c>
    </row>
    <row r="9378" spans="1:10" x14ac:dyDescent="0.3">
      <c r="A9378">
        <v>9377</v>
      </c>
      <c r="B9378" s="2">
        <v>45734</v>
      </c>
      <c r="C9378" t="s">
        <v>13</v>
      </c>
      <c r="D9378" t="s">
        <v>16</v>
      </c>
      <c r="E9378" t="s">
        <v>68</v>
      </c>
      <c r="F9378" t="s">
        <v>121</v>
      </c>
      <c r="G9378">
        <v>12</v>
      </c>
      <c r="H9378">
        <v>465.36</v>
      </c>
      <c r="I9378">
        <v>10057.77</v>
      </c>
      <c r="J9378">
        <v>1030000</v>
      </c>
    </row>
    <row r="9379" spans="1:10" x14ac:dyDescent="0.3">
      <c r="A9379">
        <v>9378</v>
      </c>
      <c r="B9379" s="2">
        <v>45739</v>
      </c>
      <c r="C9379" t="s">
        <v>14</v>
      </c>
      <c r="D9379" t="s">
        <v>16</v>
      </c>
      <c r="E9379" t="s">
        <v>110</v>
      </c>
      <c r="F9379" t="s">
        <v>121</v>
      </c>
      <c r="G9379">
        <v>5</v>
      </c>
      <c r="H9379">
        <v>1053.18</v>
      </c>
      <c r="I9379">
        <v>9484.27</v>
      </c>
      <c r="J9379">
        <v>860000</v>
      </c>
    </row>
    <row r="9380" spans="1:10" x14ac:dyDescent="0.3">
      <c r="A9380">
        <v>9379</v>
      </c>
      <c r="B9380" s="2">
        <v>45728</v>
      </c>
      <c r="C9380" t="s">
        <v>10</v>
      </c>
      <c r="D9380" t="s">
        <v>19</v>
      </c>
      <c r="E9380" t="s">
        <v>25</v>
      </c>
      <c r="F9380" t="s">
        <v>121</v>
      </c>
      <c r="G9380">
        <v>8</v>
      </c>
      <c r="H9380">
        <v>847.3</v>
      </c>
      <c r="I9380">
        <v>12208.4</v>
      </c>
      <c r="J9380">
        <v>820000</v>
      </c>
    </row>
    <row r="9381" spans="1:10" x14ac:dyDescent="0.3">
      <c r="A9381">
        <v>9380</v>
      </c>
      <c r="B9381" s="2">
        <v>45723</v>
      </c>
      <c r="C9381" t="s">
        <v>14</v>
      </c>
      <c r="D9381" t="s">
        <v>19</v>
      </c>
      <c r="E9381" t="s">
        <v>37</v>
      </c>
      <c r="F9381" t="s">
        <v>121</v>
      </c>
      <c r="G9381">
        <v>10</v>
      </c>
      <c r="H9381">
        <v>1225.99</v>
      </c>
      <c r="I9381">
        <v>22080.98</v>
      </c>
      <c r="J9381">
        <v>800000</v>
      </c>
    </row>
    <row r="9382" spans="1:10" x14ac:dyDescent="0.3">
      <c r="A9382">
        <v>9381</v>
      </c>
      <c r="B9382" s="2">
        <v>45732</v>
      </c>
      <c r="C9382" t="s">
        <v>11</v>
      </c>
      <c r="D9382" t="s">
        <v>16</v>
      </c>
      <c r="E9382" t="s">
        <v>78</v>
      </c>
      <c r="F9382" t="s">
        <v>122</v>
      </c>
      <c r="G9382">
        <v>1</v>
      </c>
      <c r="H9382">
        <v>833.55</v>
      </c>
      <c r="I9382">
        <v>1501.29</v>
      </c>
      <c r="J9382">
        <v>550000</v>
      </c>
    </row>
    <row r="9383" spans="1:10" x14ac:dyDescent="0.3">
      <c r="A9383">
        <v>9382</v>
      </c>
      <c r="B9383" s="2">
        <v>45721</v>
      </c>
      <c r="C9383" t="s">
        <v>12</v>
      </c>
      <c r="D9383" t="s">
        <v>17</v>
      </c>
      <c r="E9383" t="s">
        <v>112</v>
      </c>
      <c r="F9383" t="s">
        <v>122</v>
      </c>
      <c r="G9383">
        <v>17</v>
      </c>
      <c r="H9383">
        <v>237.27</v>
      </c>
      <c r="I9383">
        <v>7264.79</v>
      </c>
      <c r="J9383">
        <v>1340000</v>
      </c>
    </row>
    <row r="9384" spans="1:10" x14ac:dyDescent="0.3">
      <c r="A9384">
        <v>9383</v>
      </c>
      <c r="B9384" s="2">
        <v>45723</v>
      </c>
      <c r="C9384" t="s">
        <v>14</v>
      </c>
      <c r="D9384" t="s">
        <v>19</v>
      </c>
      <c r="E9384" t="s">
        <v>110</v>
      </c>
      <c r="F9384" t="s">
        <v>122</v>
      </c>
      <c r="G9384">
        <v>10</v>
      </c>
      <c r="H9384">
        <v>1309.75</v>
      </c>
      <c r="I9384">
        <v>23589.56</v>
      </c>
      <c r="J9384">
        <v>860000</v>
      </c>
    </row>
    <row r="9385" spans="1:10" x14ac:dyDescent="0.3">
      <c r="A9385">
        <v>9384</v>
      </c>
      <c r="B9385" s="2">
        <v>45732</v>
      </c>
      <c r="C9385" t="s">
        <v>15</v>
      </c>
      <c r="D9385" t="s">
        <v>20</v>
      </c>
      <c r="E9385" t="s">
        <v>84</v>
      </c>
      <c r="F9385" t="s">
        <v>121</v>
      </c>
      <c r="G9385">
        <v>7</v>
      </c>
      <c r="H9385">
        <v>1514.06</v>
      </c>
      <c r="I9385">
        <v>19088.54</v>
      </c>
      <c r="J9385">
        <v>1310000</v>
      </c>
    </row>
    <row r="9386" spans="1:10" x14ac:dyDescent="0.3">
      <c r="A9386">
        <v>9385</v>
      </c>
      <c r="B9386" s="2">
        <v>45728</v>
      </c>
      <c r="C9386" t="s">
        <v>14</v>
      </c>
      <c r="D9386" t="s">
        <v>20</v>
      </c>
      <c r="E9386" t="s">
        <v>89</v>
      </c>
      <c r="F9386" t="s">
        <v>122</v>
      </c>
      <c r="G9386">
        <v>2</v>
      </c>
      <c r="H9386">
        <v>1054.68</v>
      </c>
      <c r="I9386">
        <v>3799.11</v>
      </c>
      <c r="J9386">
        <v>760000</v>
      </c>
    </row>
    <row r="9387" spans="1:10" x14ac:dyDescent="0.3">
      <c r="A9387">
        <v>9386</v>
      </c>
      <c r="B9387" s="2">
        <v>45738</v>
      </c>
      <c r="C9387" t="s">
        <v>10</v>
      </c>
      <c r="D9387" t="s">
        <v>18</v>
      </c>
      <c r="E9387" t="s">
        <v>62</v>
      </c>
      <c r="F9387" t="s">
        <v>121</v>
      </c>
      <c r="G9387">
        <v>10</v>
      </c>
      <c r="H9387">
        <v>786.45</v>
      </c>
      <c r="I9387">
        <v>14164.54</v>
      </c>
      <c r="J9387">
        <v>680000</v>
      </c>
    </row>
    <row r="9388" spans="1:10" x14ac:dyDescent="0.3">
      <c r="A9388">
        <v>9387</v>
      </c>
      <c r="B9388" s="2">
        <v>45745</v>
      </c>
      <c r="C9388" t="s">
        <v>11</v>
      </c>
      <c r="D9388" t="s">
        <v>17</v>
      </c>
      <c r="E9388" t="s">
        <v>63</v>
      </c>
      <c r="F9388" t="s">
        <v>122</v>
      </c>
      <c r="G9388">
        <v>8</v>
      </c>
      <c r="H9388">
        <v>845.39</v>
      </c>
      <c r="I9388">
        <v>12180.88</v>
      </c>
      <c r="J9388">
        <v>1260000</v>
      </c>
    </row>
    <row r="9389" spans="1:10" x14ac:dyDescent="0.3">
      <c r="A9389">
        <v>9388</v>
      </c>
      <c r="B9389" s="2">
        <v>45727</v>
      </c>
      <c r="C9389" t="s">
        <v>10</v>
      </c>
      <c r="D9389" t="s">
        <v>20</v>
      </c>
      <c r="E9389" t="s">
        <v>84</v>
      </c>
      <c r="F9389" t="s">
        <v>121</v>
      </c>
      <c r="G9389">
        <v>7</v>
      </c>
      <c r="H9389">
        <v>755.87</v>
      </c>
      <c r="I9389">
        <v>9529.64</v>
      </c>
      <c r="J9389">
        <v>1310000</v>
      </c>
    </row>
    <row r="9390" spans="1:10" x14ac:dyDescent="0.3">
      <c r="A9390">
        <v>9389</v>
      </c>
      <c r="B9390" s="2">
        <v>45718</v>
      </c>
      <c r="C9390" t="s">
        <v>15</v>
      </c>
      <c r="D9390" t="s">
        <v>16</v>
      </c>
      <c r="E9390" t="s">
        <v>56</v>
      </c>
      <c r="F9390" t="s">
        <v>122</v>
      </c>
      <c r="G9390">
        <v>3</v>
      </c>
      <c r="H9390">
        <v>1688.06</v>
      </c>
      <c r="I9390">
        <v>9120.9599999999991</v>
      </c>
      <c r="J9390">
        <v>1060000</v>
      </c>
    </row>
    <row r="9391" spans="1:10" x14ac:dyDescent="0.3">
      <c r="A9391">
        <v>9390</v>
      </c>
      <c r="B9391" s="2">
        <v>45730</v>
      </c>
      <c r="C9391" t="s">
        <v>14</v>
      </c>
      <c r="D9391" t="s">
        <v>18</v>
      </c>
      <c r="E9391" t="s">
        <v>83</v>
      </c>
      <c r="F9391" t="s">
        <v>122</v>
      </c>
      <c r="G9391">
        <v>8</v>
      </c>
      <c r="H9391">
        <v>1081.28</v>
      </c>
      <c r="I9391">
        <v>15579.72</v>
      </c>
      <c r="J9391">
        <v>1450000</v>
      </c>
    </row>
    <row r="9392" spans="1:10" x14ac:dyDescent="0.3">
      <c r="A9392">
        <v>9391</v>
      </c>
      <c r="B9392" s="2">
        <v>45742</v>
      </c>
      <c r="C9392" t="s">
        <v>14</v>
      </c>
      <c r="D9392" t="s">
        <v>17</v>
      </c>
      <c r="E9392" t="s">
        <v>40</v>
      </c>
      <c r="F9392" t="s">
        <v>121</v>
      </c>
      <c r="G9392">
        <v>3</v>
      </c>
      <c r="H9392">
        <v>1087.55</v>
      </c>
      <c r="I9392">
        <v>5876.27</v>
      </c>
      <c r="J9392">
        <v>1320000</v>
      </c>
    </row>
    <row r="9393" spans="1:10" x14ac:dyDescent="0.3">
      <c r="A9393">
        <v>9392</v>
      </c>
      <c r="B9393" s="2">
        <v>45729</v>
      </c>
      <c r="C9393" t="s">
        <v>15</v>
      </c>
      <c r="D9393" t="s">
        <v>20</v>
      </c>
      <c r="E9393" t="s">
        <v>27</v>
      </c>
      <c r="F9393" t="s">
        <v>121</v>
      </c>
      <c r="G9393">
        <v>3</v>
      </c>
      <c r="H9393">
        <v>1678</v>
      </c>
      <c r="I9393">
        <v>9066.61</v>
      </c>
      <c r="J9393">
        <v>650000</v>
      </c>
    </row>
    <row r="9394" spans="1:10" x14ac:dyDescent="0.3">
      <c r="A9394">
        <v>9393</v>
      </c>
      <c r="B9394" s="2">
        <v>45726</v>
      </c>
      <c r="C9394" t="s">
        <v>15</v>
      </c>
      <c r="D9394" t="s">
        <v>18</v>
      </c>
      <c r="E9394" t="s">
        <v>49</v>
      </c>
      <c r="F9394" t="s">
        <v>121</v>
      </c>
      <c r="G9394">
        <v>1</v>
      </c>
      <c r="H9394">
        <v>1275.79</v>
      </c>
      <c r="I9394">
        <v>2297.79</v>
      </c>
      <c r="J9394">
        <v>970000</v>
      </c>
    </row>
    <row r="9395" spans="1:10" x14ac:dyDescent="0.3">
      <c r="A9395">
        <v>9394</v>
      </c>
      <c r="B9395" s="2">
        <v>45718</v>
      </c>
      <c r="C9395" t="s">
        <v>10</v>
      </c>
      <c r="D9395" t="s">
        <v>18</v>
      </c>
      <c r="E9395" t="s">
        <v>42</v>
      </c>
      <c r="F9395" t="s">
        <v>121</v>
      </c>
      <c r="G9395">
        <v>2</v>
      </c>
      <c r="H9395">
        <v>784.42</v>
      </c>
      <c r="I9395">
        <v>2825.6</v>
      </c>
      <c r="J9395">
        <v>1170000</v>
      </c>
    </row>
    <row r="9396" spans="1:10" x14ac:dyDescent="0.3">
      <c r="A9396">
        <v>9395</v>
      </c>
      <c r="B9396" s="2">
        <v>45728</v>
      </c>
      <c r="C9396" t="s">
        <v>10</v>
      </c>
      <c r="D9396" t="s">
        <v>17</v>
      </c>
      <c r="E9396" t="s">
        <v>39</v>
      </c>
      <c r="F9396" t="s">
        <v>122</v>
      </c>
      <c r="G9396">
        <v>1</v>
      </c>
      <c r="H9396">
        <v>793.74</v>
      </c>
      <c r="I9396">
        <v>1429.58</v>
      </c>
      <c r="J9396">
        <v>1120000</v>
      </c>
    </row>
    <row r="9397" spans="1:10" x14ac:dyDescent="0.3">
      <c r="A9397">
        <v>9396</v>
      </c>
      <c r="B9397" s="2">
        <v>45719</v>
      </c>
      <c r="C9397" t="s">
        <v>15</v>
      </c>
      <c r="D9397" t="s">
        <v>17</v>
      </c>
      <c r="E9397" t="s">
        <v>90</v>
      </c>
      <c r="F9397" t="s">
        <v>121</v>
      </c>
      <c r="G9397">
        <v>10</v>
      </c>
      <c r="H9397">
        <v>1605.31</v>
      </c>
      <c r="I9397">
        <v>28912.82</v>
      </c>
      <c r="J9397">
        <v>1440000</v>
      </c>
    </row>
    <row r="9398" spans="1:10" x14ac:dyDescent="0.3">
      <c r="A9398">
        <v>9397</v>
      </c>
      <c r="B9398" s="2">
        <v>45740</v>
      </c>
      <c r="C9398" t="s">
        <v>12</v>
      </c>
      <c r="D9398" t="s">
        <v>16</v>
      </c>
      <c r="E9398" t="s">
        <v>25</v>
      </c>
      <c r="F9398" t="s">
        <v>121</v>
      </c>
      <c r="G9398">
        <v>13</v>
      </c>
      <c r="H9398">
        <v>228.28</v>
      </c>
      <c r="I9398">
        <v>5344.94</v>
      </c>
      <c r="J9398">
        <v>820000</v>
      </c>
    </row>
    <row r="9399" spans="1:10" x14ac:dyDescent="0.3">
      <c r="A9399">
        <v>9398</v>
      </c>
      <c r="B9399" s="2">
        <v>45729</v>
      </c>
      <c r="C9399" t="s">
        <v>9</v>
      </c>
      <c r="D9399" t="s">
        <v>18</v>
      </c>
      <c r="E9399" t="s">
        <v>28</v>
      </c>
      <c r="F9399" t="s">
        <v>121</v>
      </c>
      <c r="G9399">
        <v>17</v>
      </c>
      <c r="H9399">
        <v>486.31</v>
      </c>
      <c r="I9399">
        <v>14889.96</v>
      </c>
      <c r="J9399">
        <v>570000</v>
      </c>
    </row>
    <row r="9400" spans="1:10" x14ac:dyDescent="0.3">
      <c r="A9400">
        <v>9399</v>
      </c>
      <c r="B9400" s="2">
        <v>45728</v>
      </c>
      <c r="C9400" t="s">
        <v>15</v>
      </c>
      <c r="D9400" t="s">
        <v>18</v>
      </c>
      <c r="E9400" t="s">
        <v>120</v>
      </c>
      <c r="F9400" t="s">
        <v>121</v>
      </c>
      <c r="G9400">
        <v>6</v>
      </c>
      <c r="H9400">
        <v>1356.21</v>
      </c>
      <c r="I9400">
        <v>14655.81</v>
      </c>
      <c r="J9400">
        <v>1390000</v>
      </c>
    </row>
    <row r="9401" spans="1:10" x14ac:dyDescent="0.3">
      <c r="A9401">
        <v>9400</v>
      </c>
      <c r="B9401" s="2">
        <v>45732</v>
      </c>
      <c r="C9401" t="s">
        <v>11</v>
      </c>
      <c r="D9401" t="s">
        <v>17</v>
      </c>
      <c r="E9401" t="s">
        <v>115</v>
      </c>
      <c r="F9401" t="s">
        <v>121</v>
      </c>
      <c r="G9401">
        <v>10</v>
      </c>
      <c r="H9401">
        <v>1120.17</v>
      </c>
      <c r="I9401">
        <v>20175.09</v>
      </c>
      <c r="J9401">
        <v>1370000</v>
      </c>
    </row>
    <row r="9402" spans="1:10" x14ac:dyDescent="0.3">
      <c r="A9402">
        <v>9401</v>
      </c>
      <c r="B9402" s="2">
        <v>45722</v>
      </c>
      <c r="C9402" t="s">
        <v>15</v>
      </c>
      <c r="D9402" t="s">
        <v>16</v>
      </c>
      <c r="E9402" t="s">
        <v>67</v>
      </c>
      <c r="F9402" t="s">
        <v>122</v>
      </c>
      <c r="G9402">
        <v>7</v>
      </c>
      <c r="H9402">
        <v>1231.3499999999999</v>
      </c>
      <c r="I9402">
        <v>15524.27</v>
      </c>
      <c r="J9402">
        <v>580000</v>
      </c>
    </row>
    <row r="9403" spans="1:10" x14ac:dyDescent="0.3">
      <c r="A9403">
        <v>9402</v>
      </c>
      <c r="B9403" s="2">
        <v>45746</v>
      </c>
      <c r="C9403" t="s">
        <v>12</v>
      </c>
      <c r="D9403" t="s">
        <v>18</v>
      </c>
      <c r="E9403" t="s">
        <v>106</v>
      </c>
      <c r="F9403" t="s">
        <v>122</v>
      </c>
      <c r="G9403">
        <v>14</v>
      </c>
      <c r="H9403">
        <v>214.67</v>
      </c>
      <c r="I9403">
        <v>5412.91</v>
      </c>
      <c r="J9403">
        <v>1160000</v>
      </c>
    </row>
    <row r="9404" spans="1:10" x14ac:dyDescent="0.3">
      <c r="A9404">
        <v>9403</v>
      </c>
      <c r="B9404" s="2">
        <v>45737</v>
      </c>
      <c r="C9404" t="s">
        <v>9</v>
      </c>
      <c r="D9404" t="s">
        <v>16</v>
      </c>
      <c r="E9404" t="s">
        <v>74</v>
      </c>
      <c r="F9404" t="s">
        <v>121</v>
      </c>
      <c r="G9404">
        <v>5</v>
      </c>
      <c r="H9404">
        <v>501.52</v>
      </c>
      <c r="I9404">
        <v>4516.37</v>
      </c>
      <c r="J9404">
        <v>590000</v>
      </c>
    </row>
    <row r="9405" spans="1:10" x14ac:dyDescent="0.3">
      <c r="A9405">
        <v>9404</v>
      </c>
      <c r="B9405" s="2">
        <v>45723</v>
      </c>
      <c r="C9405" t="s">
        <v>13</v>
      </c>
      <c r="D9405" t="s">
        <v>20</v>
      </c>
      <c r="E9405" t="s">
        <v>36</v>
      </c>
      <c r="F9405" t="s">
        <v>121</v>
      </c>
      <c r="G9405">
        <v>19</v>
      </c>
      <c r="H9405">
        <v>446.7</v>
      </c>
      <c r="I9405">
        <v>15286.25</v>
      </c>
      <c r="J9405">
        <v>500000</v>
      </c>
    </row>
    <row r="9406" spans="1:10" x14ac:dyDescent="0.3">
      <c r="A9406">
        <v>9405</v>
      </c>
      <c r="B9406" s="2">
        <v>45744</v>
      </c>
      <c r="C9406" t="s">
        <v>15</v>
      </c>
      <c r="D9406" t="s">
        <v>16</v>
      </c>
      <c r="E9406" t="s">
        <v>49</v>
      </c>
      <c r="F9406" t="s">
        <v>121</v>
      </c>
      <c r="G9406">
        <v>7</v>
      </c>
      <c r="H9406">
        <v>1634.66</v>
      </c>
      <c r="I9406">
        <v>20609</v>
      </c>
      <c r="J9406">
        <v>970000</v>
      </c>
    </row>
    <row r="9407" spans="1:10" x14ac:dyDescent="0.3">
      <c r="A9407">
        <v>9406</v>
      </c>
      <c r="B9407" s="2">
        <v>45733</v>
      </c>
      <c r="C9407" t="s">
        <v>10</v>
      </c>
      <c r="D9407" t="s">
        <v>17</v>
      </c>
      <c r="E9407" t="s">
        <v>80</v>
      </c>
      <c r="F9407" t="s">
        <v>122</v>
      </c>
      <c r="G9407">
        <v>9</v>
      </c>
      <c r="H9407">
        <v>843.5</v>
      </c>
      <c r="I9407">
        <v>13672.85</v>
      </c>
      <c r="J9407">
        <v>510000</v>
      </c>
    </row>
    <row r="9408" spans="1:10" x14ac:dyDescent="0.3">
      <c r="A9408">
        <v>9407</v>
      </c>
      <c r="B9408" s="2">
        <v>45720</v>
      </c>
      <c r="C9408" t="s">
        <v>12</v>
      </c>
      <c r="D9408" t="s">
        <v>18</v>
      </c>
      <c r="E9408" t="s">
        <v>76</v>
      </c>
      <c r="F9408" t="s">
        <v>121</v>
      </c>
      <c r="G9408">
        <v>20</v>
      </c>
      <c r="H9408">
        <v>245.56</v>
      </c>
      <c r="I9408">
        <v>8845.43</v>
      </c>
      <c r="J9408">
        <v>850000</v>
      </c>
    </row>
    <row r="9409" spans="1:10" x14ac:dyDescent="0.3">
      <c r="A9409">
        <v>9408</v>
      </c>
      <c r="B9409" s="2">
        <v>45720</v>
      </c>
      <c r="C9409" t="s">
        <v>15</v>
      </c>
      <c r="D9409" t="s">
        <v>16</v>
      </c>
      <c r="E9409" t="s">
        <v>38</v>
      </c>
      <c r="F9409" t="s">
        <v>122</v>
      </c>
      <c r="G9409">
        <v>7</v>
      </c>
      <c r="H9409">
        <v>1504.47</v>
      </c>
      <c r="I9409">
        <v>18967.63</v>
      </c>
      <c r="J9409">
        <v>720000</v>
      </c>
    </row>
    <row r="9410" spans="1:10" x14ac:dyDescent="0.3">
      <c r="A9410">
        <v>9409</v>
      </c>
      <c r="B9410" s="2">
        <v>45742</v>
      </c>
      <c r="C9410" t="s">
        <v>13</v>
      </c>
      <c r="D9410" t="s">
        <v>17</v>
      </c>
      <c r="E9410" t="s">
        <v>99</v>
      </c>
      <c r="F9410" t="s">
        <v>122</v>
      </c>
      <c r="G9410">
        <v>8</v>
      </c>
      <c r="H9410">
        <v>434.87</v>
      </c>
      <c r="I9410">
        <v>6265.86</v>
      </c>
      <c r="J9410">
        <v>1010000</v>
      </c>
    </row>
    <row r="9411" spans="1:10" x14ac:dyDescent="0.3">
      <c r="A9411">
        <v>9410</v>
      </c>
      <c r="B9411" s="2">
        <v>45730</v>
      </c>
      <c r="C9411" t="s">
        <v>11</v>
      </c>
      <c r="D9411" t="s">
        <v>18</v>
      </c>
      <c r="E9411" t="s">
        <v>23</v>
      </c>
      <c r="F9411" t="s">
        <v>122</v>
      </c>
      <c r="G9411">
        <v>7</v>
      </c>
      <c r="H9411">
        <v>1132.68</v>
      </c>
      <c r="I9411">
        <v>14280.28</v>
      </c>
      <c r="J9411">
        <v>1020000</v>
      </c>
    </row>
    <row r="9412" spans="1:10" x14ac:dyDescent="0.3">
      <c r="A9412">
        <v>9411</v>
      </c>
      <c r="B9412" s="2">
        <v>45742</v>
      </c>
      <c r="C9412" t="s">
        <v>10</v>
      </c>
      <c r="D9412" t="s">
        <v>17</v>
      </c>
      <c r="E9412" t="s">
        <v>41</v>
      </c>
      <c r="F9412" t="s">
        <v>122</v>
      </c>
      <c r="G9412">
        <v>1</v>
      </c>
      <c r="H9412">
        <v>891.88</v>
      </c>
      <c r="I9412">
        <v>1606.34</v>
      </c>
      <c r="J9412">
        <v>620000</v>
      </c>
    </row>
    <row r="9413" spans="1:10" x14ac:dyDescent="0.3">
      <c r="A9413">
        <v>9412</v>
      </c>
      <c r="B9413" s="2">
        <v>45734</v>
      </c>
      <c r="C9413" t="s">
        <v>10</v>
      </c>
      <c r="D9413" t="s">
        <v>19</v>
      </c>
      <c r="E9413" t="s">
        <v>106</v>
      </c>
      <c r="F9413" t="s">
        <v>121</v>
      </c>
      <c r="G9413">
        <v>1</v>
      </c>
      <c r="H9413">
        <v>747.52</v>
      </c>
      <c r="I9413">
        <v>1346.34</v>
      </c>
      <c r="J9413">
        <v>1160000</v>
      </c>
    </row>
    <row r="9414" spans="1:10" x14ac:dyDescent="0.3">
      <c r="A9414">
        <v>9413</v>
      </c>
      <c r="B9414" s="2">
        <v>45739</v>
      </c>
      <c r="C9414" t="s">
        <v>11</v>
      </c>
      <c r="D9414" t="s">
        <v>18</v>
      </c>
      <c r="E9414" t="s">
        <v>58</v>
      </c>
      <c r="F9414" t="s">
        <v>122</v>
      </c>
      <c r="G9414">
        <v>10</v>
      </c>
      <c r="H9414">
        <v>1132.1400000000001</v>
      </c>
      <c r="I9414">
        <v>20390.68</v>
      </c>
      <c r="J9414">
        <v>1360000</v>
      </c>
    </row>
    <row r="9415" spans="1:10" x14ac:dyDescent="0.3">
      <c r="A9415">
        <v>9414</v>
      </c>
      <c r="B9415" s="2">
        <v>45735</v>
      </c>
      <c r="C9415" t="s">
        <v>13</v>
      </c>
      <c r="D9415" t="s">
        <v>18</v>
      </c>
      <c r="E9415" t="s">
        <v>27</v>
      </c>
      <c r="F9415" t="s">
        <v>121</v>
      </c>
      <c r="G9415">
        <v>13</v>
      </c>
      <c r="H9415">
        <v>409.42</v>
      </c>
      <c r="I9415">
        <v>9586.14</v>
      </c>
      <c r="J9415">
        <v>650000</v>
      </c>
    </row>
    <row r="9416" spans="1:10" x14ac:dyDescent="0.3">
      <c r="A9416">
        <v>9415</v>
      </c>
      <c r="B9416" s="2">
        <v>45729</v>
      </c>
      <c r="C9416" t="s">
        <v>9</v>
      </c>
      <c r="D9416" t="s">
        <v>19</v>
      </c>
      <c r="E9416" t="s">
        <v>111</v>
      </c>
      <c r="F9416" t="s">
        <v>121</v>
      </c>
      <c r="G9416">
        <v>19</v>
      </c>
      <c r="H9416">
        <v>452.01</v>
      </c>
      <c r="I9416">
        <v>15467.96</v>
      </c>
      <c r="J9416">
        <v>1480000</v>
      </c>
    </row>
    <row r="9417" spans="1:10" x14ac:dyDescent="0.3">
      <c r="A9417">
        <v>9416</v>
      </c>
      <c r="B9417" s="2">
        <v>45726</v>
      </c>
      <c r="C9417" t="s">
        <v>9</v>
      </c>
      <c r="D9417" t="s">
        <v>20</v>
      </c>
      <c r="E9417" t="s">
        <v>61</v>
      </c>
      <c r="F9417" t="s">
        <v>122</v>
      </c>
      <c r="G9417">
        <v>11</v>
      </c>
      <c r="H9417">
        <v>460.5</v>
      </c>
      <c r="I9417">
        <v>9123.34</v>
      </c>
      <c r="J9417">
        <v>940000</v>
      </c>
    </row>
    <row r="9418" spans="1:10" x14ac:dyDescent="0.3">
      <c r="A9418">
        <v>9417</v>
      </c>
      <c r="B9418" s="2">
        <v>45726</v>
      </c>
      <c r="C9418" t="s">
        <v>13</v>
      </c>
      <c r="D9418" t="s">
        <v>16</v>
      </c>
      <c r="E9418" t="s">
        <v>28</v>
      </c>
      <c r="F9418" t="s">
        <v>122</v>
      </c>
      <c r="G9418">
        <v>17</v>
      </c>
      <c r="H9418">
        <v>464.54</v>
      </c>
      <c r="I9418">
        <v>14223.4</v>
      </c>
      <c r="J9418">
        <v>570000</v>
      </c>
    </row>
    <row r="9419" spans="1:10" x14ac:dyDescent="0.3">
      <c r="A9419">
        <v>9418</v>
      </c>
      <c r="B9419" s="2">
        <v>45730</v>
      </c>
      <c r="C9419" t="s">
        <v>12</v>
      </c>
      <c r="D9419" t="s">
        <v>18</v>
      </c>
      <c r="E9419" t="s">
        <v>40</v>
      </c>
      <c r="F9419" t="s">
        <v>122</v>
      </c>
      <c r="G9419">
        <v>12</v>
      </c>
      <c r="H9419">
        <v>168.58</v>
      </c>
      <c r="I9419">
        <v>3643.5</v>
      </c>
      <c r="J9419">
        <v>1320000</v>
      </c>
    </row>
    <row r="9420" spans="1:10" x14ac:dyDescent="0.3">
      <c r="A9420">
        <v>9419</v>
      </c>
      <c r="B9420" s="2">
        <v>45722</v>
      </c>
      <c r="C9420" t="s">
        <v>15</v>
      </c>
      <c r="D9420" t="s">
        <v>17</v>
      </c>
      <c r="E9420" t="s">
        <v>92</v>
      </c>
      <c r="F9420" t="s">
        <v>121</v>
      </c>
      <c r="G9420">
        <v>10</v>
      </c>
      <c r="H9420">
        <v>1268.72</v>
      </c>
      <c r="I9420">
        <v>22850.58</v>
      </c>
      <c r="J9420">
        <v>630000</v>
      </c>
    </row>
    <row r="9421" spans="1:10" x14ac:dyDescent="0.3">
      <c r="A9421">
        <v>9420</v>
      </c>
      <c r="B9421" s="2">
        <v>45732</v>
      </c>
      <c r="C9421" t="s">
        <v>12</v>
      </c>
      <c r="D9421" t="s">
        <v>18</v>
      </c>
      <c r="E9421" t="s">
        <v>57</v>
      </c>
      <c r="F9421" t="s">
        <v>121</v>
      </c>
      <c r="G9421">
        <v>17</v>
      </c>
      <c r="H9421">
        <v>230.29</v>
      </c>
      <c r="I9421">
        <v>7051.08</v>
      </c>
      <c r="J9421">
        <v>520000</v>
      </c>
    </row>
    <row r="9422" spans="1:10" x14ac:dyDescent="0.3">
      <c r="A9422">
        <v>9421</v>
      </c>
      <c r="B9422" s="2">
        <v>45727</v>
      </c>
      <c r="C9422" t="s">
        <v>12</v>
      </c>
      <c r="D9422" t="s">
        <v>19</v>
      </c>
      <c r="E9422" t="s">
        <v>55</v>
      </c>
      <c r="F9422" t="s">
        <v>122</v>
      </c>
      <c r="G9422">
        <v>17</v>
      </c>
      <c r="H9422">
        <v>195.95</v>
      </c>
      <c r="I9422">
        <v>5999.65</v>
      </c>
      <c r="J9422">
        <v>1190000</v>
      </c>
    </row>
    <row r="9423" spans="1:10" x14ac:dyDescent="0.3">
      <c r="A9423">
        <v>9422</v>
      </c>
      <c r="B9423" s="2">
        <v>45738</v>
      </c>
      <c r="C9423" t="s">
        <v>10</v>
      </c>
      <c r="D9423" t="s">
        <v>17</v>
      </c>
      <c r="E9423" t="s">
        <v>58</v>
      </c>
      <c r="F9423" t="s">
        <v>121</v>
      </c>
      <c r="G9423">
        <v>2</v>
      </c>
      <c r="H9423">
        <v>715.14</v>
      </c>
      <c r="I9423">
        <v>2576.04</v>
      </c>
      <c r="J9423">
        <v>1360000</v>
      </c>
    </row>
    <row r="9424" spans="1:10" x14ac:dyDescent="0.3">
      <c r="A9424">
        <v>9423</v>
      </c>
      <c r="B9424" s="2">
        <v>45736</v>
      </c>
      <c r="C9424" t="s">
        <v>15</v>
      </c>
      <c r="D9424" t="s">
        <v>19</v>
      </c>
      <c r="E9424" t="s">
        <v>99</v>
      </c>
      <c r="F9424" t="s">
        <v>122</v>
      </c>
      <c r="G9424">
        <v>1</v>
      </c>
      <c r="H9424">
        <v>1237.0899999999999</v>
      </c>
      <c r="I9424">
        <v>2228.09</v>
      </c>
      <c r="J9424">
        <v>1010000</v>
      </c>
    </row>
    <row r="9425" spans="1:10" x14ac:dyDescent="0.3">
      <c r="A9425">
        <v>9424</v>
      </c>
      <c r="B9425" s="2">
        <v>45725</v>
      </c>
      <c r="C9425" t="s">
        <v>13</v>
      </c>
      <c r="D9425" t="s">
        <v>17</v>
      </c>
      <c r="E9425" t="s">
        <v>22</v>
      </c>
      <c r="F9425" t="s">
        <v>122</v>
      </c>
      <c r="G9425">
        <v>10</v>
      </c>
      <c r="H9425">
        <v>394.02</v>
      </c>
      <c r="I9425">
        <v>7096.59</v>
      </c>
      <c r="J9425">
        <v>560000</v>
      </c>
    </row>
    <row r="9426" spans="1:10" x14ac:dyDescent="0.3">
      <c r="A9426">
        <v>9425</v>
      </c>
      <c r="B9426" s="2">
        <v>45736</v>
      </c>
      <c r="C9426" t="s">
        <v>12</v>
      </c>
      <c r="D9426" t="s">
        <v>16</v>
      </c>
      <c r="E9426" t="s">
        <v>52</v>
      </c>
      <c r="F9426" t="s">
        <v>121</v>
      </c>
      <c r="G9426">
        <v>6</v>
      </c>
      <c r="H9426">
        <v>162.91</v>
      </c>
      <c r="I9426">
        <v>1760.48</v>
      </c>
      <c r="J9426">
        <v>1430000</v>
      </c>
    </row>
    <row r="9427" spans="1:10" x14ac:dyDescent="0.3">
      <c r="A9427">
        <v>9426</v>
      </c>
      <c r="B9427" s="2">
        <v>45719</v>
      </c>
      <c r="C9427" t="s">
        <v>14</v>
      </c>
      <c r="D9427" t="s">
        <v>18</v>
      </c>
      <c r="E9427" t="s">
        <v>35</v>
      </c>
      <c r="F9427" t="s">
        <v>121</v>
      </c>
      <c r="G9427">
        <v>2</v>
      </c>
      <c r="H9427">
        <v>1239.06</v>
      </c>
      <c r="I9427">
        <v>4463.28</v>
      </c>
      <c r="J9427">
        <v>540000</v>
      </c>
    </row>
    <row r="9428" spans="1:10" x14ac:dyDescent="0.3">
      <c r="A9428">
        <v>9427</v>
      </c>
      <c r="B9428" s="2">
        <v>45719</v>
      </c>
      <c r="C9428" t="s">
        <v>12</v>
      </c>
      <c r="D9428" t="s">
        <v>18</v>
      </c>
      <c r="E9428" t="s">
        <v>115</v>
      </c>
      <c r="F9428" t="s">
        <v>121</v>
      </c>
      <c r="G9428">
        <v>10</v>
      </c>
      <c r="H9428">
        <v>191.11</v>
      </c>
      <c r="I9428">
        <v>3442.03</v>
      </c>
      <c r="J9428">
        <v>1370000</v>
      </c>
    </row>
    <row r="9429" spans="1:10" x14ac:dyDescent="0.3">
      <c r="A9429">
        <v>9428</v>
      </c>
      <c r="B9429" s="2">
        <v>45722</v>
      </c>
      <c r="C9429" t="s">
        <v>13</v>
      </c>
      <c r="D9429" t="s">
        <v>16</v>
      </c>
      <c r="E9429" t="s">
        <v>107</v>
      </c>
      <c r="F9429" t="s">
        <v>122</v>
      </c>
      <c r="G9429">
        <v>12</v>
      </c>
      <c r="H9429">
        <v>445.51</v>
      </c>
      <c r="I9429">
        <v>9628.76</v>
      </c>
      <c r="J9429">
        <v>980000</v>
      </c>
    </row>
    <row r="9430" spans="1:10" x14ac:dyDescent="0.3">
      <c r="A9430">
        <v>9429</v>
      </c>
      <c r="B9430" s="2">
        <v>45747</v>
      </c>
      <c r="C9430" t="s">
        <v>12</v>
      </c>
      <c r="D9430" t="s">
        <v>18</v>
      </c>
      <c r="E9430" t="s">
        <v>67</v>
      </c>
      <c r="F9430" t="s">
        <v>121</v>
      </c>
      <c r="G9430">
        <v>16</v>
      </c>
      <c r="H9430">
        <v>217.67</v>
      </c>
      <c r="I9430">
        <v>6272.64</v>
      </c>
      <c r="J9430">
        <v>580000</v>
      </c>
    </row>
    <row r="9431" spans="1:10" x14ac:dyDescent="0.3">
      <c r="A9431">
        <v>9430</v>
      </c>
      <c r="B9431" s="2">
        <v>45742</v>
      </c>
      <c r="C9431" t="s">
        <v>14</v>
      </c>
      <c r="D9431" t="s">
        <v>20</v>
      </c>
      <c r="E9431" t="s">
        <v>50</v>
      </c>
      <c r="F9431" t="s">
        <v>121</v>
      </c>
      <c r="G9431">
        <v>10</v>
      </c>
      <c r="H9431">
        <v>1090.6500000000001</v>
      </c>
      <c r="I9431">
        <v>19643.41</v>
      </c>
      <c r="J9431">
        <v>1100000</v>
      </c>
    </row>
    <row r="9432" spans="1:10" x14ac:dyDescent="0.3">
      <c r="A9432">
        <v>9431</v>
      </c>
      <c r="B9432" s="2">
        <v>45722</v>
      </c>
      <c r="C9432" t="s">
        <v>11</v>
      </c>
      <c r="D9432" t="s">
        <v>19</v>
      </c>
      <c r="E9432" t="s">
        <v>43</v>
      </c>
      <c r="F9432" t="s">
        <v>122</v>
      </c>
      <c r="G9432">
        <v>7</v>
      </c>
      <c r="H9432">
        <v>810.95</v>
      </c>
      <c r="I9432">
        <v>10224.07</v>
      </c>
      <c r="J9432">
        <v>710000</v>
      </c>
    </row>
    <row r="9433" spans="1:10" x14ac:dyDescent="0.3">
      <c r="A9433">
        <v>9432</v>
      </c>
      <c r="B9433" s="2">
        <v>45730</v>
      </c>
      <c r="C9433" t="s">
        <v>9</v>
      </c>
      <c r="D9433" t="s">
        <v>19</v>
      </c>
      <c r="E9433" t="s">
        <v>102</v>
      </c>
      <c r="F9433" t="s">
        <v>121</v>
      </c>
      <c r="G9433">
        <v>6</v>
      </c>
      <c r="H9433">
        <v>425.59</v>
      </c>
      <c r="I9433">
        <v>4599.1099999999997</v>
      </c>
      <c r="J9433">
        <v>1050000</v>
      </c>
    </row>
    <row r="9434" spans="1:10" x14ac:dyDescent="0.3">
      <c r="A9434">
        <v>9433</v>
      </c>
      <c r="B9434" s="2">
        <v>45745</v>
      </c>
      <c r="C9434" t="s">
        <v>14</v>
      </c>
      <c r="D9434" t="s">
        <v>18</v>
      </c>
      <c r="E9434" t="s">
        <v>76</v>
      </c>
      <c r="F9434" t="s">
        <v>122</v>
      </c>
      <c r="G9434">
        <v>7</v>
      </c>
      <c r="H9434">
        <v>1409.59</v>
      </c>
      <c r="I9434">
        <v>17771.43</v>
      </c>
      <c r="J9434">
        <v>850000</v>
      </c>
    </row>
    <row r="9435" spans="1:10" x14ac:dyDescent="0.3">
      <c r="A9435">
        <v>9434</v>
      </c>
      <c r="B9435" s="2">
        <v>45719</v>
      </c>
      <c r="C9435" t="s">
        <v>14</v>
      </c>
      <c r="D9435" t="s">
        <v>16</v>
      </c>
      <c r="E9435" t="s">
        <v>52</v>
      </c>
      <c r="F9435" t="s">
        <v>121</v>
      </c>
      <c r="G9435">
        <v>6</v>
      </c>
      <c r="H9435">
        <v>1401.82</v>
      </c>
      <c r="I9435">
        <v>15148.69</v>
      </c>
      <c r="J9435">
        <v>1430000</v>
      </c>
    </row>
    <row r="9436" spans="1:10" x14ac:dyDescent="0.3">
      <c r="A9436">
        <v>9435</v>
      </c>
      <c r="B9436" s="2">
        <v>45739</v>
      </c>
      <c r="C9436" t="s">
        <v>14</v>
      </c>
      <c r="D9436" t="s">
        <v>16</v>
      </c>
      <c r="E9436" t="s">
        <v>62</v>
      </c>
      <c r="F9436" t="s">
        <v>122</v>
      </c>
      <c r="G9436">
        <v>8</v>
      </c>
      <c r="H9436">
        <v>1397.66</v>
      </c>
      <c r="I9436">
        <v>20138.310000000001</v>
      </c>
      <c r="J9436">
        <v>680000</v>
      </c>
    </row>
    <row r="9437" spans="1:10" x14ac:dyDescent="0.3">
      <c r="A9437">
        <v>9436</v>
      </c>
      <c r="B9437" s="2">
        <v>45722</v>
      </c>
      <c r="C9437" t="s">
        <v>13</v>
      </c>
      <c r="D9437" t="s">
        <v>18</v>
      </c>
      <c r="E9437" t="s">
        <v>66</v>
      </c>
      <c r="F9437" t="s">
        <v>122</v>
      </c>
      <c r="G9437">
        <v>10</v>
      </c>
      <c r="H9437">
        <v>315.41000000000003</v>
      </c>
      <c r="I9437">
        <v>5680.77</v>
      </c>
      <c r="J9437">
        <v>1220000</v>
      </c>
    </row>
    <row r="9438" spans="1:10" x14ac:dyDescent="0.3">
      <c r="A9438">
        <v>9437</v>
      </c>
      <c r="B9438" s="2">
        <v>45718</v>
      </c>
      <c r="C9438" t="s">
        <v>14</v>
      </c>
      <c r="D9438" t="s">
        <v>17</v>
      </c>
      <c r="E9438" t="s">
        <v>68</v>
      </c>
      <c r="F9438" t="s">
        <v>121</v>
      </c>
      <c r="G9438">
        <v>9</v>
      </c>
      <c r="H9438">
        <v>1477.67</v>
      </c>
      <c r="I9438">
        <v>23952.53</v>
      </c>
      <c r="J9438">
        <v>1030000</v>
      </c>
    </row>
    <row r="9439" spans="1:10" x14ac:dyDescent="0.3">
      <c r="A9439">
        <v>9438</v>
      </c>
      <c r="B9439" s="2">
        <v>45717</v>
      </c>
      <c r="C9439" t="s">
        <v>14</v>
      </c>
      <c r="D9439" t="s">
        <v>18</v>
      </c>
      <c r="E9439" t="s">
        <v>28</v>
      </c>
      <c r="F9439" t="s">
        <v>121</v>
      </c>
      <c r="G9439">
        <v>5</v>
      </c>
      <c r="H9439">
        <v>1480.69</v>
      </c>
      <c r="I9439">
        <v>13334.16</v>
      </c>
      <c r="J9439">
        <v>570000</v>
      </c>
    </row>
    <row r="9440" spans="1:10" x14ac:dyDescent="0.3">
      <c r="A9440">
        <v>9439</v>
      </c>
      <c r="B9440" s="2">
        <v>45731</v>
      </c>
      <c r="C9440" t="s">
        <v>12</v>
      </c>
      <c r="D9440" t="s">
        <v>16</v>
      </c>
      <c r="E9440" t="s">
        <v>111</v>
      </c>
      <c r="F9440" t="s">
        <v>121</v>
      </c>
      <c r="G9440">
        <v>16</v>
      </c>
      <c r="H9440">
        <v>155.94999999999999</v>
      </c>
      <c r="I9440">
        <v>4494.04</v>
      </c>
      <c r="J9440">
        <v>1480000</v>
      </c>
    </row>
    <row r="9441" spans="1:10" x14ac:dyDescent="0.3">
      <c r="A9441">
        <v>9440</v>
      </c>
      <c r="B9441" s="2">
        <v>45731</v>
      </c>
      <c r="C9441" t="s">
        <v>9</v>
      </c>
      <c r="D9441" t="s">
        <v>17</v>
      </c>
      <c r="E9441" t="s">
        <v>108</v>
      </c>
      <c r="F9441" t="s">
        <v>121</v>
      </c>
      <c r="G9441">
        <v>10</v>
      </c>
      <c r="H9441">
        <v>474.81</v>
      </c>
      <c r="I9441">
        <v>8551.68</v>
      </c>
      <c r="J9441">
        <v>900000</v>
      </c>
    </row>
    <row r="9442" spans="1:10" x14ac:dyDescent="0.3">
      <c r="A9442">
        <v>9441</v>
      </c>
      <c r="B9442" s="2">
        <v>45727</v>
      </c>
      <c r="C9442" t="s">
        <v>10</v>
      </c>
      <c r="D9442" t="s">
        <v>16</v>
      </c>
      <c r="E9442" t="s">
        <v>30</v>
      </c>
      <c r="F9442" t="s">
        <v>122</v>
      </c>
      <c r="G9442">
        <v>10</v>
      </c>
      <c r="H9442">
        <v>795.9</v>
      </c>
      <c r="I9442">
        <v>14334.75</v>
      </c>
      <c r="J9442">
        <v>1210000</v>
      </c>
    </row>
    <row r="9443" spans="1:10" x14ac:dyDescent="0.3">
      <c r="A9443">
        <v>9442</v>
      </c>
      <c r="B9443" s="2">
        <v>45722</v>
      </c>
      <c r="C9443" t="s">
        <v>14</v>
      </c>
      <c r="D9443" t="s">
        <v>16</v>
      </c>
      <c r="E9443" t="s">
        <v>38</v>
      </c>
      <c r="F9443" t="s">
        <v>121</v>
      </c>
      <c r="G9443">
        <v>10</v>
      </c>
      <c r="H9443">
        <v>1288.04</v>
      </c>
      <c r="I9443">
        <v>23198.55</v>
      </c>
      <c r="J9443">
        <v>720000</v>
      </c>
    </row>
    <row r="9444" spans="1:10" x14ac:dyDescent="0.3">
      <c r="A9444">
        <v>9443</v>
      </c>
      <c r="B9444" s="2">
        <v>45734</v>
      </c>
      <c r="C9444" t="s">
        <v>12</v>
      </c>
      <c r="D9444" t="s">
        <v>19</v>
      </c>
      <c r="E9444" t="s">
        <v>32</v>
      </c>
      <c r="F9444" t="s">
        <v>122</v>
      </c>
      <c r="G9444">
        <v>7</v>
      </c>
      <c r="H9444">
        <v>238.86</v>
      </c>
      <c r="I9444">
        <v>3011.43</v>
      </c>
      <c r="J9444">
        <v>1400000</v>
      </c>
    </row>
    <row r="9445" spans="1:10" x14ac:dyDescent="0.3">
      <c r="A9445">
        <v>9444</v>
      </c>
      <c r="B9445" s="2">
        <v>45740</v>
      </c>
      <c r="C9445" t="s">
        <v>10</v>
      </c>
      <c r="D9445" t="s">
        <v>16</v>
      </c>
      <c r="E9445" t="s">
        <v>22</v>
      </c>
      <c r="F9445" t="s">
        <v>122</v>
      </c>
      <c r="G9445">
        <v>3</v>
      </c>
      <c r="H9445">
        <v>796.02</v>
      </c>
      <c r="I9445">
        <v>4301.07</v>
      </c>
      <c r="J9445">
        <v>560000</v>
      </c>
    </row>
    <row r="9446" spans="1:10" x14ac:dyDescent="0.3">
      <c r="A9446">
        <v>9445</v>
      </c>
      <c r="B9446" s="2">
        <v>45739</v>
      </c>
      <c r="C9446" t="s">
        <v>10</v>
      </c>
      <c r="D9446" t="s">
        <v>17</v>
      </c>
      <c r="E9446" t="s">
        <v>76</v>
      </c>
      <c r="F9446" t="s">
        <v>121</v>
      </c>
      <c r="G9446">
        <v>8</v>
      </c>
      <c r="H9446">
        <v>882.25</v>
      </c>
      <c r="I9446">
        <v>12711.98</v>
      </c>
      <c r="J9446">
        <v>850000</v>
      </c>
    </row>
    <row r="9447" spans="1:10" x14ac:dyDescent="0.3">
      <c r="A9447">
        <v>9446</v>
      </c>
      <c r="B9447" s="2">
        <v>45722</v>
      </c>
      <c r="C9447" t="s">
        <v>12</v>
      </c>
      <c r="D9447" t="s">
        <v>18</v>
      </c>
      <c r="E9447" t="s">
        <v>114</v>
      </c>
      <c r="F9447" t="s">
        <v>122</v>
      </c>
      <c r="G9447">
        <v>10</v>
      </c>
      <c r="H9447">
        <v>157.93</v>
      </c>
      <c r="I9447">
        <v>2844.44</v>
      </c>
      <c r="J9447">
        <v>600000</v>
      </c>
    </row>
    <row r="9448" spans="1:10" x14ac:dyDescent="0.3">
      <c r="A9448">
        <v>9447</v>
      </c>
      <c r="B9448" s="2">
        <v>45730</v>
      </c>
      <c r="C9448" t="s">
        <v>15</v>
      </c>
      <c r="D9448" t="s">
        <v>16</v>
      </c>
      <c r="E9448" t="s">
        <v>99</v>
      </c>
      <c r="F9448" t="s">
        <v>121</v>
      </c>
      <c r="G9448">
        <v>3</v>
      </c>
      <c r="H9448">
        <v>1323.9</v>
      </c>
      <c r="I9448">
        <v>7153.32</v>
      </c>
      <c r="J9448">
        <v>1010000</v>
      </c>
    </row>
    <row r="9449" spans="1:10" x14ac:dyDescent="0.3">
      <c r="A9449">
        <v>9448</v>
      </c>
      <c r="B9449" s="2">
        <v>45717</v>
      </c>
      <c r="C9449" t="s">
        <v>12</v>
      </c>
      <c r="D9449" t="s">
        <v>19</v>
      </c>
      <c r="E9449" t="s">
        <v>33</v>
      </c>
      <c r="F9449" t="s">
        <v>121</v>
      </c>
      <c r="G9449">
        <v>8</v>
      </c>
      <c r="H9449">
        <v>220.94</v>
      </c>
      <c r="I9449">
        <v>3183.43</v>
      </c>
      <c r="J9449">
        <v>1410000</v>
      </c>
    </row>
    <row r="9450" spans="1:10" x14ac:dyDescent="0.3">
      <c r="A9450">
        <v>9449</v>
      </c>
      <c r="B9450" s="2">
        <v>45743</v>
      </c>
      <c r="C9450" t="s">
        <v>14</v>
      </c>
      <c r="D9450" t="s">
        <v>16</v>
      </c>
      <c r="E9450" t="s">
        <v>46</v>
      </c>
      <c r="F9450" t="s">
        <v>122</v>
      </c>
      <c r="G9450">
        <v>6</v>
      </c>
      <c r="H9450">
        <v>1421.63</v>
      </c>
      <c r="I9450">
        <v>15362.76</v>
      </c>
      <c r="J9450">
        <v>1290000</v>
      </c>
    </row>
    <row r="9451" spans="1:10" x14ac:dyDescent="0.3">
      <c r="A9451">
        <v>9450</v>
      </c>
      <c r="B9451" s="2">
        <v>45742</v>
      </c>
      <c r="C9451" t="s">
        <v>12</v>
      </c>
      <c r="D9451" t="s">
        <v>16</v>
      </c>
      <c r="E9451" t="s">
        <v>22</v>
      </c>
      <c r="F9451" t="s">
        <v>121</v>
      </c>
      <c r="G9451">
        <v>10</v>
      </c>
      <c r="H9451">
        <v>238.12</v>
      </c>
      <c r="I9451">
        <v>4288.72</v>
      </c>
      <c r="J9451">
        <v>560000</v>
      </c>
    </row>
    <row r="9452" spans="1:10" x14ac:dyDescent="0.3">
      <c r="A9452">
        <v>9451</v>
      </c>
      <c r="B9452" s="2">
        <v>45724</v>
      </c>
      <c r="C9452" t="s">
        <v>9</v>
      </c>
      <c r="D9452" t="s">
        <v>18</v>
      </c>
      <c r="E9452" t="s">
        <v>44</v>
      </c>
      <c r="F9452" t="s">
        <v>121</v>
      </c>
      <c r="G9452">
        <v>20</v>
      </c>
      <c r="H9452">
        <v>492.53</v>
      </c>
      <c r="I9452">
        <v>17741.66</v>
      </c>
      <c r="J9452">
        <v>690000</v>
      </c>
    </row>
    <row r="9453" spans="1:10" x14ac:dyDescent="0.3">
      <c r="A9453">
        <v>9452</v>
      </c>
      <c r="B9453" s="2">
        <v>45743</v>
      </c>
      <c r="C9453" t="s">
        <v>15</v>
      </c>
      <c r="D9453" t="s">
        <v>18</v>
      </c>
      <c r="E9453" t="s">
        <v>53</v>
      </c>
      <c r="F9453" t="s">
        <v>121</v>
      </c>
      <c r="G9453">
        <v>1</v>
      </c>
      <c r="H9453">
        <v>1748.7</v>
      </c>
      <c r="I9453">
        <v>3149.54</v>
      </c>
      <c r="J9453">
        <v>1420000</v>
      </c>
    </row>
    <row r="9454" spans="1:10" x14ac:dyDescent="0.3">
      <c r="A9454">
        <v>9453</v>
      </c>
      <c r="B9454" s="2">
        <v>45726</v>
      </c>
      <c r="C9454" t="s">
        <v>15</v>
      </c>
      <c r="D9454" t="s">
        <v>19</v>
      </c>
      <c r="E9454" t="s">
        <v>107</v>
      </c>
      <c r="F9454" t="s">
        <v>122</v>
      </c>
      <c r="G9454">
        <v>1</v>
      </c>
      <c r="H9454">
        <v>1502.6</v>
      </c>
      <c r="I9454">
        <v>2706.29</v>
      </c>
      <c r="J9454">
        <v>980000</v>
      </c>
    </row>
    <row r="9455" spans="1:10" x14ac:dyDescent="0.3">
      <c r="A9455">
        <v>9454</v>
      </c>
      <c r="B9455" s="2">
        <v>45740</v>
      </c>
      <c r="C9455" t="s">
        <v>14</v>
      </c>
      <c r="D9455" t="s">
        <v>16</v>
      </c>
      <c r="E9455" t="s">
        <v>66</v>
      </c>
      <c r="F9455" t="s">
        <v>121</v>
      </c>
      <c r="G9455">
        <v>8</v>
      </c>
      <c r="H9455">
        <v>1337.03</v>
      </c>
      <c r="I9455">
        <v>19264.72</v>
      </c>
      <c r="J9455">
        <v>1220000</v>
      </c>
    </row>
    <row r="9456" spans="1:10" x14ac:dyDescent="0.3">
      <c r="A9456">
        <v>9455</v>
      </c>
      <c r="B9456" s="2">
        <v>45736</v>
      </c>
      <c r="C9456" t="s">
        <v>10</v>
      </c>
      <c r="D9456" t="s">
        <v>16</v>
      </c>
      <c r="E9456" t="s">
        <v>51</v>
      </c>
      <c r="F9456" t="s">
        <v>122</v>
      </c>
      <c r="G9456">
        <v>10</v>
      </c>
      <c r="H9456">
        <v>847.43</v>
      </c>
      <c r="I9456">
        <v>15262.84</v>
      </c>
      <c r="J9456">
        <v>1200000</v>
      </c>
    </row>
    <row r="9457" spans="1:10" x14ac:dyDescent="0.3">
      <c r="A9457">
        <v>9456</v>
      </c>
      <c r="B9457" s="2">
        <v>45745</v>
      </c>
      <c r="C9457" t="s">
        <v>10</v>
      </c>
      <c r="D9457" t="s">
        <v>18</v>
      </c>
      <c r="E9457" t="s">
        <v>98</v>
      </c>
      <c r="F9457" t="s">
        <v>121</v>
      </c>
      <c r="G9457">
        <v>10</v>
      </c>
      <c r="H9457">
        <v>868.42</v>
      </c>
      <c r="I9457">
        <v>15640.88</v>
      </c>
      <c r="J9457">
        <v>830000</v>
      </c>
    </row>
    <row r="9458" spans="1:10" x14ac:dyDescent="0.3">
      <c r="A9458">
        <v>9457</v>
      </c>
      <c r="B9458" s="2">
        <v>45736</v>
      </c>
      <c r="C9458" t="s">
        <v>9</v>
      </c>
      <c r="D9458" t="s">
        <v>16</v>
      </c>
      <c r="E9458" t="s">
        <v>93</v>
      </c>
      <c r="F9458" t="s">
        <v>122</v>
      </c>
      <c r="G9458">
        <v>12</v>
      </c>
      <c r="H9458">
        <v>589.71</v>
      </c>
      <c r="I9458">
        <v>12745.33</v>
      </c>
      <c r="J9458">
        <v>990000</v>
      </c>
    </row>
    <row r="9459" spans="1:10" x14ac:dyDescent="0.3">
      <c r="A9459">
        <v>9458</v>
      </c>
      <c r="B9459" s="2">
        <v>45720</v>
      </c>
      <c r="C9459" t="s">
        <v>12</v>
      </c>
      <c r="D9459" t="s">
        <v>17</v>
      </c>
      <c r="E9459" t="s">
        <v>50</v>
      </c>
      <c r="F9459" t="s">
        <v>121</v>
      </c>
      <c r="G9459">
        <v>15</v>
      </c>
      <c r="H9459">
        <v>203.72</v>
      </c>
      <c r="I9459">
        <v>5503.72</v>
      </c>
      <c r="J9459">
        <v>1100000</v>
      </c>
    </row>
    <row r="9460" spans="1:10" x14ac:dyDescent="0.3">
      <c r="A9460">
        <v>9459</v>
      </c>
      <c r="B9460" s="2">
        <v>45742</v>
      </c>
      <c r="C9460" t="s">
        <v>11</v>
      </c>
      <c r="D9460" t="s">
        <v>16</v>
      </c>
      <c r="E9460" t="s">
        <v>56</v>
      </c>
      <c r="F9460" t="s">
        <v>121</v>
      </c>
      <c r="G9460">
        <v>4</v>
      </c>
      <c r="H9460">
        <v>1178.18</v>
      </c>
      <c r="I9460">
        <v>8487.9599999999991</v>
      </c>
      <c r="J9460">
        <v>1060000</v>
      </c>
    </row>
    <row r="9461" spans="1:10" x14ac:dyDescent="0.3">
      <c r="A9461">
        <v>9460</v>
      </c>
      <c r="B9461" s="2">
        <v>45723</v>
      </c>
      <c r="C9461" t="s">
        <v>13</v>
      </c>
      <c r="D9461" t="s">
        <v>16</v>
      </c>
      <c r="E9461" t="s">
        <v>92</v>
      </c>
      <c r="F9461" t="s">
        <v>122</v>
      </c>
      <c r="G9461">
        <v>16</v>
      </c>
      <c r="H9461">
        <v>430.52</v>
      </c>
      <c r="I9461">
        <v>12406.37</v>
      </c>
      <c r="J9461">
        <v>630000</v>
      </c>
    </row>
    <row r="9462" spans="1:10" x14ac:dyDescent="0.3">
      <c r="A9462">
        <v>9461</v>
      </c>
      <c r="B9462" s="2">
        <v>45742</v>
      </c>
      <c r="C9462" t="s">
        <v>13</v>
      </c>
      <c r="D9462" t="s">
        <v>20</v>
      </c>
      <c r="E9462" t="s">
        <v>36</v>
      </c>
      <c r="F9462" t="s">
        <v>121</v>
      </c>
      <c r="G9462">
        <v>8</v>
      </c>
      <c r="H9462">
        <v>330.45</v>
      </c>
      <c r="I9462">
        <v>4761.32</v>
      </c>
      <c r="J9462">
        <v>500000</v>
      </c>
    </row>
    <row r="9463" spans="1:10" x14ac:dyDescent="0.3">
      <c r="A9463">
        <v>9462</v>
      </c>
      <c r="B9463" s="2">
        <v>45731</v>
      </c>
      <c r="C9463" t="s">
        <v>9</v>
      </c>
      <c r="D9463" t="s">
        <v>20</v>
      </c>
      <c r="E9463" t="s">
        <v>75</v>
      </c>
      <c r="F9463" t="s">
        <v>122</v>
      </c>
      <c r="G9463">
        <v>15</v>
      </c>
      <c r="H9463">
        <v>454.69</v>
      </c>
      <c r="I9463">
        <v>12283.95</v>
      </c>
      <c r="J9463">
        <v>1380000</v>
      </c>
    </row>
    <row r="9464" spans="1:10" x14ac:dyDescent="0.3">
      <c r="A9464">
        <v>9463</v>
      </c>
      <c r="B9464" s="2">
        <v>45724</v>
      </c>
      <c r="C9464" t="s">
        <v>9</v>
      </c>
      <c r="D9464" t="s">
        <v>18</v>
      </c>
      <c r="E9464" t="s">
        <v>40</v>
      </c>
      <c r="F9464" t="s">
        <v>122</v>
      </c>
      <c r="G9464">
        <v>18</v>
      </c>
      <c r="H9464">
        <v>573.41999999999996</v>
      </c>
      <c r="I9464">
        <v>18589.89</v>
      </c>
      <c r="J9464">
        <v>1320000</v>
      </c>
    </row>
    <row r="9465" spans="1:10" x14ac:dyDescent="0.3">
      <c r="A9465">
        <v>9464</v>
      </c>
      <c r="B9465" s="2">
        <v>45726</v>
      </c>
      <c r="C9465" t="s">
        <v>11</v>
      </c>
      <c r="D9465" t="s">
        <v>19</v>
      </c>
      <c r="E9465" t="s">
        <v>86</v>
      </c>
      <c r="F9465" t="s">
        <v>121</v>
      </c>
      <c r="G9465">
        <v>3</v>
      </c>
      <c r="H9465">
        <v>979.43</v>
      </c>
      <c r="I9465">
        <v>5292.08</v>
      </c>
      <c r="J9465">
        <v>1180000</v>
      </c>
    </row>
    <row r="9466" spans="1:10" x14ac:dyDescent="0.3">
      <c r="A9466">
        <v>9465</v>
      </c>
      <c r="B9466" s="2">
        <v>45743</v>
      </c>
      <c r="C9466" t="s">
        <v>12</v>
      </c>
      <c r="D9466" t="s">
        <v>18</v>
      </c>
      <c r="E9466" t="s">
        <v>49</v>
      </c>
      <c r="F9466" t="s">
        <v>121</v>
      </c>
      <c r="G9466">
        <v>12</v>
      </c>
      <c r="H9466">
        <v>199.84</v>
      </c>
      <c r="I9466">
        <v>4319.12</v>
      </c>
      <c r="J9466">
        <v>970000</v>
      </c>
    </row>
    <row r="9467" spans="1:10" x14ac:dyDescent="0.3">
      <c r="A9467">
        <v>9466</v>
      </c>
      <c r="B9467" s="2">
        <v>45747</v>
      </c>
      <c r="C9467" t="s">
        <v>14</v>
      </c>
      <c r="D9467" t="s">
        <v>19</v>
      </c>
      <c r="E9467" t="s">
        <v>23</v>
      </c>
      <c r="F9467" t="s">
        <v>122</v>
      </c>
      <c r="G9467">
        <v>9</v>
      </c>
      <c r="H9467">
        <v>1396.95</v>
      </c>
      <c r="I9467">
        <v>22644.09</v>
      </c>
      <c r="J9467">
        <v>1020000</v>
      </c>
    </row>
    <row r="9468" spans="1:10" x14ac:dyDescent="0.3">
      <c r="A9468">
        <v>9467</v>
      </c>
      <c r="B9468" s="2">
        <v>45724</v>
      </c>
      <c r="C9468" t="s">
        <v>13</v>
      </c>
      <c r="D9468" t="s">
        <v>16</v>
      </c>
      <c r="E9468" t="s">
        <v>21</v>
      </c>
      <c r="F9468" t="s">
        <v>121</v>
      </c>
      <c r="G9468">
        <v>8</v>
      </c>
      <c r="H9468">
        <v>461.55</v>
      </c>
      <c r="I9468">
        <v>6650.28</v>
      </c>
      <c r="J9468">
        <v>730000</v>
      </c>
    </row>
    <row r="9469" spans="1:10" x14ac:dyDescent="0.3">
      <c r="A9469">
        <v>9468</v>
      </c>
      <c r="B9469" s="2">
        <v>45717</v>
      </c>
      <c r="C9469" t="s">
        <v>12</v>
      </c>
      <c r="D9469" t="s">
        <v>20</v>
      </c>
      <c r="E9469" t="s">
        <v>52</v>
      </c>
      <c r="F9469" t="s">
        <v>122</v>
      </c>
      <c r="G9469">
        <v>20</v>
      </c>
      <c r="H9469">
        <v>165.12</v>
      </c>
      <c r="I9469">
        <v>5947.87</v>
      </c>
      <c r="J9469">
        <v>1430000</v>
      </c>
    </row>
    <row r="9470" spans="1:10" x14ac:dyDescent="0.3">
      <c r="A9470">
        <v>9469</v>
      </c>
      <c r="B9470" s="2">
        <v>45725</v>
      </c>
      <c r="C9470" t="s">
        <v>12</v>
      </c>
      <c r="D9470" t="s">
        <v>20</v>
      </c>
      <c r="E9470" t="s">
        <v>24</v>
      </c>
      <c r="F9470" t="s">
        <v>122</v>
      </c>
      <c r="G9470">
        <v>18</v>
      </c>
      <c r="H9470">
        <v>170.15</v>
      </c>
      <c r="I9470">
        <v>5516.15</v>
      </c>
      <c r="J9470">
        <v>890000</v>
      </c>
    </row>
    <row r="9471" spans="1:10" x14ac:dyDescent="0.3">
      <c r="A9471">
        <v>9470</v>
      </c>
      <c r="B9471" s="2">
        <v>45734</v>
      </c>
      <c r="C9471" t="s">
        <v>11</v>
      </c>
      <c r="D9471" t="s">
        <v>16</v>
      </c>
      <c r="E9471" t="s">
        <v>48</v>
      </c>
      <c r="F9471" t="s">
        <v>122</v>
      </c>
      <c r="G9471">
        <v>2</v>
      </c>
      <c r="H9471">
        <v>1078.3399999999999</v>
      </c>
      <c r="I9471">
        <v>3884.34</v>
      </c>
      <c r="J9471">
        <v>1460000</v>
      </c>
    </row>
    <row r="9472" spans="1:10" x14ac:dyDescent="0.3">
      <c r="A9472">
        <v>9471</v>
      </c>
      <c r="B9472" s="2">
        <v>45729</v>
      </c>
      <c r="C9472" t="s">
        <v>13</v>
      </c>
      <c r="D9472" t="s">
        <v>17</v>
      </c>
      <c r="E9472" t="s">
        <v>55</v>
      </c>
      <c r="F9472" t="s">
        <v>121</v>
      </c>
      <c r="G9472">
        <v>13</v>
      </c>
      <c r="H9472">
        <v>309.43</v>
      </c>
      <c r="I9472">
        <v>7244.98</v>
      </c>
      <c r="J9472">
        <v>1190000</v>
      </c>
    </row>
    <row r="9473" spans="1:10" x14ac:dyDescent="0.3">
      <c r="A9473">
        <v>9472</v>
      </c>
      <c r="B9473" s="2">
        <v>45745</v>
      </c>
      <c r="C9473" t="s">
        <v>13</v>
      </c>
      <c r="D9473" t="s">
        <v>18</v>
      </c>
      <c r="E9473" t="s">
        <v>82</v>
      </c>
      <c r="F9473" t="s">
        <v>121</v>
      </c>
      <c r="G9473">
        <v>10</v>
      </c>
      <c r="H9473">
        <v>466.37</v>
      </c>
      <c r="I9473">
        <v>8399.67</v>
      </c>
      <c r="J9473">
        <v>1070000</v>
      </c>
    </row>
    <row r="9474" spans="1:10" x14ac:dyDescent="0.3">
      <c r="A9474">
        <v>9473</v>
      </c>
      <c r="B9474" s="2">
        <v>45724</v>
      </c>
      <c r="C9474" t="s">
        <v>11</v>
      </c>
      <c r="D9474" t="s">
        <v>16</v>
      </c>
      <c r="E9474" t="s">
        <v>42</v>
      </c>
      <c r="F9474" t="s">
        <v>121</v>
      </c>
      <c r="G9474">
        <v>10</v>
      </c>
      <c r="H9474">
        <v>1140.06</v>
      </c>
      <c r="I9474">
        <v>20533.32</v>
      </c>
      <c r="J9474">
        <v>1170000</v>
      </c>
    </row>
    <row r="9475" spans="1:10" x14ac:dyDescent="0.3">
      <c r="A9475">
        <v>9474</v>
      </c>
      <c r="B9475" s="2">
        <v>45717</v>
      </c>
      <c r="C9475" t="s">
        <v>9</v>
      </c>
      <c r="D9475" t="s">
        <v>18</v>
      </c>
      <c r="E9475" t="s">
        <v>21</v>
      </c>
      <c r="F9475" t="s">
        <v>121</v>
      </c>
      <c r="G9475">
        <v>14</v>
      </c>
      <c r="H9475">
        <v>593.95000000000005</v>
      </c>
      <c r="I9475">
        <v>14976.47</v>
      </c>
      <c r="J9475">
        <v>730000</v>
      </c>
    </row>
    <row r="9476" spans="1:10" x14ac:dyDescent="0.3">
      <c r="A9476">
        <v>9475</v>
      </c>
      <c r="B9476" s="2">
        <v>45722</v>
      </c>
      <c r="C9476" t="s">
        <v>13</v>
      </c>
      <c r="D9476" t="s">
        <v>16</v>
      </c>
      <c r="E9476" t="s">
        <v>60</v>
      </c>
      <c r="F9476" t="s">
        <v>122</v>
      </c>
      <c r="G9476">
        <v>8</v>
      </c>
      <c r="H9476">
        <v>484.47</v>
      </c>
      <c r="I9476">
        <v>6980.53</v>
      </c>
      <c r="J9476">
        <v>1350000</v>
      </c>
    </row>
    <row r="9477" spans="1:10" x14ac:dyDescent="0.3">
      <c r="A9477">
        <v>9476</v>
      </c>
      <c r="B9477" s="2">
        <v>45736</v>
      </c>
      <c r="C9477" t="s">
        <v>15</v>
      </c>
      <c r="D9477" t="s">
        <v>16</v>
      </c>
      <c r="E9477" t="s">
        <v>51</v>
      </c>
      <c r="F9477" t="s">
        <v>122</v>
      </c>
      <c r="G9477">
        <v>8</v>
      </c>
      <c r="H9477">
        <v>1680.71</v>
      </c>
      <c r="I9477">
        <v>24216.66</v>
      </c>
      <c r="J9477">
        <v>1200000</v>
      </c>
    </row>
    <row r="9478" spans="1:10" x14ac:dyDescent="0.3">
      <c r="A9478">
        <v>9477</v>
      </c>
      <c r="B9478" s="2">
        <v>45746</v>
      </c>
      <c r="C9478" t="s">
        <v>15</v>
      </c>
      <c r="D9478" t="s">
        <v>17</v>
      </c>
      <c r="E9478" t="s">
        <v>80</v>
      </c>
      <c r="F9478" t="s">
        <v>121</v>
      </c>
      <c r="G9478">
        <v>6</v>
      </c>
      <c r="H9478">
        <v>1411.62</v>
      </c>
      <c r="I9478">
        <v>15254.59</v>
      </c>
      <c r="J9478">
        <v>510000</v>
      </c>
    </row>
    <row r="9479" spans="1:10" x14ac:dyDescent="0.3">
      <c r="A9479">
        <v>9478</v>
      </c>
      <c r="B9479" s="2">
        <v>45734</v>
      </c>
      <c r="C9479" t="s">
        <v>11</v>
      </c>
      <c r="D9479" t="s">
        <v>17</v>
      </c>
      <c r="E9479" t="s">
        <v>119</v>
      </c>
      <c r="F9479" t="s">
        <v>122</v>
      </c>
      <c r="G9479">
        <v>6</v>
      </c>
      <c r="H9479">
        <v>1185.48</v>
      </c>
      <c r="I9479">
        <v>12810.82</v>
      </c>
      <c r="J9479">
        <v>660000</v>
      </c>
    </row>
    <row r="9480" spans="1:10" x14ac:dyDescent="0.3">
      <c r="A9480">
        <v>9479</v>
      </c>
      <c r="B9480" s="2">
        <v>45738</v>
      </c>
      <c r="C9480" t="s">
        <v>14</v>
      </c>
      <c r="D9480" t="s">
        <v>20</v>
      </c>
      <c r="E9480" t="s">
        <v>51</v>
      </c>
      <c r="F9480" t="s">
        <v>122</v>
      </c>
      <c r="G9480">
        <v>2</v>
      </c>
      <c r="H9480">
        <v>1457.86</v>
      </c>
      <c r="I9480">
        <v>5251.43</v>
      </c>
      <c r="J9480">
        <v>1200000</v>
      </c>
    </row>
    <row r="9481" spans="1:10" x14ac:dyDescent="0.3">
      <c r="A9481">
        <v>9480</v>
      </c>
      <c r="B9481" s="2">
        <v>45724</v>
      </c>
      <c r="C9481" t="s">
        <v>15</v>
      </c>
      <c r="D9481" t="s">
        <v>16</v>
      </c>
      <c r="E9481" t="s">
        <v>120</v>
      </c>
      <c r="F9481" t="s">
        <v>122</v>
      </c>
      <c r="G9481">
        <v>6</v>
      </c>
      <c r="H9481">
        <v>1645.69</v>
      </c>
      <c r="I9481">
        <v>17784.05</v>
      </c>
      <c r="J9481">
        <v>1390000</v>
      </c>
    </row>
    <row r="9482" spans="1:10" x14ac:dyDescent="0.3">
      <c r="A9482">
        <v>9481</v>
      </c>
      <c r="B9482" s="2">
        <v>45746</v>
      </c>
      <c r="C9482" t="s">
        <v>13</v>
      </c>
      <c r="D9482" t="s">
        <v>16</v>
      </c>
      <c r="E9482" t="s">
        <v>45</v>
      </c>
      <c r="F9482" t="s">
        <v>121</v>
      </c>
      <c r="G9482">
        <v>16</v>
      </c>
      <c r="H9482">
        <v>413.39</v>
      </c>
      <c r="I9482">
        <v>11912.73</v>
      </c>
      <c r="J9482">
        <v>700000</v>
      </c>
    </row>
    <row r="9483" spans="1:10" x14ac:dyDescent="0.3">
      <c r="A9483">
        <v>9482</v>
      </c>
      <c r="B9483" s="2">
        <v>45728</v>
      </c>
      <c r="C9483" t="s">
        <v>9</v>
      </c>
      <c r="D9483" t="s">
        <v>18</v>
      </c>
      <c r="E9483" t="s">
        <v>49</v>
      </c>
      <c r="F9483" t="s">
        <v>121</v>
      </c>
      <c r="G9483">
        <v>20</v>
      </c>
      <c r="H9483">
        <v>439.03</v>
      </c>
      <c r="I9483">
        <v>15814.51</v>
      </c>
      <c r="J9483">
        <v>970000</v>
      </c>
    </row>
    <row r="9484" spans="1:10" x14ac:dyDescent="0.3">
      <c r="A9484">
        <v>9483</v>
      </c>
      <c r="B9484" s="2">
        <v>45742</v>
      </c>
      <c r="C9484" t="s">
        <v>12</v>
      </c>
      <c r="D9484" t="s">
        <v>18</v>
      </c>
      <c r="E9484" t="s">
        <v>91</v>
      </c>
      <c r="F9484" t="s">
        <v>122</v>
      </c>
      <c r="G9484">
        <v>20</v>
      </c>
      <c r="H9484">
        <v>180.8</v>
      </c>
      <c r="I9484">
        <v>6512.68</v>
      </c>
      <c r="J9484">
        <v>1280000</v>
      </c>
    </row>
    <row r="9485" spans="1:10" x14ac:dyDescent="0.3">
      <c r="A9485">
        <v>9484</v>
      </c>
      <c r="B9485" s="2">
        <v>45744</v>
      </c>
      <c r="C9485" t="s">
        <v>9</v>
      </c>
      <c r="D9485" t="s">
        <v>18</v>
      </c>
      <c r="E9485" t="s">
        <v>23</v>
      </c>
      <c r="F9485" t="s">
        <v>121</v>
      </c>
      <c r="G9485">
        <v>8</v>
      </c>
      <c r="H9485">
        <v>493.08</v>
      </c>
      <c r="I9485">
        <v>7104.59</v>
      </c>
      <c r="J9485">
        <v>1020000</v>
      </c>
    </row>
    <row r="9486" spans="1:10" x14ac:dyDescent="0.3">
      <c r="A9486">
        <v>9485</v>
      </c>
      <c r="B9486" s="2">
        <v>45740</v>
      </c>
      <c r="C9486" t="s">
        <v>10</v>
      </c>
      <c r="D9486" t="s">
        <v>17</v>
      </c>
      <c r="E9486" t="s">
        <v>24</v>
      </c>
      <c r="F9486" t="s">
        <v>121</v>
      </c>
      <c r="G9486">
        <v>6</v>
      </c>
      <c r="H9486">
        <v>885.84</v>
      </c>
      <c r="I9486">
        <v>9572.7800000000007</v>
      </c>
      <c r="J9486">
        <v>890000</v>
      </c>
    </row>
    <row r="9487" spans="1:10" x14ac:dyDescent="0.3">
      <c r="A9487">
        <v>9486</v>
      </c>
      <c r="B9487" s="2">
        <v>45740</v>
      </c>
      <c r="C9487" t="s">
        <v>15</v>
      </c>
      <c r="D9487" t="s">
        <v>19</v>
      </c>
      <c r="E9487" t="s">
        <v>60</v>
      </c>
      <c r="F9487" t="s">
        <v>121</v>
      </c>
      <c r="G9487">
        <v>4</v>
      </c>
      <c r="H9487">
        <v>1356.5</v>
      </c>
      <c r="I9487">
        <v>9772.6299999999992</v>
      </c>
      <c r="J9487">
        <v>1350000</v>
      </c>
    </row>
    <row r="9488" spans="1:10" x14ac:dyDescent="0.3">
      <c r="A9488">
        <v>9487</v>
      </c>
      <c r="B9488" s="2">
        <v>45747</v>
      </c>
      <c r="C9488" t="s">
        <v>13</v>
      </c>
      <c r="D9488" t="s">
        <v>18</v>
      </c>
      <c r="E9488" t="s">
        <v>52</v>
      </c>
      <c r="F9488" t="s">
        <v>121</v>
      </c>
      <c r="G9488">
        <v>13</v>
      </c>
      <c r="H9488">
        <v>448.24</v>
      </c>
      <c r="I9488">
        <v>10495.07</v>
      </c>
      <c r="J9488">
        <v>1430000</v>
      </c>
    </row>
    <row r="9489" spans="1:10" x14ac:dyDescent="0.3">
      <c r="A9489">
        <v>9488</v>
      </c>
      <c r="B9489" s="2">
        <v>45746</v>
      </c>
      <c r="C9489" t="s">
        <v>12</v>
      </c>
      <c r="D9489" t="s">
        <v>18</v>
      </c>
      <c r="E9489" t="s">
        <v>101</v>
      </c>
      <c r="F9489" t="s">
        <v>121</v>
      </c>
      <c r="G9489">
        <v>14</v>
      </c>
      <c r="H9489">
        <v>209.4</v>
      </c>
      <c r="I9489">
        <v>5280.03</v>
      </c>
      <c r="J9489">
        <v>880000</v>
      </c>
    </row>
    <row r="9490" spans="1:10" x14ac:dyDescent="0.3">
      <c r="A9490">
        <v>9489</v>
      </c>
      <c r="B9490" s="2">
        <v>45721</v>
      </c>
      <c r="C9490" t="s">
        <v>13</v>
      </c>
      <c r="D9490" t="s">
        <v>16</v>
      </c>
      <c r="E9490" t="s">
        <v>93</v>
      </c>
      <c r="F9490" t="s">
        <v>121</v>
      </c>
      <c r="G9490">
        <v>5</v>
      </c>
      <c r="H9490">
        <v>346.44</v>
      </c>
      <c r="I9490">
        <v>3119.82</v>
      </c>
      <c r="J9490">
        <v>990000</v>
      </c>
    </row>
    <row r="9491" spans="1:10" x14ac:dyDescent="0.3">
      <c r="A9491">
        <v>9490</v>
      </c>
      <c r="B9491" s="2">
        <v>45719</v>
      </c>
      <c r="C9491" t="s">
        <v>9</v>
      </c>
      <c r="D9491" t="s">
        <v>17</v>
      </c>
      <c r="E9491" t="s">
        <v>40</v>
      </c>
      <c r="F9491" t="s">
        <v>121</v>
      </c>
      <c r="G9491">
        <v>11</v>
      </c>
      <c r="H9491">
        <v>422.68</v>
      </c>
      <c r="I9491">
        <v>8374.06</v>
      </c>
      <c r="J9491">
        <v>1320000</v>
      </c>
    </row>
    <row r="9492" spans="1:10" x14ac:dyDescent="0.3">
      <c r="A9492">
        <v>9491</v>
      </c>
      <c r="B9492" s="2">
        <v>45735</v>
      </c>
      <c r="C9492" t="s">
        <v>14</v>
      </c>
      <c r="D9492" t="s">
        <v>17</v>
      </c>
      <c r="E9492" t="s">
        <v>30</v>
      </c>
      <c r="F9492" t="s">
        <v>122</v>
      </c>
      <c r="G9492">
        <v>1</v>
      </c>
      <c r="H9492">
        <v>1017.9</v>
      </c>
      <c r="I9492">
        <v>1833.31</v>
      </c>
      <c r="J9492">
        <v>1210000</v>
      </c>
    </row>
    <row r="9493" spans="1:10" x14ac:dyDescent="0.3">
      <c r="A9493">
        <v>9492</v>
      </c>
      <c r="B9493" s="2">
        <v>45742</v>
      </c>
      <c r="C9493" t="s">
        <v>13</v>
      </c>
      <c r="D9493" t="s">
        <v>20</v>
      </c>
      <c r="E9493" t="s">
        <v>50</v>
      </c>
      <c r="F9493" t="s">
        <v>121</v>
      </c>
      <c r="G9493">
        <v>10</v>
      </c>
      <c r="H9493">
        <v>477.24</v>
      </c>
      <c r="I9493">
        <v>8595.44</v>
      </c>
      <c r="J9493">
        <v>1100000</v>
      </c>
    </row>
    <row r="9494" spans="1:10" x14ac:dyDescent="0.3">
      <c r="A9494">
        <v>9493</v>
      </c>
      <c r="B9494" s="2">
        <v>45738</v>
      </c>
      <c r="C9494" t="s">
        <v>15</v>
      </c>
      <c r="D9494" t="s">
        <v>18</v>
      </c>
      <c r="E9494" t="s">
        <v>29</v>
      </c>
      <c r="F9494" t="s">
        <v>121</v>
      </c>
      <c r="G9494">
        <v>9</v>
      </c>
      <c r="H9494">
        <v>1228.5999999999999</v>
      </c>
      <c r="I9494">
        <v>19915.189999999999</v>
      </c>
      <c r="J9494">
        <v>1150000</v>
      </c>
    </row>
    <row r="9495" spans="1:10" x14ac:dyDescent="0.3">
      <c r="A9495">
        <v>9494</v>
      </c>
      <c r="B9495" s="2">
        <v>45743</v>
      </c>
      <c r="C9495" t="s">
        <v>10</v>
      </c>
      <c r="D9495" t="s">
        <v>16</v>
      </c>
      <c r="E9495" t="s">
        <v>28</v>
      </c>
      <c r="F9495" t="s">
        <v>122</v>
      </c>
      <c r="G9495">
        <v>7</v>
      </c>
      <c r="H9495">
        <v>888.48</v>
      </c>
      <c r="I9495">
        <v>11201.53</v>
      </c>
      <c r="J9495">
        <v>570000</v>
      </c>
    </row>
    <row r="9496" spans="1:10" x14ac:dyDescent="0.3">
      <c r="A9496">
        <v>9495</v>
      </c>
      <c r="B9496" s="2">
        <v>45738</v>
      </c>
      <c r="C9496" t="s">
        <v>13</v>
      </c>
      <c r="D9496" t="s">
        <v>20</v>
      </c>
      <c r="E9496" t="s">
        <v>42</v>
      </c>
      <c r="F9496" t="s">
        <v>121</v>
      </c>
      <c r="G9496">
        <v>6</v>
      </c>
      <c r="H9496">
        <v>489.15</v>
      </c>
      <c r="I9496">
        <v>5285.97</v>
      </c>
      <c r="J9496">
        <v>1170000</v>
      </c>
    </row>
    <row r="9497" spans="1:10" x14ac:dyDescent="0.3">
      <c r="A9497">
        <v>9496</v>
      </c>
      <c r="B9497" s="2">
        <v>45742</v>
      </c>
      <c r="C9497" t="s">
        <v>13</v>
      </c>
      <c r="D9497" t="s">
        <v>17</v>
      </c>
      <c r="E9497" t="s">
        <v>78</v>
      </c>
      <c r="F9497" t="s">
        <v>122</v>
      </c>
      <c r="G9497">
        <v>20</v>
      </c>
      <c r="H9497">
        <v>309.27999999999997</v>
      </c>
      <c r="I9497">
        <v>11140.72</v>
      </c>
      <c r="J9497">
        <v>550000</v>
      </c>
    </row>
    <row r="9498" spans="1:10" x14ac:dyDescent="0.3">
      <c r="A9498">
        <v>9497</v>
      </c>
      <c r="B9498" s="2">
        <v>45746</v>
      </c>
      <c r="C9498" t="s">
        <v>10</v>
      </c>
      <c r="D9498" t="s">
        <v>16</v>
      </c>
      <c r="E9498" t="s">
        <v>57</v>
      </c>
      <c r="F9498" t="s">
        <v>122</v>
      </c>
      <c r="G9498">
        <v>9</v>
      </c>
      <c r="H9498">
        <v>802.52</v>
      </c>
      <c r="I9498">
        <v>13008.58</v>
      </c>
      <c r="J9498">
        <v>520000</v>
      </c>
    </row>
    <row r="9499" spans="1:10" x14ac:dyDescent="0.3">
      <c r="A9499">
        <v>9498</v>
      </c>
      <c r="B9499" s="2">
        <v>45726</v>
      </c>
      <c r="C9499" t="s">
        <v>14</v>
      </c>
      <c r="D9499" t="s">
        <v>18</v>
      </c>
      <c r="E9499" t="s">
        <v>88</v>
      </c>
      <c r="F9499" t="s">
        <v>121</v>
      </c>
      <c r="G9499">
        <v>9</v>
      </c>
      <c r="H9499">
        <v>1091.27</v>
      </c>
      <c r="I9499">
        <v>17689.12</v>
      </c>
      <c r="J9499">
        <v>750000</v>
      </c>
    </row>
    <row r="9500" spans="1:10" x14ac:dyDescent="0.3">
      <c r="A9500">
        <v>9499</v>
      </c>
      <c r="B9500" s="2">
        <v>45727</v>
      </c>
      <c r="C9500" t="s">
        <v>13</v>
      </c>
      <c r="D9500" t="s">
        <v>18</v>
      </c>
      <c r="E9500" t="s">
        <v>33</v>
      </c>
      <c r="F9500" t="s">
        <v>121</v>
      </c>
      <c r="G9500">
        <v>18</v>
      </c>
      <c r="H9500">
        <v>491.3</v>
      </c>
      <c r="I9500">
        <v>15927.62</v>
      </c>
      <c r="J9500">
        <v>1410000</v>
      </c>
    </row>
    <row r="9501" spans="1:10" x14ac:dyDescent="0.3">
      <c r="A9501">
        <v>9500</v>
      </c>
      <c r="B9501" s="2">
        <v>45730</v>
      </c>
      <c r="C9501" t="s">
        <v>12</v>
      </c>
      <c r="D9501" t="s">
        <v>19</v>
      </c>
      <c r="E9501" t="s">
        <v>71</v>
      </c>
      <c r="F9501" t="s">
        <v>122</v>
      </c>
      <c r="G9501">
        <v>12</v>
      </c>
      <c r="H9501">
        <v>237.66</v>
      </c>
      <c r="I9501">
        <v>5136.5200000000004</v>
      </c>
      <c r="J9501">
        <v>1140000</v>
      </c>
    </row>
    <row r="9502" spans="1:10" x14ac:dyDescent="0.3">
      <c r="A9502">
        <v>9501</v>
      </c>
      <c r="B9502" s="2">
        <v>45727</v>
      </c>
      <c r="C9502" t="s">
        <v>15</v>
      </c>
      <c r="D9502" t="s">
        <v>19</v>
      </c>
      <c r="E9502" t="s">
        <v>30</v>
      </c>
      <c r="F9502" t="s">
        <v>121</v>
      </c>
      <c r="G9502">
        <v>3</v>
      </c>
      <c r="H9502">
        <v>1578.38</v>
      </c>
      <c r="I9502">
        <v>8528.34</v>
      </c>
      <c r="J9502">
        <v>1210000</v>
      </c>
    </row>
    <row r="9503" spans="1:10" x14ac:dyDescent="0.3">
      <c r="A9503">
        <v>9502</v>
      </c>
      <c r="B9503" s="2">
        <v>45745</v>
      </c>
      <c r="C9503" t="s">
        <v>9</v>
      </c>
      <c r="D9503" t="s">
        <v>16</v>
      </c>
      <c r="E9503" t="s">
        <v>68</v>
      </c>
      <c r="F9503" t="s">
        <v>122</v>
      </c>
      <c r="G9503">
        <v>12</v>
      </c>
      <c r="H9503">
        <v>514.79</v>
      </c>
      <c r="I9503">
        <v>11126.1</v>
      </c>
      <c r="J9503">
        <v>1030000</v>
      </c>
    </row>
    <row r="9504" spans="1:10" x14ac:dyDescent="0.3">
      <c r="A9504">
        <v>9503</v>
      </c>
      <c r="B9504" s="2">
        <v>45717</v>
      </c>
      <c r="C9504" t="s">
        <v>12</v>
      </c>
      <c r="D9504" t="s">
        <v>17</v>
      </c>
      <c r="E9504" t="s">
        <v>78</v>
      </c>
      <c r="F9504" t="s">
        <v>121</v>
      </c>
      <c r="G9504">
        <v>5</v>
      </c>
      <c r="H9504">
        <v>158.59</v>
      </c>
      <c r="I9504">
        <v>1428.16</v>
      </c>
      <c r="J9504">
        <v>550000</v>
      </c>
    </row>
    <row r="9505" spans="1:10" x14ac:dyDescent="0.3">
      <c r="A9505">
        <v>9504</v>
      </c>
      <c r="B9505" s="2">
        <v>45728</v>
      </c>
      <c r="C9505" t="s">
        <v>11</v>
      </c>
      <c r="D9505" t="s">
        <v>18</v>
      </c>
      <c r="E9505" t="s">
        <v>38</v>
      </c>
      <c r="F9505" t="s">
        <v>122</v>
      </c>
      <c r="G9505">
        <v>7</v>
      </c>
      <c r="H9505">
        <v>1050.07</v>
      </c>
      <c r="I9505">
        <v>13238.77</v>
      </c>
      <c r="J9505">
        <v>720000</v>
      </c>
    </row>
    <row r="9506" spans="1:10" x14ac:dyDescent="0.3">
      <c r="A9506">
        <v>9505</v>
      </c>
      <c r="B9506" s="2">
        <v>45738</v>
      </c>
      <c r="C9506" t="s">
        <v>9</v>
      </c>
      <c r="D9506" t="s">
        <v>17</v>
      </c>
      <c r="E9506" t="s">
        <v>118</v>
      </c>
      <c r="F9506" t="s">
        <v>121</v>
      </c>
      <c r="G9506">
        <v>6</v>
      </c>
      <c r="H9506">
        <v>580.51</v>
      </c>
      <c r="I9506">
        <v>6273.25</v>
      </c>
      <c r="J9506">
        <v>840000</v>
      </c>
    </row>
    <row r="9507" spans="1:10" x14ac:dyDescent="0.3">
      <c r="A9507">
        <v>9506</v>
      </c>
      <c r="B9507" s="2">
        <v>45735</v>
      </c>
      <c r="C9507" t="s">
        <v>13</v>
      </c>
      <c r="D9507" t="s">
        <v>18</v>
      </c>
      <c r="E9507" t="s">
        <v>66</v>
      </c>
      <c r="F9507" t="s">
        <v>122</v>
      </c>
      <c r="G9507">
        <v>15</v>
      </c>
      <c r="H9507">
        <v>390.07</v>
      </c>
      <c r="I9507">
        <v>10538.17</v>
      </c>
      <c r="J9507">
        <v>1220000</v>
      </c>
    </row>
    <row r="9508" spans="1:10" x14ac:dyDescent="0.3">
      <c r="A9508">
        <v>9507</v>
      </c>
      <c r="B9508" s="2">
        <v>45740</v>
      </c>
      <c r="C9508" t="s">
        <v>13</v>
      </c>
      <c r="D9508" t="s">
        <v>16</v>
      </c>
      <c r="E9508" t="s">
        <v>91</v>
      </c>
      <c r="F9508" t="s">
        <v>121</v>
      </c>
      <c r="G9508">
        <v>13</v>
      </c>
      <c r="H9508">
        <v>471.9</v>
      </c>
      <c r="I9508">
        <v>11049.05</v>
      </c>
      <c r="J9508">
        <v>1280000</v>
      </c>
    </row>
    <row r="9509" spans="1:10" x14ac:dyDescent="0.3">
      <c r="A9509">
        <v>9508</v>
      </c>
      <c r="B9509" s="2">
        <v>45727</v>
      </c>
      <c r="C9509" t="s">
        <v>14</v>
      </c>
      <c r="D9509" t="s">
        <v>16</v>
      </c>
      <c r="E9509" t="s">
        <v>85</v>
      </c>
      <c r="F9509" t="s">
        <v>121</v>
      </c>
      <c r="G9509">
        <v>8</v>
      </c>
      <c r="H9509">
        <v>1102.9000000000001</v>
      </c>
      <c r="I9509">
        <v>15891.23</v>
      </c>
      <c r="J9509">
        <v>790000</v>
      </c>
    </row>
    <row r="9510" spans="1:10" x14ac:dyDescent="0.3">
      <c r="A9510">
        <v>9509</v>
      </c>
      <c r="B9510" s="2">
        <v>45723</v>
      </c>
      <c r="C9510" t="s">
        <v>15</v>
      </c>
      <c r="D9510" t="s">
        <v>16</v>
      </c>
      <c r="E9510" t="s">
        <v>36</v>
      </c>
      <c r="F9510" t="s">
        <v>121</v>
      </c>
      <c r="G9510">
        <v>8</v>
      </c>
      <c r="H9510">
        <v>1204.1400000000001</v>
      </c>
      <c r="I9510">
        <v>17349.96</v>
      </c>
      <c r="J9510">
        <v>500000</v>
      </c>
    </row>
    <row r="9511" spans="1:10" x14ac:dyDescent="0.3">
      <c r="A9511">
        <v>9510</v>
      </c>
      <c r="B9511" s="2">
        <v>45720</v>
      </c>
      <c r="C9511" t="s">
        <v>10</v>
      </c>
      <c r="D9511" t="s">
        <v>17</v>
      </c>
      <c r="E9511" t="s">
        <v>59</v>
      </c>
      <c r="F9511" t="s">
        <v>121</v>
      </c>
      <c r="G9511">
        <v>3</v>
      </c>
      <c r="H9511">
        <v>756.89</v>
      </c>
      <c r="I9511">
        <v>4089.64</v>
      </c>
      <c r="J9511">
        <v>1300000</v>
      </c>
    </row>
    <row r="9512" spans="1:10" x14ac:dyDescent="0.3">
      <c r="A9512">
        <v>9511</v>
      </c>
      <c r="B9512" s="2">
        <v>45728</v>
      </c>
      <c r="C9512" t="s">
        <v>15</v>
      </c>
      <c r="D9512" t="s">
        <v>17</v>
      </c>
      <c r="E9512" t="s">
        <v>40</v>
      </c>
      <c r="F9512" t="s">
        <v>122</v>
      </c>
      <c r="G9512">
        <v>9</v>
      </c>
      <c r="H9512">
        <v>1745.3</v>
      </c>
      <c r="I9512">
        <v>28290.73</v>
      </c>
      <c r="J9512">
        <v>1320000</v>
      </c>
    </row>
    <row r="9513" spans="1:10" x14ac:dyDescent="0.3">
      <c r="A9513">
        <v>9512</v>
      </c>
      <c r="B9513" s="2">
        <v>45742</v>
      </c>
      <c r="C9513" t="s">
        <v>11</v>
      </c>
      <c r="D9513" t="s">
        <v>19</v>
      </c>
      <c r="E9513" t="s">
        <v>82</v>
      </c>
      <c r="F9513" t="s">
        <v>121</v>
      </c>
      <c r="G9513">
        <v>2</v>
      </c>
      <c r="H9513">
        <v>801.56</v>
      </c>
      <c r="I9513">
        <v>2887.34</v>
      </c>
      <c r="J9513">
        <v>1070000</v>
      </c>
    </row>
    <row r="9514" spans="1:10" x14ac:dyDescent="0.3">
      <c r="A9514">
        <v>9513</v>
      </c>
      <c r="B9514" s="2">
        <v>45721</v>
      </c>
      <c r="C9514" t="s">
        <v>14</v>
      </c>
      <c r="D9514" t="s">
        <v>18</v>
      </c>
      <c r="E9514" t="s">
        <v>65</v>
      </c>
      <c r="F9514" t="s">
        <v>122</v>
      </c>
      <c r="G9514">
        <v>9</v>
      </c>
      <c r="H9514">
        <v>1251.3399999999999</v>
      </c>
      <c r="I9514">
        <v>20283.8</v>
      </c>
      <c r="J9514">
        <v>530000</v>
      </c>
    </row>
    <row r="9515" spans="1:10" x14ac:dyDescent="0.3">
      <c r="A9515">
        <v>9514</v>
      </c>
      <c r="B9515" s="2">
        <v>45732</v>
      </c>
      <c r="C9515" t="s">
        <v>11</v>
      </c>
      <c r="D9515" t="s">
        <v>17</v>
      </c>
      <c r="E9515" t="s">
        <v>22</v>
      </c>
      <c r="F9515" t="s">
        <v>121</v>
      </c>
      <c r="G9515">
        <v>7</v>
      </c>
      <c r="H9515">
        <v>966.44</v>
      </c>
      <c r="I9515">
        <v>12184.41</v>
      </c>
      <c r="J9515">
        <v>560000</v>
      </c>
    </row>
    <row r="9516" spans="1:10" x14ac:dyDescent="0.3">
      <c r="A9516">
        <v>9515</v>
      </c>
      <c r="B9516" s="2">
        <v>45737</v>
      </c>
      <c r="C9516" t="s">
        <v>15</v>
      </c>
      <c r="D9516" t="s">
        <v>18</v>
      </c>
      <c r="E9516" t="s">
        <v>87</v>
      </c>
      <c r="F9516" t="s">
        <v>122</v>
      </c>
      <c r="G9516">
        <v>4</v>
      </c>
      <c r="H9516">
        <v>1660.31</v>
      </c>
      <c r="I9516">
        <v>11961.36</v>
      </c>
      <c r="J9516">
        <v>960000</v>
      </c>
    </row>
    <row r="9517" spans="1:10" x14ac:dyDescent="0.3">
      <c r="A9517">
        <v>9516</v>
      </c>
      <c r="B9517" s="2">
        <v>45737</v>
      </c>
      <c r="C9517" t="s">
        <v>11</v>
      </c>
      <c r="D9517" t="s">
        <v>18</v>
      </c>
      <c r="E9517" t="s">
        <v>31</v>
      </c>
      <c r="F9517" t="s">
        <v>121</v>
      </c>
      <c r="G9517">
        <v>5</v>
      </c>
      <c r="H9517">
        <v>946.95</v>
      </c>
      <c r="I9517">
        <v>8527.6299999999992</v>
      </c>
      <c r="J9517">
        <v>1250000</v>
      </c>
    </row>
    <row r="9518" spans="1:10" x14ac:dyDescent="0.3">
      <c r="A9518">
        <v>9517</v>
      </c>
      <c r="B9518" s="2">
        <v>45724</v>
      </c>
      <c r="C9518" t="s">
        <v>13</v>
      </c>
      <c r="D9518" t="s">
        <v>20</v>
      </c>
      <c r="E9518" t="s">
        <v>60</v>
      </c>
      <c r="F9518" t="s">
        <v>121</v>
      </c>
      <c r="G9518">
        <v>10</v>
      </c>
      <c r="H9518">
        <v>352.55</v>
      </c>
      <c r="I9518">
        <v>6349.69</v>
      </c>
      <c r="J9518">
        <v>1350000</v>
      </c>
    </row>
    <row r="9519" spans="1:10" x14ac:dyDescent="0.3">
      <c r="A9519">
        <v>9518</v>
      </c>
      <c r="B9519" s="2">
        <v>45721</v>
      </c>
      <c r="C9519" t="s">
        <v>15</v>
      </c>
      <c r="D9519" t="s">
        <v>17</v>
      </c>
      <c r="E9519" t="s">
        <v>115</v>
      </c>
      <c r="F9519" t="s">
        <v>121</v>
      </c>
      <c r="G9519">
        <v>7</v>
      </c>
      <c r="H9519">
        <v>1657.77</v>
      </c>
      <c r="I9519">
        <v>20900.36</v>
      </c>
      <c r="J9519">
        <v>1370000</v>
      </c>
    </row>
    <row r="9520" spans="1:10" x14ac:dyDescent="0.3">
      <c r="A9520">
        <v>9519</v>
      </c>
      <c r="B9520" s="2">
        <v>45729</v>
      </c>
      <c r="C9520" t="s">
        <v>9</v>
      </c>
      <c r="D9520" t="s">
        <v>16</v>
      </c>
      <c r="E9520" t="s">
        <v>87</v>
      </c>
      <c r="F9520" t="s">
        <v>122</v>
      </c>
      <c r="G9520">
        <v>5</v>
      </c>
      <c r="H9520">
        <v>580.4</v>
      </c>
      <c r="I9520">
        <v>5226.72</v>
      </c>
      <c r="J9520">
        <v>960000</v>
      </c>
    </row>
    <row r="9521" spans="1:10" x14ac:dyDescent="0.3">
      <c r="A9521">
        <v>9520</v>
      </c>
      <c r="B9521" s="2">
        <v>45735</v>
      </c>
      <c r="C9521" t="s">
        <v>9</v>
      </c>
      <c r="D9521" t="s">
        <v>17</v>
      </c>
      <c r="E9521" t="s">
        <v>118</v>
      </c>
      <c r="F9521" t="s">
        <v>122</v>
      </c>
      <c r="G9521">
        <v>8</v>
      </c>
      <c r="H9521">
        <v>474.7</v>
      </c>
      <c r="I9521">
        <v>6839.76</v>
      </c>
      <c r="J9521">
        <v>840000</v>
      </c>
    </row>
    <row r="9522" spans="1:10" x14ac:dyDescent="0.3">
      <c r="A9522">
        <v>9521</v>
      </c>
      <c r="B9522" s="2">
        <v>45728</v>
      </c>
      <c r="C9522" t="s">
        <v>9</v>
      </c>
      <c r="D9522" t="s">
        <v>16</v>
      </c>
      <c r="E9522" t="s">
        <v>23</v>
      </c>
      <c r="F9522" t="s">
        <v>122</v>
      </c>
      <c r="G9522">
        <v>14</v>
      </c>
      <c r="H9522">
        <v>524.44000000000005</v>
      </c>
      <c r="I9522">
        <v>13223.77</v>
      </c>
      <c r="J9522">
        <v>1020000</v>
      </c>
    </row>
    <row r="9523" spans="1:10" x14ac:dyDescent="0.3">
      <c r="A9523">
        <v>9522</v>
      </c>
      <c r="B9523" s="2">
        <v>45718</v>
      </c>
      <c r="C9523" t="s">
        <v>9</v>
      </c>
      <c r="D9523" t="s">
        <v>18</v>
      </c>
      <c r="E9523" t="s">
        <v>107</v>
      </c>
      <c r="F9523" t="s">
        <v>122</v>
      </c>
      <c r="G9523">
        <v>18</v>
      </c>
      <c r="H9523">
        <v>480.32</v>
      </c>
      <c r="I9523">
        <v>15571.65</v>
      </c>
      <c r="J9523">
        <v>980000</v>
      </c>
    </row>
    <row r="9524" spans="1:10" x14ac:dyDescent="0.3">
      <c r="A9524">
        <v>9523</v>
      </c>
      <c r="B9524" s="2">
        <v>45717</v>
      </c>
      <c r="C9524" t="s">
        <v>14</v>
      </c>
      <c r="D9524" t="s">
        <v>16</v>
      </c>
      <c r="E9524" t="s">
        <v>117</v>
      </c>
      <c r="F9524" t="s">
        <v>121</v>
      </c>
      <c r="G9524">
        <v>6</v>
      </c>
      <c r="H9524">
        <v>1136.07</v>
      </c>
      <c r="I9524">
        <v>12276.88</v>
      </c>
      <c r="J9524">
        <v>1040000</v>
      </c>
    </row>
    <row r="9525" spans="1:10" x14ac:dyDescent="0.3">
      <c r="A9525">
        <v>9524</v>
      </c>
      <c r="B9525" s="2">
        <v>45745</v>
      </c>
      <c r="C9525" t="s">
        <v>10</v>
      </c>
      <c r="D9525" t="s">
        <v>17</v>
      </c>
      <c r="E9525" t="s">
        <v>32</v>
      </c>
      <c r="F9525" t="s">
        <v>122</v>
      </c>
      <c r="G9525">
        <v>6</v>
      </c>
      <c r="H9525">
        <v>891.51</v>
      </c>
      <c r="I9525">
        <v>9634.0499999999993</v>
      </c>
      <c r="J9525">
        <v>1400000</v>
      </c>
    </row>
    <row r="9526" spans="1:10" x14ac:dyDescent="0.3">
      <c r="A9526">
        <v>9525</v>
      </c>
      <c r="B9526" s="2">
        <v>45728</v>
      </c>
      <c r="C9526" t="s">
        <v>10</v>
      </c>
      <c r="D9526" t="s">
        <v>20</v>
      </c>
      <c r="E9526" t="s">
        <v>31</v>
      </c>
      <c r="F9526" t="s">
        <v>121</v>
      </c>
      <c r="G9526">
        <v>1</v>
      </c>
      <c r="H9526">
        <v>758.35</v>
      </c>
      <c r="I9526">
        <v>1365.84</v>
      </c>
      <c r="J9526">
        <v>1250000</v>
      </c>
    </row>
    <row r="9527" spans="1:10" x14ac:dyDescent="0.3">
      <c r="A9527">
        <v>9526</v>
      </c>
      <c r="B9527" s="2">
        <v>45719</v>
      </c>
      <c r="C9527" t="s">
        <v>12</v>
      </c>
      <c r="D9527" t="s">
        <v>17</v>
      </c>
      <c r="E9527" t="s">
        <v>74</v>
      </c>
      <c r="F9527" t="s">
        <v>122</v>
      </c>
      <c r="G9527">
        <v>5</v>
      </c>
      <c r="H9527">
        <v>238.23</v>
      </c>
      <c r="I9527">
        <v>2145.35</v>
      </c>
      <c r="J9527">
        <v>590000</v>
      </c>
    </row>
    <row r="9528" spans="1:10" x14ac:dyDescent="0.3">
      <c r="A9528">
        <v>9527</v>
      </c>
      <c r="B9528" s="2">
        <v>45737</v>
      </c>
      <c r="C9528" t="s">
        <v>9</v>
      </c>
      <c r="D9528" t="s">
        <v>18</v>
      </c>
      <c r="E9528" t="s">
        <v>77</v>
      </c>
      <c r="F9528" t="s">
        <v>121</v>
      </c>
      <c r="G9528">
        <v>13</v>
      </c>
      <c r="H9528">
        <v>543.65</v>
      </c>
      <c r="I9528">
        <v>12729</v>
      </c>
      <c r="J9528">
        <v>950000</v>
      </c>
    </row>
    <row r="9529" spans="1:10" x14ac:dyDescent="0.3">
      <c r="A9529">
        <v>9528</v>
      </c>
      <c r="B9529" s="2">
        <v>45722</v>
      </c>
      <c r="C9529" t="s">
        <v>9</v>
      </c>
      <c r="D9529" t="s">
        <v>16</v>
      </c>
      <c r="E9529" t="s">
        <v>34</v>
      </c>
      <c r="F9529" t="s">
        <v>121</v>
      </c>
      <c r="G9529">
        <v>6</v>
      </c>
      <c r="H9529">
        <v>555.4</v>
      </c>
      <c r="I9529">
        <v>6001.9</v>
      </c>
      <c r="J9529">
        <v>1230000</v>
      </c>
    </row>
    <row r="9530" spans="1:10" x14ac:dyDescent="0.3">
      <c r="A9530">
        <v>9529</v>
      </c>
      <c r="B9530" s="2">
        <v>45735</v>
      </c>
      <c r="C9530" t="s">
        <v>13</v>
      </c>
      <c r="D9530" t="s">
        <v>16</v>
      </c>
      <c r="E9530" t="s">
        <v>92</v>
      </c>
      <c r="F9530" t="s">
        <v>121</v>
      </c>
      <c r="G9530">
        <v>14</v>
      </c>
      <c r="H9530">
        <v>484.83</v>
      </c>
      <c r="I9530">
        <v>12225</v>
      </c>
      <c r="J9530">
        <v>630000</v>
      </c>
    </row>
    <row r="9531" spans="1:10" x14ac:dyDescent="0.3">
      <c r="A9531">
        <v>9530</v>
      </c>
      <c r="B9531" s="2">
        <v>45747</v>
      </c>
      <c r="C9531" t="s">
        <v>12</v>
      </c>
      <c r="D9531" t="s">
        <v>20</v>
      </c>
      <c r="E9531" t="s">
        <v>29</v>
      </c>
      <c r="F9531" t="s">
        <v>121</v>
      </c>
      <c r="G9531">
        <v>19</v>
      </c>
      <c r="H9531">
        <v>185.95</v>
      </c>
      <c r="I9531">
        <v>6363.28</v>
      </c>
      <c r="J9531">
        <v>1150000</v>
      </c>
    </row>
    <row r="9532" spans="1:10" x14ac:dyDescent="0.3">
      <c r="A9532">
        <v>9531</v>
      </c>
      <c r="B9532" s="2">
        <v>45740</v>
      </c>
      <c r="C9532" t="s">
        <v>14</v>
      </c>
      <c r="D9532" t="s">
        <v>18</v>
      </c>
      <c r="E9532" t="s">
        <v>88</v>
      </c>
      <c r="F9532" t="s">
        <v>122</v>
      </c>
      <c r="G9532">
        <v>8</v>
      </c>
      <c r="H9532">
        <v>1119.72</v>
      </c>
      <c r="I9532">
        <v>16133.59</v>
      </c>
      <c r="J9532">
        <v>750000</v>
      </c>
    </row>
    <row r="9533" spans="1:10" x14ac:dyDescent="0.3">
      <c r="A9533">
        <v>9532</v>
      </c>
      <c r="B9533" s="2">
        <v>45721</v>
      </c>
      <c r="C9533" t="s">
        <v>15</v>
      </c>
      <c r="D9533" t="s">
        <v>16</v>
      </c>
      <c r="E9533" t="s">
        <v>86</v>
      </c>
      <c r="F9533" t="s">
        <v>121</v>
      </c>
      <c r="G9533">
        <v>4</v>
      </c>
      <c r="H9533">
        <v>1495.81</v>
      </c>
      <c r="I9533">
        <v>10776.26</v>
      </c>
      <c r="J9533">
        <v>1180000</v>
      </c>
    </row>
    <row r="9534" spans="1:10" x14ac:dyDescent="0.3">
      <c r="A9534">
        <v>9533</v>
      </c>
      <c r="B9534" s="2">
        <v>45729</v>
      </c>
      <c r="C9534" t="s">
        <v>11</v>
      </c>
      <c r="D9534" t="s">
        <v>16</v>
      </c>
      <c r="E9534" t="s">
        <v>105</v>
      </c>
      <c r="F9534" t="s">
        <v>121</v>
      </c>
      <c r="G9534">
        <v>10</v>
      </c>
      <c r="H9534">
        <v>998.95</v>
      </c>
      <c r="I9534">
        <v>17991.830000000002</v>
      </c>
      <c r="J9534">
        <v>910000</v>
      </c>
    </row>
    <row r="9535" spans="1:10" x14ac:dyDescent="0.3">
      <c r="A9535">
        <v>9534</v>
      </c>
      <c r="B9535" s="2">
        <v>45728</v>
      </c>
      <c r="C9535" t="s">
        <v>15</v>
      </c>
      <c r="D9535" t="s">
        <v>17</v>
      </c>
      <c r="E9535" t="s">
        <v>58</v>
      </c>
      <c r="F9535" t="s">
        <v>121</v>
      </c>
      <c r="G9535">
        <v>6</v>
      </c>
      <c r="H9535">
        <v>1757.95</v>
      </c>
      <c r="I9535">
        <v>18997.189999999999</v>
      </c>
      <c r="J9535">
        <v>1360000</v>
      </c>
    </row>
    <row r="9536" spans="1:10" x14ac:dyDescent="0.3">
      <c r="A9536">
        <v>9535</v>
      </c>
      <c r="B9536" s="2">
        <v>45734</v>
      </c>
      <c r="C9536" t="s">
        <v>13</v>
      </c>
      <c r="D9536" t="s">
        <v>19</v>
      </c>
      <c r="E9536" t="s">
        <v>46</v>
      </c>
      <c r="F9536" t="s">
        <v>121</v>
      </c>
      <c r="G9536">
        <v>15</v>
      </c>
      <c r="H9536">
        <v>447.38</v>
      </c>
      <c r="I9536">
        <v>12086.47</v>
      </c>
      <c r="J9536">
        <v>1290000</v>
      </c>
    </row>
    <row r="9537" spans="1:10" x14ac:dyDescent="0.3">
      <c r="A9537">
        <v>9536</v>
      </c>
      <c r="B9537" s="2">
        <v>45720</v>
      </c>
      <c r="C9537" t="s">
        <v>13</v>
      </c>
      <c r="D9537" t="s">
        <v>16</v>
      </c>
      <c r="E9537" t="s">
        <v>48</v>
      </c>
      <c r="F9537" t="s">
        <v>121</v>
      </c>
      <c r="G9537">
        <v>14</v>
      </c>
      <c r="H9537">
        <v>485.91</v>
      </c>
      <c r="I9537">
        <v>12252.24</v>
      </c>
      <c r="J9537">
        <v>1460000</v>
      </c>
    </row>
    <row r="9538" spans="1:10" x14ac:dyDescent="0.3">
      <c r="A9538">
        <v>9537</v>
      </c>
      <c r="B9538" s="2">
        <v>45724</v>
      </c>
      <c r="C9538" t="s">
        <v>14</v>
      </c>
      <c r="D9538" t="s">
        <v>18</v>
      </c>
      <c r="E9538" t="s">
        <v>75</v>
      </c>
      <c r="F9538" t="s">
        <v>121</v>
      </c>
      <c r="G9538">
        <v>9</v>
      </c>
      <c r="H9538">
        <v>1492.36</v>
      </c>
      <c r="I9538">
        <v>24190.65</v>
      </c>
      <c r="J9538">
        <v>1380000</v>
      </c>
    </row>
    <row r="9539" spans="1:10" x14ac:dyDescent="0.3">
      <c r="A9539">
        <v>9538</v>
      </c>
      <c r="B9539" s="2">
        <v>45726</v>
      </c>
      <c r="C9539" t="s">
        <v>14</v>
      </c>
      <c r="D9539" t="s">
        <v>19</v>
      </c>
      <c r="E9539" t="s">
        <v>30</v>
      </c>
      <c r="F9539" t="s">
        <v>121</v>
      </c>
      <c r="G9539">
        <v>2</v>
      </c>
      <c r="H9539">
        <v>1131.57</v>
      </c>
      <c r="I9539">
        <v>4076.08</v>
      </c>
      <c r="J9539">
        <v>1210000</v>
      </c>
    </row>
    <row r="9540" spans="1:10" x14ac:dyDescent="0.3">
      <c r="A9540">
        <v>9539</v>
      </c>
      <c r="B9540" s="2">
        <v>45746</v>
      </c>
      <c r="C9540" t="s">
        <v>13</v>
      </c>
      <c r="D9540" t="s">
        <v>18</v>
      </c>
      <c r="E9540" t="s">
        <v>54</v>
      </c>
      <c r="F9540" t="s">
        <v>122</v>
      </c>
      <c r="G9540">
        <v>6</v>
      </c>
      <c r="H9540">
        <v>477.13</v>
      </c>
      <c r="I9540">
        <v>5156.08</v>
      </c>
      <c r="J9540">
        <v>610000</v>
      </c>
    </row>
    <row r="9541" spans="1:10" x14ac:dyDescent="0.3">
      <c r="A9541">
        <v>9540</v>
      </c>
      <c r="B9541" s="2">
        <v>45735</v>
      </c>
      <c r="C9541" t="s">
        <v>12</v>
      </c>
      <c r="D9541" t="s">
        <v>17</v>
      </c>
      <c r="E9541" t="s">
        <v>102</v>
      </c>
      <c r="F9541" t="s">
        <v>121</v>
      </c>
      <c r="G9541">
        <v>20</v>
      </c>
      <c r="H9541">
        <v>199.69</v>
      </c>
      <c r="I9541">
        <v>7193.13</v>
      </c>
      <c r="J9541">
        <v>1050000</v>
      </c>
    </row>
    <row r="9542" spans="1:10" x14ac:dyDescent="0.3">
      <c r="A9542">
        <v>9541</v>
      </c>
      <c r="B9542" s="2">
        <v>45735</v>
      </c>
      <c r="C9542" t="s">
        <v>11</v>
      </c>
      <c r="D9542" t="s">
        <v>16</v>
      </c>
      <c r="E9542" t="s">
        <v>85</v>
      </c>
      <c r="F9542" t="s">
        <v>121</v>
      </c>
      <c r="G9542">
        <v>9</v>
      </c>
      <c r="H9542">
        <v>806.69</v>
      </c>
      <c r="I9542">
        <v>13076.17</v>
      </c>
      <c r="J9542">
        <v>790000</v>
      </c>
    </row>
    <row r="9543" spans="1:10" x14ac:dyDescent="0.3">
      <c r="A9543">
        <v>9542</v>
      </c>
      <c r="B9543" s="2">
        <v>45717</v>
      </c>
      <c r="C9543" t="s">
        <v>12</v>
      </c>
      <c r="D9543" t="s">
        <v>18</v>
      </c>
      <c r="E9543" t="s">
        <v>102</v>
      </c>
      <c r="F9543" t="s">
        <v>121</v>
      </c>
      <c r="G9543">
        <v>16</v>
      </c>
      <c r="H9543">
        <v>183.23</v>
      </c>
      <c r="I9543">
        <v>5280.17</v>
      </c>
      <c r="J9543">
        <v>1050000</v>
      </c>
    </row>
    <row r="9544" spans="1:10" x14ac:dyDescent="0.3">
      <c r="A9544">
        <v>9543</v>
      </c>
      <c r="B9544" s="2">
        <v>45717</v>
      </c>
      <c r="C9544" t="s">
        <v>11</v>
      </c>
      <c r="D9544" t="s">
        <v>18</v>
      </c>
      <c r="E9544" t="s">
        <v>55</v>
      </c>
      <c r="F9544" t="s">
        <v>122</v>
      </c>
      <c r="G9544">
        <v>10</v>
      </c>
      <c r="H9544">
        <v>1187.5899999999999</v>
      </c>
      <c r="I9544">
        <v>21389.37</v>
      </c>
      <c r="J9544">
        <v>1190000</v>
      </c>
    </row>
    <row r="9545" spans="1:10" x14ac:dyDescent="0.3">
      <c r="A9545">
        <v>9544</v>
      </c>
      <c r="B9545" s="2">
        <v>45729</v>
      </c>
      <c r="C9545" t="s">
        <v>13</v>
      </c>
      <c r="D9545" t="s">
        <v>16</v>
      </c>
      <c r="E9545" t="s">
        <v>65</v>
      </c>
      <c r="F9545" t="s">
        <v>122</v>
      </c>
      <c r="G9545">
        <v>18</v>
      </c>
      <c r="H9545">
        <v>350.85</v>
      </c>
      <c r="I9545">
        <v>11374.32</v>
      </c>
      <c r="J9545">
        <v>530000</v>
      </c>
    </row>
    <row r="9546" spans="1:10" x14ac:dyDescent="0.3">
      <c r="A9546">
        <v>9545</v>
      </c>
      <c r="B9546" s="2">
        <v>45740</v>
      </c>
      <c r="C9546" t="s">
        <v>14</v>
      </c>
      <c r="D9546" t="s">
        <v>19</v>
      </c>
      <c r="E9546" t="s">
        <v>100</v>
      </c>
      <c r="F9546" t="s">
        <v>121</v>
      </c>
      <c r="G9546">
        <v>9</v>
      </c>
      <c r="H9546">
        <v>1430.02</v>
      </c>
      <c r="I9546">
        <v>23180.14</v>
      </c>
      <c r="J9546">
        <v>1080000</v>
      </c>
    </row>
    <row r="9547" spans="1:10" x14ac:dyDescent="0.3">
      <c r="A9547">
        <v>9546</v>
      </c>
      <c r="B9547" s="2">
        <v>45724</v>
      </c>
      <c r="C9547" t="s">
        <v>13</v>
      </c>
      <c r="D9547" t="s">
        <v>16</v>
      </c>
      <c r="E9547" t="s">
        <v>22</v>
      </c>
      <c r="F9547" t="s">
        <v>121</v>
      </c>
      <c r="G9547">
        <v>5</v>
      </c>
      <c r="H9547">
        <v>355.29</v>
      </c>
      <c r="I9547">
        <v>3199.52</v>
      </c>
      <c r="J9547">
        <v>560000</v>
      </c>
    </row>
    <row r="9548" spans="1:10" x14ac:dyDescent="0.3">
      <c r="A9548">
        <v>9547</v>
      </c>
      <c r="B9548" s="2">
        <v>45722</v>
      </c>
      <c r="C9548" t="s">
        <v>10</v>
      </c>
      <c r="D9548" t="s">
        <v>18</v>
      </c>
      <c r="E9548" t="s">
        <v>38</v>
      </c>
      <c r="F9548" t="s">
        <v>121</v>
      </c>
      <c r="G9548">
        <v>5</v>
      </c>
      <c r="H9548">
        <v>710.58</v>
      </c>
      <c r="I9548">
        <v>6399.03</v>
      </c>
      <c r="J9548">
        <v>720000</v>
      </c>
    </row>
    <row r="9549" spans="1:10" x14ac:dyDescent="0.3">
      <c r="A9549">
        <v>9548</v>
      </c>
      <c r="B9549" s="2">
        <v>45722</v>
      </c>
      <c r="C9549" t="s">
        <v>14</v>
      </c>
      <c r="D9549" t="s">
        <v>18</v>
      </c>
      <c r="E9549" t="s">
        <v>45</v>
      </c>
      <c r="F9549" t="s">
        <v>121</v>
      </c>
      <c r="G9549">
        <v>7</v>
      </c>
      <c r="H9549">
        <v>1287.92</v>
      </c>
      <c r="I9549">
        <v>16237.47</v>
      </c>
      <c r="J9549">
        <v>700000</v>
      </c>
    </row>
    <row r="9550" spans="1:10" x14ac:dyDescent="0.3">
      <c r="A9550">
        <v>9549</v>
      </c>
      <c r="B9550" s="2">
        <v>45734</v>
      </c>
      <c r="C9550" t="s">
        <v>15</v>
      </c>
      <c r="D9550" t="s">
        <v>16</v>
      </c>
      <c r="E9550" t="s">
        <v>54</v>
      </c>
      <c r="F9550" t="s">
        <v>121</v>
      </c>
      <c r="G9550">
        <v>6</v>
      </c>
      <c r="H9550">
        <v>1217.3</v>
      </c>
      <c r="I9550">
        <v>13154.68</v>
      </c>
      <c r="J9550">
        <v>610000</v>
      </c>
    </row>
    <row r="9551" spans="1:10" x14ac:dyDescent="0.3">
      <c r="A9551">
        <v>9550</v>
      </c>
      <c r="B9551" s="2">
        <v>45726</v>
      </c>
      <c r="C9551" t="s">
        <v>12</v>
      </c>
      <c r="D9551" t="s">
        <v>17</v>
      </c>
      <c r="E9551" t="s">
        <v>57</v>
      </c>
      <c r="F9551" t="s">
        <v>122</v>
      </c>
      <c r="G9551">
        <v>14</v>
      </c>
      <c r="H9551">
        <v>244.3</v>
      </c>
      <c r="I9551">
        <v>6160.03</v>
      </c>
      <c r="J9551">
        <v>520000</v>
      </c>
    </row>
    <row r="9552" spans="1:10" x14ac:dyDescent="0.3">
      <c r="A9552">
        <v>9551</v>
      </c>
      <c r="B9552" s="2">
        <v>45729</v>
      </c>
      <c r="C9552" t="s">
        <v>9</v>
      </c>
      <c r="D9552" t="s">
        <v>18</v>
      </c>
      <c r="E9552" t="s">
        <v>103</v>
      </c>
      <c r="F9552" t="s">
        <v>121</v>
      </c>
      <c r="G9552">
        <v>5</v>
      </c>
      <c r="H9552">
        <v>515.91999999999996</v>
      </c>
      <c r="I9552">
        <v>4646.05</v>
      </c>
      <c r="J9552">
        <v>640000</v>
      </c>
    </row>
    <row r="9553" spans="1:10" x14ac:dyDescent="0.3">
      <c r="A9553">
        <v>9552</v>
      </c>
      <c r="B9553" s="2">
        <v>45736</v>
      </c>
      <c r="C9553" t="s">
        <v>10</v>
      </c>
      <c r="D9553" t="s">
        <v>18</v>
      </c>
      <c r="E9553" t="s">
        <v>108</v>
      </c>
      <c r="F9553" t="s">
        <v>122</v>
      </c>
      <c r="G9553">
        <v>2</v>
      </c>
      <c r="H9553">
        <v>761.98</v>
      </c>
      <c r="I9553">
        <v>2744.76</v>
      </c>
      <c r="J9553">
        <v>900000</v>
      </c>
    </row>
    <row r="9554" spans="1:10" x14ac:dyDescent="0.3">
      <c r="A9554">
        <v>9553</v>
      </c>
      <c r="B9554" s="2">
        <v>45730</v>
      </c>
      <c r="C9554" t="s">
        <v>10</v>
      </c>
      <c r="D9554" t="s">
        <v>19</v>
      </c>
      <c r="E9554" t="s">
        <v>118</v>
      </c>
      <c r="F9554" t="s">
        <v>121</v>
      </c>
      <c r="G9554">
        <v>4</v>
      </c>
      <c r="H9554">
        <v>789.92</v>
      </c>
      <c r="I9554">
        <v>5690.82</v>
      </c>
      <c r="J9554">
        <v>840000</v>
      </c>
    </row>
    <row r="9555" spans="1:10" x14ac:dyDescent="0.3">
      <c r="A9555">
        <v>9554</v>
      </c>
      <c r="B9555" s="2">
        <v>45744</v>
      </c>
      <c r="C9555" t="s">
        <v>11</v>
      </c>
      <c r="D9555" t="s">
        <v>17</v>
      </c>
      <c r="E9555" t="s">
        <v>38</v>
      </c>
      <c r="F9555" t="s">
        <v>121</v>
      </c>
      <c r="G9555">
        <v>7</v>
      </c>
      <c r="H9555">
        <v>918.31</v>
      </c>
      <c r="I9555">
        <v>11577.61</v>
      </c>
      <c r="J9555">
        <v>720000</v>
      </c>
    </row>
    <row r="9556" spans="1:10" x14ac:dyDescent="0.3">
      <c r="A9556">
        <v>9555</v>
      </c>
      <c r="B9556" s="2">
        <v>45722</v>
      </c>
      <c r="C9556" t="s">
        <v>12</v>
      </c>
      <c r="D9556" t="s">
        <v>16</v>
      </c>
      <c r="E9556" t="s">
        <v>78</v>
      </c>
      <c r="F9556" t="s">
        <v>122</v>
      </c>
      <c r="G9556">
        <v>11</v>
      </c>
      <c r="H9556">
        <v>248.89</v>
      </c>
      <c r="I9556">
        <v>4930.96</v>
      </c>
      <c r="J9556">
        <v>550000</v>
      </c>
    </row>
    <row r="9557" spans="1:10" x14ac:dyDescent="0.3">
      <c r="A9557">
        <v>9556</v>
      </c>
      <c r="B9557" s="2">
        <v>45719</v>
      </c>
      <c r="C9557" t="s">
        <v>11</v>
      </c>
      <c r="D9557" t="s">
        <v>16</v>
      </c>
      <c r="E9557" t="s">
        <v>78</v>
      </c>
      <c r="F9557" t="s">
        <v>121</v>
      </c>
      <c r="G9557">
        <v>1</v>
      </c>
      <c r="H9557">
        <v>849.74</v>
      </c>
      <c r="I9557">
        <v>1530.44</v>
      </c>
      <c r="J9557">
        <v>550000</v>
      </c>
    </row>
    <row r="9558" spans="1:10" x14ac:dyDescent="0.3">
      <c r="A9558">
        <v>9557</v>
      </c>
      <c r="B9558" s="2">
        <v>45723</v>
      </c>
      <c r="C9558" t="s">
        <v>14</v>
      </c>
      <c r="D9558" t="s">
        <v>18</v>
      </c>
      <c r="E9558" t="s">
        <v>27</v>
      </c>
      <c r="F9558" t="s">
        <v>122</v>
      </c>
      <c r="G9558">
        <v>9</v>
      </c>
      <c r="H9558">
        <v>1483.4</v>
      </c>
      <c r="I9558">
        <v>24045.42</v>
      </c>
      <c r="J9558">
        <v>650000</v>
      </c>
    </row>
    <row r="9559" spans="1:10" x14ac:dyDescent="0.3">
      <c r="A9559">
        <v>9558</v>
      </c>
      <c r="B9559" s="2">
        <v>45717</v>
      </c>
      <c r="C9559" t="s">
        <v>9</v>
      </c>
      <c r="D9559" t="s">
        <v>20</v>
      </c>
      <c r="E9559" t="s">
        <v>66</v>
      </c>
      <c r="F9559" t="s">
        <v>122</v>
      </c>
      <c r="G9559">
        <v>8</v>
      </c>
      <c r="H9559">
        <v>511.81</v>
      </c>
      <c r="I9559">
        <v>7374.46</v>
      </c>
      <c r="J9559">
        <v>1220000</v>
      </c>
    </row>
    <row r="9560" spans="1:10" x14ac:dyDescent="0.3">
      <c r="A9560">
        <v>9559</v>
      </c>
      <c r="B9560" s="2">
        <v>45744</v>
      </c>
      <c r="C9560" t="s">
        <v>14</v>
      </c>
      <c r="D9560" t="s">
        <v>17</v>
      </c>
      <c r="E9560" t="s">
        <v>23</v>
      </c>
      <c r="F9560" t="s">
        <v>122</v>
      </c>
      <c r="G9560">
        <v>7</v>
      </c>
      <c r="H9560">
        <v>1458.52</v>
      </c>
      <c r="I9560">
        <v>18388.310000000001</v>
      </c>
      <c r="J9560">
        <v>1020000</v>
      </c>
    </row>
    <row r="9561" spans="1:10" x14ac:dyDescent="0.3">
      <c r="A9561">
        <v>9560</v>
      </c>
      <c r="B9561" s="2">
        <v>45744</v>
      </c>
      <c r="C9561" t="s">
        <v>10</v>
      </c>
      <c r="D9561" t="s">
        <v>20</v>
      </c>
      <c r="E9561" t="s">
        <v>107</v>
      </c>
      <c r="F9561" t="s">
        <v>121</v>
      </c>
      <c r="G9561">
        <v>4</v>
      </c>
      <c r="H9561">
        <v>886.19</v>
      </c>
      <c r="I9561">
        <v>6384.37</v>
      </c>
      <c r="J9561">
        <v>980000</v>
      </c>
    </row>
    <row r="9562" spans="1:10" x14ac:dyDescent="0.3">
      <c r="A9562">
        <v>9561</v>
      </c>
      <c r="B9562" s="2">
        <v>45747</v>
      </c>
      <c r="C9562" t="s">
        <v>9</v>
      </c>
      <c r="D9562" t="s">
        <v>18</v>
      </c>
      <c r="E9562" t="s">
        <v>57</v>
      </c>
      <c r="F9562" t="s">
        <v>121</v>
      </c>
      <c r="G9562">
        <v>7</v>
      </c>
      <c r="H9562">
        <v>445.03</v>
      </c>
      <c r="I9562">
        <v>5610.72</v>
      </c>
      <c r="J9562">
        <v>520000</v>
      </c>
    </row>
    <row r="9563" spans="1:10" x14ac:dyDescent="0.3">
      <c r="A9563">
        <v>9562</v>
      </c>
      <c r="B9563" s="2">
        <v>45738</v>
      </c>
      <c r="C9563" t="s">
        <v>15</v>
      </c>
      <c r="D9563" t="s">
        <v>18</v>
      </c>
      <c r="E9563" t="s">
        <v>70</v>
      </c>
      <c r="F9563" t="s">
        <v>122</v>
      </c>
      <c r="G9563">
        <v>5</v>
      </c>
      <c r="H9563">
        <v>1226.75</v>
      </c>
      <c r="I9563">
        <v>11047.34</v>
      </c>
      <c r="J9563">
        <v>1270000</v>
      </c>
    </row>
    <row r="9564" spans="1:10" x14ac:dyDescent="0.3">
      <c r="A9564">
        <v>9563</v>
      </c>
      <c r="B9564" s="2">
        <v>45718</v>
      </c>
      <c r="C9564" t="s">
        <v>13</v>
      </c>
      <c r="D9564" t="s">
        <v>18</v>
      </c>
      <c r="E9564" t="s">
        <v>116</v>
      </c>
      <c r="F9564" t="s">
        <v>121</v>
      </c>
      <c r="G9564">
        <v>13</v>
      </c>
      <c r="H9564">
        <v>375.32</v>
      </c>
      <c r="I9564">
        <v>8787.73</v>
      </c>
      <c r="J9564">
        <v>1490000</v>
      </c>
    </row>
    <row r="9565" spans="1:10" x14ac:dyDescent="0.3">
      <c r="A9565">
        <v>9564</v>
      </c>
      <c r="B9565" s="2">
        <v>45732</v>
      </c>
      <c r="C9565" t="s">
        <v>11</v>
      </c>
      <c r="D9565" t="s">
        <v>16</v>
      </c>
      <c r="E9565" t="s">
        <v>58</v>
      </c>
      <c r="F9565" t="s">
        <v>121</v>
      </c>
      <c r="G9565">
        <v>4</v>
      </c>
      <c r="H9565">
        <v>926.62</v>
      </c>
      <c r="I9565">
        <v>6675.64</v>
      </c>
      <c r="J9565">
        <v>1360000</v>
      </c>
    </row>
    <row r="9566" spans="1:10" x14ac:dyDescent="0.3">
      <c r="A9566">
        <v>9565</v>
      </c>
      <c r="B9566" s="2">
        <v>45744</v>
      </c>
      <c r="C9566" t="s">
        <v>10</v>
      </c>
      <c r="D9566" t="s">
        <v>16</v>
      </c>
      <c r="E9566" t="s">
        <v>98</v>
      </c>
      <c r="F9566" t="s">
        <v>121</v>
      </c>
      <c r="G9566">
        <v>6</v>
      </c>
      <c r="H9566">
        <v>718.07</v>
      </c>
      <c r="I9566">
        <v>7759.78</v>
      </c>
      <c r="J9566">
        <v>830000</v>
      </c>
    </row>
    <row r="9567" spans="1:10" x14ac:dyDescent="0.3">
      <c r="A9567">
        <v>9566</v>
      </c>
      <c r="B9567" s="2">
        <v>45741</v>
      </c>
      <c r="C9567" t="s">
        <v>15</v>
      </c>
      <c r="D9567" t="s">
        <v>17</v>
      </c>
      <c r="E9567" t="s">
        <v>98</v>
      </c>
      <c r="F9567" t="s">
        <v>121</v>
      </c>
      <c r="G9567">
        <v>1</v>
      </c>
      <c r="H9567">
        <v>1447.93</v>
      </c>
      <c r="I9567">
        <v>2607.83</v>
      </c>
      <c r="J9567">
        <v>830000</v>
      </c>
    </row>
    <row r="9568" spans="1:10" x14ac:dyDescent="0.3">
      <c r="A9568">
        <v>9567</v>
      </c>
      <c r="B9568" s="2">
        <v>45718</v>
      </c>
      <c r="C9568" t="s">
        <v>15</v>
      </c>
      <c r="D9568" t="s">
        <v>16</v>
      </c>
      <c r="E9568" t="s">
        <v>62</v>
      </c>
      <c r="F9568" t="s">
        <v>121</v>
      </c>
      <c r="G9568">
        <v>10</v>
      </c>
      <c r="H9568">
        <v>1266.99</v>
      </c>
      <c r="I9568">
        <v>22819.42</v>
      </c>
      <c r="J9568">
        <v>680000</v>
      </c>
    </row>
    <row r="9569" spans="1:10" x14ac:dyDescent="0.3">
      <c r="A9569">
        <v>9568</v>
      </c>
      <c r="B9569" s="2">
        <v>45721</v>
      </c>
      <c r="C9569" t="s">
        <v>10</v>
      </c>
      <c r="D9569" t="s">
        <v>17</v>
      </c>
      <c r="E9569" t="s">
        <v>83</v>
      </c>
      <c r="F9569" t="s">
        <v>122</v>
      </c>
      <c r="G9569">
        <v>2</v>
      </c>
      <c r="H9569">
        <v>712.11</v>
      </c>
      <c r="I9569">
        <v>2565.13</v>
      </c>
      <c r="J9569">
        <v>1450000</v>
      </c>
    </row>
    <row r="9570" spans="1:10" x14ac:dyDescent="0.3">
      <c r="A9570">
        <v>9569</v>
      </c>
      <c r="B9570" s="2">
        <v>45732</v>
      </c>
      <c r="C9570" t="s">
        <v>15</v>
      </c>
      <c r="D9570" t="s">
        <v>18</v>
      </c>
      <c r="E9570" t="s">
        <v>109</v>
      </c>
      <c r="F9570" t="s">
        <v>121</v>
      </c>
      <c r="G9570">
        <v>6</v>
      </c>
      <c r="H9570">
        <v>1412.35</v>
      </c>
      <c r="I9570">
        <v>15262.48</v>
      </c>
      <c r="J9570">
        <v>780000</v>
      </c>
    </row>
    <row r="9571" spans="1:10" x14ac:dyDescent="0.3">
      <c r="A9571">
        <v>9570</v>
      </c>
      <c r="B9571" s="2">
        <v>45720</v>
      </c>
      <c r="C9571" t="s">
        <v>11</v>
      </c>
      <c r="D9571" t="s">
        <v>18</v>
      </c>
      <c r="E9571" t="s">
        <v>84</v>
      </c>
      <c r="F9571" t="s">
        <v>122</v>
      </c>
      <c r="G9571">
        <v>7</v>
      </c>
      <c r="H9571">
        <v>986.59</v>
      </c>
      <c r="I9571">
        <v>12438.45</v>
      </c>
      <c r="J9571">
        <v>1310000</v>
      </c>
    </row>
    <row r="9572" spans="1:10" x14ac:dyDescent="0.3">
      <c r="A9572">
        <v>9571</v>
      </c>
      <c r="B9572" s="2">
        <v>45746</v>
      </c>
      <c r="C9572" t="s">
        <v>12</v>
      </c>
      <c r="D9572" t="s">
        <v>16</v>
      </c>
      <c r="E9572" t="s">
        <v>54</v>
      </c>
      <c r="F9572" t="s">
        <v>122</v>
      </c>
      <c r="G9572">
        <v>14</v>
      </c>
      <c r="H9572">
        <v>163.86</v>
      </c>
      <c r="I9572">
        <v>4131.74</v>
      </c>
      <c r="J9572">
        <v>610000</v>
      </c>
    </row>
    <row r="9573" spans="1:10" x14ac:dyDescent="0.3">
      <c r="A9573">
        <v>9572</v>
      </c>
      <c r="B9573" s="2">
        <v>45724</v>
      </c>
      <c r="C9573" t="s">
        <v>10</v>
      </c>
      <c r="D9573" t="s">
        <v>18</v>
      </c>
      <c r="E9573" t="s">
        <v>31</v>
      </c>
      <c r="F9573" t="s">
        <v>121</v>
      </c>
      <c r="G9573">
        <v>2</v>
      </c>
      <c r="H9573">
        <v>751.44</v>
      </c>
      <c r="I9573">
        <v>2706.8</v>
      </c>
      <c r="J9573">
        <v>1250000</v>
      </c>
    </row>
    <row r="9574" spans="1:10" x14ac:dyDescent="0.3">
      <c r="A9574">
        <v>9573</v>
      </c>
      <c r="B9574" s="2">
        <v>45719</v>
      </c>
      <c r="C9574" t="s">
        <v>9</v>
      </c>
      <c r="D9574" t="s">
        <v>18</v>
      </c>
      <c r="E9574" t="s">
        <v>65</v>
      </c>
      <c r="F9574" t="s">
        <v>122</v>
      </c>
      <c r="G9574">
        <v>17</v>
      </c>
      <c r="H9574">
        <v>528.85</v>
      </c>
      <c r="I9574">
        <v>16192.46</v>
      </c>
      <c r="J9574">
        <v>530000</v>
      </c>
    </row>
    <row r="9575" spans="1:10" x14ac:dyDescent="0.3">
      <c r="A9575">
        <v>9574</v>
      </c>
      <c r="B9575" s="2">
        <v>45745</v>
      </c>
      <c r="C9575" t="s">
        <v>13</v>
      </c>
      <c r="D9575" t="s">
        <v>17</v>
      </c>
      <c r="E9575" t="s">
        <v>119</v>
      </c>
      <c r="F9575" t="s">
        <v>121</v>
      </c>
      <c r="G9575">
        <v>13</v>
      </c>
      <c r="H9575">
        <v>417.81</v>
      </c>
      <c r="I9575">
        <v>9782.59</v>
      </c>
      <c r="J9575">
        <v>660000</v>
      </c>
    </row>
    <row r="9576" spans="1:10" x14ac:dyDescent="0.3">
      <c r="A9576">
        <v>9575</v>
      </c>
      <c r="B9576" s="2">
        <v>45744</v>
      </c>
      <c r="C9576" t="s">
        <v>14</v>
      </c>
      <c r="D9576" t="s">
        <v>17</v>
      </c>
      <c r="E9576" t="s">
        <v>90</v>
      </c>
      <c r="F9576" t="s">
        <v>121</v>
      </c>
      <c r="G9576">
        <v>8</v>
      </c>
      <c r="H9576">
        <v>1185.94</v>
      </c>
      <c r="I9576">
        <v>17087.72</v>
      </c>
      <c r="J9576">
        <v>1440000</v>
      </c>
    </row>
    <row r="9577" spans="1:10" x14ac:dyDescent="0.3">
      <c r="A9577">
        <v>9576</v>
      </c>
      <c r="B9577" s="2">
        <v>45727</v>
      </c>
      <c r="C9577" t="s">
        <v>11</v>
      </c>
      <c r="D9577" t="s">
        <v>16</v>
      </c>
      <c r="E9577" t="s">
        <v>105</v>
      </c>
      <c r="F9577" t="s">
        <v>122</v>
      </c>
      <c r="G9577">
        <v>1</v>
      </c>
      <c r="H9577">
        <v>1173.95</v>
      </c>
      <c r="I9577">
        <v>2114.37</v>
      </c>
      <c r="J9577">
        <v>910000</v>
      </c>
    </row>
    <row r="9578" spans="1:10" x14ac:dyDescent="0.3">
      <c r="A9578">
        <v>9577</v>
      </c>
      <c r="B9578" s="2">
        <v>45728</v>
      </c>
      <c r="C9578" t="s">
        <v>12</v>
      </c>
      <c r="D9578" t="s">
        <v>16</v>
      </c>
      <c r="E9578" t="s">
        <v>92</v>
      </c>
      <c r="F9578" t="s">
        <v>121</v>
      </c>
      <c r="G9578">
        <v>12</v>
      </c>
      <c r="H9578">
        <v>184.41</v>
      </c>
      <c r="I9578">
        <v>3985.63</v>
      </c>
      <c r="J9578">
        <v>630000</v>
      </c>
    </row>
    <row r="9579" spans="1:10" x14ac:dyDescent="0.3">
      <c r="A9579">
        <v>9578</v>
      </c>
      <c r="B9579" s="2">
        <v>45745</v>
      </c>
      <c r="C9579" t="s">
        <v>15</v>
      </c>
      <c r="D9579" t="s">
        <v>18</v>
      </c>
      <c r="E9579" t="s">
        <v>83</v>
      </c>
      <c r="F9579" t="s">
        <v>121</v>
      </c>
      <c r="G9579">
        <v>9</v>
      </c>
      <c r="H9579">
        <v>1384.43</v>
      </c>
      <c r="I9579">
        <v>22441.14</v>
      </c>
      <c r="J9579">
        <v>1450000</v>
      </c>
    </row>
    <row r="9580" spans="1:10" x14ac:dyDescent="0.3">
      <c r="A9580">
        <v>9579</v>
      </c>
      <c r="B9580" s="2">
        <v>45736</v>
      </c>
      <c r="C9580" t="s">
        <v>9</v>
      </c>
      <c r="D9580" t="s">
        <v>17</v>
      </c>
      <c r="E9580" t="s">
        <v>80</v>
      </c>
      <c r="F9580" t="s">
        <v>122</v>
      </c>
      <c r="G9580">
        <v>5</v>
      </c>
      <c r="H9580">
        <v>550.59</v>
      </c>
      <c r="I9580">
        <v>4958.2700000000004</v>
      </c>
      <c r="J9580">
        <v>510000</v>
      </c>
    </row>
    <row r="9581" spans="1:10" x14ac:dyDescent="0.3">
      <c r="A9581">
        <v>9580</v>
      </c>
      <c r="B9581" s="2">
        <v>45722</v>
      </c>
      <c r="C9581" t="s">
        <v>13</v>
      </c>
      <c r="D9581" t="s">
        <v>16</v>
      </c>
      <c r="E9581" t="s">
        <v>32</v>
      </c>
      <c r="F9581" t="s">
        <v>121</v>
      </c>
      <c r="G9581">
        <v>19</v>
      </c>
      <c r="H9581">
        <v>326.51</v>
      </c>
      <c r="I9581">
        <v>11173.3</v>
      </c>
      <c r="J9581">
        <v>1400000</v>
      </c>
    </row>
    <row r="9582" spans="1:10" x14ac:dyDescent="0.3">
      <c r="A9582">
        <v>9581</v>
      </c>
      <c r="B9582" s="2">
        <v>45729</v>
      </c>
      <c r="C9582" t="s">
        <v>12</v>
      </c>
      <c r="D9582" t="s">
        <v>16</v>
      </c>
      <c r="E9582" t="s">
        <v>83</v>
      </c>
      <c r="F9582" t="s">
        <v>122</v>
      </c>
      <c r="G9582">
        <v>16</v>
      </c>
      <c r="H9582">
        <v>163.29</v>
      </c>
      <c r="I9582">
        <v>4705.5600000000004</v>
      </c>
      <c r="J9582">
        <v>1450000</v>
      </c>
    </row>
    <row r="9583" spans="1:10" x14ac:dyDescent="0.3">
      <c r="A9583">
        <v>9582</v>
      </c>
      <c r="B9583" s="2">
        <v>45741</v>
      </c>
      <c r="C9583" t="s">
        <v>10</v>
      </c>
      <c r="D9583" t="s">
        <v>18</v>
      </c>
      <c r="E9583" t="s">
        <v>89</v>
      </c>
      <c r="F9583" t="s">
        <v>121</v>
      </c>
      <c r="G9583">
        <v>9</v>
      </c>
      <c r="H9583">
        <v>725.87</v>
      </c>
      <c r="I9583">
        <v>11766.11</v>
      </c>
      <c r="J9583">
        <v>760000</v>
      </c>
    </row>
    <row r="9584" spans="1:10" x14ac:dyDescent="0.3">
      <c r="A9584">
        <v>9583</v>
      </c>
      <c r="B9584" s="2">
        <v>45726</v>
      </c>
      <c r="C9584" t="s">
        <v>14</v>
      </c>
      <c r="D9584" t="s">
        <v>16</v>
      </c>
      <c r="E9584" t="s">
        <v>22</v>
      </c>
      <c r="F9584" t="s">
        <v>122</v>
      </c>
      <c r="G9584">
        <v>8</v>
      </c>
      <c r="H9584">
        <v>1087.71</v>
      </c>
      <c r="I9584">
        <v>15672.37</v>
      </c>
      <c r="J9584">
        <v>560000</v>
      </c>
    </row>
    <row r="9585" spans="1:10" x14ac:dyDescent="0.3">
      <c r="A9585">
        <v>9584</v>
      </c>
      <c r="B9585" s="2">
        <v>45725</v>
      </c>
      <c r="C9585" t="s">
        <v>12</v>
      </c>
      <c r="D9585" t="s">
        <v>20</v>
      </c>
      <c r="E9585" t="s">
        <v>97</v>
      </c>
      <c r="F9585" t="s">
        <v>121</v>
      </c>
      <c r="G9585">
        <v>13</v>
      </c>
      <c r="H9585">
        <v>220.98</v>
      </c>
      <c r="I9585">
        <v>5174.0200000000004</v>
      </c>
      <c r="J9585">
        <v>1110000</v>
      </c>
    </row>
    <row r="9586" spans="1:10" x14ac:dyDescent="0.3">
      <c r="A9586">
        <v>9585</v>
      </c>
      <c r="B9586" s="2">
        <v>45718</v>
      </c>
      <c r="C9586" t="s">
        <v>11</v>
      </c>
      <c r="D9586" t="s">
        <v>17</v>
      </c>
      <c r="E9586" t="s">
        <v>88</v>
      </c>
      <c r="F9586" t="s">
        <v>122</v>
      </c>
      <c r="G9586">
        <v>10</v>
      </c>
      <c r="H9586">
        <v>1022.81</v>
      </c>
      <c r="I9586">
        <v>18421.560000000001</v>
      </c>
      <c r="J9586">
        <v>750000</v>
      </c>
    </row>
    <row r="9587" spans="1:10" x14ac:dyDescent="0.3">
      <c r="A9587">
        <v>9586</v>
      </c>
      <c r="B9587" s="2">
        <v>45744</v>
      </c>
      <c r="C9587" t="s">
        <v>11</v>
      </c>
      <c r="D9587" t="s">
        <v>16</v>
      </c>
      <c r="E9587" t="s">
        <v>108</v>
      </c>
      <c r="F9587" t="s">
        <v>121</v>
      </c>
      <c r="G9587">
        <v>7</v>
      </c>
      <c r="H9587">
        <v>828.04</v>
      </c>
      <c r="I9587">
        <v>10439.530000000001</v>
      </c>
      <c r="J9587">
        <v>900000</v>
      </c>
    </row>
    <row r="9588" spans="1:10" x14ac:dyDescent="0.3">
      <c r="A9588">
        <v>9587</v>
      </c>
      <c r="B9588" s="2">
        <v>45733</v>
      </c>
      <c r="C9588" t="s">
        <v>13</v>
      </c>
      <c r="D9588" t="s">
        <v>19</v>
      </c>
      <c r="E9588" t="s">
        <v>29</v>
      </c>
      <c r="F9588" t="s">
        <v>121</v>
      </c>
      <c r="G9588">
        <v>7</v>
      </c>
      <c r="H9588">
        <v>449.82</v>
      </c>
      <c r="I9588">
        <v>5671.11</v>
      </c>
      <c r="J9588">
        <v>1150000</v>
      </c>
    </row>
    <row r="9589" spans="1:10" x14ac:dyDescent="0.3">
      <c r="A9589">
        <v>9588</v>
      </c>
      <c r="B9589" s="2">
        <v>45737</v>
      </c>
      <c r="C9589" t="s">
        <v>15</v>
      </c>
      <c r="D9589" t="s">
        <v>18</v>
      </c>
      <c r="E9589" t="s">
        <v>44</v>
      </c>
      <c r="F9589" t="s">
        <v>121</v>
      </c>
      <c r="G9589">
        <v>8</v>
      </c>
      <c r="H9589">
        <v>1687.05</v>
      </c>
      <c r="I9589">
        <v>24308.01</v>
      </c>
      <c r="J9589">
        <v>690000</v>
      </c>
    </row>
    <row r="9590" spans="1:10" x14ac:dyDescent="0.3">
      <c r="A9590">
        <v>9589</v>
      </c>
      <c r="B9590" s="2">
        <v>45745</v>
      </c>
      <c r="C9590" t="s">
        <v>14</v>
      </c>
      <c r="D9590" t="s">
        <v>18</v>
      </c>
      <c r="E9590" t="s">
        <v>81</v>
      </c>
      <c r="F9590" t="s">
        <v>122</v>
      </c>
      <c r="G9590">
        <v>1</v>
      </c>
      <c r="H9590">
        <v>1394.73</v>
      </c>
      <c r="I9590">
        <v>2512.0100000000002</v>
      </c>
      <c r="J9590">
        <v>770000</v>
      </c>
    </row>
    <row r="9591" spans="1:10" x14ac:dyDescent="0.3">
      <c r="A9591">
        <v>9590</v>
      </c>
      <c r="B9591" s="2">
        <v>45735</v>
      </c>
      <c r="C9591" t="s">
        <v>10</v>
      </c>
      <c r="D9591" t="s">
        <v>16</v>
      </c>
      <c r="E9591" t="s">
        <v>31</v>
      </c>
      <c r="F9591" t="s">
        <v>121</v>
      </c>
      <c r="G9591">
        <v>9</v>
      </c>
      <c r="H9591">
        <v>709.19</v>
      </c>
      <c r="I9591">
        <v>11495.73</v>
      </c>
      <c r="J9591">
        <v>1250000</v>
      </c>
    </row>
    <row r="9592" spans="1:10" x14ac:dyDescent="0.3">
      <c r="A9592">
        <v>9591</v>
      </c>
      <c r="B9592" s="2">
        <v>45732</v>
      </c>
      <c r="C9592" t="s">
        <v>9</v>
      </c>
      <c r="D9592" t="s">
        <v>16</v>
      </c>
      <c r="E9592" t="s">
        <v>33</v>
      </c>
      <c r="F9592" t="s">
        <v>121</v>
      </c>
      <c r="G9592">
        <v>10</v>
      </c>
      <c r="H9592">
        <v>454.79</v>
      </c>
      <c r="I9592">
        <v>8191.1</v>
      </c>
      <c r="J9592">
        <v>1410000</v>
      </c>
    </row>
    <row r="9593" spans="1:10" x14ac:dyDescent="0.3">
      <c r="A9593">
        <v>9592</v>
      </c>
      <c r="B9593" s="2">
        <v>45746</v>
      </c>
      <c r="C9593" t="s">
        <v>14</v>
      </c>
      <c r="D9593" t="s">
        <v>18</v>
      </c>
      <c r="E9593" t="s">
        <v>34</v>
      </c>
      <c r="F9593" t="s">
        <v>121</v>
      </c>
      <c r="G9593">
        <v>8</v>
      </c>
      <c r="H9593">
        <v>1146.08</v>
      </c>
      <c r="I9593">
        <v>16513.400000000001</v>
      </c>
      <c r="J9593">
        <v>1230000</v>
      </c>
    </row>
    <row r="9594" spans="1:10" x14ac:dyDescent="0.3">
      <c r="A9594">
        <v>9593</v>
      </c>
      <c r="B9594" s="2">
        <v>45737</v>
      </c>
      <c r="C9594" t="s">
        <v>11</v>
      </c>
      <c r="D9594" t="s">
        <v>16</v>
      </c>
      <c r="E9594" t="s">
        <v>81</v>
      </c>
      <c r="F9594" t="s">
        <v>121</v>
      </c>
      <c r="G9594">
        <v>4</v>
      </c>
      <c r="H9594">
        <v>1130.51</v>
      </c>
      <c r="I9594">
        <v>8144.53</v>
      </c>
      <c r="J9594">
        <v>770000</v>
      </c>
    </row>
    <row r="9595" spans="1:10" x14ac:dyDescent="0.3">
      <c r="A9595">
        <v>9594</v>
      </c>
      <c r="B9595" s="2">
        <v>45742</v>
      </c>
      <c r="C9595" t="s">
        <v>11</v>
      </c>
      <c r="D9595" t="s">
        <v>16</v>
      </c>
      <c r="E9595" t="s">
        <v>38</v>
      </c>
      <c r="F9595" t="s">
        <v>121</v>
      </c>
      <c r="G9595">
        <v>6</v>
      </c>
      <c r="H9595">
        <v>973.41</v>
      </c>
      <c r="I9595">
        <v>10519.1</v>
      </c>
      <c r="J9595">
        <v>720000</v>
      </c>
    </row>
    <row r="9596" spans="1:10" x14ac:dyDescent="0.3">
      <c r="A9596">
        <v>9595</v>
      </c>
      <c r="B9596" s="2">
        <v>45735</v>
      </c>
      <c r="C9596" t="s">
        <v>9</v>
      </c>
      <c r="D9596" t="s">
        <v>16</v>
      </c>
      <c r="E9596" t="s">
        <v>78</v>
      </c>
      <c r="F9596" t="s">
        <v>121</v>
      </c>
      <c r="G9596">
        <v>9</v>
      </c>
      <c r="H9596">
        <v>555.54999999999995</v>
      </c>
      <c r="I9596">
        <v>9005.2800000000007</v>
      </c>
      <c r="J9596">
        <v>550000</v>
      </c>
    </row>
    <row r="9597" spans="1:10" x14ac:dyDescent="0.3">
      <c r="A9597">
        <v>9596</v>
      </c>
      <c r="B9597" s="2">
        <v>45743</v>
      </c>
      <c r="C9597" t="s">
        <v>15</v>
      </c>
      <c r="D9597" t="s">
        <v>17</v>
      </c>
      <c r="E9597" t="s">
        <v>26</v>
      </c>
      <c r="F9597" t="s">
        <v>122</v>
      </c>
      <c r="G9597">
        <v>10</v>
      </c>
      <c r="H9597">
        <v>1255.97</v>
      </c>
      <c r="I9597">
        <v>22620.95</v>
      </c>
      <c r="J9597">
        <v>1470000</v>
      </c>
    </row>
    <row r="9598" spans="1:10" x14ac:dyDescent="0.3">
      <c r="A9598">
        <v>9597</v>
      </c>
      <c r="B9598" s="2">
        <v>45728</v>
      </c>
      <c r="C9598" t="s">
        <v>14</v>
      </c>
      <c r="D9598" t="s">
        <v>18</v>
      </c>
      <c r="E9598" t="s">
        <v>41</v>
      </c>
      <c r="F9598" t="s">
        <v>121</v>
      </c>
      <c r="G9598">
        <v>9</v>
      </c>
      <c r="H9598">
        <v>1487.3</v>
      </c>
      <c r="I9598">
        <v>24108.63</v>
      </c>
      <c r="J9598">
        <v>620000</v>
      </c>
    </row>
    <row r="9599" spans="1:10" x14ac:dyDescent="0.3">
      <c r="A9599">
        <v>9598</v>
      </c>
      <c r="B9599" s="2">
        <v>45733</v>
      </c>
      <c r="C9599" t="s">
        <v>10</v>
      </c>
      <c r="D9599" t="s">
        <v>18</v>
      </c>
      <c r="E9599" t="s">
        <v>107</v>
      </c>
      <c r="F9599" t="s">
        <v>121</v>
      </c>
      <c r="G9599">
        <v>3</v>
      </c>
      <c r="H9599">
        <v>734.61</v>
      </c>
      <c r="I9599">
        <v>3969.26</v>
      </c>
      <c r="J9599">
        <v>980000</v>
      </c>
    </row>
    <row r="9600" spans="1:10" x14ac:dyDescent="0.3">
      <c r="A9600">
        <v>9599</v>
      </c>
      <c r="B9600" s="2">
        <v>45724</v>
      </c>
      <c r="C9600" t="s">
        <v>13</v>
      </c>
      <c r="D9600" t="s">
        <v>16</v>
      </c>
      <c r="E9600" t="s">
        <v>45</v>
      </c>
      <c r="F9600" t="s">
        <v>121</v>
      </c>
      <c r="G9600">
        <v>10</v>
      </c>
      <c r="H9600">
        <v>442.06</v>
      </c>
      <c r="I9600">
        <v>7961.83</v>
      </c>
      <c r="J9600">
        <v>700000</v>
      </c>
    </row>
    <row r="9601" spans="1:10" x14ac:dyDescent="0.3">
      <c r="A9601">
        <v>9600</v>
      </c>
      <c r="B9601" s="2">
        <v>45727</v>
      </c>
      <c r="C9601" t="s">
        <v>11</v>
      </c>
      <c r="D9601" t="s">
        <v>16</v>
      </c>
      <c r="E9601" t="s">
        <v>106</v>
      </c>
      <c r="F9601" t="s">
        <v>121</v>
      </c>
      <c r="G9601">
        <v>4</v>
      </c>
      <c r="H9601">
        <v>979.84</v>
      </c>
      <c r="I9601">
        <v>7059.06</v>
      </c>
      <c r="J9601">
        <v>1160000</v>
      </c>
    </row>
    <row r="9602" spans="1:10" x14ac:dyDescent="0.3">
      <c r="A9602">
        <v>9601</v>
      </c>
      <c r="B9602" s="2">
        <v>45719</v>
      </c>
      <c r="C9602" t="s">
        <v>10</v>
      </c>
      <c r="D9602" t="s">
        <v>18</v>
      </c>
      <c r="E9602" t="s">
        <v>71</v>
      </c>
      <c r="F9602" t="s">
        <v>121</v>
      </c>
      <c r="G9602">
        <v>2</v>
      </c>
      <c r="H9602">
        <v>866.63</v>
      </c>
      <c r="I9602">
        <v>3121.73</v>
      </c>
      <c r="J9602">
        <v>1140000</v>
      </c>
    </row>
    <row r="9603" spans="1:10" x14ac:dyDescent="0.3">
      <c r="A9603">
        <v>9602</v>
      </c>
      <c r="B9603" s="2">
        <v>45741</v>
      </c>
      <c r="C9603" t="s">
        <v>11</v>
      </c>
      <c r="D9603" t="s">
        <v>16</v>
      </c>
      <c r="E9603" t="s">
        <v>54</v>
      </c>
      <c r="F9603" t="s">
        <v>121</v>
      </c>
      <c r="G9603">
        <v>4</v>
      </c>
      <c r="H9603">
        <v>1139.81</v>
      </c>
      <c r="I9603">
        <v>8211.5300000000007</v>
      </c>
      <c r="J9603">
        <v>610000</v>
      </c>
    </row>
    <row r="9604" spans="1:10" x14ac:dyDescent="0.3">
      <c r="A9604">
        <v>9603</v>
      </c>
      <c r="B9604" s="2">
        <v>45718</v>
      </c>
      <c r="C9604" t="s">
        <v>14</v>
      </c>
      <c r="D9604" t="s">
        <v>16</v>
      </c>
      <c r="E9604" t="s">
        <v>78</v>
      </c>
      <c r="F9604" t="s">
        <v>121</v>
      </c>
      <c r="G9604">
        <v>6</v>
      </c>
      <c r="H9604">
        <v>1111.42</v>
      </c>
      <c r="I9604">
        <v>12010.5</v>
      </c>
      <c r="J9604">
        <v>550000</v>
      </c>
    </row>
    <row r="9605" spans="1:10" x14ac:dyDescent="0.3">
      <c r="A9605">
        <v>9604</v>
      </c>
      <c r="B9605" s="2">
        <v>45731</v>
      </c>
      <c r="C9605" t="s">
        <v>13</v>
      </c>
      <c r="D9605" t="s">
        <v>17</v>
      </c>
      <c r="E9605" t="s">
        <v>106</v>
      </c>
      <c r="F9605" t="s">
        <v>122</v>
      </c>
      <c r="G9605">
        <v>8</v>
      </c>
      <c r="H9605">
        <v>451.71</v>
      </c>
      <c r="I9605">
        <v>6508.5</v>
      </c>
      <c r="J9605">
        <v>1160000</v>
      </c>
    </row>
    <row r="9606" spans="1:10" x14ac:dyDescent="0.3">
      <c r="A9606">
        <v>9605</v>
      </c>
      <c r="B9606" s="2">
        <v>45747</v>
      </c>
      <c r="C9606" t="s">
        <v>10</v>
      </c>
      <c r="D9606" t="s">
        <v>19</v>
      </c>
      <c r="E9606" t="s">
        <v>44</v>
      </c>
      <c r="F9606" t="s">
        <v>122</v>
      </c>
      <c r="G9606">
        <v>7</v>
      </c>
      <c r="H9606">
        <v>701.01</v>
      </c>
      <c r="I9606">
        <v>8837.99</v>
      </c>
      <c r="J9606">
        <v>690000</v>
      </c>
    </row>
    <row r="9607" spans="1:10" x14ac:dyDescent="0.3">
      <c r="A9607">
        <v>9606</v>
      </c>
      <c r="B9607" s="2">
        <v>45727</v>
      </c>
      <c r="C9607" t="s">
        <v>11</v>
      </c>
      <c r="D9607" t="s">
        <v>20</v>
      </c>
      <c r="E9607" t="s">
        <v>94</v>
      </c>
      <c r="F9607" t="s">
        <v>121</v>
      </c>
      <c r="G9607">
        <v>9</v>
      </c>
      <c r="H9607">
        <v>947.55</v>
      </c>
      <c r="I9607">
        <v>15359.47</v>
      </c>
      <c r="J9607">
        <v>1330000</v>
      </c>
    </row>
    <row r="9608" spans="1:10" x14ac:dyDescent="0.3">
      <c r="A9608">
        <v>9607</v>
      </c>
      <c r="B9608" s="2">
        <v>45719</v>
      </c>
      <c r="C9608" t="s">
        <v>12</v>
      </c>
      <c r="D9608" t="s">
        <v>18</v>
      </c>
      <c r="E9608" t="s">
        <v>117</v>
      </c>
      <c r="F9608" t="s">
        <v>121</v>
      </c>
      <c r="G9608">
        <v>16</v>
      </c>
      <c r="H9608">
        <v>243.17</v>
      </c>
      <c r="I9608">
        <v>7007.47</v>
      </c>
      <c r="J9608">
        <v>1040000</v>
      </c>
    </row>
    <row r="9609" spans="1:10" x14ac:dyDescent="0.3">
      <c r="A9609">
        <v>9608</v>
      </c>
      <c r="B9609" s="2">
        <v>45727</v>
      </c>
      <c r="C9609" t="s">
        <v>11</v>
      </c>
      <c r="D9609" t="s">
        <v>17</v>
      </c>
      <c r="E9609" t="s">
        <v>22</v>
      </c>
      <c r="F9609" t="s">
        <v>121</v>
      </c>
      <c r="G9609">
        <v>7</v>
      </c>
      <c r="H9609">
        <v>1113.25</v>
      </c>
      <c r="I9609">
        <v>14035.32</v>
      </c>
      <c r="J9609">
        <v>560000</v>
      </c>
    </row>
    <row r="9610" spans="1:10" x14ac:dyDescent="0.3">
      <c r="A9610">
        <v>9609</v>
      </c>
      <c r="B9610" s="2">
        <v>45725</v>
      </c>
      <c r="C9610" t="s">
        <v>15</v>
      </c>
      <c r="D9610" t="s">
        <v>16</v>
      </c>
      <c r="E9610" t="s">
        <v>79</v>
      </c>
      <c r="F9610" t="s">
        <v>121</v>
      </c>
      <c r="G9610">
        <v>2</v>
      </c>
      <c r="H9610">
        <v>1268.24</v>
      </c>
      <c r="I9610">
        <v>4568.3900000000003</v>
      </c>
      <c r="J9610">
        <v>670000</v>
      </c>
    </row>
    <row r="9611" spans="1:10" x14ac:dyDescent="0.3">
      <c r="A9611">
        <v>9610</v>
      </c>
      <c r="B9611" s="2">
        <v>45726</v>
      </c>
      <c r="C9611" t="s">
        <v>10</v>
      </c>
      <c r="D9611" t="s">
        <v>20</v>
      </c>
      <c r="E9611" t="s">
        <v>54</v>
      </c>
      <c r="F9611" t="s">
        <v>122</v>
      </c>
      <c r="G9611">
        <v>3</v>
      </c>
      <c r="H9611">
        <v>863.13</v>
      </c>
      <c r="I9611">
        <v>4663.68</v>
      </c>
      <c r="J9611">
        <v>610000</v>
      </c>
    </row>
    <row r="9612" spans="1:10" x14ac:dyDescent="0.3">
      <c r="A9612">
        <v>9611</v>
      </c>
      <c r="B9612" s="2">
        <v>45736</v>
      </c>
      <c r="C9612" t="s">
        <v>12</v>
      </c>
      <c r="D9612" t="s">
        <v>17</v>
      </c>
      <c r="E9612" t="s">
        <v>47</v>
      </c>
      <c r="F9612" t="s">
        <v>121</v>
      </c>
      <c r="G9612">
        <v>17</v>
      </c>
      <c r="H9612">
        <v>159.88</v>
      </c>
      <c r="I9612">
        <v>4895.25</v>
      </c>
      <c r="J9612">
        <v>740000</v>
      </c>
    </row>
    <row r="9613" spans="1:10" x14ac:dyDescent="0.3">
      <c r="A9613">
        <v>9612</v>
      </c>
      <c r="B9613" s="2">
        <v>45739</v>
      </c>
      <c r="C9613" t="s">
        <v>12</v>
      </c>
      <c r="D9613" t="s">
        <v>18</v>
      </c>
      <c r="E9613" t="s">
        <v>76</v>
      </c>
      <c r="F9613" t="s">
        <v>122</v>
      </c>
      <c r="G9613">
        <v>8</v>
      </c>
      <c r="H9613">
        <v>237.88</v>
      </c>
      <c r="I9613">
        <v>3427.52</v>
      </c>
      <c r="J9613">
        <v>850000</v>
      </c>
    </row>
    <row r="9614" spans="1:10" x14ac:dyDescent="0.3">
      <c r="A9614">
        <v>9613</v>
      </c>
      <c r="B9614" s="2">
        <v>45734</v>
      </c>
      <c r="C9614" t="s">
        <v>11</v>
      </c>
      <c r="D9614" t="s">
        <v>16</v>
      </c>
      <c r="E9614" t="s">
        <v>37</v>
      </c>
      <c r="F9614" t="s">
        <v>122</v>
      </c>
      <c r="G9614">
        <v>6</v>
      </c>
      <c r="H9614">
        <v>811.16</v>
      </c>
      <c r="I9614">
        <v>8765.75</v>
      </c>
      <c r="J9614">
        <v>800000</v>
      </c>
    </row>
    <row r="9615" spans="1:10" x14ac:dyDescent="0.3">
      <c r="A9615">
        <v>9614</v>
      </c>
      <c r="B9615" s="2">
        <v>45740</v>
      </c>
      <c r="C9615" t="s">
        <v>15</v>
      </c>
      <c r="D9615" t="s">
        <v>18</v>
      </c>
      <c r="E9615" t="s">
        <v>46</v>
      </c>
      <c r="F9615" t="s">
        <v>121</v>
      </c>
      <c r="G9615">
        <v>5</v>
      </c>
      <c r="H9615">
        <v>1597.86</v>
      </c>
      <c r="I9615">
        <v>14389.32</v>
      </c>
      <c r="J9615">
        <v>1290000</v>
      </c>
    </row>
    <row r="9616" spans="1:10" x14ac:dyDescent="0.3">
      <c r="A9616">
        <v>9615</v>
      </c>
      <c r="B9616" s="2">
        <v>45741</v>
      </c>
      <c r="C9616" t="s">
        <v>15</v>
      </c>
      <c r="D9616" t="s">
        <v>16</v>
      </c>
      <c r="E9616" t="s">
        <v>111</v>
      </c>
      <c r="F9616" t="s">
        <v>121</v>
      </c>
      <c r="G9616">
        <v>2</v>
      </c>
      <c r="H9616">
        <v>1569.52</v>
      </c>
      <c r="I9616">
        <v>5653.64</v>
      </c>
      <c r="J9616">
        <v>1480000</v>
      </c>
    </row>
    <row r="9617" spans="1:10" x14ac:dyDescent="0.3">
      <c r="A9617">
        <v>9616</v>
      </c>
      <c r="B9617" s="2">
        <v>45739</v>
      </c>
      <c r="C9617" t="s">
        <v>14</v>
      </c>
      <c r="D9617" t="s">
        <v>17</v>
      </c>
      <c r="E9617" t="s">
        <v>60</v>
      </c>
      <c r="F9617" t="s">
        <v>122</v>
      </c>
      <c r="G9617">
        <v>10</v>
      </c>
      <c r="H9617">
        <v>1295.52</v>
      </c>
      <c r="I9617">
        <v>23333.27</v>
      </c>
      <c r="J9617">
        <v>1350000</v>
      </c>
    </row>
    <row r="9618" spans="1:10" x14ac:dyDescent="0.3">
      <c r="A9618">
        <v>9617</v>
      </c>
      <c r="B9618" s="2">
        <v>45730</v>
      </c>
      <c r="C9618" t="s">
        <v>13</v>
      </c>
      <c r="D9618" t="s">
        <v>17</v>
      </c>
      <c r="E9618" t="s">
        <v>86</v>
      </c>
      <c r="F9618" t="s">
        <v>121</v>
      </c>
      <c r="G9618">
        <v>20</v>
      </c>
      <c r="H9618">
        <v>321.06</v>
      </c>
      <c r="I9618">
        <v>11565.05</v>
      </c>
      <c r="J9618">
        <v>1180000</v>
      </c>
    </row>
    <row r="9619" spans="1:10" x14ac:dyDescent="0.3">
      <c r="A9619">
        <v>9618</v>
      </c>
      <c r="B9619" s="2">
        <v>45717</v>
      </c>
      <c r="C9619" t="s">
        <v>12</v>
      </c>
      <c r="D9619" t="s">
        <v>17</v>
      </c>
      <c r="E9619" t="s">
        <v>93</v>
      </c>
      <c r="F9619" t="s">
        <v>121</v>
      </c>
      <c r="G9619">
        <v>19</v>
      </c>
      <c r="H9619">
        <v>157.65</v>
      </c>
      <c r="I9619">
        <v>5394.85</v>
      </c>
      <c r="J9619">
        <v>990000</v>
      </c>
    </row>
    <row r="9620" spans="1:10" x14ac:dyDescent="0.3">
      <c r="A9620">
        <v>9619</v>
      </c>
      <c r="B9620" s="2">
        <v>45746</v>
      </c>
      <c r="C9620" t="s">
        <v>13</v>
      </c>
      <c r="D9620" t="s">
        <v>17</v>
      </c>
      <c r="E9620" t="s">
        <v>53</v>
      </c>
      <c r="F9620" t="s">
        <v>121</v>
      </c>
      <c r="G9620">
        <v>7</v>
      </c>
      <c r="H9620">
        <v>469.52</v>
      </c>
      <c r="I9620">
        <v>5919.48</v>
      </c>
      <c r="J9620">
        <v>1420000</v>
      </c>
    </row>
    <row r="9621" spans="1:10" x14ac:dyDescent="0.3">
      <c r="A9621">
        <v>9620</v>
      </c>
      <c r="B9621" s="2">
        <v>45730</v>
      </c>
      <c r="C9621" t="s">
        <v>13</v>
      </c>
      <c r="D9621" t="s">
        <v>18</v>
      </c>
      <c r="E9621" t="s">
        <v>65</v>
      </c>
      <c r="F9621" t="s">
        <v>121</v>
      </c>
      <c r="G9621">
        <v>18</v>
      </c>
      <c r="H9621">
        <v>479.88</v>
      </c>
      <c r="I9621">
        <v>15557.39</v>
      </c>
      <c r="J9621">
        <v>530000</v>
      </c>
    </row>
    <row r="9622" spans="1:10" x14ac:dyDescent="0.3">
      <c r="A9622">
        <v>9621</v>
      </c>
      <c r="B9622" s="2">
        <v>45732</v>
      </c>
      <c r="C9622" t="s">
        <v>12</v>
      </c>
      <c r="D9622" t="s">
        <v>19</v>
      </c>
      <c r="E9622" t="s">
        <v>99</v>
      </c>
      <c r="F9622" t="s">
        <v>121</v>
      </c>
      <c r="G9622">
        <v>10</v>
      </c>
      <c r="H9622">
        <v>192.55</v>
      </c>
      <c r="I9622">
        <v>3467.97</v>
      </c>
      <c r="J9622">
        <v>1010000</v>
      </c>
    </row>
    <row r="9623" spans="1:10" x14ac:dyDescent="0.3">
      <c r="A9623">
        <v>9622</v>
      </c>
      <c r="B9623" s="2">
        <v>45717</v>
      </c>
      <c r="C9623" t="s">
        <v>15</v>
      </c>
      <c r="D9623" t="s">
        <v>20</v>
      </c>
      <c r="E9623" t="s">
        <v>116</v>
      </c>
      <c r="F9623" t="s">
        <v>122</v>
      </c>
      <c r="G9623">
        <v>9</v>
      </c>
      <c r="H9623">
        <v>1287.57</v>
      </c>
      <c r="I9623">
        <v>20871.080000000002</v>
      </c>
      <c r="J9623">
        <v>1490000</v>
      </c>
    </row>
    <row r="9624" spans="1:10" x14ac:dyDescent="0.3">
      <c r="A9624">
        <v>9623</v>
      </c>
      <c r="B9624" s="2">
        <v>45728</v>
      </c>
      <c r="C9624" t="s">
        <v>10</v>
      </c>
      <c r="D9624" t="s">
        <v>17</v>
      </c>
      <c r="E9624" t="s">
        <v>46</v>
      </c>
      <c r="F9624" t="s">
        <v>121</v>
      </c>
      <c r="G9624">
        <v>5</v>
      </c>
      <c r="H9624">
        <v>872.26</v>
      </c>
      <c r="I9624">
        <v>7855.02</v>
      </c>
      <c r="J9624">
        <v>1290000</v>
      </c>
    </row>
    <row r="9625" spans="1:10" x14ac:dyDescent="0.3">
      <c r="A9625">
        <v>9624</v>
      </c>
      <c r="B9625" s="2">
        <v>45746</v>
      </c>
      <c r="C9625" t="s">
        <v>11</v>
      </c>
      <c r="D9625" t="s">
        <v>16</v>
      </c>
      <c r="E9625" t="s">
        <v>98</v>
      </c>
      <c r="F9625" t="s">
        <v>121</v>
      </c>
      <c r="G9625">
        <v>10</v>
      </c>
      <c r="H9625">
        <v>1005.68</v>
      </c>
      <c r="I9625">
        <v>18113.04</v>
      </c>
      <c r="J9625">
        <v>830000</v>
      </c>
    </row>
    <row r="9626" spans="1:10" x14ac:dyDescent="0.3">
      <c r="A9626">
        <v>9625</v>
      </c>
      <c r="B9626" s="2">
        <v>45734</v>
      </c>
      <c r="C9626" t="s">
        <v>13</v>
      </c>
      <c r="D9626" t="s">
        <v>16</v>
      </c>
      <c r="E9626" t="s">
        <v>23</v>
      </c>
      <c r="F9626" t="s">
        <v>122</v>
      </c>
      <c r="G9626">
        <v>20</v>
      </c>
      <c r="H9626">
        <v>316.10000000000002</v>
      </c>
      <c r="I9626">
        <v>11386.39</v>
      </c>
      <c r="J9626">
        <v>1020000</v>
      </c>
    </row>
    <row r="9627" spans="1:10" x14ac:dyDescent="0.3">
      <c r="A9627">
        <v>9626</v>
      </c>
      <c r="B9627" s="2">
        <v>45744</v>
      </c>
      <c r="C9627" t="s">
        <v>14</v>
      </c>
      <c r="D9627" t="s">
        <v>18</v>
      </c>
      <c r="E9627" t="s">
        <v>21</v>
      </c>
      <c r="F9627" t="s">
        <v>122</v>
      </c>
      <c r="G9627">
        <v>6</v>
      </c>
      <c r="H9627">
        <v>1279.75</v>
      </c>
      <c r="I9627">
        <v>13829.54</v>
      </c>
      <c r="J9627">
        <v>730000</v>
      </c>
    </row>
    <row r="9628" spans="1:10" x14ac:dyDescent="0.3">
      <c r="A9628">
        <v>9627</v>
      </c>
      <c r="B9628" s="2">
        <v>45720</v>
      </c>
      <c r="C9628" t="s">
        <v>11</v>
      </c>
      <c r="D9628" t="s">
        <v>16</v>
      </c>
      <c r="E9628" t="s">
        <v>120</v>
      </c>
      <c r="F9628" t="s">
        <v>122</v>
      </c>
      <c r="G9628">
        <v>8</v>
      </c>
      <c r="H9628">
        <v>981.12</v>
      </c>
      <c r="I9628">
        <v>14136.56</v>
      </c>
      <c r="J9628">
        <v>1390000</v>
      </c>
    </row>
    <row r="9629" spans="1:10" x14ac:dyDescent="0.3">
      <c r="A9629">
        <v>9628</v>
      </c>
      <c r="B9629" s="2">
        <v>45738</v>
      </c>
      <c r="C9629" t="s">
        <v>9</v>
      </c>
      <c r="D9629" t="s">
        <v>17</v>
      </c>
      <c r="E9629" t="s">
        <v>118</v>
      </c>
      <c r="F9629" t="s">
        <v>121</v>
      </c>
      <c r="G9629">
        <v>11</v>
      </c>
      <c r="H9629">
        <v>404.86</v>
      </c>
      <c r="I9629">
        <v>8021.01</v>
      </c>
      <c r="J9629">
        <v>840000</v>
      </c>
    </row>
    <row r="9630" spans="1:10" x14ac:dyDescent="0.3">
      <c r="A9630">
        <v>9629</v>
      </c>
      <c r="B9630" s="2">
        <v>45720</v>
      </c>
      <c r="C9630" t="s">
        <v>12</v>
      </c>
      <c r="D9630" t="s">
        <v>20</v>
      </c>
      <c r="E9630" t="s">
        <v>104</v>
      </c>
      <c r="F9630" t="s">
        <v>121</v>
      </c>
      <c r="G9630">
        <v>17</v>
      </c>
      <c r="H9630">
        <v>168.44</v>
      </c>
      <c r="I9630">
        <v>5157.34</v>
      </c>
      <c r="J9630">
        <v>1240000</v>
      </c>
    </row>
    <row r="9631" spans="1:10" x14ac:dyDescent="0.3">
      <c r="A9631">
        <v>9630</v>
      </c>
      <c r="B9631" s="2">
        <v>45734</v>
      </c>
      <c r="C9631" t="s">
        <v>15</v>
      </c>
      <c r="D9631" t="s">
        <v>17</v>
      </c>
      <c r="E9631" t="s">
        <v>63</v>
      </c>
      <c r="F9631" t="s">
        <v>121</v>
      </c>
      <c r="G9631">
        <v>8</v>
      </c>
      <c r="H9631">
        <v>1571.18</v>
      </c>
      <c r="I9631">
        <v>22638.49</v>
      </c>
      <c r="J9631">
        <v>1260000</v>
      </c>
    </row>
    <row r="9632" spans="1:10" x14ac:dyDescent="0.3">
      <c r="A9632">
        <v>9631</v>
      </c>
      <c r="B9632" s="2">
        <v>45720</v>
      </c>
      <c r="C9632" t="s">
        <v>15</v>
      </c>
      <c r="D9632" t="s">
        <v>19</v>
      </c>
      <c r="E9632" t="s">
        <v>97</v>
      </c>
      <c r="F9632" t="s">
        <v>122</v>
      </c>
      <c r="G9632">
        <v>1</v>
      </c>
      <c r="H9632">
        <v>1411.92</v>
      </c>
      <c r="I9632">
        <v>2542.9699999999998</v>
      </c>
      <c r="J9632">
        <v>1110000</v>
      </c>
    </row>
    <row r="9633" spans="1:10" x14ac:dyDescent="0.3">
      <c r="A9633">
        <v>9632</v>
      </c>
      <c r="B9633" s="2">
        <v>45718</v>
      </c>
      <c r="C9633" t="s">
        <v>9</v>
      </c>
      <c r="D9633" t="s">
        <v>18</v>
      </c>
      <c r="E9633" t="s">
        <v>26</v>
      </c>
      <c r="F9633" t="s">
        <v>121</v>
      </c>
      <c r="G9633">
        <v>10</v>
      </c>
      <c r="H9633">
        <v>525.13</v>
      </c>
      <c r="I9633">
        <v>9457.98</v>
      </c>
      <c r="J9633">
        <v>1470000</v>
      </c>
    </row>
    <row r="9634" spans="1:10" x14ac:dyDescent="0.3">
      <c r="A9634">
        <v>9633</v>
      </c>
      <c r="B9634" s="2">
        <v>45740</v>
      </c>
      <c r="C9634" t="s">
        <v>13</v>
      </c>
      <c r="D9634" t="s">
        <v>19</v>
      </c>
      <c r="E9634" t="s">
        <v>52</v>
      </c>
      <c r="F9634" t="s">
        <v>121</v>
      </c>
      <c r="G9634">
        <v>19</v>
      </c>
      <c r="H9634">
        <v>403.83</v>
      </c>
      <c r="I9634">
        <v>13819.22</v>
      </c>
      <c r="J9634">
        <v>1430000</v>
      </c>
    </row>
    <row r="9635" spans="1:10" x14ac:dyDescent="0.3">
      <c r="A9635">
        <v>9634</v>
      </c>
      <c r="B9635" s="2">
        <v>45742</v>
      </c>
      <c r="C9635" t="s">
        <v>14</v>
      </c>
      <c r="D9635" t="s">
        <v>17</v>
      </c>
      <c r="E9635" t="s">
        <v>83</v>
      </c>
      <c r="F9635" t="s">
        <v>121</v>
      </c>
      <c r="G9635">
        <v>5</v>
      </c>
      <c r="H9635">
        <v>1268.6300000000001</v>
      </c>
      <c r="I9635">
        <v>11424.48</v>
      </c>
      <c r="J9635">
        <v>1450000</v>
      </c>
    </row>
    <row r="9636" spans="1:10" x14ac:dyDescent="0.3">
      <c r="A9636">
        <v>9635</v>
      </c>
      <c r="B9636" s="2">
        <v>45740</v>
      </c>
      <c r="C9636" t="s">
        <v>10</v>
      </c>
      <c r="D9636" t="s">
        <v>18</v>
      </c>
      <c r="E9636" t="s">
        <v>84</v>
      </c>
      <c r="F9636" t="s">
        <v>121</v>
      </c>
      <c r="G9636">
        <v>3</v>
      </c>
      <c r="H9636">
        <v>814.76</v>
      </c>
      <c r="I9636">
        <v>4402.33</v>
      </c>
      <c r="J9636">
        <v>1310000</v>
      </c>
    </row>
    <row r="9637" spans="1:10" x14ac:dyDescent="0.3">
      <c r="A9637">
        <v>9636</v>
      </c>
      <c r="B9637" s="2">
        <v>45740</v>
      </c>
      <c r="C9637" t="s">
        <v>10</v>
      </c>
      <c r="D9637" t="s">
        <v>16</v>
      </c>
      <c r="E9637" t="s">
        <v>117</v>
      </c>
      <c r="F9637" t="s">
        <v>121</v>
      </c>
      <c r="G9637">
        <v>10</v>
      </c>
      <c r="H9637">
        <v>769.91</v>
      </c>
      <c r="I9637">
        <v>13866.65</v>
      </c>
      <c r="J9637">
        <v>1040000</v>
      </c>
    </row>
    <row r="9638" spans="1:10" x14ac:dyDescent="0.3">
      <c r="A9638">
        <v>9637</v>
      </c>
      <c r="B9638" s="2">
        <v>45742</v>
      </c>
      <c r="C9638" t="s">
        <v>11</v>
      </c>
      <c r="D9638" t="s">
        <v>18</v>
      </c>
      <c r="E9638" t="s">
        <v>105</v>
      </c>
      <c r="F9638" t="s">
        <v>121</v>
      </c>
      <c r="G9638">
        <v>10</v>
      </c>
      <c r="H9638">
        <v>1142.92</v>
      </c>
      <c r="I9638">
        <v>20584.830000000002</v>
      </c>
      <c r="J9638">
        <v>910000</v>
      </c>
    </row>
    <row r="9639" spans="1:10" x14ac:dyDescent="0.3">
      <c r="A9639">
        <v>9638</v>
      </c>
      <c r="B9639" s="2">
        <v>45734</v>
      </c>
      <c r="C9639" t="s">
        <v>12</v>
      </c>
      <c r="D9639" t="s">
        <v>18</v>
      </c>
      <c r="E9639" t="s">
        <v>103</v>
      </c>
      <c r="F9639" t="s">
        <v>121</v>
      </c>
      <c r="G9639">
        <v>9</v>
      </c>
      <c r="H9639">
        <v>193.94</v>
      </c>
      <c r="I9639">
        <v>3143.7</v>
      </c>
      <c r="J9639">
        <v>640000</v>
      </c>
    </row>
    <row r="9640" spans="1:10" x14ac:dyDescent="0.3">
      <c r="A9640">
        <v>9639</v>
      </c>
      <c r="B9640" s="2">
        <v>45742</v>
      </c>
      <c r="C9640" t="s">
        <v>9</v>
      </c>
      <c r="D9640" t="s">
        <v>18</v>
      </c>
      <c r="E9640" t="s">
        <v>96</v>
      </c>
      <c r="F9640" t="s">
        <v>122</v>
      </c>
      <c r="G9640">
        <v>5</v>
      </c>
      <c r="H9640">
        <v>576.11</v>
      </c>
      <c r="I9640">
        <v>5188.08</v>
      </c>
      <c r="J9640">
        <v>930000</v>
      </c>
    </row>
    <row r="9641" spans="1:10" x14ac:dyDescent="0.3">
      <c r="A9641">
        <v>9640</v>
      </c>
      <c r="B9641" s="2">
        <v>45728</v>
      </c>
      <c r="C9641" t="s">
        <v>14</v>
      </c>
      <c r="D9641" t="s">
        <v>18</v>
      </c>
      <c r="E9641" t="s">
        <v>48</v>
      </c>
      <c r="F9641" t="s">
        <v>121</v>
      </c>
      <c r="G9641">
        <v>4</v>
      </c>
      <c r="H9641">
        <v>1161.82</v>
      </c>
      <c r="I9641">
        <v>8370.09</v>
      </c>
      <c r="J9641">
        <v>1460000</v>
      </c>
    </row>
    <row r="9642" spans="1:10" x14ac:dyDescent="0.3">
      <c r="A9642">
        <v>9641</v>
      </c>
      <c r="B9642" s="2">
        <v>45732</v>
      </c>
      <c r="C9642" t="s">
        <v>12</v>
      </c>
      <c r="D9642" t="s">
        <v>16</v>
      </c>
      <c r="E9642" t="s">
        <v>111</v>
      </c>
      <c r="F9642" t="s">
        <v>122</v>
      </c>
      <c r="G9642">
        <v>11</v>
      </c>
      <c r="H9642">
        <v>239.82</v>
      </c>
      <c r="I9642">
        <v>4751.2700000000004</v>
      </c>
      <c r="J9642">
        <v>1480000</v>
      </c>
    </row>
    <row r="9643" spans="1:10" x14ac:dyDescent="0.3">
      <c r="A9643">
        <v>9642</v>
      </c>
      <c r="B9643" s="2">
        <v>45717</v>
      </c>
      <c r="C9643" t="s">
        <v>11</v>
      </c>
      <c r="D9643" t="s">
        <v>18</v>
      </c>
      <c r="E9643" t="s">
        <v>84</v>
      </c>
      <c r="F9643" t="s">
        <v>121</v>
      </c>
      <c r="G9643">
        <v>8</v>
      </c>
      <c r="H9643">
        <v>1006.53</v>
      </c>
      <c r="I9643">
        <v>14502.68</v>
      </c>
      <c r="J9643">
        <v>1310000</v>
      </c>
    </row>
    <row r="9644" spans="1:10" x14ac:dyDescent="0.3">
      <c r="A9644">
        <v>9643</v>
      </c>
      <c r="B9644" s="2">
        <v>45746</v>
      </c>
      <c r="C9644" t="s">
        <v>9</v>
      </c>
      <c r="D9644" t="s">
        <v>16</v>
      </c>
      <c r="E9644" t="s">
        <v>102</v>
      </c>
      <c r="F9644" t="s">
        <v>121</v>
      </c>
      <c r="G9644">
        <v>14</v>
      </c>
      <c r="H9644">
        <v>429.79</v>
      </c>
      <c r="I9644">
        <v>10837.17</v>
      </c>
      <c r="J9644">
        <v>1050000</v>
      </c>
    </row>
    <row r="9645" spans="1:10" x14ac:dyDescent="0.3">
      <c r="A9645">
        <v>9644</v>
      </c>
      <c r="B9645" s="2">
        <v>45721</v>
      </c>
      <c r="C9645" t="s">
        <v>10</v>
      </c>
      <c r="D9645" t="s">
        <v>17</v>
      </c>
      <c r="E9645" t="s">
        <v>31</v>
      </c>
      <c r="F9645" t="s">
        <v>122</v>
      </c>
      <c r="G9645">
        <v>7</v>
      </c>
      <c r="H9645">
        <v>887.39</v>
      </c>
      <c r="I9645">
        <v>11187.78</v>
      </c>
      <c r="J9645">
        <v>1250000</v>
      </c>
    </row>
    <row r="9646" spans="1:10" x14ac:dyDescent="0.3">
      <c r="A9646">
        <v>9645</v>
      </c>
      <c r="B9646" s="2">
        <v>45746</v>
      </c>
      <c r="C9646" t="s">
        <v>12</v>
      </c>
      <c r="D9646" t="s">
        <v>20</v>
      </c>
      <c r="E9646" t="s">
        <v>72</v>
      </c>
      <c r="F9646" t="s">
        <v>122</v>
      </c>
      <c r="G9646">
        <v>5</v>
      </c>
      <c r="H9646">
        <v>228.06</v>
      </c>
      <c r="I9646">
        <v>2053.7600000000002</v>
      </c>
      <c r="J9646">
        <v>920000</v>
      </c>
    </row>
    <row r="9647" spans="1:10" x14ac:dyDescent="0.3">
      <c r="A9647">
        <v>9646</v>
      </c>
      <c r="B9647" s="2">
        <v>45718</v>
      </c>
      <c r="C9647" t="s">
        <v>13</v>
      </c>
      <c r="D9647" t="s">
        <v>19</v>
      </c>
      <c r="E9647" t="s">
        <v>105</v>
      </c>
      <c r="F9647" t="s">
        <v>121</v>
      </c>
      <c r="G9647">
        <v>10</v>
      </c>
      <c r="H9647">
        <v>438.56</v>
      </c>
      <c r="I9647">
        <v>7898.79</v>
      </c>
      <c r="J9647">
        <v>910000</v>
      </c>
    </row>
    <row r="9648" spans="1:10" x14ac:dyDescent="0.3">
      <c r="A9648">
        <v>9647</v>
      </c>
      <c r="B9648" s="2">
        <v>45723</v>
      </c>
      <c r="C9648" t="s">
        <v>14</v>
      </c>
      <c r="D9648" t="s">
        <v>18</v>
      </c>
      <c r="E9648" t="s">
        <v>33</v>
      </c>
      <c r="F9648" t="s">
        <v>122</v>
      </c>
      <c r="G9648">
        <v>9</v>
      </c>
      <c r="H9648">
        <v>1001.35</v>
      </c>
      <c r="I9648">
        <v>16231.55</v>
      </c>
      <c r="J9648">
        <v>1410000</v>
      </c>
    </row>
    <row r="9649" spans="1:10" x14ac:dyDescent="0.3">
      <c r="A9649">
        <v>9648</v>
      </c>
      <c r="B9649" s="2">
        <v>45747</v>
      </c>
      <c r="C9649" t="s">
        <v>10</v>
      </c>
      <c r="D9649" t="s">
        <v>18</v>
      </c>
      <c r="E9649" t="s">
        <v>60</v>
      </c>
      <c r="F9649" t="s">
        <v>121</v>
      </c>
      <c r="G9649">
        <v>5</v>
      </c>
      <c r="H9649">
        <v>733.64</v>
      </c>
      <c r="I9649">
        <v>6606.7</v>
      </c>
      <c r="J9649">
        <v>1350000</v>
      </c>
    </row>
    <row r="9650" spans="1:10" x14ac:dyDescent="0.3">
      <c r="A9650">
        <v>9649</v>
      </c>
      <c r="B9650" s="2">
        <v>45738</v>
      </c>
      <c r="C9650" t="s">
        <v>15</v>
      </c>
      <c r="D9650" t="s">
        <v>20</v>
      </c>
      <c r="E9650" t="s">
        <v>47</v>
      </c>
      <c r="F9650" t="s">
        <v>121</v>
      </c>
      <c r="G9650">
        <v>3</v>
      </c>
      <c r="H9650">
        <v>1754.08</v>
      </c>
      <c r="I9650">
        <v>9477.68</v>
      </c>
      <c r="J9650">
        <v>740000</v>
      </c>
    </row>
    <row r="9651" spans="1:10" x14ac:dyDescent="0.3">
      <c r="A9651">
        <v>9650</v>
      </c>
      <c r="B9651" s="2">
        <v>45736</v>
      </c>
      <c r="C9651" t="s">
        <v>14</v>
      </c>
      <c r="D9651" t="s">
        <v>16</v>
      </c>
      <c r="E9651" t="s">
        <v>74</v>
      </c>
      <c r="F9651" t="s">
        <v>121</v>
      </c>
      <c r="G9651">
        <v>7</v>
      </c>
      <c r="H9651">
        <v>1107.4000000000001</v>
      </c>
      <c r="I9651">
        <v>13961.56</v>
      </c>
      <c r="J9651">
        <v>590000</v>
      </c>
    </row>
    <row r="9652" spans="1:10" x14ac:dyDescent="0.3">
      <c r="A9652">
        <v>9651</v>
      </c>
      <c r="B9652" s="2">
        <v>45732</v>
      </c>
      <c r="C9652" t="s">
        <v>11</v>
      </c>
      <c r="D9652" t="s">
        <v>19</v>
      </c>
      <c r="E9652" t="s">
        <v>59</v>
      </c>
      <c r="F9652" t="s">
        <v>121</v>
      </c>
      <c r="G9652">
        <v>6</v>
      </c>
      <c r="H9652">
        <v>873.75</v>
      </c>
      <c r="I9652">
        <v>9442.1299999999992</v>
      </c>
      <c r="J9652">
        <v>1300000</v>
      </c>
    </row>
    <row r="9653" spans="1:10" x14ac:dyDescent="0.3">
      <c r="A9653">
        <v>9652</v>
      </c>
      <c r="B9653" s="2">
        <v>45743</v>
      </c>
      <c r="C9653" t="s">
        <v>12</v>
      </c>
      <c r="D9653" t="s">
        <v>17</v>
      </c>
      <c r="E9653" t="s">
        <v>38</v>
      </c>
      <c r="F9653" t="s">
        <v>121</v>
      </c>
      <c r="G9653">
        <v>11</v>
      </c>
      <c r="H9653">
        <v>229.34</v>
      </c>
      <c r="I9653">
        <v>4543.6400000000003</v>
      </c>
      <c r="J9653">
        <v>720000</v>
      </c>
    </row>
    <row r="9654" spans="1:10" x14ac:dyDescent="0.3">
      <c r="A9654">
        <v>9653</v>
      </c>
      <c r="B9654" s="2">
        <v>45720</v>
      </c>
      <c r="C9654" t="s">
        <v>11</v>
      </c>
      <c r="D9654" t="s">
        <v>19</v>
      </c>
      <c r="E9654" t="s">
        <v>112</v>
      </c>
      <c r="F9654" t="s">
        <v>122</v>
      </c>
      <c r="G9654">
        <v>5</v>
      </c>
      <c r="H9654">
        <v>824.26</v>
      </c>
      <c r="I9654">
        <v>7422.77</v>
      </c>
      <c r="J9654">
        <v>1340000</v>
      </c>
    </row>
    <row r="9655" spans="1:10" x14ac:dyDescent="0.3">
      <c r="A9655">
        <v>9654</v>
      </c>
      <c r="B9655" s="2">
        <v>45723</v>
      </c>
      <c r="C9655" t="s">
        <v>9</v>
      </c>
      <c r="D9655" t="s">
        <v>20</v>
      </c>
      <c r="E9655" t="s">
        <v>28</v>
      </c>
      <c r="F9655" t="s">
        <v>122</v>
      </c>
      <c r="G9655">
        <v>11</v>
      </c>
      <c r="H9655">
        <v>556.48</v>
      </c>
      <c r="I9655">
        <v>11024.88</v>
      </c>
      <c r="J9655">
        <v>570000</v>
      </c>
    </row>
    <row r="9656" spans="1:10" x14ac:dyDescent="0.3">
      <c r="A9656">
        <v>9655</v>
      </c>
      <c r="B9656" s="2">
        <v>45745</v>
      </c>
      <c r="C9656" t="s">
        <v>9</v>
      </c>
      <c r="D9656" t="s">
        <v>20</v>
      </c>
      <c r="E9656" t="s">
        <v>34</v>
      </c>
      <c r="F9656" t="s">
        <v>121</v>
      </c>
      <c r="G9656">
        <v>9</v>
      </c>
      <c r="H9656">
        <v>404.98</v>
      </c>
      <c r="I9656">
        <v>6564.59</v>
      </c>
      <c r="J9656">
        <v>1230000</v>
      </c>
    </row>
    <row r="9657" spans="1:10" x14ac:dyDescent="0.3">
      <c r="A9657">
        <v>9656</v>
      </c>
      <c r="B9657" s="2">
        <v>45746</v>
      </c>
      <c r="C9657" t="s">
        <v>10</v>
      </c>
      <c r="D9657" t="s">
        <v>17</v>
      </c>
      <c r="E9657" t="s">
        <v>106</v>
      </c>
      <c r="F9657" t="s">
        <v>121</v>
      </c>
      <c r="G9657">
        <v>7</v>
      </c>
      <c r="H9657">
        <v>861.86</v>
      </c>
      <c r="I9657">
        <v>10865.91</v>
      </c>
      <c r="J9657">
        <v>1160000</v>
      </c>
    </row>
    <row r="9658" spans="1:10" x14ac:dyDescent="0.3">
      <c r="A9658">
        <v>9657</v>
      </c>
      <c r="B9658" s="2">
        <v>45733</v>
      </c>
      <c r="C9658" t="s">
        <v>13</v>
      </c>
      <c r="D9658" t="s">
        <v>20</v>
      </c>
      <c r="E9658" t="s">
        <v>22</v>
      </c>
      <c r="F9658" t="s">
        <v>122</v>
      </c>
      <c r="G9658">
        <v>14</v>
      </c>
      <c r="H9658">
        <v>356.03</v>
      </c>
      <c r="I9658">
        <v>8977.31</v>
      </c>
      <c r="J9658">
        <v>560000</v>
      </c>
    </row>
    <row r="9659" spans="1:10" x14ac:dyDescent="0.3">
      <c r="A9659">
        <v>9658</v>
      </c>
      <c r="B9659" s="2">
        <v>45730</v>
      </c>
      <c r="C9659" t="s">
        <v>11</v>
      </c>
      <c r="D9659" t="s">
        <v>18</v>
      </c>
      <c r="E9659" t="s">
        <v>23</v>
      </c>
      <c r="F9659" t="s">
        <v>121</v>
      </c>
      <c r="G9659">
        <v>9</v>
      </c>
      <c r="H9659">
        <v>875.98</v>
      </c>
      <c r="I9659">
        <v>14199.34</v>
      </c>
      <c r="J9659">
        <v>1020000</v>
      </c>
    </row>
    <row r="9660" spans="1:10" x14ac:dyDescent="0.3">
      <c r="A9660">
        <v>9659</v>
      </c>
      <c r="B9660" s="2">
        <v>45729</v>
      </c>
      <c r="C9660" t="s">
        <v>13</v>
      </c>
      <c r="D9660" t="s">
        <v>16</v>
      </c>
      <c r="E9660" t="s">
        <v>37</v>
      </c>
      <c r="F9660" t="s">
        <v>121</v>
      </c>
      <c r="G9660">
        <v>19</v>
      </c>
      <c r="H9660">
        <v>355.73</v>
      </c>
      <c r="I9660">
        <v>12173.22</v>
      </c>
      <c r="J9660">
        <v>800000</v>
      </c>
    </row>
    <row r="9661" spans="1:10" x14ac:dyDescent="0.3">
      <c r="A9661">
        <v>9660</v>
      </c>
      <c r="B9661" s="2">
        <v>45719</v>
      </c>
      <c r="C9661" t="s">
        <v>11</v>
      </c>
      <c r="D9661" t="s">
        <v>20</v>
      </c>
      <c r="E9661" t="s">
        <v>66</v>
      </c>
      <c r="F9661" t="s">
        <v>122</v>
      </c>
      <c r="G9661">
        <v>7</v>
      </c>
      <c r="H9661">
        <v>917.08</v>
      </c>
      <c r="I9661">
        <v>11562.1</v>
      </c>
      <c r="J9661">
        <v>1220000</v>
      </c>
    </row>
    <row r="9662" spans="1:10" x14ac:dyDescent="0.3">
      <c r="A9662">
        <v>9661</v>
      </c>
      <c r="B9662" s="2">
        <v>45728</v>
      </c>
      <c r="C9662" t="s">
        <v>12</v>
      </c>
      <c r="D9662" t="s">
        <v>19</v>
      </c>
      <c r="E9662" t="s">
        <v>23</v>
      </c>
      <c r="F9662" t="s">
        <v>122</v>
      </c>
      <c r="G9662">
        <v>18</v>
      </c>
      <c r="H9662">
        <v>241.46</v>
      </c>
      <c r="I9662">
        <v>7827.97</v>
      </c>
      <c r="J9662">
        <v>1020000</v>
      </c>
    </row>
    <row r="9663" spans="1:10" x14ac:dyDescent="0.3">
      <c r="A9663">
        <v>9662</v>
      </c>
      <c r="B9663" s="2">
        <v>45730</v>
      </c>
      <c r="C9663" t="s">
        <v>12</v>
      </c>
      <c r="D9663" t="s">
        <v>16</v>
      </c>
      <c r="E9663" t="s">
        <v>114</v>
      </c>
      <c r="F9663" t="s">
        <v>121</v>
      </c>
      <c r="G9663">
        <v>18</v>
      </c>
      <c r="H9663">
        <v>158.34</v>
      </c>
      <c r="I9663">
        <v>5133.28</v>
      </c>
      <c r="J9663">
        <v>600000</v>
      </c>
    </row>
    <row r="9664" spans="1:10" x14ac:dyDescent="0.3">
      <c r="A9664">
        <v>9663</v>
      </c>
      <c r="B9664" s="2">
        <v>45738</v>
      </c>
      <c r="C9664" t="s">
        <v>9</v>
      </c>
      <c r="D9664" t="s">
        <v>19</v>
      </c>
      <c r="E9664" t="s">
        <v>54</v>
      </c>
      <c r="F9664" t="s">
        <v>122</v>
      </c>
      <c r="G9664">
        <v>8</v>
      </c>
      <c r="H9664">
        <v>540.77</v>
      </c>
      <c r="I9664">
        <v>7791.73</v>
      </c>
      <c r="J9664">
        <v>610000</v>
      </c>
    </row>
    <row r="9665" spans="1:10" x14ac:dyDescent="0.3">
      <c r="A9665">
        <v>9664</v>
      </c>
      <c r="B9665" s="2">
        <v>45743</v>
      </c>
      <c r="C9665" t="s">
        <v>14</v>
      </c>
      <c r="D9665" t="s">
        <v>16</v>
      </c>
      <c r="E9665" t="s">
        <v>42</v>
      </c>
      <c r="F9665" t="s">
        <v>121</v>
      </c>
      <c r="G9665">
        <v>2</v>
      </c>
      <c r="H9665">
        <v>1198.6099999999999</v>
      </c>
      <c r="I9665">
        <v>4317.57</v>
      </c>
      <c r="J9665">
        <v>1170000</v>
      </c>
    </row>
    <row r="9666" spans="1:10" x14ac:dyDescent="0.3">
      <c r="A9666">
        <v>9665</v>
      </c>
      <c r="B9666" s="2">
        <v>45717</v>
      </c>
      <c r="C9666" t="s">
        <v>14</v>
      </c>
      <c r="D9666" t="s">
        <v>20</v>
      </c>
      <c r="E9666" t="s">
        <v>110</v>
      </c>
      <c r="F9666" t="s">
        <v>122</v>
      </c>
      <c r="G9666">
        <v>7</v>
      </c>
      <c r="H9666">
        <v>1360.19</v>
      </c>
      <c r="I9666">
        <v>17148.62</v>
      </c>
      <c r="J9666">
        <v>860000</v>
      </c>
    </row>
    <row r="9667" spans="1:10" x14ac:dyDescent="0.3">
      <c r="A9667">
        <v>9666</v>
      </c>
      <c r="B9667" s="2">
        <v>45740</v>
      </c>
      <c r="C9667" t="s">
        <v>15</v>
      </c>
      <c r="D9667" t="s">
        <v>16</v>
      </c>
      <c r="E9667" t="s">
        <v>68</v>
      </c>
      <c r="F9667" t="s">
        <v>121</v>
      </c>
      <c r="G9667">
        <v>3</v>
      </c>
      <c r="H9667">
        <v>1638.69</v>
      </c>
      <c r="I9667">
        <v>8854.2000000000007</v>
      </c>
      <c r="J9667">
        <v>1030000</v>
      </c>
    </row>
    <row r="9668" spans="1:10" x14ac:dyDescent="0.3">
      <c r="A9668">
        <v>9667</v>
      </c>
      <c r="B9668" s="2">
        <v>45718</v>
      </c>
      <c r="C9668" t="s">
        <v>10</v>
      </c>
      <c r="D9668" t="s">
        <v>16</v>
      </c>
      <c r="E9668" t="s">
        <v>70</v>
      </c>
      <c r="F9668" t="s">
        <v>121</v>
      </c>
      <c r="G9668">
        <v>10</v>
      </c>
      <c r="H9668">
        <v>706.95</v>
      </c>
      <c r="I9668">
        <v>12732.69</v>
      </c>
      <c r="J9668">
        <v>1270000</v>
      </c>
    </row>
    <row r="9669" spans="1:10" x14ac:dyDescent="0.3">
      <c r="A9669">
        <v>9668</v>
      </c>
      <c r="B9669" s="2">
        <v>45721</v>
      </c>
      <c r="C9669" t="s">
        <v>13</v>
      </c>
      <c r="D9669" t="s">
        <v>16</v>
      </c>
      <c r="E9669" t="s">
        <v>103</v>
      </c>
      <c r="F9669" t="s">
        <v>121</v>
      </c>
      <c r="G9669">
        <v>14</v>
      </c>
      <c r="H9669">
        <v>480.63</v>
      </c>
      <c r="I9669">
        <v>12119.1</v>
      </c>
      <c r="J9669">
        <v>640000</v>
      </c>
    </row>
    <row r="9670" spans="1:10" x14ac:dyDescent="0.3">
      <c r="A9670">
        <v>9669</v>
      </c>
      <c r="B9670" s="2">
        <v>45717</v>
      </c>
      <c r="C9670" t="s">
        <v>11</v>
      </c>
      <c r="D9670" t="s">
        <v>18</v>
      </c>
      <c r="E9670" t="s">
        <v>108</v>
      </c>
      <c r="F9670" t="s">
        <v>121</v>
      </c>
      <c r="G9670">
        <v>3</v>
      </c>
      <c r="H9670">
        <v>956.23</v>
      </c>
      <c r="I9670">
        <v>5166.72</v>
      </c>
      <c r="J9670">
        <v>900000</v>
      </c>
    </row>
    <row r="9671" spans="1:10" x14ac:dyDescent="0.3">
      <c r="A9671">
        <v>9670</v>
      </c>
      <c r="B9671" s="2">
        <v>45747</v>
      </c>
      <c r="C9671" t="s">
        <v>14</v>
      </c>
      <c r="D9671" t="s">
        <v>19</v>
      </c>
      <c r="E9671" t="s">
        <v>34</v>
      </c>
      <c r="F9671" t="s">
        <v>122</v>
      </c>
      <c r="G9671">
        <v>5</v>
      </c>
      <c r="H9671">
        <v>1245.78</v>
      </c>
      <c r="I9671">
        <v>11218.71</v>
      </c>
      <c r="J9671">
        <v>1230000</v>
      </c>
    </row>
    <row r="9672" spans="1:10" x14ac:dyDescent="0.3">
      <c r="A9672">
        <v>9671</v>
      </c>
      <c r="B9672" s="2">
        <v>45742</v>
      </c>
      <c r="C9672" t="s">
        <v>12</v>
      </c>
      <c r="D9672" t="s">
        <v>18</v>
      </c>
      <c r="E9672" t="s">
        <v>70</v>
      </c>
      <c r="F9672" t="s">
        <v>122</v>
      </c>
      <c r="G9672">
        <v>7</v>
      </c>
      <c r="H9672">
        <v>217.49</v>
      </c>
      <c r="I9672">
        <v>2742.01</v>
      </c>
      <c r="J9672">
        <v>1270000</v>
      </c>
    </row>
    <row r="9673" spans="1:10" x14ac:dyDescent="0.3">
      <c r="A9673">
        <v>9672</v>
      </c>
      <c r="B9673" s="2">
        <v>45733</v>
      </c>
      <c r="C9673" t="s">
        <v>12</v>
      </c>
      <c r="D9673" t="s">
        <v>17</v>
      </c>
      <c r="E9673" t="s">
        <v>87</v>
      </c>
      <c r="F9673" t="s">
        <v>121</v>
      </c>
      <c r="G9673">
        <v>13</v>
      </c>
      <c r="H9673">
        <v>154.76</v>
      </c>
      <c r="I9673">
        <v>3623.54</v>
      </c>
      <c r="J9673">
        <v>960000</v>
      </c>
    </row>
    <row r="9674" spans="1:10" x14ac:dyDescent="0.3">
      <c r="A9674">
        <v>9673</v>
      </c>
      <c r="B9674" s="2">
        <v>45729</v>
      </c>
      <c r="C9674" t="s">
        <v>15</v>
      </c>
      <c r="D9674" t="s">
        <v>16</v>
      </c>
      <c r="E9674" t="s">
        <v>105</v>
      </c>
      <c r="F9674" t="s">
        <v>122</v>
      </c>
      <c r="G9674">
        <v>8</v>
      </c>
      <c r="H9674">
        <v>1638.9</v>
      </c>
      <c r="I9674">
        <v>23614.240000000002</v>
      </c>
      <c r="J9674">
        <v>910000</v>
      </c>
    </row>
    <row r="9675" spans="1:10" x14ac:dyDescent="0.3">
      <c r="A9675">
        <v>9674</v>
      </c>
      <c r="B9675" s="2">
        <v>45719</v>
      </c>
      <c r="C9675" t="s">
        <v>14</v>
      </c>
      <c r="D9675" t="s">
        <v>17</v>
      </c>
      <c r="E9675" t="s">
        <v>29</v>
      </c>
      <c r="F9675" t="s">
        <v>122</v>
      </c>
      <c r="G9675">
        <v>3</v>
      </c>
      <c r="H9675">
        <v>1099.98</v>
      </c>
      <c r="I9675">
        <v>5943.44</v>
      </c>
      <c r="J9675">
        <v>1150000</v>
      </c>
    </row>
    <row r="9676" spans="1:10" x14ac:dyDescent="0.3">
      <c r="A9676">
        <v>9675</v>
      </c>
      <c r="B9676" s="2">
        <v>45744</v>
      </c>
      <c r="C9676" t="s">
        <v>11</v>
      </c>
      <c r="D9676" t="s">
        <v>16</v>
      </c>
      <c r="E9676" t="s">
        <v>114</v>
      </c>
      <c r="F9676" t="s">
        <v>121</v>
      </c>
      <c r="G9676">
        <v>8</v>
      </c>
      <c r="H9676">
        <v>911.37</v>
      </c>
      <c r="I9676">
        <v>13131.56</v>
      </c>
      <c r="J9676">
        <v>600000</v>
      </c>
    </row>
    <row r="9677" spans="1:10" x14ac:dyDescent="0.3">
      <c r="A9677">
        <v>9676</v>
      </c>
      <c r="B9677" s="2">
        <v>45737</v>
      </c>
      <c r="C9677" t="s">
        <v>14</v>
      </c>
      <c r="D9677" t="s">
        <v>19</v>
      </c>
      <c r="E9677" t="s">
        <v>60</v>
      </c>
      <c r="F9677" t="s">
        <v>122</v>
      </c>
      <c r="G9677">
        <v>5</v>
      </c>
      <c r="H9677">
        <v>1331.78</v>
      </c>
      <c r="I9677">
        <v>11993.17</v>
      </c>
      <c r="J9677">
        <v>1350000</v>
      </c>
    </row>
    <row r="9678" spans="1:10" x14ac:dyDescent="0.3">
      <c r="A9678">
        <v>9677</v>
      </c>
      <c r="B9678" s="2">
        <v>45736</v>
      </c>
      <c r="C9678" t="s">
        <v>15</v>
      </c>
      <c r="D9678" t="s">
        <v>19</v>
      </c>
      <c r="E9678" t="s">
        <v>36</v>
      </c>
      <c r="F9678" t="s">
        <v>121</v>
      </c>
      <c r="G9678">
        <v>4</v>
      </c>
      <c r="H9678">
        <v>1510.57</v>
      </c>
      <c r="I9678">
        <v>10882.59</v>
      </c>
      <c r="J9678">
        <v>500000</v>
      </c>
    </row>
    <row r="9679" spans="1:10" x14ac:dyDescent="0.3">
      <c r="A9679">
        <v>9678</v>
      </c>
      <c r="B9679" s="2">
        <v>45744</v>
      </c>
      <c r="C9679" t="s">
        <v>14</v>
      </c>
      <c r="D9679" t="s">
        <v>16</v>
      </c>
      <c r="E9679" t="s">
        <v>96</v>
      </c>
      <c r="F9679" t="s">
        <v>122</v>
      </c>
      <c r="G9679">
        <v>5</v>
      </c>
      <c r="H9679">
        <v>1110.0999999999999</v>
      </c>
      <c r="I9679">
        <v>9996.86</v>
      </c>
      <c r="J9679">
        <v>930000</v>
      </c>
    </row>
    <row r="9680" spans="1:10" x14ac:dyDescent="0.3">
      <c r="A9680">
        <v>9679</v>
      </c>
      <c r="B9680" s="2">
        <v>45721</v>
      </c>
      <c r="C9680" t="s">
        <v>13</v>
      </c>
      <c r="D9680" t="s">
        <v>18</v>
      </c>
      <c r="E9680" t="s">
        <v>101</v>
      </c>
      <c r="F9680" t="s">
        <v>122</v>
      </c>
      <c r="G9680">
        <v>9</v>
      </c>
      <c r="H9680">
        <v>433.1</v>
      </c>
      <c r="I9680">
        <v>7020.41</v>
      </c>
      <c r="J9680">
        <v>880000</v>
      </c>
    </row>
    <row r="9681" spans="1:10" x14ac:dyDescent="0.3">
      <c r="A9681">
        <v>9680</v>
      </c>
      <c r="B9681" s="2">
        <v>45721</v>
      </c>
      <c r="C9681" t="s">
        <v>12</v>
      </c>
      <c r="D9681" t="s">
        <v>16</v>
      </c>
      <c r="E9681" t="s">
        <v>42</v>
      </c>
      <c r="F9681" t="s">
        <v>122</v>
      </c>
      <c r="G9681">
        <v>18</v>
      </c>
      <c r="H9681">
        <v>225.98</v>
      </c>
      <c r="I9681">
        <v>7326.12</v>
      </c>
      <c r="J9681">
        <v>1170000</v>
      </c>
    </row>
    <row r="9682" spans="1:10" x14ac:dyDescent="0.3">
      <c r="A9682">
        <v>9681</v>
      </c>
      <c r="B9682" s="2">
        <v>45740</v>
      </c>
      <c r="C9682" t="s">
        <v>13</v>
      </c>
      <c r="D9682" t="s">
        <v>16</v>
      </c>
      <c r="E9682" t="s">
        <v>80</v>
      </c>
      <c r="F9682" t="s">
        <v>122</v>
      </c>
      <c r="G9682">
        <v>16</v>
      </c>
      <c r="H9682">
        <v>481.14</v>
      </c>
      <c r="I9682">
        <v>13865.1</v>
      </c>
      <c r="J9682">
        <v>510000</v>
      </c>
    </row>
    <row r="9683" spans="1:10" x14ac:dyDescent="0.3">
      <c r="A9683">
        <v>9682</v>
      </c>
      <c r="B9683" s="2">
        <v>45743</v>
      </c>
      <c r="C9683" t="s">
        <v>15</v>
      </c>
      <c r="D9683" t="s">
        <v>16</v>
      </c>
      <c r="E9683" t="s">
        <v>38</v>
      </c>
      <c r="F9683" t="s">
        <v>122</v>
      </c>
      <c r="G9683">
        <v>6</v>
      </c>
      <c r="H9683">
        <v>1672.02</v>
      </c>
      <c r="I9683">
        <v>18068.59</v>
      </c>
      <c r="J9683">
        <v>720000</v>
      </c>
    </row>
    <row r="9684" spans="1:10" x14ac:dyDescent="0.3">
      <c r="A9684">
        <v>9683</v>
      </c>
      <c r="B9684" s="2">
        <v>45730</v>
      </c>
      <c r="C9684" t="s">
        <v>13</v>
      </c>
      <c r="D9684" t="s">
        <v>18</v>
      </c>
      <c r="E9684" t="s">
        <v>110</v>
      </c>
      <c r="F9684" t="s">
        <v>122</v>
      </c>
      <c r="G9684">
        <v>6</v>
      </c>
      <c r="H9684">
        <v>315.89999999999998</v>
      </c>
      <c r="I9684">
        <v>3413.76</v>
      </c>
      <c r="J9684">
        <v>860000</v>
      </c>
    </row>
    <row r="9685" spans="1:10" x14ac:dyDescent="0.3">
      <c r="A9685">
        <v>9684</v>
      </c>
      <c r="B9685" s="2">
        <v>45743</v>
      </c>
      <c r="C9685" t="s">
        <v>9</v>
      </c>
      <c r="D9685" t="s">
        <v>16</v>
      </c>
      <c r="E9685" t="s">
        <v>33</v>
      </c>
      <c r="F9685" t="s">
        <v>121</v>
      </c>
      <c r="G9685">
        <v>20</v>
      </c>
      <c r="H9685">
        <v>448.2</v>
      </c>
      <c r="I9685">
        <v>16144.83</v>
      </c>
      <c r="J9685">
        <v>1410000</v>
      </c>
    </row>
    <row r="9686" spans="1:10" x14ac:dyDescent="0.3">
      <c r="A9686">
        <v>9685</v>
      </c>
      <c r="B9686" s="2">
        <v>45728</v>
      </c>
      <c r="C9686" t="s">
        <v>11</v>
      </c>
      <c r="D9686" t="s">
        <v>17</v>
      </c>
      <c r="E9686" t="s">
        <v>55</v>
      </c>
      <c r="F9686" t="s">
        <v>122</v>
      </c>
      <c r="G9686">
        <v>6</v>
      </c>
      <c r="H9686">
        <v>1039.05</v>
      </c>
      <c r="I9686">
        <v>11228.43</v>
      </c>
      <c r="J9686">
        <v>1190000</v>
      </c>
    </row>
    <row r="9687" spans="1:10" x14ac:dyDescent="0.3">
      <c r="A9687">
        <v>9686</v>
      </c>
      <c r="B9687" s="2">
        <v>45745</v>
      </c>
      <c r="C9687" t="s">
        <v>10</v>
      </c>
      <c r="D9687" t="s">
        <v>18</v>
      </c>
      <c r="E9687" t="s">
        <v>101</v>
      </c>
      <c r="F9687" t="s">
        <v>121</v>
      </c>
      <c r="G9687">
        <v>7</v>
      </c>
      <c r="H9687">
        <v>784.42</v>
      </c>
      <c r="I9687">
        <v>9889.59</v>
      </c>
      <c r="J9687">
        <v>880000</v>
      </c>
    </row>
    <row r="9688" spans="1:10" x14ac:dyDescent="0.3">
      <c r="A9688">
        <v>9687</v>
      </c>
      <c r="B9688" s="2">
        <v>45729</v>
      </c>
      <c r="C9688" t="s">
        <v>10</v>
      </c>
      <c r="D9688" t="s">
        <v>19</v>
      </c>
      <c r="E9688" t="s">
        <v>48</v>
      </c>
      <c r="F9688" t="s">
        <v>122</v>
      </c>
      <c r="G9688">
        <v>9</v>
      </c>
      <c r="H9688">
        <v>743.95</v>
      </c>
      <c r="I9688">
        <v>12059.18</v>
      </c>
      <c r="J9688">
        <v>1460000</v>
      </c>
    </row>
    <row r="9689" spans="1:10" x14ac:dyDescent="0.3">
      <c r="A9689">
        <v>9688</v>
      </c>
      <c r="B9689" s="2">
        <v>45720</v>
      </c>
      <c r="C9689" t="s">
        <v>10</v>
      </c>
      <c r="D9689" t="s">
        <v>20</v>
      </c>
      <c r="E9689" t="s">
        <v>31</v>
      </c>
      <c r="F9689" t="s">
        <v>122</v>
      </c>
      <c r="G9689">
        <v>1</v>
      </c>
      <c r="H9689">
        <v>891.04</v>
      </c>
      <c r="I9689">
        <v>1604.83</v>
      </c>
      <c r="J9689">
        <v>1250000</v>
      </c>
    </row>
    <row r="9690" spans="1:10" x14ac:dyDescent="0.3">
      <c r="A9690">
        <v>9689</v>
      </c>
      <c r="B9690" s="2">
        <v>45723</v>
      </c>
      <c r="C9690" t="s">
        <v>15</v>
      </c>
      <c r="D9690" t="s">
        <v>18</v>
      </c>
      <c r="E9690" t="s">
        <v>74</v>
      </c>
      <c r="F9690" t="s">
        <v>121</v>
      </c>
      <c r="G9690">
        <v>5</v>
      </c>
      <c r="H9690">
        <v>1796.22</v>
      </c>
      <c r="I9690">
        <v>16175.62</v>
      </c>
      <c r="J9690">
        <v>590000</v>
      </c>
    </row>
    <row r="9691" spans="1:10" x14ac:dyDescent="0.3">
      <c r="A9691">
        <v>9690</v>
      </c>
      <c r="B9691" s="2">
        <v>45740</v>
      </c>
      <c r="C9691" t="s">
        <v>13</v>
      </c>
      <c r="D9691" t="s">
        <v>16</v>
      </c>
      <c r="E9691" t="s">
        <v>74</v>
      </c>
      <c r="F9691" t="s">
        <v>122</v>
      </c>
      <c r="G9691">
        <v>14</v>
      </c>
      <c r="H9691">
        <v>444.29</v>
      </c>
      <c r="I9691">
        <v>11202.79</v>
      </c>
      <c r="J9691">
        <v>590000</v>
      </c>
    </row>
    <row r="9692" spans="1:10" x14ac:dyDescent="0.3">
      <c r="A9692">
        <v>9691</v>
      </c>
      <c r="B9692" s="2">
        <v>45739</v>
      </c>
      <c r="C9692" t="s">
        <v>11</v>
      </c>
      <c r="D9692" t="s">
        <v>16</v>
      </c>
      <c r="E9692" t="s">
        <v>81</v>
      </c>
      <c r="F9692" t="s">
        <v>121</v>
      </c>
      <c r="G9692">
        <v>10</v>
      </c>
      <c r="H9692">
        <v>806.53</v>
      </c>
      <c r="I9692">
        <v>14526.2</v>
      </c>
      <c r="J9692">
        <v>770000</v>
      </c>
    </row>
    <row r="9693" spans="1:10" x14ac:dyDescent="0.3">
      <c r="A9693">
        <v>9692</v>
      </c>
      <c r="B9693" s="2">
        <v>45733</v>
      </c>
      <c r="C9693" t="s">
        <v>15</v>
      </c>
      <c r="D9693" t="s">
        <v>18</v>
      </c>
      <c r="E9693" t="s">
        <v>50</v>
      </c>
      <c r="F9693" t="s">
        <v>122</v>
      </c>
      <c r="G9693">
        <v>9</v>
      </c>
      <c r="H9693">
        <v>1400.61</v>
      </c>
      <c r="I9693">
        <v>22703.42</v>
      </c>
      <c r="J9693">
        <v>1100000</v>
      </c>
    </row>
    <row r="9694" spans="1:10" x14ac:dyDescent="0.3">
      <c r="A9694">
        <v>9693</v>
      </c>
      <c r="B9694" s="2">
        <v>45720</v>
      </c>
      <c r="C9694" t="s">
        <v>12</v>
      </c>
      <c r="D9694" t="s">
        <v>17</v>
      </c>
      <c r="E9694" t="s">
        <v>68</v>
      </c>
      <c r="F9694" t="s">
        <v>121</v>
      </c>
      <c r="G9694">
        <v>14</v>
      </c>
      <c r="H9694">
        <v>157.55000000000001</v>
      </c>
      <c r="I9694">
        <v>3972.63</v>
      </c>
      <c r="J9694">
        <v>1030000</v>
      </c>
    </row>
    <row r="9695" spans="1:10" x14ac:dyDescent="0.3">
      <c r="A9695">
        <v>9694</v>
      </c>
      <c r="B9695" s="2">
        <v>45729</v>
      </c>
      <c r="C9695" t="s">
        <v>14</v>
      </c>
      <c r="D9695" t="s">
        <v>16</v>
      </c>
      <c r="E9695" t="s">
        <v>82</v>
      </c>
      <c r="F9695" t="s">
        <v>121</v>
      </c>
      <c r="G9695">
        <v>8</v>
      </c>
      <c r="H9695">
        <v>1453.33</v>
      </c>
      <c r="I9695">
        <v>20940.439999999999</v>
      </c>
      <c r="J9695">
        <v>1070000</v>
      </c>
    </row>
    <row r="9696" spans="1:10" x14ac:dyDescent="0.3">
      <c r="A9696">
        <v>9695</v>
      </c>
      <c r="B9696" s="2">
        <v>45730</v>
      </c>
      <c r="C9696" t="s">
        <v>13</v>
      </c>
      <c r="D9696" t="s">
        <v>16</v>
      </c>
      <c r="E9696" t="s">
        <v>96</v>
      </c>
      <c r="F9696" t="s">
        <v>122</v>
      </c>
      <c r="G9696">
        <v>19</v>
      </c>
      <c r="H9696">
        <v>307.27</v>
      </c>
      <c r="I9696">
        <v>10514.9</v>
      </c>
      <c r="J9696">
        <v>930000</v>
      </c>
    </row>
    <row r="9697" spans="1:10" x14ac:dyDescent="0.3">
      <c r="A9697">
        <v>9696</v>
      </c>
      <c r="B9697" s="2">
        <v>45734</v>
      </c>
      <c r="C9697" t="s">
        <v>15</v>
      </c>
      <c r="D9697" t="s">
        <v>19</v>
      </c>
      <c r="E9697" t="s">
        <v>22</v>
      </c>
      <c r="F9697" t="s">
        <v>121</v>
      </c>
      <c r="G9697">
        <v>1</v>
      </c>
      <c r="H9697">
        <v>1498.76</v>
      </c>
      <c r="I9697">
        <v>2699.38</v>
      </c>
      <c r="J9697">
        <v>560000</v>
      </c>
    </row>
    <row r="9698" spans="1:10" x14ac:dyDescent="0.3">
      <c r="A9698">
        <v>9697</v>
      </c>
      <c r="B9698" s="2">
        <v>45747</v>
      </c>
      <c r="C9698" t="s">
        <v>14</v>
      </c>
      <c r="D9698" t="s">
        <v>18</v>
      </c>
      <c r="E9698" t="s">
        <v>71</v>
      </c>
      <c r="F9698" t="s">
        <v>122</v>
      </c>
      <c r="G9698">
        <v>5</v>
      </c>
      <c r="H9698">
        <v>1499.47</v>
      </c>
      <c r="I9698">
        <v>13503.28</v>
      </c>
      <c r="J9698">
        <v>1140000</v>
      </c>
    </row>
    <row r="9699" spans="1:10" x14ac:dyDescent="0.3">
      <c r="A9699">
        <v>9698</v>
      </c>
      <c r="B9699" s="2">
        <v>45745</v>
      </c>
      <c r="C9699" t="s">
        <v>13</v>
      </c>
      <c r="D9699" t="s">
        <v>16</v>
      </c>
      <c r="E9699" t="s">
        <v>32</v>
      </c>
      <c r="F9699" t="s">
        <v>122</v>
      </c>
      <c r="G9699">
        <v>14</v>
      </c>
      <c r="H9699">
        <v>307.47000000000003</v>
      </c>
      <c r="I9699">
        <v>7752.87</v>
      </c>
      <c r="J9699">
        <v>1400000</v>
      </c>
    </row>
    <row r="9700" spans="1:10" x14ac:dyDescent="0.3">
      <c r="A9700">
        <v>9699</v>
      </c>
      <c r="B9700" s="2">
        <v>45722</v>
      </c>
      <c r="C9700" t="s">
        <v>11</v>
      </c>
      <c r="D9700" t="s">
        <v>16</v>
      </c>
      <c r="E9700" t="s">
        <v>59</v>
      </c>
      <c r="F9700" t="s">
        <v>122</v>
      </c>
      <c r="G9700">
        <v>10</v>
      </c>
      <c r="H9700">
        <v>1024.3800000000001</v>
      </c>
      <c r="I9700">
        <v>18449.84</v>
      </c>
      <c r="J9700">
        <v>1300000</v>
      </c>
    </row>
    <row r="9701" spans="1:10" x14ac:dyDescent="0.3">
      <c r="A9701">
        <v>9700</v>
      </c>
      <c r="B9701" s="2">
        <v>45727</v>
      </c>
      <c r="C9701" t="s">
        <v>9</v>
      </c>
      <c r="D9701" t="s">
        <v>20</v>
      </c>
      <c r="E9701" t="s">
        <v>116</v>
      </c>
      <c r="F9701" t="s">
        <v>121</v>
      </c>
      <c r="G9701">
        <v>8</v>
      </c>
      <c r="H9701">
        <v>558.41999999999996</v>
      </c>
      <c r="I9701">
        <v>8046.04</v>
      </c>
      <c r="J9701">
        <v>1490000</v>
      </c>
    </row>
    <row r="9702" spans="1:10" x14ac:dyDescent="0.3">
      <c r="A9702">
        <v>9701</v>
      </c>
      <c r="B9702" s="2">
        <v>45728</v>
      </c>
      <c r="C9702" t="s">
        <v>13</v>
      </c>
      <c r="D9702" t="s">
        <v>20</v>
      </c>
      <c r="E9702" t="s">
        <v>25</v>
      </c>
      <c r="F9702" t="s">
        <v>122</v>
      </c>
      <c r="G9702">
        <v>16</v>
      </c>
      <c r="H9702">
        <v>482.64</v>
      </c>
      <c r="I9702">
        <v>13908.32</v>
      </c>
      <c r="J9702">
        <v>820000</v>
      </c>
    </row>
    <row r="9703" spans="1:10" x14ac:dyDescent="0.3">
      <c r="A9703">
        <v>9702</v>
      </c>
      <c r="B9703" s="2">
        <v>45735</v>
      </c>
      <c r="C9703" t="s">
        <v>12</v>
      </c>
      <c r="D9703" t="s">
        <v>16</v>
      </c>
      <c r="E9703" t="s">
        <v>21</v>
      </c>
      <c r="F9703" t="s">
        <v>122</v>
      </c>
      <c r="G9703">
        <v>18</v>
      </c>
      <c r="H9703">
        <v>193.94</v>
      </c>
      <c r="I9703">
        <v>6287.4</v>
      </c>
      <c r="J9703">
        <v>730000</v>
      </c>
    </row>
    <row r="9704" spans="1:10" x14ac:dyDescent="0.3">
      <c r="A9704">
        <v>9703</v>
      </c>
      <c r="B9704" s="2">
        <v>45729</v>
      </c>
      <c r="C9704" t="s">
        <v>13</v>
      </c>
      <c r="D9704" t="s">
        <v>18</v>
      </c>
      <c r="E9704" t="s">
        <v>46</v>
      </c>
      <c r="F9704" t="s">
        <v>121</v>
      </c>
      <c r="G9704">
        <v>7</v>
      </c>
      <c r="H9704">
        <v>309.20999999999998</v>
      </c>
      <c r="I9704">
        <v>3898.37</v>
      </c>
      <c r="J9704">
        <v>1290000</v>
      </c>
    </row>
    <row r="9705" spans="1:10" x14ac:dyDescent="0.3">
      <c r="A9705">
        <v>9704</v>
      </c>
      <c r="B9705" s="2">
        <v>45720</v>
      </c>
      <c r="C9705" t="s">
        <v>11</v>
      </c>
      <c r="D9705" t="s">
        <v>18</v>
      </c>
      <c r="E9705" t="s">
        <v>36</v>
      </c>
      <c r="F9705" t="s">
        <v>121</v>
      </c>
      <c r="G9705">
        <v>4</v>
      </c>
      <c r="H9705">
        <v>817.69</v>
      </c>
      <c r="I9705">
        <v>5890.88</v>
      </c>
      <c r="J9705">
        <v>500000</v>
      </c>
    </row>
    <row r="9706" spans="1:10" x14ac:dyDescent="0.3">
      <c r="A9706">
        <v>9705</v>
      </c>
      <c r="B9706" s="2">
        <v>45721</v>
      </c>
      <c r="C9706" t="s">
        <v>11</v>
      </c>
      <c r="D9706" t="s">
        <v>18</v>
      </c>
      <c r="E9706" t="s">
        <v>99</v>
      </c>
      <c r="F9706" t="s">
        <v>121</v>
      </c>
      <c r="G9706">
        <v>5</v>
      </c>
      <c r="H9706">
        <v>1150.57</v>
      </c>
      <c r="I9706">
        <v>10361.31</v>
      </c>
      <c r="J9706">
        <v>1010000</v>
      </c>
    </row>
    <row r="9707" spans="1:10" x14ac:dyDescent="0.3">
      <c r="A9707">
        <v>9706</v>
      </c>
      <c r="B9707" s="2">
        <v>45743</v>
      </c>
      <c r="C9707" t="s">
        <v>11</v>
      </c>
      <c r="D9707" t="s">
        <v>17</v>
      </c>
      <c r="E9707" t="s">
        <v>67</v>
      </c>
      <c r="F9707" t="s">
        <v>121</v>
      </c>
      <c r="G9707">
        <v>7</v>
      </c>
      <c r="H9707">
        <v>1129.29</v>
      </c>
      <c r="I9707">
        <v>14237.54</v>
      </c>
      <c r="J9707">
        <v>580000</v>
      </c>
    </row>
    <row r="9708" spans="1:10" x14ac:dyDescent="0.3">
      <c r="A9708">
        <v>9707</v>
      </c>
      <c r="B9708" s="2">
        <v>45727</v>
      </c>
      <c r="C9708" t="s">
        <v>9</v>
      </c>
      <c r="D9708" t="s">
        <v>18</v>
      </c>
      <c r="E9708" t="s">
        <v>60</v>
      </c>
      <c r="F9708" t="s">
        <v>121</v>
      </c>
      <c r="G9708">
        <v>8</v>
      </c>
      <c r="H9708">
        <v>574.94000000000005</v>
      </c>
      <c r="I9708">
        <v>8284.07</v>
      </c>
      <c r="J9708">
        <v>1350000</v>
      </c>
    </row>
    <row r="9709" spans="1:10" x14ac:dyDescent="0.3">
      <c r="A9709">
        <v>9708</v>
      </c>
      <c r="B9709" s="2">
        <v>45744</v>
      </c>
      <c r="C9709" t="s">
        <v>12</v>
      </c>
      <c r="D9709" t="s">
        <v>16</v>
      </c>
      <c r="E9709" t="s">
        <v>111</v>
      </c>
      <c r="F9709" t="s">
        <v>121</v>
      </c>
      <c r="G9709">
        <v>17</v>
      </c>
      <c r="H9709">
        <v>245.03</v>
      </c>
      <c r="I9709">
        <v>7502.39</v>
      </c>
      <c r="J9709">
        <v>1480000</v>
      </c>
    </row>
    <row r="9710" spans="1:10" x14ac:dyDescent="0.3">
      <c r="A9710">
        <v>9709</v>
      </c>
      <c r="B9710" s="2">
        <v>45720</v>
      </c>
      <c r="C9710" t="s">
        <v>9</v>
      </c>
      <c r="D9710" t="s">
        <v>18</v>
      </c>
      <c r="E9710" t="s">
        <v>77</v>
      </c>
      <c r="F9710" t="s">
        <v>121</v>
      </c>
      <c r="G9710">
        <v>13</v>
      </c>
      <c r="H9710">
        <v>474.98</v>
      </c>
      <c r="I9710">
        <v>11121.16</v>
      </c>
      <c r="J9710">
        <v>950000</v>
      </c>
    </row>
    <row r="9711" spans="1:10" x14ac:dyDescent="0.3">
      <c r="A9711">
        <v>9710</v>
      </c>
      <c r="B9711" s="2">
        <v>45728</v>
      </c>
      <c r="C9711" t="s">
        <v>9</v>
      </c>
      <c r="D9711" t="s">
        <v>19</v>
      </c>
      <c r="E9711" t="s">
        <v>98</v>
      </c>
      <c r="F9711" t="s">
        <v>122</v>
      </c>
      <c r="G9711">
        <v>19</v>
      </c>
      <c r="H9711">
        <v>519.77</v>
      </c>
      <c r="I9711">
        <v>17786.740000000002</v>
      </c>
      <c r="J9711">
        <v>830000</v>
      </c>
    </row>
    <row r="9712" spans="1:10" x14ac:dyDescent="0.3">
      <c r="A9712">
        <v>9711</v>
      </c>
      <c r="B9712" s="2">
        <v>45724</v>
      </c>
      <c r="C9712" t="s">
        <v>9</v>
      </c>
      <c r="D9712" t="s">
        <v>16</v>
      </c>
      <c r="E9712" t="s">
        <v>28</v>
      </c>
      <c r="F9712" t="s">
        <v>121</v>
      </c>
      <c r="G9712">
        <v>7</v>
      </c>
      <c r="H9712">
        <v>560.66</v>
      </c>
      <c r="I9712">
        <v>7068.53</v>
      </c>
      <c r="J9712">
        <v>570000</v>
      </c>
    </row>
    <row r="9713" spans="1:10" x14ac:dyDescent="0.3">
      <c r="A9713">
        <v>9712</v>
      </c>
      <c r="B9713" s="2">
        <v>45740</v>
      </c>
      <c r="C9713" t="s">
        <v>12</v>
      </c>
      <c r="D9713" t="s">
        <v>16</v>
      </c>
      <c r="E9713" t="s">
        <v>27</v>
      </c>
      <c r="F9713" t="s">
        <v>122</v>
      </c>
      <c r="G9713">
        <v>17</v>
      </c>
      <c r="H9713">
        <v>188.12</v>
      </c>
      <c r="I9713">
        <v>5759.91</v>
      </c>
      <c r="J9713">
        <v>650000</v>
      </c>
    </row>
    <row r="9714" spans="1:10" x14ac:dyDescent="0.3">
      <c r="A9714">
        <v>9713</v>
      </c>
      <c r="B9714" s="2">
        <v>45721</v>
      </c>
      <c r="C9714" t="s">
        <v>12</v>
      </c>
      <c r="D9714" t="s">
        <v>17</v>
      </c>
      <c r="E9714" t="s">
        <v>83</v>
      </c>
      <c r="F9714" t="s">
        <v>122</v>
      </c>
      <c r="G9714">
        <v>10</v>
      </c>
      <c r="H9714">
        <v>230.55</v>
      </c>
      <c r="I9714">
        <v>4152.38</v>
      </c>
      <c r="J9714">
        <v>1450000</v>
      </c>
    </row>
    <row r="9715" spans="1:10" x14ac:dyDescent="0.3">
      <c r="A9715">
        <v>9714</v>
      </c>
      <c r="B9715" s="2">
        <v>45719</v>
      </c>
      <c r="C9715" t="s">
        <v>13</v>
      </c>
      <c r="D9715" t="s">
        <v>16</v>
      </c>
      <c r="E9715" t="s">
        <v>21</v>
      </c>
      <c r="F9715" t="s">
        <v>122</v>
      </c>
      <c r="G9715">
        <v>17</v>
      </c>
      <c r="H9715">
        <v>302.89</v>
      </c>
      <c r="I9715">
        <v>9273.9599999999991</v>
      </c>
      <c r="J9715">
        <v>730000</v>
      </c>
    </row>
    <row r="9716" spans="1:10" x14ac:dyDescent="0.3">
      <c r="A9716">
        <v>9715</v>
      </c>
      <c r="B9716" s="2">
        <v>45717</v>
      </c>
      <c r="C9716" t="s">
        <v>9</v>
      </c>
      <c r="D9716" t="s">
        <v>19</v>
      </c>
      <c r="E9716" t="s">
        <v>88</v>
      </c>
      <c r="F9716" t="s">
        <v>122</v>
      </c>
      <c r="G9716">
        <v>5</v>
      </c>
      <c r="H9716">
        <v>539.11</v>
      </c>
      <c r="I9716">
        <v>4854.88</v>
      </c>
      <c r="J9716">
        <v>750000</v>
      </c>
    </row>
    <row r="9717" spans="1:10" x14ac:dyDescent="0.3">
      <c r="A9717">
        <v>9716</v>
      </c>
      <c r="B9717" s="2">
        <v>45727</v>
      </c>
      <c r="C9717" t="s">
        <v>11</v>
      </c>
      <c r="D9717" t="s">
        <v>20</v>
      </c>
      <c r="E9717" t="s">
        <v>21</v>
      </c>
      <c r="F9717" t="s">
        <v>121</v>
      </c>
      <c r="G9717">
        <v>8</v>
      </c>
      <c r="H9717">
        <v>903.11</v>
      </c>
      <c r="I9717">
        <v>13012.54</v>
      </c>
      <c r="J9717">
        <v>730000</v>
      </c>
    </row>
    <row r="9718" spans="1:10" x14ac:dyDescent="0.3">
      <c r="A9718">
        <v>9717</v>
      </c>
      <c r="B9718" s="2">
        <v>45728</v>
      </c>
      <c r="C9718" t="s">
        <v>15</v>
      </c>
      <c r="D9718" t="s">
        <v>17</v>
      </c>
      <c r="E9718" t="s">
        <v>24</v>
      </c>
      <c r="F9718" t="s">
        <v>121</v>
      </c>
      <c r="G9718">
        <v>9</v>
      </c>
      <c r="H9718">
        <v>1487.72</v>
      </c>
      <c r="I9718">
        <v>24115.439999999999</v>
      </c>
      <c r="J9718">
        <v>890000</v>
      </c>
    </row>
    <row r="9719" spans="1:10" x14ac:dyDescent="0.3">
      <c r="A9719">
        <v>9718</v>
      </c>
      <c r="B9719" s="2">
        <v>45720</v>
      </c>
      <c r="C9719" t="s">
        <v>15</v>
      </c>
      <c r="D9719" t="s">
        <v>19</v>
      </c>
      <c r="E9719" t="s">
        <v>103</v>
      </c>
      <c r="F9719" t="s">
        <v>121</v>
      </c>
      <c r="G9719">
        <v>4</v>
      </c>
      <c r="H9719">
        <v>1776.42</v>
      </c>
      <c r="I9719">
        <v>12797.85</v>
      </c>
      <c r="J9719">
        <v>640000</v>
      </c>
    </row>
    <row r="9720" spans="1:10" x14ac:dyDescent="0.3">
      <c r="A9720">
        <v>9719</v>
      </c>
      <c r="B9720" s="2">
        <v>45747</v>
      </c>
      <c r="C9720" t="s">
        <v>10</v>
      </c>
      <c r="D9720" t="s">
        <v>20</v>
      </c>
      <c r="E9720" t="s">
        <v>21</v>
      </c>
      <c r="F9720" t="s">
        <v>122</v>
      </c>
      <c r="G9720">
        <v>9</v>
      </c>
      <c r="H9720">
        <v>770.03</v>
      </c>
      <c r="I9720">
        <v>12481.93</v>
      </c>
      <c r="J9720">
        <v>730000</v>
      </c>
    </row>
    <row r="9721" spans="1:10" x14ac:dyDescent="0.3">
      <c r="A9721">
        <v>9720</v>
      </c>
      <c r="B9721" s="2">
        <v>45717</v>
      </c>
      <c r="C9721" t="s">
        <v>11</v>
      </c>
      <c r="D9721" t="s">
        <v>16</v>
      </c>
      <c r="E9721" t="s">
        <v>71</v>
      </c>
      <c r="F9721" t="s">
        <v>121</v>
      </c>
      <c r="G9721">
        <v>6</v>
      </c>
      <c r="H9721">
        <v>1014.12</v>
      </c>
      <c r="I9721">
        <v>10959.03</v>
      </c>
      <c r="J9721">
        <v>1140000</v>
      </c>
    </row>
    <row r="9722" spans="1:10" x14ac:dyDescent="0.3">
      <c r="A9722">
        <v>9721</v>
      </c>
      <c r="B9722" s="2">
        <v>45747</v>
      </c>
      <c r="C9722" t="s">
        <v>13</v>
      </c>
      <c r="D9722" t="s">
        <v>16</v>
      </c>
      <c r="E9722" t="s">
        <v>66</v>
      </c>
      <c r="F9722" t="s">
        <v>121</v>
      </c>
      <c r="G9722">
        <v>17</v>
      </c>
      <c r="H9722">
        <v>411.72</v>
      </c>
      <c r="I9722">
        <v>12606.15</v>
      </c>
      <c r="J9722">
        <v>1220000</v>
      </c>
    </row>
    <row r="9723" spans="1:10" x14ac:dyDescent="0.3">
      <c r="A9723">
        <v>9722</v>
      </c>
      <c r="B9723" s="2">
        <v>45719</v>
      </c>
      <c r="C9723" t="s">
        <v>15</v>
      </c>
      <c r="D9723" t="s">
        <v>16</v>
      </c>
      <c r="E9723" t="s">
        <v>116</v>
      </c>
      <c r="F9723" t="s">
        <v>121</v>
      </c>
      <c r="G9723">
        <v>10</v>
      </c>
      <c r="H9723">
        <v>1512.71</v>
      </c>
      <c r="I9723">
        <v>27245.02</v>
      </c>
      <c r="J9723">
        <v>1490000</v>
      </c>
    </row>
    <row r="9724" spans="1:10" x14ac:dyDescent="0.3">
      <c r="A9724">
        <v>9723</v>
      </c>
      <c r="B9724" s="2">
        <v>45717</v>
      </c>
      <c r="C9724" t="s">
        <v>13</v>
      </c>
      <c r="D9724" t="s">
        <v>16</v>
      </c>
      <c r="E9724" t="s">
        <v>59</v>
      </c>
      <c r="F9724" t="s">
        <v>121</v>
      </c>
      <c r="G9724">
        <v>6</v>
      </c>
      <c r="H9724">
        <v>447.53</v>
      </c>
      <c r="I9724">
        <v>4836.21</v>
      </c>
      <c r="J9724">
        <v>1300000</v>
      </c>
    </row>
    <row r="9725" spans="1:10" x14ac:dyDescent="0.3">
      <c r="A9725">
        <v>9724</v>
      </c>
      <c r="B9725" s="2">
        <v>45732</v>
      </c>
      <c r="C9725" t="s">
        <v>12</v>
      </c>
      <c r="D9725" t="s">
        <v>16</v>
      </c>
      <c r="E9725" t="s">
        <v>43</v>
      </c>
      <c r="F9725" t="s">
        <v>122</v>
      </c>
      <c r="G9725">
        <v>17</v>
      </c>
      <c r="H9725">
        <v>202.88</v>
      </c>
      <c r="I9725">
        <v>6211.83</v>
      </c>
      <c r="J9725">
        <v>710000</v>
      </c>
    </row>
    <row r="9726" spans="1:10" x14ac:dyDescent="0.3">
      <c r="A9726">
        <v>9725</v>
      </c>
      <c r="B9726" s="2">
        <v>45742</v>
      </c>
      <c r="C9726" t="s">
        <v>15</v>
      </c>
      <c r="D9726" t="s">
        <v>18</v>
      </c>
      <c r="E9726" t="s">
        <v>113</v>
      </c>
      <c r="F9726" t="s">
        <v>121</v>
      </c>
      <c r="G9726">
        <v>4</v>
      </c>
      <c r="H9726">
        <v>1747.65</v>
      </c>
      <c r="I9726">
        <v>12590.59</v>
      </c>
      <c r="J9726">
        <v>870000</v>
      </c>
    </row>
    <row r="9727" spans="1:10" x14ac:dyDescent="0.3">
      <c r="A9727">
        <v>9726</v>
      </c>
      <c r="B9727" s="2">
        <v>45741</v>
      </c>
      <c r="C9727" t="s">
        <v>14</v>
      </c>
      <c r="D9727" t="s">
        <v>17</v>
      </c>
      <c r="E9727" t="s">
        <v>34</v>
      </c>
      <c r="F9727" t="s">
        <v>122</v>
      </c>
      <c r="G9727">
        <v>4</v>
      </c>
      <c r="H9727">
        <v>1198.26</v>
      </c>
      <c r="I9727">
        <v>8632.6200000000008</v>
      </c>
      <c r="J9727">
        <v>1230000</v>
      </c>
    </row>
    <row r="9728" spans="1:10" x14ac:dyDescent="0.3">
      <c r="A9728">
        <v>9727</v>
      </c>
      <c r="B9728" s="2">
        <v>45734</v>
      </c>
      <c r="C9728" t="s">
        <v>14</v>
      </c>
      <c r="D9728" t="s">
        <v>18</v>
      </c>
      <c r="E9728" t="s">
        <v>81</v>
      </c>
      <c r="F9728" t="s">
        <v>121</v>
      </c>
      <c r="G9728">
        <v>3</v>
      </c>
      <c r="H9728">
        <v>1334.3</v>
      </c>
      <c r="I9728">
        <v>7209.52</v>
      </c>
      <c r="J9728">
        <v>770000</v>
      </c>
    </row>
    <row r="9729" spans="1:10" x14ac:dyDescent="0.3">
      <c r="A9729">
        <v>9728</v>
      </c>
      <c r="B9729" s="2">
        <v>45719</v>
      </c>
      <c r="C9729" t="s">
        <v>13</v>
      </c>
      <c r="D9729" t="s">
        <v>16</v>
      </c>
      <c r="E9729" t="s">
        <v>55</v>
      </c>
      <c r="F9729" t="s">
        <v>122</v>
      </c>
      <c r="G9729">
        <v>11</v>
      </c>
      <c r="H9729">
        <v>459.71</v>
      </c>
      <c r="I9729">
        <v>9107.69</v>
      </c>
      <c r="J9729">
        <v>1190000</v>
      </c>
    </row>
    <row r="9730" spans="1:10" x14ac:dyDescent="0.3">
      <c r="A9730">
        <v>9729</v>
      </c>
      <c r="B9730" s="2">
        <v>45745</v>
      </c>
      <c r="C9730" t="s">
        <v>14</v>
      </c>
      <c r="D9730" t="s">
        <v>16</v>
      </c>
      <c r="E9730" t="s">
        <v>38</v>
      </c>
      <c r="F9730" t="s">
        <v>122</v>
      </c>
      <c r="G9730">
        <v>9</v>
      </c>
      <c r="H9730">
        <v>1492.82</v>
      </c>
      <c r="I9730">
        <v>24198.11</v>
      </c>
      <c r="J9730">
        <v>720000</v>
      </c>
    </row>
    <row r="9731" spans="1:10" x14ac:dyDescent="0.3">
      <c r="A9731">
        <v>9730</v>
      </c>
      <c r="B9731" s="2">
        <v>45743</v>
      </c>
      <c r="C9731" t="s">
        <v>11</v>
      </c>
      <c r="D9731" t="s">
        <v>19</v>
      </c>
      <c r="E9731" t="s">
        <v>32</v>
      </c>
      <c r="F9731" t="s">
        <v>121</v>
      </c>
      <c r="G9731">
        <v>6</v>
      </c>
      <c r="H9731">
        <v>1004.49</v>
      </c>
      <c r="I9731">
        <v>10854.96</v>
      </c>
      <c r="J9731">
        <v>1400000</v>
      </c>
    </row>
    <row r="9732" spans="1:10" x14ac:dyDescent="0.3">
      <c r="A9732">
        <v>9731</v>
      </c>
      <c r="B9732" s="2">
        <v>45745</v>
      </c>
      <c r="C9732" t="s">
        <v>10</v>
      </c>
      <c r="D9732" t="s">
        <v>18</v>
      </c>
      <c r="E9732" t="s">
        <v>50</v>
      </c>
      <c r="F9732" t="s">
        <v>122</v>
      </c>
      <c r="G9732">
        <v>1</v>
      </c>
      <c r="H9732">
        <v>702.75</v>
      </c>
      <c r="I9732">
        <v>1265.7</v>
      </c>
      <c r="J9732">
        <v>1100000</v>
      </c>
    </row>
    <row r="9733" spans="1:10" x14ac:dyDescent="0.3">
      <c r="A9733">
        <v>9732</v>
      </c>
      <c r="B9733" s="2">
        <v>45722</v>
      </c>
      <c r="C9733" t="s">
        <v>14</v>
      </c>
      <c r="D9733" t="s">
        <v>17</v>
      </c>
      <c r="E9733" t="s">
        <v>47</v>
      </c>
      <c r="F9733" t="s">
        <v>121</v>
      </c>
      <c r="G9733">
        <v>7</v>
      </c>
      <c r="H9733">
        <v>1457.18</v>
      </c>
      <c r="I9733">
        <v>18371.419999999998</v>
      </c>
      <c r="J9733">
        <v>740000</v>
      </c>
    </row>
    <row r="9734" spans="1:10" x14ac:dyDescent="0.3">
      <c r="A9734">
        <v>9733</v>
      </c>
      <c r="B9734" s="2">
        <v>45725</v>
      </c>
      <c r="C9734" t="s">
        <v>14</v>
      </c>
      <c r="D9734" t="s">
        <v>16</v>
      </c>
      <c r="E9734" t="s">
        <v>45</v>
      </c>
      <c r="F9734" t="s">
        <v>121</v>
      </c>
      <c r="G9734">
        <v>3</v>
      </c>
      <c r="H9734">
        <v>1487.82</v>
      </c>
      <c r="I9734">
        <v>8039.02</v>
      </c>
      <c r="J9734">
        <v>700000</v>
      </c>
    </row>
    <row r="9735" spans="1:10" x14ac:dyDescent="0.3">
      <c r="A9735">
        <v>9734</v>
      </c>
      <c r="B9735" s="2">
        <v>45736</v>
      </c>
      <c r="C9735" t="s">
        <v>12</v>
      </c>
      <c r="D9735" t="s">
        <v>17</v>
      </c>
      <c r="E9735" t="s">
        <v>54</v>
      </c>
      <c r="F9735" t="s">
        <v>122</v>
      </c>
      <c r="G9735">
        <v>9</v>
      </c>
      <c r="H9735">
        <v>178.4</v>
      </c>
      <c r="I9735">
        <v>2891.8</v>
      </c>
      <c r="J9735">
        <v>610000</v>
      </c>
    </row>
    <row r="9736" spans="1:10" x14ac:dyDescent="0.3">
      <c r="A9736">
        <v>9735</v>
      </c>
      <c r="B9736" s="2">
        <v>45724</v>
      </c>
      <c r="C9736" t="s">
        <v>13</v>
      </c>
      <c r="D9736" t="s">
        <v>19</v>
      </c>
      <c r="E9736" t="s">
        <v>113</v>
      </c>
      <c r="F9736" t="s">
        <v>121</v>
      </c>
      <c r="G9736">
        <v>12</v>
      </c>
      <c r="H9736">
        <v>343.06</v>
      </c>
      <c r="I9736">
        <v>7414.52</v>
      </c>
      <c r="J9736">
        <v>870000</v>
      </c>
    </row>
    <row r="9737" spans="1:10" x14ac:dyDescent="0.3">
      <c r="A9737">
        <v>9736</v>
      </c>
      <c r="B9737" s="2">
        <v>45735</v>
      </c>
      <c r="C9737" t="s">
        <v>12</v>
      </c>
      <c r="D9737" t="s">
        <v>16</v>
      </c>
      <c r="E9737" t="s">
        <v>40</v>
      </c>
      <c r="F9737" t="s">
        <v>122</v>
      </c>
      <c r="G9737">
        <v>5</v>
      </c>
      <c r="H9737">
        <v>212.16</v>
      </c>
      <c r="I9737">
        <v>1910.58</v>
      </c>
      <c r="J9737">
        <v>1320000</v>
      </c>
    </row>
    <row r="9738" spans="1:10" x14ac:dyDescent="0.3">
      <c r="A9738">
        <v>9737</v>
      </c>
      <c r="B9738" s="2">
        <v>45729</v>
      </c>
      <c r="C9738" t="s">
        <v>11</v>
      </c>
      <c r="D9738" t="s">
        <v>16</v>
      </c>
      <c r="E9738" t="s">
        <v>24</v>
      </c>
      <c r="F9738" t="s">
        <v>121</v>
      </c>
      <c r="G9738">
        <v>10</v>
      </c>
      <c r="H9738">
        <v>859.05</v>
      </c>
      <c r="I9738">
        <v>15472.12</v>
      </c>
      <c r="J9738">
        <v>890000</v>
      </c>
    </row>
    <row r="9739" spans="1:10" x14ac:dyDescent="0.3">
      <c r="A9739">
        <v>9738</v>
      </c>
      <c r="B9739" s="2">
        <v>45720</v>
      </c>
      <c r="C9739" t="s">
        <v>14</v>
      </c>
      <c r="D9739" t="s">
        <v>16</v>
      </c>
      <c r="E9739" t="s">
        <v>89</v>
      </c>
      <c r="F9739" t="s">
        <v>122</v>
      </c>
      <c r="G9739">
        <v>8</v>
      </c>
      <c r="H9739">
        <v>1372.52</v>
      </c>
      <c r="I9739">
        <v>19776.080000000002</v>
      </c>
      <c r="J9739">
        <v>760000</v>
      </c>
    </row>
    <row r="9740" spans="1:10" x14ac:dyDescent="0.3">
      <c r="A9740">
        <v>9739</v>
      </c>
      <c r="B9740" s="2">
        <v>45725</v>
      </c>
      <c r="C9740" t="s">
        <v>13</v>
      </c>
      <c r="D9740" t="s">
        <v>19</v>
      </c>
      <c r="E9740" t="s">
        <v>46</v>
      </c>
      <c r="F9740" t="s">
        <v>121</v>
      </c>
      <c r="G9740">
        <v>5</v>
      </c>
      <c r="H9740">
        <v>435.97</v>
      </c>
      <c r="I9740">
        <v>3926.07</v>
      </c>
      <c r="J9740">
        <v>1290000</v>
      </c>
    </row>
    <row r="9741" spans="1:10" x14ac:dyDescent="0.3">
      <c r="A9741">
        <v>9740</v>
      </c>
      <c r="B9741" s="2">
        <v>45744</v>
      </c>
      <c r="C9741" t="s">
        <v>15</v>
      </c>
      <c r="D9741" t="s">
        <v>17</v>
      </c>
      <c r="E9741" t="s">
        <v>73</v>
      </c>
      <c r="F9741" t="s">
        <v>122</v>
      </c>
      <c r="G9741">
        <v>9</v>
      </c>
      <c r="H9741">
        <v>1525.49</v>
      </c>
      <c r="I9741">
        <v>24727.68</v>
      </c>
      <c r="J9741">
        <v>1130000</v>
      </c>
    </row>
    <row r="9742" spans="1:10" x14ac:dyDescent="0.3">
      <c r="A9742">
        <v>9741</v>
      </c>
      <c r="B9742" s="2">
        <v>45745</v>
      </c>
      <c r="C9742" t="s">
        <v>12</v>
      </c>
      <c r="D9742" t="s">
        <v>18</v>
      </c>
      <c r="E9742" t="s">
        <v>56</v>
      </c>
      <c r="F9742" t="s">
        <v>121</v>
      </c>
      <c r="G9742">
        <v>14</v>
      </c>
      <c r="H9742">
        <v>232.63</v>
      </c>
      <c r="I9742">
        <v>5865.77</v>
      </c>
      <c r="J9742">
        <v>1060000</v>
      </c>
    </row>
    <row r="9743" spans="1:10" x14ac:dyDescent="0.3">
      <c r="A9743">
        <v>9742</v>
      </c>
      <c r="B9743" s="2">
        <v>45746</v>
      </c>
      <c r="C9743" t="s">
        <v>14</v>
      </c>
      <c r="D9743" t="s">
        <v>16</v>
      </c>
      <c r="E9743" t="s">
        <v>97</v>
      </c>
      <c r="F9743" t="s">
        <v>122</v>
      </c>
      <c r="G9743">
        <v>6</v>
      </c>
      <c r="H9743">
        <v>1206.1199999999999</v>
      </c>
      <c r="I9743">
        <v>13033.87</v>
      </c>
      <c r="J9743">
        <v>1110000</v>
      </c>
    </row>
    <row r="9744" spans="1:10" x14ac:dyDescent="0.3">
      <c r="A9744">
        <v>9743</v>
      </c>
      <c r="B9744" s="2">
        <v>45746</v>
      </c>
      <c r="C9744" t="s">
        <v>13</v>
      </c>
      <c r="D9744" t="s">
        <v>18</v>
      </c>
      <c r="E9744" t="s">
        <v>111</v>
      </c>
      <c r="F9744" t="s">
        <v>121</v>
      </c>
      <c r="G9744">
        <v>16</v>
      </c>
      <c r="H9744">
        <v>399.09</v>
      </c>
      <c r="I9744">
        <v>11500.65</v>
      </c>
      <c r="J9744">
        <v>1480000</v>
      </c>
    </row>
    <row r="9745" spans="1:10" x14ac:dyDescent="0.3">
      <c r="A9745">
        <v>9744</v>
      </c>
      <c r="B9745" s="2">
        <v>45736</v>
      </c>
      <c r="C9745" t="s">
        <v>9</v>
      </c>
      <c r="D9745" t="s">
        <v>20</v>
      </c>
      <c r="E9745" t="s">
        <v>67</v>
      </c>
      <c r="F9745" t="s">
        <v>122</v>
      </c>
      <c r="G9745">
        <v>12</v>
      </c>
      <c r="H9745">
        <v>452.66</v>
      </c>
      <c r="I9745">
        <v>9783.2900000000009</v>
      </c>
      <c r="J9745">
        <v>580000</v>
      </c>
    </row>
    <row r="9746" spans="1:10" x14ac:dyDescent="0.3">
      <c r="A9746">
        <v>9745</v>
      </c>
      <c r="B9746" s="2">
        <v>45729</v>
      </c>
      <c r="C9746" t="s">
        <v>13</v>
      </c>
      <c r="D9746" t="s">
        <v>18</v>
      </c>
      <c r="E9746" t="s">
        <v>105</v>
      </c>
      <c r="F9746" t="s">
        <v>121</v>
      </c>
      <c r="G9746">
        <v>14</v>
      </c>
      <c r="H9746">
        <v>319.29000000000002</v>
      </c>
      <c r="I9746">
        <v>8050.91</v>
      </c>
      <c r="J9746">
        <v>910000</v>
      </c>
    </row>
    <row r="9747" spans="1:10" x14ac:dyDescent="0.3">
      <c r="A9747">
        <v>9746</v>
      </c>
      <c r="B9747" s="2">
        <v>45744</v>
      </c>
      <c r="C9747" t="s">
        <v>13</v>
      </c>
      <c r="D9747" t="s">
        <v>16</v>
      </c>
      <c r="E9747" t="s">
        <v>63</v>
      </c>
      <c r="F9747" t="s">
        <v>122</v>
      </c>
      <c r="G9747">
        <v>5</v>
      </c>
      <c r="H9747">
        <v>389.44</v>
      </c>
      <c r="I9747">
        <v>3507.05</v>
      </c>
      <c r="J9747">
        <v>1260000</v>
      </c>
    </row>
    <row r="9748" spans="1:10" x14ac:dyDescent="0.3">
      <c r="A9748">
        <v>9747</v>
      </c>
      <c r="B9748" s="2">
        <v>45734</v>
      </c>
      <c r="C9748" t="s">
        <v>15</v>
      </c>
      <c r="D9748" t="s">
        <v>20</v>
      </c>
      <c r="E9748" t="s">
        <v>22</v>
      </c>
      <c r="F9748" t="s">
        <v>121</v>
      </c>
      <c r="G9748">
        <v>8</v>
      </c>
      <c r="H9748">
        <v>1426.2</v>
      </c>
      <c r="I9748">
        <v>20549.53</v>
      </c>
      <c r="J9748">
        <v>560000</v>
      </c>
    </row>
    <row r="9749" spans="1:10" x14ac:dyDescent="0.3">
      <c r="A9749">
        <v>9748</v>
      </c>
      <c r="B9749" s="2">
        <v>45737</v>
      </c>
      <c r="C9749" t="s">
        <v>15</v>
      </c>
      <c r="D9749" t="s">
        <v>18</v>
      </c>
      <c r="E9749" t="s">
        <v>112</v>
      </c>
      <c r="F9749" t="s">
        <v>121</v>
      </c>
      <c r="G9749">
        <v>5</v>
      </c>
      <c r="H9749">
        <v>1597.55</v>
      </c>
      <c r="I9749">
        <v>14386.53</v>
      </c>
      <c r="J9749">
        <v>1340000</v>
      </c>
    </row>
    <row r="9750" spans="1:10" x14ac:dyDescent="0.3">
      <c r="A9750">
        <v>9749</v>
      </c>
      <c r="B9750" s="2">
        <v>45739</v>
      </c>
      <c r="C9750" t="s">
        <v>13</v>
      </c>
      <c r="D9750" t="s">
        <v>20</v>
      </c>
      <c r="E9750" t="s">
        <v>41</v>
      </c>
      <c r="F9750" t="s">
        <v>121</v>
      </c>
      <c r="G9750">
        <v>5</v>
      </c>
      <c r="H9750">
        <v>323.45</v>
      </c>
      <c r="I9750">
        <v>2912.79</v>
      </c>
      <c r="J9750">
        <v>620000</v>
      </c>
    </row>
    <row r="9751" spans="1:10" x14ac:dyDescent="0.3">
      <c r="A9751">
        <v>9750</v>
      </c>
      <c r="B9751" s="2">
        <v>45725</v>
      </c>
      <c r="C9751" t="s">
        <v>13</v>
      </c>
      <c r="D9751" t="s">
        <v>18</v>
      </c>
      <c r="E9751" t="s">
        <v>52</v>
      </c>
      <c r="F9751" t="s">
        <v>122</v>
      </c>
      <c r="G9751">
        <v>16</v>
      </c>
      <c r="H9751">
        <v>485.25</v>
      </c>
      <c r="I9751">
        <v>13983.54</v>
      </c>
      <c r="J9751">
        <v>1430000</v>
      </c>
    </row>
    <row r="9752" spans="1:10" x14ac:dyDescent="0.3">
      <c r="A9752">
        <v>9751</v>
      </c>
      <c r="B9752" s="2">
        <v>45720</v>
      </c>
      <c r="C9752" t="s">
        <v>15</v>
      </c>
      <c r="D9752" t="s">
        <v>16</v>
      </c>
      <c r="E9752" t="s">
        <v>84</v>
      </c>
      <c r="F9752" t="s">
        <v>122</v>
      </c>
      <c r="G9752">
        <v>5</v>
      </c>
      <c r="H9752">
        <v>1741.58</v>
      </c>
      <c r="I9752">
        <v>15683.57</v>
      </c>
      <c r="J9752">
        <v>1310000</v>
      </c>
    </row>
    <row r="9753" spans="1:10" x14ac:dyDescent="0.3">
      <c r="A9753">
        <v>9752</v>
      </c>
      <c r="B9753" s="2">
        <v>45742</v>
      </c>
      <c r="C9753" t="s">
        <v>10</v>
      </c>
      <c r="D9753" t="s">
        <v>20</v>
      </c>
      <c r="E9753" t="s">
        <v>83</v>
      </c>
      <c r="F9753" t="s">
        <v>122</v>
      </c>
      <c r="G9753">
        <v>7</v>
      </c>
      <c r="H9753">
        <v>848.74</v>
      </c>
      <c r="I9753">
        <v>10700.5</v>
      </c>
      <c r="J9753">
        <v>1450000</v>
      </c>
    </row>
    <row r="9754" spans="1:10" x14ac:dyDescent="0.3">
      <c r="A9754">
        <v>9753</v>
      </c>
      <c r="B9754" s="2">
        <v>45727</v>
      </c>
      <c r="C9754" t="s">
        <v>9</v>
      </c>
      <c r="D9754" t="s">
        <v>19</v>
      </c>
      <c r="E9754" t="s">
        <v>79</v>
      </c>
      <c r="F9754" t="s">
        <v>122</v>
      </c>
      <c r="G9754">
        <v>19</v>
      </c>
      <c r="H9754">
        <v>404.72</v>
      </c>
      <c r="I9754">
        <v>13849.68</v>
      </c>
      <c r="J9754">
        <v>670000</v>
      </c>
    </row>
    <row r="9755" spans="1:10" x14ac:dyDescent="0.3">
      <c r="A9755">
        <v>9754</v>
      </c>
      <c r="B9755" s="2">
        <v>45718</v>
      </c>
      <c r="C9755" t="s">
        <v>11</v>
      </c>
      <c r="D9755" t="s">
        <v>16</v>
      </c>
      <c r="E9755" t="s">
        <v>60</v>
      </c>
      <c r="F9755" t="s">
        <v>122</v>
      </c>
      <c r="G9755">
        <v>3</v>
      </c>
      <c r="H9755">
        <v>1062.3599999999999</v>
      </c>
      <c r="I9755">
        <v>5740.17</v>
      </c>
      <c r="J9755">
        <v>1350000</v>
      </c>
    </row>
    <row r="9756" spans="1:10" x14ac:dyDescent="0.3">
      <c r="A9756">
        <v>9755</v>
      </c>
      <c r="B9756" s="2">
        <v>45728</v>
      </c>
      <c r="C9756" t="s">
        <v>9</v>
      </c>
      <c r="D9756" t="s">
        <v>18</v>
      </c>
      <c r="E9756" t="s">
        <v>107</v>
      </c>
      <c r="F9756" t="s">
        <v>121</v>
      </c>
      <c r="G9756">
        <v>5</v>
      </c>
      <c r="H9756">
        <v>591.29</v>
      </c>
      <c r="I9756">
        <v>5324.78</v>
      </c>
      <c r="J9756">
        <v>980000</v>
      </c>
    </row>
    <row r="9757" spans="1:10" x14ac:dyDescent="0.3">
      <c r="A9757">
        <v>9756</v>
      </c>
      <c r="B9757" s="2">
        <v>45746</v>
      </c>
      <c r="C9757" t="s">
        <v>15</v>
      </c>
      <c r="D9757" t="s">
        <v>20</v>
      </c>
      <c r="E9757" t="s">
        <v>111</v>
      </c>
      <c r="F9757" t="s">
        <v>121</v>
      </c>
      <c r="G9757">
        <v>10</v>
      </c>
      <c r="H9757">
        <v>1668.32</v>
      </c>
      <c r="I9757">
        <v>30047.67</v>
      </c>
      <c r="J9757">
        <v>1480000</v>
      </c>
    </row>
    <row r="9758" spans="1:10" x14ac:dyDescent="0.3">
      <c r="A9758">
        <v>9757</v>
      </c>
      <c r="B9758" s="2">
        <v>45737</v>
      </c>
      <c r="C9758" t="s">
        <v>11</v>
      </c>
      <c r="D9758" t="s">
        <v>18</v>
      </c>
      <c r="E9758" t="s">
        <v>111</v>
      </c>
      <c r="F9758" t="s">
        <v>122</v>
      </c>
      <c r="G9758">
        <v>7</v>
      </c>
      <c r="H9758">
        <v>833.19</v>
      </c>
      <c r="I9758">
        <v>10504.46</v>
      </c>
      <c r="J9758">
        <v>1480000</v>
      </c>
    </row>
    <row r="9759" spans="1:10" x14ac:dyDescent="0.3">
      <c r="A9759">
        <v>9758</v>
      </c>
      <c r="B9759" s="2">
        <v>45737</v>
      </c>
      <c r="C9759" t="s">
        <v>15</v>
      </c>
      <c r="D9759" t="s">
        <v>17</v>
      </c>
      <c r="E9759" t="s">
        <v>118</v>
      </c>
      <c r="F9759" t="s">
        <v>121</v>
      </c>
      <c r="G9759">
        <v>9</v>
      </c>
      <c r="H9759">
        <v>1419.62</v>
      </c>
      <c r="I9759">
        <v>23011.56</v>
      </c>
      <c r="J9759">
        <v>840000</v>
      </c>
    </row>
    <row r="9760" spans="1:10" x14ac:dyDescent="0.3">
      <c r="A9760">
        <v>9759</v>
      </c>
      <c r="B9760" s="2">
        <v>45735</v>
      </c>
      <c r="C9760" t="s">
        <v>10</v>
      </c>
      <c r="D9760" t="s">
        <v>16</v>
      </c>
      <c r="E9760" t="s">
        <v>84</v>
      </c>
      <c r="F9760" t="s">
        <v>121</v>
      </c>
      <c r="G9760">
        <v>10</v>
      </c>
      <c r="H9760">
        <v>712.68</v>
      </c>
      <c r="I9760">
        <v>12835.89</v>
      </c>
      <c r="J9760">
        <v>1310000</v>
      </c>
    </row>
    <row r="9761" spans="1:10" x14ac:dyDescent="0.3">
      <c r="A9761">
        <v>9760</v>
      </c>
      <c r="B9761" s="2">
        <v>45738</v>
      </c>
      <c r="C9761" t="s">
        <v>14</v>
      </c>
      <c r="D9761" t="s">
        <v>18</v>
      </c>
      <c r="E9761" t="s">
        <v>93</v>
      </c>
      <c r="F9761" t="s">
        <v>121</v>
      </c>
      <c r="G9761">
        <v>3</v>
      </c>
      <c r="H9761">
        <v>1465.45</v>
      </c>
      <c r="I9761">
        <v>7918.15</v>
      </c>
      <c r="J9761">
        <v>990000</v>
      </c>
    </row>
    <row r="9762" spans="1:10" x14ac:dyDescent="0.3">
      <c r="A9762">
        <v>9761</v>
      </c>
      <c r="B9762" s="2">
        <v>45744</v>
      </c>
      <c r="C9762" t="s">
        <v>15</v>
      </c>
      <c r="D9762" t="s">
        <v>17</v>
      </c>
      <c r="E9762" t="s">
        <v>69</v>
      </c>
      <c r="F9762" t="s">
        <v>121</v>
      </c>
      <c r="G9762">
        <v>6</v>
      </c>
      <c r="H9762">
        <v>1219.97</v>
      </c>
      <c r="I9762">
        <v>13183.54</v>
      </c>
      <c r="J9762">
        <v>1090000</v>
      </c>
    </row>
    <row r="9763" spans="1:10" x14ac:dyDescent="0.3">
      <c r="A9763">
        <v>9762</v>
      </c>
      <c r="B9763" s="2">
        <v>45737</v>
      </c>
      <c r="C9763" t="s">
        <v>14</v>
      </c>
      <c r="D9763" t="s">
        <v>19</v>
      </c>
      <c r="E9763" t="s">
        <v>47</v>
      </c>
      <c r="F9763" t="s">
        <v>121</v>
      </c>
      <c r="G9763">
        <v>6</v>
      </c>
      <c r="H9763">
        <v>1159.83</v>
      </c>
      <c r="I9763">
        <v>12533.64</v>
      </c>
      <c r="J9763">
        <v>740000</v>
      </c>
    </row>
    <row r="9764" spans="1:10" x14ac:dyDescent="0.3">
      <c r="A9764">
        <v>9763</v>
      </c>
      <c r="B9764" s="2">
        <v>45743</v>
      </c>
      <c r="C9764" t="s">
        <v>13</v>
      </c>
      <c r="D9764" t="s">
        <v>16</v>
      </c>
      <c r="E9764" t="s">
        <v>94</v>
      </c>
      <c r="F9764" t="s">
        <v>121</v>
      </c>
      <c r="G9764">
        <v>19</v>
      </c>
      <c r="H9764">
        <v>445.74</v>
      </c>
      <c r="I9764">
        <v>15253.4</v>
      </c>
      <c r="J9764">
        <v>1330000</v>
      </c>
    </row>
    <row r="9765" spans="1:10" x14ac:dyDescent="0.3">
      <c r="A9765">
        <v>9764</v>
      </c>
      <c r="B9765" s="2">
        <v>45746</v>
      </c>
      <c r="C9765" t="s">
        <v>15</v>
      </c>
      <c r="D9765" t="s">
        <v>19</v>
      </c>
      <c r="E9765" t="s">
        <v>58</v>
      </c>
      <c r="F9765" t="s">
        <v>121</v>
      </c>
      <c r="G9765">
        <v>9</v>
      </c>
      <c r="H9765">
        <v>1311.49</v>
      </c>
      <c r="I9765">
        <v>21258.81</v>
      </c>
      <c r="J9765">
        <v>1360000</v>
      </c>
    </row>
    <row r="9766" spans="1:10" x14ac:dyDescent="0.3">
      <c r="A9766">
        <v>9765</v>
      </c>
      <c r="B9766" s="2">
        <v>45738</v>
      </c>
      <c r="C9766" t="s">
        <v>11</v>
      </c>
      <c r="D9766" t="s">
        <v>19</v>
      </c>
      <c r="E9766" t="s">
        <v>117</v>
      </c>
      <c r="F9766" t="s">
        <v>121</v>
      </c>
      <c r="G9766">
        <v>6</v>
      </c>
      <c r="H9766">
        <v>899.39</v>
      </c>
      <c r="I9766">
        <v>9719.2099999999991</v>
      </c>
      <c r="J9766">
        <v>1040000</v>
      </c>
    </row>
    <row r="9767" spans="1:10" x14ac:dyDescent="0.3">
      <c r="A9767">
        <v>9766</v>
      </c>
      <c r="B9767" s="2">
        <v>45738</v>
      </c>
      <c r="C9767" t="s">
        <v>12</v>
      </c>
      <c r="D9767" t="s">
        <v>17</v>
      </c>
      <c r="E9767" t="s">
        <v>72</v>
      </c>
      <c r="F9767" t="s">
        <v>122</v>
      </c>
      <c r="G9767">
        <v>11</v>
      </c>
      <c r="H9767">
        <v>192.85</v>
      </c>
      <c r="I9767">
        <v>3820.71</v>
      </c>
      <c r="J9767">
        <v>920000</v>
      </c>
    </row>
    <row r="9768" spans="1:10" x14ac:dyDescent="0.3">
      <c r="A9768">
        <v>9767</v>
      </c>
      <c r="B9768" s="2">
        <v>45721</v>
      </c>
      <c r="C9768" t="s">
        <v>15</v>
      </c>
      <c r="D9768" t="s">
        <v>16</v>
      </c>
      <c r="E9768" t="s">
        <v>50</v>
      </c>
      <c r="F9768" t="s">
        <v>121</v>
      </c>
      <c r="G9768">
        <v>6</v>
      </c>
      <c r="H9768">
        <v>1565.05</v>
      </c>
      <c r="I9768">
        <v>16912.62</v>
      </c>
      <c r="J9768">
        <v>1100000</v>
      </c>
    </row>
    <row r="9769" spans="1:10" x14ac:dyDescent="0.3">
      <c r="A9769">
        <v>9768</v>
      </c>
      <c r="B9769" s="2">
        <v>45747</v>
      </c>
      <c r="C9769" t="s">
        <v>13</v>
      </c>
      <c r="D9769" t="s">
        <v>19</v>
      </c>
      <c r="E9769" t="s">
        <v>77</v>
      </c>
      <c r="F9769" t="s">
        <v>121</v>
      </c>
      <c r="G9769">
        <v>16</v>
      </c>
      <c r="H9769">
        <v>326.51</v>
      </c>
      <c r="I9769">
        <v>9409.1</v>
      </c>
      <c r="J9769">
        <v>950000</v>
      </c>
    </row>
    <row r="9770" spans="1:10" x14ac:dyDescent="0.3">
      <c r="A9770">
        <v>9769</v>
      </c>
      <c r="B9770" s="2">
        <v>45737</v>
      </c>
      <c r="C9770" t="s">
        <v>12</v>
      </c>
      <c r="D9770" t="s">
        <v>16</v>
      </c>
      <c r="E9770" t="s">
        <v>112</v>
      </c>
      <c r="F9770" t="s">
        <v>121</v>
      </c>
      <c r="G9770">
        <v>18</v>
      </c>
      <c r="H9770">
        <v>237.56</v>
      </c>
      <c r="I9770">
        <v>7701.54</v>
      </c>
      <c r="J9770">
        <v>1340000</v>
      </c>
    </row>
    <row r="9771" spans="1:10" x14ac:dyDescent="0.3">
      <c r="A9771">
        <v>9770</v>
      </c>
      <c r="B9771" s="2">
        <v>45737</v>
      </c>
      <c r="C9771" t="s">
        <v>12</v>
      </c>
      <c r="D9771" t="s">
        <v>19</v>
      </c>
      <c r="E9771" t="s">
        <v>21</v>
      </c>
      <c r="F9771" t="s">
        <v>121</v>
      </c>
      <c r="G9771">
        <v>20</v>
      </c>
      <c r="H9771">
        <v>187.64</v>
      </c>
      <c r="I9771">
        <v>6759.07</v>
      </c>
      <c r="J9771">
        <v>730000</v>
      </c>
    </row>
    <row r="9772" spans="1:10" x14ac:dyDescent="0.3">
      <c r="A9772">
        <v>9771</v>
      </c>
      <c r="B9772" s="2">
        <v>45726</v>
      </c>
      <c r="C9772" t="s">
        <v>12</v>
      </c>
      <c r="D9772" t="s">
        <v>18</v>
      </c>
      <c r="E9772" t="s">
        <v>44</v>
      </c>
      <c r="F9772" t="s">
        <v>121</v>
      </c>
      <c r="G9772">
        <v>12</v>
      </c>
      <c r="H9772">
        <v>191.38</v>
      </c>
      <c r="I9772">
        <v>4136.2700000000004</v>
      </c>
      <c r="J9772">
        <v>690000</v>
      </c>
    </row>
    <row r="9773" spans="1:10" x14ac:dyDescent="0.3">
      <c r="A9773">
        <v>9772</v>
      </c>
      <c r="B9773" s="2">
        <v>45747</v>
      </c>
      <c r="C9773" t="s">
        <v>12</v>
      </c>
      <c r="D9773" t="s">
        <v>18</v>
      </c>
      <c r="E9773" t="s">
        <v>29</v>
      </c>
      <c r="F9773" t="s">
        <v>121</v>
      </c>
      <c r="G9773">
        <v>19</v>
      </c>
      <c r="H9773">
        <v>188.6</v>
      </c>
      <c r="I9773">
        <v>6453.97</v>
      </c>
      <c r="J9773">
        <v>1150000</v>
      </c>
    </row>
    <row r="9774" spans="1:10" x14ac:dyDescent="0.3">
      <c r="A9774">
        <v>9773</v>
      </c>
      <c r="B9774" s="2">
        <v>45743</v>
      </c>
      <c r="C9774" t="s">
        <v>9</v>
      </c>
      <c r="D9774" t="s">
        <v>17</v>
      </c>
      <c r="E9774" t="s">
        <v>37</v>
      </c>
      <c r="F9774" t="s">
        <v>121</v>
      </c>
      <c r="G9774">
        <v>5</v>
      </c>
      <c r="H9774">
        <v>581.57000000000005</v>
      </c>
      <c r="I9774">
        <v>5237.25</v>
      </c>
      <c r="J9774">
        <v>800000</v>
      </c>
    </row>
    <row r="9775" spans="1:10" x14ac:dyDescent="0.3">
      <c r="A9775">
        <v>9774</v>
      </c>
      <c r="B9775" s="2">
        <v>45727</v>
      </c>
      <c r="C9775" t="s">
        <v>15</v>
      </c>
      <c r="D9775" t="s">
        <v>20</v>
      </c>
      <c r="E9775" t="s">
        <v>35</v>
      </c>
      <c r="F9775" t="s">
        <v>122</v>
      </c>
      <c r="G9775">
        <v>9</v>
      </c>
      <c r="H9775">
        <v>1443.94</v>
      </c>
      <c r="I9775">
        <v>23405.78</v>
      </c>
      <c r="J9775">
        <v>540000</v>
      </c>
    </row>
    <row r="9776" spans="1:10" x14ac:dyDescent="0.3">
      <c r="A9776">
        <v>9775</v>
      </c>
      <c r="B9776" s="2">
        <v>45727</v>
      </c>
      <c r="C9776" t="s">
        <v>15</v>
      </c>
      <c r="D9776" t="s">
        <v>16</v>
      </c>
      <c r="E9776" t="s">
        <v>107</v>
      </c>
      <c r="F9776" t="s">
        <v>121</v>
      </c>
      <c r="G9776">
        <v>8</v>
      </c>
      <c r="H9776">
        <v>1640.29</v>
      </c>
      <c r="I9776">
        <v>23634.27</v>
      </c>
      <c r="J9776">
        <v>980000</v>
      </c>
    </row>
    <row r="9777" spans="1:10" x14ac:dyDescent="0.3">
      <c r="A9777">
        <v>9776</v>
      </c>
      <c r="B9777" s="2">
        <v>45722</v>
      </c>
      <c r="C9777" t="s">
        <v>10</v>
      </c>
      <c r="D9777" t="s">
        <v>16</v>
      </c>
      <c r="E9777" t="s">
        <v>101</v>
      </c>
      <c r="F9777" t="s">
        <v>121</v>
      </c>
      <c r="G9777">
        <v>2</v>
      </c>
      <c r="H9777">
        <v>875.52</v>
      </c>
      <c r="I9777">
        <v>3153.75</v>
      </c>
      <c r="J9777">
        <v>880000</v>
      </c>
    </row>
    <row r="9778" spans="1:10" x14ac:dyDescent="0.3">
      <c r="A9778">
        <v>9777</v>
      </c>
      <c r="B9778" s="2">
        <v>45717</v>
      </c>
      <c r="C9778" t="s">
        <v>12</v>
      </c>
      <c r="D9778" t="s">
        <v>18</v>
      </c>
      <c r="E9778" t="s">
        <v>68</v>
      </c>
      <c r="F9778" t="s">
        <v>122</v>
      </c>
      <c r="G9778">
        <v>19</v>
      </c>
      <c r="H9778">
        <v>167.26</v>
      </c>
      <c r="I9778">
        <v>5723.7</v>
      </c>
      <c r="J9778">
        <v>1030000</v>
      </c>
    </row>
    <row r="9779" spans="1:10" x14ac:dyDescent="0.3">
      <c r="A9779">
        <v>9778</v>
      </c>
      <c r="B9779" s="2">
        <v>45717</v>
      </c>
      <c r="C9779" t="s">
        <v>12</v>
      </c>
      <c r="D9779" t="s">
        <v>16</v>
      </c>
      <c r="E9779" t="s">
        <v>22</v>
      </c>
      <c r="F9779" t="s">
        <v>121</v>
      </c>
      <c r="G9779">
        <v>19</v>
      </c>
      <c r="H9779">
        <v>208.83</v>
      </c>
      <c r="I9779">
        <v>7146.25</v>
      </c>
      <c r="J9779">
        <v>560000</v>
      </c>
    </row>
    <row r="9780" spans="1:10" x14ac:dyDescent="0.3">
      <c r="A9780">
        <v>9779</v>
      </c>
      <c r="B9780" s="2">
        <v>45725</v>
      </c>
      <c r="C9780" t="s">
        <v>13</v>
      </c>
      <c r="D9780" t="s">
        <v>16</v>
      </c>
      <c r="E9780" t="s">
        <v>48</v>
      </c>
      <c r="F9780" t="s">
        <v>121</v>
      </c>
      <c r="G9780">
        <v>18</v>
      </c>
      <c r="H9780">
        <v>395.35</v>
      </c>
      <c r="I9780">
        <v>12816.98</v>
      </c>
      <c r="J9780">
        <v>1460000</v>
      </c>
    </row>
    <row r="9781" spans="1:10" x14ac:dyDescent="0.3">
      <c r="A9781">
        <v>9780</v>
      </c>
      <c r="B9781" s="2">
        <v>45725</v>
      </c>
      <c r="C9781" t="s">
        <v>11</v>
      </c>
      <c r="D9781" t="s">
        <v>20</v>
      </c>
      <c r="E9781" t="s">
        <v>65</v>
      </c>
      <c r="F9781" t="s">
        <v>122</v>
      </c>
      <c r="G9781">
        <v>2</v>
      </c>
      <c r="H9781">
        <v>989.1</v>
      </c>
      <c r="I9781">
        <v>3562.88</v>
      </c>
      <c r="J9781">
        <v>530000</v>
      </c>
    </row>
    <row r="9782" spans="1:10" x14ac:dyDescent="0.3">
      <c r="A9782">
        <v>9781</v>
      </c>
      <c r="B9782" s="2">
        <v>45737</v>
      </c>
      <c r="C9782" t="s">
        <v>15</v>
      </c>
      <c r="D9782" t="s">
        <v>17</v>
      </c>
      <c r="E9782" t="s">
        <v>44</v>
      </c>
      <c r="F9782" t="s">
        <v>121</v>
      </c>
      <c r="G9782">
        <v>2</v>
      </c>
      <c r="H9782">
        <v>1450.81</v>
      </c>
      <c r="I9782">
        <v>5226.03</v>
      </c>
      <c r="J9782">
        <v>690000</v>
      </c>
    </row>
    <row r="9783" spans="1:10" x14ac:dyDescent="0.3">
      <c r="A9783">
        <v>9782</v>
      </c>
      <c r="B9783" s="2">
        <v>45727</v>
      </c>
      <c r="C9783" t="s">
        <v>12</v>
      </c>
      <c r="D9783" t="s">
        <v>19</v>
      </c>
      <c r="E9783" t="s">
        <v>50</v>
      </c>
      <c r="F9783" t="s">
        <v>121</v>
      </c>
      <c r="G9783">
        <v>5</v>
      </c>
      <c r="H9783">
        <v>237.98</v>
      </c>
      <c r="I9783">
        <v>2143.1</v>
      </c>
      <c r="J9783">
        <v>1100000</v>
      </c>
    </row>
    <row r="9784" spans="1:10" x14ac:dyDescent="0.3">
      <c r="A9784">
        <v>9783</v>
      </c>
      <c r="B9784" s="2">
        <v>45742</v>
      </c>
      <c r="C9784" t="s">
        <v>15</v>
      </c>
      <c r="D9784" t="s">
        <v>20</v>
      </c>
      <c r="E9784" t="s">
        <v>68</v>
      </c>
      <c r="F9784" t="s">
        <v>122</v>
      </c>
      <c r="G9784">
        <v>2</v>
      </c>
      <c r="H9784">
        <v>1310.7</v>
      </c>
      <c r="I9784">
        <v>4721.33</v>
      </c>
      <c r="J9784">
        <v>1030000</v>
      </c>
    </row>
    <row r="9785" spans="1:10" x14ac:dyDescent="0.3">
      <c r="A9785">
        <v>9784</v>
      </c>
      <c r="B9785" s="2">
        <v>45728</v>
      </c>
      <c r="C9785" t="s">
        <v>14</v>
      </c>
      <c r="D9785" t="s">
        <v>16</v>
      </c>
      <c r="E9785" t="s">
        <v>44</v>
      </c>
      <c r="F9785" t="s">
        <v>121</v>
      </c>
      <c r="G9785">
        <v>4</v>
      </c>
      <c r="H9785">
        <v>1256.98</v>
      </c>
      <c r="I9785">
        <v>9055.65</v>
      </c>
      <c r="J9785">
        <v>690000</v>
      </c>
    </row>
    <row r="9786" spans="1:10" x14ac:dyDescent="0.3">
      <c r="A9786">
        <v>9785</v>
      </c>
      <c r="B9786" s="2">
        <v>45736</v>
      </c>
      <c r="C9786" t="s">
        <v>13</v>
      </c>
      <c r="D9786" t="s">
        <v>16</v>
      </c>
      <c r="E9786" t="s">
        <v>78</v>
      </c>
      <c r="F9786" t="s">
        <v>121</v>
      </c>
      <c r="G9786">
        <v>8</v>
      </c>
      <c r="H9786">
        <v>424.1</v>
      </c>
      <c r="I9786">
        <v>6110.68</v>
      </c>
      <c r="J9786">
        <v>550000</v>
      </c>
    </row>
    <row r="9787" spans="1:10" x14ac:dyDescent="0.3">
      <c r="A9787">
        <v>9786</v>
      </c>
      <c r="B9787" s="2">
        <v>45728</v>
      </c>
      <c r="C9787" t="s">
        <v>12</v>
      </c>
      <c r="D9787" t="s">
        <v>16</v>
      </c>
      <c r="E9787" t="s">
        <v>115</v>
      </c>
      <c r="F9787" t="s">
        <v>122</v>
      </c>
      <c r="G9787">
        <v>15</v>
      </c>
      <c r="H9787">
        <v>170.51</v>
      </c>
      <c r="I9787">
        <v>4606.5200000000004</v>
      </c>
      <c r="J9787">
        <v>1370000</v>
      </c>
    </row>
    <row r="9788" spans="1:10" x14ac:dyDescent="0.3">
      <c r="A9788">
        <v>9787</v>
      </c>
      <c r="B9788" s="2">
        <v>45742</v>
      </c>
      <c r="C9788" t="s">
        <v>12</v>
      </c>
      <c r="D9788" t="s">
        <v>16</v>
      </c>
      <c r="E9788" t="s">
        <v>59</v>
      </c>
      <c r="F9788" t="s">
        <v>121</v>
      </c>
      <c r="G9788">
        <v>20</v>
      </c>
      <c r="H9788">
        <v>152.91999999999999</v>
      </c>
      <c r="I9788">
        <v>5508.4</v>
      </c>
      <c r="J9788">
        <v>1300000</v>
      </c>
    </row>
    <row r="9789" spans="1:10" x14ac:dyDescent="0.3">
      <c r="A9789">
        <v>9788</v>
      </c>
      <c r="B9789" s="2">
        <v>45742</v>
      </c>
      <c r="C9789" t="s">
        <v>9</v>
      </c>
      <c r="D9789" t="s">
        <v>20</v>
      </c>
      <c r="E9789" t="s">
        <v>60</v>
      </c>
      <c r="F9789" t="s">
        <v>121</v>
      </c>
      <c r="G9789">
        <v>17</v>
      </c>
      <c r="H9789">
        <v>590.47</v>
      </c>
      <c r="I9789">
        <v>18079.16</v>
      </c>
      <c r="J9789">
        <v>1350000</v>
      </c>
    </row>
    <row r="9790" spans="1:10" x14ac:dyDescent="0.3">
      <c r="A9790">
        <v>9789</v>
      </c>
      <c r="B9790" s="2">
        <v>45729</v>
      </c>
      <c r="C9790" t="s">
        <v>12</v>
      </c>
      <c r="D9790" t="s">
        <v>18</v>
      </c>
      <c r="E9790" t="s">
        <v>71</v>
      </c>
      <c r="F9790" t="s">
        <v>121</v>
      </c>
      <c r="G9790">
        <v>5</v>
      </c>
      <c r="H9790">
        <v>156.15</v>
      </c>
      <c r="I9790">
        <v>1406.19</v>
      </c>
      <c r="J9790">
        <v>1140000</v>
      </c>
    </row>
    <row r="9791" spans="1:10" x14ac:dyDescent="0.3">
      <c r="A9791">
        <v>9790</v>
      </c>
      <c r="B9791" s="2">
        <v>45730</v>
      </c>
      <c r="C9791" t="s">
        <v>9</v>
      </c>
      <c r="D9791" t="s">
        <v>20</v>
      </c>
      <c r="E9791" t="s">
        <v>51</v>
      </c>
      <c r="F9791" t="s">
        <v>121</v>
      </c>
      <c r="G9791">
        <v>5</v>
      </c>
      <c r="H9791">
        <v>483.96</v>
      </c>
      <c r="I9791">
        <v>4358.24</v>
      </c>
      <c r="J9791">
        <v>1200000</v>
      </c>
    </row>
    <row r="9792" spans="1:10" x14ac:dyDescent="0.3">
      <c r="A9792">
        <v>9791</v>
      </c>
      <c r="B9792" s="2">
        <v>45728</v>
      </c>
      <c r="C9792" t="s">
        <v>9</v>
      </c>
      <c r="D9792" t="s">
        <v>16</v>
      </c>
      <c r="E9792" t="s">
        <v>44</v>
      </c>
      <c r="F9792" t="s">
        <v>121</v>
      </c>
      <c r="G9792">
        <v>8</v>
      </c>
      <c r="H9792">
        <v>455.1</v>
      </c>
      <c r="I9792">
        <v>6557.35</v>
      </c>
      <c r="J9792">
        <v>690000</v>
      </c>
    </row>
    <row r="9793" spans="1:10" x14ac:dyDescent="0.3">
      <c r="A9793">
        <v>9792</v>
      </c>
      <c r="B9793" s="2">
        <v>45738</v>
      </c>
      <c r="C9793" t="s">
        <v>13</v>
      </c>
      <c r="D9793" t="s">
        <v>17</v>
      </c>
      <c r="E9793" t="s">
        <v>57</v>
      </c>
      <c r="F9793" t="s">
        <v>122</v>
      </c>
      <c r="G9793">
        <v>11</v>
      </c>
      <c r="H9793">
        <v>354.68</v>
      </c>
      <c r="I9793">
        <v>7026.85</v>
      </c>
      <c r="J9793">
        <v>520000</v>
      </c>
    </row>
    <row r="9794" spans="1:10" x14ac:dyDescent="0.3">
      <c r="A9794">
        <v>9793</v>
      </c>
      <c r="B9794" s="2">
        <v>45727</v>
      </c>
      <c r="C9794" t="s">
        <v>15</v>
      </c>
      <c r="D9794" t="s">
        <v>16</v>
      </c>
      <c r="E9794" t="s">
        <v>103</v>
      </c>
      <c r="F9794" t="s">
        <v>121</v>
      </c>
      <c r="G9794">
        <v>2</v>
      </c>
      <c r="H9794">
        <v>1374.46</v>
      </c>
      <c r="I9794">
        <v>4951.01</v>
      </c>
      <c r="J9794">
        <v>640000</v>
      </c>
    </row>
    <row r="9795" spans="1:10" x14ac:dyDescent="0.3">
      <c r="A9795">
        <v>9794</v>
      </c>
      <c r="B9795" s="2">
        <v>45728</v>
      </c>
      <c r="C9795" t="s">
        <v>11</v>
      </c>
      <c r="D9795" t="s">
        <v>18</v>
      </c>
      <c r="E9795" t="s">
        <v>54</v>
      </c>
      <c r="F9795" t="s">
        <v>122</v>
      </c>
      <c r="G9795">
        <v>4</v>
      </c>
      <c r="H9795">
        <v>832.1</v>
      </c>
      <c r="I9795">
        <v>5994.69</v>
      </c>
      <c r="J9795">
        <v>610000</v>
      </c>
    </row>
    <row r="9796" spans="1:10" x14ac:dyDescent="0.3">
      <c r="A9796">
        <v>9795</v>
      </c>
      <c r="B9796" s="2">
        <v>45746</v>
      </c>
      <c r="C9796" t="s">
        <v>13</v>
      </c>
      <c r="D9796" t="s">
        <v>16</v>
      </c>
      <c r="E9796" t="s">
        <v>115</v>
      </c>
      <c r="F9796" t="s">
        <v>122</v>
      </c>
      <c r="G9796">
        <v>18</v>
      </c>
      <c r="H9796">
        <v>320.8</v>
      </c>
      <c r="I9796">
        <v>10400.120000000001</v>
      </c>
      <c r="J9796">
        <v>1370000</v>
      </c>
    </row>
    <row r="9797" spans="1:10" x14ac:dyDescent="0.3">
      <c r="A9797">
        <v>9796</v>
      </c>
      <c r="B9797" s="2">
        <v>45740</v>
      </c>
      <c r="C9797" t="s">
        <v>14</v>
      </c>
      <c r="D9797" t="s">
        <v>17</v>
      </c>
      <c r="E9797" t="s">
        <v>58</v>
      </c>
      <c r="F9797" t="s">
        <v>121</v>
      </c>
      <c r="G9797">
        <v>4</v>
      </c>
      <c r="H9797">
        <v>1269.76</v>
      </c>
      <c r="I9797">
        <v>9147.73</v>
      </c>
      <c r="J9797">
        <v>1360000</v>
      </c>
    </row>
    <row r="9798" spans="1:10" x14ac:dyDescent="0.3">
      <c r="A9798">
        <v>9797</v>
      </c>
      <c r="B9798" s="2">
        <v>45727</v>
      </c>
      <c r="C9798" t="s">
        <v>11</v>
      </c>
      <c r="D9798" t="s">
        <v>16</v>
      </c>
      <c r="E9798" t="s">
        <v>45</v>
      </c>
      <c r="F9798" t="s">
        <v>121</v>
      </c>
      <c r="G9798">
        <v>10</v>
      </c>
      <c r="H9798">
        <v>1185.25</v>
      </c>
      <c r="I9798">
        <v>21347.23</v>
      </c>
      <c r="J9798">
        <v>700000</v>
      </c>
    </row>
    <row r="9799" spans="1:10" x14ac:dyDescent="0.3">
      <c r="A9799">
        <v>9798</v>
      </c>
      <c r="B9799" s="2">
        <v>45730</v>
      </c>
      <c r="C9799" t="s">
        <v>12</v>
      </c>
      <c r="D9799" t="s">
        <v>18</v>
      </c>
      <c r="E9799" t="s">
        <v>85</v>
      </c>
      <c r="F9799" t="s">
        <v>121</v>
      </c>
      <c r="G9799">
        <v>13</v>
      </c>
      <c r="H9799">
        <v>242.59</v>
      </c>
      <c r="I9799">
        <v>5679.99</v>
      </c>
      <c r="J9799">
        <v>790000</v>
      </c>
    </row>
    <row r="9800" spans="1:10" x14ac:dyDescent="0.3">
      <c r="A9800">
        <v>9799</v>
      </c>
      <c r="B9800" s="2">
        <v>45727</v>
      </c>
      <c r="C9800" t="s">
        <v>12</v>
      </c>
      <c r="D9800" t="s">
        <v>18</v>
      </c>
      <c r="E9800" t="s">
        <v>97</v>
      </c>
      <c r="F9800" t="s">
        <v>121</v>
      </c>
      <c r="G9800">
        <v>11</v>
      </c>
      <c r="H9800">
        <v>155.16</v>
      </c>
      <c r="I9800">
        <v>3074</v>
      </c>
      <c r="J9800">
        <v>1110000</v>
      </c>
    </row>
    <row r="9801" spans="1:10" x14ac:dyDescent="0.3">
      <c r="A9801">
        <v>9800</v>
      </c>
      <c r="B9801" s="2">
        <v>45745</v>
      </c>
      <c r="C9801" t="s">
        <v>9</v>
      </c>
      <c r="D9801" t="s">
        <v>17</v>
      </c>
      <c r="E9801" t="s">
        <v>87</v>
      </c>
      <c r="F9801" t="s">
        <v>122</v>
      </c>
      <c r="G9801">
        <v>8</v>
      </c>
      <c r="H9801">
        <v>485.79</v>
      </c>
      <c r="I9801">
        <v>6999.55</v>
      </c>
      <c r="J9801">
        <v>960000</v>
      </c>
    </row>
    <row r="9802" spans="1:10" x14ac:dyDescent="0.3">
      <c r="A9802">
        <v>9801</v>
      </c>
      <c r="B9802" s="2">
        <v>45722</v>
      </c>
      <c r="C9802" t="s">
        <v>11</v>
      </c>
      <c r="D9802" t="s">
        <v>16</v>
      </c>
      <c r="E9802" t="s">
        <v>34</v>
      </c>
      <c r="F9802" t="s">
        <v>122</v>
      </c>
      <c r="G9802">
        <v>10</v>
      </c>
      <c r="H9802">
        <v>1127.49</v>
      </c>
      <c r="I9802">
        <v>20306.93</v>
      </c>
      <c r="J9802">
        <v>1230000</v>
      </c>
    </row>
    <row r="9803" spans="1:10" x14ac:dyDescent="0.3">
      <c r="A9803">
        <v>9802</v>
      </c>
      <c r="B9803" s="2">
        <v>45725</v>
      </c>
      <c r="C9803" t="s">
        <v>14</v>
      </c>
      <c r="D9803" t="s">
        <v>16</v>
      </c>
      <c r="E9803" t="s">
        <v>96</v>
      </c>
      <c r="F9803" t="s">
        <v>122</v>
      </c>
      <c r="G9803">
        <v>8</v>
      </c>
      <c r="H9803">
        <v>1154.47</v>
      </c>
      <c r="I9803">
        <v>16634.28</v>
      </c>
      <c r="J9803">
        <v>930000</v>
      </c>
    </row>
    <row r="9804" spans="1:10" x14ac:dyDescent="0.3">
      <c r="A9804">
        <v>9803</v>
      </c>
      <c r="B9804" s="2">
        <v>45744</v>
      </c>
      <c r="C9804" t="s">
        <v>12</v>
      </c>
      <c r="D9804" t="s">
        <v>18</v>
      </c>
      <c r="E9804" t="s">
        <v>43</v>
      </c>
      <c r="F9804" t="s">
        <v>122</v>
      </c>
      <c r="G9804">
        <v>10</v>
      </c>
      <c r="H9804">
        <v>156.19999999999999</v>
      </c>
      <c r="I9804">
        <v>2813.28</v>
      </c>
      <c r="J9804">
        <v>710000</v>
      </c>
    </row>
    <row r="9805" spans="1:10" x14ac:dyDescent="0.3">
      <c r="A9805">
        <v>9804</v>
      </c>
      <c r="B9805" s="2">
        <v>45742</v>
      </c>
      <c r="C9805" t="s">
        <v>12</v>
      </c>
      <c r="D9805" t="s">
        <v>16</v>
      </c>
      <c r="E9805" t="s">
        <v>77</v>
      </c>
      <c r="F9805" t="s">
        <v>122</v>
      </c>
      <c r="G9805">
        <v>14</v>
      </c>
      <c r="H9805">
        <v>161.44999999999999</v>
      </c>
      <c r="I9805">
        <v>4070.97</v>
      </c>
      <c r="J9805">
        <v>950000</v>
      </c>
    </row>
    <row r="9806" spans="1:10" x14ac:dyDescent="0.3">
      <c r="A9806">
        <v>9805</v>
      </c>
      <c r="B9806" s="2">
        <v>45737</v>
      </c>
      <c r="C9806" t="s">
        <v>10</v>
      </c>
      <c r="D9806" t="s">
        <v>19</v>
      </c>
      <c r="E9806" t="s">
        <v>33</v>
      </c>
      <c r="F9806" t="s">
        <v>121</v>
      </c>
      <c r="G9806">
        <v>3</v>
      </c>
      <c r="H9806">
        <v>899.77</v>
      </c>
      <c r="I9806">
        <v>4861.66</v>
      </c>
      <c r="J9806">
        <v>1410000</v>
      </c>
    </row>
    <row r="9807" spans="1:10" x14ac:dyDescent="0.3">
      <c r="A9807">
        <v>9806</v>
      </c>
      <c r="B9807" s="2">
        <v>45734</v>
      </c>
      <c r="C9807" t="s">
        <v>10</v>
      </c>
      <c r="D9807" t="s">
        <v>16</v>
      </c>
      <c r="E9807" t="s">
        <v>78</v>
      </c>
      <c r="F9807" t="s">
        <v>121</v>
      </c>
      <c r="G9807">
        <v>7</v>
      </c>
      <c r="H9807">
        <v>749.99</v>
      </c>
      <c r="I9807">
        <v>9455.51</v>
      </c>
      <c r="J9807">
        <v>550000</v>
      </c>
    </row>
    <row r="9808" spans="1:10" x14ac:dyDescent="0.3">
      <c r="A9808">
        <v>9807</v>
      </c>
      <c r="B9808" s="2">
        <v>45743</v>
      </c>
      <c r="C9808" t="s">
        <v>14</v>
      </c>
      <c r="D9808" t="s">
        <v>20</v>
      </c>
      <c r="E9808" t="s">
        <v>57</v>
      </c>
      <c r="F9808" t="s">
        <v>121</v>
      </c>
      <c r="G9808">
        <v>9</v>
      </c>
      <c r="H9808">
        <v>1450.03</v>
      </c>
      <c r="I9808">
        <v>23504.5</v>
      </c>
      <c r="J9808">
        <v>520000</v>
      </c>
    </row>
    <row r="9809" spans="1:10" x14ac:dyDescent="0.3">
      <c r="A9809">
        <v>9808</v>
      </c>
      <c r="B9809" s="2">
        <v>45739</v>
      </c>
      <c r="C9809" t="s">
        <v>14</v>
      </c>
      <c r="D9809" t="s">
        <v>18</v>
      </c>
      <c r="E9809" t="s">
        <v>42</v>
      </c>
      <c r="F9809" t="s">
        <v>122</v>
      </c>
      <c r="G9809">
        <v>1</v>
      </c>
      <c r="H9809">
        <v>1236.3900000000001</v>
      </c>
      <c r="I9809">
        <v>2226.83</v>
      </c>
      <c r="J9809">
        <v>1170000</v>
      </c>
    </row>
    <row r="9810" spans="1:10" x14ac:dyDescent="0.3">
      <c r="A9810">
        <v>9809</v>
      </c>
      <c r="B9810" s="2">
        <v>45720</v>
      </c>
      <c r="C9810" t="s">
        <v>9</v>
      </c>
      <c r="D9810" t="s">
        <v>16</v>
      </c>
      <c r="E9810" t="s">
        <v>96</v>
      </c>
      <c r="F9810" t="s">
        <v>121</v>
      </c>
      <c r="G9810">
        <v>13</v>
      </c>
      <c r="H9810">
        <v>528.67999999999995</v>
      </c>
      <c r="I9810">
        <v>12378.49</v>
      </c>
      <c r="J9810">
        <v>930000</v>
      </c>
    </row>
    <row r="9811" spans="1:10" x14ac:dyDescent="0.3">
      <c r="A9811">
        <v>9810</v>
      </c>
      <c r="B9811" s="2">
        <v>45739</v>
      </c>
      <c r="C9811" t="s">
        <v>12</v>
      </c>
      <c r="D9811" t="s">
        <v>16</v>
      </c>
      <c r="E9811" t="s">
        <v>109</v>
      </c>
      <c r="F9811" t="s">
        <v>122</v>
      </c>
      <c r="G9811">
        <v>9</v>
      </c>
      <c r="H9811">
        <v>227.47</v>
      </c>
      <c r="I9811">
        <v>3687.21</v>
      </c>
      <c r="J9811">
        <v>780000</v>
      </c>
    </row>
    <row r="9812" spans="1:10" x14ac:dyDescent="0.3">
      <c r="A9812">
        <v>9811</v>
      </c>
      <c r="B9812" s="2">
        <v>45728</v>
      </c>
      <c r="C9812" t="s">
        <v>10</v>
      </c>
      <c r="D9812" t="s">
        <v>18</v>
      </c>
      <c r="E9812" t="s">
        <v>22</v>
      </c>
      <c r="F9812" t="s">
        <v>122</v>
      </c>
      <c r="G9812">
        <v>10</v>
      </c>
      <c r="H9812">
        <v>838.88</v>
      </c>
      <c r="I9812">
        <v>15108.85</v>
      </c>
      <c r="J9812">
        <v>560000</v>
      </c>
    </row>
    <row r="9813" spans="1:10" x14ac:dyDescent="0.3">
      <c r="A9813">
        <v>9812</v>
      </c>
      <c r="B9813" s="2">
        <v>45738</v>
      </c>
      <c r="C9813" t="s">
        <v>12</v>
      </c>
      <c r="D9813" t="s">
        <v>18</v>
      </c>
      <c r="E9813" t="s">
        <v>83</v>
      </c>
      <c r="F9813" t="s">
        <v>121</v>
      </c>
      <c r="G9813">
        <v>16</v>
      </c>
      <c r="H9813">
        <v>206.83</v>
      </c>
      <c r="I9813">
        <v>5960.26</v>
      </c>
      <c r="J9813">
        <v>1450000</v>
      </c>
    </row>
    <row r="9814" spans="1:10" x14ac:dyDescent="0.3">
      <c r="A9814">
        <v>9813</v>
      </c>
      <c r="B9814" s="2">
        <v>45740</v>
      </c>
      <c r="C9814" t="s">
        <v>11</v>
      </c>
      <c r="D9814" t="s">
        <v>17</v>
      </c>
      <c r="E9814" t="s">
        <v>74</v>
      </c>
      <c r="F9814" t="s">
        <v>121</v>
      </c>
      <c r="G9814">
        <v>3</v>
      </c>
      <c r="H9814">
        <v>1102.55</v>
      </c>
      <c r="I9814">
        <v>5957.32</v>
      </c>
      <c r="J9814">
        <v>590000</v>
      </c>
    </row>
    <row r="9815" spans="1:10" x14ac:dyDescent="0.3">
      <c r="A9815">
        <v>9814</v>
      </c>
      <c r="B9815" s="2">
        <v>45719</v>
      </c>
      <c r="C9815" t="s">
        <v>10</v>
      </c>
      <c r="D9815" t="s">
        <v>18</v>
      </c>
      <c r="E9815" t="s">
        <v>22</v>
      </c>
      <c r="F9815" t="s">
        <v>122</v>
      </c>
      <c r="G9815">
        <v>1</v>
      </c>
      <c r="H9815">
        <v>734.52</v>
      </c>
      <c r="I9815">
        <v>1322.92</v>
      </c>
      <c r="J9815">
        <v>560000</v>
      </c>
    </row>
    <row r="9816" spans="1:10" x14ac:dyDescent="0.3">
      <c r="A9816">
        <v>9815</v>
      </c>
      <c r="B9816" s="2">
        <v>45744</v>
      </c>
      <c r="C9816" t="s">
        <v>9</v>
      </c>
      <c r="D9816" t="s">
        <v>16</v>
      </c>
      <c r="E9816" t="s">
        <v>116</v>
      </c>
      <c r="F9816" t="s">
        <v>121</v>
      </c>
      <c r="G9816">
        <v>20</v>
      </c>
      <c r="H9816">
        <v>504.21</v>
      </c>
      <c r="I9816">
        <v>18162.39</v>
      </c>
      <c r="J9816">
        <v>1490000</v>
      </c>
    </row>
    <row r="9817" spans="1:10" x14ac:dyDescent="0.3">
      <c r="A9817">
        <v>9816</v>
      </c>
      <c r="B9817" s="2">
        <v>45737</v>
      </c>
      <c r="C9817" t="s">
        <v>10</v>
      </c>
      <c r="D9817" t="s">
        <v>16</v>
      </c>
      <c r="E9817" t="s">
        <v>70</v>
      </c>
      <c r="F9817" t="s">
        <v>121</v>
      </c>
      <c r="G9817">
        <v>8</v>
      </c>
      <c r="H9817">
        <v>791.57</v>
      </c>
      <c r="I9817">
        <v>11405.41</v>
      </c>
      <c r="J9817">
        <v>1270000</v>
      </c>
    </row>
    <row r="9818" spans="1:10" x14ac:dyDescent="0.3">
      <c r="A9818">
        <v>9817</v>
      </c>
      <c r="B9818" s="2">
        <v>45722</v>
      </c>
      <c r="C9818" t="s">
        <v>15</v>
      </c>
      <c r="D9818" t="s">
        <v>16</v>
      </c>
      <c r="E9818" t="s">
        <v>98</v>
      </c>
      <c r="F9818" t="s">
        <v>122</v>
      </c>
      <c r="G9818">
        <v>10</v>
      </c>
      <c r="H9818">
        <v>1457.77</v>
      </c>
      <c r="I9818">
        <v>26255.51</v>
      </c>
      <c r="J9818">
        <v>830000</v>
      </c>
    </row>
    <row r="9819" spans="1:10" x14ac:dyDescent="0.3">
      <c r="A9819">
        <v>9818</v>
      </c>
      <c r="B9819" s="2">
        <v>45747</v>
      </c>
      <c r="C9819" t="s">
        <v>11</v>
      </c>
      <c r="D9819" t="s">
        <v>17</v>
      </c>
      <c r="E9819" t="s">
        <v>78</v>
      </c>
      <c r="F9819" t="s">
        <v>122</v>
      </c>
      <c r="G9819">
        <v>6</v>
      </c>
      <c r="H9819">
        <v>1025.48</v>
      </c>
      <c r="I9819">
        <v>11081.79</v>
      </c>
      <c r="J9819">
        <v>550000</v>
      </c>
    </row>
    <row r="9820" spans="1:10" x14ac:dyDescent="0.3">
      <c r="A9820">
        <v>9819</v>
      </c>
      <c r="B9820" s="2">
        <v>45726</v>
      </c>
      <c r="C9820" t="s">
        <v>14</v>
      </c>
      <c r="D9820" t="s">
        <v>17</v>
      </c>
      <c r="E9820" t="s">
        <v>51</v>
      </c>
      <c r="F9820" t="s">
        <v>122</v>
      </c>
      <c r="G9820">
        <v>3</v>
      </c>
      <c r="H9820">
        <v>1246.1300000000001</v>
      </c>
      <c r="I9820">
        <v>6733.12</v>
      </c>
      <c r="J9820">
        <v>1200000</v>
      </c>
    </row>
    <row r="9821" spans="1:10" x14ac:dyDescent="0.3">
      <c r="A9821">
        <v>9820</v>
      </c>
      <c r="B9821" s="2">
        <v>45731</v>
      </c>
      <c r="C9821" t="s">
        <v>10</v>
      </c>
      <c r="D9821" t="s">
        <v>19</v>
      </c>
      <c r="E9821" t="s">
        <v>52</v>
      </c>
      <c r="F9821" t="s">
        <v>122</v>
      </c>
      <c r="G9821">
        <v>10</v>
      </c>
      <c r="H9821">
        <v>818.17</v>
      </c>
      <c r="I9821">
        <v>14735.85</v>
      </c>
      <c r="J9821">
        <v>1430000</v>
      </c>
    </row>
    <row r="9822" spans="1:10" x14ac:dyDescent="0.3">
      <c r="A9822">
        <v>9821</v>
      </c>
      <c r="B9822" s="2">
        <v>45740</v>
      </c>
      <c r="C9822" t="s">
        <v>9</v>
      </c>
      <c r="D9822" t="s">
        <v>16</v>
      </c>
      <c r="E9822" t="s">
        <v>83</v>
      </c>
      <c r="F9822" t="s">
        <v>121</v>
      </c>
      <c r="G9822">
        <v>5</v>
      </c>
      <c r="H9822">
        <v>417.68</v>
      </c>
      <c r="I9822">
        <v>3761.36</v>
      </c>
      <c r="J9822">
        <v>1450000</v>
      </c>
    </row>
    <row r="9823" spans="1:10" x14ac:dyDescent="0.3">
      <c r="A9823">
        <v>9822</v>
      </c>
      <c r="B9823" s="2">
        <v>45742</v>
      </c>
      <c r="C9823" t="s">
        <v>15</v>
      </c>
      <c r="D9823" t="s">
        <v>19</v>
      </c>
      <c r="E9823" t="s">
        <v>109</v>
      </c>
      <c r="F9823" t="s">
        <v>122</v>
      </c>
      <c r="G9823">
        <v>6</v>
      </c>
      <c r="H9823">
        <v>1669.53</v>
      </c>
      <c r="I9823">
        <v>18041.68</v>
      </c>
      <c r="J9823">
        <v>780000</v>
      </c>
    </row>
    <row r="9824" spans="1:10" x14ac:dyDescent="0.3">
      <c r="A9824">
        <v>9823</v>
      </c>
      <c r="B9824" s="2">
        <v>45744</v>
      </c>
      <c r="C9824" t="s">
        <v>14</v>
      </c>
      <c r="D9824" t="s">
        <v>16</v>
      </c>
      <c r="E9824" t="s">
        <v>85</v>
      </c>
      <c r="F9824" t="s">
        <v>121</v>
      </c>
      <c r="G9824">
        <v>6</v>
      </c>
      <c r="H9824">
        <v>1057.1600000000001</v>
      </c>
      <c r="I9824">
        <v>11424.14</v>
      </c>
      <c r="J9824">
        <v>790000</v>
      </c>
    </row>
    <row r="9825" spans="1:10" x14ac:dyDescent="0.3">
      <c r="A9825">
        <v>9824</v>
      </c>
      <c r="B9825" s="2">
        <v>45738</v>
      </c>
      <c r="C9825" t="s">
        <v>9</v>
      </c>
      <c r="D9825" t="s">
        <v>17</v>
      </c>
      <c r="E9825" t="s">
        <v>102</v>
      </c>
      <c r="F9825" t="s">
        <v>121</v>
      </c>
      <c r="G9825">
        <v>13</v>
      </c>
      <c r="H9825">
        <v>404</v>
      </c>
      <c r="I9825">
        <v>9459.24</v>
      </c>
      <c r="J9825">
        <v>1050000</v>
      </c>
    </row>
    <row r="9826" spans="1:10" x14ac:dyDescent="0.3">
      <c r="A9826">
        <v>9825</v>
      </c>
      <c r="B9826" s="2">
        <v>45746</v>
      </c>
      <c r="C9826" t="s">
        <v>12</v>
      </c>
      <c r="D9826" t="s">
        <v>18</v>
      </c>
      <c r="E9826" t="s">
        <v>112</v>
      </c>
      <c r="F9826" t="s">
        <v>121</v>
      </c>
      <c r="G9826">
        <v>7</v>
      </c>
      <c r="H9826">
        <v>208.76</v>
      </c>
      <c r="I9826">
        <v>2631.95</v>
      </c>
      <c r="J9826">
        <v>1340000</v>
      </c>
    </row>
    <row r="9827" spans="1:10" x14ac:dyDescent="0.3">
      <c r="A9827">
        <v>9826</v>
      </c>
      <c r="B9827" s="2">
        <v>45720</v>
      </c>
      <c r="C9827" t="s">
        <v>14</v>
      </c>
      <c r="D9827" t="s">
        <v>20</v>
      </c>
      <c r="E9827" t="s">
        <v>114</v>
      </c>
      <c r="F9827" t="s">
        <v>122</v>
      </c>
      <c r="G9827">
        <v>1</v>
      </c>
      <c r="H9827">
        <v>1374.23</v>
      </c>
      <c r="I9827">
        <v>2475.09</v>
      </c>
      <c r="J9827">
        <v>600000</v>
      </c>
    </row>
    <row r="9828" spans="1:10" x14ac:dyDescent="0.3">
      <c r="A9828">
        <v>9827</v>
      </c>
      <c r="B9828" s="2">
        <v>45731</v>
      </c>
      <c r="C9828" t="s">
        <v>10</v>
      </c>
      <c r="D9828" t="s">
        <v>19</v>
      </c>
      <c r="E9828" t="s">
        <v>31</v>
      </c>
      <c r="F9828" t="s">
        <v>121</v>
      </c>
      <c r="G9828">
        <v>10</v>
      </c>
      <c r="H9828">
        <v>833.22</v>
      </c>
      <c r="I9828">
        <v>15006.91</v>
      </c>
      <c r="J9828">
        <v>1250000</v>
      </c>
    </row>
    <row r="9829" spans="1:10" x14ac:dyDescent="0.3">
      <c r="A9829">
        <v>9828</v>
      </c>
      <c r="B9829" s="2">
        <v>45746</v>
      </c>
      <c r="C9829" t="s">
        <v>13</v>
      </c>
      <c r="D9829" t="s">
        <v>19</v>
      </c>
      <c r="E9829" t="s">
        <v>99</v>
      </c>
      <c r="F9829" t="s">
        <v>122</v>
      </c>
      <c r="G9829">
        <v>6</v>
      </c>
      <c r="H9829">
        <v>436.78</v>
      </c>
      <c r="I9829">
        <v>4720.04</v>
      </c>
      <c r="J9829">
        <v>1010000</v>
      </c>
    </row>
    <row r="9830" spans="1:10" x14ac:dyDescent="0.3">
      <c r="A9830">
        <v>9829</v>
      </c>
      <c r="B9830" s="2">
        <v>45725</v>
      </c>
      <c r="C9830" t="s">
        <v>15</v>
      </c>
      <c r="D9830" t="s">
        <v>18</v>
      </c>
      <c r="E9830" t="s">
        <v>42</v>
      </c>
      <c r="F9830" t="s">
        <v>122</v>
      </c>
      <c r="G9830">
        <v>7</v>
      </c>
      <c r="H9830">
        <v>1443.77</v>
      </c>
      <c r="I9830">
        <v>18202.349999999999</v>
      </c>
      <c r="J9830">
        <v>1170000</v>
      </c>
    </row>
    <row r="9831" spans="1:10" x14ac:dyDescent="0.3">
      <c r="A9831">
        <v>9830</v>
      </c>
      <c r="B9831" s="2">
        <v>45732</v>
      </c>
      <c r="C9831" t="s">
        <v>11</v>
      </c>
      <c r="D9831" t="s">
        <v>16</v>
      </c>
      <c r="E9831" t="s">
        <v>94</v>
      </c>
      <c r="F9831" t="s">
        <v>122</v>
      </c>
      <c r="G9831">
        <v>7</v>
      </c>
      <c r="H9831">
        <v>1035.03</v>
      </c>
      <c r="I9831">
        <v>13049.16</v>
      </c>
      <c r="J9831">
        <v>1330000</v>
      </c>
    </row>
    <row r="9832" spans="1:10" x14ac:dyDescent="0.3">
      <c r="A9832">
        <v>9831</v>
      </c>
      <c r="B9832" s="2">
        <v>45717</v>
      </c>
      <c r="C9832" t="s">
        <v>12</v>
      </c>
      <c r="D9832" t="s">
        <v>20</v>
      </c>
      <c r="E9832" t="s">
        <v>70</v>
      </c>
      <c r="F9832" t="s">
        <v>121</v>
      </c>
      <c r="G9832">
        <v>11</v>
      </c>
      <c r="H9832">
        <v>213.42</v>
      </c>
      <c r="I9832">
        <v>4228.24</v>
      </c>
      <c r="J9832">
        <v>1270000</v>
      </c>
    </row>
    <row r="9833" spans="1:10" x14ac:dyDescent="0.3">
      <c r="A9833">
        <v>9832</v>
      </c>
      <c r="B9833" s="2">
        <v>45747</v>
      </c>
      <c r="C9833" t="s">
        <v>12</v>
      </c>
      <c r="D9833" t="s">
        <v>19</v>
      </c>
      <c r="E9833" t="s">
        <v>94</v>
      </c>
      <c r="F9833" t="s">
        <v>121</v>
      </c>
      <c r="G9833">
        <v>19</v>
      </c>
      <c r="H9833">
        <v>152.85</v>
      </c>
      <c r="I9833">
        <v>5230.59</v>
      </c>
      <c r="J9833">
        <v>1330000</v>
      </c>
    </row>
    <row r="9834" spans="1:10" x14ac:dyDescent="0.3">
      <c r="A9834">
        <v>9833</v>
      </c>
      <c r="B9834" s="2">
        <v>45720</v>
      </c>
      <c r="C9834" t="s">
        <v>15</v>
      </c>
      <c r="D9834" t="s">
        <v>16</v>
      </c>
      <c r="E9834" t="s">
        <v>112</v>
      </c>
      <c r="F9834" t="s">
        <v>122</v>
      </c>
      <c r="G9834">
        <v>7</v>
      </c>
      <c r="H9834">
        <v>1689.74</v>
      </c>
      <c r="I9834">
        <v>21303.42</v>
      </c>
      <c r="J9834">
        <v>1340000</v>
      </c>
    </row>
    <row r="9835" spans="1:10" x14ac:dyDescent="0.3">
      <c r="A9835">
        <v>9834</v>
      </c>
      <c r="B9835" s="2">
        <v>45722</v>
      </c>
      <c r="C9835" t="s">
        <v>14</v>
      </c>
      <c r="D9835" t="s">
        <v>18</v>
      </c>
      <c r="E9835" t="s">
        <v>120</v>
      </c>
      <c r="F9835" t="s">
        <v>121</v>
      </c>
      <c r="G9835">
        <v>3</v>
      </c>
      <c r="H9835">
        <v>1384.16</v>
      </c>
      <c r="I9835">
        <v>7478.92</v>
      </c>
      <c r="J9835">
        <v>1390000</v>
      </c>
    </row>
    <row r="9836" spans="1:10" x14ac:dyDescent="0.3">
      <c r="A9836">
        <v>9835</v>
      </c>
      <c r="B9836" s="2">
        <v>45732</v>
      </c>
      <c r="C9836" t="s">
        <v>15</v>
      </c>
      <c r="D9836" t="s">
        <v>16</v>
      </c>
      <c r="E9836" t="s">
        <v>93</v>
      </c>
      <c r="F9836" t="s">
        <v>122</v>
      </c>
      <c r="G9836">
        <v>5</v>
      </c>
      <c r="H9836">
        <v>1592.23</v>
      </c>
      <c r="I9836">
        <v>14338.62</v>
      </c>
      <c r="J9836">
        <v>990000</v>
      </c>
    </row>
    <row r="9837" spans="1:10" x14ac:dyDescent="0.3">
      <c r="A9837">
        <v>9836</v>
      </c>
      <c r="B9837" s="2">
        <v>45722</v>
      </c>
      <c r="C9837" t="s">
        <v>10</v>
      </c>
      <c r="D9837" t="s">
        <v>18</v>
      </c>
      <c r="E9837" t="s">
        <v>66</v>
      </c>
      <c r="F9837" t="s">
        <v>121</v>
      </c>
      <c r="G9837">
        <v>1</v>
      </c>
      <c r="H9837">
        <v>778.83</v>
      </c>
      <c r="I9837">
        <v>1402.73</v>
      </c>
      <c r="J9837">
        <v>1220000</v>
      </c>
    </row>
    <row r="9838" spans="1:10" x14ac:dyDescent="0.3">
      <c r="A9838">
        <v>9837</v>
      </c>
      <c r="B9838" s="2">
        <v>45737</v>
      </c>
      <c r="C9838" t="s">
        <v>11</v>
      </c>
      <c r="D9838" t="s">
        <v>17</v>
      </c>
      <c r="E9838" t="s">
        <v>83</v>
      </c>
      <c r="F9838" t="s">
        <v>121</v>
      </c>
      <c r="G9838">
        <v>10</v>
      </c>
      <c r="H9838">
        <v>1002.48</v>
      </c>
      <c r="I9838">
        <v>18055.400000000001</v>
      </c>
      <c r="J9838">
        <v>1450000</v>
      </c>
    </row>
    <row r="9839" spans="1:10" x14ac:dyDescent="0.3">
      <c r="A9839">
        <v>9838</v>
      </c>
      <c r="B9839" s="2">
        <v>45727</v>
      </c>
      <c r="C9839" t="s">
        <v>14</v>
      </c>
      <c r="D9839" t="s">
        <v>20</v>
      </c>
      <c r="E9839" t="s">
        <v>100</v>
      </c>
      <c r="F9839" t="s">
        <v>122</v>
      </c>
      <c r="G9839">
        <v>2</v>
      </c>
      <c r="H9839">
        <v>1492</v>
      </c>
      <c r="I9839">
        <v>5374.4</v>
      </c>
      <c r="J9839">
        <v>1080000</v>
      </c>
    </row>
    <row r="9840" spans="1:10" x14ac:dyDescent="0.3">
      <c r="A9840">
        <v>9839</v>
      </c>
      <c r="B9840" s="2">
        <v>45736</v>
      </c>
      <c r="C9840" t="s">
        <v>9</v>
      </c>
      <c r="D9840" t="s">
        <v>17</v>
      </c>
      <c r="E9840" t="s">
        <v>59</v>
      </c>
      <c r="F9840" t="s">
        <v>121</v>
      </c>
      <c r="G9840">
        <v>13</v>
      </c>
      <c r="H9840">
        <v>546.75</v>
      </c>
      <c r="I9840">
        <v>12801.58</v>
      </c>
      <c r="J9840">
        <v>1300000</v>
      </c>
    </row>
    <row r="9841" spans="1:10" x14ac:dyDescent="0.3">
      <c r="A9841">
        <v>9840</v>
      </c>
      <c r="B9841" s="2">
        <v>45726</v>
      </c>
      <c r="C9841" t="s">
        <v>15</v>
      </c>
      <c r="D9841" t="s">
        <v>16</v>
      </c>
      <c r="E9841" t="s">
        <v>100</v>
      </c>
      <c r="F9841" t="s">
        <v>122</v>
      </c>
      <c r="G9841">
        <v>9</v>
      </c>
      <c r="H9841">
        <v>1379.79</v>
      </c>
      <c r="I9841">
        <v>22365.93</v>
      </c>
      <c r="J9841">
        <v>1080000</v>
      </c>
    </row>
    <row r="9842" spans="1:10" x14ac:dyDescent="0.3">
      <c r="A9842">
        <v>9841</v>
      </c>
      <c r="B9842" s="2">
        <v>45741</v>
      </c>
      <c r="C9842" t="s">
        <v>13</v>
      </c>
      <c r="D9842" t="s">
        <v>18</v>
      </c>
      <c r="E9842" t="s">
        <v>58</v>
      </c>
      <c r="F9842" t="s">
        <v>122</v>
      </c>
      <c r="G9842">
        <v>18</v>
      </c>
      <c r="H9842">
        <v>356.64</v>
      </c>
      <c r="I9842">
        <v>11562.03</v>
      </c>
      <c r="J9842">
        <v>1360000</v>
      </c>
    </row>
    <row r="9843" spans="1:10" x14ac:dyDescent="0.3">
      <c r="A9843">
        <v>9842</v>
      </c>
      <c r="B9843" s="2">
        <v>45722</v>
      </c>
      <c r="C9843" t="s">
        <v>13</v>
      </c>
      <c r="D9843" t="s">
        <v>16</v>
      </c>
      <c r="E9843" t="s">
        <v>63</v>
      </c>
      <c r="F9843" t="s">
        <v>122</v>
      </c>
      <c r="G9843">
        <v>14</v>
      </c>
      <c r="H9843">
        <v>451.56</v>
      </c>
      <c r="I9843">
        <v>11386.1</v>
      </c>
      <c r="J9843">
        <v>1260000</v>
      </c>
    </row>
    <row r="9844" spans="1:10" x14ac:dyDescent="0.3">
      <c r="A9844">
        <v>9843</v>
      </c>
      <c r="B9844" s="2">
        <v>45745</v>
      </c>
      <c r="C9844" t="s">
        <v>9</v>
      </c>
      <c r="D9844" t="s">
        <v>18</v>
      </c>
      <c r="E9844" t="s">
        <v>79</v>
      </c>
      <c r="F9844" t="s">
        <v>121</v>
      </c>
      <c r="G9844">
        <v>17</v>
      </c>
      <c r="H9844">
        <v>532.03</v>
      </c>
      <c r="I9844">
        <v>16289.83</v>
      </c>
      <c r="J9844">
        <v>670000</v>
      </c>
    </row>
    <row r="9845" spans="1:10" x14ac:dyDescent="0.3">
      <c r="A9845">
        <v>9844</v>
      </c>
      <c r="B9845" s="2">
        <v>45741</v>
      </c>
      <c r="C9845" t="s">
        <v>12</v>
      </c>
      <c r="D9845" t="s">
        <v>16</v>
      </c>
      <c r="E9845" t="s">
        <v>22</v>
      </c>
      <c r="F9845" t="s">
        <v>121</v>
      </c>
      <c r="G9845">
        <v>12</v>
      </c>
      <c r="H9845">
        <v>156.24</v>
      </c>
      <c r="I9845">
        <v>3376.8</v>
      </c>
      <c r="J9845">
        <v>560000</v>
      </c>
    </row>
    <row r="9846" spans="1:10" x14ac:dyDescent="0.3">
      <c r="A9846">
        <v>9845</v>
      </c>
      <c r="B9846" s="2">
        <v>45731</v>
      </c>
      <c r="C9846" t="s">
        <v>14</v>
      </c>
      <c r="D9846" t="s">
        <v>16</v>
      </c>
      <c r="E9846" t="s">
        <v>26</v>
      </c>
      <c r="F9846" t="s">
        <v>122</v>
      </c>
      <c r="G9846">
        <v>3</v>
      </c>
      <c r="H9846">
        <v>1132.8800000000001</v>
      </c>
      <c r="I9846">
        <v>6121.2</v>
      </c>
      <c r="J9846">
        <v>1470000</v>
      </c>
    </row>
    <row r="9847" spans="1:10" x14ac:dyDescent="0.3">
      <c r="A9847">
        <v>9846</v>
      </c>
      <c r="B9847" s="2">
        <v>45720</v>
      </c>
      <c r="C9847" t="s">
        <v>15</v>
      </c>
      <c r="D9847" t="s">
        <v>17</v>
      </c>
      <c r="E9847" t="s">
        <v>57</v>
      </c>
      <c r="F9847" t="s">
        <v>122</v>
      </c>
      <c r="G9847">
        <v>1</v>
      </c>
      <c r="H9847">
        <v>1603.82</v>
      </c>
      <c r="I9847">
        <v>2888.6</v>
      </c>
      <c r="J9847">
        <v>520000</v>
      </c>
    </row>
    <row r="9848" spans="1:10" x14ac:dyDescent="0.3">
      <c r="A9848">
        <v>9847</v>
      </c>
      <c r="B9848" s="2">
        <v>45728</v>
      </c>
      <c r="C9848" t="s">
        <v>12</v>
      </c>
      <c r="D9848" t="s">
        <v>17</v>
      </c>
      <c r="E9848" t="s">
        <v>49</v>
      </c>
      <c r="F9848" t="s">
        <v>122</v>
      </c>
      <c r="G9848">
        <v>15</v>
      </c>
      <c r="H9848">
        <v>203.54</v>
      </c>
      <c r="I9848">
        <v>5498.86</v>
      </c>
      <c r="J9848">
        <v>970000</v>
      </c>
    </row>
    <row r="9849" spans="1:10" x14ac:dyDescent="0.3">
      <c r="A9849">
        <v>9848</v>
      </c>
      <c r="B9849" s="2">
        <v>45730</v>
      </c>
      <c r="C9849" t="s">
        <v>14</v>
      </c>
      <c r="D9849" t="s">
        <v>20</v>
      </c>
      <c r="E9849" t="s">
        <v>104</v>
      </c>
      <c r="F9849" t="s">
        <v>122</v>
      </c>
      <c r="G9849">
        <v>2</v>
      </c>
      <c r="H9849">
        <v>1333.33</v>
      </c>
      <c r="I9849">
        <v>4802.8500000000004</v>
      </c>
      <c r="J9849">
        <v>1240000</v>
      </c>
    </row>
    <row r="9850" spans="1:10" x14ac:dyDescent="0.3">
      <c r="A9850">
        <v>9849</v>
      </c>
      <c r="B9850" s="2">
        <v>45737</v>
      </c>
      <c r="C9850" t="s">
        <v>10</v>
      </c>
      <c r="D9850" t="s">
        <v>16</v>
      </c>
      <c r="E9850" t="s">
        <v>115</v>
      </c>
      <c r="F9850" t="s">
        <v>121</v>
      </c>
      <c r="G9850">
        <v>3</v>
      </c>
      <c r="H9850">
        <v>787.79</v>
      </c>
      <c r="I9850">
        <v>4256.6000000000004</v>
      </c>
      <c r="J9850">
        <v>1370000</v>
      </c>
    </row>
    <row r="9851" spans="1:10" x14ac:dyDescent="0.3">
      <c r="A9851">
        <v>9850</v>
      </c>
      <c r="B9851" s="2">
        <v>45725</v>
      </c>
      <c r="C9851" t="s">
        <v>15</v>
      </c>
      <c r="D9851" t="s">
        <v>20</v>
      </c>
      <c r="E9851" t="s">
        <v>77</v>
      </c>
      <c r="F9851" t="s">
        <v>121</v>
      </c>
      <c r="G9851">
        <v>9</v>
      </c>
      <c r="H9851">
        <v>1776.95</v>
      </c>
      <c r="I9851">
        <v>28803.759999999998</v>
      </c>
      <c r="J9851">
        <v>950000</v>
      </c>
    </row>
    <row r="9852" spans="1:10" x14ac:dyDescent="0.3">
      <c r="A9852">
        <v>9851</v>
      </c>
      <c r="B9852" s="2">
        <v>45747</v>
      </c>
      <c r="C9852" t="s">
        <v>11</v>
      </c>
      <c r="D9852" t="s">
        <v>18</v>
      </c>
      <c r="E9852" t="s">
        <v>96</v>
      </c>
      <c r="F9852" t="s">
        <v>121</v>
      </c>
      <c r="G9852">
        <v>7</v>
      </c>
      <c r="H9852">
        <v>1133.8399999999999</v>
      </c>
      <c r="I9852">
        <v>14294.91</v>
      </c>
      <c r="J9852">
        <v>930000</v>
      </c>
    </row>
    <row r="9853" spans="1:10" x14ac:dyDescent="0.3">
      <c r="A9853">
        <v>9852</v>
      </c>
      <c r="B9853" s="2">
        <v>45741</v>
      </c>
      <c r="C9853" t="s">
        <v>10</v>
      </c>
      <c r="D9853" t="s">
        <v>20</v>
      </c>
      <c r="E9853" t="s">
        <v>62</v>
      </c>
      <c r="F9853" t="s">
        <v>122</v>
      </c>
      <c r="G9853">
        <v>9</v>
      </c>
      <c r="H9853">
        <v>877.98</v>
      </c>
      <c r="I9853">
        <v>14231.76</v>
      </c>
      <c r="J9853">
        <v>680000</v>
      </c>
    </row>
    <row r="9854" spans="1:10" x14ac:dyDescent="0.3">
      <c r="A9854">
        <v>9853</v>
      </c>
      <c r="B9854" s="2">
        <v>45739</v>
      </c>
      <c r="C9854" t="s">
        <v>12</v>
      </c>
      <c r="D9854" t="s">
        <v>18</v>
      </c>
      <c r="E9854" t="s">
        <v>35</v>
      </c>
      <c r="F9854" t="s">
        <v>122</v>
      </c>
      <c r="G9854">
        <v>6</v>
      </c>
      <c r="H9854">
        <v>221.45</v>
      </c>
      <c r="I9854">
        <v>2393.09</v>
      </c>
      <c r="J9854">
        <v>540000</v>
      </c>
    </row>
    <row r="9855" spans="1:10" x14ac:dyDescent="0.3">
      <c r="A9855">
        <v>9854</v>
      </c>
      <c r="B9855" s="2">
        <v>45733</v>
      </c>
      <c r="C9855" t="s">
        <v>13</v>
      </c>
      <c r="D9855" t="s">
        <v>19</v>
      </c>
      <c r="E9855" t="s">
        <v>109</v>
      </c>
      <c r="F9855" t="s">
        <v>121</v>
      </c>
      <c r="G9855">
        <v>14</v>
      </c>
      <c r="H9855">
        <v>313.48</v>
      </c>
      <c r="I9855">
        <v>7904.41</v>
      </c>
      <c r="J9855">
        <v>780000</v>
      </c>
    </row>
    <row r="9856" spans="1:10" x14ac:dyDescent="0.3">
      <c r="A9856">
        <v>9855</v>
      </c>
      <c r="B9856" s="2">
        <v>45739</v>
      </c>
      <c r="C9856" t="s">
        <v>10</v>
      </c>
      <c r="D9856" t="s">
        <v>18</v>
      </c>
      <c r="E9856" t="s">
        <v>108</v>
      </c>
      <c r="F9856" t="s">
        <v>121</v>
      </c>
      <c r="G9856">
        <v>3</v>
      </c>
      <c r="H9856">
        <v>868.75</v>
      </c>
      <c r="I9856">
        <v>4694.05</v>
      </c>
      <c r="J9856">
        <v>900000</v>
      </c>
    </row>
    <row r="9857" spans="1:10" x14ac:dyDescent="0.3">
      <c r="A9857">
        <v>9856</v>
      </c>
      <c r="B9857" s="2">
        <v>45747</v>
      </c>
      <c r="C9857" t="s">
        <v>9</v>
      </c>
      <c r="D9857" t="s">
        <v>16</v>
      </c>
      <c r="E9857" t="s">
        <v>35</v>
      </c>
      <c r="F9857" t="s">
        <v>122</v>
      </c>
      <c r="G9857">
        <v>9</v>
      </c>
      <c r="H9857">
        <v>570.48</v>
      </c>
      <c r="I9857">
        <v>9247.2900000000009</v>
      </c>
      <c r="J9857">
        <v>540000</v>
      </c>
    </row>
    <row r="9858" spans="1:10" x14ac:dyDescent="0.3">
      <c r="A9858">
        <v>9857</v>
      </c>
      <c r="B9858" s="2">
        <v>45729</v>
      </c>
      <c r="C9858" t="s">
        <v>9</v>
      </c>
      <c r="D9858" t="s">
        <v>18</v>
      </c>
      <c r="E9858" t="s">
        <v>107</v>
      </c>
      <c r="F9858" t="s">
        <v>121</v>
      </c>
      <c r="G9858">
        <v>18</v>
      </c>
      <c r="H9858">
        <v>533.17999999999995</v>
      </c>
      <c r="I9858">
        <v>17285.34</v>
      </c>
      <c r="J9858">
        <v>980000</v>
      </c>
    </row>
    <row r="9859" spans="1:10" x14ac:dyDescent="0.3">
      <c r="A9859">
        <v>9858</v>
      </c>
      <c r="B9859" s="2">
        <v>45733</v>
      </c>
      <c r="C9859" t="s">
        <v>15</v>
      </c>
      <c r="D9859" t="s">
        <v>19</v>
      </c>
      <c r="E9859" t="s">
        <v>55</v>
      </c>
      <c r="F9859" t="s">
        <v>122</v>
      </c>
      <c r="G9859">
        <v>1</v>
      </c>
      <c r="H9859">
        <v>1284.19</v>
      </c>
      <c r="I9859">
        <v>2312.92</v>
      </c>
      <c r="J9859">
        <v>1190000</v>
      </c>
    </row>
    <row r="9860" spans="1:10" x14ac:dyDescent="0.3">
      <c r="A9860">
        <v>9859</v>
      </c>
      <c r="B9860" s="2">
        <v>45719</v>
      </c>
      <c r="C9860" t="s">
        <v>12</v>
      </c>
      <c r="D9860" t="s">
        <v>18</v>
      </c>
      <c r="E9860" t="s">
        <v>99</v>
      </c>
      <c r="F9860" t="s">
        <v>122</v>
      </c>
      <c r="G9860">
        <v>19</v>
      </c>
      <c r="H9860">
        <v>244.09</v>
      </c>
      <c r="I9860">
        <v>8352.86</v>
      </c>
      <c r="J9860">
        <v>1010000</v>
      </c>
    </row>
    <row r="9861" spans="1:10" x14ac:dyDescent="0.3">
      <c r="A9861">
        <v>9860</v>
      </c>
      <c r="B9861" s="2">
        <v>45719</v>
      </c>
      <c r="C9861" t="s">
        <v>15</v>
      </c>
      <c r="D9861" t="s">
        <v>16</v>
      </c>
      <c r="E9861" t="s">
        <v>71</v>
      </c>
      <c r="F9861" t="s">
        <v>121</v>
      </c>
      <c r="G9861">
        <v>7</v>
      </c>
      <c r="H9861">
        <v>1620.58</v>
      </c>
      <c r="I9861">
        <v>20431.490000000002</v>
      </c>
      <c r="J9861">
        <v>1140000</v>
      </c>
    </row>
    <row r="9862" spans="1:10" x14ac:dyDescent="0.3">
      <c r="A9862">
        <v>9861</v>
      </c>
      <c r="B9862" s="2">
        <v>45723</v>
      </c>
      <c r="C9862" t="s">
        <v>13</v>
      </c>
      <c r="D9862" t="s">
        <v>17</v>
      </c>
      <c r="E9862" t="s">
        <v>22</v>
      </c>
      <c r="F9862" t="s">
        <v>121</v>
      </c>
      <c r="G9862">
        <v>12</v>
      </c>
      <c r="H9862">
        <v>307.10000000000002</v>
      </c>
      <c r="I9862">
        <v>6637.32</v>
      </c>
      <c r="J9862">
        <v>560000</v>
      </c>
    </row>
    <row r="9863" spans="1:10" x14ac:dyDescent="0.3">
      <c r="A9863">
        <v>9862</v>
      </c>
      <c r="B9863" s="2">
        <v>45745</v>
      </c>
      <c r="C9863" t="s">
        <v>10</v>
      </c>
      <c r="D9863" t="s">
        <v>19</v>
      </c>
      <c r="E9863" t="s">
        <v>26</v>
      </c>
      <c r="F9863" t="s">
        <v>122</v>
      </c>
      <c r="G9863">
        <v>2</v>
      </c>
      <c r="H9863">
        <v>778.19</v>
      </c>
      <c r="I9863">
        <v>2803.16</v>
      </c>
      <c r="J9863">
        <v>1470000</v>
      </c>
    </row>
    <row r="9864" spans="1:10" x14ac:dyDescent="0.3">
      <c r="A9864">
        <v>9863</v>
      </c>
      <c r="B9864" s="2">
        <v>45738</v>
      </c>
      <c r="C9864" t="s">
        <v>13</v>
      </c>
      <c r="D9864" t="s">
        <v>16</v>
      </c>
      <c r="E9864" t="s">
        <v>34</v>
      </c>
      <c r="F9864" t="s">
        <v>122</v>
      </c>
      <c r="G9864">
        <v>12</v>
      </c>
      <c r="H9864">
        <v>472.66</v>
      </c>
      <c r="I9864">
        <v>10215.549999999999</v>
      </c>
      <c r="J9864">
        <v>1230000</v>
      </c>
    </row>
    <row r="9865" spans="1:10" x14ac:dyDescent="0.3">
      <c r="A9865">
        <v>9864</v>
      </c>
      <c r="B9865" s="2">
        <v>45717</v>
      </c>
      <c r="C9865" t="s">
        <v>13</v>
      </c>
      <c r="D9865" t="s">
        <v>17</v>
      </c>
      <c r="E9865" t="s">
        <v>83</v>
      </c>
      <c r="F9865" t="s">
        <v>122</v>
      </c>
      <c r="G9865">
        <v>17</v>
      </c>
      <c r="H9865">
        <v>399.93</v>
      </c>
      <c r="I9865">
        <v>12245.16</v>
      </c>
      <c r="J9865">
        <v>1450000</v>
      </c>
    </row>
    <row r="9866" spans="1:10" x14ac:dyDescent="0.3">
      <c r="A9866">
        <v>9865</v>
      </c>
      <c r="B9866" s="2">
        <v>45722</v>
      </c>
      <c r="C9866" t="s">
        <v>13</v>
      </c>
      <c r="D9866" t="s">
        <v>16</v>
      </c>
      <c r="E9866" t="s">
        <v>33</v>
      </c>
      <c r="F9866" t="s">
        <v>121</v>
      </c>
      <c r="G9866">
        <v>7</v>
      </c>
      <c r="H9866">
        <v>305.54000000000002</v>
      </c>
      <c r="I9866">
        <v>3852.1</v>
      </c>
      <c r="J9866">
        <v>1410000</v>
      </c>
    </row>
    <row r="9867" spans="1:10" x14ac:dyDescent="0.3">
      <c r="A9867">
        <v>9866</v>
      </c>
      <c r="B9867" s="2">
        <v>45718</v>
      </c>
      <c r="C9867" t="s">
        <v>10</v>
      </c>
      <c r="D9867" t="s">
        <v>20</v>
      </c>
      <c r="E9867" t="s">
        <v>32</v>
      </c>
      <c r="F9867" t="s">
        <v>122</v>
      </c>
      <c r="G9867">
        <v>9</v>
      </c>
      <c r="H9867">
        <v>814.54</v>
      </c>
      <c r="I9867">
        <v>13203.42</v>
      </c>
      <c r="J9867">
        <v>1400000</v>
      </c>
    </row>
    <row r="9868" spans="1:10" x14ac:dyDescent="0.3">
      <c r="A9868">
        <v>9867</v>
      </c>
      <c r="B9868" s="2">
        <v>45744</v>
      </c>
      <c r="C9868" t="s">
        <v>9</v>
      </c>
      <c r="D9868" t="s">
        <v>19</v>
      </c>
      <c r="E9868" t="s">
        <v>22</v>
      </c>
      <c r="F9868" t="s">
        <v>122</v>
      </c>
      <c r="G9868">
        <v>18</v>
      </c>
      <c r="H9868">
        <v>543.13</v>
      </c>
      <c r="I9868">
        <v>17607.91</v>
      </c>
      <c r="J9868">
        <v>560000</v>
      </c>
    </row>
    <row r="9869" spans="1:10" x14ac:dyDescent="0.3">
      <c r="A9869">
        <v>9868</v>
      </c>
      <c r="B9869" s="2">
        <v>45727</v>
      </c>
      <c r="C9869" t="s">
        <v>15</v>
      </c>
      <c r="D9869" t="s">
        <v>20</v>
      </c>
      <c r="E9869" t="s">
        <v>116</v>
      </c>
      <c r="F9869" t="s">
        <v>122</v>
      </c>
      <c r="G9869">
        <v>1</v>
      </c>
      <c r="H9869">
        <v>1379.36</v>
      </c>
      <c r="I9869">
        <v>2484.33</v>
      </c>
      <c r="J9869">
        <v>1490000</v>
      </c>
    </row>
    <row r="9870" spans="1:10" x14ac:dyDescent="0.3">
      <c r="A9870">
        <v>9869</v>
      </c>
      <c r="B9870" s="2">
        <v>45738</v>
      </c>
      <c r="C9870" t="s">
        <v>9</v>
      </c>
      <c r="D9870" t="s">
        <v>17</v>
      </c>
      <c r="E9870" t="s">
        <v>68</v>
      </c>
      <c r="F9870" t="s">
        <v>121</v>
      </c>
      <c r="G9870">
        <v>12</v>
      </c>
      <c r="H9870">
        <v>574.97</v>
      </c>
      <c r="I9870">
        <v>12426.76</v>
      </c>
      <c r="J9870">
        <v>1030000</v>
      </c>
    </row>
    <row r="9871" spans="1:10" x14ac:dyDescent="0.3">
      <c r="A9871">
        <v>9870</v>
      </c>
      <c r="B9871" s="2">
        <v>45743</v>
      </c>
      <c r="C9871" t="s">
        <v>10</v>
      </c>
      <c r="D9871" t="s">
        <v>18</v>
      </c>
      <c r="E9871" t="s">
        <v>55</v>
      </c>
      <c r="F9871" t="s">
        <v>121</v>
      </c>
      <c r="G9871">
        <v>6</v>
      </c>
      <c r="H9871">
        <v>714.96</v>
      </c>
      <c r="I9871">
        <v>7726.17</v>
      </c>
      <c r="J9871">
        <v>1190000</v>
      </c>
    </row>
    <row r="9872" spans="1:10" x14ac:dyDescent="0.3">
      <c r="A9872">
        <v>9871</v>
      </c>
      <c r="B9872" s="2">
        <v>45719</v>
      </c>
      <c r="C9872" t="s">
        <v>13</v>
      </c>
      <c r="D9872" t="s">
        <v>16</v>
      </c>
      <c r="E9872" t="s">
        <v>71</v>
      </c>
      <c r="F9872" t="s">
        <v>122</v>
      </c>
      <c r="G9872">
        <v>8</v>
      </c>
      <c r="H9872">
        <v>377.44</v>
      </c>
      <c r="I9872">
        <v>5438.38</v>
      </c>
      <c r="J9872">
        <v>1140000</v>
      </c>
    </row>
    <row r="9873" spans="1:10" x14ac:dyDescent="0.3">
      <c r="A9873">
        <v>9872</v>
      </c>
      <c r="B9873" s="2">
        <v>45747</v>
      </c>
      <c r="C9873" t="s">
        <v>14</v>
      </c>
      <c r="D9873" t="s">
        <v>20</v>
      </c>
      <c r="E9873" t="s">
        <v>106</v>
      </c>
      <c r="F9873" t="s">
        <v>121</v>
      </c>
      <c r="G9873">
        <v>3</v>
      </c>
      <c r="H9873">
        <v>1031.69</v>
      </c>
      <c r="I9873">
        <v>5574.45</v>
      </c>
      <c r="J9873">
        <v>1160000</v>
      </c>
    </row>
    <row r="9874" spans="1:10" x14ac:dyDescent="0.3">
      <c r="A9874">
        <v>9873</v>
      </c>
      <c r="B9874" s="2">
        <v>45719</v>
      </c>
      <c r="C9874" t="s">
        <v>15</v>
      </c>
      <c r="D9874" t="s">
        <v>16</v>
      </c>
      <c r="E9874" t="s">
        <v>73</v>
      </c>
      <c r="F9874" t="s">
        <v>122</v>
      </c>
      <c r="G9874">
        <v>4</v>
      </c>
      <c r="H9874">
        <v>1344.08</v>
      </c>
      <c r="I9874">
        <v>9683.15</v>
      </c>
      <c r="J9874">
        <v>1130000</v>
      </c>
    </row>
    <row r="9875" spans="1:10" x14ac:dyDescent="0.3">
      <c r="A9875">
        <v>9874</v>
      </c>
      <c r="B9875" s="2">
        <v>45734</v>
      </c>
      <c r="C9875" t="s">
        <v>10</v>
      </c>
      <c r="D9875" t="s">
        <v>16</v>
      </c>
      <c r="E9875" t="s">
        <v>65</v>
      </c>
      <c r="F9875" t="s">
        <v>121</v>
      </c>
      <c r="G9875">
        <v>3</v>
      </c>
      <c r="H9875">
        <v>859.3</v>
      </c>
      <c r="I9875">
        <v>4642.99</v>
      </c>
      <c r="J9875">
        <v>530000</v>
      </c>
    </row>
    <row r="9876" spans="1:10" x14ac:dyDescent="0.3">
      <c r="A9876">
        <v>9875</v>
      </c>
      <c r="B9876" s="2">
        <v>45743</v>
      </c>
      <c r="C9876" t="s">
        <v>12</v>
      </c>
      <c r="D9876" t="s">
        <v>18</v>
      </c>
      <c r="E9876" t="s">
        <v>105</v>
      </c>
      <c r="F9876" t="s">
        <v>122</v>
      </c>
      <c r="G9876">
        <v>19</v>
      </c>
      <c r="H9876">
        <v>219.41</v>
      </c>
      <c r="I9876">
        <v>7508.3</v>
      </c>
      <c r="J9876">
        <v>910000</v>
      </c>
    </row>
    <row r="9877" spans="1:10" x14ac:dyDescent="0.3">
      <c r="A9877">
        <v>9876</v>
      </c>
      <c r="B9877" s="2">
        <v>45724</v>
      </c>
      <c r="C9877" t="s">
        <v>10</v>
      </c>
      <c r="D9877" t="s">
        <v>17</v>
      </c>
      <c r="E9877" t="s">
        <v>96</v>
      </c>
      <c r="F9877" t="s">
        <v>121</v>
      </c>
      <c r="G9877">
        <v>5</v>
      </c>
      <c r="H9877">
        <v>848.4</v>
      </c>
      <c r="I9877">
        <v>7640.15</v>
      </c>
      <c r="J9877">
        <v>930000</v>
      </c>
    </row>
    <row r="9878" spans="1:10" x14ac:dyDescent="0.3">
      <c r="A9878">
        <v>9877</v>
      </c>
      <c r="B9878" s="2">
        <v>45737</v>
      </c>
      <c r="C9878" t="s">
        <v>9</v>
      </c>
      <c r="D9878" t="s">
        <v>16</v>
      </c>
      <c r="E9878" t="s">
        <v>56</v>
      </c>
      <c r="F9878" t="s">
        <v>121</v>
      </c>
      <c r="G9878">
        <v>20</v>
      </c>
      <c r="H9878">
        <v>427.58</v>
      </c>
      <c r="I9878">
        <v>15402.06</v>
      </c>
      <c r="J9878">
        <v>1060000</v>
      </c>
    </row>
    <row r="9879" spans="1:10" x14ac:dyDescent="0.3">
      <c r="A9879">
        <v>9878</v>
      </c>
      <c r="B9879" s="2">
        <v>45721</v>
      </c>
      <c r="C9879" t="s">
        <v>12</v>
      </c>
      <c r="D9879" t="s">
        <v>18</v>
      </c>
      <c r="E9879" t="s">
        <v>111</v>
      </c>
      <c r="F9879" t="s">
        <v>122</v>
      </c>
      <c r="G9879">
        <v>17</v>
      </c>
      <c r="H9879">
        <v>169.3</v>
      </c>
      <c r="I9879">
        <v>5183.67</v>
      </c>
      <c r="J9879">
        <v>1480000</v>
      </c>
    </row>
    <row r="9880" spans="1:10" x14ac:dyDescent="0.3">
      <c r="A9880">
        <v>9879</v>
      </c>
      <c r="B9880" s="2">
        <v>45725</v>
      </c>
      <c r="C9880" t="s">
        <v>14</v>
      </c>
      <c r="D9880" t="s">
        <v>16</v>
      </c>
      <c r="E9880" t="s">
        <v>78</v>
      </c>
      <c r="F9880" t="s">
        <v>122</v>
      </c>
      <c r="G9880">
        <v>10</v>
      </c>
      <c r="H9880">
        <v>1470.42</v>
      </c>
      <c r="I9880">
        <v>26483.35</v>
      </c>
      <c r="J9880">
        <v>550000</v>
      </c>
    </row>
    <row r="9881" spans="1:10" x14ac:dyDescent="0.3">
      <c r="A9881">
        <v>9880</v>
      </c>
      <c r="B9881" s="2">
        <v>45733</v>
      </c>
      <c r="C9881" t="s">
        <v>12</v>
      </c>
      <c r="D9881" t="s">
        <v>19</v>
      </c>
      <c r="E9881" t="s">
        <v>43</v>
      </c>
      <c r="F9881" t="s">
        <v>121</v>
      </c>
      <c r="G9881">
        <v>9</v>
      </c>
      <c r="H9881">
        <v>165.58</v>
      </c>
      <c r="I9881">
        <v>2684</v>
      </c>
      <c r="J9881">
        <v>710000</v>
      </c>
    </row>
    <row r="9882" spans="1:10" x14ac:dyDescent="0.3">
      <c r="A9882">
        <v>9881</v>
      </c>
      <c r="B9882" s="2">
        <v>45743</v>
      </c>
      <c r="C9882" t="s">
        <v>13</v>
      </c>
      <c r="D9882" t="s">
        <v>18</v>
      </c>
      <c r="E9882" t="s">
        <v>83</v>
      </c>
      <c r="F9882" t="s">
        <v>122</v>
      </c>
      <c r="G9882">
        <v>9</v>
      </c>
      <c r="H9882">
        <v>351.13</v>
      </c>
      <c r="I9882">
        <v>5691.7</v>
      </c>
      <c r="J9882">
        <v>1450000</v>
      </c>
    </row>
    <row r="9883" spans="1:10" x14ac:dyDescent="0.3">
      <c r="A9883">
        <v>9882</v>
      </c>
      <c r="B9883" s="2">
        <v>45722</v>
      </c>
      <c r="C9883" t="s">
        <v>14</v>
      </c>
      <c r="D9883" t="s">
        <v>18</v>
      </c>
      <c r="E9883" t="s">
        <v>58</v>
      </c>
      <c r="F9883" t="s">
        <v>121</v>
      </c>
      <c r="G9883">
        <v>4</v>
      </c>
      <c r="H9883">
        <v>1045.57</v>
      </c>
      <c r="I9883">
        <v>7532.59</v>
      </c>
      <c r="J9883">
        <v>1360000</v>
      </c>
    </row>
    <row r="9884" spans="1:10" x14ac:dyDescent="0.3">
      <c r="A9884">
        <v>9883</v>
      </c>
      <c r="B9884" s="2">
        <v>45741</v>
      </c>
      <c r="C9884" t="s">
        <v>10</v>
      </c>
      <c r="D9884" t="s">
        <v>17</v>
      </c>
      <c r="E9884" t="s">
        <v>114</v>
      </c>
      <c r="F9884" t="s">
        <v>122</v>
      </c>
      <c r="G9884">
        <v>7</v>
      </c>
      <c r="H9884">
        <v>805.58</v>
      </c>
      <c r="I9884">
        <v>10156.36</v>
      </c>
      <c r="J9884">
        <v>600000</v>
      </c>
    </row>
    <row r="9885" spans="1:10" x14ac:dyDescent="0.3">
      <c r="A9885">
        <v>9884</v>
      </c>
      <c r="B9885" s="2">
        <v>45744</v>
      </c>
      <c r="C9885" t="s">
        <v>9</v>
      </c>
      <c r="D9885" t="s">
        <v>16</v>
      </c>
      <c r="E9885" t="s">
        <v>66</v>
      </c>
      <c r="F9885" t="s">
        <v>122</v>
      </c>
      <c r="G9885">
        <v>16</v>
      </c>
      <c r="H9885">
        <v>442.71</v>
      </c>
      <c r="I9885">
        <v>12757.65</v>
      </c>
      <c r="J9885">
        <v>1220000</v>
      </c>
    </row>
    <row r="9886" spans="1:10" x14ac:dyDescent="0.3">
      <c r="A9886">
        <v>9885</v>
      </c>
      <c r="B9886" s="2">
        <v>45730</v>
      </c>
      <c r="C9886" t="s">
        <v>9</v>
      </c>
      <c r="D9886" t="s">
        <v>19</v>
      </c>
      <c r="E9886" t="s">
        <v>97</v>
      </c>
      <c r="F9886" t="s">
        <v>121</v>
      </c>
      <c r="G9886">
        <v>12</v>
      </c>
      <c r="H9886">
        <v>415.58</v>
      </c>
      <c r="I9886">
        <v>8981.8799999999992</v>
      </c>
      <c r="J9886">
        <v>1110000</v>
      </c>
    </row>
    <row r="9887" spans="1:10" x14ac:dyDescent="0.3">
      <c r="A9887">
        <v>9886</v>
      </c>
      <c r="B9887" s="2">
        <v>45732</v>
      </c>
      <c r="C9887" t="s">
        <v>15</v>
      </c>
      <c r="D9887" t="s">
        <v>20</v>
      </c>
      <c r="E9887" t="s">
        <v>86</v>
      </c>
      <c r="F9887" t="s">
        <v>122</v>
      </c>
      <c r="G9887">
        <v>10</v>
      </c>
      <c r="H9887">
        <v>1452.26</v>
      </c>
      <c r="I9887">
        <v>26156.27</v>
      </c>
      <c r="J9887">
        <v>1180000</v>
      </c>
    </row>
    <row r="9888" spans="1:10" x14ac:dyDescent="0.3">
      <c r="A9888">
        <v>9887</v>
      </c>
      <c r="B9888" s="2">
        <v>45718</v>
      </c>
      <c r="C9888" t="s">
        <v>14</v>
      </c>
      <c r="D9888" t="s">
        <v>16</v>
      </c>
      <c r="E9888" t="s">
        <v>90</v>
      </c>
      <c r="F9888" t="s">
        <v>122</v>
      </c>
      <c r="G9888">
        <v>6</v>
      </c>
      <c r="H9888">
        <v>1370.64</v>
      </c>
      <c r="I9888">
        <v>14811.74</v>
      </c>
      <c r="J9888">
        <v>1440000</v>
      </c>
    </row>
    <row r="9889" spans="1:10" x14ac:dyDescent="0.3">
      <c r="A9889">
        <v>9888</v>
      </c>
      <c r="B9889" s="2">
        <v>45740</v>
      </c>
      <c r="C9889" t="s">
        <v>11</v>
      </c>
      <c r="D9889" t="s">
        <v>16</v>
      </c>
      <c r="E9889" t="s">
        <v>53</v>
      </c>
      <c r="F9889" t="s">
        <v>121</v>
      </c>
      <c r="G9889">
        <v>2</v>
      </c>
      <c r="H9889">
        <v>846.88</v>
      </c>
      <c r="I9889">
        <v>3050.59</v>
      </c>
      <c r="J9889">
        <v>1420000</v>
      </c>
    </row>
    <row r="9890" spans="1:10" x14ac:dyDescent="0.3">
      <c r="A9890">
        <v>9889</v>
      </c>
      <c r="B9890" s="2">
        <v>45733</v>
      </c>
      <c r="C9890" t="s">
        <v>14</v>
      </c>
      <c r="D9890" t="s">
        <v>16</v>
      </c>
      <c r="E9890" t="s">
        <v>102</v>
      </c>
      <c r="F9890" t="s">
        <v>121</v>
      </c>
      <c r="G9890">
        <v>9</v>
      </c>
      <c r="H9890">
        <v>1365.43</v>
      </c>
      <c r="I9890">
        <v>22133.16</v>
      </c>
      <c r="J9890">
        <v>1050000</v>
      </c>
    </row>
    <row r="9891" spans="1:10" x14ac:dyDescent="0.3">
      <c r="A9891">
        <v>9890</v>
      </c>
      <c r="B9891" s="2">
        <v>45732</v>
      </c>
      <c r="C9891" t="s">
        <v>14</v>
      </c>
      <c r="D9891" t="s">
        <v>17</v>
      </c>
      <c r="E9891" t="s">
        <v>115</v>
      </c>
      <c r="F9891" t="s">
        <v>121</v>
      </c>
      <c r="G9891">
        <v>2</v>
      </c>
      <c r="H9891">
        <v>1300.54</v>
      </c>
      <c r="I9891">
        <v>4684.74</v>
      </c>
      <c r="J9891">
        <v>1370000</v>
      </c>
    </row>
    <row r="9892" spans="1:10" x14ac:dyDescent="0.3">
      <c r="A9892">
        <v>9891</v>
      </c>
      <c r="B9892" s="2">
        <v>45723</v>
      </c>
      <c r="C9892" t="s">
        <v>14</v>
      </c>
      <c r="D9892" t="s">
        <v>19</v>
      </c>
      <c r="E9892" t="s">
        <v>100</v>
      </c>
      <c r="F9892" t="s">
        <v>122</v>
      </c>
      <c r="G9892">
        <v>7</v>
      </c>
      <c r="H9892">
        <v>1303.68</v>
      </c>
      <c r="I9892">
        <v>16436.169999999998</v>
      </c>
      <c r="J9892">
        <v>1080000</v>
      </c>
    </row>
    <row r="9893" spans="1:10" x14ac:dyDescent="0.3">
      <c r="A9893">
        <v>9892</v>
      </c>
      <c r="B9893" s="2">
        <v>45743</v>
      </c>
      <c r="C9893" t="s">
        <v>9</v>
      </c>
      <c r="D9893" t="s">
        <v>16</v>
      </c>
      <c r="E9893" t="s">
        <v>60</v>
      </c>
      <c r="F9893" t="s">
        <v>122</v>
      </c>
      <c r="G9893">
        <v>18</v>
      </c>
      <c r="H9893">
        <v>502.03</v>
      </c>
      <c r="I9893">
        <v>16275.48</v>
      </c>
      <c r="J9893">
        <v>1350000</v>
      </c>
    </row>
    <row r="9894" spans="1:10" x14ac:dyDescent="0.3">
      <c r="A9894">
        <v>9893</v>
      </c>
      <c r="B9894" s="2">
        <v>45738</v>
      </c>
      <c r="C9894" t="s">
        <v>11</v>
      </c>
      <c r="D9894" t="s">
        <v>17</v>
      </c>
      <c r="E9894" t="s">
        <v>97</v>
      </c>
      <c r="F9894" t="s">
        <v>121</v>
      </c>
      <c r="G9894">
        <v>4</v>
      </c>
      <c r="H9894">
        <v>906.39</v>
      </c>
      <c r="I9894">
        <v>6529.9</v>
      </c>
      <c r="J9894">
        <v>1110000</v>
      </c>
    </row>
    <row r="9895" spans="1:10" x14ac:dyDescent="0.3">
      <c r="A9895">
        <v>9894</v>
      </c>
      <c r="B9895" s="2">
        <v>45741</v>
      </c>
      <c r="C9895" t="s">
        <v>13</v>
      </c>
      <c r="D9895" t="s">
        <v>20</v>
      </c>
      <c r="E9895" t="s">
        <v>39</v>
      </c>
      <c r="F9895" t="s">
        <v>122</v>
      </c>
      <c r="G9895">
        <v>10</v>
      </c>
      <c r="H9895">
        <v>403.86</v>
      </c>
      <c r="I9895">
        <v>7273.82</v>
      </c>
      <c r="J9895">
        <v>1120000</v>
      </c>
    </row>
    <row r="9896" spans="1:10" x14ac:dyDescent="0.3">
      <c r="A9896">
        <v>9895</v>
      </c>
      <c r="B9896" s="2">
        <v>45734</v>
      </c>
      <c r="C9896" t="s">
        <v>15</v>
      </c>
      <c r="D9896" t="s">
        <v>19</v>
      </c>
      <c r="E9896" t="s">
        <v>98</v>
      </c>
      <c r="F9896" t="s">
        <v>122</v>
      </c>
      <c r="G9896">
        <v>9</v>
      </c>
      <c r="H9896">
        <v>1205.02</v>
      </c>
      <c r="I9896">
        <v>19532.97</v>
      </c>
      <c r="J9896">
        <v>830000</v>
      </c>
    </row>
    <row r="9897" spans="1:10" x14ac:dyDescent="0.3">
      <c r="A9897">
        <v>9896</v>
      </c>
      <c r="B9897" s="2">
        <v>45733</v>
      </c>
      <c r="C9897" t="s">
        <v>12</v>
      </c>
      <c r="D9897" t="s">
        <v>18</v>
      </c>
      <c r="E9897" t="s">
        <v>71</v>
      </c>
      <c r="F9897" t="s">
        <v>122</v>
      </c>
      <c r="G9897">
        <v>6</v>
      </c>
      <c r="H9897">
        <v>193.56</v>
      </c>
      <c r="I9897">
        <v>2091.6999999999998</v>
      </c>
      <c r="J9897">
        <v>1140000</v>
      </c>
    </row>
    <row r="9898" spans="1:10" x14ac:dyDescent="0.3">
      <c r="A9898">
        <v>9897</v>
      </c>
      <c r="B9898" s="2">
        <v>45731</v>
      </c>
      <c r="C9898" t="s">
        <v>10</v>
      </c>
      <c r="D9898" t="s">
        <v>17</v>
      </c>
      <c r="E9898" t="s">
        <v>117</v>
      </c>
      <c r="F9898" t="s">
        <v>121</v>
      </c>
      <c r="G9898">
        <v>5</v>
      </c>
      <c r="H9898">
        <v>756.74</v>
      </c>
      <c r="I9898">
        <v>6814.72</v>
      </c>
      <c r="J9898">
        <v>1040000</v>
      </c>
    </row>
    <row r="9899" spans="1:10" x14ac:dyDescent="0.3">
      <c r="A9899">
        <v>9898</v>
      </c>
      <c r="B9899" s="2">
        <v>45725</v>
      </c>
      <c r="C9899" t="s">
        <v>15</v>
      </c>
      <c r="D9899" t="s">
        <v>20</v>
      </c>
      <c r="E9899" t="s">
        <v>73</v>
      </c>
      <c r="F9899" t="s">
        <v>122</v>
      </c>
      <c r="G9899">
        <v>7</v>
      </c>
      <c r="H9899">
        <v>1517.79</v>
      </c>
      <c r="I9899">
        <v>19135.560000000001</v>
      </c>
      <c r="J9899">
        <v>1130000</v>
      </c>
    </row>
    <row r="9900" spans="1:10" x14ac:dyDescent="0.3">
      <c r="A9900">
        <v>9899</v>
      </c>
      <c r="B9900" s="2">
        <v>45725</v>
      </c>
      <c r="C9900" t="s">
        <v>14</v>
      </c>
      <c r="D9900" t="s">
        <v>16</v>
      </c>
      <c r="E9900" t="s">
        <v>42</v>
      </c>
      <c r="F9900" t="s">
        <v>122</v>
      </c>
      <c r="G9900">
        <v>8</v>
      </c>
      <c r="H9900">
        <v>1291.8800000000001</v>
      </c>
      <c r="I9900">
        <v>18614.169999999998</v>
      </c>
      <c r="J9900">
        <v>1170000</v>
      </c>
    </row>
    <row r="9901" spans="1:10" x14ac:dyDescent="0.3">
      <c r="A9901">
        <v>9900</v>
      </c>
      <c r="B9901" s="2">
        <v>45717</v>
      </c>
      <c r="C9901" t="s">
        <v>15</v>
      </c>
      <c r="D9901" t="s">
        <v>17</v>
      </c>
      <c r="E9901" t="s">
        <v>46</v>
      </c>
      <c r="F9901" t="s">
        <v>122</v>
      </c>
      <c r="G9901">
        <v>3</v>
      </c>
      <c r="H9901">
        <v>1353.39</v>
      </c>
      <c r="I9901">
        <v>7312.67</v>
      </c>
      <c r="J9901">
        <v>1290000</v>
      </c>
    </row>
    <row r="9902" spans="1:10" x14ac:dyDescent="0.3">
      <c r="A9902">
        <v>9901</v>
      </c>
      <c r="B9902" s="2">
        <v>45742</v>
      </c>
      <c r="C9902" t="s">
        <v>12</v>
      </c>
      <c r="D9902" t="s">
        <v>20</v>
      </c>
      <c r="E9902" t="s">
        <v>53</v>
      </c>
      <c r="F9902" t="s">
        <v>122</v>
      </c>
      <c r="G9902">
        <v>6</v>
      </c>
      <c r="H9902">
        <v>205.44</v>
      </c>
      <c r="I9902">
        <v>2220.08</v>
      </c>
      <c r="J9902">
        <v>1420000</v>
      </c>
    </row>
    <row r="9903" spans="1:10" x14ac:dyDescent="0.3">
      <c r="A9903">
        <v>9902</v>
      </c>
      <c r="B9903" s="2">
        <v>45719</v>
      </c>
      <c r="C9903" t="s">
        <v>13</v>
      </c>
      <c r="D9903" t="s">
        <v>18</v>
      </c>
      <c r="E9903" t="s">
        <v>99</v>
      </c>
      <c r="F9903" t="s">
        <v>121</v>
      </c>
      <c r="G9903">
        <v>11</v>
      </c>
      <c r="H9903">
        <v>469.99</v>
      </c>
      <c r="I9903">
        <v>9311.35</v>
      </c>
      <c r="J9903">
        <v>1010000</v>
      </c>
    </row>
    <row r="9904" spans="1:10" x14ac:dyDescent="0.3">
      <c r="A9904">
        <v>9903</v>
      </c>
      <c r="B9904" s="2">
        <v>45743</v>
      </c>
      <c r="C9904" t="s">
        <v>10</v>
      </c>
      <c r="D9904" t="s">
        <v>16</v>
      </c>
      <c r="E9904" t="s">
        <v>29</v>
      </c>
      <c r="F9904" t="s">
        <v>122</v>
      </c>
      <c r="G9904">
        <v>10</v>
      </c>
      <c r="H9904">
        <v>767.17</v>
      </c>
      <c r="I9904">
        <v>13817.3</v>
      </c>
      <c r="J9904">
        <v>1150000</v>
      </c>
    </row>
    <row r="9905" spans="1:10" x14ac:dyDescent="0.3">
      <c r="A9905">
        <v>9904</v>
      </c>
      <c r="B9905" s="2">
        <v>45729</v>
      </c>
      <c r="C9905" t="s">
        <v>13</v>
      </c>
      <c r="D9905" t="s">
        <v>19</v>
      </c>
      <c r="E9905" t="s">
        <v>118</v>
      </c>
      <c r="F9905" t="s">
        <v>122</v>
      </c>
      <c r="G9905">
        <v>8</v>
      </c>
      <c r="H9905">
        <v>444.08</v>
      </c>
      <c r="I9905">
        <v>6398.57</v>
      </c>
      <c r="J9905">
        <v>840000</v>
      </c>
    </row>
    <row r="9906" spans="1:10" x14ac:dyDescent="0.3">
      <c r="A9906">
        <v>9905</v>
      </c>
      <c r="B9906" s="2">
        <v>45725</v>
      </c>
      <c r="C9906" t="s">
        <v>9</v>
      </c>
      <c r="D9906" t="s">
        <v>19</v>
      </c>
      <c r="E9906" t="s">
        <v>40</v>
      </c>
      <c r="F9906" t="s">
        <v>121</v>
      </c>
      <c r="G9906">
        <v>15</v>
      </c>
      <c r="H9906">
        <v>450.43</v>
      </c>
      <c r="I9906">
        <v>12168.86</v>
      </c>
      <c r="J9906">
        <v>1320000</v>
      </c>
    </row>
    <row r="9907" spans="1:10" x14ac:dyDescent="0.3">
      <c r="A9907">
        <v>9906</v>
      </c>
      <c r="B9907" s="2">
        <v>45747</v>
      </c>
      <c r="C9907" t="s">
        <v>13</v>
      </c>
      <c r="D9907" t="s">
        <v>18</v>
      </c>
      <c r="E9907" t="s">
        <v>24</v>
      </c>
      <c r="F9907" t="s">
        <v>121</v>
      </c>
      <c r="G9907">
        <v>11</v>
      </c>
      <c r="H9907">
        <v>476.75</v>
      </c>
      <c r="I9907">
        <v>9445.2800000000007</v>
      </c>
      <c r="J9907">
        <v>890000</v>
      </c>
    </row>
    <row r="9908" spans="1:10" x14ac:dyDescent="0.3">
      <c r="A9908">
        <v>9907</v>
      </c>
      <c r="B9908" s="2">
        <v>45737</v>
      </c>
      <c r="C9908" t="s">
        <v>12</v>
      </c>
      <c r="D9908" t="s">
        <v>16</v>
      </c>
      <c r="E9908" t="s">
        <v>101</v>
      </c>
      <c r="F9908" t="s">
        <v>121</v>
      </c>
      <c r="G9908">
        <v>19</v>
      </c>
      <c r="H9908">
        <v>184.46</v>
      </c>
      <c r="I9908">
        <v>6312.3</v>
      </c>
      <c r="J9908">
        <v>880000</v>
      </c>
    </row>
    <row r="9909" spans="1:10" x14ac:dyDescent="0.3">
      <c r="A9909">
        <v>9908</v>
      </c>
      <c r="B9909" s="2">
        <v>45718</v>
      </c>
      <c r="C9909" t="s">
        <v>14</v>
      </c>
      <c r="D9909" t="s">
        <v>17</v>
      </c>
      <c r="E9909" t="s">
        <v>78</v>
      </c>
      <c r="F9909" t="s">
        <v>121</v>
      </c>
      <c r="G9909">
        <v>10</v>
      </c>
      <c r="H9909">
        <v>1490.23</v>
      </c>
      <c r="I9909">
        <v>26840.14</v>
      </c>
      <c r="J9909">
        <v>550000</v>
      </c>
    </row>
    <row r="9910" spans="1:10" x14ac:dyDescent="0.3">
      <c r="A9910">
        <v>9909</v>
      </c>
      <c r="B9910" s="2">
        <v>45729</v>
      </c>
      <c r="C9910" t="s">
        <v>10</v>
      </c>
      <c r="D9910" t="s">
        <v>19</v>
      </c>
      <c r="E9910" t="s">
        <v>90</v>
      </c>
      <c r="F9910" t="s">
        <v>121</v>
      </c>
      <c r="G9910">
        <v>7</v>
      </c>
      <c r="H9910">
        <v>831.99</v>
      </c>
      <c r="I9910">
        <v>10489.33</v>
      </c>
      <c r="J9910">
        <v>1440000</v>
      </c>
    </row>
    <row r="9911" spans="1:10" x14ac:dyDescent="0.3">
      <c r="A9911">
        <v>9910</v>
      </c>
      <c r="B9911" s="2">
        <v>45728</v>
      </c>
      <c r="C9911" t="s">
        <v>14</v>
      </c>
      <c r="D9911" t="s">
        <v>17</v>
      </c>
      <c r="E9911" t="s">
        <v>52</v>
      </c>
      <c r="F9911" t="s">
        <v>121</v>
      </c>
      <c r="G9911">
        <v>6</v>
      </c>
      <c r="H9911">
        <v>1346.82</v>
      </c>
      <c r="I9911">
        <v>14554.33</v>
      </c>
      <c r="J9911">
        <v>1430000</v>
      </c>
    </row>
    <row r="9912" spans="1:10" x14ac:dyDescent="0.3">
      <c r="A9912">
        <v>9911</v>
      </c>
      <c r="B9912" s="2">
        <v>45732</v>
      </c>
      <c r="C9912" t="s">
        <v>9</v>
      </c>
      <c r="D9912" t="s">
        <v>16</v>
      </c>
      <c r="E9912" t="s">
        <v>65</v>
      </c>
      <c r="F9912" t="s">
        <v>121</v>
      </c>
      <c r="G9912">
        <v>5</v>
      </c>
      <c r="H9912">
        <v>451.37</v>
      </c>
      <c r="I9912">
        <v>4064.75</v>
      </c>
      <c r="J9912">
        <v>530000</v>
      </c>
    </row>
    <row r="9913" spans="1:10" x14ac:dyDescent="0.3">
      <c r="A9913">
        <v>9912</v>
      </c>
      <c r="B9913" s="2">
        <v>45747</v>
      </c>
      <c r="C9913" t="s">
        <v>15</v>
      </c>
      <c r="D9913" t="s">
        <v>16</v>
      </c>
      <c r="E9913" t="s">
        <v>79</v>
      </c>
      <c r="F9913" t="s">
        <v>122</v>
      </c>
      <c r="G9913">
        <v>10</v>
      </c>
      <c r="H9913">
        <v>1736.6</v>
      </c>
      <c r="I9913">
        <v>31277.45</v>
      </c>
      <c r="J9913">
        <v>670000</v>
      </c>
    </row>
    <row r="9914" spans="1:10" x14ac:dyDescent="0.3">
      <c r="A9914">
        <v>9913</v>
      </c>
      <c r="B9914" s="2">
        <v>45730</v>
      </c>
      <c r="C9914" t="s">
        <v>9</v>
      </c>
      <c r="D9914" t="s">
        <v>18</v>
      </c>
      <c r="E9914" t="s">
        <v>64</v>
      </c>
      <c r="F9914" t="s">
        <v>121</v>
      </c>
      <c r="G9914">
        <v>10</v>
      </c>
      <c r="H9914">
        <v>470.38</v>
      </c>
      <c r="I9914">
        <v>8471.89</v>
      </c>
      <c r="J9914">
        <v>810000</v>
      </c>
    </row>
    <row r="9915" spans="1:10" x14ac:dyDescent="0.3">
      <c r="A9915">
        <v>9914</v>
      </c>
      <c r="B9915" s="2">
        <v>45745</v>
      </c>
      <c r="C9915" t="s">
        <v>12</v>
      </c>
      <c r="D9915" t="s">
        <v>17</v>
      </c>
      <c r="E9915" t="s">
        <v>46</v>
      </c>
      <c r="F9915" t="s">
        <v>121</v>
      </c>
      <c r="G9915">
        <v>14</v>
      </c>
      <c r="H9915">
        <v>209.56</v>
      </c>
      <c r="I9915">
        <v>5284.06</v>
      </c>
      <c r="J9915">
        <v>1290000</v>
      </c>
    </row>
    <row r="9916" spans="1:10" x14ac:dyDescent="0.3">
      <c r="A9916">
        <v>9915</v>
      </c>
      <c r="B9916" s="2">
        <v>45726</v>
      </c>
      <c r="C9916" t="s">
        <v>15</v>
      </c>
      <c r="D9916" t="s">
        <v>18</v>
      </c>
      <c r="E9916" t="s">
        <v>46</v>
      </c>
      <c r="F9916" t="s">
        <v>121</v>
      </c>
      <c r="G9916">
        <v>5</v>
      </c>
      <c r="H9916">
        <v>1508.49</v>
      </c>
      <c r="I9916">
        <v>13584.51</v>
      </c>
      <c r="J9916">
        <v>1290000</v>
      </c>
    </row>
    <row r="9917" spans="1:10" x14ac:dyDescent="0.3">
      <c r="A9917">
        <v>9916</v>
      </c>
      <c r="B9917" s="2">
        <v>45734</v>
      </c>
      <c r="C9917" t="s">
        <v>11</v>
      </c>
      <c r="D9917" t="s">
        <v>17</v>
      </c>
      <c r="E9917" t="s">
        <v>106</v>
      </c>
      <c r="F9917" t="s">
        <v>122</v>
      </c>
      <c r="G9917">
        <v>2</v>
      </c>
      <c r="H9917">
        <v>826.53</v>
      </c>
      <c r="I9917">
        <v>2977.28</v>
      </c>
      <c r="J9917">
        <v>1160000</v>
      </c>
    </row>
    <row r="9918" spans="1:10" x14ac:dyDescent="0.3">
      <c r="A9918">
        <v>9917</v>
      </c>
      <c r="B9918" s="2">
        <v>45732</v>
      </c>
      <c r="C9918" t="s">
        <v>13</v>
      </c>
      <c r="D9918" t="s">
        <v>18</v>
      </c>
      <c r="E9918" t="s">
        <v>34</v>
      </c>
      <c r="F9918" t="s">
        <v>121</v>
      </c>
      <c r="G9918">
        <v>9</v>
      </c>
      <c r="H9918">
        <v>404.65</v>
      </c>
      <c r="I9918">
        <v>6559.24</v>
      </c>
      <c r="J9918">
        <v>1230000</v>
      </c>
    </row>
    <row r="9919" spans="1:10" x14ac:dyDescent="0.3">
      <c r="A9919">
        <v>9918</v>
      </c>
      <c r="B9919" s="2">
        <v>45730</v>
      </c>
      <c r="C9919" t="s">
        <v>11</v>
      </c>
      <c r="D9919" t="s">
        <v>16</v>
      </c>
      <c r="E9919" t="s">
        <v>108</v>
      </c>
      <c r="F9919" t="s">
        <v>122</v>
      </c>
      <c r="G9919">
        <v>1</v>
      </c>
      <c r="H9919">
        <v>804.75</v>
      </c>
      <c r="I9919">
        <v>1449.41</v>
      </c>
      <c r="J9919">
        <v>900000</v>
      </c>
    </row>
    <row r="9920" spans="1:10" x14ac:dyDescent="0.3">
      <c r="A9920">
        <v>9919</v>
      </c>
      <c r="B9920" s="2">
        <v>45746</v>
      </c>
      <c r="C9920" t="s">
        <v>14</v>
      </c>
      <c r="D9920" t="s">
        <v>17</v>
      </c>
      <c r="E9920" t="s">
        <v>77</v>
      </c>
      <c r="F9920" t="s">
        <v>122</v>
      </c>
      <c r="G9920">
        <v>1</v>
      </c>
      <c r="H9920">
        <v>1117.02</v>
      </c>
      <c r="I9920">
        <v>2011.84</v>
      </c>
      <c r="J9920">
        <v>950000</v>
      </c>
    </row>
    <row r="9921" spans="1:10" x14ac:dyDescent="0.3">
      <c r="A9921">
        <v>9920</v>
      </c>
      <c r="B9921" s="2">
        <v>45724</v>
      </c>
      <c r="C9921" t="s">
        <v>10</v>
      </c>
      <c r="D9921" t="s">
        <v>18</v>
      </c>
      <c r="E9921" t="s">
        <v>69</v>
      </c>
      <c r="F9921" t="s">
        <v>122</v>
      </c>
      <c r="G9921">
        <v>8</v>
      </c>
      <c r="H9921">
        <v>707.01</v>
      </c>
      <c r="I9921">
        <v>10187.02</v>
      </c>
      <c r="J9921">
        <v>1090000</v>
      </c>
    </row>
    <row r="9922" spans="1:10" x14ac:dyDescent="0.3">
      <c r="A9922">
        <v>9921</v>
      </c>
      <c r="B9922" s="2">
        <v>45725</v>
      </c>
      <c r="C9922" t="s">
        <v>10</v>
      </c>
      <c r="D9922" t="s">
        <v>18</v>
      </c>
      <c r="E9922" t="s">
        <v>90</v>
      </c>
      <c r="F9922" t="s">
        <v>121</v>
      </c>
      <c r="G9922">
        <v>1</v>
      </c>
      <c r="H9922">
        <v>759.49</v>
      </c>
      <c r="I9922">
        <v>1367.9</v>
      </c>
      <c r="J9922">
        <v>1440000</v>
      </c>
    </row>
    <row r="9923" spans="1:10" x14ac:dyDescent="0.3">
      <c r="A9923">
        <v>9922</v>
      </c>
      <c r="B9923" s="2">
        <v>45735</v>
      </c>
      <c r="C9923" t="s">
        <v>11</v>
      </c>
      <c r="D9923" t="s">
        <v>17</v>
      </c>
      <c r="E9923" t="s">
        <v>65</v>
      </c>
      <c r="F9923" t="s">
        <v>121</v>
      </c>
      <c r="G9923">
        <v>2</v>
      </c>
      <c r="H9923">
        <v>1115.78</v>
      </c>
      <c r="I9923">
        <v>4019.2</v>
      </c>
      <c r="J9923">
        <v>530000</v>
      </c>
    </row>
    <row r="9924" spans="1:10" x14ac:dyDescent="0.3">
      <c r="A9924">
        <v>9923</v>
      </c>
      <c r="B9924" s="2">
        <v>45739</v>
      </c>
      <c r="C9924" t="s">
        <v>11</v>
      </c>
      <c r="D9924" t="s">
        <v>19</v>
      </c>
      <c r="E9924" t="s">
        <v>119</v>
      </c>
      <c r="F9924" t="s">
        <v>122</v>
      </c>
      <c r="G9924">
        <v>5</v>
      </c>
      <c r="H9924">
        <v>1177.74</v>
      </c>
      <c r="I9924">
        <v>10605.98</v>
      </c>
      <c r="J9924">
        <v>660000</v>
      </c>
    </row>
    <row r="9925" spans="1:10" x14ac:dyDescent="0.3">
      <c r="A9925">
        <v>9924</v>
      </c>
      <c r="B9925" s="2">
        <v>45744</v>
      </c>
      <c r="C9925" t="s">
        <v>15</v>
      </c>
      <c r="D9925" t="s">
        <v>17</v>
      </c>
      <c r="E9925" t="s">
        <v>111</v>
      </c>
      <c r="F9925" t="s">
        <v>121</v>
      </c>
      <c r="G9925">
        <v>8</v>
      </c>
      <c r="H9925">
        <v>1280.45</v>
      </c>
      <c r="I9925">
        <v>18449.48</v>
      </c>
      <c r="J9925">
        <v>1480000</v>
      </c>
    </row>
    <row r="9926" spans="1:10" x14ac:dyDescent="0.3">
      <c r="A9926">
        <v>9925</v>
      </c>
      <c r="B9926" s="2">
        <v>45739</v>
      </c>
      <c r="C9926" t="s">
        <v>13</v>
      </c>
      <c r="D9926" t="s">
        <v>17</v>
      </c>
      <c r="E9926" t="s">
        <v>24</v>
      </c>
      <c r="F9926" t="s">
        <v>121</v>
      </c>
      <c r="G9926">
        <v>16</v>
      </c>
      <c r="H9926">
        <v>400.2</v>
      </c>
      <c r="I9926">
        <v>11532.64</v>
      </c>
      <c r="J9926">
        <v>890000</v>
      </c>
    </row>
    <row r="9927" spans="1:10" x14ac:dyDescent="0.3">
      <c r="A9927">
        <v>9926</v>
      </c>
      <c r="B9927" s="2">
        <v>45724</v>
      </c>
      <c r="C9927" t="s">
        <v>11</v>
      </c>
      <c r="D9927" t="s">
        <v>16</v>
      </c>
      <c r="E9927" t="s">
        <v>31</v>
      </c>
      <c r="F9927" t="s">
        <v>121</v>
      </c>
      <c r="G9927">
        <v>1</v>
      </c>
      <c r="H9927">
        <v>849.69</v>
      </c>
      <c r="I9927">
        <v>1530.35</v>
      </c>
      <c r="J9927">
        <v>1250000</v>
      </c>
    </row>
    <row r="9928" spans="1:10" x14ac:dyDescent="0.3">
      <c r="A9928">
        <v>9927</v>
      </c>
      <c r="B9928" s="2">
        <v>45720</v>
      </c>
      <c r="C9928" t="s">
        <v>13</v>
      </c>
      <c r="D9928" t="s">
        <v>17</v>
      </c>
      <c r="E9928" t="s">
        <v>94</v>
      </c>
      <c r="F9928" t="s">
        <v>122</v>
      </c>
      <c r="G9928">
        <v>11</v>
      </c>
      <c r="H9928">
        <v>330.43</v>
      </c>
      <c r="I9928">
        <v>6546.42</v>
      </c>
      <c r="J9928">
        <v>1330000</v>
      </c>
    </row>
    <row r="9929" spans="1:10" x14ac:dyDescent="0.3">
      <c r="A9929">
        <v>9928</v>
      </c>
      <c r="B9929" s="2">
        <v>45745</v>
      </c>
      <c r="C9929" t="s">
        <v>15</v>
      </c>
      <c r="D9929" t="s">
        <v>16</v>
      </c>
      <c r="E9929" t="s">
        <v>78</v>
      </c>
      <c r="F9929" t="s">
        <v>121</v>
      </c>
      <c r="G9929">
        <v>9</v>
      </c>
      <c r="H9929">
        <v>1774.1</v>
      </c>
      <c r="I9929">
        <v>28757.56</v>
      </c>
      <c r="J9929">
        <v>550000</v>
      </c>
    </row>
    <row r="9930" spans="1:10" x14ac:dyDescent="0.3">
      <c r="A9930">
        <v>9929</v>
      </c>
      <c r="B9930" s="2">
        <v>45744</v>
      </c>
      <c r="C9930" t="s">
        <v>11</v>
      </c>
      <c r="D9930" t="s">
        <v>17</v>
      </c>
      <c r="E9930" t="s">
        <v>37</v>
      </c>
      <c r="F9930" t="s">
        <v>121</v>
      </c>
      <c r="G9930">
        <v>5</v>
      </c>
      <c r="H9930">
        <v>1075.03</v>
      </c>
      <c r="I9930">
        <v>9681.0400000000009</v>
      </c>
      <c r="J9930">
        <v>800000</v>
      </c>
    </row>
    <row r="9931" spans="1:10" x14ac:dyDescent="0.3">
      <c r="A9931">
        <v>9930</v>
      </c>
      <c r="B9931" s="2">
        <v>45730</v>
      </c>
      <c r="C9931" t="s">
        <v>15</v>
      </c>
      <c r="D9931" t="s">
        <v>20</v>
      </c>
      <c r="E9931" t="s">
        <v>118</v>
      </c>
      <c r="F9931" t="s">
        <v>121</v>
      </c>
      <c r="G9931">
        <v>2</v>
      </c>
      <c r="H9931">
        <v>1211.1099999999999</v>
      </c>
      <c r="I9931">
        <v>4362.6000000000004</v>
      </c>
      <c r="J9931">
        <v>840000</v>
      </c>
    </row>
    <row r="9932" spans="1:10" x14ac:dyDescent="0.3">
      <c r="A9932">
        <v>9931</v>
      </c>
      <c r="B9932" s="2">
        <v>45719</v>
      </c>
      <c r="C9932" t="s">
        <v>14</v>
      </c>
      <c r="D9932" t="s">
        <v>18</v>
      </c>
      <c r="E9932" t="s">
        <v>58</v>
      </c>
      <c r="F9932" t="s">
        <v>121</v>
      </c>
      <c r="G9932">
        <v>4</v>
      </c>
      <c r="H9932">
        <v>1082.3499999999999</v>
      </c>
      <c r="I9932">
        <v>7797.57</v>
      </c>
      <c r="J9932">
        <v>1360000</v>
      </c>
    </row>
    <row r="9933" spans="1:10" x14ac:dyDescent="0.3">
      <c r="A9933">
        <v>9932</v>
      </c>
      <c r="B9933" s="2">
        <v>45740</v>
      </c>
      <c r="C9933" t="s">
        <v>13</v>
      </c>
      <c r="D9933" t="s">
        <v>16</v>
      </c>
      <c r="E9933" t="s">
        <v>63</v>
      </c>
      <c r="F9933" t="s">
        <v>121</v>
      </c>
      <c r="G9933">
        <v>19</v>
      </c>
      <c r="H9933">
        <v>356.56</v>
      </c>
      <c r="I9933">
        <v>12201.63</v>
      </c>
      <c r="J9933">
        <v>1260000</v>
      </c>
    </row>
    <row r="9934" spans="1:10" x14ac:dyDescent="0.3">
      <c r="A9934">
        <v>9933</v>
      </c>
      <c r="B9934" s="2">
        <v>45742</v>
      </c>
      <c r="C9934" t="s">
        <v>11</v>
      </c>
      <c r="D9934" t="s">
        <v>18</v>
      </c>
      <c r="E9934" t="s">
        <v>43</v>
      </c>
      <c r="F9934" t="s">
        <v>121</v>
      </c>
      <c r="G9934">
        <v>9</v>
      </c>
      <c r="H9934">
        <v>829.83</v>
      </c>
      <c r="I9934">
        <v>13451.27</v>
      </c>
      <c r="J9934">
        <v>710000</v>
      </c>
    </row>
    <row r="9935" spans="1:10" x14ac:dyDescent="0.3">
      <c r="A9935">
        <v>9934</v>
      </c>
      <c r="B9935" s="2">
        <v>45739</v>
      </c>
      <c r="C9935" t="s">
        <v>12</v>
      </c>
      <c r="D9935" t="s">
        <v>16</v>
      </c>
      <c r="E9935" t="s">
        <v>78</v>
      </c>
      <c r="F9935" t="s">
        <v>121</v>
      </c>
      <c r="G9935">
        <v>8</v>
      </c>
      <c r="H9935">
        <v>240.16</v>
      </c>
      <c r="I9935">
        <v>3460.37</v>
      </c>
      <c r="J9935">
        <v>550000</v>
      </c>
    </row>
    <row r="9936" spans="1:10" x14ac:dyDescent="0.3">
      <c r="A9936">
        <v>9935</v>
      </c>
      <c r="B9936" s="2">
        <v>45741</v>
      </c>
      <c r="C9936" t="s">
        <v>15</v>
      </c>
      <c r="D9936" t="s">
        <v>19</v>
      </c>
      <c r="E9936" t="s">
        <v>56</v>
      </c>
      <c r="F9936" t="s">
        <v>121</v>
      </c>
      <c r="G9936">
        <v>9</v>
      </c>
      <c r="H9936">
        <v>1644.05</v>
      </c>
      <c r="I9936">
        <v>26649.5</v>
      </c>
      <c r="J9936">
        <v>1060000</v>
      </c>
    </row>
    <row r="9937" spans="1:10" x14ac:dyDescent="0.3">
      <c r="A9937">
        <v>9936</v>
      </c>
      <c r="B9937" s="2">
        <v>45741</v>
      </c>
      <c r="C9937" t="s">
        <v>15</v>
      </c>
      <c r="D9937" t="s">
        <v>18</v>
      </c>
      <c r="E9937" t="s">
        <v>86</v>
      </c>
      <c r="F9937" t="s">
        <v>121</v>
      </c>
      <c r="G9937">
        <v>5</v>
      </c>
      <c r="H9937">
        <v>1677.24</v>
      </c>
      <c r="I9937">
        <v>15104.16</v>
      </c>
      <c r="J9937">
        <v>1180000</v>
      </c>
    </row>
    <row r="9938" spans="1:10" x14ac:dyDescent="0.3">
      <c r="A9938">
        <v>9937</v>
      </c>
      <c r="B9938" s="2">
        <v>45730</v>
      </c>
      <c r="C9938" t="s">
        <v>15</v>
      </c>
      <c r="D9938" t="s">
        <v>18</v>
      </c>
      <c r="E9938" t="s">
        <v>66</v>
      </c>
      <c r="F9938" t="s">
        <v>121</v>
      </c>
      <c r="G9938">
        <v>9</v>
      </c>
      <c r="H9938">
        <v>1615.47</v>
      </c>
      <c r="I9938">
        <v>26186.23</v>
      </c>
      <c r="J9938">
        <v>1220000</v>
      </c>
    </row>
    <row r="9939" spans="1:10" x14ac:dyDescent="0.3">
      <c r="A9939">
        <v>9938</v>
      </c>
      <c r="B9939" s="2">
        <v>45729</v>
      </c>
      <c r="C9939" t="s">
        <v>11</v>
      </c>
      <c r="D9939" t="s">
        <v>18</v>
      </c>
      <c r="E9939" t="s">
        <v>27</v>
      </c>
      <c r="F9939" t="s">
        <v>122</v>
      </c>
      <c r="G9939">
        <v>4</v>
      </c>
      <c r="H9939">
        <v>989.01</v>
      </c>
      <c r="I9939">
        <v>7125.12</v>
      </c>
      <c r="J9939">
        <v>650000</v>
      </c>
    </row>
    <row r="9940" spans="1:10" x14ac:dyDescent="0.3">
      <c r="A9940">
        <v>9939</v>
      </c>
      <c r="B9940" s="2">
        <v>45743</v>
      </c>
      <c r="C9940" t="s">
        <v>10</v>
      </c>
      <c r="D9940" t="s">
        <v>16</v>
      </c>
      <c r="E9940" t="s">
        <v>96</v>
      </c>
      <c r="F9940" t="s">
        <v>121</v>
      </c>
      <c r="G9940">
        <v>8</v>
      </c>
      <c r="H9940">
        <v>838.47</v>
      </c>
      <c r="I9940">
        <v>12081.17</v>
      </c>
      <c r="J9940">
        <v>930000</v>
      </c>
    </row>
    <row r="9941" spans="1:10" x14ac:dyDescent="0.3">
      <c r="A9941">
        <v>9940</v>
      </c>
      <c r="B9941" s="2">
        <v>45722</v>
      </c>
      <c r="C9941" t="s">
        <v>10</v>
      </c>
      <c r="D9941" t="s">
        <v>16</v>
      </c>
      <c r="E9941" t="s">
        <v>29</v>
      </c>
      <c r="F9941" t="s">
        <v>121</v>
      </c>
      <c r="G9941">
        <v>2</v>
      </c>
      <c r="H9941">
        <v>884.68</v>
      </c>
      <c r="I9941">
        <v>3186.75</v>
      </c>
      <c r="J9941">
        <v>1150000</v>
      </c>
    </row>
    <row r="9942" spans="1:10" x14ac:dyDescent="0.3">
      <c r="A9942">
        <v>9941</v>
      </c>
      <c r="B9942" s="2">
        <v>45745</v>
      </c>
      <c r="C9942" t="s">
        <v>11</v>
      </c>
      <c r="D9942" t="s">
        <v>17</v>
      </c>
      <c r="E9942" t="s">
        <v>100</v>
      </c>
      <c r="F9942" t="s">
        <v>121</v>
      </c>
      <c r="G9942">
        <v>4</v>
      </c>
      <c r="H9942">
        <v>829.64</v>
      </c>
      <c r="I9942">
        <v>5976.97</v>
      </c>
      <c r="J9942">
        <v>1080000</v>
      </c>
    </row>
    <row r="9943" spans="1:10" x14ac:dyDescent="0.3">
      <c r="A9943">
        <v>9942</v>
      </c>
      <c r="B9943" s="2">
        <v>45723</v>
      </c>
      <c r="C9943" t="s">
        <v>10</v>
      </c>
      <c r="D9943" t="s">
        <v>18</v>
      </c>
      <c r="E9943" t="s">
        <v>28</v>
      </c>
      <c r="F9943" t="s">
        <v>121</v>
      </c>
      <c r="G9943">
        <v>6</v>
      </c>
      <c r="H9943">
        <v>721.49</v>
      </c>
      <c r="I9943">
        <v>7796.74</v>
      </c>
      <c r="J9943">
        <v>570000</v>
      </c>
    </row>
    <row r="9944" spans="1:10" x14ac:dyDescent="0.3">
      <c r="A9944">
        <v>9943</v>
      </c>
      <c r="B9944" s="2">
        <v>45725</v>
      </c>
      <c r="C9944" t="s">
        <v>12</v>
      </c>
      <c r="D9944" t="s">
        <v>19</v>
      </c>
      <c r="E9944" t="s">
        <v>40</v>
      </c>
      <c r="F9944" t="s">
        <v>121</v>
      </c>
      <c r="G9944">
        <v>19</v>
      </c>
      <c r="H9944">
        <v>208.91</v>
      </c>
      <c r="I9944">
        <v>7148.98</v>
      </c>
      <c r="J9944">
        <v>1320000</v>
      </c>
    </row>
    <row r="9945" spans="1:10" x14ac:dyDescent="0.3">
      <c r="A9945">
        <v>9944</v>
      </c>
      <c r="B9945" s="2">
        <v>45731</v>
      </c>
      <c r="C9945" t="s">
        <v>11</v>
      </c>
      <c r="D9945" t="s">
        <v>17</v>
      </c>
      <c r="E9945" t="s">
        <v>80</v>
      </c>
      <c r="F9945" t="s">
        <v>122</v>
      </c>
      <c r="G9945">
        <v>6</v>
      </c>
      <c r="H9945">
        <v>900.19</v>
      </c>
      <c r="I9945">
        <v>9727.85</v>
      </c>
      <c r="J9945">
        <v>510000</v>
      </c>
    </row>
    <row r="9946" spans="1:10" x14ac:dyDescent="0.3">
      <c r="A9946">
        <v>9945</v>
      </c>
      <c r="B9946" s="2">
        <v>45746</v>
      </c>
      <c r="C9946" t="s">
        <v>14</v>
      </c>
      <c r="D9946" t="s">
        <v>18</v>
      </c>
      <c r="E9946" t="s">
        <v>101</v>
      </c>
      <c r="F9946" t="s">
        <v>121</v>
      </c>
      <c r="G9946">
        <v>3</v>
      </c>
      <c r="H9946">
        <v>1135.01</v>
      </c>
      <c r="I9946">
        <v>6132.71</v>
      </c>
      <c r="J9946">
        <v>880000</v>
      </c>
    </row>
    <row r="9947" spans="1:10" x14ac:dyDescent="0.3">
      <c r="A9947">
        <v>9946</v>
      </c>
      <c r="B9947" s="2">
        <v>45724</v>
      </c>
      <c r="C9947" t="s">
        <v>13</v>
      </c>
      <c r="D9947" t="s">
        <v>17</v>
      </c>
      <c r="E9947" t="s">
        <v>115</v>
      </c>
      <c r="F9947" t="s">
        <v>122</v>
      </c>
      <c r="G9947">
        <v>9</v>
      </c>
      <c r="H9947">
        <v>379.7</v>
      </c>
      <c r="I9947">
        <v>6154.81</v>
      </c>
      <c r="J9947">
        <v>1370000</v>
      </c>
    </row>
    <row r="9948" spans="1:10" x14ac:dyDescent="0.3">
      <c r="A9948">
        <v>9947</v>
      </c>
      <c r="B9948" s="2">
        <v>45745</v>
      </c>
      <c r="C9948" t="s">
        <v>14</v>
      </c>
      <c r="D9948" t="s">
        <v>18</v>
      </c>
      <c r="E9948" t="s">
        <v>109</v>
      </c>
      <c r="F9948" t="s">
        <v>121</v>
      </c>
      <c r="G9948">
        <v>9</v>
      </c>
      <c r="H9948">
        <v>1130.02</v>
      </c>
      <c r="I9948">
        <v>18317.240000000002</v>
      </c>
      <c r="J9948">
        <v>780000</v>
      </c>
    </row>
    <row r="9949" spans="1:10" x14ac:dyDescent="0.3">
      <c r="A9949">
        <v>9948</v>
      </c>
      <c r="B9949" s="2">
        <v>45726</v>
      </c>
      <c r="C9949" t="s">
        <v>9</v>
      </c>
      <c r="D9949" t="s">
        <v>19</v>
      </c>
      <c r="E9949" t="s">
        <v>47</v>
      </c>
      <c r="F9949" t="s">
        <v>121</v>
      </c>
      <c r="G9949">
        <v>20</v>
      </c>
      <c r="H9949">
        <v>400.76</v>
      </c>
      <c r="I9949">
        <v>14435.97</v>
      </c>
      <c r="J9949">
        <v>740000</v>
      </c>
    </row>
    <row r="9950" spans="1:10" x14ac:dyDescent="0.3">
      <c r="A9950">
        <v>9949</v>
      </c>
      <c r="B9950" s="2">
        <v>45735</v>
      </c>
      <c r="C9950" t="s">
        <v>11</v>
      </c>
      <c r="D9950" t="s">
        <v>18</v>
      </c>
      <c r="E9950" t="s">
        <v>37</v>
      </c>
      <c r="F9950" t="s">
        <v>121</v>
      </c>
      <c r="G9950">
        <v>10</v>
      </c>
      <c r="H9950">
        <v>801.83</v>
      </c>
      <c r="I9950">
        <v>14441.55</v>
      </c>
      <c r="J9950">
        <v>800000</v>
      </c>
    </row>
    <row r="9951" spans="1:10" x14ac:dyDescent="0.3">
      <c r="A9951">
        <v>9950</v>
      </c>
      <c r="B9951" s="2">
        <v>45729</v>
      </c>
      <c r="C9951" t="s">
        <v>11</v>
      </c>
      <c r="D9951" t="s">
        <v>18</v>
      </c>
      <c r="E9951" t="s">
        <v>71</v>
      </c>
      <c r="F9951" t="s">
        <v>121</v>
      </c>
      <c r="G9951">
        <v>4</v>
      </c>
      <c r="H9951">
        <v>976.89</v>
      </c>
      <c r="I9951">
        <v>7037.8</v>
      </c>
      <c r="J9951">
        <v>1140000</v>
      </c>
    </row>
    <row r="9952" spans="1:10" x14ac:dyDescent="0.3">
      <c r="A9952">
        <v>9951</v>
      </c>
      <c r="B9952" s="2">
        <v>45743</v>
      </c>
      <c r="C9952" t="s">
        <v>14</v>
      </c>
      <c r="D9952" t="s">
        <v>17</v>
      </c>
      <c r="E9952" t="s">
        <v>103</v>
      </c>
      <c r="F9952" t="s">
        <v>122</v>
      </c>
      <c r="G9952">
        <v>4</v>
      </c>
      <c r="H9952">
        <v>1336.58</v>
      </c>
      <c r="I9952">
        <v>9629.1200000000008</v>
      </c>
      <c r="J9952">
        <v>640000</v>
      </c>
    </row>
    <row r="9953" spans="1:10" x14ac:dyDescent="0.3">
      <c r="A9953">
        <v>9952</v>
      </c>
      <c r="B9953" s="2">
        <v>45729</v>
      </c>
      <c r="C9953" t="s">
        <v>11</v>
      </c>
      <c r="D9953" t="s">
        <v>17</v>
      </c>
      <c r="E9953" t="s">
        <v>58</v>
      </c>
      <c r="F9953" t="s">
        <v>122</v>
      </c>
      <c r="G9953">
        <v>10</v>
      </c>
      <c r="H9953">
        <v>1159.8399999999999</v>
      </c>
      <c r="I9953">
        <v>20889.57</v>
      </c>
      <c r="J9953">
        <v>1360000</v>
      </c>
    </row>
    <row r="9954" spans="1:10" x14ac:dyDescent="0.3">
      <c r="A9954">
        <v>9953</v>
      </c>
      <c r="B9954" s="2">
        <v>45733</v>
      </c>
      <c r="C9954" t="s">
        <v>14</v>
      </c>
      <c r="D9954" t="s">
        <v>16</v>
      </c>
      <c r="E9954" t="s">
        <v>112</v>
      </c>
      <c r="F9954" t="s">
        <v>121</v>
      </c>
      <c r="G9954">
        <v>9</v>
      </c>
      <c r="H9954">
        <v>1340.04</v>
      </c>
      <c r="I9954">
        <v>21721.599999999999</v>
      </c>
      <c r="J9954">
        <v>1340000</v>
      </c>
    </row>
    <row r="9955" spans="1:10" x14ac:dyDescent="0.3">
      <c r="A9955">
        <v>9954</v>
      </c>
      <c r="B9955" s="2">
        <v>45747</v>
      </c>
      <c r="C9955" t="s">
        <v>14</v>
      </c>
      <c r="D9955" t="s">
        <v>17</v>
      </c>
      <c r="E9955" t="s">
        <v>59</v>
      </c>
      <c r="F9955" t="s">
        <v>121</v>
      </c>
      <c r="G9955">
        <v>10</v>
      </c>
      <c r="H9955">
        <v>1452.45</v>
      </c>
      <c r="I9955">
        <v>26159.7</v>
      </c>
      <c r="J9955">
        <v>1300000</v>
      </c>
    </row>
    <row r="9956" spans="1:10" x14ac:dyDescent="0.3">
      <c r="A9956">
        <v>9955</v>
      </c>
      <c r="B9956" s="2">
        <v>45733</v>
      </c>
      <c r="C9956" t="s">
        <v>15</v>
      </c>
      <c r="D9956" t="s">
        <v>20</v>
      </c>
      <c r="E9956" t="s">
        <v>86</v>
      </c>
      <c r="F9956" t="s">
        <v>121</v>
      </c>
      <c r="G9956">
        <v>2</v>
      </c>
      <c r="H9956">
        <v>1727.84</v>
      </c>
      <c r="I9956">
        <v>6223.93</v>
      </c>
      <c r="J9956">
        <v>1180000</v>
      </c>
    </row>
    <row r="9957" spans="1:10" x14ac:dyDescent="0.3">
      <c r="A9957">
        <v>9956</v>
      </c>
      <c r="B9957" s="2">
        <v>45745</v>
      </c>
      <c r="C9957" t="s">
        <v>12</v>
      </c>
      <c r="D9957" t="s">
        <v>16</v>
      </c>
      <c r="E9957" t="s">
        <v>115</v>
      </c>
      <c r="F9957" t="s">
        <v>121</v>
      </c>
      <c r="G9957">
        <v>11</v>
      </c>
      <c r="H9957">
        <v>200.71</v>
      </c>
      <c r="I9957">
        <v>3976.43</v>
      </c>
      <c r="J9957">
        <v>1370000</v>
      </c>
    </row>
    <row r="9958" spans="1:10" x14ac:dyDescent="0.3">
      <c r="A9958">
        <v>9957</v>
      </c>
      <c r="B9958" s="2">
        <v>45719</v>
      </c>
      <c r="C9958" t="s">
        <v>14</v>
      </c>
      <c r="D9958" t="s">
        <v>18</v>
      </c>
      <c r="E9958" t="s">
        <v>106</v>
      </c>
      <c r="F9958" t="s">
        <v>122</v>
      </c>
      <c r="G9958">
        <v>5</v>
      </c>
      <c r="H9958">
        <v>1353.42</v>
      </c>
      <c r="I9958">
        <v>12188.05</v>
      </c>
      <c r="J9958">
        <v>1160000</v>
      </c>
    </row>
    <row r="9959" spans="1:10" x14ac:dyDescent="0.3">
      <c r="A9959">
        <v>9958</v>
      </c>
      <c r="B9959" s="2">
        <v>45741</v>
      </c>
      <c r="C9959" t="s">
        <v>10</v>
      </c>
      <c r="D9959" t="s">
        <v>18</v>
      </c>
      <c r="E9959" t="s">
        <v>58</v>
      </c>
      <c r="F9959" t="s">
        <v>122</v>
      </c>
      <c r="G9959">
        <v>4</v>
      </c>
      <c r="H9959">
        <v>782.23</v>
      </c>
      <c r="I9959">
        <v>5635.42</v>
      </c>
      <c r="J9959">
        <v>1360000</v>
      </c>
    </row>
    <row r="9960" spans="1:10" x14ac:dyDescent="0.3">
      <c r="A9960">
        <v>9959</v>
      </c>
      <c r="B9960" s="2">
        <v>45740</v>
      </c>
      <c r="C9960" t="s">
        <v>11</v>
      </c>
      <c r="D9960" t="s">
        <v>19</v>
      </c>
      <c r="E9960" t="s">
        <v>114</v>
      </c>
      <c r="F9960" t="s">
        <v>122</v>
      </c>
      <c r="G9960">
        <v>1</v>
      </c>
      <c r="H9960">
        <v>1094.03</v>
      </c>
      <c r="I9960">
        <v>1970.43</v>
      </c>
      <c r="J9960">
        <v>600000</v>
      </c>
    </row>
    <row r="9961" spans="1:10" x14ac:dyDescent="0.3">
      <c r="A9961">
        <v>9960</v>
      </c>
      <c r="B9961" s="2">
        <v>45728</v>
      </c>
      <c r="C9961" t="s">
        <v>13</v>
      </c>
      <c r="D9961" t="s">
        <v>17</v>
      </c>
      <c r="E9961" t="s">
        <v>96</v>
      </c>
      <c r="F9961" t="s">
        <v>121</v>
      </c>
      <c r="G9961">
        <v>14</v>
      </c>
      <c r="H9961">
        <v>404.12</v>
      </c>
      <c r="I9961">
        <v>10189.9</v>
      </c>
      <c r="J9961">
        <v>930000</v>
      </c>
    </row>
    <row r="9962" spans="1:10" x14ac:dyDescent="0.3">
      <c r="A9962">
        <v>9961</v>
      </c>
      <c r="B9962" s="2">
        <v>45733</v>
      </c>
      <c r="C9962" t="s">
        <v>12</v>
      </c>
      <c r="D9962" t="s">
        <v>17</v>
      </c>
      <c r="E9962" t="s">
        <v>40</v>
      </c>
      <c r="F9962" t="s">
        <v>121</v>
      </c>
      <c r="G9962">
        <v>16</v>
      </c>
      <c r="H9962">
        <v>232.99</v>
      </c>
      <c r="I9962">
        <v>6714.11</v>
      </c>
      <c r="J9962">
        <v>1320000</v>
      </c>
    </row>
    <row r="9963" spans="1:10" x14ac:dyDescent="0.3">
      <c r="A9963">
        <v>9962</v>
      </c>
      <c r="B9963" s="2">
        <v>45735</v>
      </c>
      <c r="C9963" t="s">
        <v>13</v>
      </c>
      <c r="D9963" t="s">
        <v>16</v>
      </c>
      <c r="E9963" t="s">
        <v>88</v>
      </c>
      <c r="F9963" t="s">
        <v>121</v>
      </c>
      <c r="G9963">
        <v>9</v>
      </c>
      <c r="H9963">
        <v>325.52</v>
      </c>
      <c r="I9963">
        <v>5276.57</v>
      </c>
      <c r="J9963">
        <v>750000</v>
      </c>
    </row>
    <row r="9964" spans="1:10" x14ac:dyDescent="0.3">
      <c r="A9964">
        <v>9963</v>
      </c>
      <c r="B9964" s="2">
        <v>45724</v>
      </c>
      <c r="C9964" t="s">
        <v>13</v>
      </c>
      <c r="D9964" t="s">
        <v>19</v>
      </c>
      <c r="E9964" t="s">
        <v>62</v>
      </c>
      <c r="F9964" t="s">
        <v>121</v>
      </c>
      <c r="G9964">
        <v>14</v>
      </c>
      <c r="H9964">
        <v>495.05</v>
      </c>
      <c r="I9964">
        <v>12482.7</v>
      </c>
      <c r="J9964">
        <v>680000</v>
      </c>
    </row>
    <row r="9965" spans="1:10" x14ac:dyDescent="0.3">
      <c r="A9965">
        <v>9964</v>
      </c>
      <c r="B9965" s="2">
        <v>45744</v>
      </c>
      <c r="C9965" t="s">
        <v>15</v>
      </c>
      <c r="D9965" t="s">
        <v>19</v>
      </c>
      <c r="E9965" t="s">
        <v>47</v>
      </c>
      <c r="F9965" t="s">
        <v>122</v>
      </c>
      <c r="G9965">
        <v>1</v>
      </c>
      <c r="H9965">
        <v>1595.66</v>
      </c>
      <c r="I9965">
        <v>2873.9</v>
      </c>
      <c r="J9965">
        <v>740000</v>
      </c>
    </row>
    <row r="9966" spans="1:10" x14ac:dyDescent="0.3">
      <c r="A9966">
        <v>9965</v>
      </c>
      <c r="B9966" s="2">
        <v>45742</v>
      </c>
      <c r="C9966" t="s">
        <v>9</v>
      </c>
      <c r="D9966" t="s">
        <v>16</v>
      </c>
      <c r="E9966" t="s">
        <v>51</v>
      </c>
      <c r="F9966" t="s">
        <v>122</v>
      </c>
      <c r="G9966">
        <v>13</v>
      </c>
      <c r="H9966">
        <v>435.62</v>
      </c>
      <c r="I9966">
        <v>10199.59</v>
      </c>
      <c r="J9966">
        <v>1200000</v>
      </c>
    </row>
    <row r="9967" spans="1:10" x14ac:dyDescent="0.3">
      <c r="A9967">
        <v>9966</v>
      </c>
      <c r="B9967" s="2">
        <v>45736</v>
      </c>
      <c r="C9967" t="s">
        <v>15</v>
      </c>
      <c r="D9967" t="s">
        <v>18</v>
      </c>
      <c r="E9967" t="s">
        <v>60</v>
      </c>
      <c r="F9967" t="s">
        <v>122</v>
      </c>
      <c r="G9967">
        <v>10</v>
      </c>
      <c r="H9967">
        <v>1669.47</v>
      </c>
      <c r="I9967">
        <v>30068.39</v>
      </c>
      <c r="J9967">
        <v>1350000</v>
      </c>
    </row>
    <row r="9968" spans="1:10" x14ac:dyDescent="0.3">
      <c r="A9968">
        <v>9967</v>
      </c>
      <c r="B9968" s="2">
        <v>45729</v>
      </c>
      <c r="C9968" t="s">
        <v>14</v>
      </c>
      <c r="D9968" t="s">
        <v>19</v>
      </c>
      <c r="E9968" t="s">
        <v>109</v>
      </c>
      <c r="F9968" t="s">
        <v>121</v>
      </c>
      <c r="G9968">
        <v>6</v>
      </c>
      <c r="H9968">
        <v>1343.55</v>
      </c>
      <c r="I9968">
        <v>14519</v>
      </c>
      <c r="J9968">
        <v>780000</v>
      </c>
    </row>
    <row r="9969" spans="1:10" x14ac:dyDescent="0.3">
      <c r="A9969">
        <v>9968</v>
      </c>
      <c r="B9969" s="2">
        <v>45724</v>
      </c>
      <c r="C9969" t="s">
        <v>11</v>
      </c>
      <c r="D9969" t="s">
        <v>18</v>
      </c>
      <c r="E9969" t="s">
        <v>94</v>
      </c>
      <c r="F9969" t="s">
        <v>121</v>
      </c>
      <c r="G9969">
        <v>1</v>
      </c>
      <c r="H9969">
        <v>1174.1300000000001</v>
      </c>
      <c r="I9969">
        <v>2114.69</v>
      </c>
      <c r="J9969">
        <v>1330000</v>
      </c>
    </row>
    <row r="9970" spans="1:10" x14ac:dyDescent="0.3">
      <c r="A9970">
        <v>9969</v>
      </c>
      <c r="B9970" s="2">
        <v>45732</v>
      </c>
      <c r="C9970" t="s">
        <v>15</v>
      </c>
      <c r="D9970" t="s">
        <v>16</v>
      </c>
      <c r="E9970" t="s">
        <v>112</v>
      </c>
      <c r="F9970" t="s">
        <v>122</v>
      </c>
      <c r="G9970">
        <v>1</v>
      </c>
      <c r="H9970">
        <v>1607.76</v>
      </c>
      <c r="I9970">
        <v>2895.69</v>
      </c>
      <c r="J9970">
        <v>1340000</v>
      </c>
    </row>
    <row r="9971" spans="1:10" x14ac:dyDescent="0.3">
      <c r="A9971">
        <v>9970</v>
      </c>
      <c r="B9971" s="2">
        <v>45727</v>
      </c>
      <c r="C9971" t="s">
        <v>10</v>
      </c>
      <c r="D9971" t="s">
        <v>16</v>
      </c>
      <c r="E9971" t="s">
        <v>33</v>
      </c>
      <c r="F9971" t="s">
        <v>121</v>
      </c>
      <c r="G9971">
        <v>1</v>
      </c>
      <c r="H9971">
        <v>799.2</v>
      </c>
      <c r="I9971">
        <v>1439.42</v>
      </c>
      <c r="J9971">
        <v>1410000</v>
      </c>
    </row>
    <row r="9972" spans="1:10" x14ac:dyDescent="0.3">
      <c r="A9972">
        <v>9971</v>
      </c>
      <c r="B9972" s="2">
        <v>45724</v>
      </c>
      <c r="C9972" t="s">
        <v>15</v>
      </c>
      <c r="D9972" t="s">
        <v>17</v>
      </c>
      <c r="E9972" t="s">
        <v>116</v>
      </c>
      <c r="F9972" t="s">
        <v>121</v>
      </c>
      <c r="G9972">
        <v>4</v>
      </c>
      <c r="H9972">
        <v>1669.03</v>
      </c>
      <c r="I9972">
        <v>12024.18</v>
      </c>
      <c r="J9972">
        <v>1490000</v>
      </c>
    </row>
    <row r="9973" spans="1:10" x14ac:dyDescent="0.3">
      <c r="A9973">
        <v>9972</v>
      </c>
      <c r="B9973" s="2">
        <v>45731</v>
      </c>
      <c r="C9973" t="s">
        <v>14</v>
      </c>
      <c r="D9973" t="s">
        <v>19</v>
      </c>
      <c r="E9973" t="s">
        <v>80</v>
      </c>
      <c r="F9973" t="s">
        <v>121</v>
      </c>
      <c r="G9973">
        <v>10</v>
      </c>
      <c r="H9973">
        <v>1154.4000000000001</v>
      </c>
      <c r="I9973">
        <v>20791.599999999999</v>
      </c>
      <c r="J9973">
        <v>510000</v>
      </c>
    </row>
    <row r="9974" spans="1:10" x14ac:dyDescent="0.3">
      <c r="A9974">
        <v>9973</v>
      </c>
      <c r="B9974" s="2">
        <v>45738</v>
      </c>
      <c r="C9974" t="s">
        <v>10</v>
      </c>
      <c r="D9974" t="s">
        <v>16</v>
      </c>
      <c r="E9974" t="s">
        <v>116</v>
      </c>
      <c r="F9974" t="s">
        <v>121</v>
      </c>
      <c r="G9974">
        <v>6</v>
      </c>
      <c r="H9974">
        <v>746.16</v>
      </c>
      <c r="I9974">
        <v>8063.34</v>
      </c>
      <c r="J9974">
        <v>1490000</v>
      </c>
    </row>
    <row r="9975" spans="1:10" x14ac:dyDescent="0.3">
      <c r="A9975">
        <v>9974</v>
      </c>
      <c r="B9975" s="2">
        <v>45727</v>
      </c>
      <c r="C9975" t="s">
        <v>13</v>
      </c>
      <c r="D9975" t="s">
        <v>16</v>
      </c>
      <c r="E9975" t="s">
        <v>50</v>
      </c>
      <c r="F9975" t="s">
        <v>121</v>
      </c>
      <c r="G9975">
        <v>5</v>
      </c>
      <c r="H9975">
        <v>455.99</v>
      </c>
      <c r="I9975">
        <v>4106.3599999999997</v>
      </c>
      <c r="J9975">
        <v>1100000</v>
      </c>
    </row>
    <row r="9976" spans="1:10" x14ac:dyDescent="0.3">
      <c r="A9976">
        <v>9975</v>
      </c>
      <c r="B9976" s="2">
        <v>45718</v>
      </c>
      <c r="C9976" t="s">
        <v>11</v>
      </c>
      <c r="D9976" t="s">
        <v>17</v>
      </c>
      <c r="E9976" t="s">
        <v>95</v>
      </c>
      <c r="F9976" t="s">
        <v>122</v>
      </c>
      <c r="G9976">
        <v>5</v>
      </c>
      <c r="H9976">
        <v>1120.5</v>
      </c>
      <c r="I9976">
        <v>10090.52</v>
      </c>
      <c r="J9976">
        <v>1000000</v>
      </c>
    </row>
    <row r="9977" spans="1:10" x14ac:dyDescent="0.3">
      <c r="A9977">
        <v>9976</v>
      </c>
      <c r="B9977" s="2">
        <v>45725</v>
      </c>
      <c r="C9977" t="s">
        <v>11</v>
      </c>
      <c r="D9977" t="s">
        <v>19</v>
      </c>
      <c r="E9977" t="s">
        <v>82</v>
      </c>
      <c r="F9977" t="s">
        <v>121</v>
      </c>
      <c r="G9977">
        <v>2</v>
      </c>
      <c r="H9977">
        <v>1051.22</v>
      </c>
      <c r="I9977">
        <v>3786.65</v>
      </c>
      <c r="J9977">
        <v>1070000</v>
      </c>
    </row>
    <row r="9978" spans="1:10" x14ac:dyDescent="0.3">
      <c r="A9978">
        <v>9977</v>
      </c>
      <c r="B9978" s="2">
        <v>45717</v>
      </c>
      <c r="C9978" t="s">
        <v>14</v>
      </c>
      <c r="D9978" t="s">
        <v>18</v>
      </c>
      <c r="E9978" t="s">
        <v>73</v>
      </c>
      <c r="F9978" t="s">
        <v>121</v>
      </c>
      <c r="G9978">
        <v>10</v>
      </c>
      <c r="H9978">
        <v>1139.7</v>
      </c>
      <c r="I9978">
        <v>20526.84</v>
      </c>
      <c r="J9978">
        <v>1130000</v>
      </c>
    </row>
    <row r="9979" spans="1:10" x14ac:dyDescent="0.3">
      <c r="A9979">
        <v>9978</v>
      </c>
      <c r="B9979" s="2">
        <v>45723</v>
      </c>
      <c r="C9979" t="s">
        <v>10</v>
      </c>
      <c r="D9979" t="s">
        <v>16</v>
      </c>
      <c r="E9979" t="s">
        <v>59</v>
      </c>
      <c r="F9979" t="s">
        <v>122</v>
      </c>
      <c r="G9979">
        <v>2</v>
      </c>
      <c r="H9979">
        <v>754.83</v>
      </c>
      <c r="I9979">
        <v>2719.01</v>
      </c>
      <c r="J9979">
        <v>1300000</v>
      </c>
    </row>
    <row r="9980" spans="1:10" x14ac:dyDescent="0.3">
      <c r="A9980">
        <v>9979</v>
      </c>
      <c r="B9980" s="2">
        <v>45728</v>
      </c>
      <c r="C9980" t="s">
        <v>12</v>
      </c>
      <c r="D9980" t="s">
        <v>16</v>
      </c>
      <c r="E9980" t="s">
        <v>75</v>
      </c>
      <c r="F9980" t="s">
        <v>121</v>
      </c>
      <c r="G9980">
        <v>14</v>
      </c>
      <c r="H9980">
        <v>168.17</v>
      </c>
      <c r="I9980">
        <v>4240.41</v>
      </c>
      <c r="J9980">
        <v>1380000</v>
      </c>
    </row>
    <row r="9981" spans="1:10" x14ac:dyDescent="0.3">
      <c r="A9981">
        <v>9980</v>
      </c>
      <c r="B9981" s="2">
        <v>45720</v>
      </c>
      <c r="C9981" t="s">
        <v>15</v>
      </c>
      <c r="D9981" t="s">
        <v>17</v>
      </c>
      <c r="E9981" t="s">
        <v>58</v>
      </c>
      <c r="F9981" t="s">
        <v>122</v>
      </c>
      <c r="G9981">
        <v>1</v>
      </c>
      <c r="H9981">
        <v>1546.27</v>
      </c>
      <c r="I9981">
        <v>2784.95</v>
      </c>
      <c r="J9981">
        <v>1360000</v>
      </c>
    </row>
    <row r="9982" spans="1:10" x14ac:dyDescent="0.3">
      <c r="A9982">
        <v>9981</v>
      </c>
      <c r="B9982" s="2">
        <v>45719</v>
      </c>
      <c r="C9982" t="s">
        <v>9</v>
      </c>
      <c r="D9982" t="s">
        <v>16</v>
      </c>
      <c r="E9982" t="s">
        <v>92</v>
      </c>
      <c r="F9982" t="s">
        <v>122</v>
      </c>
      <c r="G9982">
        <v>8</v>
      </c>
      <c r="H9982">
        <v>431.61</v>
      </c>
      <c r="I9982">
        <v>6218.89</v>
      </c>
      <c r="J9982">
        <v>630000</v>
      </c>
    </row>
    <row r="9983" spans="1:10" x14ac:dyDescent="0.3">
      <c r="A9983">
        <v>9982</v>
      </c>
      <c r="B9983" s="2">
        <v>45723</v>
      </c>
      <c r="C9983" t="s">
        <v>14</v>
      </c>
      <c r="D9983" t="s">
        <v>17</v>
      </c>
      <c r="E9983" t="s">
        <v>106</v>
      </c>
      <c r="F9983" t="s">
        <v>122</v>
      </c>
      <c r="G9983">
        <v>9</v>
      </c>
      <c r="H9983">
        <v>1270.1199999999999</v>
      </c>
      <c r="I9983">
        <v>20588.22</v>
      </c>
      <c r="J9983">
        <v>1160000</v>
      </c>
    </row>
    <row r="9984" spans="1:10" x14ac:dyDescent="0.3">
      <c r="A9984">
        <v>9983</v>
      </c>
      <c r="B9984" s="2">
        <v>45745</v>
      </c>
      <c r="C9984" t="s">
        <v>9</v>
      </c>
      <c r="D9984" t="s">
        <v>16</v>
      </c>
      <c r="E9984" t="s">
        <v>103</v>
      </c>
      <c r="F9984" t="s">
        <v>121</v>
      </c>
      <c r="G9984">
        <v>9</v>
      </c>
      <c r="H9984">
        <v>407.24</v>
      </c>
      <c r="I9984">
        <v>6601.22</v>
      </c>
      <c r="J9984">
        <v>640000</v>
      </c>
    </row>
    <row r="9985" spans="1:10" x14ac:dyDescent="0.3">
      <c r="A9985">
        <v>9984</v>
      </c>
      <c r="B9985" s="2">
        <v>45720</v>
      </c>
      <c r="C9985" t="s">
        <v>11</v>
      </c>
      <c r="D9985" t="s">
        <v>16</v>
      </c>
      <c r="E9985" t="s">
        <v>52</v>
      </c>
      <c r="F9985" t="s">
        <v>122</v>
      </c>
      <c r="G9985">
        <v>2</v>
      </c>
      <c r="H9985">
        <v>957.03</v>
      </c>
      <c r="I9985">
        <v>3447.36</v>
      </c>
      <c r="J9985">
        <v>1430000</v>
      </c>
    </row>
    <row r="9986" spans="1:10" x14ac:dyDescent="0.3">
      <c r="A9986">
        <v>9985</v>
      </c>
      <c r="B9986" s="2">
        <v>45718</v>
      </c>
      <c r="C9986" t="s">
        <v>11</v>
      </c>
      <c r="D9986" t="s">
        <v>19</v>
      </c>
      <c r="E9986" t="s">
        <v>82</v>
      </c>
      <c r="F9986" t="s">
        <v>122</v>
      </c>
      <c r="G9986">
        <v>3</v>
      </c>
      <c r="H9986">
        <v>935.78</v>
      </c>
      <c r="I9986">
        <v>5056.2299999999996</v>
      </c>
      <c r="J9986">
        <v>1070000</v>
      </c>
    </row>
    <row r="9987" spans="1:10" x14ac:dyDescent="0.3">
      <c r="A9987">
        <v>9986</v>
      </c>
      <c r="B9987" s="2">
        <v>45747</v>
      </c>
      <c r="C9987" t="s">
        <v>9</v>
      </c>
      <c r="D9987" t="s">
        <v>16</v>
      </c>
      <c r="E9987" t="s">
        <v>69</v>
      </c>
      <c r="F9987" t="s">
        <v>121</v>
      </c>
      <c r="G9987">
        <v>10</v>
      </c>
      <c r="H9987">
        <v>459.44</v>
      </c>
      <c r="I9987">
        <v>8274.85</v>
      </c>
      <c r="J9987">
        <v>1090000</v>
      </c>
    </row>
    <row r="9988" spans="1:10" x14ac:dyDescent="0.3">
      <c r="A9988">
        <v>9987</v>
      </c>
      <c r="B9988" s="2">
        <v>45743</v>
      </c>
      <c r="C9988" t="s">
        <v>12</v>
      </c>
      <c r="D9988" t="s">
        <v>19</v>
      </c>
      <c r="E9988" t="s">
        <v>71</v>
      </c>
      <c r="F9988" t="s">
        <v>121</v>
      </c>
      <c r="G9988">
        <v>12</v>
      </c>
      <c r="H9988">
        <v>179.33</v>
      </c>
      <c r="I9988">
        <v>3875.84</v>
      </c>
      <c r="J9988">
        <v>1140000</v>
      </c>
    </row>
    <row r="9989" spans="1:10" x14ac:dyDescent="0.3">
      <c r="A9989">
        <v>9988</v>
      </c>
      <c r="B9989" s="2">
        <v>45737</v>
      </c>
      <c r="C9989" t="s">
        <v>13</v>
      </c>
      <c r="D9989" t="s">
        <v>19</v>
      </c>
      <c r="E9989" t="s">
        <v>55</v>
      </c>
      <c r="F9989" t="s">
        <v>122</v>
      </c>
      <c r="G9989">
        <v>8</v>
      </c>
      <c r="H9989">
        <v>360.93</v>
      </c>
      <c r="I9989">
        <v>5200.49</v>
      </c>
      <c r="J9989">
        <v>1190000</v>
      </c>
    </row>
    <row r="9990" spans="1:10" x14ac:dyDescent="0.3">
      <c r="A9990">
        <v>9989</v>
      </c>
      <c r="B9990" s="2">
        <v>45736</v>
      </c>
      <c r="C9990" t="s">
        <v>12</v>
      </c>
      <c r="D9990" t="s">
        <v>17</v>
      </c>
      <c r="E9990" t="s">
        <v>90</v>
      </c>
      <c r="F9990" t="s">
        <v>122</v>
      </c>
      <c r="G9990">
        <v>20</v>
      </c>
      <c r="H9990">
        <v>236.88</v>
      </c>
      <c r="I9990">
        <v>8532.77</v>
      </c>
      <c r="J9990">
        <v>1440000</v>
      </c>
    </row>
    <row r="9991" spans="1:10" x14ac:dyDescent="0.3">
      <c r="A9991">
        <v>9990</v>
      </c>
      <c r="B9991" s="2">
        <v>45730</v>
      </c>
      <c r="C9991" t="s">
        <v>15</v>
      </c>
      <c r="D9991" t="s">
        <v>16</v>
      </c>
      <c r="E9991" t="s">
        <v>28</v>
      </c>
      <c r="F9991" t="s">
        <v>122</v>
      </c>
      <c r="G9991">
        <v>2</v>
      </c>
      <c r="H9991">
        <v>1648.38</v>
      </c>
      <c r="I9991">
        <v>5937.71</v>
      </c>
      <c r="J9991">
        <v>570000</v>
      </c>
    </row>
    <row r="9992" spans="1:10" x14ac:dyDescent="0.3">
      <c r="A9992">
        <v>9991</v>
      </c>
      <c r="B9992" s="2">
        <v>45720</v>
      </c>
      <c r="C9992" t="s">
        <v>13</v>
      </c>
      <c r="D9992" t="s">
        <v>16</v>
      </c>
      <c r="E9992" t="s">
        <v>33</v>
      </c>
      <c r="F9992" t="s">
        <v>122</v>
      </c>
      <c r="G9992">
        <v>19</v>
      </c>
      <c r="H9992">
        <v>462.77</v>
      </c>
      <c r="I9992">
        <v>15836.18</v>
      </c>
      <c r="J9992">
        <v>1410000</v>
      </c>
    </row>
    <row r="9993" spans="1:10" x14ac:dyDescent="0.3">
      <c r="A9993">
        <v>9992</v>
      </c>
      <c r="B9993" s="2">
        <v>45718</v>
      </c>
      <c r="C9993" t="s">
        <v>9</v>
      </c>
      <c r="D9993" t="s">
        <v>17</v>
      </c>
      <c r="E9993" t="s">
        <v>28</v>
      </c>
      <c r="F9993" t="s">
        <v>122</v>
      </c>
      <c r="G9993">
        <v>14</v>
      </c>
      <c r="H9993">
        <v>587.80999999999995</v>
      </c>
      <c r="I9993">
        <v>14821.65</v>
      </c>
      <c r="J9993">
        <v>570000</v>
      </c>
    </row>
    <row r="9994" spans="1:10" x14ac:dyDescent="0.3">
      <c r="A9994">
        <v>9993</v>
      </c>
      <c r="B9994" s="2">
        <v>45738</v>
      </c>
      <c r="C9994" t="s">
        <v>12</v>
      </c>
      <c r="D9994" t="s">
        <v>17</v>
      </c>
      <c r="E9994" t="s">
        <v>74</v>
      </c>
      <c r="F9994" t="s">
        <v>121</v>
      </c>
      <c r="G9994">
        <v>16</v>
      </c>
      <c r="H9994">
        <v>176.24</v>
      </c>
      <c r="I9994">
        <v>5078.74</v>
      </c>
      <c r="J9994">
        <v>590000</v>
      </c>
    </row>
    <row r="9995" spans="1:10" x14ac:dyDescent="0.3">
      <c r="A9995">
        <v>9994</v>
      </c>
      <c r="B9995" s="2">
        <v>45729</v>
      </c>
      <c r="C9995" t="s">
        <v>15</v>
      </c>
      <c r="D9995" t="s">
        <v>17</v>
      </c>
      <c r="E9995" t="s">
        <v>57</v>
      </c>
      <c r="F9995" t="s">
        <v>121</v>
      </c>
      <c r="G9995">
        <v>3</v>
      </c>
      <c r="H9995">
        <v>1528.25</v>
      </c>
      <c r="I9995">
        <v>8257.4699999999993</v>
      </c>
      <c r="J9995">
        <v>520000</v>
      </c>
    </row>
    <row r="9996" spans="1:10" x14ac:dyDescent="0.3">
      <c r="A9996">
        <v>9995</v>
      </c>
      <c r="B9996" s="2">
        <v>45739</v>
      </c>
      <c r="C9996" t="s">
        <v>10</v>
      </c>
      <c r="D9996" t="s">
        <v>16</v>
      </c>
      <c r="E9996" t="s">
        <v>31</v>
      </c>
      <c r="F9996" t="s">
        <v>121</v>
      </c>
      <c r="G9996">
        <v>10</v>
      </c>
      <c r="H9996">
        <v>837.92</v>
      </c>
      <c r="I9996">
        <v>15091.56</v>
      </c>
      <c r="J9996">
        <v>1250000</v>
      </c>
    </row>
    <row r="9997" spans="1:10" x14ac:dyDescent="0.3">
      <c r="A9997">
        <v>9996</v>
      </c>
      <c r="B9997" s="2">
        <v>45723</v>
      </c>
      <c r="C9997" t="s">
        <v>14</v>
      </c>
      <c r="D9997" t="s">
        <v>18</v>
      </c>
      <c r="E9997" t="s">
        <v>118</v>
      </c>
      <c r="F9997" t="s">
        <v>122</v>
      </c>
      <c r="G9997">
        <v>1</v>
      </c>
      <c r="H9997">
        <v>1351.48</v>
      </c>
      <c r="I9997">
        <v>2434.12</v>
      </c>
      <c r="J9997">
        <v>840000</v>
      </c>
    </row>
    <row r="9998" spans="1:10" x14ac:dyDescent="0.3">
      <c r="A9998">
        <v>9997</v>
      </c>
      <c r="B9998" s="2">
        <v>45740</v>
      </c>
      <c r="C9998" t="s">
        <v>11</v>
      </c>
      <c r="D9998" t="s">
        <v>18</v>
      </c>
      <c r="E9998" t="s">
        <v>64</v>
      </c>
      <c r="F9998" t="s">
        <v>122</v>
      </c>
      <c r="G9998">
        <v>2</v>
      </c>
      <c r="H9998">
        <v>985.73</v>
      </c>
      <c r="I9998">
        <v>3550.74</v>
      </c>
      <c r="J9998">
        <v>810000</v>
      </c>
    </row>
    <row r="9999" spans="1:10" x14ac:dyDescent="0.3">
      <c r="A9999">
        <v>9998</v>
      </c>
      <c r="B9999" s="2">
        <v>45745</v>
      </c>
      <c r="C9999" t="s">
        <v>12</v>
      </c>
      <c r="D9999" t="s">
        <v>18</v>
      </c>
      <c r="E9999" t="s">
        <v>90</v>
      </c>
      <c r="F9999" t="s">
        <v>121</v>
      </c>
      <c r="G9999">
        <v>19</v>
      </c>
      <c r="H9999">
        <v>248.04</v>
      </c>
      <c r="I9999">
        <v>8488.0300000000007</v>
      </c>
      <c r="J9999">
        <v>1440000</v>
      </c>
    </row>
    <row r="10000" spans="1:10" x14ac:dyDescent="0.3">
      <c r="A10000">
        <v>9999</v>
      </c>
      <c r="B10000" s="2">
        <v>45743</v>
      </c>
      <c r="C10000" t="s">
        <v>12</v>
      </c>
      <c r="D10000" t="s">
        <v>20</v>
      </c>
      <c r="E10000" t="s">
        <v>69</v>
      </c>
      <c r="F10000" t="s">
        <v>122</v>
      </c>
      <c r="G10000">
        <v>8</v>
      </c>
      <c r="H10000">
        <v>220.51</v>
      </c>
      <c r="I10000">
        <v>3177.24</v>
      </c>
      <c r="J10000">
        <v>1090000</v>
      </c>
    </row>
    <row r="10001" spans="1:10" x14ac:dyDescent="0.3">
      <c r="A10001">
        <v>10000</v>
      </c>
      <c r="B10001" s="2">
        <v>45724</v>
      </c>
      <c r="C10001" t="s">
        <v>9</v>
      </c>
      <c r="D10001" t="s">
        <v>18</v>
      </c>
      <c r="E10001" t="s">
        <v>102</v>
      </c>
      <c r="F10001" t="s">
        <v>121</v>
      </c>
      <c r="G10001">
        <v>12</v>
      </c>
      <c r="H10001">
        <v>559.57000000000005</v>
      </c>
      <c r="I10001">
        <v>12093.92</v>
      </c>
      <c r="J10001">
        <v>1050000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E507B-5A5D-4A64-A10F-666E45C9BA95}">
  <dimension ref="A1:B7"/>
  <sheetViews>
    <sheetView workbookViewId="0">
      <selection sqref="A1:B7"/>
    </sheetView>
  </sheetViews>
  <sheetFormatPr defaultRowHeight="14.4" x14ac:dyDescent="0.3"/>
  <cols>
    <col min="1" max="1" width="16.77734375" bestFit="1" customWidth="1"/>
    <col min="2" max="2" width="17.77734375" bestFit="1" customWidth="1"/>
  </cols>
  <sheetData>
    <row r="1" spans="1:2" x14ac:dyDescent="0.3">
      <c r="A1" s="7" t="s">
        <v>126</v>
      </c>
      <c r="B1" t="s">
        <v>128</v>
      </c>
    </row>
    <row r="2" spans="1:2" x14ac:dyDescent="0.3">
      <c r="A2" s="8" t="s">
        <v>17</v>
      </c>
      <c r="B2" s="9">
        <v>20790103.719999999</v>
      </c>
    </row>
    <row r="3" spans="1:2" x14ac:dyDescent="0.3">
      <c r="A3" s="8" t="s">
        <v>19</v>
      </c>
      <c r="B3" s="9">
        <v>14327791.79000001</v>
      </c>
    </row>
    <row r="4" spans="1:2" x14ac:dyDescent="0.3">
      <c r="A4" s="8" t="s">
        <v>16</v>
      </c>
      <c r="B4" s="9">
        <v>30134495.139999975</v>
      </c>
    </row>
    <row r="5" spans="1:2" x14ac:dyDescent="0.3">
      <c r="A5" s="8" t="s">
        <v>20</v>
      </c>
      <c r="B5" s="9">
        <v>9271214.5299999882</v>
      </c>
    </row>
    <row r="6" spans="1:2" x14ac:dyDescent="0.3">
      <c r="A6" s="8" t="s">
        <v>18</v>
      </c>
      <c r="B6" s="9">
        <v>25476395.330000065</v>
      </c>
    </row>
    <row r="7" spans="1:2" x14ac:dyDescent="0.3">
      <c r="A7" s="8" t="s">
        <v>127</v>
      </c>
      <c r="B7" s="9">
        <v>100000000.51000002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B62A5-DF74-4E30-AD29-DBE3F3E1E84B}">
  <dimension ref="A1:B4"/>
  <sheetViews>
    <sheetView workbookViewId="0">
      <selection sqref="A1:B4"/>
    </sheetView>
  </sheetViews>
  <sheetFormatPr defaultRowHeight="14.4" x14ac:dyDescent="0.3"/>
  <cols>
    <col min="1" max="1" width="16.77734375" bestFit="1" customWidth="1"/>
    <col min="2" max="2" width="13.6640625" bestFit="1" customWidth="1"/>
  </cols>
  <sheetData>
    <row r="1" spans="1:2" x14ac:dyDescent="0.3">
      <c r="A1" s="7" t="s">
        <v>126</v>
      </c>
      <c r="B1" t="s">
        <v>131</v>
      </c>
    </row>
    <row r="2" spans="1:2" x14ac:dyDescent="0.3">
      <c r="A2" s="8" t="s">
        <v>121</v>
      </c>
      <c r="B2" s="18">
        <v>29823896</v>
      </c>
    </row>
    <row r="3" spans="1:2" x14ac:dyDescent="0.3">
      <c r="A3" s="8" t="s">
        <v>122</v>
      </c>
      <c r="B3" s="18">
        <v>20181104</v>
      </c>
    </row>
    <row r="4" spans="1:2" x14ac:dyDescent="0.3">
      <c r="A4" s="8" t="s">
        <v>127</v>
      </c>
      <c r="B4" s="18">
        <v>50005000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C72DB-9D94-4382-8833-EFE853795E61}">
  <dimension ref="A1:O103"/>
  <sheetViews>
    <sheetView topLeftCell="B1" zoomScale="85" zoomScaleNormal="85" workbookViewId="0">
      <selection activeCell="M17" sqref="M17"/>
    </sheetView>
  </sheetViews>
  <sheetFormatPr defaultRowHeight="14.4" x14ac:dyDescent="0.3"/>
  <cols>
    <col min="1" max="1" width="18.5546875" style="3" bestFit="1" customWidth="1"/>
    <col min="2" max="2" width="13.5546875" style="3" bestFit="1" customWidth="1"/>
    <col min="3" max="3" width="19.88671875" style="3" bestFit="1" customWidth="1"/>
    <col min="4" max="4" width="12.6640625" style="3" customWidth="1"/>
    <col min="5" max="5" width="8.33203125" style="3" bestFit="1" customWidth="1"/>
    <col min="6" max="6" width="18.5546875" style="3" bestFit="1" customWidth="1"/>
    <col min="7" max="7" width="18.109375" style="3" bestFit="1" customWidth="1"/>
    <col min="8" max="8" width="8.88671875" style="3"/>
    <col min="9" max="9" width="13.5546875" style="3" bestFit="1" customWidth="1"/>
    <col min="10" max="10" width="18.88671875" style="3" bestFit="1" customWidth="1"/>
    <col min="11" max="12" width="8.88671875" style="3"/>
    <col min="13" max="13" width="12.88671875" style="3" bestFit="1" customWidth="1"/>
    <col min="14" max="14" width="11.33203125" style="3" bestFit="1" customWidth="1"/>
    <col min="15" max="15" width="7.21875" style="3" bestFit="1" customWidth="1"/>
    <col min="16" max="16384" width="8.88671875" style="3"/>
  </cols>
  <sheetData>
    <row r="1" spans="1:15" x14ac:dyDescent="0.3">
      <c r="A1" s="7" t="s">
        <v>126</v>
      </c>
      <c r="B1" s="19" t="s">
        <v>139</v>
      </c>
      <c r="C1" s="3" t="s">
        <v>138</v>
      </c>
      <c r="D1" s="3" t="s">
        <v>135</v>
      </c>
      <c r="E1" s="3" t="s">
        <v>140</v>
      </c>
      <c r="F1" s="14" t="s">
        <v>126</v>
      </c>
      <c r="G1" s="3" t="s">
        <v>137</v>
      </c>
      <c r="J1"/>
      <c r="K1"/>
    </row>
    <row r="2" spans="1:15" x14ac:dyDescent="0.3">
      <c r="A2" s="8" t="s">
        <v>36</v>
      </c>
      <c r="B2" s="18">
        <v>1449306.0400000003</v>
      </c>
      <c r="C2" s="3">
        <f>VLOOKUP(F2,F2:G101,2,FALSE)</f>
        <v>500000</v>
      </c>
      <c r="D2" s="16">
        <f>B2/C2</f>
        <v>2.8986120800000004</v>
      </c>
      <c r="E2" s="20">
        <f>RANK(D2, D$2:D$101,0)</f>
        <v>2</v>
      </c>
      <c r="F2" s="15" t="s">
        <v>36</v>
      </c>
      <c r="G2" s="3">
        <v>500000</v>
      </c>
      <c r="I2" s="3" t="str">
        <f>INDEX(A$2:A$101, MATCH(1, E$2:E$101, 0))</f>
        <v>Salesperson6</v>
      </c>
      <c r="M2" s="3" t="str">
        <f>"Vendedor "&amp;SUBSTITUTE(I2, "Salesperson", "")</f>
        <v>Vendedor 6</v>
      </c>
      <c r="N2">
        <f>INDEX(B$2:B$101, MATCH(I2, A$2:A$101,0))</f>
        <v>1641170.4600000007</v>
      </c>
      <c r="O2">
        <f>INDEX(C$2:C$101, MATCH(I2, A$2:A$101,0))</f>
        <v>550000</v>
      </c>
    </row>
    <row r="3" spans="1:15" x14ac:dyDescent="0.3">
      <c r="A3" s="8" t="s">
        <v>74</v>
      </c>
      <c r="B3" s="18">
        <v>1370416.9700000009</v>
      </c>
      <c r="C3" s="3">
        <f t="shared" ref="C3:C66" si="0">VLOOKUP(F3,F3:G102,2,FALSE)</f>
        <v>590000</v>
      </c>
      <c r="D3" s="16">
        <f t="shared" ref="D3:D66" si="1">B3/C3</f>
        <v>2.3227406271186455</v>
      </c>
      <c r="E3" s="20">
        <f t="shared" ref="E3:E66" si="2">RANK(D3, D$2:D$101,0)</f>
        <v>9</v>
      </c>
      <c r="F3" s="15" t="s">
        <v>74</v>
      </c>
      <c r="G3" s="3">
        <v>590000</v>
      </c>
      <c r="I3" t="str">
        <f>INDEX(A$2:A$101, MATCH(2, E$2:E$101, 0))</f>
        <v>Salesperson1</v>
      </c>
      <c r="M3" s="3" t="str">
        <f t="shared" ref="M3:M11" si="3">"Vendedor "&amp;SUBSTITUTE(I3, "Salesperson", "")</f>
        <v>Vendedor 1</v>
      </c>
      <c r="N3">
        <f>INDEX(B$2:B$101, MATCH(I3, A$2:A$101,0))</f>
        <v>1449306.0400000003</v>
      </c>
      <c r="O3">
        <f>INDEX(C$2:C$101, MATCH(I3, A$2:A$101,0))</f>
        <v>500000</v>
      </c>
    </row>
    <row r="4" spans="1:15" x14ac:dyDescent="0.3">
      <c r="A4" s="8" t="s">
        <v>116</v>
      </c>
      <c r="B4" s="18">
        <v>833335.14000000013</v>
      </c>
      <c r="C4" s="3">
        <f t="shared" si="0"/>
        <v>1490000</v>
      </c>
      <c r="D4" s="16">
        <f t="shared" si="1"/>
        <v>0.55928532885906046</v>
      </c>
      <c r="E4" s="20">
        <f t="shared" si="2"/>
        <v>98</v>
      </c>
      <c r="F4" s="15" t="s">
        <v>116</v>
      </c>
      <c r="G4" s="3">
        <v>1490000</v>
      </c>
      <c r="I4" s="3" t="str">
        <f>INDEX(A$2:A$101, MATCH(3, E$2:E$101, 0))</f>
        <v>Salesperson4</v>
      </c>
      <c r="M4" s="3" t="str">
        <f t="shared" si="3"/>
        <v>Vendedor 4</v>
      </c>
      <c r="N4">
        <f>INDEX(B$2:B$101, MATCH(I4, A$2:A$101,0))</f>
        <v>1454403.8799999994</v>
      </c>
      <c r="O4">
        <f>INDEX(C$2:C$101, MATCH(I4, A$2:A$101,0))</f>
        <v>530000</v>
      </c>
    </row>
    <row r="5" spans="1:15" x14ac:dyDescent="0.3">
      <c r="A5" s="8" t="s">
        <v>114</v>
      </c>
      <c r="B5" s="18">
        <v>767521.94000000029</v>
      </c>
      <c r="C5" s="3">
        <f t="shared" si="0"/>
        <v>600000</v>
      </c>
      <c r="D5" s="16">
        <f t="shared" si="1"/>
        <v>1.2792032333333339</v>
      </c>
      <c r="E5" s="20">
        <f t="shared" si="2"/>
        <v>26</v>
      </c>
      <c r="F5" s="15" t="s">
        <v>114</v>
      </c>
      <c r="G5" s="3">
        <v>600000</v>
      </c>
      <c r="I5" s="3" t="str">
        <f>INDEX(A$2:A$101, MATCH(4, E$2:E$101, 0))</f>
        <v>Salesperson8</v>
      </c>
      <c r="M5" s="3" t="str">
        <f t="shared" si="3"/>
        <v>Vendedor 8</v>
      </c>
      <c r="N5">
        <f>INDEX(B$2:B$101, MATCH(I5, A$2:A$101,0))</f>
        <v>1521919.4899999995</v>
      </c>
      <c r="O5">
        <f>INDEX(C$2:C$101, MATCH(I5, A$2:A$101,0))</f>
        <v>570000</v>
      </c>
    </row>
    <row r="6" spans="1:15" x14ac:dyDescent="0.3">
      <c r="A6" s="8" t="s">
        <v>54</v>
      </c>
      <c r="B6" s="18">
        <v>997014.80000000028</v>
      </c>
      <c r="C6" s="3">
        <f t="shared" si="0"/>
        <v>610000</v>
      </c>
      <c r="D6" s="16">
        <f t="shared" si="1"/>
        <v>1.6344504918032792</v>
      </c>
      <c r="E6" s="20">
        <f t="shared" si="2"/>
        <v>11</v>
      </c>
      <c r="F6" s="15" t="s">
        <v>54</v>
      </c>
      <c r="G6" s="3">
        <v>610000</v>
      </c>
      <c r="I6" s="3" t="str">
        <f>INDEX(A$2:A$101, MATCH(5, E$2:E$101, 0))</f>
        <v>Salesperson7</v>
      </c>
      <c r="M6" s="3" t="str">
        <f t="shared" si="3"/>
        <v>Vendedor 7</v>
      </c>
      <c r="N6">
        <f>INDEX(B$2:B$101, MATCH(I6, A$2:A$101,0))</f>
        <v>1443758.1800000011</v>
      </c>
      <c r="O6">
        <f>INDEX(C$2:C$101, MATCH(I6, A$2:A$101,0))</f>
        <v>560000</v>
      </c>
    </row>
    <row r="7" spans="1:15" x14ac:dyDescent="0.3">
      <c r="A7" s="8" t="s">
        <v>41</v>
      </c>
      <c r="B7" s="18">
        <v>970240.02000000037</v>
      </c>
      <c r="C7" s="3">
        <f t="shared" si="0"/>
        <v>620000</v>
      </c>
      <c r="D7" s="16">
        <f t="shared" si="1"/>
        <v>1.5649032580645168</v>
      </c>
      <c r="E7" s="20">
        <f t="shared" si="2"/>
        <v>16</v>
      </c>
      <c r="F7" s="15" t="s">
        <v>41</v>
      </c>
      <c r="G7" s="3">
        <v>620000</v>
      </c>
      <c r="I7" s="3" t="str">
        <f>INDEX(A$2:A$101, MATCH(6, E$2:E$101, 0))</f>
        <v>Salesperson3</v>
      </c>
      <c r="M7" s="3" t="str">
        <f t="shared" si="3"/>
        <v>Vendedor 3</v>
      </c>
      <c r="N7">
        <f>INDEX(B$2:B$101, MATCH(I7, A$2:A$101,0))</f>
        <v>1331690.6100000003</v>
      </c>
      <c r="O7">
        <f>INDEX(C$2:C$101, MATCH(I7, A$2:A$101,0))</f>
        <v>520000</v>
      </c>
    </row>
    <row r="8" spans="1:15" x14ac:dyDescent="0.3">
      <c r="A8" s="8" t="s">
        <v>92</v>
      </c>
      <c r="B8" s="18">
        <v>836795.3</v>
      </c>
      <c r="C8" s="3">
        <f t="shared" si="0"/>
        <v>630000</v>
      </c>
      <c r="D8" s="16">
        <f t="shared" si="1"/>
        <v>1.328246507936508</v>
      </c>
      <c r="E8" s="20">
        <f t="shared" si="2"/>
        <v>23</v>
      </c>
      <c r="F8" s="15" t="s">
        <v>92</v>
      </c>
      <c r="G8" s="3">
        <v>630000</v>
      </c>
      <c r="I8" s="3" t="str">
        <f>INDEX(A$2:A$101, MATCH(7, E$2:E$101, 0))</f>
        <v>Salesperson2</v>
      </c>
      <c r="M8" s="3" t="str">
        <f t="shared" si="3"/>
        <v>Vendedor 2</v>
      </c>
      <c r="N8">
        <f>INDEX(B$2:B$101, MATCH(I8, A$2:A$101,0))</f>
        <v>1273526.2000000009</v>
      </c>
      <c r="O8">
        <f>INDEX(C$2:C$101, MATCH(I8, A$2:A$101,0))</f>
        <v>510000</v>
      </c>
    </row>
    <row r="9" spans="1:15" x14ac:dyDescent="0.3">
      <c r="A9" s="8" t="s">
        <v>103</v>
      </c>
      <c r="B9" s="18">
        <v>953180.22999999986</v>
      </c>
      <c r="C9" s="3">
        <f t="shared" si="0"/>
        <v>640000</v>
      </c>
      <c r="D9" s="16">
        <f t="shared" si="1"/>
        <v>1.4893441093749997</v>
      </c>
      <c r="E9" s="20">
        <f t="shared" si="2"/>
        <v>18</v>
      </c>
      <c r="F9" s="15" t="s">
        <v>103</v>
      </c>
      <c r="G9" s="3">
        <v>640000</v>
      </c>
      <c r="I9" s="3" t="str">
        <f>INDEX(A$2:A$101, MATCH(8, E$2:E$101, 0))</f>
        <v>Salesperson5</v>
      </c>
      <c r="M9" s="3" t="str">
        <f t="shared" si="3"/>
        <v>Vendedor 5</v>
      </c>
      <c r="N9">
        <f>INDEX(B$2:B$101, MATCH(I9, A$2:A$101,0))</f>
        <v>1312636.9400000006</v>
      </c>
      <c r="O9">
        <f>INDEX(C$2:C$101, MATCH(I9, A$2:A$101,0))</f>
        <v>540000</v>
      </c>
    </row>
    <row r="10" spans="1:15" x14ac:dyDescent="0.3">
      <c r="A10" s="8" t="s">
        <v>27</v>
      </c>
      <c r="B10" s="18">
        <v>1019925.8000000003</v>
      </c>
      <c r="C10" s="3">
        <f t="shared" si="0"/>
        <v>650000</v>
      </c>
      <c r="D10" s="16">
        <f t="shared" si="1"/>
        <v>1.5691166153846159</v>
      </c>
      <c r="E10" s="20">
        <f t="shared" si="2"/>
        <v>14</v>
      </c>
      <c r="F10" s="15" t="s">
        <v>27</v>
      </c>
      <c r="G10" s="3">
        <v>650000</v>
      </c>
      <c r="I10" s="3" t="str">
        <f>INDEX(A$2:A$101, MATCH(9, E$2:E$101, 0))</f>
        <v>Salesperson10</v>
      </c>
      <c r="M10" s="3" t="str">
        <f t="shared" si="3"/>
        <v>Vendedor 10</v>
      </c>
      <c r="N10">
        <f>INDEX(B$2:B$101, MATCH(I10, A$2:A$101,0))</f>
        <v>1370416.9700000009</v>
      </c>
      <c r="O10">
        <f>INDEX(C$2:C$101, MATCH(I10, A$2:A$101,0))</f>
        <v>590000</v>
      </c>
    </row>
    <row r="11" spans="1:15" x14ac:dyDescent="0.3">
      <c r="A11" s="8" t="s">
        <v>119</v>
      </c>
      <c r="B11" s="18">
        <v>1068838.71</v>
      </c>
      <c r="C11" s="3">
        <f t="shared" si="0"/>
        <v>660000</v>
      </c>
      <c r="D11" s="16">
        <f t="shared" si="1"/>
        <v>1.6194525909090909</v>
      </c>
      <c r="E11" s="20">
        <f t="shared" si="2"/>
        <v>13</v>
      </c>
      <c r="F11" s="15" t="s">
        <v>119</v>
      </c>
      <c r="G11" s="3">
        <v>660000</v>
      </c>
      <c r="I11" s="3" t="str">
        <f>INDEX(A$2:A$101, MATCH(10, E$2:E$101, 0))</f>
        <v>Salesperson9</v>
      </c>
      <c r="M11" s="3" t="str">
        <f t="shared" si="3"/>
        <v>Vendedor 9</v>
      </c>
      <c r="N11">
        <f>INDEX(B$2:B$101, MATCH(I11, A$2:A$101,0))</f>
        <v>1324320.29</v>
      </c>
      <c r="O11">
        <f>INDEX(C$2:C$101, MATCH(I11, A$2:A$101,0))</f>
        <v>580000</v>
      </c>
    </row>
    <row r="12" spans="1:15" x14ac:dyDescent="0.3">
      <c r="A12" s="8" t="s">
        <v>79</v>
      </c>
      <c r="B12" s="18">
        <v>881571.02000000014</v>
      </c>
      <c r="C12" s="3">
        <f t="shared" si="0"/>
        <v>670000</v>
      </c>
      <c r="D12" s="16">
        <f t="shared" si="1"/>
        <v>1.3157776417910449</v>
      </c>
      <c r="E12" s="20">
        <f t="shared" si="2"/>
        <v>24</v>
      </c>
      <c r="F12" s="15" t="s">
        <v>79</v>
      </c>
      <c r="G12" s="3">
        <v>670000</v>
      </c>
      <c r="J12"/>
      <c r="K12"/>
    </row>
    <row r="13" spans="1:15" x14ac:dyDescent="0.3">
      <c r="A13" s="8" t="s">
        <v>62</v>
      </c>
      <c r="B13" s="18">
        <v>963422.29000000039</v>
      </c>
      <c r="C13" s="3">
        <f t="shared" si="0"/>
        <v>680000</v>
      </c>
      <c r="D13" s="16">
        <f t="shared" si="1"/>
        <v>1.4167974852941183</v>
      </c>
      <c r="E13" s="20">
        <f t="shared" si="2"/>
        <v>21</v>
      </c>
      <c r="F13" s="15" t="s">
        <v>62</v>
      </c>
      <c r="G13" s="3">
        <v>680000</v>
      </c>
      <c r="J13"/>
      <c r="K13"/>
    </row>
    <row r="14" spans="1:15" x14ac:dyDescent="0.3">
      <c r="A14" s="8" t="s">
        <v>80</v>
      </c>
      <c r="B14" s="18">
        <v>1273526.2000000009</v>
      </c>
      <c r="C14" s="3">
        <f t="shared" si="0"/>
        <v>510000</v>
      </c>
      <c r="D14" s="16">
        <f t="shared" si="1"/>
        <v>2.4971101960784332</v>
      </c>
      <c r="E14" s="20">
        <f t="shared" si="2"/>
        <v>7</v>
      </c>
      <c r="F14" s="15" t="s">
        <v>80</v>
      </c>
      <c r="G14" s="3">
        <v>510000</v>
      </c>
      <c r="J14"/>
      <c r="K14"/>
    </row>
    <row r="15" spans="1:15" x14ac:dyDescent="0.3">
      <c r="A15" s="8" t="s">
        <v>44</v>
      </c>
      <c r="B15" s="18">
        <v>1001330.06</v>
      </c>
      <c r="C15" s="3">
        <f t="shared" si="0"/>
        <v>690000</v>
      </c>
      <c r="D15" s="16">
        <f t="shared" si="1"/>
        <v>1.4512029855072464</v>
      </c>
      <c r="E15" s="20">
        <f t="shared" si="2"/>
        <v>19</v>
      </c>
      <c r="F15" s="15" t="s">
        <v>44</v>
      </c>
      <c r="G15" s="3">
        <v>690000</v>
      </c>
      <c r="J15"/>
      <c r="K15"/>
    </row>
    <row r="16" spans="1:15" x14ac:dyDescent="0.3">
      <c r="A16" s="8" t="s">
        <v>45</v>
      </c>
      <c r="B16" s="18">
        <v>997982.42000000027</v>
      </c>
      <c r="C16" s="3">
        <f t="shared" si="0"/>
        <v>700000</v>
      </c>
      <c r="D16" s="16">
        <f t="shared" si="1"/>
        <v>1.4256891714285718</v>
      </c>
      <c r="E16" s="20">
        <f t="shared" si="2"/>
        <v>20</v>
      </c>
      <c r="F16" s="15" t="s">
        <v>45</v>
      </c>
      <c r="G16" s="3">
        <v>700000</v>
      </c>
      <c r="J16"/>
      <c r="K16"/>
    </row>
    <row r="17" spans="1:11" x14ac:dyDescent="0.3">
      <c r="A17" s="8" t="s">
        <v>43</v>
      </c>
      <c r="B17" s="18">
        <v>996714.50000000058</v>
      </c>
      <c r="C17" s="3">
        <f t="shared" si="0"/>
        <v>710000</v>
      </c>
      <c r="D17" s="16">
        <f t="shared" si="1"/>
        <v>1.4038232394366206</v>
      </c>
      <c r="E17" s="20">
        <f t="shared" si="2"/>
        <v>22</v>
      </c>
      <c r="F17" s="15" t="s">
        <v>43</v>
      </c>
      <c r="G17" s="3">
        <v>710000</v>
      </c>
      <c r="J17"/>
      <c r="K17"/>
    </row>
    <row r="18" spans="1:11" x14ac:dyDescent="0.3">
      <c r="A18" s="8" t="s">
        <v>38</v>
      </c>
      <c r="B18" s="18">
        <v>1128135.4800000007</v>
      </c>
      <c r="C18" s="3">
        <f t="shared" si="0"/>
        <v>720000</v>
      </c>
      <c r="D18" s="16">
        <f t="shared" si="1"/>
        <v>1.5668548333333343</v>
      </c>
      <c r="E18" s="20">
        <f t="shared" si="2"/>
        <v>15</v>
      </c>
      <c r="F18" s="15" t="s">
        <v>38</v>
      </c>
      <c r="G18" s="3">
        <v>720000</v>
      </c>
      <c r="J18"/>
      <c r="K18"/>
    </row>
    <row r="19" spans="1:11" x14ac:dyDescent="0.3">
      <c r="A19" s="8" t="s">
        <v>21</v>
      </c>
      <c r="B19" s="18">
        <v>1106073.0900000003</v>
      </c>
      <c r="C19" s="3">
        <f t="shared" si="0"/>
        <v>730000</v>
      </c>
      <c r="D19" s="16">
        <f t="shared" si="1"/>
        <v>1.5151686164383567</v>
      </c>
      <c r="E19" s="20">
        <f t="shared" si="2"/>
        <v>17</v>
      </c>
      <c r="F19" s="15" t="s">
        <v>21</v>
      </c>
      <c r="G19" s="3">
        <v>730000</v>
      </c>
      <c r="J19"/>
    </row>
    <row r="20" spans="1:11" x14ac:dyDescent="0.3">
      <c r="A20" s="8" t="s">
        <v>47</v>
      </c>
      <c r="B20" s="18">
        <v>1202055.7099999997</v>
      </c>
      <c r="C20" s="3">
        <f t="shared" si="0"/>
        <v>740000</v>
      </c>
      <c r="D20" s="16">
        <f t="shared" si="1"/>
        <v>1.6243996081081078</v>
      </c>
      <c r="E20" s="20">
        <f t="shared" si="2"/>
        <v>12</v>
      </c>
      <c r="F20" s="15" t="s">
        <v>47</v>
      </c>
      <c r="G20" s="3">
        <v>740000</v>
      </c>
      <c r="J20"/>
    </row>
    <row r="21" spans="1:11" x14ac:dyDescent="0.3">
      <c r="A21" s="8" t="s">
        <v>88</v>
      </c>
      <c r="B21" s="18">
        <v>936927.43000000017</v>
      </c>
      <c r="C21" s="3">
        <f t="shared" si="0"/>
        <v>750000</v>
      </c>
      <c r="D21" s="16">
        <f t="shared" si="1"/>
        <v>1.2492365733333335</v>
      </c>
      <c r="E21" s="20">
        <f t="shared" si="2"/>
        <v>27</v>
      </c>
      <c r="F21" s="15" t="s">
        <v>88</v>
      </c>
      <c r="G21" s="3">
        <v>750000</v>
      </c>
      <c r="J21"/>
    </row>
    <row r="22" spans="1:11" x14ac:dyDescent="0.3">
      <c r="A22" s="8" t="s">
        <v>89</v>
      </c>
      <c r="B22" s="18">
        <v>771649.49000000011</v>
      </c>
      <c r="C22" s="3">
        <f t="shared" si="0"/>
        <v>760000</v>
      </c>
      <c r="D22" s="16">
        <f t="shared" si="1"/>
        <v>1.0153282763157896</v>
      </c>
      <c r="E22" s="20">
        <f t="shared" si="2"/>
        <v>45</v>
      </c>
      <c r="F22" s="15" t="s">
        <v>89</v>
      </c>
      <c r="G22" s="3">
        <v>760000</v>
      </c>
      <c r="J22"/>
    </row>
    <row r="23" spans="1:11" x14ac:dyDescent="0.3">
      <c r="A23" s="8" t="s">
        <v>81</v>
      </c>
      <c r="B23" s="18">
        <v>859530.54999999981</v>
      </c>
      <c r="C23" s="3">
        <f t="shared" si="0"/>
        <v>770000</v>
      </c>
      <c r="D23" s="16">
        <f t="shared" si="1"/>
        <v>1.1162734415584412</v>
      </c>
      <c r="E23" s="20">
        <f t="shared" si="2"/>
        <v>33</v>
      </c>
      <c r="F23" s="15" t="s">
        <v>81</v>
      </c>
      <c r="G23" s="3">
        <v>770000</v>
      </c>
      <c r="J23"/>
    </row>
    <row r="24" spans="1:11" x14ac:dyDescent="0.3">
      <c r="A24" s="8" t="s">
        <v>109</v>
      </c>
      <c r="B24" s="18">
        <v>840563.36999999965</v>
      </c>
      <c r="C24" s="3">
        <f t="shared" si="0"/>
        <v>780000</v>
      </c>
      <c r="D24" s="16">
        <f t="shared" si="1"/>
        <v>1.0776453461538458</v>
      </c>
      <c r="E24" s="20">
        <f t="shared" si="2"/>
        <v>36</v>
      </c>
      <c r="F24" s="15" t="s">
        <v>109</v>
      </c>
      <c r="G24" s="3">
        <v>780000</v>
      </c>
      <c r="J24"/>
    </row>
    <row r="25" spans="1:11" x14ac:dyDescent="0.3">
      <c r="A25" s="8" t="s">
        <v>57</v>
      </c>
      <c r="B25" s="18">
        <v>1331690.6100000003</v>
      </c>
      <c r="C25" s="3">
        <f t="shared" si="0"/>
        <v>520000</v>
      </c>
      <c r="D25" s="16">
        <f t="shared" si="1"/>
        <v>2.5609434807692315</v>
      </c>
      <c r="E25" s="20">
        <f t="shared" si="2"/>
        <v>6</v>
      </c>
      <c r="F25" s="15" t="s">
        <v>57</v>
      </c>
      <c r="G25" s="3">
        <v>520000</v>
      </c>
      <c r="J25"/>
    </row>
    <row r="26" spans="1:11" x14ac:dyDescent="0.3">
      <c r="A26" s="8" t="s">
        <v>85</v>
      </c>
      <c r="B26" s="18">
        <v>824817.33</v>
      </c>
      <c r="C26" s="3">
        <f t="shared" si="0"/>
        <v>790000</v>
      </c>
      <c r="D26" s="16">
        <f t="shared" si="1"/>
        <v>1.0440725696202531</v>
      </c>
      <c r="E26" s="20">
        <f t="shared" si="2"/>
        <v>40</v>
      </c>
      <c r="F26" s="15" t="s">
        <v>85</v>
      </c>
      <c r="G26" s="3">
        <v>790000</v>
      </c>
      <c r="J26"/>
    </row>
    <row r="27" spans="1:11" x14ac:dyDescent="0.3">
      <c r="A27" s="8" t="s">
        <v>37</v>
      </c>
      <c r="B27" s="18">
        <v>819887.65000000026</v>
      </c>
      <c r="C27" s="3">
        <f t="shared" si="0"/>
        <v>800000</v>
      </c>
      <c r="D27" s="16">
        <f t="shared" si="1"/>
        <v>1.0248595625000003</v>
      </c>
      <c r="E27" s="20">
        <f t="shared" si="2"/>
        <v>43</v>
      </c>
      <c r="F27" s="15" t="s">
        <v>37</v>
      </c>
      <c r="G27" s="3">
        <v>800000</v>
      </c>
      <c r="J27"/>
    </row>
    <row r="28" spans="1:11" x14ac:dyDescent="0.3">
      <c r="A28" s="8" t="s">
        <v>64</v>
      </c>
      <c r="B28" s="18">
        <v>834288.66999999958</v>
      </c>
      <c r="C28" s="3">
        <f t="shared" si="0"/>
        <v>810000</v>
      </c>
      <c r="D28" s="16">
        <f t="shared" si="1"/>
        <v>1.0299860123456785</v>
      </c>
      <c r="E28" s="20">
        <f t="shared" si="2"/>
        <v>41</v>
      </c>
      <c r="F28" s="15" t="s">
        <v>64</v>
      </c>
      <c r="G28" s="3">
        <v>810000</v>
      </c>
      <c r="J28"/>
    </row>
    <row r="29" spans="1:11" x14ac:dyDescent="0.3">
      <c r="A29" s="8" t="s">
        <v>25</v>
      </c>
      <c r="B29" s="18">
        <v>968407.12000000023</v>
      </c>
      <c r="C29" s="3">
        <f t="shared" si="0"/>
        <v>820000</v>
      </c>
      <c r="D29" s="16">
        <f t="shared" si="1"/>
        <v>1.180984292682927</v>
      </c>
      <c r="E29" s="20">
        <f t="shared" si="2"/>
        <v>29</v>
      </c>
      <c r="F29" s="15" t="s">
        <v>25</v>
      </c>
      <c r="G29" s="3">
        <v>820000</v>
      </c>
      <c r="J29"/>
    </row>
    <row r="30" spans="1:11" x14ac:dyDescent="0.3">
      <c r="A30" s="8" t="s">
        <v>98</v>
      </c>
      <c r="B30" s="18">
        <v>885623.62000000023</v>
      </c>
      <c r="C30" s="3">
        <f t="shared" si="0"/>
        <v>830000</v>
      </c>
      <c r="D30" s="16">
        <f t="shared" si="1"/>
        <v>1.0670164096385546</v>
      </c>
      <c r="E30" s="20">
        <f t="shared" si="2"/>
        <v>39</v>
      </c>
      <c r="F30" s="15" t="s">
        <v>98</v>
      </c>
      <c r="G30" s="3">
        <v>830000</v>
      </c>
      <c r="J30"/>
    </row>
    <row r="31" spans="1:11" x14ac:dyDescent="0.3">
      <c r="A31" s="8" t="s">
        <v>118</v>
      </c>
      <c r="B31" s="18">
        <v>958826.05999999982</v>
      </c>
      <c r="C31" s="3">
        <f t="shared" si="0"/>
        <v>840000</v>
      </c>
      <c r="D31" s="16">
        <f t="shared" si="1"/>
        <v>1.141459595238095</v>
      </c>
      <c r="E31" s="20">
        <f t="shared" si="2"/>
        <v>31</v>
      </c>
      <c r="F31" s="15" t="s">
        <v>118</v>
      </c>
      <c r="G31" s="3">
        <v>840000</v>
      </c>
      <c r="J31"/>
    </row>
    <row r="32" spans="1:11" x14ac:dyDescent="0.3">
      <c r="A32" s="8" t="s">
        <v>76</v>
      </c>
      <c r="B32" s="18">
        <v>911511.76000000013</v>
      </c>
      <c r="C32" s="3">
        <f t="shared" si="0"/>
        <v>850000</v>
      </c>
      <c r="D32" s="16">
        <f t="shared" si="1"/>
        <v>1.0723667764705884</v>
      </c>
      <c r="E32" s="20">
        <f t="shared" si="2"/>
        <v>37</v>
      </c>
      <c r="F32" s="15" t="s">
        <v>76</v>
      </c>
      <c r="G32" s="3">
        <v>850000</v>
      </c>
      <c r="J32"/>
    </row>
    <row r="33" spans="1:10" x14ac:dyDescent="0.3">
      <c r="A33" s="8" t="s">
        <v>110</v>
      </c>
      <c r="B33" s="18">
        <v>937124.45</v>
      </c>
      <c r="C33" s="3">
        <f t="shared" si="0"/>
        <v>860000</v>
      </c>
      <c r="D33" s="16">
        <f t="shared" si="1"/>
        <v>1.0896795930232557</v>
      </c>
      <c r="E33" s="20">
        <f t="shared" si="2"/>
        <v>35</v>
      </c>
      <c r="F33" s="15" t="s">
        <v>110</v>
      </c>
      <c r="G33" s="3">
        <v>860000</v>
      </c>
      <c r="J33"/>
    </row>
    <row r="34" spans="1:10" x14ac:dyDescent="0.3">
      <c r="A34" s="8" t="s">
        <v>113</v>
      </c>
      <c r="B34" s="18">
        <v>987458.34999999963</v>
      </c>
      <c r="C34" s="3">
        <f t="shared" si="0"/>
        <v>870000</v>
      </c>
      <c r="D34" s="16">
        <f t="shared" si="1"/>
        <v>1.135009597701149</v>
      </c>
      <c r="E34" s="20">
        <f t="shared" si="2"/>
        <v>32</v>
      </c>
      <c r="F34" s="15" t="s">
        <v>113</v>
      </c>
      <c r="G34" s="3">
        <v>870000</v>
      </c>
      <c r="J34"/>
    </row>
    <row r="35" spans="1:10" x14ac:dyDescent="0.3">
      <c r="A35" s="8" t="s">
        <v>101</v>
      </c>
      <c r="B35" s="18">
        <v>794712.02</v>
      </c>
      <c r="C35" s="3">
        <f t="shared" si="0"/>
        <v>880000</v>
      </c>
      <c r="D35" s="16">
        <f t="shared" si="1"/>
        <v>0.90308184090909094</v>
      </c>
      <c r="E35" s="20">
        <f t="shared" si="2"/>
        <v>60</v>
      </c>
      <c r="F35" s="15" t="s">
        <v>101</v>
      </c>
      <c r="G35" s="3">
        <v>880000</v>
      </c>
      <c r="J35"/>
    </row>
    <row r="36" spans="1:10" x14ac:dyDescent="0.3">
      <c r="A36" s="8" t="s">
        <v>65</v>
      </c>
      <c r="B36" s="18">
        <v>1454403.8799999994</v>
      </c>
      <c r="C36" s="3">
        <f t="shared" si="0"/>
        <v>530000</v>
      </c>
      <c r="D36" s="16">
        <f t="shared" si="1"/>
        <v>2.7441582641509421</v>
      </c>
      <c r="E36" s="20">
        <f t="shared" si="2"/>
        <v>3</v>
      </c>
      <c r="F36" s="15" t="s">
        <v>65</v>
      </c>
      <c r="G36" s="3">
        <v>530000</v>
      </c>
      <c r="J36"/>
    </row>
    <row r="37" spans="1:10" x14ac:dyDescent="0.3">
      <c r="A37" s="8" t="s">
        <v>24</v>
      </c>
      <c r="B37" s="18">
        <v>1081804.9800000002</v>
      </c>
      <c r="C37" s="3">
        <f t="shared" si="0"/>
        <v>890000</v>
      </c>
      <c r="D37" s="16">
        <f t="shared" si="1"/>
        <v>1.2155112134831463</v>
      </c>
      <c r="E37" s="20">
        <f t="shared" si="2"/>
        <v>28</v>
      </c>
      <c r="F37" s="15" t="s">
        <v>24</v>
      </c>
      <c r="G37" s="3">
        <v>890000</v>
      </c>
      <c r="J37"/>
    </row>
    <row r="38" spans="1:10" x14ac:dyDescent="0.3">
      <c r="A38" s="8" t="s">
        <v>108</v>
      </c>
      <c r="B38" s="18">
        <v>1061046.8399999999</v>
      </c>
      <c r="C38" s="3">
        <f t="shared" si="0"/>
        <v>900000</v>
      </c>
      <c r="D38" s="16">
        <f t="shared" si="1"/>
        <v>1.1789409333333332</v>
      </c>
      <c r="E38" s="20">
        <f t="shared" si="2"/>
        <v>30</v>
      </c>
      <c r="F38" s="15" t="s">
        <v>108</v>
      </c>
      <c r="G38" s="3">
        <v>900000</v>
      </c>
      <c r="J38"/>
    </row>
    <row r="39" spans="1:10" x14ac:dyDescent="0.3">
      <c r="A39" s="8" t="s">
        <v>105</v>
      </c>
      <c r="B39" s="18">
        <v>1000758.1699999999</v>
      </c>
      <c r="C39" s="3">
        <f t="shared" si="0"/>
        <v>910000</v>
      </c>
      <c r="D39" s="16">
        <f t="shared" si="1"/>
        <v>1.0997342527472527</v>
      </c>
      <c r="E39" s="20">
        <f t="shared" si="2"/>
        <v>34</v>
      </c>
      <c r="F39" s="15" t="s">
        <v>105</v>
      </c>
      <c r="G39" s="3">
        <v>910000</v>
      </c>
      <c r="J39"/>
    </row>
    <row r="40" spans="1:10" x14ac:dyDescent="0.3">
      <c r="A40" s="8" t="s">
        <v>72</v>
      </c>
      <c r="B40" s="18">
        <v>1192174.02</v>
      </c>
      <c r="C40" s="3">
        <f t="shared" si="0"/>
        <v>920000</v>
      </c>
      <c r="D40" s="16">
        <f t="shared" si="1"/>
        <v>1.2958413260869566</v>
      </c>
      <c r="E40" s="20">
        <f t="shared" si="2"/>
        <v>25</v>
      </c>
      <c r="F40" s="15" t="s">
        <v>72</v>
      </c>
      <c r="G40" s="3">
        <v>920000</v>
      </c>
      <c r="J40"/>
    </row>
    <row r="41" spans="1:10" x14ac:dyDescent="0.3">
      <c r="A41" s="8" t="s">
        <v>96</v>
      </c>
      <c r="B41" s="18">
        <v>858988.24000000022</v>
      </c>
      <c r="C41" s="3">
        <f t="shared" si="0"/>
        <v>930000</v>
      </c>
      <c r="D41" s="16">
        <f t="shared" si="1"/>
        <v>0.92364326881720449</v>
      </c>
      <c r="E41" s="20">
        <f t="shared" si="2"/>
        <v>58</v>
      </c>
      <c r="F41" s="15" t="s">
        <v>96</v>
      </c>
      <c r="G41" s="3">
        <v>930000</v>
      </c>
      <c r="J41"/>
    </row>
    <row r="42" spans="1:10" x14ac:dyDescent="0.3">
      <c r="A42" s="8" t="s">
        <v>61</v>
      </c>
      <c r="B42" s="18">
        <v>1003303.4699999999</v>
      </c>
      <c r="C42" s="3">
        <f t="shared" si="0"/>
        <v>940000</v>
      </c>
      <c r="D42" s="16">
        <f t="shared" si="1"/>
        <v>1.0673441170212765</v>
      </c>
      <c r="E42" s="20">
        <f t="shared" si="2"/>
        <v>38</v>
      </c>
      <c r="F42" s="15" t="s">
        <v>61</v>
      </c>
      <c r="G42" s="3">
        <v>940000</v>
      </c>
      <c r="J42"/>
    </row>
    <row r="43" spans="1:10" x14ac:dyDescent="0.3">
      <c r="A43" s="8" t="s">
        <v>77</v>
      </c>
      <c r="B43" s="18">
        <v>929981.98999999964</v>
      </c>
      <c r="C43" s="3">
        <f t="shared" si="0"/>
        <v>950000</v>
      </c>
      <c r="D43" s="16">
        <f t="shared" si="1"/>
        <v>0.97892841052631541</v>
      </c>
      <c r="E43" s="20">
        <f t="shared" si="2"/>
        <v>47</v>
      </c>
      <c r="F43" s="15" t="s">
        <v>77</v>
      </c>
      <c r="G43" s="3">
        <v>950000</v>
      </c>
      <c r="J43"/>
    </row>
    <row r="44" spans="1:10" x14ac:dyDescent="0.3">
      <c r="A44" s="8" t="s">
        <v>87</v>
      </c>
      <c r="B44" s="18">
        <v>912078.91000000027</v>
      </c>
      <c r="C44" s="3">
        <f t="shared" si="0"/>
        <v>960000</v>
      </c>
      <c r="D44" s="16">
        <f t="shared" si="1"/>
        <v>0.95008219791666693</v>
      </c>
      <c r="E44" s="20">
        <f t="shared" si="2"/>
        <v>54</v>
      </c>
      <c r="F44" s="15" t="s">
        <v>87</v>
      </c>
      <c r="G44" s="3">
        <v>960000</v>
      </c>
      <c r="J44"/>
    </row>
    <row r="45" spans="1:10" x14ac:dyDescent="0.3">
      <c r="A45" s="8" t="s">
        <v>49</v>
      </c>
      <c r="B45" s="18">
        <v>900101.95000000019</v>
      </c>
      <c r="C45" s="3">
        <f t="shared" si="0"/>
        <v>970000</v>
      </c>
      <c r="D45" s="16">
        <f t="shared" si="1"/>
        <v>0.92794015463917545</v>
      </c>
      <c r="E45" s="20">
        <f t="shared" si="2"/>
        <v>55</v>
      </c>
      <c r="F45" s="15" t="s">
        <v>49</v>
      </c>
      <c r="G45" s="3">
        <v>970000</v>
      </c>
      <c r="J45"/>
    </row>
    <row r="46" spans="1:10" x14ac:dyDescent="0.3">
      <c r="A46" s="8" t="s">
        <v>107</v>
      </c>
      <c r="B46" s="18">
        <v>741453.05999999982</v>
      </c>
      <c r="C46" s="3">
        <f t="shared" si="0"/>
        <v>980000</v>
      </c>
      <c r="D46" s="16">
        <f t="shared" si="1"/>
        <v>0.7565847551020406</v>
      </c>
      <c r="E46" s="20">
        <f t="shared" si="2"/>
        <v>74</v>
      </c>
      <c r="F46" s="15" t="s">
        <v>107</v>
      </c>
      <c r="G46" s="3">
        <v>980000</v>
      </c>
      <c r="J46"/>
    </row>
    <row r="47" spans="1:10" x14ac:dyDescent="0.3">
      <c r="A47" s="8" t="s">
        <v>35</v>
      </c>
      <c r="B47" s="18">
        <v>1312636.9400000006</v>
      </c>
      <c r="C47" s="3">
        <f t="shared" si="0"/>
        <v>540000</v>
      </c>
      <c r="D47" s="16">
        <f t="shared" si="1"/>
        <v>2.4308091481481493</v>
      </c>
      <c r="E47" s="20">
        <f t="shared" si="2"/>
        <v>8</v>
      </c>
      <c r="F47" s="15" t="s">
        <v>35</v>
      </c>
      <c r="G47" s="3">
        <v>540000</v>
      </c>
      <c r="J47"/>
    </row>
    <row r="48" spans="1:10" x14ac:dyDescent="0.3">
      <c r="A48" s="8" t="s">
        <v>93</v>
      </c>
      <c r="B48" s="18">
        <v>711086.86999999988</v>
      </c>
      <c r="C48" s="3">
        <f t="shared" si="0"/>
        <v>990000</v>
      </c>
      <c r="D48" s="16">
        <f t="shared" si="1"/>
        <v>0.71826956565656552</v>
      </c>
      <c r="E48" s="20">
        <f t="shared" si="2"/>
        <v>81</v>
      </c>
      <c r="F48" s="15" t="s">
        <v>93</v>
      </c>
      <c r="G48" s="3">
        <v>990000</v>
      </c>
      <c r="J48"/>
    </row>
    <row r="49" spans="1:10" x14ac:dyDescent="0.3">
      <c r="A49" s="8" t="s">
        <v>95</v>
      </c>
      <c r="B49" s="18">
        <v>837220.99000000046</v>
      </c>
      <c r="C49" s="3">
        <f t="shared" si="0"/>
        <v>1000000</v>
      </c>
      <c r="D49" s="16">
        <f t="shared" si="1"/>
        <v>0.8372209900000005</v>
      </c>
      <c r="E49" s="20">
        <f t="shared" si="2"/>
        <v>67</v>
      </c>
      <c r="F49" s="15" t="s">
        <v>95</v>
      </c>
      <c r="G49" s="3">
        <v>1000000</v>
      </c>
      <c r="J49"/>
    </row>
    <row r="50" spans="1:10" x14ac:dyDescent="0.3">
      <c r="A50" s="8" t="s">
        <v>99</v>
      </c>
      <c r="B50" s="18">
        <v>934687.42999999959</v>
      </c>
      <c r="C50" s="3">
        <f t="shared" si="0"/>
        <v>1010000</v>
      </c>
      <c r="D50" s="16">
        <f t="shared" si="1"/>
        <v>0.92543309900990056</v>
      </c>
      <c r="E50" s="20">
        <f t="shared" si="2"/>
        <v>57</v>
      </c>
      <c r="F50" s="15" t="s">
        <v>99</v>
      </c>
      <c r="G50" s="3">
        <v>1010000</v>
      </c>
      <c r="J50"/>
    </row>
    <row r="51" spans="1:10" x14ac:dyDescent="0.3">
      <c r="A51" s="8" t="s">
        <v>23</v>
      </c>
      <c r="B51" s="18">
        <v>945446.12</v>
      </c>
      <c r="C51" s="3">
        <f t="shared" si="0"/>
        <v>1020000</v>
      </c>
      <c r="D51" s="16">
        <f t="shared" si="1"/>
        <v>0.9269079607843137</v>
      </c>
      <c r="E51" s="20">
        <f t="shared" si="2"/>
        <v>56</v>
      </c>
      <c r="F51" s="15" t="s">
        <v>23</v>
      </c>
      <c r="G51" s="3">
        <v>1020000</v>
      </c>
      <c r="J51"/>
    </row>
    <row r="52" spans="1:10" x14ac:dyDescent="0.3">
      <c r="A52" s="8" t="s">
        <v>68</v>
      </c>
      <c r="B52" s="18">
        <v>1058209.9500000002</v>
      </c>
      <c r="C52" s="3">
        <f t="shared" si="0"/>
        <v>1030000</v>
      </c>
      <c r="D52" s="16">
        <f t="shared" si="1"/>
        <v>1.027388300970874</v>
      </c>
      <c r="E52" s="20">
        <f t="shared" si="2"/>
        <v>42</v>
      </c>
      <c r="F52" s="15" t="s">
        <v>68</v>
      </c>
      <c r="G52" s="3">
        <v>1030000</v>
      </c>
      <c r="J52"/>
    </row>
    <row r="53" spans="1:10" x14ac:dyDescent="0.3">
      <c r="A53" s="8" t="s">
        <v>117</v>
      </c>
      <c r="B53" s="18">
        <v>933095.97999999928</v>
      </c>
      <c r="C53" s="3">
        <f t="shared" si="0"/>
        <v>1040000</v>
      </c>
      <c r="D53" s="16">
        <f t="shared" si="1"/>
        <v>0.8972076730769224</v>
      </c>
      <c r="E53" s="20">
        <f t="shared" si="2"/>
        <v>61</v>
      </c>
      <c r="F53" s="15" t="s">
        <v>117</v>
      </c>
      <c r="G53" s="3">
        <v>1040000</v>
      </c>
      <c r="J53"/>
    </row>
    <row r="54" spans="1:10" x14ac:dyDescent="0.3">
      <c r="A54" s="8" t="s">
        <v>102</v>
      </c>
      <c r="B54" s="18">
        <v>1016435.460000001</v>
      </c>
      <c r="C54" s="3">
        <f t="shared" si="0"/>
        <v>1050000</v>
      </c>
      <c r="D54" s="16">
        <f t="shared" si="1"/>
        <v>0.96803377142857239</v>
      </c>
      <c r="E54" s="20">
        <f t="shared" si="2"/>
        <v>48</v>
      </c>
      <c r="F54" s="15" t="s">
        <v>102</v>
      </c>
      <c r="G54" s="3">
        <v>1050000</v>
      </c>
      <c r="J54"/>
    </row>
    <row r="55" spans="1:10" x14ac:dyDescent="0.3">
      <c r="A55" s="8" t="s">
        <v>56</v>
      </c>
      <c r="B55" s="18">
        <v>957313.3</v>
      </c>
      <c r="C55" s="3">
        <f t="shared" si="0"/>
        <v>1060000</v>
      </c>
      <c r="D55" s="16">
        <f t="shared" si="1"/>
        <v>0.9031257547169812</v>
      </c>
      <c r="E55" s="20">
        <f t="shared" si="2"/>
        <v>59</v>
      </c>
      <c r="F55" s="15" t="s">
        <v>56</v>
      </c>
      <c r="G55" s="3">
        <v>1060000</v>
      </c>
      <c r="J55"/>
    </row>
    <row r="56" spans="1:10" x14ac:dyDescent="0.3">
      <c r="A56" s="8" t="s">
        <v>82</v>
      </c>
      <c r="B56" s="18">
        <v>1017234.6900000002</v>
      </c>
      <c r="C56" s="3">
        <f t="shared" si="0"/>
        <v>1070000</v>
      </c>
      <c r="D56" s="16">
        <f t="shared" si="1"/>
        <v>0.95068662616822441</v>
      </c>
      <c r="E56" s="20">
        <f t="shared" si="2"/>
        <v>53</v>
      </c>
      <c r="F56" s="15" t="s">
        <v>82</v>
      </c>
      <c r="G56" s="3">
        <v>1070000</v>
      </c>
      <c r="J56"/>
    </row>
    <row r="57" spans="1:10" x14ac:dyDescent="0.3">
      <c r="A57" s="8" t="s">
        <v>100</v>
      </c>
      <c r="B57" s="18">
        <v>1027187.5600000002</v>
      </c>
      <c r="C57" s="3">
        <f t="shared" si="0"/>
        <v>1080000</v>
      </c>
      <c r="D57" s="16">
        <f t="shared" si="1"/>
        <v>0.9510995925925928</v>
      </c>
      <c r="E57" s="20">
        <f t="shared" si="2"/>
        <v>51</v>
      </c>
      <c r="F57" s="15" t="s">
        <v>100</v>
      </c>
      <c r="G57" s="3">
        <v>1080000</v>
      </c>
      <c r="J57"/>
    </row>
    <row r="58" spans="1:10" x14ac:dyDescent="0.3">
      <c r="A58" s="8" t="s">
        <v>78</v>
      </c>
      <c r="B58" s="18">
        <v>1641170.4600000007</v>
      </c>
      <c r="C58" s="3">
        <f t="shared" si="0"/>
        <v>550000</v>
      </c>
      <c r="D58" s="16">
        <f t="shared" si="1"/>
        <v>2.9839462909090919</v>
      </c>
      <c r="E58" s="20">
        <f t="shared" si="2"/>
        <v>1</v>
      </c>
      <c r="F58" s="15" t="s">
        <v>78</v>
      </c>
      <c r="G58" s="3">
        <v>550000</v>
      </c>
      <c r="J58"/>
    </row>
    <row r="59" spans="1:10" x14ac:dyDescent="0.3">
      <c r="A59" s="8" t="s">
        <v>69</v>
      </c>
      <c r="B59" s="18">
        <v>905760.72</v>
      </c>
      <c r="C59" s="3">
        <f t="shared" si="0"/>
        <v>1090000</v>
      </c>
      <c r="D59" s="16">
        <f t="shared" si="1"/>
        <v>0.83097313761467884</v>
      </c>
      <c r="E59" s="20">
        <f t="shared" si="2"/>
        <v>68</v>
      </c>
      <c r="F59" s="15" t="s">
        <v>69</v>
      </c>
      <c r="G59" s="3">
        <v>1090000</v>
      </c>
      <c r="J59"/>
    </row>
    <row r="60" spans="1:10" x14ac:dyDescent="0.3">
      <c r="A60" s="8" t="s">
        <v>50</v>
      </c>
      <c r="B60" s="18">
        <v>935437.96</v>
      </c>
      <c r="C60" s="3">
        <f t="shared" si="0"/>
        <v>1100000</v>
      </c>
      <c r="D60" s="16">
        <f t="shared" si="1"/>
        <v>0.8503981454545454</v>
      </c>
      <c r="E60" s="20">
        <f t="shared" si="2"/>
        <v>65</v>
      </c>
      <c r="F60" s="15" t="s">
        <v>50</v>
      </c>
      <c r="G60" s="3">
        <v>1100000</v>
      </c>
      <c r="J60"/>
    </row>
    <row r="61" spans="1:10" x14ac:dyDescent="0.3">
      <c r="A61" s="8" t="s">
        <v>97</v>
      </c>
      <c r="B61" s="18">
        <v>914208.99000000011</v>
      </c>
      <c r="C61" s="3">
        <f t="shared" si="0"/>
        <v>1110000</v>
      </c>
      <c r="D61" s="16">
        <f t="shared" si="1"/>
        <v>0.82361170270270279</v>
      </c>
      <c r="E61" s="20">
        <f t="shared" si="2"/>
        <v>69</v>
      </c>
      <c r="F61" s="15" t="s">
        <v>97</v>
      </c>
      <c r="G61" s="3">
        <v>1110000</v>
      </c>
      <c r="J61"/>
    </row>
    <row r="62" spans="1:10" x14ac:dyDescent="0.3">
      <c r="A62" s="8" t="s">
        <v>39</v>
      </c>
      <c r="B62" s="18">
        <v>1147442.3199999996</v>
      </c>
      <c r="C62" s="3">
        <f t="shared" si="0"/>
        <v>1120000</v>
      </c>
      <c r="D62" s="16">
        <f t="shared" si="1"/>
        <v>1.0245020714285711</v>
      </c>
      <c r="E62" s="20">
        <f t="shared" si="2"/>
        <v>44</v>
      </c>
      <c r="F62" s="15" t="s">
        <v>39</v>
      </c>
      <c r="G62" s="3">
        <v>1120000</v>
      </c>
      <c r="J62"/>
    </row>
    <row r="63" spans="1:10" x14ac:dyDescent="0.3">
      <c r="A63" s="8" t="s">
        <v>73</v>
      </c>
      <c r="B63" s="18">
        <v>947835.39000000013</v>
      </c>
      <c r="C63" s="3">
        <f t="shared" si="0"/>
        <v>1130000</v>
      </c>
      <c r="D63" s="16">
        <f t="shared" si="1"/>
        <v>0.8387923805309736</v>
      </c>
      <c r="E63" s="20">
        <f t="shared" si="2"/>
        <v>66</v>
      </c>
      <c r="F63" s="15" t="s">
        <v>73</v>
      </c>
      <c r="G63" s="3">
        <v>1130000</v>
      </c>
      <c r="J63"/>
    </row>
    <row r="64" spans="1:10" x14ac:dyDescent="0.3">
      <c r="A64" s="8" t="s">
        <v>71</v>
      </c>
      <c r="B64" s="18">
        <v>976097.08999999973</v>
      </c>
      <c r="C64" s="3">
        <f t="shared" si="0"/>
        <v>1140000</v>
      </c>
      <c r="D64" s="16">
        <f t="shared" si="1"/>
        <v>0.85622551754385945</v>
      </c>
      <c r="E64" s="20">
        <f t="shared" si="2"/>
        <v>64</v>
      </c>
      <c r="F64" s="15" t="s">
        <v>71</v>
      </c>
      <c r="G64" s="3">
        <v>1140000</v>
      </c>
      <c r="J64"/>
    </row>
    <row r="65" spans="1:10" x14ac:dyDescent="0.3">
      <c r="A65" s="8" t="s">
        <v>29</v>
      </c>
      <c r="B65" s="18">
        <v>1109404.7300000004</v>
      </c>
      <c r="C65" s="3">
        <f t="shared" si="0"/>
        <v>1150000</v>
      </c>
      <c r="D65" s="16">
        <f t="shared" si="1"/>
        <v>0.96469976521739165</v>
      </c>
      <c r="E65" s="20">
        <f t="shared" si="2"/>
        <v>49</v>
      </c>
      <c r="F65" s="15" t="s">
        <v>29</v>
      </c>
      <c r="G65" s="3">
        <v>1150000</v>
      </c>
      <c r="J65"/>
    </row>
    <row r="66" spans="1:10" x14ac:dyDescent="0.3">
      <c r="A66" s="8" t="s">
        <v>106</v>
      </c>
      <c r="B66" s="18">
        <v>1107441.1499999997</v>
      </c>
      <c r="C66" s="3">
        <f t="shared" si="0"/>
        <v>1160000</v>
      </c>
      <c r="D66" s="16">
        <f t="shared" si="1"/>
        <v>0.95469064655172386</v>
      </c>
      <c r="E66" s="20">
        <f t="shared" si="2"/>
        <v>50</v>
      </c>
      <c r="F66" s="15" t="s">
        <v>106</v>
      </c>
      <c r="G66" s="3">
        <v>1160000</v>
      </c>
      <c r="J66"/>
    </row>
    <row r="67" spans="1:10" x14ac:dyDescent="0.3">
      <c r="A67" s="8" t="s">
        <v>42</v>
      </c>
      <c r="B67" s="18">
        <v>883558.60000000033</v>
      </c>
      <c r="C67" s="3">
        <f t="shared" ref="C67:C101" si="4">VLOOKUP(F67,F67:G166,2,FALSE)</f>
        <v>1170000</v>
      </c>
      <c r="D67" s="16">
        <f t="shared" ref="D67:D101" si="5">B67/C67</f>
        <v>0.75517829059829089</v>
      </c>
      <c r="E67" s="20">
        <f t="shared" ref="E67:E101" si="6">RANK(D67, D$2:D$101,0)</f>
        <v>76</v>
      </c>
      <c r="F67" s="15" t="s">
        <v>42</v>
      </c>
      <c r="G67" s="3">
        <v>1170000</v>
      </c>
      <c r="J67"/>
    </row>
    <row r="68" spans="1:10" x14ac:dyDescent="0.3">
      <c r="A68" s="8" t="s">
        <v>86</v>
      </c>
      <c r="B68" s="18">
        <v>1121990.67</v>
      </c>
      <c r="C68" s="3">
        <f t="shared" si="4"/>
        <v>1180000</v>
      </c>
      <c r="D68" s="16">
        <f t="shared" si="5"/>
        <v>0.95083955084745753</v>
      </c>
      <c r="E68" s="20">
        <f t="shared" si="6"/>
        <v>52</v>
      </c>
      <c r="F68" s="15" t="s">
        <v>86</v>
      </c>
      <c r="G68" s="3">
        <v>1180000</v>
      </c>
      <c r="J68"/>
    </row>
    <row r="69" spans="1:10" x14ac:dyDescent="0.3">
      <c r="A69" s="8" t="s">
        <v>22</v>
      </c>
      <c r="B69" s="18">
        <v>1443758.1800000011</v>
      </c>
      <c r="C69" s="3">
        <f t="shared" si="4"/>
        <v>560000</v>
      </c>
      <c r="D69" s="16">
        <f t="shared" si="5"/>
        <v>2.5781396071428593</v>
      </c>
      <c r="E69" s="20">
        <f t="shared" si="6"/>
        <v>5</v>
      </c>
      <c r="F69" s="15" t="s">
        <v>22</v>
      </c>
      <c r="G69" s="3">
        <v>560000</v>
      </c>
      <c r="J69"/>
    </row>
    <row r="70" spans="1:10" x14ac:dyDescent="0.3">
      <c r="A70" s="8" t="s">
        <v>55</v>
      </c>
      <c r="B70" s="18">
        <v>775903.84999999986</v>
      </c>
      <c r="C70" s="3">
        <f t="shared" si="4"/>
        <v>1190000</v>
      </c>
      <c r="D70" s="16">
        <f t="shared" si="5"/>
        <v>0.65202004201680663</v>
      </c>
      <c r="E70" s="20">
        <f t="shared" si="6"/>
        <v>94</v>
      </c>
      <c r="F70" s="15" t="s">
        <v>55</v>
      </c>
      <c r="G70" s="3">
        <v>1190000</v>
      </c>
      <c r="J70"/>
    </row>
    <row r="71" spans="1:10" x14ac:dyDescent="0.3">
      <c r="A71" s="8" t="s">
        <v>51</v>
      </c>
      <c r="B71" s="18">
        <v>833188.60999999964</v>
      </c>
      <c r="C71" s="3">
        <f t="shared" si="4"/>
        <v>1200000</v>
      </c>
      <c r="D71" s="16">
        <f t="shared" si="5"/>
        <v>0.69432384166666639</v>
      </c>
      <c r="E71" s="20">
        <f t="shared" si="6"/>
        <v>84</v>
      </c>
      <c r="F71" s="15" t="s">
        <v>51</v>
      </c>
      <c r="G71" s="3">
        <v>1200000</v>
      </c>
      <c r="J71"/>
    </row>
    <row r="72" spans="1:10" x14ac:dyDescent="0.3">
      <c r="A72" s="8" t="s">
        <v>30</v>
      </c>
      <c r="B72" s="18">
        <v>830891.29999999993</v>
      </c>
      <c r="C72" s="3">
        <f t="shared" si="4"/>
        <v>1210000</v>
      </c>
      <c r="D72" s="16">
        <f t="shared" si="5"/>
        <v>0.68668702479338839</v>
      </c>
      <c r="E72" s="20">
        <f t="shared" si="6"/>
        <v>87</v>
      </c>
      <c r="F72" s="15" t="s">
        <v>30</v>
      </c>
      <c r="G72" s="3">
        <v>1210000</v>
      </c>
      <c r="J72"/>
    </row>
    <row r="73" spans="1:10" x14ac:dyDescent="0.3">
      <c r="A73" s="8" t="s">
        <v>66</v>
      </c>
      <c r="B73" s="18">
        <v>675005.01000000013</v>
      </c>
      <c r="C73" s="3">
        <f t="shared" si="4"/>
        <v>1220000</v>
      </c>
      <c r="D73" s="16">
        <f t="shared" si="5"/>
        <v>0.55328279508196732</v>
      </c>
      <c r="E73" s="20">
        <f t="shared" si="6"/>
        <v>100</v>
      </c>
      <c r="F73" s="15" t="s">
        <v>66</v>
      </c>
      <c r="G73" s="3">
        <v>1220000</v>
      </c>
      <c r="J73"/>
    </row>
    <row r="74" spans="1:10" x14ac:dyDescent="0.3">
      <c r="A74" s="8" t="s">
        <v>34</v>
      </c>
      <c r="B74" s="18">
        <v>790975.27</v>
      </c>
      <c r="C74" s="3">
        <f t="shared" si="4"/>
        <v>1230000</v>
      </c>
      <c r="D74" s="16">
        <f t="shared" si="5"/>
        <v>0.643069325203252</v>
      </c>
      <c r="E74" s="20">
        <f t="shared" si="6"/>
        <v>96</v>
      </c>
      <c r="F74" s="15" t="s">
        <v>34</v>
      </c>
      <c r="G74" s="3">
        <v>1230000</v>
      </c>
      <c r="J74"/>
    </row>
    <row r="75" spans="1:10" x14ac:dyDescent="0.3">
      <c r="A75" s="8" t="s">
        <v>104</v>
      </c>
      <c r="B75" s="18">
        <v>838261.42000000016</v>
      </c>
      <c r="C75" s="3">
        <f t="shared" si="4"/>
        <v>1240000</v>
      </c>
      <c r="D75" s="16">
        <f t="shared" si="5"/>
        <v>0.67601727419354851</v>
      </c>
      <c r="E75" s="20">
        <f t="shared" si="6"/>
        <v>93</v>
      </c>
      <c r="F75" s="15" t="s">
        <v>104</v>
      </c>
      <c r="G75" s="3">
        <v>1240000</v>
      </c>
      <c r="J75"/>
    </row>
    <row r="76" spans="1:10" x14ac:dyDescent="0.3">
      <c r="A76" s="8" t="s">
        <v>31</v>
      </c>
      <c r="B76" s="18">
        <v>1224477.5499999998</v>
      </c>
      <c r="C76" s="3">
        <f t="shared" si="4"/>
        <v>1250000</v>
      </c>
      <c r="D76" s="16">
        <f t="shared" si="5"/>
        <v>0.97958203999999982</v>
      </c>
      <c r="E76" s="20">
        <f t="shared" si="6"/>
        <v>46</v>
      </c>
      <c r="F76" s="15" t="s">
        <v>31</v>
      </c>
      <c r="G76" s="3">
        <v>1250000</v>
      </c>
      <c r="J76"/>
    </row>
    <row r="77" spans="1:10" x14ac:dyDescent="0.3">
      <c r="A77" s="8" t="s">
        <v>63</v>
      </c>
      <c r="B77" s="18">
        <v>1123261.6300000001</v>
      </c>
      <c r="C77" s="3">
        <f t="shared" si="4"/>
        <v>1260000</v>
      </c>
      <c r="D77" s="16">
        <f t="shared" si="5"/>
        <v>0.89147748412698424</v>
      </c>
      <c r="E77" s="20">
        <f t="shared" si="6"/>
        <v>62</v>
      </c>
      <c r="F77" s="15" t="s">
        <v>63</v>
      </c>
      <c r="G77" s="3">
        <v>1260000</v>
      </c>
      <c r="J77"/>
    </row>
    <row r="78" spans="1:10" x14ac:dyDescent="0.3">
      <c r="A78" s="8" t="s">
        <v>70</v>
      </c>
      <c r="B78" s="18">
        <v>903257.71999999962</v>
      </c>
      <c r="C78" s="3">
        <f t="shared" si="4"/>
        <v>1270000</v>
      </c>
      <c r="D78" s="16">
        <f t="shared" si="5"/>
        <v>0.71122655118110212</v>
      </c>
      <c r="E78" s="20">
        <f t="shared" si="6"/>
        <v>82</v>
      </c>
      <c r="F78" s="15" t="s">
        <v>70</v>
      </c>
      <c r="G78" s="3">
        <v>1270000</v>
      </c>
      <c r="J78"/>
    </row>
    <row r="79" spans="1:10" x14ac:dyDescent="0.3">
      <c r="A79" s="8" t="s">
        <v>91</v>
      </c>
      <c r="B79" s="18">
        <v>873463.36999999988</v>
      </c>
      <c r="C79" s="3">
        <f t="shared" si="4"/>
        <v>1280000</v>
      </c>
      <c r="D79" s="16">
        <f t="shared" si="5"/>
        <v>0.68239325781249993</v>
      </c>
      <c r="E79" s="20">
        <f t="shared" si="6"/>
        <v>89</v>
      </c>
      <c r="F79" s="15" t="s">
        <v>91</v>
      </c>
      <c r="G79" s="3">
        <v>1280000</v>
      </c>
      <c r="J79"/>
    </row>
    <row r="80" spans="1:10" x14ac:dyDescent="0.3">
      <c r="A80" s="8" t="s">
        <v>28</v>
      </c>
      <c r="B80" s="18">
        <v>1521919.4899999995</v>
      </c>
      <c r="C80" s="3">
        <f t="shared" si="4"/>
        <v>570000</v>
      </c>
      <c r="D80" s="16">
        <f t="shared" si="5"/>
        <v>2.6700341929824551</v>
      </c>
      <c r="E80" s="20">
        <f t="shared" si="6"/>
        <v>4</v>
      </c>
      <c r="F80" s="15" t="s">
        <v>28</v>
      </c>
      <c r="G80" s="3">
        <v>570000</v>
      </c>
      <c r="J80"/>
    </row>
    <row r="81" spans="1:10" x14ac:dyDescent="0.3">
      <c r="A81" s="8" t="s">
        <v>46</v>
      </c>
      <c r="B81" s="18">
        <v>1137608.08</v>
      </c>
      <c r="C81" s="3">
        <f t="shared" si="4"/>
        <v>1290000</v>
      </c>
      <c r="D81" s="16">
        <f t="shared" si="5"/>
        <v>0.88186672868217064</v>
      </c>
      <c r="E81" s="20">
        <f t="shared" si="6"/>
        <v>63</v>
      </c>
      <c r="F81" s="15" t="s">
        <v>46</v>
      </c>
      <c r="G81" s="3">
        <v>1290000</v>
      </c>
      <c r="J81"/>
    </row>
    <row r="82" spans="1:10" x14ac:dyDescent="0.3">
      <c r="A82" s="8" t="s">
        <v>59</v>
      </c>
      <c r="B82" s="18">
        <v>879334.33</v>
      </c>
      <c r="C82" s="3">
        <f t="shared" si="4"/>
        <v>1300000</v>
      </c>
      <c r="D82" s="16">
        <f t="shared" si="5"/>
        <v>0.67641102307692302</v>
      </c>
      <c r="E82" s="20">
        <f t="shared" si="6"/>
        <v>92</v>
      </c>
      <c r="F82" s="15" t="s">
        <v>59</v>
      </c>
      <c r="G82" s="3">
        <v>1300000</v>
      </c>
      <c r="J82"/>
    </row>
    <row r="83" spans="1:10" x14ac:dyDescent="0.3">
      <c r="A83" s="8" t="s">
        <v>84</v>
      </c>
      <c r="B83" s="18">
        <v>886901.28999999992</v>
      </c>
      <c r="C83" s="3">
        <f t="shared" si="4"/>
        <v>1310000</v>
      </c>
      <c r="D83" s="16">
        <f t="shared" si="5"/>
        <v>0.6770238854961832</v>
      </c>
      <c r="E83" s="20">
        <f t="shared" si="6"/>
        <v>91</v>
      </c>
      <c r="F83" s="15" t="s">
        <v>84</v>
      </c>
      <c r="G83" s="3">
        <v>1310000</v>
      </c>
      <c r="J83"/>
    </row>
    <row r="84" spans="1:10" x14ac:dyDescent="0.3">
      <c r="A84" s="8" t="s">
        <v>40</v>
      </c>
      <c r="B84" s="18">
        <v>1024623.64</v>
      </c>
      <c r="C84" s="3">
        <f t="shared" si="4"/>
        <v>1320000</v>
      </c>
      <c r="D84" s="16">
        <f t="shared" si="5"/>
        <v>0.77623003030303028</v>
      </c>
      <c r="E84" s="20">
        <f t="shared" si="6"/>
        <v>71</v>
      </c>
      <c r="F84" s="15" t="s">
        <v>40</v>
      </c>
      <c r="G84" s="3">
        <v>1320000</v>
      </c>
      <c r="J84"/>
    </row>
    <row r="85" spans="1:10" x14ac:dyDescent="0.3">
      <c r="A85" s="8" t="s">
        <v>94</v>
      </c>
      <c r="B85" s="18">
        <v>910309.76000000036</v>
      </c>
      <c r="C85" s="3">
        <f t="shared" si="4"/>
        <v>1330000</v>
      </c>
      <c r="D85" s="16">
        <f t="shared" si="5"/>
        <v>0.68444342857142881</v>
      </c>
      <c r="E85" s="20">
        <f t="shared" si="6"/>
        <v>88</v>
      </c>
      <c r="F85" s="15" t="s">
        <v>94</v>
      </c>
      <c r="G85" s="3">
        <v>1330000</v>
      </c>
      <c r="J85"/>
    </row>
    <row r="86" spans="1:10" x14ac:dyDescent="0.3">
      <c r="A86" s="8" t="s">
        <v>112</v>
      </c>
      <c r="B86" s="18">
        <v>910103.37000000011</v>
      </c>
      <c r="C86" s="3">
        <f t="shared" si="4"/>
        <v>1340000</v>
      </c>
      <c r="D86" s="16">
        <f t="shared" si="5"/>
        <v>0.67918161940298516</v>
      </c>
      <c r="E86" s="20">
        <f t="shared" si="6"/>
        <v>90</v>
      </c>
      <c r="F86" s="15" t="s">
        <v>112</v>
      </c>
      <c r="G86" s="3">
        <v>1340000</v>
      </c>
      <c r="J86"/>
    </row>
    <row r="87" spans="1:10" x14ac:dyDescent="0.3">
      <c r="A87" s="8" t="s">
        <v>60</v>
      </c>
      <c r="B87" s="18">
        <v>1031629.7300000001</v>
      </c>
      <c r="C87" s="3">
        <f t="shared" si="4"/>
        <v>1350000</v>
      </c>
      <c r="D87" s="16">
        <f t="shared" si="5"/>
        <v>0.76417017037037049</v>
      </c>
      <c r="E87" s="20">
        <f t="shared" si="6"/>
        <v>73</v>
      </c>
      <c r="F87" s="15" t="s">
        <v>60</v>
      </c>
      <c r="G87" s="3">
        <v>1350000</v>
      </c>
      <c r="J87"/>
    </row>
    <row r="88" spans="1:10" x14ac:dyDescent="0.3">
      <c r="A88" s="8" t="s">
        <v>58</v>
      </c>
      <c r="B88" s="18">
        <v>937871.82</v>
      </c>
      <c r="C88" s="3">
        <f t="shared" si="4"/>
        <v>1360000</v>
      </c>
      <c r="D88" s="16">
        <f t="shared" si="5"/>
        <v>0.6896116323529411</v>
      </c>
      <c r="E88" s="20">
        <f t="shared" si="6"/>
        <v>86</v>
      </c>
      <c r="F88" s="15" t="s">
        <v>58</v>
      </c>
      <c r="G88" s="3">
        <v>1360000</v>
      </c>
      <c r="J88"/>
    </row>
    <row r="89" spans="1:10" x14ac:dyDescent="0.3">
      <c r="A89" s="8" t="s">
        <v>115</v>
      </c>
      <c r="B89" s="18">
        <v>837684.27000000025</v>
      </c>
      <c r="C89" s="3">
        <f t="shared" si="4"/>
        <v>1370000</v>
      </c>
      <c r="D89" s="16">
        <f t="shared" si="5"/>
        <v>0.61144837226277393</v>
      </c>
      <c r="E89" s="20">
        <f t="shared" si="6"/>
        <v>97</v>
      </c>
      <c r="F89" s="15" t="s">
        <v>115</v>
      </c>
      <c r="G89" s="3">
        <v>1370000</v>
      </c>
      <c r="J89"/>
    </row>
    <row r="90" spans="1:10" x14ac:dyDescent="0.3">
      <c r="A90" s="8" t="s">
        <v>75</v>
      </c>
      <c r="B90" s="18">
        <v>952924.7699999999</v>
      </c>
      <c r="C90" s="3">
        <f t="shared" si="4"/>
        <v>1380000</v>
      </c>
      <c r="D90" s="16">
        <f t="shared" si="5"/>
        <v>0.69052519565217385</v>
      </c>
      <c r="E90" s="20">
        <f t="shared" si="6"/>
        <v>85</v>
      </c>
      <c r="F90" s="15" t="s">
        <v>75</v>
      </c>
      <c r="G90" s="3">
        <v>1380000</v>
      </c>
      <c r="J90"/>
    </row>
    <row r="91" spans="1:10" x14ac:dyDescent="0.3">
      <c r="A91" s="8" t="s">
        <v>67</v>
      </c>
      <c r="B91" s="18">
        <v>1324320.29</v>
      </c>
      <c r="C91" s="3">
        <f t="shared" si="4"/>
        <v>580000</v>
      </c>
      <c r="D91" s="16">
        <f t="shared" si="5"/>
        <v>2.2833108448275863</v>
      </c>
      <c r="E91" s="20">
        <f t="shared" si="6"/>
        <v>10</v>
      </c>
      <c r="F91" s="15" t="s">
        <v>67</v>
      </c>
      <c r="G91" s="3">
        <v>580000</v>
      </c>
      <c r="J91"/>
    </row>
    <row r="92" spans="1:10" x14ac:dyDescent="0.3">
      <c r="A92" s="8" t="s">
        <v>120</v>
      </c>
      <c r="B92" s="18">
        <v>775175.12000000034</v>
      </c>
      <c r="C92" s="3">
        <f t="shared" si="4"/>
        <v>1390000</v>
      </c>
      <c r="D92" s="16">
        <f t="shared" si="5"/>
        <v>0.55767994244604346</v>
      </c>
      <c r="E92" s="20">
        <f t="shared" si="6"/>
        <v>99</v>
      </c>
      <c r="F92" s="15" t="s">
        <v>120</v>
      </c>
      <c r="G92" s="3">
        <v>1390000</v>
      </c>
      <c r="J92"/>
    </row>
    <row r="93" spans="1:10" x14ac:dyDescent="0.3">
      <c r="A93" s="8" t="s">
        <v>32</v>
      </c>
      <c r="B93" s="18">
        <v>1005639.1300000005</v>
      </c>
      <c r="C93" s="3">
        <f t="shared" si="4"/>
        <v>1400000</v>
      </c>
      <c r="D93" s="16">
        <f t="shared" si="5"/>
        <v>0.71831366428571464</v>
      </c>
      <c r="E93" s="20">
        <f t="shared" si="6"/>
        <v>80</v>
      </c>
      <c r="F93" s="15" t="s">
        <v>32</v>
      </c>
      <c r="G93" s="3">
        <v>1400000</v>
      </c>
      <c r="J93"/>
    </row>
    <row r="94" spans="1:10" x14ac:dyDescent="0.3">
      <c r="A94" s="8" t="s">
        <v>33</v>
      </c>
      <c r="B94" s="18">
        <v>1048770.3500000003</v>
      </c>
      <c r="C94" s="3">
        <f t="shared" si="4"/>
        <v>1410000</v>
      </c>
      <c r="D94" s="16">
        <f t="shared" si="5"/>
        <v>0.74380875886524844</v>
      </c>
      <c r="E94" s="20">
        <f t="shared" si="6"/>
        <v>77</v>
      </c>
      <c r="F94" s="15" t="s">
        <v>33</v>
      </c>
      <c r="G94" s="3">
        <v>1410000</v>
      </c>
      <c r="J94"/>
    </row>
    <row r="95" spans="1:10" x14ac:dyDescent="0.3">
      <c r="A95" s="8" t="s">
        <v>53</v>
      </c>
      <c r="B95" s="18">
        <v>1001103.2400000001</v>
      </c>
      <c r="C95" s="3">
        <f t="shared" si="4"/>
        <v>1420000</v>
      </c>
      <c r="D95" s="16">
        <f t="shared" si="5"/>
        <v>0.7050022816901409</v>
      </c>
      <c r="E95" s="20">
        <f t="shared" si="6"/>
        <v>83</v>
      </c>
      <c r="F95" s="15" t="s">
        <v>53</v>
      </c>
      <c r="G95" s="3">
        <v>1420000</v>
      </c>
      <c r="J95"/>
    </row>
    <row r="96" spans="1:10" x14ac:dyDescent="0.3">
      <c r="A96" s="8" t="s">
        <v>52</v>
      </c>
      <c r="B96" s="18">
        <v>1109700.8300000003</v>
      </c>
      <c r="C96" s="3">
        <f t="shared" si="4"/>
        <v>1430000</v>
      </c>
      <c r="D96" s="16">
        <f t="shared" si="5"/>
        <v>0.7760145664335667</v>
      </c>
      <c r="E96" s="20">
        <f t="shared" si="6"/>
        <v>72</v>
      </c>
      <c r="F96" s="15" t="s">
        <v>52</v>
      </c>
      <c r="G96" s="3">
        <v>1430000</v>
      </c>
      <c r="J96"/>
    </row>
    <row r="97" spans="1:10" x14ac:dyDescent="0.3">
      <c r="A97" s="8" t="s">
        <v>90</v>
      </c>
      <c r="B97" s="18">
        <v>1087605.3599999996</v>
      </c>
      <c r="C97" s="3">
        <f t="shared" si="4"/>
        <v>1440000</v>
      </c>
      <c r="D97" s="16">
        <f t="shared" si="5"/>
        <v>0.75528149999999972</v>
      </c>
      <c r="E97" s="20">
        <f t="shared" si="6"/>
        <v>75</v>
      </c>
      <c r="F97" s="15" t="s">
        <v>90</v>
      </c>
      <c r="G97" s="3">
        <v>1440000</v>
      </c>
      <c r="J97"/>
    </row>
    <row r="98" spans="1:10" x14ac:dyDescent="0.3">
      <c r="A98" s="8" t="s">
        <v>83</v>
      </c>
      <c r="B98" s="18">
        <v>936534.38000000024</v>
      </c>
      <c r="C98" s="3">
        <f t="shared" si="4"/>
        <v>1450000</v>
      </c>
      <c r="D98" s="16">
        <f t="shared" si="5"/>
        <v>0.64588577931034497</v>
      </c>
      <c r="E98" s="20">
        <f t="shared" si="6"/>
        <v>95</v>
      </c>
      <c r="F98" s="15" t="s">
        <v>83</v>
      </c>
      <c r="G98" s="3">
        <v>1450000</v>
      </c>
      <c r="J98"/>
    </row>
    <row r="99" spans="1:10" x14ac:dyDescent="0.3">
      <c r="A99" s="8" t="s">
        <v>48</v>
      </c>
      <c r="B99" s="18">
        <v>1075684.9999999995</v>
      </c>
      <c r="C99" s="3">
        <f t="shared" si="4"/>
        <v>1460000</v>
      </c>
      <c r="D99" s="16">
        <f t="shared" si="5"/>
        <v>0.73677054794520513</v>
      </c>
      <c r="E99" s="20">
        <f t="shared" si="6"/>
        <v>78</v>
      </c>
      <c r="F99" s="15" t="s">
        <v>48</v>
      </c>
      <c r="G99" s="3">
        <v>1460000</v>
      </c>
      <c r="J99"/>
    </row>
    <row r="100" spans="1:10" x14ac:dyDescent="0.3">
      <c r="A100" s="8" t="s">
        <v>26</v>
      </c>
      <c r="B100" s="18">
        <v>1157097.55</v>
      </c>
      <c r="C100" s="3">
        <f t="shared" si="4"/>
        <v>1470000</v>
      </c>
      <c r="D100" s="16">
        <f t="shared" si="5"/>
        <v>0.78714119047619047</v>
      </c>
      <c r="E100" s="20">
        <f t="shared" si="6"/>
        <v>70</v>
      </c>
      <c r="F100" s="15" t="s">
        <v>26</v>
      </c>
      <c r="G100" s="3">
        <v>1470000</v>
      </c>
      <c r="J100"/>
    </row>
    <row r="101" spans="1:10" x14ac:dyDescent="0.3">
      <c r="A101" s="8" t="s">
        <v>111</v>
      </c>
      <c r="B101" s="18">
        <v>1077611.72</v>
      </c>
      <c r="C101" s="3">
        <f t="shared" si="4"/>
        <v>1480000</v>
      </c>
      <c r="D101" s="16">
        <f t="shared" si="5"/>
        <v>0.72811602702702705</v>
      </c>
      <c r="E101" s="20">
        <f t="shared" si="6"/>
        <v>79</v>
      </c>
      <c r="F101" s="15" t="s">
        <v>111</v>
      </c>
      <c r="G101" s="3">
        <v>1480000</v>
      </c>
      <c r="J101"/>
    </row>
    <row r="102" spans="1:10" x14ac:dyDescent="0.3">
      <c r="A102" s="8" t="s">
        <v>136</v>
      </c>
      <c r="B102" s="18"/>
      <c r="F102" s="15" t="s">
        <v>127</v>
      </c>
      <c r="G102" s="3">
        <v>99500000</v>
      </c>
      <c r="J102"/>
    </row>
    <row r="103" spans="1:10" x14ac:dyDescent="0.3">
      <c r="A103" s="8" t="s">
        <v>127</v>
      </c>
      <c r="B103" s="18">
        <v>100000000.50999998</v>
      </c>
      <c r="J103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56D9C-9038-4C86-82B5-55E0F5B79AEA}">
  <dimension ref="A1:B101"/>
  <sheetViews>
    <sheetView workbookViewId="0">
      <selection activeCell="B21" sqref="B21"/>
    </sheetView>
  </sheetViews>
  <sheetFormatPr defaultRowHeight="14.4" x14ac:dyDescent="0.3"/>
  <cols>
    <col min="1" max="1" width="13.77734375" bestFit="1" customWidth="1"/>
    <col min="2" max="2" width="15.5546875" style="3" bestFit="1" customWidth="1"/>
  </cols>
  <sheetData>
    <row r="1" spans="1:2" x14ac:dyDescent="0.3">
      <c r="A1" t="s">
        <v>124</v>
      </c>
      <c r="B1" s="3" t="s">
        <v>125</v>
      </c>
    </row>
    <row r="2" spans="1:2" x14ac:dyDescent="0.3">
      <c r="A2" t="s">
        <v>36</v>
      </c>
      <c r="B2" s="3">
        <v>500000</v>
      </c>
    </row>
    <row r="3" spans="1:2" x14ac:dyDescent="0.3">
      <c r="A3" t="s">
        <v>80</v>
      </c>
      <c r="B3" s="3">
        <v>510000</v>
      </c>
    </row>
    <row r="4" spans="1:2" x14ac:dyDescent="0.3">
      <c r="A4" t="s">
        <v>57</v>
      </c>
      <c r="B4" s="3">
        <v>520000</v>
      </c>
    </row>
    <row r="5" spans="1:2" x14ac:dyDescent="0.3">
      <c r="A5" t="s">
        <v>65</v>
      </c>
      <c r="B5" s="3">
        <v>530000</v>
      </c>
    </row>
    <row r="6" spans="1:2" x14ac:dyDescent="0.3">
      <c r="A6" t="s">
        <v>35</v>
      </c>
      <c r="B6" s="3">
        <v>540000</v>
      </c>
    </row>
    <row r="7" spans="1:2" x14ac:dyDescent="0.3">
      <c r="A7" t="s">
        <v>78</v>
      </c>
      <c r="B7" s="3">
        <v>550000</v>
      </c>
    </row>
    <row r="8" spans="1:2" x14ac:dyDescent="0.3">
      <c r="A8" t="s">
        <v>22</v>
      </c>
      <c r="B8" s="3">
        <v>560000</v>
      </c>
    </row>
    <row r="9" spans="1:2" x14ac:dyDescent="0.3">
      <c r="A9" t="s">
        <v>28</v>
      </c>
      <c r="B9" s="3">
        <v>570000</v>
      </c>
    </row>
    <row r="10" spans="1:2" x14ac:dyDescent="0.3">
      <c r="A10" t="s">
        <v>67</v>
      </c>
      <c r="B10" s="3">
        <v>580000</v>
      </c>
    </row>
    <row r="11" spans="1:2" x14ac:dyDescent="0.3">
      <c r="A11" t="s">
        <v>74</v>
      </c>
      <c r="B11" s="3">
        <v>590000</v>
      </c>
    </row>
    <row r="12" spans="1:2" x14ac:dyDescent="0.3">
      <c r="A12" t="s">
        <v>114</v>
      </c>
      <c r="B12" s="3">
        <v>600000</v>
      </c>
    </row>
    <row r="13" spans="1:2" x14ac:dyDescent="0.3">
      <c r="A13" t="s">
        <v>54</v>
      </c>
      <c r="B13" s="3">
        <v>610000</v>
      </c>
    </row>
    <row r="14" spans="1:2" x14ac:dyDescent="0.3">
      <c r="A14" t="s">
        <v>41</v>
      </c>
      <c r="B14" s="3">
        <v>620000</v>
      </c>
    </row>
    <row r="15" spans="1:2" x14ac:dyDescent="0.3">
      <c r="A15" t="s">
        <v>92</v>
      </c>
      <c r="B15" s="3">
        <v>630000</v>
      </c>
    </row>
    <row r="16" spans="1:2" x14ac:dyDescent="0.3">
      <c r="A16" t="s">
        <v>103</v>
      </c>
      <c r="B16" s="3">
        <v>640000</v>
      </c>
    </row>
    <row r="17" spans="1:2" x14ac:dyDescent="0.3">
      <c r="A17" t="s">
        <v>27</v>
      </c>
      <c r="B17" s="3">
        <v>650000</v>
      </c>
    </row>
    <row r="18" spans="1:2" x14ac:dyDescent="0.3">
      <c r="A18" t="s">
        <v>119</v>
      </c>
      <c r="B18" s="3">
        <v>660000</v>
      </c>
    </row>
    <row r="19" spans="1:2" x14ac:dyDescent="0.3">
      <c r="A19" t="s">
        <v>79</v>
      </c>
      <c r="B19" s="3">
        <v>670000</v>
      </c>
    </row>
    <row r="20" spans="1:2" x14ac:dyDescent="0.3">
      <c r="A20" t="s">
        <v>62</v>
      </c>
      <c r="B20" s="3">
        <v>680000</v>
      </c>
    </row>
    <row r="21" spans="1:2" x14ac:dyDescent="0.3">
      <c r="A21" t="s">
        <v>44</v>
      </c>
      <c r="B21" s="3">
        <v>690000</v>
      </c>
    </row>
    <row r="22" spans="1:2" x14ac:dyDescent="0.3">
      <c r="A22" t="s">
        <v>45</v>
      </c>
      <c r="B22" s="3">
        <v>700000</v>
      </c>
    </row>
    <row r="23" spans="1:2" x14ac:dyDescent="0.3">
      <c r="A23" t="s">
        <v>43</v>
      </c>
      <c r="B23" s="3">
        <v>710000</v>
      </c>
    </row>
    <row r="24" spans="1:2" x14ac:dyDescent="0.3">
      <c r="A24" t="s">
        <v>38</v>
      </c>
      <c r="B24" s="3">
        <v>720000</v>
      </c>
    </row>
    <row r="25" spans="1:2" x14ac:dyDescent="0.3">
      <c r="A25" t="s">
        <v>21</v>
      </c>
      <c r="B25" s="3">
        <v>730000</v>
      </c>
    </row>
    <row r="26" spans="1:2" x14ac:dyDescent="0.3">
      <c r="A26" t="s">
        <v>47</v>
      </c>
      <c r="B26" s="3">
        <v>740000</v>
      </c>
    </row>
    <row r="27" spans="1:2" x14ac:dyDescent="0.3">
      <c r="A27" t="s">
        <v>88</v>
      </c>
      <c r="B27" s="3">
        <v>750000</v>
      </c>
    </row>
    <row r="28" spans="1:2" x14ac:dyDescent="0.3">
      <c r="A28" t="s">
        <v>89</v>
      </c>
      <c r="B28" s="3">
        <v>760000</v>
      </c>
    </row>
    <row r="29" spans="1:2" x14ac:dyDescent="0.3">
      <c r="A29" t="s">
        <v>81</v>
      </c>
      <c r="B29" s="3">
        <v>770000</v>
      </c>
    </row>
    <row r="30" spans="1:2" x14ac:dyDescent="0.3">
      <c r="A30" t="s">
        <v>109</v>
      </c>
      <c r="B30" s="3">
        <v>780000</v>
      </c>
    </row>
    <row r="31" spans="1:2" x14ac:dyDescent="0.3">
      <c r="A31" t="s">
        <v>85</v>
      </c>
      <c r="B31" s="3">
        <v>790000</v>
      </c>
    </row>
    <row r="32" spans="1:2" x14ac:dyDescent="0.3">
      <c r="A32" t="s">
        <v>37</v>
      </c>
      <c r="B32" s="3">
        <v>800000</v>
      </c>
    </row>
    <row r="33" spans="1:2" x14ac:dyDescent="0.3">
      <c r="A33" t="s">
        <v>64</v>
      </c>
      <c r="B33" s="3">
        <v>810000</v>
      </c>
    </row>
    <row r="34" spans="1:2" x14ac:dyDescent="0.3">
      <c r="A34" t="s">
        <v>25</v>
      </c>
      <c r="B34" s="3">
        <v>820000</v>
      </c>
    </row>
    <row r="35" spans="1:2" x14ac:dyDescent="0.3">
      <c r="A35" t="s">
        <v>98</v>
      </c>
      <c r="B35" s="3">
        <v>830000</v>
      </c>
    </row>
    <row r="36" spans="1:2" x14ac:dyDescent="0.3">
      <c r="A36" t="s">
        <v>118</v>
      </c>
      <c r="B36" s="3">
        <v>840000</v>
      </c>
    </row>
    <row r="37" spans="1:2" x14ac:dyDescent="0.3">
      <c r="A37" t="s">
        <v>76</v>
      </c>
      <c r="B37" s="3">
        <v>850000</v>
      </c>
    </row>
    <row r="38" spans="1:2" x14ac:dyDescent="0.3">
      <c r="A38" t="s">
        <v>110</v>
      </c>
      <c r="B38" s="3">
        <v>860000</v>
      </c>
    </row>
    <row r="39" spans="1:2" x14ac:dyDescent="0.3">
      <c r="A39" t="s">
        <v>113</v>
      </c>
      <c r="B39" s="3">
        <v>870000</v>
      </c>
    </row>
    <row r="40" spans="1:2" x14ac:dyDescent="0.3">
      <c r="A40" t="s">
        <v>101</v>
      </c>
      <c r="B40" s="3">
        <v>880000</v>
      </c>
    </row>
    <row r="41" spans="1:2" x14ac:dyDescent="0.3">
      <c r="A41" t="s">
        <v>24</v>
      </c>
      <c r="B41" s="3">
        <v>890000</v>
      </c>
    </row>
    <row r="42" spans="1:2" x14ac:dyDescent="0.3">
      <c r="A42" t="s">
        <v>108</v>
      </c>
      <c r="B42" s="3">
        <v>900000</v>
      </c>
    </row>
    <row r="43" spans="1:2" x14ac:dyDescent="0.3">
      <c r="A43" t="s">
        <v>105</v>
      </c>
      <c r="B43" s="3">
        <v>910000</v>
      </c>
    </row>
    <row r="44" spans="1:2" x14ac:dyDescent="0.3">
      <c r="A44" t="s">
        <v>72</v>
      </c>
      <c r="B44" s="3">
        <v>920000</v>
      </c>
    </row>
    <row r="45" spans="1:2" x14ac:dyDescent="0.3">
      <c r="A45" t="s">
        <v>96</v>
      </c>
      <c r="B45" s="3">
        <v>930000</v>
      </c>
    </row>
    <row r="46" spans="1:2" x14ac:dyDescent="0.3">
      <c r="A46" t="s">
        <v>61</v>
      </c>
      <c r="B46" s="3">
        <v>940000</v>
      </c>
    </row>
    <row r="47" spans="1:2" x14ac:dyDescent="0.3">
      <c r="A47" t="s">
        <v>77</v>
      </c>
      <c r="B47" s="3">
        <v>950000</v>
      </c>
    </row>
    <row r="48" spans="1:2" x14ac:dyDescent="0.3">
      <c r="A48" t="s">
        <v>87</v>
      </c>
      <c r="B48" s="3">
        <v>960000</v>
      </c>
    </row>
    <row r="49" spans="1:2" x14ac:dyDescent="0.3">
      <c r="A49" t="s">
        <v>49</v>
      </c>
      <c r="B49" s="3">
        <v>970000</v>
      </c>
    </row>
    <row r="50" spans="1:2" x14ac:dyDescent="0.3">
      <c r="A50" t="s">
        <v>107</v>
      </c>
      <c r="B50" s="3">
        <v>980000</v>
      </c>
    </row>
    <row r="51" spans="1:2" x14ac:dyDescent="0.3">
      <c r="A51" t="s">
        <v>93</v>
      </c>
      <c r="B51" s="3">
        <v>990000</v>
      </c>
    </row>
    <row r="52" spans="1:2" x14ac:dyDescent="0.3">
      <c r="A52" t="s">
        <v>95</v>
      </c>
      <c r="B52" s="3">
        <v>1000000</v>
      </c>
    </row>
    <row r="53" spans="1:2" x14ac:dyDescent="0.3">
      <c r="A53" t="s">
        <v>99</v>
      </c>
      <c r="B53" s="3">
        <v>1010000</v>
      </c>
    </row>
    <row r="54" spans="1:2" x14ac:dyDescent="0.3">
      <c r="A54" t="s">
        <v>23</v>
      </c>
      <c r="B54" s="3">
        <v>1020000</v>
      </c>
    </row>
    <row r="55" spans="1:2" x14ac:dyDescent="0.3">
      <c r="A55" t="s">
        <v>68</v>
      </c>
      <c r="B55" s="3">
        <v>1030000</v>
      </c>
    </row>
    <row r="56" spans="1:2" x14ac:dyDescent="0.3">
      <c r="A56" t="s">
        <v>117</v>
      </c>
      <c r="B56" s="3">
        <v>1040000</v>
      </c>
    </row>
    <row r="57" spans="1:2" x14ac:dyDescent="0.3">
      <c r="A57" t="s">
        <v>102</v>
      </c>
      <c r="B57" s="3">
        <v>1050000</v>
      </c>
    </row>
    <row r="58" spans="1:2" x14ac:dyDescent="0.3">
      <c r="A58" t="s">
        <v>56</v>
      </c>
      <c r="B58" s="3">
        <v>1060000</v>
      </c>
    </row>
    <row r="59" spans="1:2" x14ac:dyDescent="0.3">
      <c r="A59" t="s">
        <v>82</v>
      </c>
      <c r="B59" s="3">
        <v>1070000</v>
      </c>
    </row>
    <row r="60" spans="1:2" x14ac:dyDescent="0.3">
      <c r="A60" t="s">
        <v>100</v>
      </c>
      <c r="B60" s="3">
        <v>1080000</v>
      </c>
    </row>
    <row r="61" spans="1:2" x14ac:dyDescent="0.3">
      <c r="A61" t="s">
        <v>69</v>
      </c>
      <c r="B61" s="3">
        <v>1090000</v>
      </c>
    </row>
    <row r="62" spans="1:2" x14ac:dyDescent="0.3">
      <c r="A62" t="s">
        <v>50</v>
      </c>
      <c r="B62" s="3">
        <v>1100000</v>
      </c>
    </row>
    <row r="63" spans="1:2" x14ac:dyDescent="0.3">
      <c r="A63" t="s">
        <v>97</v>
      </c>
      <c r="B63" s="3">
        <v>1110000</v>
      </c>
    </row>
    <row r="64" spans="1:2" x14ac:dyDescent="0.3">
      <c r="A64" t="s">
        <v>39</v>
      </c>
      <c r="B64" s="3">
        <v>1120000</v>
      </c>
    </row>
    <row r="65" spans="1:2" x14ac:dyDescent="0.3">
      <c r="A65" t="s">
        <v>73</v>
      </c>
      <c r="B65" s="3">
        <v>1130000</v>
      </c>
    </row>
    <row r="66" spans="1:2" x14ac:dyDescent="0.3">
      <c r="A66" t="s">
        <v>71</v>
      </c>
      <c r="B66" s="3">
        <v>1140000</v>
      </c>
    </row>
    <row r="67" spans="1:2" x14ac:dyDescent="0.3">
      <c r="A67" t="s">
        <v>29</v>
      </c>
      <c r="B67" s="3">
        <v>1150000</v>
      </c>
    </row>
    <row r="68" spans="1:2" x14ac:dyDescent="0.3">
      <c r="A68" t="s">
        <v>106</v>
      </c>
      <c r="B68" s="3">
        <v>1160000</v>
      </c>
    </row>
    <row r="69" spans="1:2" x14ac:dyDescent="0.3">
      <c r="A69" t="s">
        <v>42</v>
      </c>
      <c r="B69" s="3">
        <v>1170000</v>
      </c>
    </row>
    <row r="70" spans="1:2" x14ac:dyDescent="0.3">
      <c r="A70" t="s">
        <v>86</v>
      </c>
      <c r="B70" s="3">
        <v>1180000</v>
      </c>
    </row>
    <row r="71" spans="1:2" x14ac:dyDescent="0.3">
      <c r="A71" t="s">
        <v>55</v>
      </c>
      <c r="B71" s="3">
        <v>1190000</v>
      </c>
    </row>
    <row r="72" spans="1:2" x14ac:dyDescent="0.3">
      <c r="A72" t="s">
        <v>51</v>
      </c>
      <c r="B72" s="3">
        <v>1200000</v>
      </c>
    </row>
    <row r="73" spans="1:2" x14ac:dyDescent="0.3">
      <c r="A73" t="s">
        <v>30</v>
      </c>
      <c r="B73" s="3">
        <v>1210000</v>
      </c>
    </row>
    <row r="74" spans="1:2" x14ac:dyDescent="0.3">
      <c r="A74" t="s">
        <v>66</v>
      </c>
      <c r="B74" s="3">
        <v>1220000</v>
      </c>
    </row>
    <row r="75" spans="1:2" x14ac:dyDescent="0.3">
      <c r="A75" t="s">
        <v>34</v>
      </c>
      <c r="B75" s="3">
        <v>1230000</v>
      </c>
    </row>
    <row r="76" spans="1:2" x14ac:dyDescent="0.3">
      <c r="A76" t="s">
        <v>104</v>
      </c>
      <c r="B76" s="3">
        <v>1240000</v>
      </c>
    </row>
    <row r="77" spans="1:2" x14ac:dyDescent="0.3">
      <c r="A77" t="s">
        <v>31</v>
      </c>
      <c r="B77" s="3">
        <v>1250000</v>
      </c>
    </row>
    <row r="78" spans="1:2" x14ac:dyDescent="0.3">
      <c r="A78" t="s">
        <v>63</v>
      </c>
      <c r="B78" s="3">
        <v>1260000</v>
      </c>
    </row>
    <row r="79" spans="1:2" x14ac:dyDescent="0.3">
      <c r="A79" t="s">
        <v>70</v>
      </c>
      <c r="B79" s="3">
        <v>1270000</v>
      </c>
    </row>
    <row r="80" spans="1:2" x14ac:dyDescent="0.3">
      <c r="A80" t="s">
        <v>91</v>
      </c>
      <c r="B80" s="3">
        <v>1280000</v>
      </c>
    </row>
    <row r="81" spans="1:2" x14ac:dyDescent="0.3">
      <c r="A81" t="s">
        <v>46</v>
      </c>
      <c r="B81" s="3">
        <v>1290000</v>
      </c>
    </row>
    <row r="82" spans="1:2" x14ac:dyDescent="0.3">
      <c r="A82" t="s">
        <v>59</v>
      </c>
      <c r="B82" s="3">
        <v>1300000</v>
      </c>
    </row>
    <row r="83" spans="1:2" x14ac:dyDescent="0.3">
      <c r="A83" t="s">
        <v>84</v>
      </c>
      <c r="B83" s="3">
        <v>1310000</v>
      </c>
    </row>
    <row r="84" spans="1:2" x14ac:dyDescent="0.3">
      <c r="A84" t="s">
        <v>40</v>
      </c>
      <c r="B84" s="3">
        <v>1320000</v>
      </c>
    </row>
    <row r="85" spans="1:2" x14ac:dyDescent="0.3">
      <c r="A85" t="s">
        <v>94</v>
      </c>
      <c r="B85" s="3">
        <v>1330000</v>
      </c>
    </row>
    <row r="86" spans="1:2" x14ac:dyDescent="0.3">
      <c r="A86" t="s">
        <v>112</v>
      </c>
      <c r="B86" s="3">
        <v>1340000</v>
      </c>
    </row>
    <row r="87" spans="1:2" x14ac:dyDescent="0.3">
      <c r="A87" t="s">
        <v>60</v>
      </c>
      <c r="B87" s="3">
        <v>1350000</v>
      </c>
    </row>
    <row r="88" spans="1:2" x14ac:dyDescent="0.3">
      <c r="A88" t="s">
        <v>58</v>
      </c>
      <c r="B88" s="3">
        <v>1360000</v>
      </c>
    </row>
    <row r="89" spans="1:2" x14ac:dyDescent="0.3">
      <c r="A89" t="s">
        <v>115</v>
      </c>
      <c r="B89" s="3">
        <v>1370000</v>
      </c>
    </row>
    <row r="90" spans="1:2" x14ac:dyDescent="0.3">
      <c r="A90" t="s">
        <v>75</v>
      </c>
      <c r="B90" s="3">
        <v>1380000</v>
      </c>
    </row>
    <row r="91" spans="1:2" x14ac:dyDescent="0.3">
      <c r="A91" t="s">
        <v>120</v>
      </c>
      <c r="B91" s="3">
        <v>1390000</v>
      </c>
    </row>
    <row r="92" spans="1:2" x14ac:dyDescent="0.3">
      <c r="A92" t="s">
        <v>32</v>
      </c>
      <c r="B92" s="3">
        <v>1400000</v>
      </c>
    </row>
    <row r="93" spans="1:2" x14ac:dyDescent="0.3">
      <c r="A93" t="s">
        <v>33</v>
      </c>
      <c r="B93" s="3">
        <v>1410000</v>
      </c>
    </row>
    <row r="94" spans="1:2" x14ac:dyDescent="0.3">
      <c r="A94" t="s">
        <v>53</v>
      </c>
      <c r="B94" s="3">
        <v>1420000</v>
      </c>
    </row>
    <row r="95" spans="1:2" x14ac:dyDescent="0.3">
      <c r="A95" t="s">
        <v>52</v>
      </c>
      <c r="B95" s="3">
        <v>1430000</v>
      </c>
    </row>
    <row r="96" spans="1:2" x14ac:dyDescent="0.3">
      <c r="A96" t="s">
        <v>90</v>
      </c>
      <c r="B96" s="3">
        <v>1440000</v>
      </c>
    </row>
    <row r="97" spans="1:2" x14ac:dyDescent="0.3">
      <c r="A97" t="s">
        <v>83</v>
      </c>
      <c r="B97" s="3">
        <v>1450000</v>
      </c>
    </row>
    <row r="98" spans="1:2" x14ac:dyDescent="0.3">
      <c r="A98" t="s">
        <v>48</v>
      </c>
      <c r="B98" s="3">
        <v>1460000</v>
      </c>
    </row>
    <row r="99" spans="1:2" x14ac:dyDescent="0.3">
      <c r="A99" t="s">
        <v>26</v>
      </c>
      <c r="B99" s="3">
        <v>1470000</v>
      </c>
    </row>
    <row r="100" spans="1:2" x14ac:dyDescent="0.3">
      <c r="A100" t="s">
        <v>111</v>
      </c>
      <c r="B100" s="3">
        <v>1480000</v>
      </c>
    </row>
    <row r="101" spans="1:2" x14ac:dyDescent="0.3">
      <c r="A101" t="s">
        <v>116</v>
      </c>
      <c r="B101" s="3">
        <v>1490000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42587-F002-424F-9C05-B3A5D88FC086}">
  <dimension ref="A1:B101"/>
  <sheetViews>
    <sheetView topLeftCell="A48" workbookViewId="0">
      <selection activeCell="B101" sqref="B101"/>
    </sheetView>
  </sheetViews>
  <sheetFormatPr defaultRowHeight="14.4" x14ac:dyDescent="0.3"/>
  <cols>
    <col min="1" max="1" width="13.77734375" bestFit="1" customWidth="1"/>
    <col min="2" max="2" width="15.5546875" style="3" bestFit="1" customWidth="1"/>
  </cols>
  <sheetData>
    <row r="1" spans="1:2" x14ac:dyDescent="0.3">
      <c r="A1" t="s">
        <v>124</v>
      </c>
      <c r="B1" s="3" t="s">
        <v>125</v>
      </c>
    </row>
    <row r="2" spans="1:2" x14ac:dyDescent="0.3">
      <c r="A2" t="s">
        <v>36</v>
      </c>
      <c r="B2" s="3">
        <f>500000 + (ROW()-2)*10000</f>
        <v>500000</v>
      </c>
    </row>
    <row r="3" spans="1:2" x14ac:dyDescent="0.3">
      <c r="A3" t="s">
        <v>80</v>
      </c>
      <c r="B3" s="3">
        <f t="shared" ref="B3:B66" si="0">500000 + (ROW()-2)*10000</f>
        <v>510000</v>
      </c>
    </row>
    <row r="4" spans="1:2" x14ac:dyDescent="0.3">
      <c r="A4" t="s">
        <v>57</v>
      </c>
      <c r="B4" s="3">
        <f t="shared" si="0"/>
        <v>520000</v>
      </c>
    </row>
    <row r="5" spans="1:2" x14ac:dyDescent="0.3">
      <c r="A5" t="s">
        <v>65</v>
      </c>
      <c r="B5" s="3">
        <f t="shared" si="0"/>
        <v>530000</v>
      </c>
    </row>
    <row r="6" spans="1:2" x14ac:dyDescent="0.3">
      <c r="A6" t="s">
        <v>35</v>
      </c>
      <c r="B6" s="3">
        <f t="shared" si="0"/>
        <v>540000</v>
      </c>
    </row>
    <row r="7" spans="1:2" x14ac:dyDescent="0.3">
      <c r="A7" t="s">
        <v>78</v>
      </c>
      <c r="B7" s="3">
        <f t="shared" si="0"/>
        <v>550000</v>
      </c>
    </row>
    <row r="8" spans="1:2" x14ac:dyDescent="0.3">
      <c r="A8" t="s">
        <v>22</v>
      </c>
      <c r="B8" s="3">
        <f t="shared" si="0"/>
        <v>560000</v>
      </c>
    </row>
    <row r="9" spans="1:2" x14ac:dyDescent="0.3">
      <c r="A9" t="s">
        <v>28</v>
      </c>
      <c r="B9" s="3">
        <f t="shared" si="0"/>
        <v>570000</v>
      </c>
    </row>
    <row r="10" spans="1:2" x14ac:dyDescent="0.3">
      <c r="A10" t="s">
        <v>67</v>
      </c>
      <c r="B10" s="3">
        <f t="shared" si="0"/>
        <v>580000</v>
      </c>
    </row>
    <row r="11" spans="1:2" x14ac:dyDescent="0.3">
      <c r="A11" t="s">
        <v>74</v>
      </c>
      <c r="B11" s="3">
        <f t="shared" si="0"/>
        <v>590000</v>
      </c>
    </row>
    <row r="12" spans="1:2" x14ac:dyDescent="0.3">
      <c r="A12" t="s">
        <v>114</v>
      </c>
      <c r="B12" s="3">
        <f t="shared" si="0"/>
        <v>600000</v>
      </c>
    </row>
    <row r="13" spans="1:2" x14ac:dyDescent="0.3">
      <c r="A13" t="s">
        <v>54</v>
      </c>
      <c r="B13" s="3">
        <f t="shared" si="0"/>
        <v>610000</v>
      </c>
    </row>
    <row r="14" spans="1:2" x14ac:dyDescent="0.3">
      <c r="A14" t="s">
        <v>41</v>
      </c>
      <c r="B14" s="3">
        <f t="shared" si="0"/>
        <v>620000</v>
      </c>
    </row>
    <row r="15" spans="1:2" x14ac:dyDescent="0.3">
      <c r="A15" t="s">
        <v>92</v>
      </c>
      <c r="B15" s="3">
        <f t="shared" si="0"/>
        <v>630000</v>
      </c>
    </row>
    <row r="16" spans="1:2" x14ac:dyDescent="0.3">
      <c r="A16" t="s">
        <v>103</v>
      </c>
      <c r="B16" s="3">
        <f t="shared" si="0"/>
        <v>640000</v>
      </c>
    </row>
    <row r="17" spans="1:2" x14ac:dyDescent="0.3">
      <c r="A17" t="s">
        <v>27</v>
      </c>
      <c r="B17" s="3">
        <f t="shared" si="0"/>
        <v>650000</v>
      </c>
    </row>
    <row r="18" spans="1:2" x14ac:dyDescent="0.3">
      <c r="A18" t="s">
        <v>119</v>
      </c>
      <c r="B18" s="3">
        <f t="shared" si="0"/>
        <v>660000</v>
      </c>
    </row>
    <row r="19" spans="1:2" x14ac:dyDescent="0.3">
      <c r="A19" t="s">
        <v>79</v>
      </c>
      <c r="B19" s="3">
        <f t="shared" si="0"/>
        <v>670000</v>
      </c>
    </row>
    <row r="20" spans="1:2" x14ac:dyDescent="0.3">
      <c r="A20" t="s">
        <v>62</v>
      </c>
      <c r="B20" s="3">
        <f t="shared" si="0"/>
        <v>680000</v>
      </c>
    </row>
    <row r="21" spans="1:2" x14ac:dyDescent="0.3">
      <c r="A21" t="s">
        <v>44</v>
      </c>
      <c r="B21" s="3">
        <f t="shared" si="0"/>
        <v>690000</v>
      </c>
    </row>
    <row r="22" spans="1:2" x14ac:dyDescent="0.3">
      <c r="A22" t="s">
        <v>45</v>
      </c>
      <c r="B22" s="3">
        <f t="shared" si="0"/>
        <v>700000</v>
      </c>
    </row>
    <row r="23" spans="1:2" x14ac:dyDescent="0.3">
      <c r="A23" t="s">
        <v>43</v>
      </c>
      <c r="B23" s="3">
        <f t="shared" si="0"/>
        <v>710000</v>
      </c>
    </row>
    <row r="24" spans="1:2" x14ac:dyDescent="0.3">
      <c r="A24" t="s">
        <v>38</v>
      </c>
      <c r="B24" s="3">
        <f t="shared" si="0"/>
        <v>720000</v>
      </c>
    </row>
    <row r="25" spans="1:2" x14ac:dyDescent="0.3">
      <c r="A25" t="s">
        <v>21</v>
      </c>
      <c r="B25" s="3">
        <f t="shared" si="0"/>
        <v>730000</v>
      </c>
    </row>
    <row r="26" spans="1:2" x14ac:dyDescent="0.3">
      <c r="A26" t="s">
        <v>47</v>
      </c>
      <c r="B26" s="3">
        <f t="shared" si="0"/>
        <v>740000</v>
      </c>
    </row>
    <row r="27" spans="1:2" x14ac:dyDescent="0.3">
      <c r="A27" t="s">
        <v>88</v>
      </c>
      <c r="B27" s="3">
        <f t="shared" si="0"/>
        <v>750000</v>
      </c>
    </row>
    <row r="28" spans="1:2" x14ac:dyDescent="0.3">
      <c r="A28" t="s">
        <v>89</v>
      </c>
      <c r="B28" s="3">
        <f t="shared" si="0"/>
        <v>760000</v>
      </c>
    </row>
    <row r="29" spans="1:2" x14ac:dyDescent="0.3">
      <c r="A29" t="s">
        <v>81</v>
      </c>
      <c r="B29" s="3">
        <f t="shared" si="0"/>
        <v>770000</v>
      </c>
    </row>
    <row r="30" spans="1:2" x14ac:dyDescent="0.3">
      <c r="A30" t="s">
        <v>109</v>
      </c>
      <c r="B30" s="3">
        <f t="shared" si="0"/>
        <v>780000</v>
      </c>
    </row>
    <row r="31" spans="1:2" x14ac:dyDescent="0.3">
      <c r="A31" t="s">
        <v>85</v>
      </c>
      <c r="B31" s="3">
        <f t="shared" si="0"/>
        <v>790000</v>
      </c>
    </row>
    <row r="32" spans="1:2" x14ac:dyDescent="0.3">
      <c r="A32" t="s">
        <v>37</v>
      </c>
      <c r="B32" s="3">
        <f t="shared" si="0"/>
        <v>800000</v>
      </c>
    </row>
    <row r="33" spans="1:2" x14ac:dyDescent="0.3">
      <c r="A33" t="s">
        <v>64</v>
      </c>
      <c r="B33" s="3">
        <f t="shared" si="0"/>
        <v>810000</v>
      </c>
    </row>
    <row r="34" spans="1:2" x14ac:dyDescent="0.3">
      <c r="A34" t="s">
        <v>25</v>
      </c>
      <c r="B34" s="3">
        <f t="shared" si="0"/>
        <v>820000</v>
      </c>
    </row>
    <row r="35" spans="1:2" x14ac:dyDescent="0.3">
      <c r="A35" t="s">
        <v>98</v>
      </c>
      <c r="B35" s="3">
        <f t="shared" si="0"/>
        <v>830000</v>
      </c>
    </row>
    <row r="36" spans="1:2" x14ac:dyDescent="0.3">
      <c r="A36" t="s">
        <v>118</v>
      </c>
      <c r="B36" s="3">
        <f t="shared" si="0"/>
        <v>840000</v>
      </c>
    </row>
    <row r="37" spans="1:2" x14ac:dyDescent="0.3">
      <c r="A37" t="s">
        <v>76</v>
      </c>
      <c r="B37" s="3">
        <f t="shared" si="0"/>
        <v>850000</v>
      </c>
    </row>
    <row r="38" spans="1:2" x14ac:dyDescent="0.3">
      <c r="A38" t="s">
        <v>110</v>
      </c>
      <c r="B38" s="3">
        <f t="shared" si="0"/>
        <v>860000</v>
      </c>
    </row>
    <row r="39" spans="1:2" x14ac:dyDescent="0.3">
      <c r="A39" t="s">
        <v>113</v>
      </c>
      <c r="B39" s="3">
        <f t="shared" si="0"/>
        <v>870000</v>
      </c>
    </row>
    <row r="40" spans="1:2" x14ac:dyDescent="0.3">
      <c r="A40" t="s">
        <v>101</v>
      </c>
      <c r="B40" s="3">
        <f t="shared" si="0"/>
        <v>880000</v>
      </c>
    </row>
    <row r="41" spans="1:2" x14ac:dyDescent="0.3">
      <c r="A41" t="s">
        <v>24</v>
      </c>
      <c r="B41" s="3">
        <f t="shared" si="0"/>
        <v>890000</v>
      </c>
    </row>
    <row r="42" spans="1:2" x14ac:dyDescent="0.3">
      <c r="A42" t="s">
        <v>108</v>
      </c>
      <c r="B42" s="3">
        <f t="shared" si="0"/>
        <v>900000</v>
      </c>
    </row>
    <row r="43" spans="1:2" x14ac:dyDescent="0.3">
      <c r="A43" t="s">
        <v>105</v>
      </c>
      <c r="B43" s="3">
        <f t="shared" si="0"/>
        <v>910000</v>
      </c>
    </row>
    <row r="44" spans="1:2" x14ac:dyDescent="0.3">
      <c r="A44" t="s">
        <v>72</v>
      </c>
      <c r="B44" s="3">
        <f t="shared" si="0"/>
        <v>920000</v>
      </c>
    </row>
    <row r="45" spans="1:2" x14ac:dyDescent="0.3">
      <c r="A45" t="s">
        <v>96</v>
      </c>
      <c r="B45" s="3">
        <f t="shared" si="0"/>
        <v>930000</v>
      </c>
    </row>
    <row r="46" spans="1:2" x14ac:dyDescent="0.3">
      <c r="A46" t="s">
        <v>61</v>
      </c>
      <c r="B46" s="3">
        <f t="shared" si="0"/>
        <v>940000</v>
      </c>
    </row>
    <row r="47" spans="1:2" x14ac:dyDescent="0.3">
      <c r="A47" t="s">
        <v>77</v>
      </c>
      <c r="B47" s="3">
        <f t="shared" si="0"/>
        <v>950000</v>
      </c>
    </row>
    <row r="48" spans="1:2" x14ac:dyDescent="0.3">
      <c r="A48" t="s">
        <v>87</v>
      </c>
      <c r="B48" s="3">
        <f t="shared" si="0"/>
        <v>960000</v>
      </c>
    </row>
    <row r="49" spans="1:2" x14ac:dyDescent="0.3">
      <c r="A49" t="s">
        <v>49</v>
      </c>
      <c r="B49" s="3">
        <f t="shared" si="0"/>
        <v>970000</v>
      </c>
    </row>
    <row r="50" spans="1:2" x14ac:dyDescent="0.3">
      <c r="A50" t="s">
        <v>107</v>
      </c>
      <c r="B50" s="3">
        <f t="shared" si="0"/>
        <v>980000</v>
      </c>
    </row>
    <row r="51" spans="1:2" x14ac:dyDescent="0.3">
      <c r="A51" t="s">
        <v>93</v>
      </c>
      <c r="B51" s="3">
        <f t="shared" si="0"/>
        <v>990000</v>
      </c>
    </row>
    <row r="52" spans="1:2" x14ac:dyDescent="0.3">
      <c r="A52" t="s">
        <v>95</v>
      </c>
      <c r="B52" s="3">
        <f t="shared" si="0"/>
        <v>1000000</v>
      </c>
    </row>
    <row r="53" spans="1:2" x14ac:dyDescent="0.3">
      <c r="A53" t="s">
        <v>99</v>
      </c>
      <c r="B53" s="3">
        <f t="shared" si="0"/>
        <v>1010000</v>
      </c>
    </row>
    <row r="54" spans="1:2" x14ac:dyDescent="0.3">
      <c r="A54" t="s">
        <v>23</v>
      </c>
      <c r="B54" s="3">
        <f t="shared" si="0"/>
        <v>1020000</v>
      </c>
    </row>
    <row r="55" spans="1:2" x14ac:dyDescent="0.3">
      <c r="A55" t="s">
        <v>68</v>
      </c>
      <c r="B55" s="3">
        <f t="shared" si="0"/>
        <v>1030000</v>
      </c>
    </row>
    <row r="56" spans="1:2" x14ac:dyDescent="0.3">
      <c r="A56" t="s">
        <v>117</v>
      </c>
      <c r="B56" s="3">
        <f t="shared" si="0"/>
        <v>1040000</v>
      </c>
    </row>
    <row r="57" spans="1:2" x14ac:dyDescent="0.3">
      <c r="A57" t="s">
        <v>102</v>
      </c>
      <c r="B57" s="3">
        <f t="shared" si="0"/>
        <v>1050000</v>
      </c>
    </row>
    <row r="58" spans="1:2" x14ac:dyDescent="0.3">
      <c r="A58" t="s">
        <v>56</v>
      </c>
      <c r="B58" s="3">
        <f t="shared" si="0"/>
        <v>1060000</v>
      </c>
    </row>
    <row r="59" spans="1:2" x14ac:dyDescent="0.3">
      <c r="A59" t="s">
        <v>82</v>
      </c>
      <c r="B59" s="3">
        <f t="shared" si="0"/>
        <v>1070000</v>
      </c>
    </row>
    <row r="60" spans="1:2" x14ac:dyDescent="0.3">
      <c r="A60" t="s">
        <v>100</v>
      </c>
      <c r="B60" s="3">
        <f t="shared" si="0"/>
        <v>1080000</v>
      </c>
    </row>
    <row r="61" spans="1:2" x14ac:dyDescent="0.3">
      <c r="A61" t="s">
        <v>69</v>
      </c>
      <c r="B61" s="3">
        <f t="shared" si="0"/>
        <v>1090000</v>
      </c>
    </row>
    <row r="62" spans="1:2" x14ac:dyDescent="0.3">
      <c r="A62" t="s">
        <v>50</v>
      </c>
      <c r="B62" s="3">
        <f t="shared" si="0"/>
        <v>1100000</v>
      </c>
    </row>
    <row r="63" spans="1:2" x14ac:dyDescent="0.3">
      <c r="A63" t="s">
        <v>97</v>
      </c>
      <c r="B63" s="3">
        <f t="shared" si="0"/>
        <v>1110000</v>
      </c>
    </row>
    <row r="64" spans="1:2" x14ac:dyDescent="0.3">
      <c r="A64" t="s">
        <v>39</v>
      </c>
      <c r="B64" s="3">
        <f t="shared" si="0"/>
        <v>1120000</v>
      </c>
    </row>
    <row r="65" spans="1:2" x14ac:dyDescent="0.3">
      <c r="A65" t="s">
        <v>73</v>
      </c>
      <c r="B65" s="3">
        <f t="shared" si="0"/>
        <v>1130000</v>
      </c>
    </row>
    <row r="66" spans="1:2" x14ac:dyDescent="0.3">
      <c r="A66" t="s">
        <v>71</v>
      </c>
      <c r="B66" s="3">
        <f t="shared" si="0"/>
        <v>1140000</v>
      </c>
    </row>
    <row r="67" spans="1:2" x14ac:dyDescent="0.3">
      <c r="A67" t="s">
        <v>29</v>
      </c>
      <c r="B67" s="3">
        <f t="shared" ref="B67:B101" si="1">500000 + (ROW()-2)*10000</f>
        <v>1150000</v>
      </c>
    </row>
    <row r="68" spans="1:2" x14ac:dyDescent="0.3">
      <c r="A68" t="s">
        <v>106</v>
      </c>
      <c r="B68" s="3">
        <f t="shared" si="1"/>
        <v>1160000</v>
      </c>
    </row>
    <row r="69" spans="1:2" x14ac:dyDescent="0.3">
      <c r="A69" t="s">
        <v>42</v>
      </c>
      <c r="B69" s="3">
        <f t="shared" si="1"/>
        <v>1170000</v>
      </c>
    </row>
    <row r="70" spans="1:2" x14ac:dyDescent="0.3">
      <c r="A70" t="s">
        <v>86</v>
      </c>
      <c r="B70" s="3">
        <f t="shared" si="1"/>
        <v>1180000</v>
      </c>
    </row>
    <row r="71" spans="1:2" x14ac:dyDescent="0.3">
      <c r="A71" t="s">
        <v>55</v>
      </c>
      <c r="B71" s="3">
        <f t="shared" si="1"/>
        <v>1190000</v>
      </c>
    </row>
    <row r="72" spans="1:2" x14ac:dyDescent="0.3">
      <c r="A72" t="s">
        <v>51</v>
      </c>
      <c r="B72" s="3">
        <f t="shared" si="1"/>
        <v>1200000</v>
      </c>
    </row>
    <row r="73" spans="1:2" x14ac:dyDescent="0.3">
      <c r="A73" t="s">
        <v>30</v>
      </c>
      <c r="B73" s="3">
        <f t="shared" si="1"/>
        <v>1210000</v>
      </c>
    </row>
    <row r="74" spans="1:2" x14ac:dyDescent="0.3">
      <c r="A74" t="s">
        <v>66</v>
      </c>
      <c r="B74" s="3">
        <f t="shared" si="1"/>
        <v>1220000</v>
      </c>
    </row>
    <row r="75" spans="1:2" x14ac:dyDescent="0.3">
      <c r="A75" t="s">
        <v>34</v>
      </c>
      <c r="B75" s="3">
        <f t="shared" si="1"/>
        <v>1230000</v>
      </c>
    </row>
    <row r="76" spans="1:2" x14ac:dyDescent="0.3">
      <c r="A76" t="s">
        <v>104</v>
      </c>
      <c r="B76" s="3">
        <f t="shared" si="1"/>
        <v>1240000</v>
      </c>
    </row>
    <row r="77" spans="1:2" x14ac:dyDescent="0.3">
      <c r="A77" t="s">
        <v>31</v>
      </c>
      <c r="B77" s="3">
        <f t="shared" si="1"/>
        <v>1250000</v>
      </c>
    </row>
    <row r="78" spans="1:2" x14ac:dyDescent="0.3">
      <c r="A78" t="s">
        <v>63</v>
      </c>
      <c r="B78" s="3">
        <f t="shared" si="1"/>
        <v>1260000</v>
      </c>
    </row>
    <row r="79" spans="1:2" x14ac:dyDescent="0.3">
      <c r="A79" t="s">
        <v>70</v>
      </c>
      <c r="B79" s="3">
        <f t="shared" si="1"/>
        <v>1270000</v>
      </c>
    </row>
    <row r="80" spans="1:2" x14ac:dyDescent="0.3">
      <c r="A80" t="s">
        <v>91</v>
      </c>
      <c r="B80" s="3">
        <f t="shared" si="1"/>
        <v>1280000</v>
      </c>
    </row>
    <row r="81" spans="1:2" x14ac:dyDescent="0.3">
      <c r="A81" t="s">
        <v>46</v>
      </c>
      <c r="B81" s="3">
        <f t="shared" si="1"/>
        <v>1290000</v>
      </c>
    </row>
    <row r="82" spans="1:2" x14ac:dyDescent="0.3">
      <c r="A82" t="s">
        <v>59</v>
      </c>
      <c r="B82" s="3">
        <f t="shared" si="1"/>
        <v>1300000</v>
      </c>
    </row>
    <row r="83" spans="1:2" x14ac:dyDescent="0.3">
      <c r="A83" t="s">
        <v>84</v>
      </c>
      <c r="B83" s="3">
        <f t="shared" si="1"/>
        <v>1310000</v>
      </c>
    </row>
    <row r="84" spans="1:2" x14ac:dyDescent="0.3">
      <c r="A84" t="s">
        <v>40</v>
      </c>
      <c r="B84" s="3">
        <f t="shared" si="1"/>
        <v>1320000</v>
      </c>
    </row>
    <row r="85" spans="1:2" x14ac:dyDescent="0.3">
      <c r="A85" t="s">
        <v>94</v>
      </c>
      <c r="B85" s="3">
        <f t="shared" si="1"/>
        <v>1330000</v>
      </c>
    </row>
    <row r="86" spans="1:2" x14ac:dyDescent="0.3">
      <c r="A86" t="s">
        <v>112</v>
      </c>
      <c r="B86" s="3">
        <f t="shared" si="1"/>
        <v>1340000</v>
      </c>
    </row>
    <row r="87" spans="1:2" x14ac:dyDescent="0.3">
      <c r="A87" t="s">
        <v>60</v>
      </c>
      <c r="B87" s="3">
        <f t="shared" si="1"/>
        <v>1350000</v>
      </c>
    </row>
    <row r="88" spans="1:2" x14ac:dyDescent="0.3">
      <c r="A88" t="s">
        <v>58</v>
      </c>
      <c r="B88" s="3">
        <f t="shared" si="1"/>
        <v>1360000</v>
      </c>
    </row>
    <row r="89" spans="1:2" x14ac:dyDescent="0.3">
      <c r="A89" t="s">
        <v>115</v>
      </c>
      <c r="B89" s="3">
        <f t="shared" si="1"/>
        <v>1370000</v>
      </c>
    </row>
    <row r="90" spans="1:2" x14ac:dyDescent="0.3">
      <c r="A90" t="s">
        <v>75</v>
      </c>
      <c r="B90" s="3">
        <f t="shared" si="1"/>
        <v>1380000</v>
      </c>
    </row>
    <row r="91" spans="1:2" x14ac:dyDescent="0.3">
      <c r="A91" t="s">
        <v>120</v>
      </c>
      <c r="B91" s="3">
        <f t="shared" si="1"/>
        <v>1390000</v>
      </c>
    </row>
    <row r="92" spans="1:2" x14ac:dyDescent="0.3">
      <c r="A92" t="s">
        <v>32</v>
      </c>
      <c r="B92" s="3">
        <f t="shared" si="1"/>
        <v>1400000</v>
      </c>
    </row>
    <row r="93" spans="1:2" x14ac:dyDescent="0.3">
      <c r="A93" t="s">
        <v>33</v>
      </c>
      <c r="B93" s="3">
        <f t="shared" si="1"/>
        <v>1410000</v>
      </c>
    </row>
    <row r="94" spans="1:2" x14ac:dyDescent="0.3">
      <c r="A94" t="s">
        <v>53</v>
      </c>
      <c r="B94" s="3">
        <f t="shared" si="1"/>
        <v>1420000</v>
      </c>
    </row>
    <row r="95" spans="1:2" x14ac:dyDescent="0.3">
      <c r="A95" t="s">
        <v>52</v>
      </c>
      <c r="B95" s="3">
        <f t="shared" si="1"/>
        <v>1430000</v>
      </c>
    </row>
    <row r="96" spans="1:2" x14ac:dyDescent="0.3">
      <c r="A96" t="s">
        <v>90</v>
      </c>
      <c r="B96" s="3">
        <f t="shared" si="1"/>
        <v>1440000</v>
      </c>
    </row>
    <row r="97" spans="1:2" x14ac:dyDescent="0.3">
      <c r="A97" t="s">
        <v>83</v>
      </c>
      <c r="B97" s="3">
        <f t="shared" si="1"/>
        <v>1450000</v>
      </c>
    </row>
    <row r="98" spans="1:2" x14ac:dyDescent="0.3">
      <c r="A98" t="s">
        <v>48</v>
      </c>
      <c r="B98" s="3">
        <f t="shared" si="1"/>
        <v>1460000</v>
      </c>
    </row>
    <row r="99" spans="1:2" x14ac:dyDescent="0.3">
      <c r="A99" t="s">
        <v>26</v>
      </c>
      <c r="B99" s="3">
        <f t="shared" si="1"/>
        <v>1470000</v>
      </c>
    </row>
    <row r="100" spans="1:2" x14ac:dyDescent="0.3">
      <c r="A100" t="s">
        <v>111</v>
      </c>
      <c r="B100" s="3">
        <f t="shared" si="1"/>
        <v>1480000</v>
      </c>
    </row>
    <row r="101" spans="1:2" x14ac:dyDescent="0.3">
      <c r="A101" t="s">
        <v>116</v>
      </c>
      <c r="B101" s="3">
        <f t="shared" si="1"/>
        <v>1490000</v>
      </c>
    </row>
  </sheetData>
  <phoneticPr fontId="3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E193C-FA8B-4841-9D34-6992DC6541E2}">
  <dimension ref="A1:B102"/>
  <sheetViews>
    <sheetView topLeftCell="A94" workbookViewId="0"/>
  </sheetViews>
  <sheetFormatPr defaultRowHeight="14.4" x14ac:dyDescent="0.3"/>
  <cols>
    <col min="1" max="1" width="17.21875" bestFit="1" customWidth="1"/>
    <col min="2" max="2" width="17.33203125" bestFit="1" customWidth="1"/>
  </cols>
  <sheetData>
    <row r="1" spans="1:2" x14ac:dyDescent="0.3">
      <c r="A1" s="7" t="s">
        <v>126</v>
      </c>
      <c r="B1" t="s">
        <v>137</v>
      </c>
    </row>
    <row r="2" spans="1:2" x14ac:dyDescent="0.3">
      <c r="A2" s="8" t="s">
        <v>36</v>
      </c>
      <c r="B2" s="9">
        <v>500000</v>
      </c>
    </row>
    <row r="3" spans="1:2" x14ac:dyDescent="0.3">
      <c r="A3" s="8" t="s">
        <v>74</v>
      </c>
      <c r="B3" s="9">
        <v>590000</v>
      </c>
    </row>
    <row r="4" spans="1:2" x14ac:dyDescent="0.3">
      <c r="A4" s="8" t="s">
        <v>116</v>
      </c>
      <c r="B4" s="9">
        <v>1490000</v>
      </c>
    </row>
    <row r="5" spans="1:2" x14ac:dyDescent="0.3">
      <c r="A5" s="8" t="s">
        <v>114</v>
      </c>
      <c r="B5" s="9">
        <v>600000</v>
      </c>
    </row>
    <row r="6" spans="1:2" x14ac:dyDescent="0.3">
      <c r="A6" s="8" t="s">
        <v>54</v>
      </c>
      <c r="B6" s="9">
        <v>610000</v>
      </c>
    </row>
    <row r="7" spans="1:2" x14ac:dyDescent="0.3">
      <c r="A7" s="8" t="s">
        <v>41</v>
      </c>
      <c r="B7" s="9">
        <v>620000</v>
      </c>
    </row>
    <row r="8" spans="1:2" x14ac:dyDescent="0.3">
      <c r="A8" s="8" t="s">
        <v>92</v>
      </c>
      <c r="B8" s="9">
        <v>630000</v>
      </c>
    </row>
    <row r="9" spans="1:2" x14ac:dyDescent="0.3">
      <c r="A9" s="8" t="s">
        <v>103</v>
      </c>
      <c r="B9" s="9">
        <v>640000</v>
      </c>
    </row>
    <row r="10" spans="1:2" x14ac:dyDescent="0.3">
      <c r="A10" s="8" t="s">
        <v>27</v>
      </c>
      <c r="B10" s="9">
        <v>650000</v>
      </c>
    </row>
    <row r="11" spans="1:2" x14ac:dyDescent="0.3">
      <c r="A11" s="8" t="s">
        <v>119</v>
      </c>
      <c r="B11" s="9">
        <v>660000</v>
      </c>
    </row>
    <row r="12" spans="1:2" x14ac:dyDescent="0.3">
      <c r="A12" s="8" t="s">
        <v>79</v>
      </c>
      <c r="B12" s="9">
        <v>670000</v>
      </c>
    </row>
    <row r="13" spans="1:2" x14ac:dyDescent="0.3">
      <c r="A13" s="8" t="s">
        <v>62</v>
      </c>
      <c r="B13" s="9">
        <v>680000</v>
      </c>
    </row>
    <row r="14" spans="1:2" x14ac:dyDescent="0.3">
      <c r="A14" s="8" t="s">
        <v>80</v>
      </c>
      <c r="B14" s="9">
        <v>510000</v>
      </c>
    </row>
    <row r="15" spans="1:2" x14ac:dyDescent="0.3">
      <c r="A15" s="8" t="s">
        <v>44</v>
      </c>
      <c r="B15" s="9">
        <v>690000</v>
      </c>
    </row>
    <row r="16" spans="1:2" x14ac:dyDescent="0.3">
      <c r="A16" s="8" t="s">
        <v>45</v>
      </c>
      <c r="B16" s="9">
        <v>700000</v>
      </c>
    </row>
    <row r="17" spans="1:2" x14ac:dyDescent="0.3">
      <c r="A17" s="8" t="s">
        <v>43</v>
      </c>
      <c r="B17" s="9">
        <v>710000</v>
      </c>
    </row>
    <row r="18" spans="1:2" x14ac:dyDescent="0.3">
      <c r="A18" s="8" t="s">
        <v>38</v>
      </c>
      <c r="B18" s="9">
        <v>720000</v>
      </c>
    </row>
    <row r="19" spans="1:2" x14ac:dyDescent="0.3">
      <c r="A19" s="8" t="s">
        <v>21</v>
      </c>
      <c r="B19" s="9">
        <v>730000</v>
      </c>
    </row>
    <row r="20" spans="1:2" x14ac:dyDescent="0.3">
      <c r="A20" s="8" t="s">
        <v>47</v>
      </c>
      <c r="B20" s="9">
        <v>740000</v>
      </c>
    </row>
    <row r="21" spans="1:2" x14ac:dyDescent="0.3">
      <c r="A21" s="8" t="s">
        <v>88</v>
      </c>
      <c r="B21" s="9">
        <v>750000</v>
      </c>
    </row>
    <row r="22" spans="1:2" x14ac:dyDescent="0.3">
      <c r="A22" s="8" t="s">
        <v>89</v>
      </c>
      <c r="B22" s="9">
        <v>760000</v>
      </c>
    </row>
    <row r="23" spans="1:2" x14ac:dyDescent="0.3">
      <c r="A23" s="8" t="s">
        <v>81</v>
      </c>
      <c r="B23" s="9">
        <v>770000</v>
      </c>
    </row>
    <row r="24" spans="1:2" x14ac:dyDescent="0.3">
      <c r="A24" s="8" t="s">
        <v>109</v>
      </c>
      <c r="B24" s="9">
        <v>780000</v>
      </c>
    </row>
    <row r="25" spans="1:2" x14ac:dyDescent="0.3">
      <c r="A25" s="8" t="s">
        <v>57</v>
      </c>
      <c r="B25" s="9">
        <v>520000</v>
      </c>
    </row>
    <row r="26" spans="1:2" x14ac:dyDescent="0.3">
      <c r="A26" s="8" t="s">
        <v>85</v>
      </c>
      <c r="B26" s="9">
        <v>790000</v>
      </c>
    </row>
    <row r="27" spans="1:2" x14ac:dyDescent="0.3">
      <c r="A27" s="8" t="s">
        <v>37</v>
      </c>
      <c r="B27" s="9">
        <v>800000</v>
      </c>
    </row>
    <row r="28" spans="1:2" x14ac:dyDescent="0.3">
      <c r="A28" s="8" t="s">
        <v>64</v>
      </c>
      <c r="B28" s="9">
        <v>810000</v>
      </c>
    </row>
    <row r="29" spans="1:2" x14ac:dyDescent="0.3">
      <c r="A29" s="8" t="s">
        <v>25</v>
      </c>
      <c r="B29" s="9">
        <v>820000</v>
      </c>
    </row>
    <row r="30" spans="1:2" x14ac:dyDescent="0.3">
      <c r="A30" s="8" t="s">
        <v>98</v>
      </c>
      <c r="B30" s="9">
        <v>830000</v>
      </c>
    </row>
    <row r="31" spans="1:2" x14ac:dyDescent="0.3">
      <c r="A31" s="8" t="s">
        <v>118</v>
      </c>
      <c r="B31" s="9">
        <v>840000</v>
      </c>
    </row>
    <row r="32" spans="1:2" x14ac:dyDescent="0.3">
      <c r="A32" s="8" t="s">
        <v>76</v>
      </c>
      <c r="B32" s="9">
        <v>850000</v>
      </c>
    </row>
    <row r="33" spans="1:2" x14ac:dyDescent="0.3">
      <c r="A33" s="8" t="s">
        <v>110</v>
      </c>
      <c r="B33" s="9">
        <v>860000</v>
      </c>
    </row>
    <row r="34" spans="1:2" x14ac:dyDescent="0.3">
      <c r="A34" s="8" t="s">
        <v>113</v>
      </c>
      <c r="B34" s="9">
        <v>870000</v>
      </c>
    </row>
    <row r="35" spans="1:2" x14ac:dyDescent="0.3">
      <c r="A35" s="8" t="s">
        <v>101</v>
      </c>
      <c r="B35" s="9">
        <v>880000</v>
      </c>
    </row>
    <row r="36" spans="1:2" x14ac:dyDescent="0.3">
      <c r="A36" s="8" t="s">
        <v>65</v>
      </c>
      <c r="B36" s="9">
        <v>530000</v>
      </c>
    </row>
    <row r="37" spans="1:2" x14ac:dyDescent="0.3">
      <c r="A37" s="8" t="s">
        <v>24</v>
      </c>
      <c r="B37" s="9">
        <v>890000</v>
      </c>
    </row>
    <row r="38" spans="1:2" x14ac:dyDescent="0.3">
      <c r="A38" s="8" t="s">
        <v>108</v>
      </c>
      <c r="B38" s="9">
        <v>900000</v>
      </c>
    </row>
    <row r="39" spans="1:2" x14ac:dyDescent="0.3">
      <c r="A39" s="8" t="s">
        <v>105</v>
      </c>
      <c r="B39" s="9">
        <v>910000</v>
      </c>
    </row>
    <row r="40" spans="1:2" x14ac:dyDescent="0.3">
      <c r="A40" s="8" t="s">
        <v>72</v>
      </c>
      <c r="B40" s="9">
        <v>920000</v>
      </c>
    </row>
    <row r="41" spans="1:2" x14ac:dyDescent="0.3">
      <c r="A41" s="8" t="s">
        <v>96</v>
      </c>
      <c r="B41" s="9">
        <v>930000</v>
      </c>
    </row>
    <row r="42" spans="1:2" x14ac:dyDescent="0.3">
      <c r="A42" s="8" t="s">
        <v>61</v>
      </c>
      <c r="B42" s="9">
        <v>940000</v>
      </c>
    </row>
    <row r="43" spans="1:2" x14ac:dyDescent="0.3">
      <c r="A43" s="8" t="s">
        <v>77</v>
      </c>
      <c r="B43" s="9">
        <v>950000</v>
      </c>
    </row>
    <row r="44" spans="1:2" x14ac:dyDescent="0.3">
      <c r="A44" s="8" t="s">
        <v>87</v>
      </c>
      <c r="B44" s="9">
        <v>960000</v>
      </c>
    </row>
    <row r="45" spans="1:2" x14ac:dyDescent="0.3">
      <c r="A45" s="8" t="s">
        <v>49</v>
      </c>
      <c r="B45" s="9">
        <v>970000</v>
      </c>
    </row>
    <row r="46" spans="1:2" x14ac:dyDescent="0.3">
      <c r="A46" s="8" t="s">
        <v>107</v>
      </c>
      <c r="B46" s="9">
        <v>980000</v>
      </c>
    </row>
    <row r="47" spans="1:2" x14ac:dyDescent="0.3">
      <c r="A47" s="8" t="s">
        <v>35</v>
      </c>
      <c r="B47" s="9">
        <v>540000</v>
      </c>
    </row>
    <row r="48" spans="1:2" x14ac:dyDescent="0.3">
      <c r="A48" s="8" t="s">
        <v>93</v>
      </c>
      <c r="B48" s="9">
        <v>990000</v>
      </c>
    </row>
    <row r="49" spans="1:2" x14ac:dyDescent="0.3">
      <c r="A49" s="8" t="s">
        <v>95</v>
      </c>
      <c r="B49" s="9">
        <v>1000000</v>
      </c>
    </row>
    <row r="50" spans="1:2" x14ac:dyDescent="0.3">
      <c r="A50" s="8" t="s">
        <v>99</v>
      </c>
      <c r="B50" s="9">
        <v>1010000</v>
      </c>
    </row>
    <row r="51" spans="1:2" x14ac:dyDescent="0.3">
      <c r="A51" s="8" t="s">
        <v>23</v>
      </c>
      <c r="B51" s="9">
        <v>1020000</v>
      </c>
    </row>
    <row r="52" spans="1:2" x14ac:dyDescent="0.3">
      <c r="A52" s="8" t="s">
        <v>68</v>
      </c>
      <c r="B52" s="9">
        <v>1030000</v>
      </c>
    </row>
    <row r="53" spans="1:2" x14ac:dyDescent="0.3">
      <c r="A53" s="8" t="s">
        <v>117</v>
      </c>
      <c r="B53" s="9">
        <v>1040000</v>
      </c>
    </row>
    <row r="54" spans="1:2" x14ac:dyDescent="0.3">
      <c r="A54" s="8" t="s">
        <v>102</v>
      </c>
      <c r="B54" s="9">
        <v>1050000</v>
      </c>
    </row>
    <row r="55" spans="1:2" x14ac:dyDescent="0.3">
      <c r="A55" s="8" t="s">
        <v>56</v>
      </c>
      <c r="B55" s="9">
        <v>1060000</v>
      </c>
    </row>
    <row r="56" spans="1:2" x14ac:dyDescent="0.3">
      <c r="A56" s="8" t="s">
        <v>82</v>
      </c>
      <c r="B56" s="9">
        <v>1070000</v>
      </c>
    </row>
    <row r="57" spans="1:2" x14ac:dyDescent="0.3">
      <c r="A57" s="8" t="s">
        <v>100</v>
      </c>
      <c r="B57" s="9">
        <v>1080000</v>
      </c>
    </row>
    <row r="58" spans="1:2" x14ac:dyDescent="0.3">
      <c r="A58" s="8" t="s">
        <v>78</v>
      </c>
      <c r="B58" s="9">
        <v>550000</v>
      </c>
    </row>
    <row r="59" spans="1:2" x14ac:dyDescent="0.3">
      <c r="A59" s="8" t="s">
        <v>69</v>
      </c>
      <c r="B59" s="9">
        <v>1090000</v>
      </c>
    </row>
    <row r="60" spans="1:2" x14ac:dyDescent="0.3">
      <c r="A60" s="8" t="s">
        <v>50</v>
      </c>
      <c r="B60" s="9">
        <v>1100000</v>
      </c>
    </row>
    <row r="61" spans="1:2" x14ac:dyDescent="0.3">
      <c r="A61" s="8" t="s">
        <v>97</v>
      </c>
      <c r="B61" s="9">
        <v>1110000</v>
      </c>
    </row>
    <row r="62" spans="1:2" x14ac:dyDescent="0.3">
      <c r="A62" s="8" t="s">
        <v>39</v>
      </c>
      <c r="B62" s="9">
        <v>1120000</v>
      </c>
    </row>
    <row r="63" spans="1:2" x14ac:dyDescent="0.3">
      <c r="A63" s="8" t="s">
        <v>73</v>
      </c>
      <c r="B63" s="9">
        <v>1130000</v>
      </c>
    </row>
    <row r="64" spans="1:2" x14ac:dyDescent="0.3">
      <c r="A64" s="8" t="s">
        <v>71</v>
      </c>
      <c r="B64" s="9">
        <v>1140000</v>
      </c>
    </row>
    <row r="65" spans="1:2" x14ac:dyDescent="0.3">
      <c r="A65" s="8" t="s">
        <v>29</v>
      </c>
      <c r="B65" s="9">
        <v>1150000</v>
      </c>
    </row>
    <row r="66" spans="1:2" x14ac:dyDescent="0.3">
      <c r="A66" s="8" t="s">
        <v>106</v>
      </c>
      <c r="B66" s="9">
        <v>1160000</v>
      </c>
    </row>
    <row r="67" spans="1:2" x14ac:dyDescent="0.3">
      <c r="A67" s="8" t="s">
        <v>42</v>
      </c>
      <c r="B67" s="9">
        <v>1170000</v>
      </c>
    </row>
    <row r="68" spans="1:2" x14ac:dyDescent="0.3">
      <c r="A68" s="8" t="s">
        <v>86</v>
      </c>
      <c r="B68" s="9">
        <v>1180000</v>
      </c>
    </row>
    <row r="69" spans="1:2" x14ac:dyDescent="0.3">
      <c r="A69" s="8" t="s">
        <v>22</v>
      </c>
      <c r="B69" s="9">
        <v>560000</v>
      </c>
    </row>
    <row r="70" spans="1:2" x14ac:dyDescent="0.3">
      <c r="A70" s="8" t="s">
        <v>55</v>
      </c>
      <c r="B70" s="9">
        <v>1190000</v>
      </c>
    </row>
    <row r="71" spans="1:2" x14ac:dyDescent="0.3">
      <c r="A71" s="8" t="s">
        <v>51</v>
      </c>
      <c r="B71" s="9">
        <v>1200000</v>
      </c>
    </row>
    <row r="72" spans="1:2" x14ac:dyDescent="0.3">
      <c r="A72" s="8" t="s">
        <v>30</v>
      </c>
      <c r="B72" s="9">
        <v>1210000</v>
      </c>
    </row>
    <row r="73" spans="1:2" x14ac:dyDescent="0.3">
      <c r="A73" s="8" t="s">
        <v>66</v>
      </c>
      <c r="B73" s="9">
        <v>1220000</v>
      </c>
    </row>
    <row r="74" spans="1:2" x14ac:dyDescent="0.3">
      <c r="A74" s="8" t="s">
        <v>34</v>
      </c>
      <c r="B74" s="9">
        <v>1230000</v>
      </c>
    </row>
    <row r="75" spans="1:2" x14ac:dyDescent="0.3">
      <c r="A75" s="8" t="s">
        <v>104</v>
      </c>
      <c r="B75" s="9">
        <v>1240000</v>
      </c>
    </row>
    <row r="76" spans="1:2" x14ac:dyDescent="0.3">
      <c r="A76" s="8" t="s">
        <v>31</v>
      </c>
      <c r="B76" s="9">
        <v>1250000</v>
      </c>
    </row>
    <row r="77" spans="1:2" x14ac:dyDescent="0.3">
      <c r="A77" s="8" t="s">
        <v>63</v>
      </c>
      <c r="B77" s="9">
        <v>1260000</v>
      </c>
    </row>
    <row r="78" spans="1:2" x14ac:dyDescent="0.3">
      <c r="A78" s="8" t="s">
        <v>70</v>
      </c>
      <c r="B78" s="9">
        <v>1270000</v>
      </c>
    </row>
    <row r="79" spans="1:2" x14ac:dyDescent="0.3">
      <c r="A79" s="8" t="s">
        <v>91</v>
      </c>
      <c r="B79" s="9">
        <v>1280000</v>
      </c>
    </row>
    <row r="80" spans="1:2" x14ac:dyDescent="0.3">
      <c r="A80" s="8" t="s">
        <v>28</v>
      </c>
      <c r="B80" s="9">
        <v>570000</v>
      </c>
    </row>
    <row r="81" spans="1:2" x14ac:dyDescent="0.3">
      <c r="A81" s="8" t="s">
        <v>46</v>
      </c>
      <c r="B81" s="9">
        <v>1290000</v>
      </c>
    </row>
    <row r="82" spans="1:2" x14ac:dyDescent="0.3">
      <c r="A82" s="8" t="s">
        <v>59</v>
      </c>
      <c r="B82" s="9">
        <v>1300000</v>
      </c>
    </row>
    <row r="83" spans="1:2" x14ac:dyDescent="0.3">
      <c r="A83" s="8" t="s">
        <v>84</v>
      </c>
      <c r="B83" s="9">
        <v>1310000</v>
      </c>
    </row>
    <row r="84" spans="1:2" x14ac:dyDescent="0.3">
      <c r="A84" s="8" t="s">
        <v>40</v>
      </c>
      <c r="B84" s="9">
        <v>1320000</v>
      </c>
    </row>
    <row r="85" spans="1:2" x14ac:dyDescent="0.3">
      <c r="A85" s="8" t="s">
        <v>94</v>
      </c>
      <c r="B85" s="9">
        <v>1330000</v>
      </c>
    </row>
    <row r="86" spans="1:2" x14ac:dyDescent="0.3">
      <c r="A86" s="8" t="s">
        <v>112</v>
      </c>
      <c r="B86" s="9">
        <v>1340000</v>
      </c>
    </row>
    <row r="87" spans="1:2" x14ac:dyDescent="0.3">
      <c r="A87" s="8" t="s">
        <v>60</v>
      </c>
      <c r="B87" s="9">
        <v>1350000</v>
      </c>
    </row>
    <row r="88" spans="1:2" x14ac:dyDescent="0.3">
      <c r="A88" s="8" t="s">
        <v>58</v>
      </c>
      <c r="B88" s="9">
        <v>1360000</v>
      </c>
    </row>
    <row r="89" spans="1:2" x14ac:dyDescent="0.3">
      <c r="A89" s="8" t="s">
        <v>115</v>
      </c>
      <c r="B89" s="9">
        <v>1370000</v>
      </c>
    </row>
    <row r="90" spans="1:2" x14ac:dyDescent="0.3">
      <c r="A90" s="8" t="s">
        <v>75</v>
      </c>
      <c r="B90" s="9">
        <v>1380000</v>
      </c>
    </row>
    <row r="91" spans="1:2" x14ac:dyDescent="0.3">
      <c r="A91" s="8" t="s">
        <v>67</v>
      </c>
      <c r="B91" s="9">
        <v>580000</v>
      </c>
    </row>
    <row r="92" spans="1:2" x14ac:dyDescent="0.3">
      <c r="A92" s="8" t="s">
        <v>120</v>
      </c>
      <c r="B92" s="9">
        <v>1390000</v>
      </c>
    </row>
    <row r="93" spans="1:2" x14ac:dyDescent="0.3">
      <c r="A93" s="8" t="s">
        <v>32</v>
      </c>
      <c r="B93" s="9">
        <v>1400000</v>
      </c>
    </row>
    <row r="94" spans="1:2" x14ac:dyDescent="0.3">
      <c r="A94" s="8" t="s">
        <v>33</v>
      </c>
      <c r="B94" s="9">
        <v>1410000</v>
      </c>
    </row>
    <row r="95" spans="1:2" x14ac:dyDescent="0.3">
      <c r="A95" s="8" t="s">
        <v>53</v>
      </c>
      <c r="B95" s="9">
        <v>1420000</v>
      </c>
    </row>
    <row r="96" spans="1:2" x14ac:dyDescent="0.3">
      <c r="A96" s="8" t="s">
        <v>52</v>
      </c>
      <c r="B96" s="9">
        <v>1430000</v>
      </c>
    </row>
    <row r="97" spans="1:2" x14ac:dyDescent="0.3">
      <c r="A97" s="8" t="s">
        <v>90</v>
      </c>
      <c r="B97" s="9">
        <v>1440000</v>
      </c>
    </row>
    <row r="98" spans="1:2" x14ac:dyDescent="0.3">
      <c r="A98" s="8" t="s">
        <v>83</v>
      </c>
      <c r="B98" s="9">
        <v>1450000</v>
      </c>
    </row>
    <row r="99" spans="1:2" x14ac:dyDescent="0.3">
      <c r="A99" s="8" t="s">
        <v>48</v>
      </c>
      <c r="B99" s="9">
        <v>1460000</v>
      </c>
    </row>
    <row r="100" spans="1:2" x14ac:dyDescent="0.3">
      <c r="A100" s="8" t="s">
        <v>26</v>
      </c>
      <c r="B100" s="9">
        <v>1470000</v>
      </c>
    </row>
    <row r="101" spans="1:2" x14ac:dyDescent="0.3">
      <c r="A101" s="8" t="s">
        <v>111</v>
      </c>
      <c r="B101" s="9">
        <v>1480000</v>
      </c>
    </row>
    <row r="102" spans="1:2" x14ac:dyDescent="0.3">
      <c r="A102" s="8" t="s">
        <v>127</v>
      </c>
      <c r="B102" s="9">
        <v>99500000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1C3BAE-96E8-4020-ABF1-97D80CDBB9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Painel</vt:lpstr>
      <vt:lpstr>Base</vt:lpstr>
      <vt:lpstr>TD_VendasPorVendedor</vt:lpstr>
      <vt:lpstr>TD_VendasPorProduto</vt:lpstr>
      <vt:lpstr>Dados_Combinados</vt:lpstr>
      <vt:lpstr>TD_VendasPorRegiao</vt:lpstr>
      <vt:lpstr>TD_VendasPorTipoCliente</vt:lpstr>
      <vt:lpstr>TD_OrçadoRealizado</vt:lpstr>
      <vt:lpstr>Tabela_Metas</vt:lpstr>
      <vt:lpstr>Metas</vt:lpstr>
      <vt:lpstr>TD_Metas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yafas asdasd</dc:creator>
  <cp:lastModifiedBy>yafas asdasd</cp:lastModifiedBy>
  <dcterms:created xsi:type="dcterms:W3CDTF">2025-04-15T11:04:25Z</dcterms:created>
  <dcterms:modified xsi:type="dcterms:W3CDTF">2025-04-15T16:12:13Z</dcterms:modified>
</cp:coreProperties>
</file>